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HUTTON\Desktop\"/>
    </mc:Choice>
  </mc:AlternateContent>
  <bookViews>
    <workbookView xWindow="0" yWindow="0" windowWidth="28800" windowHeight="12135" tabRatio="719" activeTab="1"/>
  </bookViews>
  <sheets>
    <sheet name="Prep Sheet" sheetId="11" r:id="rId1"/>
    <sheet name="Bastille - Happier" sheetId="13" r:id="rId2"/>
    <sheet name="AnotherOneBitesTheDust" sheetId="12" r:id="rId3"/>
    <sheet name="Final Countdown" sheetId="1" r:id="rId4"/>
    <sheet name="Old Town Road" sheetId="2" r:id="rId5"/>
    <sheet name="Note_tables" sheetId="4" r:id="rId6"/>
    <sheet name="Sunflower" sheetId="5" r:id="rId7"/>
    <sheet name="Eye of the Tiger_manual" sheetId="9" r:id="rId8"/>
    <sheet name="Eye of the Tiger_auto" sheetId="8" r:id="rId9"/>
    <sheet name="Final_Countdown_manual" sheetId="10" r:id="rId10"/>
  </sheets>
  <definedNames>
    <definedName name="_xlnm._FilterDatabase" localSheetId="2" hidden="1">AnotherOneBitesTheDust!$E$27:$O$1737</definedName>
    <definedName name="_xlnm._FilterDatabase" localSheetId="1" hidden="1">'Bastille - Happier'!$E$27:$O$1737</definedName>
    <definedName name="_xlnm._FilterDatabase" localSheetId="8" hidden="1">'Eye of the Tiger_auto'!$E$6:$P$1716</definedName>
    <definedName name="_xlnm._FilterDatabase" localSheetId="7" hidden="1">'Eye of the Tiger_manual'!$E$27:$O$1737</definedName>
    <definedName name="_xlnm._FilterDatabase" localSheetId="9" hidden="1">Final_Countdown_manual!$E$27:$O$1737</definedName>
    <definedName name="_xlnm._FilterDatabase" localSheetId="4" hidden="1">'Old Town Road'!$AG$6:$AR$938</definedName>
    <definedName name="_xlnm._FilterDatabase" localSheetId="6" hidden="1">Sunflower!$E$6:$P$1716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737" i="13" l="1"/>
  <c r="F1737" i="13"/>
  <c r="E1737" i="13"/>
  <c r="K1737" i="13" s="1"/>
  <c r="O1737" i="13" s="1"/>
  <c r="G1736" i="13"/>
  <c r="F1736" i="13"/>
  <c r="E1736" i="13"/>
  <c r="K1736" i="13" s="1"/>
  <c r="O1736" i="13" s="1"/>
  <c r="G1735" i="13"/>
  <c r="F1735" i="13"/>
  <c r="E1735" i="13"/>
  <c r="K1735" i="13" s="1"/>
  <c r="O1735" i="13" s="1"/>
  <c r="G1734" i="13"/>
  <c r="F1734" i="13"/>
  <c r="E1734" i="13"/>
  <c r="K1734" i="13" s="1"/>
  <c r="O1734" i="13" s="1"/>
  <c r="G1733" i="13"/>
  <c r="F1733" i="13"/>
  <c r="E1733" i="13"/>
  <c r="K1733" i="13" s="1"/>
  <c r="O1733" i="13" s="1"/>
  <c r="G1732" i="13"/>
  <c r="F1732" i="13"/>
  <c r="E1732" i="13"/>
  <c r="K1732" i="13" s="1"/>
  <c r="O1732" i="13" s="1"/>
  <c r="G1731" i="13"/>
  <c r="F1731" i="13"/>
  <c r="E1731" i="13"/>
  <c r="K1731" i="13" s="1"/>
  <c r="O1731" i="13" s="1"/>
  <c r="G1730" i="13"/>
  <c r="F1730" i="13"/>
  <c r="E1730" i="13"/>
  <c r="K1730" i="13" s="1"/>
  <c r="O1730" i="13" s="1"/>
  <c r="G1729" i="13"/>
  <c r="F1729" i="13"/>
  <c r="E1729" i="13"/>
  <c r="K1729" i="13" s="1"/>
  <c r="O1729" i="13" s="1"/>
  <c r="G1728" i="13"/>
  <c r="F1728" i="13"/>
  <c r="E1728" i="13"/>
  <c r="K1728" i="13" s="1"/>
  <c r="O1728" i="13" s="1"/>
  <c r="G1727" i="13"/>
  <c r="F1727" i="13"/>
  <c r="E1727" i="13"/>
  <c r="K1727" i="13" s="1"/>
  <c r="O1727" i="13" s="1"/>
  <c r="G1726" i="13"/>
  <c r="F1726" i="13"/>
  <c r="E1726" i="13"/>
  <c r="K1726" i="13" s="1"/>
  <c r="O1726" i="13" s="1"/>
  <c r="G1725" i="13"/>
  <c r="F1725" i="13"/>
  <c r="E1725" i="13"/>
  <c r="K1725" i="13" s="1"/>
  <c r="O1725" i="13" s="1"/>
  <c r="G1724" i="13"/>
  <c r="F1724" i="13"/>
  <c r="E1724" i="13"/>
  <c r="K1724" i="13" s="1"/>
  <c r="O1724" i="13" s="1"/>
  <c r="G1723" i="13"/>
  <c r="F1723" i="13"/>
  <c r="E1723" i="13"/>
  <c r="K1723" i="13" s="1"/>
  <c r="O1723" i="13" s="1"/>
  <c r="G1722" i="13"/>
  <c r="F1722" i="13"/>
  <c r="E1722" i="13"/>
  <c r="K1722" i="13" s="1"/>
  <c r="O1722" i="13" s="1"/>
  <c r="G1721" i="13"/>
  <c r="F1721" i="13"/>
  <c r="E1721" i="13"/>
  <c r="K1721" i="13" s="1"/>
  <c r="O1721" i="13" s="1"/>
  <c r="G1720" i="13"/>
  <c r="F1720" i="13"/>
  <c r="E1720" i="13"/>
  <c r="K1720" i="13" s="1"/>
  <c r="O1720" i="13" s="1"/>
  <c r="G1719" i="13"/>
  <c r="F1719" i="13"/>
  <c r="E1719" i="13"/>
  <c r="K1719" i="13" s="1"/>
  <c r="O1719" i="13" s="1"/>
  <c r="G1718" i="13"/>
  <c r="F1718" i="13"/>
  <c r="E1718" i="13"/>
  <c r="K1718" i="13" s="1"/>
  <c r="O1718" i="13" s="1"/>
  <c r="G1717" i="13"/>
  <c r="F1717" i="13"/>
  <c r="E1717" i="13"/>
  <c r="K1717" i="13" s="1"/>
  <c r="O1717" i="13" s="1"/>
  <c r="G1716" i="13"/>
  <c r="F1716" i="13"/>
  <c r="E1716" i="13"/>
  <c r="K1716" i="13" s="1"/>
  <c r="O1716" i="13" s="1"/>
  <c r="G1715" i="13"/>
  <c r="F1715" i="13"/>
  <c r="E1715" i="13"/>
  <c r="K1715" i="13" s="1"/>
  <c r="O1715" i="13" s="1"/>
  <c r="G1714" i="13"/>
  <c r="F1714" i="13"/>
  <c r="E1714" i="13"/>
  <c r="K1714" i="13" s="1"/>
  <c r="O1714" i="13" s="1"/>
  <c r="G1713" i="13"/>
  <c r="F1713" i="13"/>
  <c r="E1713" i="13"/>
  <c r="K1713" i="13" s="1"/>
  <c r="O1713" i="13" s="1"/>
  <c r="G1712" i="13"/>
  <c r="F1712" i="13"/>
  <c r="E1712" i="13"/>
  <c r="K1712" i="13" s="1"/>
  <c r="O1712" i="13" s="1"/>
  <c r="AS1711" i="13"/>
  <c r="AR1711" i="13"/>
  <c r="AQ1711" i="13"/>
  <c r="AP1711" i="13"/>
  <c r="AO1711" i="13"/>
  <c r="AN1711" i="13"/>
  <c r="AM1711" i="13"/>
  <c r="AL1711" i="13"/>
  <c r="AK1711" i="13"/>
  <c r="AJ1711" i="13"/>
  <c r="AI1711" i="13"/>
  <c r="AH1711" i="13"/>
  <c r="AG1711" i="13"/>
  <c r="AF1711" i="13"/>
  <c r="AE1711" i="13"/>
  <c r="AD1711" i="13"/>
  <c r="AC1711" i="13"/>
  <c r="AB1711" i="13"/>
  <c r="AA1711" i="13"/>
  <c r="Z1711" i="13"/>
  <c r="Y1711" i="13"/>
  <c r="X1711" i="13"/>
  <c r="W1711" i="13"/>
  <c r="V1711" i="13"/>
  <c r="U1711" i="13"/>
  <c r="T1711" i="13"/>
  <c r="S1711" i="13"/>
  <c r="R1711" i="13"/>
  <c r="Q1711" i="13"/>
  <c r="O1711" i="13"/>
  <c r="G1711" i="13"/>
  <c r="AS1710" i="13"/>
  <c r="AR1710" i="13"/>
  <c r="AQ1710" i="13"/>
  <c r="AP1710" i="13"/>
  <c r="AO1710" i="13"/>
  <c r="AN1710" i="13"/>
  <c r="AM1710" i="13"/>
  <c r="AL1710" i="13"/>
  <c r="AK1710" i="13"/>
  <c r="AJ1710" i="13"/>
  <c r="AI1710" i="13"/>
  <c r="AH1710" i="13"/>
  <c r="AG1710" i="13"/>
  <c r="AF1710" i="13"/>
  <c r="AE1710" i="13"/>
  <c r="AD1710" i="13"/>
  <c r="AC1710" i="13"/>
  <c r="AB1710" i="13"/>
  <c r="AA1710" i="13"/>
  <c r="Z1710" i="13"/>
  <c r="Y1710" i="13"/>
  <c r="X1710" i="13"/>
  <c r="W1710" i="13"/>
  <c r="V1710" i="13"/>
  <c r="U1710" i="13"/>
  <c r="T1710" i="13"/>
  <c r="S1710" i="13"/>
  <c r="R1710" i="13"/>
  <c r="Q1710" i="13"/>
  <c r="O1710" i="13"/>
  <c r="G1710" i="13"/>
  <c r="F1710" i="13"/>
  <c r="E1710" i="13"/>
  <c r="AS1709" i="13"/>
  <c r="AR1709" i="13"/>
  <c r="AQ1709" i="13"/>
  <c r="AP1709" i="13"/>
  <c r="AO1709" i="13"/>
  <c r="AN1709" i="13"/>
  <c r="AM1709" i="13"/>
  <c r="AL1709" i="13"/>
  <c r="AK1709" i="13"/>
  <c r="AJ1709" i="13"/>
  <c r="AI1709" i="13"/>
  <c r="AH1709" i="13"/>
  <c r="AG1709" i="13"/>
  <c r="AF1709" i="13"/>
  <c r="AE1709" i="13"/>
  <c r="AD1709" i="13"/>
  <c r="AC1709" i="13"/>
  <c r="AB1709" i="13"/>
  <c r="AA1709" i="13"/>
  <c r="Z1709" i="13"/>
  <c r="Y1709" i="13"/>
  <c r="X1709" i="13"/>
  <c r="W1709" i="13"/>
  <c r="V1709" i="13"/>
  <c r="U1709" i="13"/>
  <c r="T1709" i="13"/>
  <c r="S1709" i="13"/>
  <c r="R1709" i="13"/>
  <c r="Q1709" i="13"/>
  <c r="O1709" i="13"/>
  <c r="O1708" i="13"/>
  <c r="G1707" i="13"/>
  <c r="F1707" i="13"/>
  <c r="E1707" i="13"/>
  <c r="K1707" i="13" s="1"/>
  <c r="O1707" i="13" s="1"/>
  <c r="G1706" i="13"/>
  <c r="F1706" i="13"/>
  <c r="E1706" i="13"/>
  <c r="K1706" i="13" s="1"/>
  <c r="O1706" i="13" s="1"/>
  <c r="G1705" i="13"/>
  <c r="F1705" i="13"/>
  <c r="E1705" i="13"/>
  <c r="K1705" i="13" s="1"/>
  <c r="O1705" i="13" s="1"/>
  <c r="G1704" i="13"/>
  <c r="F1704" i="13"/>
  <c r="E1704" i="13"/>
  <c r="K1704" i="13" s="1"/>
  <c r="O1704" i="13" s="1"/>
  <c r="G1703" i="13"/>
  <c r="F1703" i="13"/>
  <c r="E1703" i="13"/>
  <c r="K1703" i="13" s="1"/>
  <c r="O1703" i="13" s="1"/>
  <c r="G1702" i="13"/>
  <c r="F1702" i="13"/>
  <c r="E1702" i="13"/>
  <c r="K1702" i="13" s="1"/>
  <c r="O1702" i="13" s="1"/>
  <c r="G1701" i="13"/>
  <c r="F1701" i="13"/>
  <c r="E1701" i="13"/>
  <c r="K1701" i="13" s="1"/>
  <c r="O1701" i="13" s="1"/>
  <c r="G1700" i="13"/>
  <c r="F1700" i="13"/>
  <c r="E1700" i="13"/>
  <c r="K1700" i="13" s="1"/>
  <c r="O1700" i="13" s="1"/>
  <c r="G1699" i="13"/>
  <c r="F1699" i="13"/>
  <c r="E1699" i="13"/>
  <c r="K1699" i="13" s="1"/>
  <c r="O1699" i="13" s="1"/>
  <c r="G1698" i="13"/>
  <c r="F1698" i="13"/>
  <c r="E1698" i="13"/>
  <c r="K1698" i="13" s="1"/>
  <c r="O1698" i="13" s="1"/>
  <c r="G1697" i="13"/>
  <c r="F1697" i="13"/>
  <c r="E1697" i="13"/>
  <c r="K1697" i="13" s="1"/>
  <c r="O1697" i="13" s="1"/>
  <c r="G1696" i="13"/>
  <c r="F1696" i="13"/>
  <c r="E1696" i="13"/>
  <c r="K1696" i="13" s="1"/>
  <c r="O1696" i="13" s="1"/>
  <c r="G1695" i="13"/>
  <c r="F1695" i="13"/>
  <c r="E1695" i="13"/>
  <c r="K1695" i="13" s="1"/>
  <c r="O1695" i="13" s="1"/>
  <c r="G1694" i="13"/>
  <c r="F1694" i="13"/>
  <c r="E1694" i="13"/>
  <c r="K1694" i="13" s="1"/>
  <c r="O1694" i="13" s="1"/>
  <c r="G1693" i="13"/>
  <c r="F1693" i="13"/>
  <c r="E1693" i="13"/>
  <c r="K1693" i="13" s="1"/>
  <c r="O1693" i="13" s="1"/>
  <c r="G1692" i="13"/>
  <c r="F1692" i="13"/>
  <c r="E1692" i="13"/>
  <c r="K1692" i="13" s="1"/>
  <c r="O1692" i="13" s="1"/>
  <c r="G1691" i="13"/>
  <c r="F1691" i="13"/>
  <c r="E1691" i="13"/>
  <c r="K1691" i="13" s="1"/>
  <c r="O1691" i="13" s="1"/>
  <c r="G1690" i="13"/>
  <c r="F1690" i="13"/>
  <c r="E1690" i="13"/>
  <c r="K1690" i="13" s="1"/>
  <c r="O1690" i="13" s="1"/>
  <c r="G1689" i="13"/>
  <c r="F1689" i="13"/>
  <c r="E1689" i="13"/>
  <c r="K1689" i="13" s="1"/>
  <c r="O1689" i="13" s="1"/>
  <c r="G1688" i="13"/>
  <c r="F1688" i="13"/>
  <c r="E1688" i="13"/>
  <c r="K1688" i="13" s="1"/>
  <c r="O1688" i="13" s="1"/>
  <c r="G1687" i="13"/>
  <c r="F1687" i="13"/>
  <c r="E1687" i="13"/>
  <c r="K1687" i="13" s="1"/>
  <c r="O1687" i="13" s="1"/>
  <c r="G1686" i="13"/>
  <c r="F1686" i="13"/>
  <c r="E1686" i="13"/>
  <c r="K1686" i="13" s="1"/>
  <c r="O1686" i="13" s="1"/>
  <c r="G1685" i="13"/>
  <c r="F1685" i="13"/>
  <c r="E1685" i="13"/>
  <c r="K1685" i="13" s="1"/>
  <c r="O1685" i="13" s="1"/>
  <c r="G1684" i="13"/>
  <c r="F1684" i="13"/>
  <c r="E1684" i="13"/>
  <c r="K1684" i="13" s="1"/>
  <c r="O1684" i="13" s="1"/>
  <c r="G1683" i="13"/>
  <c r="F1683" i="13"/>
  <c r="E1683" i="13"/>
  <c r="K1683" i="13" s="1"/>
  <c r="O1683" i="13" s="1"/>
  <c r="G1682" i="13"/>
  <c r="F1682" i="13"/>
  <c r="E1682" i="13"/>
  <c r="K1682" i="13" s="1"/>
  <c r="O1682" i="13" s="1"/>
  <c r="AS1681" i="13"/>
  <c r="AR1681" i="13"/>
  <c r="AQ1681" i="13"/>
  <c r="AP1681" i="13"/>
  <c r="AO1681" i="13"/>
  <c r="AN1681" i="13"/>
  <c r="AM1681" i="13"/>
  <c r="AL1681" i="13"/>
  <c r="AK1681" i="13"/>
  <c r="AJ1681" i="13"/>
  <c r="AI1681" i="13"/>
  <c r="AH1681" i="13"/>
  <c r="AG1681" i="13"/>
  <c r="AF1681" i="13"/>
  <c r="AE1681" i="13"/>
  <c r="AD1681" i="13"/>
  <c r="AC1681" i="13"/>
  <c r="AB1681" i="13"/>
  <c r="AA1681" i="13"/>
  <c r="Z1681" i="13"/>
  <c r="Y1681" i="13"/>
  <c r="X1681" i="13"/>
  <c r="W1681" i="13"/>
  <c r="V1681" i="13"/>
  <c r="U1681" i="13"/>
  <c r="T1681" i="13"/>
  <c r="S1681" i="13"/>
  <c r="R1681" i="13"/>
  <c r="Q1681" i="13"/>
  <c r="O1681" i="13"/>
  <c r="G1681" i="13"/>
  <c r="AS1680" i="13"/>
  <c r="AR1680" i="13"/>
  <c r="AQ1680" i="13"/>
  <c r="AP1680" i="13"/>
  <c r="AO1680" i="13"/>
  <c r="AN1680" i="13"/>
  <c r="AM1680" i="13"/>
  <c r="AL1680" i="13"/>
  <c r="AK1680" i="13"/>
  <c r="AJ1680" i="13"/>
  <c r="AI1680" i="13"/>
  <c r="AH1680" i="13"/>
  <c r="AG1680" i="13"/>
  <c r="AF1680" i="13"/>
  <c r="AE1680" i="13"/>
  <c r="AD1680" i="13"/>
  <c r="AC1680" i="13"/>
  <c r="AB1680" i="13"/>
  <c r="AA1680" i="13"/>
  <c r="Z1680" i="13"/>
  <c r="Y1680" i="13"/>
  <c r="X1680" i="13"/>
  <c r="W1680" i="13"/>
  <c r="V1680" i="13"/>
  <c r="U1680" i="13"/>
  <c r="T1680" i="13"/>
  <c r="S1680" i="13"/>
  <c r="R1680" i="13"/>
  <c r="Q1680" i="13"/>
  <c r="O1680" i="13"/>
  <c r="G1680" i="13"/>
  <c r="F1680" i="13"/>
  <c r="E1680" i="13"/>
  <c r="AS1679" i="13"/>
  <c r="AR1679" i="13"/>
  <c r="AQ1679" i="13"/>
  <c r="AP1679" i="13"/>
  <c r="AO1679" i="13"/>
  <c r="AN1679" i="13"/>
  <c r="AM1679" i="13"/>
  <c r="AL1679" i="13"/>
  <c r="AK1679" i="13"/>
  <c r="AJ1679" i="13"/>
  <c r="AI1679" i="13"/>
  <c r="AH1679" i="13"/>
  <c r="AG1679" i="13"/>
  <c r="AF1679" i="13"/>
  <c r="AE1679" i="13"/>
  <c r="AD1679" i="13"/>
  <c r="AC1679" i="13"/>
  <c r="AB1679" i="13"/>
  <c r="AA1679" i="13"/>
  <c r="Z1679" i="13"/>
  <c r="Y1679" i="13"/>
  <c r="X1679" i="13"/>
  <c r="W1679" i="13"/>
  <c r="V1679" i="13"/>
  <c r="U1679" i="13"/>
  <c r="T1679" i="13"/>
  <c r="S1679" i="13"/>
  <c r="R1679" i="13"/>
  <c r="Q1679" i="13"/>
  <c r="O1679" i="13"/>
  <c r="O1678" i="13"/>
  <c r="G1677" i="13"/>
  <c r="F1677" i="13"/>
  <c r="E1677" i="13"/>
  <c r="K1677" i="13" s="1"/>
  <c r="O1677" i="13" s="1"/>
  <c r="G1676" i="13"/>
  <c r="F1676" i="13"/>
  <c r="E1676" i="13"/>
  <c r="K1676" i="13" s="1"/>
  <c r="O1676" i="13" s="1"/>
  <c r="G1675" i="13"/>
  <c r="F1675" i="13"/>
  <c r="E1675" i="13"/>
  <c r="K1675" i="13" s="1"/>
  <c r="O1675" i="13" s="1"/>
  <c r="G1674" i="13"/>
  <c r="F1674" i="13"/>
  <c r="E1674" i="13"/>
  <c r="K1674" i="13" s="1"/>
  <c r="O1674" i="13" s="1"/>
  <c r="G1673" i="13"/>
  <c r="F1673" i="13"/>
  <c r="E1673" i="13"/>
  <c r="K1673" i="13" s="1"/>
  <c r="O1673" i="13" s="1"/>
  <c r="G1672" i="13"/>
  <c r="F1672" i="13"/>
  <c r="E1672" i="13"/>
  <c r="K1672" i="13" s="1"/>
  <c r="O1672" i="13" s="1"/>
  <c r="G1671" i="13"/>
  <c r="F1671" i="13"/>
  <c r="E1671" i="13"/>
  <c r="K1671" i="13" s="1"/>
  <c r="O1671" i="13" s="1"/>
  <c r="G1670" i="13"/>
  <c r="F1670" i="13"/>
  <c r="E1670" i="13"/>
  <c r="K1670" i="13" s="1"/>
  <c r="O1670" i="13" s="1"/>
  <c r="G1669" i="13"/>
  <c r="F1669" i="13"/>
  <c r="E1669" i="13"/>
  <c r="K1669" i="13" s="1"/>
  <c r="O1669" i="13" s="1"/>
  <c r="G1668" i="13"/>
  <c r="F1668" i="13"/>
  <c r="E1668" i="13"/>
  <c r="K1668" i="13" s="1"/>
  <c r="O1668" i="13" s="1"/>
  <c r="G1667" i="13"/>
  <c r="F1667" i="13"/>
  <c r="E1667" i="13"/>
  <c r="K1667" i="13" s="1"/>
  <c r="O1667" i="13" s="1"/>
  <c r="G1666" i="13"/>
  <c r="F1666" i="13"/>
  <c r="E1666" i="13"/>
  <c r="K1666" i="13" s="1"/>
  <c r="O1666" i="13" s="1"/>
  <c r="G1665" i="13"/>
  <c r="F1665" i="13"/>
  <c r="E1665" i="13"/>
  <c r="K1665" i="13" s="1"/>
  <c r="O1665" i="13" s="1"/>
  <c r="G1664" i="13"/>
  <c r="F1664" i="13"/>
  <c r="E1664" i="13"/>
  <c r="K1664" i="13" s="1"/>
  <c r="O1664" i="13" s="1"/>
  <c r="G1663" i="13"/>
  <c r="F1663" i="13"/>
  <c r="E1663" i="13"/>
  <c r="K1663" i="13" s="1"/>
  <c r="O1663" i="13" s="1"/>
  <c r="G1662" i="13"/>
  <c r="F1662" i="13"/>
  <c r="E1662" i="13"/>
  <c r="K1662" i="13" s="1"/>
  <c r="O1662" i="13" s="1"/>
  <c r="G1661" i="13"/>
  <c r="F1661" i="13"/>
  <c r="E1661" i="13"/>
  <c r="K1661" i="13" s="1"/>
  <c r="O1661" i="13" s="1"/>
  <c r="G1660" i="13"/>
  <c r="F1660" i="13"/>
  <c r="E1660" i="13"/>
  <c r="K1660" i="13" s="1"/>
  <c r="O1660" i="13" s="1"/>
  <c r="G1659" i="13"/>
  <c r="F1659" i="13"/>
  <c r="E1659" i="13"/>
  <c r="K1659" i="13" s="1"/>
  <c r="O1659" i="13" s="1"/>
  <c r="G1658" i="13"/>
  <c r="F1658" i="13"/>
  <c r="E1658" i="13"/>
  <c r="K1658" i="13" s="1"/>
  <c r="O1658" i="13" s="1"/>
  <c r="G1657" i="13"/>
  <c r="F1657" i="13"/>
  <c r="E1657" i="13"/>
  <c r="K1657" i="13" s="1"/>
  <c r="O1657" i="13" s="1"/>
  <c r="G1656" i="13"/>
  <c r="F1656" i="13"/>
  <c r="E1656" i="13"/>
  <c r="K1656" i="13" s="1"/>
  <c r="O1656" i="13" s="1"/>
  <c r="G1655" i="13"/>
  <c r="F1655" i="13"/>
  <c r="E1655" i="13"/>
  <c r="K1655" i="13" s="1"/>
  <c r="O1655" i="13" s="1"/>
  <c r="G1654" i="13"/>
  <c r="F1654" i="13"/>
  <c r="E1654" i="13"/>
  <c r="K1654" i="13" s="1"/>
  <c r="O1654" i="13" s="1"/>
  <c r="G1653" i="13"/>
  <c r="F1653" i="13"/>
  <c r="E1653" i="13"/>
  <c r="K1653" i="13" s="1"/>
  <c r="O1653" i="13" s="1"/>
  <c r="G1652" i="13"/>
  <c r="F1652" i="13"/>
  <c r="E1652" i="13"/>
  <c r="K1652" i="13" s="1"/>
  <c r="O1652" i="13" s="1"/>
  <c r="AS1651" i="13"/>
  <c r="AR1651" i="13"/>
  <c r="AQ1651" i="13"/>
  <c r="AP1651" i="13"/>
  <c r="AO1651" i="13"/>
  <c r="AN1651" i="13"/>
  <c r="AM1651" i="13"/>
  <c r="AL1651" i="13"/>
  <c r="AK1651" i="13"/>
  <c r="AJ1651" i="13"/>
  <c r="AI1651" i="13"/>
  <c r="AH1651" i="13"/>
  <c r="AG1651" i="13"/>
  <c r="AF1651" i="13"/>
  <c r="AE1651" i="13"/>
  <c r="AD1651" i="13"/>
  <c r="AC1651" i="13"/>
  <c r="AB1651" i="13"/>
  <c r="AA1651" i="13"/>
  <c r="Z1651" i="13"/>
  <c r="Y1651" i="13"/>
  <c r="X1651" i="13"/>
  <c r="W1651" i="13"/>
  <c r="V1651" i="13"/>
  <c r="U1651" i="13"/>
  <c r="T1651" i="13"/>
  <c r="S1651" i="13"/>
  <c r="R1651" i="13"/>
  <c r="Q1651" i="13"/>
  <c r="O1651" i="13"/>
  <c r="G1651" i="13"/>
  <c r="AS1650" i="13"/>
  <c r="AR1650" i="13"/>
  <c r="AQ1650" i="13"/>
  <c r="AP1650" i="13"/>
  <c r="AO1650" i="13"/>
  <c r="AN1650" i="13"/>
  <c r="AM1650" i="13"/>
  <c r="AL1650" i="13"/>
  <c r="AK1650" i="13"/>
  <c r="AJ1650" i="13"/>
  <c r="AI1650" i="13"/>
  <c r="AH1650" i="13"/>
  <c r="AG1650" i="13"/>
  <c r="AF1650" i="13"/>
  <c r="AE1650" i="13"/>
  <c r="AD1650" i="13"/>
  <c r="AC1650" i="13"/>
  <c r="AB1650" i="13"/>
  <c r="AA1650" i="13"/>
  <c r="Z1650" i="13"/>
  <c r="Y1650" i="13"/>
  <c r="X1650" i="13"/>
  <c r="W1650" i="13"/>
  <c r="V1650" i="13"/>
  <c r="U1650" i="13"/>
  <c r="T1650" i="13"/>
  <c r="S1650" i="13"/>
  <c r="R1650" i="13"/>
  <c r="Q1650" i="13"/>
  <c r="O1650" i="13"/>
  <c r="G1650" i="13"/>
  <c r="F1650" i="13"/>
  <c r="E1650" i="13"/>
  <c r="AS1649" i="13"/>
  <c r="AR1649" i="13"/>
  <c r="AQ1649" i="13"/>
  <c r="AP1649" i="13"/>
  <c r="AO1649" i="13"/>
  <c r="AN1649" i="13"/>
  <c r="AM1649" i="13"/>
  <c r="AL1649" i="13"/>
  <c r="AK1649" i="13"/>
  <c r="AJ1649" i="13"/>
  <c r="AI1649" i="13"/>
  <c r="AH1649" i="13"/>
  <c r="AG1649" i="13"/>
  <c r="AF1649" i="13"/>
  <c r="AE1649" i="13"/>
  <c r="AD1649" i="13"/>
  <c r="AC1649" i="13"/>
  <c r="AB1649" i="13"/>
  <c r="AA1649" i="13"/>
  <c r="Z1649" i="13"/>
  <c r="Y1649" i="13"/>
  <c r="X1649" i="13"/>
  <c r="W1649" i="13"/>
  <c r="V1649" i="13"/>
  <c r="U1649" i="13"/>
  <c r="T1649" i="13"/>
  <c r="S1649" i="13"/>
  <c r="R1649" i="13"/>
  <c r="Q1649" i="13"/>
  <c r="O1649" i="13"/>
  <c r="O1648" i="13"/>
  <c r="G1647" i="13"/>
  <c r="F1647" i="13"/>
  <c r="E1647" i="13"/>
  <c r="K1647" i="13" s="1"/>
  <c r="O1647" i="13" s="1"/>
  <c r="G1646" i="13"/>
  <c r="F1646" i="13"/>
  <c r="E1646" i="13"/>
  <c r="K1646" i="13" s="1"/>
  <c r="O1646" i="13" s="1"/>
  <c r="G1645" i="13"/>
  <c r="F1645" i="13"/>
  <c r="E1645" i="13"/>
  <c r="K1645" i="13" s="1"/>
  <c r="O1645" i="13" s="1"/>
  <c r="G1644" i="13"/>
  <c r="F1644" i="13"/>
  <c r="E1644" i="13"/>
  <c r="K1644" i="13" s="1"/>
  <c r="O1644" i="13" s="1"/>
  <c r="G1643" i="13"/>
  <c r="F1643" i="13"/>
  <c r="E1643" i="13"/>
  <c r="K1643" i="13" s="1"/>
  <c r="O1643" i="13" s="1"/>
  <c r="G1642" i="13"/>
  <c r="F1642" i="13"/>
  <c r="E1642" i="13"/>
  <c r="K1642" i="13" s="1"/>
  <c r="O1642" i="13" s="1"/>
  <c r="G1641" i="13"/>
  <c r="F1641" i="13"/>
  <c r="E1641" i="13"/>
  <c r="K1641" i="13" s="1"/>
  <c r="O1641" i="13" s="1"/>
  <c r="G1640" i="13"/>
  <c r="F1640" i="13"/>
  <c r="E1640" i="13"/>
  <c r="K1640" i="13" s="1"/>
  <c r="O1640" i="13" s="1"/>
  <c r="G1639" i="13"/>
  <c r="F1639" i="13"/>
  <c r="E1639" i="13"/>
  <c r="K1639" i="13" s="1"/>
  <c r="O1639" i="13" s="1"/>
  <c r="G1638" i="13"/>
  <c r="F1638" i="13"/>
  <c r="E1638" i="13"/>
  <c r="K1638" i="13" s="1"/>
  <c r="O1638" i="13" s="1"/>
  <c r="G1637" i="13"/>
  <c r="F1637" i="13"/>
  <c r="E1637" i="13"/>
  <c r="K1637" i="13" s="1"/>
  <c r="O1637" i="13" s="1"/>
  <c r="G1636" i="13"/>
  <c r="F1636" i="13"/>
  <c r="E1636" i="13"/>
  <c r="K1636" i="13" s="1"/>
  <c r="O1636" i="13" s="1"/>
  <c r="G1635" i="13"/>
  <c r="F1635" i="13"/>
  <c r="E1635" i="13"/>
  <c r="K1635" i="13" s="1"/>
  <c r="O1635" i="13" s="1"/>
  <c r="G1634" i="13"/>
  <c r="F1634" i="13"/>
  <c r="E1634" i="13"/>
  <c r="K1634" i="13" s="1"/>
  <c r="O1634" i="13" s="1"/>
  <c r="G1633" i="13"/>
  <c r="F1633" i="13"/>
  <c r="E1633" i="13"/>
  <c r="K1633" i="13" s="1"/>
  <c r="O1633" i="13" s="1"/>
  <c r="G1632" i="13"/>
  <c r="F1632" i="13"/>
  <c r="E1632" i="13"/>
  <c r="K1632" i="13" s="1"/>
  <c r="O1632" i="13" s="1"/>
  <c r="G1631" i="13"/>
  <c r="F1631" i="13"/>
  <c r="E1631" i="13"/>
  <c r="K1631" i="13" s="1"/>
  <c r="O1631" i="13" s="1"/>
  <c r="G1630" i="13"/>
  <c r="F1630" i="13"/>
  <c r="E1630" i="13"/>
  <c r="K1630" i="13" s="1"/>
  <c r="O1630" i="13" s="1"/>
  <c r="G1629" i="13"/>
  <c r="F1629" i="13"/>
  <c r="E1629" i="13"/>
  <c r="K1629" i="13" s="1"/>
  <c r="O1629" i="13" s="1"/>
  <c r="G1628" i="13"/>
  <c r="F1628" i="13"/>
  <c r="E1628" i="13"/>
  <c r="K1628" i="13" s="1"/>
  <c r="O1628" i="13" s="1"/>
  <c r="G1627" i="13"/>
  <c r="F1627" i="13"/>
  <c r="E1627" i="13"/>
  <c r="K1627" i="13" s="1"/>
  <c r="O1627" i="13" s="1"/>
  <c r="G1626" i="13"/>
  <c r="F1626" i="13"/>
  <c r="E1626" i="13"/>
  <c r="K1626" i="13" s="1"/>
  <c r="O1626" i="13" s="1"/>
  <c r="G1625" i="13"/>
  <c r="F1625" i="13"/>
  <c r="E1625" i="13"/>
  <c r="K1625" i="13" s="1"/>
  <c r="O1625" i="13" s="1"/>
  <c r="G1624" i="13"/>
  <c r="F1624" i="13"/>
  <c r="E1624" i="13"/>
  <c r="K1624" i="13" s="1"/>
  <c r="O1624" i="13" s="1"/>
  <c r="G1623" i="13"/>
  <c r="F1623" i="13"/>
  <c r="E1623" i="13"/>
  <c r="K1623" i="13" s="1"/>
  <c r="O1623" i="13" s="1"/>
  <c r="G1622" i="13"/>
  <c r="F1622" i="13"/>
  <c r="E1622" i="13"/>
  <c r="K1622" i="13" s="1"/>
  <c r="O1622" i="13" s="1"/>
  <c r="AS1621" i="13"/>
  <c r="AR1621" i="13"/>
  <c r="AQ1621" i="13"/>
  <c r="AP1621" i="13"/>
  <c r="AO1621" i="13"/>
  <c r="AN1621" i="13"/>
  <c r="AM1621" i="13"/>
  <c r="AL1621" i="13"/>
  <c r="AK1621" i="13"/>
  <c r="AJ1621" i="13"/>
  <c r="AI1621" i="13"/>
  <c r="AH1621" i="13"/>
  <c r="AG1621" i="13"/>
  <c r="AF1621" i="13"/>
  <c r="AE1621" i="13"/>
  <c r="AD1621" i="13"/>
  <c r="AC1621" i="13"/>
  <c r="AB1621" i="13"/>
  <c r="AA1621" i="13"/>
  <c r="Z1621" i="13"/>
  <c r="Y1621" i="13"/>
  <c r="X1621" i="13"/>
  <c r="W1621" i="13"/>
  <c r="V1621" i="13"/>
  <c r="U1621" i="13"/>
  <c r="T1621" i="13"/>
  <c r="S1621" i="13"/>
  <c r="R1621" i="13"/>
  <c r="Q1621" i="13"/>
  <c r="O1621" i="13"/>
  <c r="G1621" i="13"/>
  <c r="AS1620" i="13"/>
  <c r="AR1620" i="13"/>
  <c r="AQ1620" i="13"/>
  <c r="AP1620" i="13"/>
  <c r="AO1620" i="13"/>
  <c r="AN1620" i="13"/>
  <c r="AM1620" i="13"/>
  <c r="AL1620" i="13"/>
  <c r="AK1620" i="13"/>
  <c r="AJ1620" i="13"/>
  <c r="AI1620" i="13"/>
  <c r="AH1620" i="13"/>
  <c r="AG1620" i="13"/>
  <c r="AF1620" i="13"/>
  <c r="AE1620" i="13"/>
  <c r="AD1620" i="13"/>
  <c r="AC1620" i="13"/>
  <c r="AB1620" i="13"/>
  <c r="AA1620" i="13"/>
  <c r="Z1620" i="13"/>
  <c r="Y1620" i="13"/>
  <c r="X1620" i="13"/>
  <c r="W1620" i="13"/>
  <c r="V1620" i="13"/>
  <c r="U1620" i="13"/>
  <c r="T1620" i="13"/>
  <c r="S1620" i="13"/>
  <c r="R1620" i="13"/>
  <c r="Q1620" i="13"/>
  <c r="O1620" i="13"/>
  <c r="G1620" i="13"/>
  <c r="F1620" i="13"/>
  <c r="E1620" i="13"/>
  <c r="AS1619" i="13"/>
  <c r="AR1619" i="13"/>
  <c r="AQ1619" i="13"/>
  <c r="AP1619" i="13"/>
  <c r="AO1619" i="13"/>
  <c r="AN1619" i="13"/>
  <c r="AM1619" i="13"/>
  <c r="AL1619" i="13"/>
  <c r="AK1619" i="13"/>
  <c r="AJ1619" i="13"/>
  <c r="AI1619" i="13"/>
  <c r="AH1619" i="13"/>
  <c r="AG1619" i="13"/>
  <c r="AF1619" i="13"/>
  <c r="AE1619" i="13"/>
  <c r="AD1619" i="13"/>
  <c r="AC1619" i="13"/>
  <c r="AB1619" i="13"/>
  <c r="AA1619" i="13"/>
  <c r="Z1619" i="13"/>
  <c r="Y1619" i="13"/>
  <c r="X1619" i="13"/>
  <c r="W1619" i="13"/>
  <c r="V1619" i="13"/>
  <c r="U1619" i="13"/>
  <c r="T1619" i="13"/>
  <c r="S1619" i="13"/>
  <c r="R1619" i="13"/>
  <c r="Q1619" i="13"/>
  <c r="O1619" i="13"/>
  <c r="O1618" i="13"/>
  <c r="G1617" i="13"/>
  <c r="F1617" i="13"/>
  <c r="E1617" i="13"/>
  <c r="K1617" i="13" s="1"/>
  <c r="O1617" i="13" s="1"/>
  <c r="G1616" i="13"/>
  <c r="F1616" i="13"/>
  <c r="E1616" i="13"/>
  <c r="K1616" i="13" s="1"/>
  <c r="O1616" i="13" s="1"/>
  <c r="G1615" i="13"/>
  <c r="F1615" i="13"/>
  <c r="E1615" i="13"/>
  <c r="K1615" i="13" s="1"/>
  <c r="O1615" i="13" s="1"/>
  <c r="G1614" i="13"/>
  <c r="F1614" i="13"/>
  <c r="E1614" i="13"/>
  <c r="K1614" i="13" s="1"/>
  <c r="O1614" i="13" s="1"/>
  <c r="G1613" i="13"/>
  <c r="F1613" i="13"/>
  <c r="E1613" i="13"/>
  <c r="K1613" i="13" s="1"/>
  <c r="O1613" i="13" s="1"/>
  <c r="G1612" i="13"/>
  <c r="F1612" i="13"/>
  <c r="E1612" i="13"/>
  <c r="K1612" i="13" s="1"/>
  <c r="O1612" i="13" s="1"/>
  <c r="G1611" i="13"/>
  <c r="F1611" i="13"/>
  <c r="E1611" i="13"/>
  <c r="K1611" i="13" s="1"/>
  <c r="O1611" i="13" s="1"/>
  <c r="G1610" i="13"/>
  <c r="F1610" i="13"/>
  <c r="E1610" i="13"/>
  <c r="K1610" i="13" s="1"/>
  <c r="O1610" i="13" s="1"/>
  <c r="G1609" i="13"/>
  <c r="F1609" i="13"/>
  <c r="E1609" i="13"/>
  <c r="K1609" i="13" s="1"/>
  <c r="O1609" i="13" s="1"/>
  <c r="G1608" i="13"/>
  <c r="F1608" i="13"/>
  <c r="E1608" i="13"/>
  <c r="K1608" i="13" s="1"/>
  <c r="O1608" i="13" s="1"/>
  <c r="G1607" i="13"/>
  <c r="F1607" i="13"/>
  <c r="E1607" i="13"/>
  <c r="K1607" i="13" s="1"/>
  <c r="O1607" i="13" s="1"/>
  <c r="G1606" i="13"/>
  <c r="F1606" i="13"/>
  <c r="E1606" i="13"/>
  <c r="K1606" i="13" s="1"/>
  <c r="O1606" i="13" s="1"/>
  <c r="G1605" i="13"/>
  <c r="F1605" i="13"/>
  <c r="E1605" i="13"/>
  <c r="K1605" i="13" s="1"/>
  <c r="O1605" i="13" s="1"/>
  <c r="G1604" i="13"/>
  <c r="F1604" i="13"/>
  <c r="E1604" i="13"/>
  <c r="K1604" i="13" s="1"/>
  <c r="O1604" i="13" s="1"/>
  <c r="G1603" i="13"/>
  <c r="F1603" i="13"/>
  <c r="E1603" i="13"/>
  <c r="K1603" i="13" s="1"/>
  <c r="O1603" i="13" s="1"/>
  <c r="G1602" i="13"/>
  <c r="F1602" i="13"/>
  <c r="E1602" i="13"/>
  <c r="K1602" i="13" s="1"/>
  <c r="O1602" i="13" s="1"/>
  <c r="G1601" i="13"/>
  <c r="F1601" i="13"/>
  <c r="E1601" i="13"/>
  <c r="K1601" i="13" s="1"/>
  <c r="O1601" i="13" s="1"/>
  <c r="G1600" i="13"/>
  <c r="F1600" i="13"/>
  <c r="E1600" i="13"/>
  <c r="K1600" i="13" s="1"/>
  <c r="O1600" i="13" s="1"/>
  <c r="G1599" i="13"/>
  <c r="F1599" i="13"/>
  <c r="E1599" i="13"/>
  <c r="K1599" i="13" s="1"/>
  <c r="O1599" i="13" s="1"/>
  <c r="G1598" i="13"/>
  <c r="F1598" i="13"/>
  <c r="E1598" i="13"/>
  <c r="K1598" i="13" s="1"/>
  <c r="O1598" i="13" s="1"/>
  <c r="G1597" i="13"/>
  <c r="F1597" i="13"/>
  <c r="E1597" i="13"/>
  <c r="K1597" i="13" s="1"/>
  <c r="O1597" i="13" s="1"/>
  <c r="G1596" i="13"/>
  <c r="F1596" i="13"/>
  <c r="E1596" i="13"/>
  <c r="K1596" i="13" s="1"/>
  <c r="O1596" i="13" s="1"/>
  <c r="G1595" i="13"/>
  <c r="F1595" i="13"/>
  <c r="E1595" i="13"/>
  <c r="K1595" i="13" s="1"/>
  <c r="O1595" i="13" s="1"/>
  <c r="G1594" i="13"/>
  <c r="F1594" i="13"/>
  <c r="E1594" i="13"/>
  <c r="K1594" i="13" s="1"/>
  <c r="O1594" i="13" s="1"/>
  <c r="G1593" i="13"/>
  <c r="F1593" i="13"/>
  <c r="E1593" i="13"/>
  <c r="K1593" i="13" s="1"/>
  <c r="O1593" i="13" s="1"/>
  <c r="G1592" i="13"/>
  <c r="F1592" i="13"/>
  <c r="E1592" i="13"/>
  <c r="K1592" i="13" s="1"/>
  <c r="O1592" i="13" s="1"/>
  <c r="AS1591" i="13"/>
  <c r="AR1591" i="13"/>
  <c r="AQ1591" i="13"/>
  <c r="AP1591" i="13"/>
  <c r="AO1591" i="13"/>
  <c r="AN1591" i="13"/>
  <c r="AM1591" i="13"/>
  <c r="AL1591" i="13"/>
  <c r="AK1591" i="13"/>
  <c r="AJ1591" i="13"/>
  <c r="AI1591" i="13"/>
  <c r="AH1591" i="13"/>
  <c r="AG1591" i="13"/>
  <c r="AF1591" i="13"/>
  <c r="AE1591" i="13"/>
  <c r="AD1591" i="13"/>
  <c r="AC1591" i="13"/>
  <c r="AB1591" i="13"/>
  <c r="AA1591" i="13"/>
  <c r="Z1591" i="13"/>
  <c r="Y1591" i="13"/>
  <c r="X1591" i="13"/>
  <c r="W1591" i="13"/>
  <c r="V1591" i="13"/>
  <c r="U1591" i="13"/>
  <c r="T1591" i="13"/>
  <c r="S1591" i="13"/>
  <c r="R1591" i="13"/>
  <c r="Q1591" i="13"/>
  <c r="O1591" i="13"/>
  <c r="G1591" i="13"/>
  <c r="AS1590" i="13"/>
  <c r="AR1590" i="13"/>
  <c r="AQ1590" i="13"/>
  <c r="AP1590" i="13"/>
  <c r="AO1590" i="13"/>
  <c r="AN1590" i="13"/>
  <c r="AM1590" i="13"/>
  <c r="AL1590" i="13"/>
  <c r="AK1590" i="13"/>
  <c r="AJ1590" i="13"/>
  <c r="AI1590" i="13"/>
  <c r="AH1590" i="13"/>
  <c r="AG1590" i="13"/>
  <c r="AF1590" i="13"/>
  <c r="AE1590" i="13"/>
  <c r="AD1590" i="13"/>
  <c r="AC1590" i="13"/>
  <c r="AB1590" i="13"/>
  <c r="AA1590" i="13"/>
  <c r="Z1590" i="13"/>
  <c r="Y1590" i="13"/>
  <c r="X1590" i="13"/>
  <c r="W1590" i="13"/>
  <c r="V1590" i="13"/>
  <c r="U1590" i="13"/>
  <c r="T1590" i="13"/>
  <c r="S1590" i="13"/>
  <c r="R1590" i="13"/>
  <c r="Q1590" i="13"/>
  <c r="O1590" i="13"/>
  <c r="G1590" i="13"/>
  <c r="F1590" i="13"/>
  <c r="E1590" i="13"/>
  <c r="AS1589" i="13"/>
  <c r="AR1589" i="13"/>
  <c r="AQ1589" i="13"/>
  <c r="AP1589" i="13"/>
  <c r="AO1589" i="13"/>
  <c r="AN1589" i="13"/>
  <c r="AM1589" i="13"/>
  <c r="AL1589" i="13"/>
  <c r="AK1589" i="13"/>
  <c r="AJ1589" i="13"/>
  <c r="AI1589" i="13"/>
  <c r="AH1589" i="13"/>
  <c r="AG1589" i="13"/>
  <c r="AF1589" i="13"/>
  <c r="AE1589" i="13"/>
  <c r="AD1589" i="13"/>
  <c r="AC1589" i="13"/>
  <c r="AB1589" i="13"/>
  <c r="AA1589" i="13"/>
  <c r="Z1589" i="13"/>
  <c r="Y1589" i="13"/>
  <c r="X1589" i="13"/>
  <c r="W1589" i="13"/>
  <c r="V1589" i="13"/>
  <c r="U1589" i="13"/>
  <c r="T1589" i="13"/>
  <c r="S1589" i="13"/>
  <c r="R1589" i="13"/>
  <c r="Q1589" i="13"/>
  <c r="O1589" i="13"/>
  <c r="O1588" i="13"/>
  <c r="O1587" i="13"/>
  <c r="O1586" i="13"/>
  <c r="O1585" i="13"/>
  <c r="K1561" i="13"/>
  <c r="G1571" i="13" s="1"/>
  <c r="K1559" i="13"/>
  <c r="AG1559" i="13" s="1"/>
  <c r="O1558" i="13"/>
  <c r="G1557" i="13"/>
  <c r="F1557" i="13"/>
  <c r="E1557" i="13"/>
  <c r="K1557" i="13" s="1"/>
  <c r="O1557" i="13" s="1"/>
  <c r="G1556" i="13"/>
  <c r="F1556" i="13"/>
  <c r="E1556" i="13"/>
  <c r="K1556" i="13" s="1"/>
  <c r="O1556" i="13" s="1"/>
  <c r="G1555" i="13"/>
  <c r="F1555" i="13"/>
  <c r="E1555" i="13"/>
  <c r="K1555" i="13" s="1"/>
  <c r="O1555" i="13" s="1"/>
  <c r="G1554" i="13"/>
  <c r="F1554" i="13"/>
  <c r="E1554" i="13"/>
  <c r="K1554" i="13" s="1"/>
  <c r="O1554" i="13" s="1"/>
  <c r="G1553" i="13"/>
  <c r="F1553" i="13"/>
  <c r="E1553" i="13"/>
  <c r="K1553" i="13" s="1"/>
  <c r="O1553" i="13" s="1"/>
  <c r="G1552" i="13"/>
  <c r="F1552" i="13"/>
  <c r="E1552" i="13"/>
  <c r="K1552" i="13" s="1"/>
  <c r="O1552" i="13" s="1"/>
  <c r="G1551" i="13"/>
  <c r="F1551" i="13"/>
  <c r="E1551" i="13"/>
  <c r="K1551" i="13" s="1"/>
  <c r="O1551" i="13" s="1"/>
  <c r="G1550" i="13"/>
  <c r="F1550" i="13"/>
  <c r="E1550" i="13"/>
  <c r="K1550" i="13" s="1"/>
  <c r="O1550" i="13" s="1"/>
  <c r="G1549" i="13"/>
  <c r="F1549" i="13"/>
  <c r="E1549" i="13"/>
  <c r="K1549" i="13" s="1"/>
  <c r="O1549" i="13" s="1"/>
  <c r="G1548" i="13"/>
  <c r="F1548" i="13"/>
  <c r="E1548" i="13"/>
  <c r="K1548" i="13" s="1"/>
  <c r="O1548" i="13" s="1"/>
  <c r="G1547" i="13"/>
  <c r="F1547" i="13"/>
  <c r="E1547" i="13"/>
  <c r="K1547" i="13" s="1"/>
  <c r="O1547" i="13" s="1"/>
  <c r="G1546" i="13"/>
  <c r="F1546" i="13"/>
  <c r="E1546" i="13"/>
  <c r="K1546" i="13" s="1"/>
  <c r="O1546" i="13" s="1"/>
  <c r="G1545" i="13"/>
  <c r="F1545" i="13"/>
  <c r="E1545" i="13"/>
  <c r="K1545" i="13" s="1"/>
  <c r="O1545" i="13" s="1"/>
  <c r="G1544" i="13"/>
  <c r="F1544" i="13"/>
  <c r="E1544" i="13"/>
  <c r="K1544" i="13" s="1"/>
  <c r="O1544" i="13" s="1"/>
  <c r="G1543" i="13"/>
  <c r="F1543" i="13"/>
  <c r="E1543" i="13"/>
  <c r="K1543" i="13" s="1"/>
  <c r="O1543" i="13" s="1"/>
  <c r="G1542" i="13"/>
  <c r="F1542" i="13"/>
  <c r="E1542" i="13"/>
  <c r="K1542" i="13" s="1"/>
  <c r="O1542" i="13" s="1"/>
  <c r="G1541" i="13"/>
  <c r="F1541" i="13"/>
  <c r="E1541" i="13"/>
  <c r="K1541" i="13" s="1"/>
  <c r="O1541" i="13" s="1"/>
  <c r="G1540" i="13"/>
  <c r="F1540" i="13"/>
  <c r="E1540" i="13"/>
  <c r="K1540" i="13" s="1"/>
  <c r="O1540" i="13" s="1"/>
  <c r="G1539" i="13"/>
  <c r="F1539" i="13"/>
  <c r="E1539" i="13"/>
  <c r="K1539" i="13" s="1"/>
  <c r="O1539" i="13" s="1"/>
  <c r="G1538" i="13"/>
  <c r="F1538" i="13"/>
  <c r="E1538" i="13"/>
  <c r="K1538" i="13" s="1"/>
  <c r="O1538" i="13" s="1"/>
  <c r="G1537" i="13"/>
  <c r="F1537" i="13"/>
  <c r="E1537" i="13"/>
  <c r="K1537" i="13" s="1"/>
  <c r="O1537" i="13" s="1"/>
  <c r="G1536" i="13"/>
  <c r="F1536" i="13"/>
  <c r="E1536" i="13"/>
  <c r="K1536" i="13" s="1"/>
  <c r="O1536" i="13" s="1"/>
  <c r="G1535" i="13"/>
  <c r="F1535" i="13"/>
  <c r="E1535" i="13"/>
  <c r="K1535" i="13" s="1"/>
  <c r="O1535" i="13" s="1"/>
  <c r="G1534" i="13"/>
  <c r="F1534" i="13"/>
  <c r="E1534" i="13"/>
  <c r="K1534" i="13" s="1"/>
  <c r="O1534" i="13" s="1"/>
  <c r="G1533" i="13"/>
  <c r="F1533" i="13"/>
  <c r="E1533" i="13"/>
  <c r="K1533" i="13" s="1"/>
  <c r="O1533" i="13" s="1"/>
  <c r="G1532" i="13"/>
  <c r="F1532" i="13"/>
  <c r="E1532" i="13"/>
  <c r="K1532" i="13" s="1"/>
  <c r="O1532" i="13" s="1"/>
  <c r="AS1531" i="13"/>
  <c r="AR1531" i="13"/>
  <c r="AQ1531" i="13"/>
  <c r="AP1531" i="13"/>
  <c r="AO1531" i="13"/>
  <c r="AN1531" i="13"/>
  <c r="AM1531" i="13"/>
  <c r="AL1531" i="13"/>
  <c r="AK1531" i="13"/>
  <c r="AJ1531" i="13"/>
  <c r="AI1531" i="13"/>
  <c r="AH1531" i="13"/>
  <c r="AG1531" i="13"/>
  <c r="AF1531" i="13"/>
  <c r="AE1531" i="13"/>
  <c r="AD1531" i="13"/>
  <c r="AC1531" i="13"/>
  <c r="AB1531" i="13"/>
  <c r="AA1531" i="13"/>
  <c r="Z1531" i="13"/>
  <c r="Y1531" i="13"/>
  <c r="X1531" i="13"/>
  <c r="W1531" i="13"/>
  <c r="V1531" i="13"/>
  <c r="U1531" i="13"/>
  <c r="T1531" i="13"/>
  <c r="S1531" i="13"/>
  <c r="R1531" i="13"/>
  <c r="Q1531" i="13"/>
  <c r="O1531" i="13"/>
  <c r="G1531" i="13"/>
  <c r="AS1530" i="13"/>
  <c r="AR1530" i="13"/>
  <c r="AQ1530" i="13"/>
  <c r="AP1530" i="13"/>
  <c r="AO1530" i="13"/>
  <c r="AN1530" i="13"/>
  <c r="AM1530" i="13"/>
  <c r="AL1530" i="13"/>
  <c r="AK1530" i="13"/>
  <c r="AJ1530" i="13"/>
  <c r="AI1530" i="13"/>
  <c r="AH1530" i="13"/>
  <c r="AG1530" i="13"/>
  <c r="AF1530" i="13"/>
  <c r="AE1530" i="13"/>
  <c r="AD1530" i="13"/>
  <c r="AC1530" i="13"/>
  <c r="AB1530" i="13"/>
  <c r="AA1530" i="13"/>
  <c r="Z1530" i="13"/>
  <c r="Y1530" i="13"/>
  <c r="X1530" i="13"/>
  <c r="W1530" i="13"/>
  <c r="V1530" i="13"/>
  <c r="U1530" i="13"/>
  <c r="T1530" i="13"/>
  <c r="S1530" i="13"/>
  <c r="R1530" i="13"/>
  <c r="Q1530" i="13"/>
  <c r="O1530" i="13"/>
  <c r="G1530" i="13"/>
  <c r="F1530" i="13"/>
  <c r="E1530" i="13"/>
  <c r="AS1529" i="13"/>
  <c r="AR1529" i="13"/>
  <c r="AQ1529" i="13"/>
  <c r="AP1529" i="13"/>
  <c r="AO1529" i="13"/>
  <c r="AN1529" i="13"/>
  <c r="AM1529" i="13"/>
  <c r="AL1529" i="13"/>
  <c r="AK1529" i="13"/>
  <c r="AJ1529" i="13"/>
  <c r="AI1529" i="13"/>
  <c r="AH1529" i="13"/>
  <c r="AG1529" i="13"/>
  <c r="AF1529" i="13"/>
  <c r="AE1529" i="13"/>
  <c r="AD1529" i="13"/>
  <c r="AC1529" i="13"/>
  <c r="AB1529" i="13"/>
  <c r="AA1529" i="13"/>
  <c r="Z1529" i="13"/>
  <c r="Y1529" i="13"/>
  <c r="X1529" i="13"/>
  <c r="W1529" i="13"/>
  <c r="V1529" i="13"/>
  <c r="U1529" i="13"/>
  <c r="T1529" i="13"/>
  <c r="S1529" i="13"/>
  <c r="R1529" i="13"/>
  <c r="Q1529" i="13"/>
  <c r="O1529" i="13"/>
  <c r="O1528" i="13"/>
  <c r="K1501" i="13"/>
  <c r="AR1501" i="13" s="1"/>
  <c r="K1500" i="13"/>
  <c r="K1499" i="13"/>
  <c r="O1498" i="13"/>
  <c r="K1471" i="13"/>
  <c r="AS1471" i="13" s="1"/>
  <c r="K1470" i="13"/>
  <c r="F1495" i="13" s="1"/>
  <c r="K1469" i="13"/>
  <c r="E1496" i="13" s="1"/>
  <c r="K1496" i="13" s="1"/>
  <c r="O1496" i="13" s="1"/>
  <c r="O1468" i="13"/>
  <c r="K1441" i="13"/>
  <c r="Q1441" i="13" s="1"/>
  <c r="K1440" i="13"/>
  <c r="F1449" i="13" s="1"/>
  <c r="K1439" i="13"/>
  <c r="E1461" i="13" s="1"/>
  <c r="K1461" i="13" s="1"/>
  <c r="O1461" i="13" s="1"/>
  <c r="O1438" i="13"/>
  <c r="K1411" i="13"/>
  <c r="G1422" i="13" s="1"/>
  <c r="K1410" i="13"/>
  <c r="AF1410" i="13" s="1"/>
  <c r="K1409" i="13"/>
  <c r="R1409" i="13" s="1"/>
  <c r="O1408" i="13"/>
  <c r="K1381" i="13"/>
  <c r="G1407" i="13" s="1"/>
  <c r="K1380" i="13"/>
  <c r="K1379" i="13"/>
  <c r="E1401" i="13" s="1"/>
  <c r="K1401" i="13" s="1"/>
  <c r="O1401" i="13" s="1"/>
  <c r="O1378" i="13"/>
  <c r="K1351" i="13"/>
  <c r="AD1351" i="13" s="1"/>
  <c r="K1350" i="13"/>
  <c r="K1349" i="13"/>
  <c r="E1374" i="13" s="1"/>
  <c r="O1374" i="13" s="1"/>
  <c r="O1348" i="13"/>
  <c r="K1321" i="13"/>
  <c r="G1333" i="13" s="1"/>
  <c r="K1320" i="13"/>
  <c r="F1329" i="13" s="1"/>
  <c r="K1319" i="13"/>
  <c r="AS1319" i="13" s="1"/>
  <c r="O1318" i="13"/>
  <c r="K1291" i="13"/>
  <c r="K1290" i="13"/>
  <c r="F1305" i="13" s="1"/>
  <c r="K1289" i="13"/>
  <c r="AE1289" i="13" s="1"/>
  <c r="O1288" i="13"/>
  <c r="K1261" i="13"/>
  <c r="K1260" i="13"/>
  <c r="V1260" i="13" s="1"/>
  <c r="K1259" i="13"/>
  <c r="AR1259" i="13" s="1"/>
  <c r="O1258" i="13"/>
  <c r="K1231" i="13"/>
  <c r="Z1231" i="13" s="1"/>
  <c r="K1230" i="13"/>
  <c r="F1254" i="13" s="1"/>
  <c r="K1229" i="13"/>
  <c r="AB1229" i="13" s="1"/>
  <c r="O1228" i="13"/>
  <c r="K1201" i="13"/>
  <c r="G1217" i="13" s="1"/>
  <c r="K1200" i="13"/>
  <c r="AD1200" i="13" s="1"/>
  <c r="K1199" i="13"/>
  <c r="AL1199" i="13" s="1"/>
  <c r="O1198" i="13"/>
  <c r="K1171" i="13"/>
  <c r="K1170" i="13"/>
  <c r="F1174" i="13" s="1"/>
  <c r="K1169" i="13"/>
  <c r="E1197" i="13" s="1"/>
  <c r="K1197" i="13" s="1"/>
  <c r="O1197" i="13" s="1"/>
  <c r="O1168" i="13"/>
  <c r="O1167" i="13"/>
  <c r="O1166" i="13"/>
  <c r="O1165" i="13"/>
  <c r="O1164" i="13"/>
  <c r="O1163" i="13"/>
  <c r="O1162" i="13"/>
  <c r="O1161" i="13"/>
  <c r="O1160" i="13"/>
  <c r="O1159" i="13"/>
  <c r="O1158" i="13"/>
  <c r="O1157" i="13"/>
  <c r="O1156" i="13"/>
  <c r="O1155" i="13"/>
  <c r="O1154" i="13"/>
  <c r="O1153" i="13"/>
  <c r="O1152" i="13"/>
  <c r="O1151" i="13"/>
  <c r="O1150" i="13"/>
  <c r="O1149" i="13"/>
  <c r="O1148" i="13"/>
  <c r="O1147" i="13"/>
  <c r="O1146" i="13"/>
  <c r="O1145" i="13"/>
  <c r="O1144" i="13"/>
  <c r="O1143" i="13"/>
  <c r="O1142" i="13"/>
  <c r="K1141" i="13"/>
  <c r="G1158" i="13" s="1"/>
  <c r="K1140" i="13"/>
  <c r="F1164" i="13" s="1"/>
  <c r="K1139" i="13"/>
  <c r="AQ1139" i="13" s="1"/>
  <c r="O1138" i="13"/>
  <c r="K1111" i="13"/>
  <c r="AM1111" i="13" s="1"/>
  <c r="K1110" i="13"/>
  <c r="AR1110" i="13" s="1"/>
  <c r="K1109" i="13"/>
  <c r="E1137" i="13" s="1"/>
  <c r="K1137" i="13" s="1"/>
  <c r="O1137" i="13" s="1"/>
  <c r="O1108" i="13"/>
  <c r="K1081" i="13"/>
  <c r="K1080" i="13"/>
  <c r="F1093" i="13" s="1"/>
  <c r="K1079" i="13"/>
  <c r="E1107" i="13" s="1"/>
  <c r="K1107" i="13" s="1"/>
  <c r="O1107" i="13" s="1"/>
  <c r="O1078" i="13"/>
  <c r="K1051" i="13"/>
  <c r="K1050" i="13"/>
  <c r="Z1050" i="13" s="1"/>
  <c r="K1049" i="13"/>
  <c r="E1052" i="13" s="1"/>
  <c r="K1052" i="13" s="1"/>
  <c r="O1052" i="13" s="1"/>
  <c r="O1048" i="13"/>
  <c r="K1021" i="13"/>
  <c r="G1038" i="13" s="1"/>
  <c r="K1020" i="13"/>
  <c r="X1020" i="13" s="1"/>
  <c r="K1019" i="13"/>
  <c r="E1032" i="13" s="1"/>
  <c r="K1032" i="13" s="1"/>
  <c r="O1032" i="13" s="1"/>
  <c r="O1018" i="13"/>
  <c r="K991" i="13"/>
  <c r="K990" i="13"/>
  <c r="K989" i="13"/>
  <c r="AF989" i="13" s="1"/>
  <c r="O988" i="13"/>
  <c r="K961" i="13"/>
  <c r="AO961" i="13" s="1"/>
  <c r="K960" i="13"/>
  <c r="F984" i="13" s="1"/>
  <c r="K959" i="13"/>
  <c r="E967" i="13" s="1"/>
  <c r="K967" i="13" s="1"/>
  <c r="O967" i="13" s="1"/>
  <c r="O958" i="13"/>
  <c r="O957" i="13"/>
  <c r="O956" i="13"/>
  <c r="O955" i="13"/>
  <c r="O954" i="13"/>
  <c r="O953" i="13"/>
  <c r="O952" i="13"/>
  <c r="O951" i="13"/>
  <c r="O950" i="13"/>
  <c r="O949" i="13"/>
  <c r="O948" i="13"/>
  <c r="O947" i="13"/>
  <c r="O946" i="13"/>
  <c r="O945" i="13"/>
  <c r="O944" i="13"/>
  <c r="O943" i="13"/>
  <c r="O942" i="13"/>
  <c r="O941" i="13"/>
  <c r="O940" i="13"/>
  <c r="O939" i="13"/>
  <c r="O938" i="13"/>
  <c r="O937" i="13"/>
  <c r="O936" i="13"/>
  <c r="O935" i="13"/>
  <c r="O934" i="13"/>
  <c r="O933" i="13"/>
  <c r="O932" i="13"/>
  <c r="K931" i="13"/>
  <c r="G954" i="13" s="1"/>
  <c r="K930" i="13"/>
  <c r="F934" i="13" s="1"/>
  <c r="K929" i="13"/>
  <c r="O928" i="13"/>
  <c r="O927" i="13"/>
  <c r="O926" i="13"/>
  <c r="O925" i="13"/>
  <c r="O924" i="13"/>
  <c r="O923" i="13"/>
  <c r="O922" i="13"/>
  <c r="O921" i="13"/>
  <c r="O920" i="13"/>
  <c r="O919" i="13"/>
  <c r="O918" i="13"/>
  <c r="O917" i="13"/>
  <c r="O916" i="13"/>
  <c r="O915" i="13"/>
  <c r="O914" i="13"/>
  <c r="O913" i="13"/>
  <c r="O912" i="13"/>
  <c r="O911" i="13"/>
  <c r="O910" i="13"/>
  <c r="O909" i="13"/>
  <c r="O908" i="13"/>
  <c r="O907" i="13"/>
  <c r="O906" i="13"/>
  <c r="O905" i="13"/>
  <c r="O904" i="13"/>
  <c r="O903" i="13"/>
  <c r="O902" i="13"/>
  <c r="K901" i="13"/>
  <c r="O901" i="13" s="1"/>
  <c r="K900" i="13"/>
  <c r="K899" i="13"/>
  <c r="E922" i="13" s="1"/>
  <c r="O898" i="13"/>
  <c r="O897" i="13"/>
  <c r="O896" i="13"/>
  <c r="O895" i="13"/>
  <c r="O894" i="13"/>
  <c r="O893" i="13"/>
  <c r="O892" i="13"/>
  <c r="O891" i="13"/>
  <c r="O890" i="13"/>
  <c r="O889" i="13"/>
  <c r="O888" i="13"/>
  <c r="O887" i="13"/>
  <c r="O886" i="13"/>
  <c r="O885" i="13"/>
  <c r="O884" i="13"/>
  <c r="O883" i="13"/>
  <c r="O882" i="13"/>
  <c r="O881" i="13"/>
  <c r="O880" i="13"/>
  <c r="O879" i="13"/>
  <c r="O878" i="13"/>
  <c r="O877" i="13"/>
  <c r="O876" i="13"/>
  <c r="O875" i="13"/>
  <c r="O874" i="13"/>
  <c r="O873" i="13"/>
  <c r="O872" i="13"/>
  <c r="K871" i="13"/>
  <c r="G879" i="13" s="1"/>
  <c r="K870" i="13"/>
  <c r="F896" i="13" s="1"/>
  <c r="K869" i="13"/>
  <c r="AA869" i="13" s="1"/>
  <c r="O868" i="13"/>
  <c r="O867" i="13"/>
  <c r="O866" i="13"/>
  <c r="O865" i="13"/>
  <c r="O864" i="13"/>
  <c r="O863" i="13"/>
  <c r="O862" i="13"/>
  <c r="O861" i="13"/>
  <c r="O860" i="13"/>
  <c r="O859" i="13"/>
  <c r="O858" i="13"/>
  <c r="O857" i="13"/>
  <c r="O856" i="13"/>
  <c r="O855" i="13"/>
  <c r="O854" i="13"/>
  <c r="O853" i="13"/>
  <c r="O852" i="13"/>
  <c r="O851" i="13"/>
  <c r="O850" i="13"/>
  <c r="O849" i="13"/>
  <c r="O848" i="13"/>
  <c r="O847" i="13"/>
  <c r="O846" i="13"/>
  <c r="O845" i="13"/>
  <c r="O844" i="13"/>
  <c r="O843" i="13"/>
  <c r="O842" i="13"/>
  <c r="K841" i="13"/>
  <c r="G865" i="13" s="1"/>
  <c r="K840" i="13"/>
  <c r="K839" i="13"/>
  <c r="O838" i="13"/>
  <c r="O837" i="13"/>
  <c r="O836" i="13"/>
  <c r="O835" i="13"/>
  <c r="O834" i="13"/>
  <c r="O833" i="13"/>
  <c r="O832" i="13"/>
  <c r="O831" i="13"/>
  <c r="O830" i="13"/>
  <c r="O829" i="13"/>
  <c r="O828" i="13"/>
  <c r="O827" i="13"/>
  <c r="O826" i="13"/>
  <c r="O825" i="13"/>
  <c r="O824" i="13"/>
  <c r="O823" i="13"/>
  <c r="O822" i="13"/>
  <c r="O821" i="13"/>
  <c r="O820" i="13"/>
  <c r="O819" i="13"/>
  <c r="O818" i="13"/>
  <c r="O817" i="13"/>
  <c r="O816" i="13"/>
  <c r="O815" i="13"/>
  <c r="O814" i="13"/>
  <c r="O813" i="13"/>
  <c r="O812" i="13"/>
  <c r="K811" i="13"/>
  <c r="G830" i="13" s="1"/>
  <c r="K810" i="13"/>
  <c r="T810" i="13" s="1"/>
  <c r="K809" i="13"/>
  <c r="E810" i="13" s="1"/>
  <c r="O808" i="13"/>
  <c r="O796" i="13"/>
  <c r="O795" i="13"/>
  <c r="O794" i="13"/>
  <c r="O784" i="13"/>
  <c r="AS782" i="13"/>
  <c r="AR782" i="13"/>
  <c r="AQ782" i="13"/>
  <c r="AP782" i="13"/>
  <c r="AO782" i="13"/>
  <c r="AN782" i="13"/>
  <c r="AM782" i="13"/>
  <c r="AL782" i="13"/>
  <c r="AK782" i="13"/>
  <c r="AJ782" i="13"/>
  <c r="AI782" i="13"/>
  <c r="AH782" i="13"/>
  <c r="AG782" i="13"/>
  <c r="AF782" i="13"/>
  <c r="AE782" i="13"/>
  <c r="AD782" i="13"/>
  <c r="AC782" i="13"/>
  <c r="AB782" i="13"/>
  <c r="AA782" i="13"/>
  <c r="Z782" i="13"/>
  <c r="Y782" i="13"/>
  <c r="X782" i="13"/>
  <c r="W782" i="13"/>
  <c r="V782" i="13"/>
  <c r="U782" i="13"/>
  <c r="T782" i="13"/>
  <c r="S782" i="13"/>
  <c r="R782" i="13"/>
  <c r="Q782" i="13"/>
  <c r="O782" i="13"/>
  <c r="K781" i="13"/>
  <c r="G802" i="13" s="1"/>
  <c r="K780" i="13"/>
  <c r="AO780" i="13" s="1"/>
  <c r="K779" i="13"/>
  <c r="O778" i="13"/>
  <c r="O776" i="13"/>
  <c r="O775" i="13"/>
  <c r="O774" i="13"/>
  <c r="O760" i="13"/>
  <c r="O759" i="13"/>
  <c r="O758" i="13"/>
  <c r="K751" i="13"/>
  <c r="G775" i="13" s="1"/>
  <c r="K750" i="13"/>
  <c r="F761" i="13" s="1"/>
  <c r="K749" i="13"/>
  <c r="AS749" i="13" s="1"/>
  <c r="O748" i="13"/>
  <c r="O747" i="13"/>
  <c r="O746" i="13"/>
  <c r="O745" i="13"/>
  <c r="O744" i="13"/>
  <c r="O743" i="13"/>
  <c r="O742" i="13"/>
  <c r="O741" i="13"/>
  <c r="O740" i="13"/>
  <c r="O739" i="13"/>
  <c r="O738" i="13"/>
  <c r="O737" i="13"/>
  <c r="O736" i="13"/>
  <c r="O735" i="13"/>
  <c r="O734" i="13"/>
  <c r="O733" i="13"/>
  <c r="O732" i="13"/>
  <c r="O731" i="13"/>
  <c r="O730" i="13"/>
  <c r="O729" i="13"/>
  <c r="O728" i="13"/>
  <c r="O727" i="13"/>
  <c r="O726" i="13"/>
  <c r="O725" i="13"/>
  <c r="O724" i="13"/>
  <c r="O723" i="13"/>
  <c r="O722" i="13"/>
  <c r="K721" i="13"/>
  <c r="AQ721" i="13" s="1"/>
  <c r="K720" i="13"/>
  <c r="W720" i="13" s="1"/>
  <c r="K719" i="13"/>
  <c r="E737" i="13" s="1"/>
  <c r="O718" i="13"/>
  <c r="O708" i="13"/>
  <c r="O706" i="13"/>
  <c r="O704" i="13"/>
  <c r="O703" i="13"/>
  <c r="O702" i="13"/>
  <c r="K691" i="13"/>
  <c r="AL691" i="13" s="1"/>
  <c r="K690" i="13"/>
  <c r="K689" i="13"/>
  <c r="E713" i="13" s="1"/>
  <c r="K713" i="13" s="1"/>
  <c r="O713" i="13" s="1"/>
  <c r="O688" i="13"/>
  <c r="O687" i="13"/>
  <c r="O686" i="13"/>
  <c r="O685" i="13"/>
  <c r="O684" i="13"/>
  <c r="O683" i="13"/>
  <c r="O682" i="13"/>
  <c r="O681" i="13"/>
  <c r="O680" i="13"/>
  <c r="O679" i="13"/>
  <c r="O678" i="13"/>
  <c r="O677" i="13"/>
  <c r="O676" i="13"/>
  <c r="O675" i="13"/>
  <c r="O674" i="13"/>
  <c r="O673" i="13"/>
  <c r="O672" i="13"/>
  <c r="O671" i="13"/>
  <c r="O670" i="13"/>
  <c r="O669" i="13"/>
  <c r="O668" i="13"/>
  <c r="O667" i="13"/>
  <c r="O666" i="13"/>
  <c r="O665" i="13"/>
  <c r="O664" i="13"/>
  <c r="O663" i="13"/>
  <c r="O662" i="13"/>
  <c r="K661" i="13"/>
  <c r="AI661" i="13" s="1"/>
  <c r="K660" i="13"/>
  <c r="F681" i="13" s="1"/>
  <c r="K659" i="13"/>
  <c r="AQ659" i="13" s="1"/>
  <c r="O658" i="13"/>
  <c r="O648" i="13"/>
  <c r="O647" i="13"/>
  <c r="O646" i="13"/>
  <c r="O636" i="13"/>
  <c r="O634" i="13"/>
  <c r="O632" i="13"/>
  <c r="K631" i="13"/>
  <c r="G634" i="13" s="1"/>
  <c r="K630" i="13"/>
  <c r="F653" i="13" s="1"/>
  <c r="K629" i="13"/>
  <c r="V629" i="13" s="1"/>
  <c r="O628" i="13"/>
  <c r="O627" i="13"/>
  <c r="O626" i="13"/>
  <c r="O625" i="13"/>
  <c r="O624" i="13"/>
  <c r="O623" i="13"/>
  <c r="O622" i="13"/>
  <c r="O621" i="13"/>
  <c r="O620" i="13"/>
  <c r="O619" i="13"/>
  <c r="O618" i="13"/>
  <c r="O617" i="13"/>
  <c r="O616" i="13"/>
  <c r="O615" i="13"/>
  <c r="O614" i="13"/>
  <c r="O613" i="13"/>
  <c r="O612" i="13"/>
  <c r="O611" i="13"/>
  <c r="O610" i="13"/>
  <c r="O609" i="13"/>
  <c r="O608" i="13"/>
  <c r="O607" i="13"/>
  <c r="O606" i="13"/>
  <c r="O605" i="13"/>
  <c r="O604" i="13"/>
  <c r="O603" i="13"/>
  <c r="O602" i="13"/>
  <c r="K601" i="13"/>
  <c r="AO601" i="13" s="1"/>
  <c r="K600" i="13"/>
  <c r="F626" i="13" s="1"/>
  <c r="K599" i="13"/>
  <c r="O599" i="13" s="1"/>
  <c r="O598" i="13"/>
  <c r="O597" i="13"/>
  <c r="O596" i="13"/>
  <c r="O595" i="13"/>
  <c r="O594" i="13"/>
  <c r="O593" i="13"/>
  <c r="O592" i="13"/>
  <c r="O591" i="13"/>
  <c r="O590" i="13"/>
  <c r="O589" i="13"/>
  <c r="O588" i="13"/>
  <c r="O587" i="13"/>
  <c r="O586" i="13"/>
  <c r="O585" i="13"/>
  <c r="O584" i="13"/>
  <c r="O583" i="13"/>
  <c r="O582" i="13"/>
  <c r="O581" i="13"/>
  <c r="O580" i="13"/>
  <c r="O579" i="13"/>
  <c r="O578" i="13"/>
  <c r="O577" i="13"/>
  <c r="O576" i="13"/>
  <c r="O575" i="13"/>
  <c r="O574" i="13"/>
  <c r="O573" i="13"/>
  <c r="O572" i="13"/>
  <c r="K571" i="13"/>
  <c r="AD571" i="13" s="1"/>
  <c r="K570" i="13"/>
  <c r="F596" i="13" s="1"/>
  <c r="K569" i="13"/>
  <c r="O568" i="13"/>
  <c r="O567" i="13"/>
  <c r="O566" i="13"/>
  <c r="O565" i="13"/>
  <c r="O564" i="13"/>
  <c r="O563" i="13"/>
  <c r="O562" i="13"/>
  <c r="O561" i="13"/>
  <c r="O560" i="13"/>
  <c r="O559" i="13"/>
  <c r="O558" i="13"/>
  <c r="O557" i="13"/>
  <c r="O556" i="13"/>
  <c r="O555" i="13"/>
  <c r="O554" i="13"/>
  <c r="O553" i="13"/>
  <c r="O552" i="13"/>
  <c r="O551" i="13"/>
  <c r="O550" i="13"/>
  <c r="O549" i="13"/>
  <c r="O548" i="13"/>
  <c r="O547" i="13"/>
  <c r="O546" i="13"/>
  <c r="O545" i="13"/>
  <c r="O544" i="13"/>
  <c r="O543" i="13"/>
  <c r="O542" i="13"/>
  <c r="K541" i="13"/>
  <c r="G540" i="13" s="1"/>
  <c r="K540" i="13"/>
  <c r="T540" i="13" s="1"/>
  <c r="K539" i="13"/>
  <c r="O538" i="13"/>
  <c r="O537" i="13"/>
  <c r="O536" i="13"/>
  <c r="O535" i="13"/>
  <c r="O534" i="13"/>
  <c r="O533" i="13"/>
  <c r="O532" i="13"/>
  <c r="O531" i="13"/>
  <c r="O530" i="13"/>
  <c r="O529" i="13"/>
  <c r="O528" i="13"/>
  <c r="O527" i="13"/>
  <c r="O526" i="13"/>
  <c r="O525" i="13"/>
  <c r="O524" i="13"/>
  <c r="O523" i="13"/>
  <c r="O522" i="13"/>
  <c r="O521" i="13"/>
  <c r="O520" i="13"/>
  <c r="O519" i="13"/>
  <c r="O518" i="13"/>
  <c r="O517" i="13"/>
  <c r="O516" i="13"/>
  <c r="O515" i="13"/>
  <c r="O514" i="13"/>
  <c r="O513" i="13"/>
  <c r="O512" i="13"/>
  <c r="K511" i="13"/>
  <c r="K510" i="13"/>
  <c r="F510" i="13" s="1"/>
  <c r="K509" i="13"/>
  <c r="E531" i="13" s="1"/>
  <c r="O508" i="13"/>
  <c r="O507" i="13"/>
  <c r="O506" i="13"/>
  <c r="O505" i="13"/>
  <c r="O504" i="13"/>
  <c r="O503" i="13"/>
  <c r="O502" i="13"/>
  <c r="O501" i="13"/>
  <c r="O500" i="13"/>
  <c r="O499" i="13"/>
  <c r="O498" i="13"/>
  <c r="O497" i="13"/>
  <c r="O496" i="13"/>
  <c r="O495" i="13"/>
  <c r="O494" i="13"/>
  <c r="O493" i="13"/>
  <c r="O492" i="13"/>
  <c r="O491" i="13"/>
  <c r="O490" i="13"/>
  <c r="O489" i="13"/>
  <c r="O488" i="13"/>
  <c r="O487" i="13"/>
  <c r="O486" i="13"/>
  <c r="O485" i="13"/>
  <c r="O484" i="13"/>
  <c r="O483" i="13"/>
  <c r="O482" i="13"/>
  <c r="K481" i="13"/>
  <c r="W481" i="13" s="1"/>
  <c r="K480" i="13"/>
  <c r="AK480" i="13" s="1"/>
  <c r="K479" i="13"/>
  <c r="E500" i="13" s="1"/>
  <c r="O478" i="13"/>
  <c r="O474" i="13"/>
  <c r="O470" i="13"/>
  <c r="O466" i="13"/>
  <c r="O458" i="13"/>
  <c r="O454" i="13"/>
  <c r="O452" i="13"/>
  <c r="K451" i="13"/>
  <c r="K450" i="13"/>
  <c r="F461" i="13" s="1"/>
  <c r="K449" i="13"/>
  <c r="E464" i="13" s="1"/>
  <c r="K464" i="13" s="1"/>
  <c r="O464" i="13" s="1"/>
  <c r="O448" i="13"/>
  <c r="O447" i="13"/>
  <c r="O446" i="13"/>
  <c r="O445" i="13"/>
  <c r="O444" i="13"/>
  <c r="O443" i="13"/>
  <c r="O442" i="13"/>
  <c r="O441" i="13"/>
  <c r="O440" i="13"/>
  <c r="O439" i="13"/>
  <c r="O438" i="13"/>
  <c r="O437" i="13"/>
  <c r="O436" i="13"/>
  <c r="O435" i="13"/>
  <c r="O434" i="13"/>
  <c r="O433" i="13"/>
  <c r="O432" i="13"/>
  <c r="O431" i="13"/>
  <c r="O430" i="13"/>
  <c r="O429" i="13"/>
  <c r="O428" i="13"/>
  <c r="O427" i="13"/>
  <c r="O426" i="13"/>
  <c r="O425" i="13"/>
  <c r="O424" i="13"/>
  <c r="O423" i="13"/>
  <c r="O422" i="13"/>
  <c r="K421" i="13"/>
  <c r="G440" i="13" s="1"/>
  <c r="K420" i="13"/>
  <c r="AM420" i="13" s="1"/>
  <c r="K419" i="13"/>
  <c r="O419" i="13" s="1"/>
  <c r="O418" i="13"/>
  <c r="O417" i="13"/>
  <c r="O410" i="13"/>
  <c r="O406" i="13"/>
  <c r="O402" i="13"/>
  <c r="O393" i="13"/>
  <c r="O392" i="13"/>
  <c r="K391" i="13"/>
  <c r="G415" i="13" s="1"/>
  <c r="K390" i="13"/>
  <c r="AM390" i="13" s="1"/>
  <c r="K389" i="13"/>
  <c r="O388" i="13"/>
  <c r="O386" i="13"/>
  <c r="O384" i="13"/>
  <c r="O382" i="13"/>
  <c r="O381" i="13"/>
  <c r="O374" i="13"/>
  <c r="O370" i="13"/>
  <c r="O366" i="13"/>
  <c r="K361" i="13"/>
  <c r="G383" i="13" s="1"/>
  <c r="K360" i="13"/>
  <c r="AI360" i="13" s="1"/>
  <c r="K359" i="13"/>
  <c r="O358" i="13"/>
  <c r="O357" i="13"/>
  <c r="O356" i="13"/>
  <c r="O355" i="13"/>
  <c r="O354" i="13"/>
  <c r="O353" i="13"/>
  <c r="O352" i="13"/>
  <c r="O351" i="13"/>
  <c r="O350" i="13"/>
  <c r="O349" i="13"/>
  <c r="O348" i="13"/>
  <c r="O347" i="13"/>
  <c r="O346" i="13"/>
  <c r="O345" i="13"/>
  <c r="O344" i="13"/>
  <c r="O343" i="13"/>
  <c r="O342" i="13"/>
  <c r="O341" i="13"/>
  <c r="O340" i="13"/>
  <c r="O339" i="13"/>
  <c r="O338" i="13"/>
  <c r="O337" i="13"/>
  <c r="O336" i="13"/>
  <c r="O335" i="13"/>
  <c r="O334" i="13"/>
  <c r="O333" i="13"/>
  <c r="O332" i="13"/>
  <c r="K331" i="13"/>
  <c r="AS331" i="13" s="1"/>
  <c r="K330" i="13"/>
  <c r="AL330" i="13" s="1"/>
  <c r="K329" i="13"/>
  <c r="AG329" i="13" s="1"/>
  <c r="O328" i="13"/>
  <c r="O326" i="13"/>
  <c r="O319" i="13"/>
  <c r="O318" i="13"/>
  <c r="O317" i="13"/>
  <c r="O315" i="13"/>
  <c r="O312" i="13"/>
  <c r="O310" i="13"/>
  <c r="O303" i="13"/>
  <c r="O302" i="13"/>
  <c r="K301" i="13"/>
  <c r="G320" i="13" s="1"/>
  <c r="K300" i="13"/>
  <c r="AL300" i="13" s="1"/>
  <c r="K299" i="13"/>
  <c r="E322" i="13" s="1"/>
  <c r="K322" i="13" s="1"/>
  <c r="O322" i="13" s="1"/>
  <c r="O298" i="13"/>
  <c r="O297" i="13"/>
  <c r="O295" i="13"/>
  <c r="O292" i="13"/>
  <c r="O290" i="13"/>
  <c r="O281" i="13"/>
  <c r="O280" i="13"/>
  <c r="O278" i="13"/>
  <c r="O276" i="13"/>
  <c r="O274" i="13"/>
  <c r="O273" i="13"/>
  <c r="K271" i="13"/>
  <c r="G291" i="13" s="1"/>
  <c r="K270" i="13"/>
  <c r="F293" i="13" s="1"/>
  <c r="K269" i="13"/>
  <c r="E283" i="13" s="1"/>
  <c r="K283" i="13" s="1"/>
  <c r="O283" i="13" s="1"/>
  <c r="O268" i="13"/>
  <c r="O267" i="13"/>
  <c r="O266" i="13"/>
  <c r="O265" i="13"/>
  <c r="O264" i="13"/>
  <c r="O263" i="13"/>
  <c r="O262" i="13"/>
  <c r="O261" i="13"/>
  <c r="O260" i="13"/>
  <c r="O259" i="13"/>
  <c r="O258" i="13"/>
  <c r="O257" i="13"/>
  <c r="O256" i="13"/>
  <c r="O255" i="13"/>
  <c r="O254" i="13"/>
  <c r="O253" i="13"/>
  <c r="O252" i="13"/>
  <c r="O251" i="13"/>
  <c r="O250" i="13"/>
  <c r="O249" i="13"/>
  <c r="O248" i="13"/>
  <c r="O247" i="13"/>
  <c r="O246" i="13"/>
  <c r="O245" i="13"/>
  <c r="O244" i="13"/>
  <c r="O243" i="13"/>
  <c r="O242" i="13"/>
  <c r="K241" i="13"/>
  <c r="G265" i="13" s="1"/>
  <c r="K240" i="13"/>
  <c r="F264" i="13" s="1"/>
  <c r="K239" i="13"/>
  <c r="E266" i="13" s="1"/>
  <c r="O238" i="13"/>
  <c r="O236" i="13"/>
  <c r="O234" i="13"/>
  <c r="O233" i="13"/>
  <c r="O232" i="13"/>
  <c r="O231" i="13"/>
  <c r="O230" i="13"/>
  <c r="O229" i="13"/>
  <c r="O228" i="13"/>
  <c r="O226" i="13"/>
  <c r="O222" i="13"/>
  <c r="O218" i="13"/>
  <c r="O216" i="13"/>
  <c r="O212" i="13"/>
  <c r="K211" i="13"/>
  <c r="G235" i="13" s="1"/>
  <c r="K210" i="13"/>
  <c r="F225" i="13" s="1"/>
  <c r="K209" i="13"/>
  <c r="E224" i="13" s="1"/>
  <c r="K224" i="13" s="1"/>
  <c r="O224" i="13" s="1"/>
  <c r="O208" i="13"/>
  <c r="O207" i="13"/>
  <c r="O206" i="13"/>
  <c r="O205" i="13"/>
  <c r="O204" i="13"/>
  <c r="O203" i="13"/>
  <c r="O202" i="13"/>
  <c r="O201" i="13"/>
  <c r="O200" i="13"/>
  <c r="O199" i="13"/>
  <c r="O198" i="13"/>
  <c r="O197" i="13"/>
  <c r="O196" i="13"/>
  <c r="O195" i="13"/>
  <c r="O194" i="13"/>
  <c r="O193" i="13"/>
  <c r="O192" i="13"/>
  <c r="O191" i="13"/>
  <c r="O190" i="13"/>
  <c r="O189" i="13"/>
  <c r="O188" i="13"/>
  <c r="O187" i="13"/>
  <c r="O186" i="13"/>
  <c r="O185" i="13"/>
  <c r="O184" i="13"/>
  <c r="O183" i="13"/>
  <c r="O182" i="13"/>
  <c r="K181" i="13"/>
  <c r="Z181" i="13" s="1"/>
  <c r="K180" i="13"/>
  <c r="AS180" i="13" s="1"/>
  <c r="K179" i="13"/>
  <c r="AG179" i="13" s="1"/>
  <c r="O178" i="13"/>
  <c r="O177" i="13"/>
  <c r="O176" i="13"/>
  <c r="O175" i="13"/>
  <c r="O174" i="13"/>
  <c r="O173" i="13"/>
  <c r="O172" i="13"/>
  <c r="O171" i="13"/>
  <c r="O170" i="13"/>
  <c r="O169" i="13"/>
  <c r="O168" i="13"/>
  <c r="O167" i="13"/>
  <c r="O166" i="13"/>
  <c r="O165" i="13"/>
  <c r="O164" i="13"/>
  <c r="O163" i="13"/>
  <c r="O162" i="13"/>
  <c r="O161" i="13"/>
  <c r="O160" i="13"/>
  <c r="O159" i="13"/>
  <c r="O158" i="13"/>
  <c r="O157" i="13"/>
  <c r="O156" i="13"/>
  <c r="O155" i="13"/>
  <c r="O154" i="13"/>
  <c r="O153" i="13"/>
  <c r="O152" i="13"/>
  <c r="K151" i="13"/>
  <c r="G164" i="13" s="1"/>
  <c r="K150" i="13"/>
  <c r="F175" i="13" s="1"/>
  <c r="K149" i="13"/>
  <c r="AQ149" i="13" s="1"/>
  <c r="O148" i="13"/>
  <c r="O147" i="13"/>
  <c r="O146" i="13"/>
  <c r="O142" i="13"/>
  <c r="O136" i="13"/>
  <c r="O134" i="13"/>
  <c r="O133" i="13"/>
  <c r="O132" i="13"/>
  <c r="O131" i="13"/>
  <c r="O130" i="13"/>
  <c r="O128" i="13"/>
  <c r="O126" i="13"/>
  <c r="O125" i="13"/>
  <c r="K121" i="13"/>
  <c r="G135" i="13" s="1"/>
  <c r="K120" i="13"/>
  <c r="F133" i="13" s="1"/>
  <c r="K119" i="13"/>
  <c r="V119" i="13" s="1"/>
  <c r="O118" i="13"/>
  <c r="O114" i="13"/>
  <c r="O112" i="13"/>
  <c r="O111" i="13"/>
  <c r="O110" i="13"/>
  <c r="O106" i="13"/>
  <c r="O102" i="13"/>
  <c r="O96" i="13"/>
  <c r="O94" i="13"/>
  <c r="K91" i="13"/>
  <c r="G105" i="13" s="1"/>
  <c r="K90" i="13"/>
  <c r="F112" i="13" s="1"/>
  <c r="K89" i="13"/>
  <c r="E112" i="13" s="1"/>
  <c r="O88" i="13"/>
  <c r="O84" i="13"/>
  <c r="O82" i="13"/>
  <c r="O80" i="13"/>
  <c r="O79" i="13"/>
  <c r="O76" i="13"/>
  <c r="O75" i="13"/>
  <c r="O74" i="13"/>
  <c r="O68" i="13"/>
  <c r="O66" i="13"/>
  <c r="O64" i="13"/>
  <c r="O63" i="13"/>
  <c r="O62" i="13"/>
  <c r="K61" i="13"/>
  <c r="G85" i="13" s="1"/>
  <c r="K60" i="13"/>
  <c r="F78" i="13" s="1"/>
  <c r="K59" i="13"/>
  <c r="E87" i="13" s="1"/>
  <c r="K87" i="13" s="1"/>
  <c r="O87" i="13" s="1"/>
  <c r="O58" i="13"/>
  <c r="E57" i="13"/>
  <c r="K57" i="13" s="1"/>
  <c r="O57" i="13" s="1"/>
  <c r="O56" i="13"/>
  <c r="E56" i="13"/>
  <c r="O55" i="13"/>
  <c r="O54" i="13"/>
  <c r="E54" i="13"/>
  <c r="E51" i="13"/>
  <c r="K51" i="13" s="1"/>
  <c r="O51" i="13" s="1"/>
  <c r="O48" i="13"/>
  <c r="O46" i="13"/>
  <c r="E45" i="13"/>
  <c r="K45" i="13" s="1"/>
  <c r="O45" i="13" s="1"/>
  <c r="O44" i="13"/>
  <c r="O40" i="13"/>
  <c r="O39" i="13"/>
  <c r="O38" i="13"/>
  <c r="E36" i="13"/>
  <c r="K36" i="13" s="1"/>
  <c r="O36" i="13" s="1"/>
  <c r="E33" i="13"/>
  <c r="K33" i="13" s="1"/>
  <c r="O33" i="13" s="1"/>
  <c r="O32" i="13"/>
  <c r="E32" i="13"/>
  <c r="K31" i="13"/>
  <c r="G56" i="13" s="1"/>
  <c r="K30" i="13"/>
  <c r="F52" i="13" s="1"/>
  <c r="AM29" i="13"/>
  <c r="AL29" i="13"/>
  <c r="AI29" i="13"/>
  <c r="X29" i="13"/>
  <c r="W29" i="13"/>
  <c r="V29" i="13"/>
  <c r="K29" i="13"/>
  <c r="AP29" i="13" s="1"/>
  <c r="O28" i="13"/>
  <c r="O27" i="13"/>
  <c r="AG89" i="13" l="1"/>
  <c r="Z1019" i="13"/>
  <c r="E110" i="13"/>
  <c r="G1241" i="13"/>
  <c r="Z1290" i="13"/>
  <c r="E99" i="13"/>
  <c r="K99" i="13" s="1"/>
  <c r="O99" i="13" s="1"/>
  <c r="E115" i="13"/>
  <c r="K115" i="13" s="1"/>
  <c r="O115" i="13" s="1"/>
  <c r="G305" i="13"/>
  <c r="AO1139" i="13"/>
  <c r="E1163" i="13"/>
  <c r="G1454" i="13"/>
  <c r="AL571" i="13"/>
  <c r="Y1109" i="13"/>
  <c r="W1561" i="13"/>
  <c r="Q1079" i="13"/>
  <c r="AK1199" i="13"/>
  <c r="AH300" i="13"/>
  <c r="G859" i="13"/>
  <c r="AQ1079" i="13"/>
  <c r="E1112" i="13"/>
  <c r="K1112" i="13" s="1"/>
  <c r="O1112" i="13" s="1"/>
  <c r="U61" i="13"/>
  <c r="G72" i="13"/>
  <c r="Y61" i="13"/>
  <c r="Y89" i="13"/>
  <c r="AF179" i="13"/>
  <c r="AJ691" i="13"/>
  <c r="AA1019" i="13"/>
  <c r="T1109" i="13"/>
  <c r="V1139" i="13"/>
  <c r="G60" i="13"/>
  <c r="AB721" i="13"/>
  <c r="AK1109" i="13"/>
  <c r="E1221" i="13"/>
  <c r="K1221" i="13" s="1"/>
  <c r="O1221" i="13" s="1"/>
  <c r="AG60" i="13"/>
  <c r="AR1080" i="13"/>
  <c r="F1142" i="13"/>
  <c r="E1149" i="13"/>
  <c r="V1320" i="13"/>
  <c r="E1493" i="13"/>
  <c r="K1493" i="13" s="1"/>
  <c r="O1493" i="13" s="1"/>
  <c r="AB1381" i="13"/>
  <c r="V61" i="13"/>
  <c r="X179" i="13"/>
  <c r="AD420" i="13"/>
  <c r="AN841" i="13"/>
  <c r="S301" i="13"/>
  <c r="G960" i="13"/>
  <c r="G1387" i="13"/>
  <c r="Z631" i="13"/>
  <c r="V870" i="13"/>
  <c r="AP930" i="13"/>
  <c r="AB960" i="13"/>
  <c r="E1047" i="13"/>
  <c r="K1047" i="13" s="1"/>
  <c r="O1047" i="13" s="1"/>
  <c r="AG1079" i="13"/>
  <c r="Y870" i="13"/>
  <c r="F877" i="13"/>
  <c r="T1381" i="13"/>
  <c r="AQ1501" i="13"/>
  <c r="Z119" i="13"/>
  <c r="AM299" i="13"/>
  <c r="AK870" i="13"/>
  <c r="F963" i="13"/>
  <c r="U1019" i="13"/>
  <c r="AM1140" i="13"/>
  <c r="V1201" i="13"/>
  <c r="V1381" i="13"/>
  <c r="F120" i="13"/>
  <c r="F981" i="13"/>
  <c r="G1203" i="13"/>
  <c r="AA1381" i="13"/>
  <c r="G68" i="13"/>
  <c r="AE120" i="13"/>
  <c r="AA211" i="13"/>
  <c r="F273" i="13"/>
  <c r="G705" i="13"/>
  <c r="AG1019" i="13"/>
  <c r="E1224" i="13"/>
  <c r="K1224" i="13" s="1"/>
  <c r="O1224" i="13" s="1"/>
  <c r="AR1381" i="13"/>
  <c r="AB329" i="13"/>
  <c r="Z360" i="13"/>
  <c r="AE420" i="13"/>
  <c r="G443" i="13"/>
  <c r="AF449" i="13"/>
  <c r="F604" i="13"/>
  <c r="O659" i="13"/>
  <c r="U811" i="13"/>
  <c r="F870" i="13"/>
  <c r="F942" i="13"/>
  <c r="AG960" i="13"/>
  <c r="R1169" i="13"/>
  <c r="F1196" i="13"/>
  <c r="AS659" i="13"/>
  <c r="AL89" i="13"/>
  <c r="AI179" i="13"/>
  <c r="R299" i="13"/>
  <c r="F317" i="13"/>
  <c r="AS360" i="13"/>
  <c r="Q659" i="13"/>
  <c r="T660" i="13"/>
  <c r="G771" i="13"/>
  <c r="AK811" i="13"/>
  <c r="G930" i="13"/>
  <c r="AH960" i="13"/>
  <c r="AC1169" i="13"/>
  <c r="F1296" i="13"/>
  <c r="F1323" i="13"/>
  <c r="E1357" i="13"/>
  <c r="K1357" i="13" s="1"/>
  <c r="O1357" i="13" s="1"/>
  <c r="R60" i="13"/>
  <c r="AQ61" i="13"/>
  <c r="F72" i="13"/>
  <c r="E90" i="13"/>
  <c r="AK179" i="13"/>
  <c r="F286" i="13"/>
  <c r="AF299" i="13"/>
  <c r="AI421" i="13"/>
  <c r="U659" i="13"/>
  <c r="AP1169" i="13"/>
  <c r="Y1260" i="13"/>
  <c r="AD1381" i="13"/>
  <c r="S1469" i="13"/>
  <c r="Z659" i="13"/>
  <c r="G829" i="13"/>
  <c r="AS1169" i="13"/>
  <c r="AL60" i="13"/>
  <c r="Y630" i="13"/>
  <c r="AB659" i="13"/>
  <c r="F972" i="13"/>
  <c r="O1319" i="13"/>
  <c r="R1349" i="13"/>
  <c r="G832" i="13"/>
  <c r="E1178" i="13"/>
  <c r="K1178" i="13" s="1"/>
  <c r="O1178" i="13" s="1"/>
  <c r="AS60" i="13"/>
  <c r="R89" i="13"/>
  <c r="Q179" i="13"/>
  <c r="R300" i="13"/>
  <c r="AK630" i="13"/>
  <c r="AD659" i="13"/>
  <c r="E687" i="13"/>
  <c r="AR751" i="13"/>
  <c r="AN809" i="13"/>
  <c r="V931" i="13"/>
  <c r="O960" i="13"/>
  <c r="F974" i="13"/>
  <c r="AI1170" i="13"/>
  <c r="AD1319" i="13"/>
  <c r="Y1349" i="13"/>
  <c r="G1396" i="13"/>
  <c r="X1440" i="13"/>
  <c r="AO1471" i="13"/>
  <c r="U1559" i="13"/>
  <c r="G66" i="13"/>
  <c r="V89" i="13"/>
  <c r="E96" i="13"/>
  <c r="T120" i="13"/>
  <c r="U179" i="13"/>
  <c r="AF300" i="13"/>
  <c r="F312" i="13"/>
  <c r="AJ659" i="13"/>
  <c r="E665" i="13"/>
  <c r="T960" i="13"/>
  <c r="F979" i="13"/>
  <c r="AF1349" i="13"/>
  <c r="V60" i="13"/>
  <c r="AH61" i="13"/>
  <c r="F80" i="13"/>
  <c r="S89" i="13"/>
  <c r="E104" i="13"/>
  <c r="K104" i="13" s="1"/>
  <c r="O104" i="13" s="1"/>
  <c r="F123" i="13"/>
  <c r="F134" i="13"/>
  <c r="AA149" i="13"/>
  <c r="V240" i="13"/>
  <c r="F246" i="13"/>
  <c r="T299" i="13"/>
  <c r="X300" i="13"/>
  <c r="F322" i="13"/>
  <c r="AJ329" i="13"/>
  <c r="AA360" i="13"/>
  <c r="F381" i="13"/>
  <c r="AO390" i="13"/>
  <c r="AO421" i="13"/>
  <c r="G435" i="13"/>
  <c r="G447" i="13"/>
  <c r="O450" i="13"/>
  <c r="E460" i="13"/>
  <c r="K460" i="13" s="1"/>
  <c r="O460" i="13" s="1"/>
  <c r="X480" i="13"/>
  <c r="G641" i="13"/>
  <c r="G720" i="13"/>
  <c r="AC721" i="13"/>
  <c r="G724" i="13"/>
  <c r="G737" i="13"/>
  <c r="Q780" i="13"/>
  <c r="AS811" i="13"/>
  <c r="AQ930" i="13"/>
  <c r="E1030" i="13"/>
  <c r="K1030" i="13" s="1"/>
  <c r="O1030" i="13" s="1"/>
  <c r="AS1200" i="13"/>
  <c r="G1222" i="13"/>
  <c r="AI1290" i="13"/>
  <c r="G1360" i="13"/>
  <c r="X1470" i="13"/>
  <c r="AI1559" i="13"/>
  <c r="AL149" i="13"/>
  <c r="X240" i="13"/>
  <c r="W299" i="13"/>
  <c r="Z300" i="13"/>
  <c r="F303" i="13"/>
  <c r="E314" i="13"/>
  <c r="K314" i="13" s="1"/>
  <c r="O314" i="13" s="1"/>
  <c r="AL329" i="13"/>
  <c r="AQ390" i="13"/>
  <c r="G394" i="13"/>
  <c r="AQ421" i="13"/>
  <c r="AC450" i="13"/>
  <c r="AG480" i="13"/>
  <c r="AG721" i="13"/>
  <c r="G937" i="13"/>
  <c r="G1223" i="13"/>
  <c r="F1275" i="13"/>
  <c r="AM450" i="13"/>
  <c r="F469" i="13"/>
  <c r="AN480" i="13"/>
  <c r="F504" i="13"/>
  <c r="AK721" i="13"/>
  <c r="Q270" i="13"/>
  <c r="S330" i="13"/>
  <c r="AD361" i="13"/>
  <c r="R391" i="13"/>
  <c r="AL631" i="13"/>
  <c r="AC661" i="13"/>
  <c r="O721" i="13"/>
  <c r="AN721" i="13"/>
  <c r="G734" i="13"/>
  <c r="E745" i="13"/>
  <c r="AM781" i="13"/>
  <c r="G794" i="13"/>
  <c r="G814" i="13"/>
  <c r="O869" i="13"/>
  <c r="Q930" i="13"/>
  <c r="AR931" i="13"/>
  <c r="F952" i="13"/>
  <c r="S1079" i="13"/>
  <c r="E1091" i="13"/>
  <c r="K1091" i="13" s="1"/>
  <c r="O1091" i="13" s="1"/>
  <c r="U1110" i="13"/>
  <c r="AB1201" i="13"/>
  <c r="G1227" i="13"/>
  <c r="F1301" i="13"/>
  <c r="AN1320" i="13"/>
  <c r="AP1471" i="13"/>
  <c r="G1567" i="13"/>
  <c r="G88" i="13"/>
  <c r="AH89" i="13"/>
  <c r="AQ151" i="13"/>
  <c r="AG270" i="13"/>
  <c r="F280" i="13"/>
  <c r="F300" i="13"/>
  <c r="AN300" i="13"/>
  <c r="F308" i="13"/>
  <c r="R329" i="13"/>
  <c r="X330" i="13"/>
  <c r="F352" i="13"/>
  <c r="AH361" i="13"/>
  <c r="AB391" i="13"/>
  <c r="Q421" i="13"/>
  <c r="G438" i="13"/>
  <c r="T449" i="13"/>
  <c r="G655" i="13"/>
  <c r="AE661" i="13"/>
  <c r="F676" i="13"/>
  <c r="Q721" i="13"/>
  <c r="AO721" i="13"/>
  <c r="G740" i="13"/>
  <c r="G745" i="13"/>
  <c r="W751" i="13"/>
  <c r="O811" i="13"/>
  <c r="G821" i="13"/>
  <c r="R841" i="13"/>
  <c r="R869" i="13"/>
  <c r="U930" i="13"/>
  <c r="G946" i="13"/>
  <c r="AN959" i="13"/>
  <c r="AB1019" i="13"/>
  <c r="W1049" i="13"/>
  <c r="V1079" i="13"/>
  <c r="E1098" i="13"/>
  <c r="K1098" i="13" s="1"/>
  <c r="O1098" i="13" s="1"/>
  <c r="R1140" i="13"/>
  <c r="V1170" i="13"/>
  <c r="AG1199" i="13"/>
  <c r="AI1201" i="13"/>
  <c r="Z1259" i="13"/>
  <c r="AN1289" i="13"/>
  <c r="F1311" i="13"/>
  <c r="G1394" i="13"/>
  <c r="O1469" i="13"/>
  <c r="F1484" i="13"/>
  <c r="E1583" i="13"/>
  <c r="K1583" i="13" s="1"/>
  <c r="O1583" i="13" s="1"/>
  <c r="F250" i="13"/>
  <c r="AR300" i="13"/>
  <c r="T329" i="13"/>
  <c r="AH330" i="13"/>
  <c r="G360" i="13"/>
  <c r="AF391" i="13"/>
  <c r="W421" i="13"/>
  <c r="G445" i="13"/>
  <c r="G630" i="13"/>
  <c r="R721" i="13"/>
  <c r="AS721" i="13"/>
  <c r="G735" i="13"/>
  <c r="AF869" i="13"/>
  <c r="AI930" i="13"/>
  <c r="E1585" i="13"/>
  <c r="AL240" i="13"/>
  <c r="G78" i="13"/>
  <c r="AP89" i="13"/>
  <c r="E101" i="13"/>
  <c r="K101" i="13" s="1"/>
  <c r="O101" i="13" s="1"/>
  <c r="R271" i="13"/>
  <c r="O299" i="13"/>
  <c r="O300" i="13"/>
  <c r="E312" i="13"/>
  <c r="F319" i="13"/>
  <c r="V329" i="13"/>
  <c r="AR330" i="13"/>
  <c r="G392" i="13"/>
  <c r="Y421" i="13"/>
  <c r="G426" i="13"/>
  <c r="AJ449" i="13"/>
  <c r="F456" i="13"/>
  <c r="AL600" i="13"/>
  <c r="AN659" i="13"/>
  <c r="E677" i="13"/>
  <c r="U721" i="13"/>
  <c r="G741" i="13"/>
  <c r="AE811" i="13"/>
  <c r="G816" i="13"/>
  <c r="AH869" i="13"/>
  <c r="E880" i="13"/>
  <c r="AJ930" i="13"/>
  <c r="E969" i="13"/>
  <c r="K969" i="13" s="1"/>
  <c r="O969" i="13" s="1"/>
  <c r="AF1050" i="13"/>
  <c r="AI1079" i="13"/>
  <c r="E1129" i="13"/>
  <c r="K1129" i="13" s="1"/>
  <c r="O1129" i="13" s="1"/>
  <c r="AS1170" i="13"/>
  <c r="E1200" i="13"/>
  <c r="G1215" i="13"/>
  <c r="S1229" i="13"/>
  <c r="Q1260" i="13"/>
  <c r="R1290" i="13"/>
  <c r="F1338" i="13"/>
  <c r="AJ1469" i="13"/>
  <c r="Q1559" i="13"/>
  <c r="AE451" i="13"/>
  <c r="AB451" i="13"/>
  <c r="G457" i="13"/>
  <c r="F60" i="13"/>
  <c r="AC60" i="13"/>
  <c r="R61" i="13"/>
  <c r="F70" i="13"/>
  <c r="F77" i="13"/>
  <c r="G81" i="13"/>
  <c r="AK89" i="13"/>
  <c r="E107" i="13"/>
  <c r="K107" i="13" s="1"/>
  <c r="O107" i="13" s="1"/>
  <c r="E133" i="13"/>
  <c r="W179" i="13"/>
  <c r="AJ181" i="13"/>
  <c r="F204" i="13"/>
  <c r="AI240" i="13"/>
  <c r="AQ299" i="13"/>
  <c r="V300" i="13"/>
  <c r="AM301" i="13"/>
  <c r="O330" i="13"/>
  <c r="F340" i="13"/>
  <c r="G650" i="13"/>
  <c r="G635" i="13"/>
  <c r="AF631" i="13"/>
  <c r="AC631" i="13"/>
  <c r="G633" i="13"/>
  <c r="X631" i="13"/>
  <c r="G645" i="13"/>
  <c r="T631" i="13"/>
  <c r="G643" i="13"/>
  <c r="AR631" i="13"/>
  <c r="Q631" i="13"/>
  <c r="G652" i="13"/>
  <c r="AK631" i="13"/>
  <c r="E1516" i="13"/>
  <c r="O1516" i="13" s="1"/>
  <c r="E1527" i="13"/>
  <c r="K1527" i="13" s="1"/>
  <c r="O1527" i="13" s="1"/>
  <c r="E1507" i="13"/>
  <c r="K1507" i="13" s="1"/>
  <c r="O1507" i="13" s="1"/>
  <c r="AC389" i="13"/>
  <c r="O389" i="13"/>
  <c r="E405" i="13"/>
  <c r="K405" i="13" s="1"/>
  <c r="O405" i="13" s="1"/>
  <c r="E398" i="13"/>
  <c r="K398" i="13" s="1"/>
  <c r="O398" i="13" s="1"/>
  <c r="AF389" i="13"/>
  <c r="T59" i="13"/>
  <c r="AI60" i="13"/>
  <c r="F79" i="13"/>
  <c r="AW59" i="13" s="1"/>
  <c r="F260" i="13"/>
  <c r="G300" i="13"/>
  <c r="Y389" i="13"/>
  <c r="E407" i="13"/>
  <c r="K407" i="13" s="1"/>
  <c r="O407" i="13" s="1"/>
  <c r="U59" i="13"/>
  <c r="Q60" i="13"/>
  <c r="AK60" i="13"/>
  <c r="F65" i="13"/>
  <c r="F73" i="13"/>
  <c r="F84" i="13"/>
  <c r="R240" i="13"/>
  <c r="F242" i="13"/>
  <c r="F254" i="13"/>
  <c r="F315" i="13"/>
  <c r="F325" i="13"/>
  <c r="F326" i="13"/>
  <c r="F318" i="13"/>
  <c r="F302" i="13"/>
  <c r="AC300" i="13"/>
  <c r="AS300" i="13"/>
  <c r="G321" i="13"/>
  <c r="AF330" i="13"/>
  <c r="AK389" i="13"/>
  <c r="G476" i="13"/>
  <c r="G1431" i="13"/>
  <c r="G1420" i="13"/>
  <c r="AF1411" i="13"/>
  <c r="X1411" i="13"/>
  <c r="W1411" i="13"/>
  <c r="O1411" i="13"/>
  <c r="G1421" i="13"/>
  <c r="E82" i="13"/>
  <c r="X59" i="13"/>
  <c r="F700" i="13"/>
  <c r="AK690" i="13"/>
  <c r="F699" i="13"/>
  <c r="AD690" i="13"/>
  <c r="V690" i="13"/>
  <c r="G1269" i="13"/>
  <c r="AQ1261" i="13"/>
  <c r="AN1261" i="13"/>
  <c r="AH1261" i="13"/>
  <c r="AG1261" i="13"/>
  <c r="X1261" i="13"/>
  <c r="O1261" i="13"/>
  <c r="AK59" i="13"/>
  <c r="S60" i="13"/>
  <c r="AQ60" i="13"/>
  <c r="AI61" i="13"/>
  <c r="F75" i="13"/>
  <c r="G80" i="13"/>
  <c r="G87" i="13"/>
  <c r="Z89" i="13"/>
  <c r="AN90" i="13"/>
  <c r="X120" i="13"/>
  <c r="F137" i="13"/>
  <c r="AD149" i="13"/>
  <c r="AS179" i="13"/>
  <c r="G220" i="13"/>
  <c r="W240" i="13"/>
  <c r="F243" i="13"/>
  <c r="AB299" i="13"/>
  <c r="Q300" i="13"/>
  <c r="AG300" i="13"/>
  <c r="R301" i="13"/>
  <c r="F306" i="13"/>
  <c r="G325" i="13"/>
  <c r="AI779" i="13"/>
  <c r="AN779" i="13"/>
  <c r="E788" i="13"/>
  <c r="K788" i="13" s="1"/>
  <c r="O788" i="13" s="1"/>
  <c r="AK779" i="13"/>
  <c r="E787" i="13"/>
  <c r="K787" i="13" s="1"/>
  <c r="O787" i="13" s="1"/>
  <c r="AF779" i="13"/>
  <c r="AC779" i="13"/>
  <c r="E784" i="13"/>
  <c r="S779" i="13"/>
  <c r="O779" i="13"/>
  <c r="W991" i="13"/>
  <c r="G1015" i="13"/>
  <c r="G1001" i="13"/>
  <c r="AD991" i="13"/>
  <c r="Z991" i="13"/>
  <c r="AN59" i="13"/>
  <c r="E367" i="13"/>
  <c r="K367" i="13" s="1"/>
  <c r="O367" i="13" s="1"/>
  <c r="U359" i="13"/>
  <c r="G1037" i="13"/>
  <c r="AL1021" i="13"/>
  <c r="V1021" i="13"/>
  <c r="Q1021" i="13"/>
  <c r="G1150" i="13"/>
  <c r="G1157" i="13"/>
  <c r="G1148" i="13"/>
  <c r="G1142" i="13"/>
  <c r="G1156" i="13"/>
  <c r="G1151" i="13"/>
  <c r="AK1141" i="13"/>
  <c r="AF1141" i="13"/>
  <c r="G1140" i="13"/>
  <c r="AB1141" i="13"/>
  <c r="F866" i="13"/>
  <c r="AP840" i="13"/>
  <c r="AE840" i="13"/>
  <c r="AO59" i="13"/>
  <c r="Z60" i="13"/>
  <c r="E62" i="13"/>
  <c r="F81" i="13"/>
  <c r="AR91" i="13"/>
  <c r="AO120" i="13"/>
  <c r="F145" i="13"/>
  <c r="F188" i="13"/>
  <c r="AF240" i="13"/>
  <c r="U300" i="13"/>
  <c r="AK300" i="13"/>
  <c r="AC301" i="13"/>
  <c r="F310" i="13"/>
  <c r="F357" i="13"/>
  <c r="AI330" i="13"/>
  <c r="R330" i="13"/>
  <c r="F356" i="13"/>
  <c r="F332" i="13"/>
  <c r="AD330" i="13"/>
  <c r="F344" i="13"/>
  <c r="F338" i="13"/>
  <c r="Z330" i="13"/>
  <c r="F354" i="13"/>
  <c r="F348" i="13"/>
  <c r="AP330" i="13"/>
  <c r="T330" i="13"/>
  <c r="F346" i="13"/>
  <c r="AK359" i="13"/>
  <c r="F1223" i="13"/>
  <c r="F1227" i="13"/>
  <c r="F1218" i="13"/>
  <c r="F1202" i="13"/>
  <c r="AP1200" i="13"/>
  <c r="W1200" i="13"/>
  <c r="F1224" i="13"/>
  <c r="F1216" i="13"/>
  <c r="AN1200" i="13"/>
  <c r="V1200" i="13"/>
  <c r="AK1200" i="13"/>
  <c r="U1200" i="13"/>
  <c r="F1211" i="13"/>
  <c r="AI1200" i="13"/>
  <c r="T1200" i="13"/>
  <c r="F1210" i="13"/>
  <c r="AF1200" i="13"/>
  <c r="S1200" i="13"/>
  <c r="F1222" i="13"/>
  <c r="F1205" i="13"/>
  <c r="AE1200" i="13"/>
  <c r="R1200" i="13"/>
  <c r="F1219" i="13"/>
  <c r="F1203" i="13"/>
  <c r="AR1200" i="13"/>
  <c r="AC1200" i="13"/>
  <c r="F1200" i="13"/>
  <c r="AH329" i="13"/>
  <c r="T391" i="13"/>
  <c r="O421" i="13"/>
  <c r="AH421" i="13"/>
  <c r="G423" i="13"/>
  <c r="G428" i="13"/>
  <c r="R449" i="13"/>
  <c r="F492" i="13"/>
  <c r="V691" i="13"/>
  <c r="X721" i="13"/>
  <c r="AP721" i="13"/>
  <c r="G733" i="13"/>
  <c r="U751" i="13"/>
  <c r="AN751" i="13"/>
  <c r="G768" i="13"/>
  <c r="AL809" i="13"/>
  <c r="T811" i="13"/>
  <c r="AI811" i="13"/>
  <c r="G818" i="13"/>
  <c r="G834" i="13"/>
  <c r="AM841" i="13"/>
  <c r="F874" i="13"/>
  <c r="E886" i="13"/>
  <c r="U931" i="13"/>
  <c r="AP931" i="13"/>
  <c r="F946" i="13"/>
  <c r="G957" i="13"/>
  <c r="E1038" i="13"/>
  <c r="O1038" i="13" s="1"/>
  <c r="E1094" i="13"/>
  <c r="K1094" i="13" s="1"/>
  <c r="O1094" i="13" s="1"/>
  <c r="AC1109" i="13"/>
  <c r="E1115" i="13"/>
  <c r="K1115" i="13" s="1"/>
  <c r="O1115" i="13" s="1"/>
  <c r="U1139" i="13"/>
  <c r="AN1139" i="13"/>
  <c r="AN1140" i="13"/>
  <c r="E1153" i="13"/>
  <c r="S1170" i="13"/>
  <c r="AO1170" i="13"/>
  <c r="F1195" i="13"/>
  <c r="AC1231" i="13"/>
  <c r="T1259" i="13"/>
  <c r="AE1260" i="13"/>
  <c r="E1274" i="13"/>
  <c r="K1274" i="13" s="1"/>
  <c r="O1274" i="13" s="1"/>
  <c r="AF1289" i="13"/>
  <c r="AB1290" i="13"/>
  <c r="E1305" i="13"/>
  <c r="K1305" i="13" s="1"/>
  <c r="O1305" i="13" s="1"/>
  <c r="S1320" i="13"/>
  <c r="E1352" i="13"/>
  <c r="O1352" i="13" s="1"/>
  <c r="AS1381" i="13"/>
  <c r="V1469" i="13"/>
  <c r="W1470" i="13"/>
  <c r="F1480" i="13"/>
  <c r="W1559" i="13"/>
  <c r="U1561" i="13"/>
  <c r="E1567" i="13"/>
  <c r="K1567" i="13" s="1"/>
  <c r="O1567" i="13" s="1"/>
  <c r="G1583" i="13"/>
  <c r="R421" i="13"/>
  <c r="AJ421" i="13"/>
  <c r="G429" i="13"/>
  <c r="Z449" i="13"/>
  <c r="F620" i="13"/>
  <c r="G698" i="13"/>
  <c r="X751" i="13"/>
  <c r="G752" i="13"/>
  <c r="G774" i="13"/>
  <c r="G810" i="13"/>
  <c r="W811" i="13"/>
  <c r="AN811" i="13"/>
  <c r="G824" i="13"/>
  <c r="G835" i="13"/>
  <c r="AA931" i="13"/>
  <c r="E1080" i="13"/>
  <c r="E1106" i="13"/>
  <c r="K1106" i="13" s="1"/>
  <c r="O1106" i="13" s="1"/>
  <c r="AN1109" i="13"/>
  <c r="E1131" i="13"/>
  <c r="K1131" i="13" s="1"/>
  <c r="O1131" i="13" s="1"/>
  <c r="X1139" i="13"/>
  <c r="AR1139" i="13"/>
  <c r="E1145" i="13"/>
  <c r="AB1169" i="13"/>
  <c r="X1170" i="13"/>
  <c r="G1252" i="13"/>
  <c r="AH1259" i="13"/>
  <c r="F1277" i="13"/>
  <c r="AO1289" i="13"/>
  <c r="AJ1290" i="13"/>
  <c r="Y1320" i="13"/>
  <c r="F1331" i="13"/>
  <c r="W1349" i="13"/>
  <c r="E1359" i="13"/>
  <c r="O1359" i="13" s="1"/>
  <c r="G1388" i="13"/>
  <c r="F1455" i="13"/>
  <c r="AN1469" i="13"/>
  <c r="AB1470" i="13"/>
  <c r="E1485" i="13"/>
  <c r="K1485" i="13" s="1"/>
  <c r="O1485" i="13" s="1"/>
  <c r="AK1559" i="13"/>
  <c r="Y1561" i="13"/>
  <c r="E1571" i="13"/>
  <c r="K1571" i="13" s="1"/>
  <c r="O1571" i="13" s="1"/>
  <c r="G1585" i="13"/>
  <c r="AS329" i="13"/>
  <c r="G366" i="13"/>
  <c r="AA390" i="13"/>
  <c r="AJ391" i="13"/>
  <c r="U421" i="13"/>
  <c r="AN421" i="13"/>
  <c r="G442" i="13"/>
  <c r="AE449" i="13"/>
  <c r="AK450" i="13"/>
  <c r="F474" i="13"/>
  <c r="T600" i="13"/>
  <c r="AG659" i="13"/>
  <c r="U661" i="13"/>
  <c r="E673" i="13"/>
  <c r="AD721" i="13"/>
  <c r="G723" i="13"/>
  <c r="G729" i="13"/>
  <c r="G750" i="13"/>
  <c r="AA751" i="13"/>
  <c r="G753" i="13"/>
  <c r="G801" i="13"/>
  <c r="X811" i="13"/>
  <c r="AQ811" i="13"/>
  <c r="G815" i="13"/>
  <c r="G820" i="13"/>
  <c r="AD869" i="13"/>
  <c r="AB870" i="13"/>
  <c r="AB931" i="13"/>
  <c r="G938" i="13"/>
  <c r="G943" i="13"/>
  <c r="AR1109" i="13"/>
  <c r="E1134" i="13"/>
  <c r="K1134" i="13" s="1"/>
  <c r="O1134" i="13" s="1"/>
  <c r="Z1139" i="13"/>
  <c r="E1155" i="13"/>
  <c r="E1159" i="13"/>
  <c r="Y1170" i="13"/>
  <c r="F1175" i="13"/>
  <c r="G1255" i="13"/>
  <c r="AI1259" i="13"/>
  <c r="E1281" i="13"/>
  <c r="K1281" i="13" s="1"/>
  <c r="O1281" i="13" s="1"/>
  <c r="AR1289" i="13"/>
  <c r="Z1320" i="13"/>
  <c r="E1334" i="13"/>
  <c r="K1334" i="13" s="1"/>
  <c r="O1334" i="13" s="1"/>
  <c r="AO1469" i="13"/>
  <c r="AD1470" i="13"/>
  <c r="F1472" i="13"/>
  <c r="F1488" i="13"/>
  <c r="AM1559" i="13"/>
  <c r="AG1561" i="13"/>
  <c r="E1573" i="13"/>
  <c r="K1573" i="13" s="1"/>
  <c r="O1573" i="13" s="1"/>
  <c r="G711" i="13"/>
  <c r="AF751" i="13"/>
  <c r="AC811" i="13"/>
  <c r="AR811" i="13"/>
  <c r="G836" i="13"/>
  <c r="AE931" i="13"/>
  <c r="G934" i="13"/>
  <c r="AF1139" i="13"/>
  <c r="F1146" i="13"/>
  <c r="E1151" i="13"/>
  <c r="AA1170" i="13"/>
  <c r="F1176" i="13"/>
  <c r="F1293" i="13"/>
  <c r="AB1320" i="13"/>
  <c r="F1337" i="13"/>
  <c r="AQ1469" i="13"/>
  <c r="AL1470" i="13"/>
  <c r="E1476" i="13"/>
  <c r="K1476" i="13" s="1"/>
  <c r="O1476" i="13" s="1"/>
  <c r="E1489" i="13"/>
  <c r="K1489" i="13" s="1"/>
  <c r="O1489" i="13" s="1"/>
  <c r="AO1559" i="13"/>
  <c r="AM1561" i="13"/>
  <c r="G1573" i="13"/>
  <c r="G1586" i="13"/>
  <c r="G717" i="13"/>
  <c r="AG751" i="13"/>
  <c r="G776" i="13"/>
  <c r="AF931" i="13"/>
  <c r="G944" i="13"/>
  <c r="G949" i="13"/>
  <c r="G955" i="13"/>
  <c r="AG1139" i="13"/>
  <c r="AN1470" i="13"/>
  <c r="F1477" i="13"/>
  <c r="AO1561" i="13"/>
  <c r="G1575" i="13"/>
  <c r="AK360" i="13"/>
  <c r="AG420" i="13"/>
  <c r="AA421" i="13"/>
  <c r="G422" i="13"/>
  <c r="G427" i="13"/>
  <c r="AQ449" i="13"/>
  <c r="F460" i="13"/>
  <c r="R659" i="13"/>
  <c r="AR659" i="13"/>
  <c r="E669" i="13"/>
  <c r="R691" i="13"/>
  <c r="G736" i="13"/>
  <c r="O751" i="13"/>
  <c r="AK751" i="13"/>
  <c r="X809" i="13"/>
  <c r="Q811" i="13"/>
  <c r="AF811" i="13"/>
  <c r="G812" i="13"/>
  <c r="G827" i="13"/>
  <c r="X841" i="13"/>
  <c r="G853" i="13"/>
  <c r="AR869" i="13"/>
  <c r="O931" i="13"/>
  <c r="AL931" i="13"/>
  <c r="G935" i="13"/>
  <c r="G940" i="13"/>
  <c r="AB989" i="13"/>
  <c r="E1017" i="13"/>
  <c r="K1017" i="13" s="1"/>
  <c r="O1017" i="13" s="1"/>
  <c r="AP1019" i="13"/>
  <c r="E1037" i="13"/>
  <c r="K1037" i="13" s="1"/>
  <c r="O1037" i="13" s="1"/>
  <c r="AD1079" i="13"/>
  <c r="E1087" i="13"/>
  <c r="K1087" i="13" s="1"/>
  <c r="O1087" i="13" s="1"/>
  <c r="V1109" i="13"/>
  <c r="S1139" i="13"/>
  <c r="AH1139" i="13"/>
  <c r="W1140" i="13"/>
  <c r="E1161" i="13"/>
  <c r="F1170" i="13"/>
  <c r="AL1170" i="13"/>
  <c r="F1184" i="13"/>
  <c r="AO1201" i="13"/>
  <c r="V1231" i="13"/>
  <c r="R1259" i="13"/>
  <c r="V1289" i="13"/>
  <c r="Y1290" i="13"/>
  <c r="F1300" i="13"/>
  <c r="AO1320" i="13"/>
  <c r="F1344" i="13"/>
  <c r="G1380" i="13"/>
  <c r="AG1381" i="13"/>
  <c r="F1415" i="13"/>
  <c r="AP1440" i="13"/>
  <c r="R1469" i="13"/>
  <c r="Q1470" i="13"/>
  <c r="AO1470" i="13"/>
  <c r="F1478" i="13"/>
  <c r="E1495" i="13"/>
  <c r="K1495" i="13" s="1"/>
  <c r="O1495" i="13" s="1"/>
  <c r="S1559" i="13"/>
  <c r="Q1561" i="13"/>
  <c r="E1563" i="13"/>
  <c r="K1563" i="13" s="1"/>
  <c r="O1563" i="13" s="1"/>
  <c r="G1579" i="13"/>
  <c r="AE421" i="13"/>
  <c r="G439" i="13"/>
  <c r="G444" i="13"/>
  <c r="AS449" i="13"/>
  <c r="T691" i="13"/>
  <c r="G704" i="13"/>
  <c r="Q751" i="13"/>
  <c r="AM751" i="13"/>
  <c r="G766" i="13"/>
  <c r="G777" i="13"/>
  <c r="Y809" i="13"/>
  <c r="S811" i="13"/>
  <c r="AG811" i="13"/>
  <c r="G822" i="13"/>
  <c r="AB841" i="13"/>
  <c r="G847" i="13"/>
  <c r="R931" i="13"/>
  <c r="AN931" i="13"/>
  <c r="T1139" i="13"/>
  <c r="AK1139" i="13"/>
  <c r="AN1170" i="13"/>
  <c r="F1185" i="13"/>
  <c r="S1259" i="13"/>
  <c r="W1289" i="13"/>
  <c r="AQ1320" i="13"/>
  <c r="T1470" i="13"/>
  <c r="AR1470" i="13"/>
  <c r="F1479" i="13"/>
  <c r="F1496" i="13"/>
  <c r="S1561" i="13"/>
  <c r="G1563" i="13"/>
  <c r="F237" i="13"/>
  <c r="F30" i="13"/>
  <c r="AQ91" i="13"/>
  <c r="G98" i="13"/>
  <c r="F210" i="13"/>
  <c r="AC210" i="13"/>
  <c r="AD270" i="13"/>
  <c r="F272" i="13"/>
  <c r="F279" i="13"/>
  <c r="G285" i="13"/>
  <c r="F295" i="13"/>
  <c r="E447" i="13"/>
  <c r="AF419" i="13"/>
  <c r="AA540" i="13"/>
  <c r="F562" i="13"/>
  <c r="F542" i="13"/>
  <c r="F558" i="13"/>
  <c r="AQ660" i="13"/>
  <c r="F687" i="13"/>
  <c r="F683" i="13"/>
  <c r="F679" i="13"/>
  <c r="F672" i="13"/>
  <c r="Z660" i="13"/>
  <c r="F675" i="13"/>
  <c r="F667" i="13"/>
  <c r="F678" i="13"/>
  <c r="F671" i="13"/>
  <c r="AP660" i="13"/>
  <c r="V660" i="13"/>
  <c r="F677" i="13"/>
  <c r="F674" i="13"/>
  <c r="F665" i="13"/>
  <c r="AL660" i="13"/>
  <c r="O660" i="13"/>
  <c r="F664" i="13"/>
  <c r="G92" i="13"/>
  <c r="Q210" i="13"/>
  <c r="R270" i="13"/>
  <c r="AH270" i="13"/>
  <c r="S271" i="13"/>
  <c r="G286" i="13"/>
  <c r="F296" i="13"/>
  <c r="AJ361" i="13"/>
  <c r="G367" i="13"/>
  <c r="X419" i="13"/>
  <c r="X540" i="13"/>
  <c r="F567" i="13"/>
  <c r="AM601" i="13"/>
  <c r="AD601" i="13"/>
  <c r="AQ601" i="13"/>
  <c r="Q601" i="13"/>
  <c r="X660" i="13"/>
  <c r="Q749" i="13"/>
  <c r="F1014" i="13"/>
  <c r="F993" i="13"/>
  <c r="AD990" i="13"/>
  <c r="F1010" i="13"/>
  <c r="F1006" i="13"/>
  <c r="F1003" i="13"/>
  <c r="AO990" i="13"/>
  <c r="AG990" i="13"/>
  <c r="AC990" i="13"/>
  <c r="F992" i="13"/>
  <c r="S990" i="13"/>
  <c r="O1439" i="13"/>
  <c r="E1464" i="13"/>
  <c r="O1464" i="13" s="1"/>
  <c r="E1447" i="13"/>
  <c r="O1447" i="13" s="1"/>
  <c r="AB1439" i="13"/>
  <c r="E1445" i="13"/>
  <c r="K1445" i="13" s="1"/>
  <c r="O1445" i="13" s="1"/>
  <c r="AA1439" i="13"/>
  <c r="E1443" i="13"/>
  <c r="K1443" i="13" s="1"/>
  <c r="O1443" i="13" s="1"/>
  <c r="E1440" i="13"/>
  <c r="Z1439" i="13"/>
  <c r="E1462" i="13"/>
  <c r="O1462" i="13" s="1"/>
  <c r="AS1439" i="13"/>
  <c r="V1439" i="13"/>
  <c r="AR1439" i="13"/>
  <c r="E1452" i="13"/>
  <c r="K1452" i="13" s="1"/>
  <c r="O1452" i="13" s="1"/>
  <c r="AN1439" i="13"/>
  <c r="AK1439" i="13"/>
  <c r="AI1439" i="13"/>
  <c r="S1439" i="13"/>
  <c r="O91" i="13"/>
  <c r="G117" i="13"/>
  <c r="Z59" i="13"/>
  <c r="AP59" i="13"/>
  <c r="E63" i="13"/>
  <c r="E74" i="13"/>
  <c r="AQ89" i="13"/>
  <c r="T91" i="13"/>
  <c r="E94" i="13"/>
  <c r="G101" i="13"/>
  <c r="F110" i="13"/>
  <c r="AO149" i="13"/>
  <c r="S210" i="13"/>
  <c r="AL210" i="13"/>
  <c r="F213" i="13"/>
  <c r="F224" i="13"/>
  <c r="S270" i="13"/>
  <c r="AI270" i="13"/>
  <c r="X271" i="13"/>
  <c r="F274" i="13"/>
  <c r="F281" i="13"/>
  <c r="F287" i="13"/>
  <c r="G296" i="13"/>
  <c r="X329" i="13"/>
  <c r="AN329" i="13"/>
  <c r="R361" i="13"/>
  <c r="AL361" i="13"/>
  <c r="F383" i="13"/>
  <c r="G413" i="13"/>
  <c r="G411" i="13"/>
  <c r="G402" i="13"/>
  <c r="AN391" i="13"/>
  <c r="G398" i="13"/>
  <c r="G409" i="13"/>
  <c r="AA419" i="13"/>
  <c r="F502" i="13"/>
  <c r="F497" i="13"/>
  <c r="AL480" i="13"/>
  <c r="F505" i="13"/>
  <c r="AF540" i="13"/>
  <c r="S601" i="13"/>
  <c r="AB660" i="13"/>
  <c r="R990" i="13"/>
  <c r="G1069" i="13"/>
  <c r="G1053" i="13"/>
  <c r="AJ210" i="13"/>
  <c r="F223" i="13"/>
  <c r="AG30" i="13"/>
  <c r="F35" i="13"/>
  <c r="AC89" i="13"/>
  <c r="AR30" i="13"/>
  <c r="AC59" i="13"/>
  <c r="AS59" i="13"/>
  <c r="Y60" i="13"/>
  <c r="AP60" i="13"/>
  <c r="AD61" i="13"/>
  <c r="F69" i="13"/>
  <c r="E83" i="13"/>
  <c r="K83" i="13" s="1"/>
  <c r="O83" i="13" s="1"/>
  <c r="Q89" i="13"/>
  <c r="AD89" i="13"/>
  <c r="AS89" i="13"/>
  <c r="X91" i="13"/>
  <c r="G102" i="13"/>
  <c r="AS120" i="13"/>
  <c r="F130" i="13"/>
  <c r="AS149" i="13"/>
  <c r="AM179" i="13"/>
  <c r="T210" i="13"/>
  <c r="AN210" i="13"/>
  <c r="F233" i="13"/>
  <c r="AM240" i="13"/>
  <c r="F256" i="13"/>
  <c r="V270" i="13"/>
  <c r="AL270" i="13"/>
  <c r="AB271" i="13"/>
  <c r="G288" i="13"/>
  <c r="G297" i="13"/>
  <c r="AA299" i="13"/>
  <c r="AB300" i="13"/>
  <c r="AP300" i="13"/>
  <c r="AO301" i="13"/>
  <c r="F307" i="13"/>
  <c r="F314" i="13"/>
  <c r="F320" i="13"/>
  <c r="F327" i="13"/>
  <c r="Y329" i="13"/>
  <c r="AO329" i="13"/>
  <c r="V330" i="13"/>
  <c r="AJ330" i="13"/>
  <c r="R360" i="13"/>
  <c r="S361" i="13"/>
  <c r="AQ361" i="13"/>
  <c r="G372" i="13"/>
  <c r="G390" i="13"/>
  <c r="O391" i="13"/>
  <c r="AP391" i="13"/>
  <c r="E399" i="13"/>
  <c r="K399" i="13" s="1"/>
  <c r="O399" i="13" s="1"/>
  <c r="AK419" i="13"/>
  <c r="E470" i="13"/>
  <c r="AR449" i="13"/>
  <c r="U449" i="13"/>
  <c r="AM449" i="13"/>
  <c r="AN451" i="13"/>
  <c r="G458" i="13"/>
  <c r="V451" i="13"/>
  <c r="E474" i="13"/>
  <c r="S480" i="13"/>
  <c r="F488" i="13"/>
  <c r="AI540" i="13"/>
  <c r="F548" i="13"/>
  <c r="F555" i="13"/>
  <c r="U601" i="13"/>
  <c r="G657" i="13"/>
  <c r="G639" i="13"/>
  <c r="AS631" i="13"/>
  <c r="AG631" i="13"/>
  <c r="U631" i="13"/>
  <c r="G656" i="13"/>
  <c r="G636" i="13"/>
  <c r="AP631" i="13"/>
  <c r="AD631" i="13"/>
  <c r="R631" i="13"/>
  <c r="G654" i="13"/>
  <c r="G644" i="13"/>
  <c r="AN631" i="13"/>
  <c r="AB631" i="13"/>
  <c r="O631" i="13"/>
  <c r="AH631" i="13"/>
  <c r="AF660" i="13"/>
  <c r="F662" i="13"/>
  <c r="E1417" i="13"/>
  <c r="K1417" i="13" s="1"/>
  <c r="O1417" i="13" s="1"/>
  <c r="E1415" i="13"/>
  <c r="K1415" i="13" s="1"/>
  <c r="O1415" i="13" s="1"/>
  <c r="E1428" i="13"/>
  <c r="K1428" i="13" s="1"/>
  <c r="O1428" i="13" s="1"/>
  <c r="AI1409" i="13"/>
  <c r="E1425" i="13"/>
  <c r="K1425" i="13" s="1"/>
  <c r="O1425" i="13" s="1"/>
  <c r="AH1409" i="13"/>
  <c r="S1409" i="13"/>
  <c r="AD210" i="13"/>
  <c r="AR749" i="13"/>
  <c r="E761" i="13"/>
  <c r="K761" i="13" s="1"/>
  <c r="O761" i="13" s="1"/>
  <c r="V30" i="13"/>
  <c r="U210" i="13"/>
  <c r="AO210" i="13"/>
  <c r="F217" i="13"/>
  <c r="F227" i="13"/>
  <c r="W270" i="13"/>
  <c r="AM270" i="13"/>
  <c r="AD271" i="13"/>
  <c r="F275" i="13"/>
  <c r="F282" i="13"/>
  <c r="T361" i="13"/>
  <c r="AR361" i="13"/>
  <c r="F402" i="13"/>
  <c r="AP419" i="13"/>
  <c r="E435" i="13"/>
  <c r="U480" i="13"/>
  <c r="F482" i="13"/>
  <c r="F501" i="13"/>
  <c r="F506" i="13"/>
  <c r="AA601" i="13"/>
  <c r="AJ660" i="13"/>
  <c r="F684" i="13"/>
  <c r="U690" i="13"/>
  <c r="F692" i="13"/>
  <c r="AQ690" i="13"/>
  <c r="S690" i="13"/>
  <c r="F710" i="13"/>
  <c r="AL690" i="13"/>
  <c r="Q690" i="13"/>
  <c r="F707" i="13"/>
  <c r="F701" i="13"/>
  <c r="AG690" i="13"/>
  <c r="F690" i="13"/>
  <c r="E723" i="13"/>
  <c r="AQ719" i="13"/>
  <c r="AI719" i="13"/>
  <c r="Y719" i="13"/>
  <c r="V719" i="13"/>
  <c r="S719" i="13"/>
  <c r="E741" i="13"/>
  <c r="E965" i="13"/>
  <c r="K965" i="13" s="1"/>
  <c r="O965" i="13" s="1"/>
  <c r="AH959" i="13"/>
  <c r="E975" i="13"/>
  <c r="K975" i="13" s="1"/>
  <c r="O975" i="13" s="1"/>
  <c r="AF959" i="13"/>
  <c r="E963" i="13"/>
  <c r="K963" i="13" s="1"/>
  <c r="O963" i="13" s="1"/>
  <c r="AD959" i="13"/>
  <c r="Z959" i="13"/>
  <c r="W959" i="13"/>
  <c r="E971" i="13"/>
  <c r="K971" i="13" s="1"/>
  <c r="O971" i="13" s="1"/>
  <c r="O959" i="13"/>
  <c r="F1406" i="13"/>
  <c r="AF1380" i="13"/>
  <c r="F212" i="13"/>
  <c r="AS839" i="13"/>
  <c r="AR839" i="13"/>
  <c r="AM839" i="13"/>
  <c r="AG839" i="13"/>
  <c r="AB839" i="13"/>
  <c r="W839" i="13"/>
  <c r="G1104" i="13"/>
  <c r="G1100" i="13"/>
  <c r="G1082" i="13"/>
  <c r="AM1081" i="13"/>
  <c r="AH1081" i="13"/>
  <c r="AE1081" i="13"/>
  <c r="W1081" i="13"/>
  <c r="G53" i="13"/>
  <c r="E84" i="13"/>
  <c r="O59" i="13"/>
  <c r="E71" i="13"/>
  <c r="K71" i="13" s="1"/>
  <c r="O71" i="13" s="1"/>
  <c r="AF91" i="13"/>
  <c r="G96" i="13"/>
  <c r="S241" i="13"/>
  <c r="F270" i="13"/>
  <c r="Y270" i="13"/>
  <c r="AI271" i="13"/>
  <c r="G284" i="13"/>
  <c r="AD329" i="13"/>
  <c r="E330" i="13"/>
  <c r="Z361" i="13"/>
  <c r="G362" i="13"/>
  <c r="G376" i="13"/>
  <c r="W390" i="13"/>
  <c r="AS419" i="13"/>
  <c r="AG601" i="13"/>
  <c r="AN660" i="13"/>
  <c r="F663" i="13"/>
  <c r="F668" i="13"/>
  <c r="AL871" i="13"/>
  <c r="AI871" i="13"/>
  <c r="AD871" i="13"/>
  <c r="AA871" i="13"/>
  <c r="Y871" i="13"/>
  <c r="AD59" i="13"/>
  <c r="E75" i="13"/>
  <c r="AA91" i="13"/>
  <c r="Z31" i="13"/>
  <c r="AF59" i="13"/>
  <c r="X121" i="13"/>
  <c r="Q149" i="13"/>
  <c r="Z210" i="13"/>
  <c r="AO270" i="13"/>
  <c r="AP31" i="13"/>
  <c r="R59" i="13"/>
  <c r="AH59" i="13"/>
  <c r="AD60" i="13"/>
  <c r="AK61" i="13"/>
  <c r="E66" i="13"/>
  <c r="U89" i="13"/>
  <c r="AI89" i="13"/>
  <c r="S90" i="13"/>
  <c r="AJ91" i="13"/>
  <c r="E105" i="13"/>
  <c r="K105" i="13" s="1"/>
  <c r="O105" i="13" s="1"/>
  <c r="E114" i="13"/>
  <c r="AI121" i="13"/>
  <c r="F132" i="13"/>
  <c r="G139" i="13"/>
  <c r="W149" i="13"/>
  <c r="Y151" i="13"/>
  <c r="Y180" i="13"/>
  <c r="AB210" i="13"/>
  <c r="U211" i="13"/>
  <c r="F219" i="13"/>
  <c r="F229" i="13"/>
  <c r="F236" i="13"/>
  <c r="AB241" i="13"/>
  <c r="G253" i="13"/>
  <c r="F258" i="13"/>
  <c r="G264" i="13"/>
  <c r="G270" i="13"/>
  <c r="AA270" i="13"/>
  <c r="AS270" i="13"/>
  <c r="AM271" i="13"/>
  <c r="F285" i="13"/>
  <c r="AL299" i="13"/>
  <c r="E303" i="13"/>
  <c r="G323" i="13"/>
  <c r="Q329" i="13"/>
  <c r="AB330" i="13"/>
  <c r="AQ330" i="13"/>
  <c r="F336" i="13"/>
  <c r="AH360" i="13"/>
  <c r="AA361" i="13"/>
  <c r="F366" i="13"/>
  <c r="G377" i="13"/>
  <c r="Y390" i="13"/>
  <c r="Z391" i="13"/>
  <c r="E393" i="13"/>
  <c r="G403" i="13"/>
  <c r="Y449" i="13"/>
  <c r="AL451" i="13"/>
  <c r="G463" i="13"/>
  <c r="E475" i="13"/>
  <c r="K475" i="13" s="1"/>
  <c r="O475" i="13" s="1"/>
  <c r="Y480" i="13"/>
  <c r="F490" i="13"/>
  <c r="F496" i="13"/>
  <c r="G596" i="13"/>
  <c r="O571" i="13"/>
  <c r="AI601" i="13"/>
  <c r="AL629" i="13"/>
  <c r="V631" i="13"/>
  <c r="AO631" i="13"/>
  <c r="G640" i="13"/>
  <c r="G651" i="13"/>
  <c r="AR660" i="13"/>
  <c r="F680" i="13"/>
  <c r="AA690" i="13"/>
  <c r="F706" i="13"/>
  <c r="AB720" i="13"/>
  <c r="AQ720" i="13"/>
  <c r="AN720" i="13"/>
  <c r="AF720" i="13"/>
  <c r="X720" i="13"/>
  <c r="S871" i="13"/>
  <c r="E1071" i="13"/>
  <c r="K1071" i="13" s="1"/>
  <c r="O1071" i="13" s="1"/>
  <c r="E1069" i="13"/>
  <c r="K1069" i="13" s="1"/>
  <c r="O1069" i="13" s="1"/>
  <c r="AH1049" i="13"/>
  <c r="E1063" i="13"/>
  <c r="K1063" i="13" s="1"/>
  <c r="O1063" i="13" s="1"/>
  <c r="AG1049" i="13"/>
  <c r="AB1049" i="13"/>
  <c r="E1053" i="13"/>
  <c r="K1053" i="13" s="1"/>
  <c r="O1053" i="13" s="1"/>
  <c r="Y1049" i="13"/>
  <c r="AC421" i="13"/>
  <c r="AS421" i="13"/>
  <c r="G431" i="13"/>
  <c r="G436" i="13"/>
  <c r="T659" i="13"/>
  <c r="AH659" i="13"/>
  <c r="AQ661" i="13"/>
  <c r="E681" i="13"/>
  <c r="E685" i="13"/>
  <c r="AD691" i="13"/>
  <c r="T721" i="13"/>
  <c r="AF721" i="13"/>
  <c r="AR721" i="13"/>
  <c r="G726" i="13"/>
  <c r="G730" i="13"/>
  <c r="G738" i="13"/>
  <c r="G742" i="13"/>
  <c r="AP841" i="13"/>
  <c r="Z870" i="13"/>
  <c r="AP960" i="13"/>
  <c r="F987" i="13"/>
  <c r="T1079" i="13"/>
  <c r="AO1079" i="13"/>
  <c r="E1090" i="13"/>
  <c r="K1090" i="13" s="1"/>
  <c r="O1090" i="13" s="1"/>
  <c r="E1105" i="13"/>
  <c r="K1105" i="13" s="1"/>
  <c r="O1105" i="13" s="1"/>
  <c r="W1109" i="13"/>
  <c r="AO1109" i="13"/>
  <c r="E1120" i="13"/>
  <c r="K1120" i="13" s="1"/>
  <c r="O1120" i="13" s="1"/>
  <c r="E1132" i="13"/>
  <c r="K1132" i="13" s="1"/>
  <c r="O1132" i="13" s="1"/>
  <c r="Y1140" i="13"/>
  <c r="AQ1140" i="13"/>
  <c r="F1155" i="13"/>
  <c r="AE1169" i="13"/>
  <c r="E1179" i="13"/>
  <c r="K1179" i="13" s="1"/>
  <c r="O1179" i="13" s="1"/>
  <c r="AJ1201" i="13"/>
  <c r="G1205" i="13"/>
  <c r="G1244" i="13"/>
  <c r="G1234" i="13"/>
  <c r="G1233" i="13"/>
  <c r="G1230" i="13"/>
  <c r="G1257" i="13"/>
  <c r="AI1231" i="13"/>
  <c r="G1254" i="13"/>
  <c r="AI1441" i="13"/>
  <c r="AR1441" i="13"/>
  <c r="AA1140" i="13"/>
  <c r="AR1140" i="13"/>
  <c r="E1184" i="13"/>
  <c r="K1184" i="13" s="1"/>
  <c r="O1184" i="13" s="1"/>
  <c r="E1192" i="13"/>
  <c r="K1192" i="13" s="1"/>
  <c r="O1192" i="13" s="1"/>
  <c r="AN1169" i="13"/>
  <c r="X1169" i="13"/>
  <c r="E1188" i="13"/>
  <c r="K1188" i="13" s="1"/>
  <c r="O1188" i="13" s="1"/>
  <c r="E1180" i="13"/>
  <c r="K1180" i="13" s="1"/>
  <c r="O1180" i="13" s="1"/>
  <c r="AK1169" i="13"/>
  <c r="W1169" i="13"/>
  <c r="AI1169" i="13"/>
  <c r="U1169" i="13"/>
  <c r="AF1169" i="13"/>
  <c r="E1181" i="13"/>
  <c r="K1181" i="13" s="1"/>
  <c r="O1181" i="13" s="1"/>
  <c r="G1216" i="13"/>
  <c r="G1226" i="13"/>
  <c r="G1214" i="13"/>
  <c r="AF1201" i="13"/>
  <c r="S1201" i="13"/>
  <c r="G1225" i="13"/>
  <c r="G1219" i="13"/>
  <c r="AS1201" i="13"/>
  <c r="AE1201" i="13"/>
  <c r="Q1201" i="13"/>
  <c r="G1206" i="13"/>
  <c r="AR1201" i="13"/>
  <c r="AC1201" i="13"/>
  <c r="O1201" i="13"/>
  <c r="G1200" i="13"/>
  <c r="AK1201" i="13"/>
  <c r="G1208" i="13"/>
  <c r="F630" i="13"/>
  <c r="X659" i="13"/>
  <c r="AK659" i="13"/>
  <c r="E675" i="13"/>
  <c r="AR691" i="13"/>
  <c r="V721" i="13"/>
  <c r="AH721" i="13"/>
  <c r="G727" i="13"/>
  <c r="G731" i="13"/>
  <c r="G743" i="13"/>
  <c r="G747" i="13"/>
  <c r="AC751" i="13"/>
  <c r="AS751" i="13"/>
  <c r="G767" i="13"/>
  <c r="AP781" i="13"/>
  <c r="G800" i="13"/>
  <c r="G831" i="13"/>
  <c r="W841" i="13"/>
  <c r="G843" i="13"/>
  <c r="G849" i="13"/>
  <c r="E870" i="13"/>
  <c r="AJ870" i="13"/>
  <c r="E881" i="13"/>
  <c r="F894" i="13"/>
  <c r="AD931" i="13"/>
  <c r="G932" i="13"/>
  <c r="G936" i="13"/>
  <c r="S960" i="13"/>
  <c r="F973" i="13"/>
  <c r="E1013" i="13"/>
  <c r="K1013" i="13" s="1"/>
  <c r="O1013" i="13" s="1"/>
  <c r="O989" i="13"/>
  <c r="E1003" i="13"/>
  <c r="K1003" i="13" s="1"/>
  <c r="O1003" i="13" s="1"/>
  <c r="AS1021" i="13"/>
  <c r="G1047" i="13"/>
  <c r="AB1079" i="13"/>
  <c r="AR1079" i="13"/>
  <c r="AB1109" i="13"/>
  <c r="E1121" i="13"/>
  <c r="K1121" i="13" s="1"/>
  <c r="O1121" i="13" s="1"/>
  <c r="AB1140" i="13"/>
  <c r="F1144" i="13"/>
  <c r="F1152" i="13"/>
  <c r="F1156" i="13"/>
  <c r="O1169" i="13"/>
  <c r="AH1169" i="13"/>
  <c r="E1202" i="13"/>
  <c r="K1202" i="13" s="1"/>
  <c r="O1202" i="13" s="1"/>
  <c r="Z1199" i="13"/>
  <c r="X1199" i="13"/>
  <c r="E1213" i="13"/>
  <c r="K1213" i="13" s="1"/>
  <c r="O1213" i="13" s="1"/>
  <c r="U1199" i="13"/>
  <c r="T1201" i="13"/>
  <c r="AN1201" i="13"/>
  <c r="G1209" i="13"/>
  <c r="G1218" i="13"/>
  <c r="Y1231" i="13"/>
  <c r="AD1260" i="13"/>
  <c r="AM1260" i="13"/>
  <c r="F1286" i="13"/>
  <c r="AG1260" i="13"/>
  <c r="F1282" i="13"/>
  <c r="AH1319" i="13"/>
  <c r="E1329" i="13"/>
  <c r="K1329" i="13" s="1"/>
  <c r="O1329" i="13" s="1"/>
  <c r="W1441" i="13"/>
  <c r="F1157" i="13"/>
  <c r="F1147" i="13"/>
  <c r="AI1140" i="13"/>
  <c r="V1140" i="13"/>
  <c r="F1163" i="13"/>
  <c r="F1160" i="13"/>
  <c r="AH1140" i="13"/>
  <c r="S1140" i="13"/>
  <c r="F1167" i="13"/>
  <c r="AD1140" i="13"/>
  <c r="F612" i="13"/>
  <c r="AA659" i="13"/>
  <c r="G694" i="13"/>
  <c r="G713" i="13"/>
  <c r="Z721" i="13"/>
  <c r="AL721" i="13"/>
  <c r="G728" i="13"/>
  <c r="G744" i="13"/>
  <c r="AO870" i="13"/>
  <c r="F872" i="13"/>
  <c r="E1103" i="13"/>
  <c r="K1103" i="13" s="1"/>
  <c r="O1103" i="13" s="1"/>
  <c r="E1093" i="13"/>
  <c r="K1093" i="13" s="1"/>
  <c r="O1093" i="13" s="1"/>
  <c r="E1083" i="13"/>
  <c r="K1083" i="13" s="1"/>
  <c r="O1083" i="13" s="1"/>
  <c r="AN1079" i="13"/>
  <c r="X1079" i="13"/>
  <c r="E1092" i="13"/>
  <c r="O1092" i="13" s="1"/>
  <c r="AL1079" i="13"/>
  <c r="W1079" i="13"/>
  <c r="AE1079" i="13"/>
  <c r="AO1080" i="13"/>
  <c r="AB1080" i="13"/>
  <c r="E1085" i="13"/>
  <c r="K1085" i="13" s="1"/>
  <c r="O1085" i="13" s="1"/>
  <c r="E1095" i="13"/>
  <c r="K1095" i="13" s="1"/>
  <c r="O1095" i="13" s="1"/>
  <c r="E1136" i="13"/>
  <c r="K1136" i="13" s="1"/>
  <c r="O1136" i="13" s="1"/>
  <c r="E1128" i="13"/>
  <c r="K1128" i="13" s="1"/>
  <c r="O1128" i="13" s="1"/>
  <c r="E1117" i="13"/>
  <c r="K1117" i="13" s="1"/>
  <c r="O1117" i="13" s="1"/>
  <c r="E1110" i="13"/>
  <c r="AF1109" i="13"/>
  <c r="S1109" i="13"/>
  <c r="AS1109" i="13"/>
  <c r="AE1109" i="13"/>
  <c r="Q1109" i="13"/>
  <c r="AI1109" i="13"/>
  <c r="O1140" i="13"/>
  <c r="AF1140" i="13"/>
  <c r="F1149" i="13"/>
  <c r="F1165" i="13"/>
  <c r="S1169" i="13"/>
  <c r="AQ1169" i="13"/>
  <c r="E1186" i="13"/>
  <c r="K1186" i="13" s="1"/>
  <c r="O1186" i="13" s="1"/>
  <c r="W1201" i="13"/>
  <c r="G1482" i="13"/>
  <c r="G1475" i="13"/>
  <c r="AE1471" i="13"/>
  <c r="X1471" i="13"/>
  <c r="G1490" i="13"/>
  <c r="G1473" i="13"/>
  <c r="U1471" i="13"/>
  <c r="S1471" i="13"/>
  <c r="G1470" i="13"/>
  <c r="S751" i="13"/>
  <c r="AI751" i="13"/>
  <c r="G772" i="13"/>
  <c r="G793" i="13"/>
  <c r="AB811" i="13"/>
  <c r="AO811" i="13"/>
  <c r="G819" i="13"/>
  <c r="G823" i="13"/>
  <c r="G828" i="13"/>
  <c r="AD841" i="13"/>
  <c r="U870" i="13"/>
  <c r="AP870" i="13"/>
  <c r="F890" i="13"/>
  <c r="W930" i="13"/>
  <c r="T931" i="13"/>
  <c r="AK931" i="13"/>
  <c r="G952" i="13"/>
  <c r="AF960" i="13"/>
  <c r="F978" i="13"/>
  <c r="AM989" i="13"/>
  <c r="AI1021" i="13"/>
  <c r="O1079" i="13"/>
  <c r="AF1079" i="13"/>
  <c r="Z1080" i="13"/>
  <c r="E1086" i="13"/>
  <c r="K1086" i="13" s="1"/>
  <c r="O1086" i="13" s="1"/>
  <c r="O1109" i="13"/>
  <c r="AJ1109" i="13"/>
  <c r="V1111" i="13"/>
  <c r="E1126" i="13"/>
  <c r="K1126" i="13" s="1"/>
  <c r="O1126" i="13" s="1"/>
  <c r="Q1140" i="13"/>
  <c r="AJ1140" i="13"/>
  <c r="F1161" i="13"/>
  <c r="T1169" i="13"/>
  <c r="AR1169" i="13"/>
  <c r="E1176" i="13"/>
  <c r="K1176" i="13" s="1"/>
  <c r="O1176" i="13" s="1"/>
  <c r="E1187" i="13"/>
  <c r="K1187" i="13" s="1"/>
  <c r="O1187" i="13" s="1"/>
  <c r="Y1201" i="13"/>
  <c r="G1211" i="13"/>
  <c r="E1235" i="13"/>
  <c r="K1235" i="13" s="1"/>
  <c r="O1235" i="13" s="1"/>
  <c r="AP1319" i="13"/>
  <c r="AG1471" i="13"/>
  <c r="G1149" i="13"/>
  <c r="AD1170" i="13"/>
  <c r="F1179" i="13"/>
  <c r="F1187" i="13"/>
  <c r="AG1320" i="13"/>
  <c r="F1326" i="13"/>
  <c r="F1345" i="13"/>
  <c r="AP1349" i="13"/>
  <c r="E1368" i="13"/>
  <c r="O1368" i="13" s="1"/>
  <c r="AH1411" i="13"/>
  <c r="Z1469" i="13"/>
  <c r="E1490" i="13"/>
  <c r="K1490" i="13" s="1"/>
  <c r="O1490" i="13" s="1"/>
  <c r="Y1559" i="13"/>
  <c r="AQ1559" i="13"/>
  <c r="E1020" i="13"/>
  <c r="E1024" i="13"/>
  <c r="K1024" i="13" s="1"/>
  <c r="O1024" i="13" s="1"/>
  <c r="AC1139" i="13"/>
  <c r="AP1139" i="13"/>
  <c r="Q1141" i="13"/>
  <c r="E1143" i="13"/>
  <c r="E1147" i="13"/>
  <c r="E1157" i="13"/>
  <c r="Q1170" i="13"/>
  <c r="AG1170" i="13"/>
  <c r="F1173" i="13"/>
  <c r="AA1200" i="13"/>
  <c r="AL1200" i="13"/>
  <c r="F1207" i="13"/>
  <c r="F1213" i="13"/>
  <c r="AN1259" i="13"/>
  <c r="E1266" i="13"/>
  <c r="O1266" i="13" s="1"/>
  <c r="AR1290" i="13"/>
  <c r="E1316" i="13"/>
  <c r="O1316" i="13" s="1"/>
  <c r="O1320" i="13"/>
  <c r="AI1320" i="13"/>
  <c r="F1347" i="13"/>
  <c r="E1370" i="13"/>
  <c r="O1370" i="13" s="1"/>
  <c r="AL1381" i="13"/>
  <c r="G1402" i="13"/>
  <c r="AO1411" i="13"/>
  <c r="G1430" i="13"/>
  <c r="F1467" i="13"/>
  <c r="AB1469" i="13"/>
  <c r="AF1470" i="13"/>
  <c r="E1481" i="13"/>
  <c r="K1481" i="13" s="1"/>
  <c r="O1481" i="13" s="1"/>
  <c r="X1499" i="13"/>
  <c r="AA1559" i="13"/>
  <c r="AS1559" i="13"/>
  <c r="AI1561" i="13"/>
  <c r="E1569" i="13"/>
  <c r="K1569" i="13" s="1"/>
  <c r="O1569" i="13" s="1"/>
  <c r="E1577" i="13"/>
  <c r="K1577" i="13" s="1"/>
  <c r="O1577" i="13" s="1"/>
  <c r="O1139" i="13"/>
  <c r="AD1139" i="13"/>
  <c r="S1141" i="13"/>
  <c r="G1160" i="13"/>
  <c r="R1170" i="13"/>
  <c r="AH1170" i="13"/>
  <c r="O1200" i="13"/>
  <c r="AB1200" i="13"/>
  <c r="AM1200" i="13"/>
  <c r="F1208" i="13"/>
  <c r="F1220" i="13"/>
  <c r="AQ1259" i="13"/>
  <c r="Q1290" i="13"/>
  <c r="R1320" i="13"/>
  <c r="AJ1320" i="13"/>
  <c r="E1373" i="13"/>
  <c r="K1373" i="13" s="1"/>
  <c r="O1373" i="13" s="1"/>
  <c r="S1381" i="13"/>
  <c r="AO1381" i="13"/>
  <c r="G1432" i="13"/>
  <c r="AD1469" i="13"/>
  <c r="O1470" i="13"/>
  <c r="AH1470" i="13"/>
  <c r="F1474" i="13"/>
  <c r="F1482" i="13"/>
  <c r="E1492" i="13"/>
  <c r="K1492" i="13" s="1"/>
  <c r="O1492" i="13" s="1"/>
  <c r="AK1499" i="13"/>
  <c r="AC1559" i="13"/>
  <c r="AK1561" i="13"/>
  <c r="G1569" i="13"/>
  <c r="E1579" i="13"/>
  <c r="K1579" i="13" s="1"/>
  <c r="O1579" i="13" s="1"/>
  <c r="E1586" i="13"/>
  <c r="E1376" i="13"/>
  <c r="K1376" i="13" s="1"/>
  <c r="O1376" i="13" s="1"/>
  <c r="G1433" i="13"/>
  <c r="AG1469" i="13"/>
  <c r="E1484" i="13"/>
  <c r="K1484" i="13" s="1"/>
  <c r="O1484" i="13" s="1"/>
  <c r="AM511" i="13"/>
  <c r="G535" i="13"/>
  <c r="G531" i="13"/>
  <c r="G527" i="13"/>
  <c r="G523" i="13"/>
  <c r="G519" i="13"/>
  <c r="G529" i="13"/>
  <c r="G520" i="13"/>
  <c r="AS511" i="13"/>
  <c r="AJ511" i="13"/>
  <c r="AA511" i="13"/>
  <c r="R511" i="13"/>
  <c r="G510" i="13"/>
  <c r="G533" i="13"/>
  <c r="G537" i="13"/>
  <c r="G528" i="13"/>
  <c r="G536" i="13"/>
  <c r="G522" i="13"/>
  <c r="AO511" i="13"/>
  <c r="AF511" i="13"/>
  <c r="V511" i="13"/>
  <c r="G526" i="13"/>
  <c r="G517" i="13"/>
  <c r="G513" i="13"/>
  <c r="AN511" i="13"/>
  <c r="AD511" i="13"/>
  <c r="U511" i="13"/>
  <c r="AB511" i="13"/>
  <c r="AQ511" i="13"/>
  <c r="G521" i="13"/>
  <c r="E566" i="13"/>
  <c r="E565" i="13"/>
  <c r="AQ539" i="13"/>
  <c r="AH539" i="13"/>
  <c r="Y539" i="13"/>
  <c r="O539" i="13"/>
  <c r="E563" i="13"/>
  <c r="E549" i="13"/>
  <c r="AS539" i="13"/>
  <c r="AI539" i="13"/>
  <c r="X539" i="13"/>
  <c r="AR539" i="13"/>
  <c r="AG539" i="13"/>
  <c r="V539" i="13"/>
  <c r="E553" i="13"/>
  <c r="E545" i="13"/>
  <c r="AP539" i="13"/>
  <c r="AF539" i="13"/>
  <c r="U539" i="13"/>
  <c r="E561" i="13"/>
  <c r="AN539" i="13"/>
  <c r="AC539" i="13"/>
  <c r="S539" i="13"/>
  <c r="E551" i="13"/>
  <c r="E543" i="13"/>
  <c r="AL539" i="13"/>
  <c r="AB539" i="13"/>
  <c r="R539" i="13"/>
  <c r="AO539" i="13"/>
  <c r="E547" i="13"/>
  <c r="AS569" i="13"/>
  <c r="AK569" i="13"/>
  <c r="O569" i="13"/>
  <c r="AG569" i="13"/>
  <c r="AE569" i="13"/>
  <c r="E597" i="13"/>
  <c r="E593" i="13"/>
  <c r="E589" i="13"/>
  <c r="E585" i="13"/>
  <c r="E581" i="13"/>
  <c r="E577" i="13"/>
  <c r="E573" i="13"/>
  <c r="AB569" i="13"/>
  <c r="W569" i="13"/>
  <c r="AR569" i="13"/>
  <c r="T569" i="13"/>
  <c r="E957" i="13"/>
  <c r="E930" i="13"/>
  <c r="AA929" i="13"/>
  <c r="E935" i="13"/>
  <c r="AM929" i="13"/>
  <c r="U929" i="13"/>
  <c r="AJ929" i="13"/>
  <c r="Q929" i="13"/>
  <c r="E951" i="13"/>
  <c r="AS929" i="13"/>
  <c r="AO929" i="13"/>
  <c r="AG929" i="13"/>
  <c r="E943" i="13"/>
  <c r="AF929" i="13"/>
  <c r="AD929" i="13"/>
  <c r="W929" i="13"/>
  <c r="V929" i="13"/>
  <c r="Z29" i="13"/>
  <c r="O30" i="13"/>
  <c r="Z30" i="13"/>
  <c r="AK30" i="13"/>
  <c r="Q31" i="13"/>
  <c r="AG31" i="13"/>
  <c r="F32" i="13"/>
  <c r="F36" i="13"/>
  <c r="G41" i="13"/>
  <c r="G46" i="13"/>
  <c r="F50" i="13"/>
  <c r="G58" i="13"/>
  <c r="V59" i="13"/>
  <c r="AG59" i="13"/>
  <c r="AR59" i="13"/>
  <c r="U60" i="13"/>
  <c r="AH60" i="13"/>
  <c r="G61" i="13"/>
  <c r="Z61" i="13"/>
  <c r="AL61" i="13"/>
  <c r="F63" i="13"/>
  <c r="G69" i="13"/>
  <c r="E73" i="13"/>
  <c r="K73" i="13" s="1"/>
  <c r="O73" i="13" s="1"/>
  <c r="E76" i="13"/>
  <c r="G79" i="13"/>
  <c r="F82" i="13"/>
  <c r="E85" i="13"/>
  <c r="K85" i="13" s="1"/>
  <c r="O85" i="13" s="1"/>
  <c r="AA89" i="13"/>
  <c r="AO89" i="13"/>
  <c r="T90" i="13"/>
  <c r="AQ90" i="13"/>
  <c r="AB91" i="13"/>
  <c r="E93" i="13"/>
  <c r="K93" i="13" s="1"/>
  <c r="O93" i="13" s="1"/>
  <c r="F98" i="13"/>
  <c r="G115" i="13"/>
  <c r="AG119" i="13"/>
  <c r="AI120" i="13"/>
  <c r="AO121" i="13"/>
  <c r="R149" i="13"/>
  <c r="AG149" i="13"/>
  <c r="E150" i="13"/>
  <c r="G165" i="13"/>
  <c r="G172" i="13"/>
  <c r="AA179" i="13"/>
  <c r="AN179" i="13"/>
  <c r="AE180" i="13"/>
  <c r="F194" i="13"/>
  <c r="G210" i="13"/>
  <c r="V210" i="13"/>
  <c r="AF210" i="13"/>
  <c r="AP210" i="13"/>
  <c r="AE211" i="13"/>
  <c r="F215" i="13"/>
  <c r="F221" i="13"/>
  <c r="F226" i="13"/>
  <c r="F230" i="13"/>
  <c r="F234" i="13"/>
  <c r="O239" i="13"/>
  <c r="Z239" i="13"/>
  <c r="AK239" i="13"/>
  <c r="G240" i="13"/>
  <c r="AA240" i="13"/>
  <c r="AN240" i="13"/>
  <c r="AC241" i="13"/>
  <c r="F247" i="13"/>
  <c r="F251" i="13"/>
  <c r="F262" i="13"/>
  <c r="F266" i="13"/>
  <c r="F297" i="13"/>
  <c r="F283" i="13"/>
  <c r="F278" i="13"/>
  <c r="AC270" i="13"/>
  <c r="AQ270" i="13"/>
  <c r="E357" i="13"/>
  <c r="AK329" i="13"/>
  <c r="Z329" i="13"/>
  <c r="O329" i="13"/>
  <c r="AP329" i="13"/>
  <c r="AF329" i="13"/>
  <c r="U329" i="13"/>
  <c r="AC329" i="13"/>
  <c r="AR329" i="13"/>
  <c r="AM359" i="13"/>
  <c r="X361" i="13"/>
  <c r="AN361" i="13"/>
  <c r="G375" i="13"/>
  <c r="Q389" i="13"/>
  <c r="AN389" i="13"/>
  <c r="R419" i="13"/>
  <c r="AG419" i="13"/>
  <c r="E420" i="13"/>
  <c r="E445" i="13"/>
  <c r="E471" i="13"/>
  <c r="K471" i="13" s="1"/>
  <c r="O471" i="13" s="1"/>
  <c r="E461" i="13"/>
  <c r="K461" i="13" s="1"/>
  <c r="O461" i="13" s="1"/>
  <c r="E458" i="13"/>
  <c r="AI449" i="13"/>
  <c r="W449" i="13"/>
  <c r="E473" i="13"/>
  <c r="K473" i="13" s="1"/>
  <c r="O473" i="13" s="1"/>
  <c r="E463" i="13"/>
  <c r="K463" i="13" s="1"/>
  <c r="O463" i="13" s="1"/>
  <c r="AO449" i="13"/>
  <c r="AC449" i="13"/>
  <c r="Q449" i="13"/>
  <c r="E476" i="13"/>
  <c r="K476" i="13" s="1"/>
  <c r="O476" i="13" s="1"/>
  <c r="E459" i="13"/>
  <c r="K459" i="13" s="1"/>
  <c r="O459" i="13" s="1"/>
  <c r="AN449" i="13"/>
  <c r="AA449" i="13"/>
  <c r="O449" i="13"/>
  <c r="AH449" i="13"/>
  <c r="U450" i="13"/>
  <c r="AQ450" i="13"/>
  <c r="F471" i="13"/>
  <c r="AB480" i="13"/>
  <c r="AP480" i="13"/>
  <c r="F484" i="13"/>
  <c r="F493" i="13"/>
  <c r="O511" i="13"/>
  <c r="AC511" i="13"/>
  <c r="AR511" i="13"/>
  <c r="G516" i="13"/>
  <c r="Q539" i="13"/>
  <c r="E540" i="13"/>
  <c r="G562" i="13"/>
  <c r="AR541" i="13"/>
  <c r="AG541" i="13"/>
  <c r="G548" i="13"/>
  <c r="W541" i="13"/>
  <c r="Q569" i="13"/>
  <c r="E591" i="13"/>
  <c r="Z600" i="13"/>
  <c r="F602" i="13"/>
  <c r="F618" i="13"/>
  <c r="AD749" i="13"/>
  <c r="F45" i="13"/>
  <c r="F54" i="13"/>
  <c r="E240" i="13"/>
  <c r="Q30" i="13"/>
  <c r="AB30" i="13"/>
  <c r="AL30" i="13"/>
  <c r="R31" i="13"/>
  <c r="AH31" i="13"/>
  <c r="F37" i="13"/>
  <c r="F42" i="13"/>
  <c r="F55" i="13"/>
  <c r="AA61" i="13"/>
  <c r="AO61" i="13"/>
  <c r="E67" i="13"/>
  <c r="K67" i="13" s="1"/>
  <c r="O67" i="13" s="1"/>
  <c r="E70" i="13"/>
  <c r="K70" i="13" s="1"/>
  <c r="O70" i="13" s="1"/>
  <c r="G82" i="13"/>
  <c r="E86" i="13"/>
  <c r="K86" i="13" s="1"/>
  <c r="O86" i="13" s="1"/>
  <c r="X90" i="13"/>
  <c r="AR90" i="13"/>
  <c r="F93" i="13"/>
  <c r="F111" i="13"/>
  <c r="F116" i="13"/>
  <c r="AK119" i="13"/>
  <c r="AS121" i="13"/>
  <c r="S149" i="13"/>
  <c r="AH149" i="13"/>
  <c r="AB179" i="13"/>
  <c r="AQ179" i="13"/>
  <c r="AI180" i="13"/>
  <c r="F184" i="13"/>
  <c r="F200" i="13"/>
  <c r="X210" i="13"/>
  <c r="AG210" i="13"/>
  <c r="AR210" i="13"/>
  <c r="AG211" i="13"/>
  <c r="F216" i="13"/>
  <c r="G221" i="13"/>
  <c r="G226" i="13"/>
  <c r="Q239" i="13"/>
  <c r="AB239" i="13"/>
  <c r="AL239" i="13"/>
  <c r="AB240" i="13"/>
  <c r="AQ240" i="13"/>
  <c r="AI241" i="13"/>
  <c r="F244" i="13"/>
  <c r="F255" i="13"/>
  <c r="F259" i="13"/>
  <c r="U389" i="13"/>
  <c r="AO389" i="13"/>
  <c r="S419" i="13"/>
  <c r="AH419" i="13"/>
  <c r="W450" i="13"/>
  <c r="G462" i="13"/>
  <c r="G474" i="13"/>
  <c r="G470" i="13"/>
  <c r="AR451" i="13"/>
  <c r="Z451" i="13"/>
  <c r="G450" i="13"/>
  <c r="G467" i="13"/>
  <c r="AI451" i="13"/>
  <c r="Q451" i="13"/>
  <c r="G472" i="13"/>
  <c r="G453" i="13"/>
  <c r="AH451" i="13"/>
  <c r="O451" i="13"/>
  <c r="AQ451" i="13"/>
  <c r="G459" i="13"/>
  <c r="G465" i="13"/>
  <c r="G473" i="13"/>
  <c r="AM480" i="13"/>
  <c r="AO480" i="13"/>
  <c r="AF480" i="13"/>
  <c r="V480" i="13"/>
  <c r="F480" i="13"/>
  <c r="AS480" i="13"/>
  <c r="AJ480" i="13"/>
  <c r="AA480" i="13"/>
  <c r="R480" i="13"/>
  <c r="F507" i="13"/>
  <c r="F503" i="13"/>
  <c r="F499" i="13"/>
  <c r="F495" i="13"/>
  <c r="F491" i="13"/>
  <c r="F487" i="13"/>
  <c r="F483" i="13"/>
  <c r="AR480" i="13"/>
  <c r="AI480" i="13"/>
  <c r="Z480" i="13"/>
  <c r="Q480" i="13"/>
  <c r="AC480" i="13"/>
  <c r="AQ480" i="13"/>
  <c r="F489" i="13"/>
  <c r="F498" i="13"/>
  <c r="Q511" i="13"/>
  <c r="AG511" i="13"/>
  <c r="G512" i="13"/>
  <c r="G534" i="13"/>
  <c r="T539" i="13"/>
  <c r="E555" i="13"/>
  <c r="E559" i="13"/>
  <c r="AA569" i="13"/>
  <c r="E579" i="13"/>
  <c r="AB600" i="13"/>
  <c r="F608" i="13"/>
  <c r="F624" i="13"/>
  <c r="AF749" i="13"/>
  <c r="F914" i="13"/>
  <c r="AP900" i="13"/>
  <c r="V900" i="13"/>
  <c r="F908" i="13"/>
  <c r="F902" i="13"/>
  <c r="AF900" i="13"/>
  <c r="AH900" i="13"/>
  <c r="AC900" i="13"/>
  <c r="F904" i="13"/>
  <c r="AA900" i="13"/>
  <c r="AS900" i="13"/>
  <c r="AL900" i="13"/>
  <c r="AJ900" i="13"/>
  <c r="F909" i="13"/>
  <c r="W900" i="13"/>
  <c r="T900" i="13"/>
  <c r="R900" i="13"/>
  <c r="Y30" i="13"/>
  <c r="AJ30" i="13"/>
  <c r="AD31" i="13"/>
  <c r="G49" i="13"/>
  <c r="F57" i="13"/>
  <c r="AJ239" i="13"/>
  <c r="R30" i="13"/>
  <c r="AC30" i="13"/>
  <c r="AN30" i="13"/>
  <c r="U31" i="13"/>
  <c r="AK31" i="13"/>
  <c r="G38" i="13"/>
  <c r="G42" i="13"/>
  <c r="G47" i="13"/>
  <c r="F51" i="13"/>
  <c r="Y59" i="13"/>
  <c r="AJ59" i="13"/>
  <c r="Q61" i="13"/>
  <c r="AC61" i="13"/>
  <c r="AP61" i="13"/>
  <c r="E64" i="13"/>
  <c r="G67" i="13"/>
  <c r="G73" i="13"/>
  <c r="E77" i="13"/>
  <c r="K77" i="13" s="1"/>
  <c r="O77" i="13" s="1"/>
  <c r="G86" i="13"/>
  <c r="AA90" i="13"/>
  <c r="AI91" i="13"/>
  <c r="G116" i="13"/>
  <c r="AQ119" i="13"/>
  <c r="E146" i="13"/>
  <c r="V149" i="13"/>
  <c r="AI149" i="13"/>
  <c r="U150" i="13"/>
  <c r="G173" i="13"/>
  <c r="O179" i="13"/>
  <c r="AC179" i="13"/>
  <c r="AR179" i="13"/>
  <c r="AP180" i="13"/>
  <c r="F190" i="13"/>
  <c r="F206" i="13"/>
  <c r="O210" i="13"/>
  <c r="Y210" i="13"/>
  <c r="AH210" i="13"/>
  <c r="AS210" i="13"/>
  <c r="AL211" i="13"/>
  <c r="F222" i="13"/>
  <c r="F231" i="13"/>
  <c r="F235" i="13"/>
  <c r="R239" i="13"/>
  <c r="AC239" i="13"/>
  <c r="AN239" i="13"/>
  <c r="O240" i="13"/>
  <c r="AD240" i="13"/>
  <c r="AR240" i="13"/>
  <c r="AM241" i="13"/>
  <c r="G244" i="13"/>
  <c r="F248" i="13"/>
  <c r="F252" i="13"/>
  <c r="F263" i="13"/>
  <c r="F267" i="13"/>
  <c r="F380" i="13"/>
  <c r="F363" i="13"/>
  <c r="AP360" i="13"/>
  <c r="S360" i="13"/>
  <c r="AC360" i="13"/>
  <c r="F360" i="13"/>
  <c r="AQ360" i="13"/>
  <c r="F370" i="13"/>
  <c r="F385" i="13"/>
  <c r="X389" i="13"/>
  <c r="AS389" i="13"/>
  <c r="E396" i="13"/>
  <c r="K396" i="13" s="1"/>
  <c r="O396" i="13" s="1"/>
  <c r="E404" i="13"/>
  <c r="K404" i="13" s="1"/>
  <c r="O404" i="13" s="1"/>
  <c r="E414" i="13"/>
  <c r="K414" i="13" s="1"/>
  <c r="O414" i="13" s="1"/>
  <c r="V419" i="13"/>
  <c r="AJ419" i="13"/>
  <c r="E429" i="13"/>
  <c r="E433" i="13"/>
  <c r="E437" i="13"/>
  <c r="Y450" i="13"/>
  <c r="S451" i="13"/>
  <c r="F452" i="13"/>
  <c r="G466" i="13"/>
  <c r="O480" i="13"/>
  <c r="AD480" i="13"/>
  <c r="AI481" i="13"/>
  <c r="AS481" i="13"/>
  <c r="F485" i="13"/>
  <c r="F494" i="13"/>
  <c r="S511" i="13"/>
  <c r="AH511" i="13"/>
  <c r="Z539" i="13"/>
  <c r="AM569" i="13"/>
  <c r="E626" i="13"/>
  <c r="E602" i="13"/>
  <c r="AN599" i="13"/>
  <c r="AL599" i="13"/>
  <c r="AA599" i="13"/>
  <c r="S599" i="13"/>
  <c r="AG600" i="13"/>
  <c r="F614" i="13"/>
  <c r="Y239" i="13"/>
  <c r="T30" i="13"/>
  <c r="AO30" i="13"/>
  <c r="AL31" i="13"/>
  <c r="F48" i="13"/>
  <c r="AB90" i="13"/>
  <c r="F99" i="13"/>
  <c r="F103" i="13"/>
  <c r="F108" i="13"/>
  <c r="E124" i="13"/>
  <c r="K124" i="13" s="1"/>
  <c r="O124" i="13" s="1"/>
  <c r="E135" i="13"/>
  <c r="K135" i="13" s="1"/>
  <c r="O135" i="13" s="1"/>
  <c r="F196" i="13"/>
  <c r="T239" i="13"/>
  <c r="AO239" i="13"/>
  <c r="G248" i="13"/>
  <c r="T511" i="13"/>
  <c r="AI511" i="13"/>
  <c r="G518" i="13"/>
  <c r="G524" i="13"/>
  <c r="G530" i="13"/>
  <c r="AA539" i="13"/>
  <c r="E567" i="13"/>
  <c r="AO569" i="13"/>
  <c r="E587" i="13"/>
  <c r="AD30" i="13"/>
  <c r="V31" i="13"/>
  <c r="F33" i="13"/>
  <c r="F43" i="13"/>
  <c r="G52" i="13"/>
  <c r="E131" i="13"/>
  <c r="AP211" i="13"/>
  <c r="G222" i="13"/>
  <c r="AD239" i="13"/>
  <c r="AN241" i="13"/>
  <c r="G252" i="13"/>
  <c r="E372" i="13"/>
  <c r="K372" i="13" s="1"/>
  <c r="O372" i="13" s="1"/>
  <c r="W359" i="13"/>
  <c r="U30" i="13"/>
  <c r="AF30" i="13"/>
  <c r="AP30" i="13"/>
  <c r="Y31" i="13"/>
  <c r="AO31" i="13"/>
  <c r="G34" i="13"/>
  <c r="G39" i="13"/>
  <c r="F44" i="13"/>
  <c r="G48" i="13"/>
  <c r="F53" i="13"/>
  <c r="F56" i="13"/>
  <c r="Q59" i="13"/>
  <c r="AB59" i="13"/>
  <c r="AL59" i="13"/>
  <c r="AA60" i="13"/>
  <c r="AO60" i="13"/>
  <c r="S61" i="13"/>
  <c r="AG61" i="13"/>
  <c r="AS61" i="13"/>
  <c r="E65" i="13"/>
  <c r="K65" i="13" s="1"/>
  <c r="O65" i="13" s="1"/>
  <c r="F68" i="13"/>
  <c r="G71" i="13"/>
  <c r="E78" i="13"/>
  <c r="K78" i="13" s="1"/>
  <c r="O78" i="13" s="1"/>
  <c r="F83" i="13"/>
  <c r="F87" i="13"/>
  <c r="AF90" i="13"/>
  <c r="S91" i="13"/>
  <c r="AN91" i="13"/>
  <c r="E95" i="13"/>
  <c r="K95" i="13" s="1"/>
  <c r="O95" i="13" s="1"/>
  <c r="E100" i="13"/>
  <c r="K100" i="13" s="1"/>
  <c r="O100" i="13" s="1"/>
  <c r="G103" i="13"/>
  <c r="E109" i="13"/>
  <c r="K109" i="13" s="1"/>
  <c r="O109" i="13" s="1"/>
  <c r="E113" i="13"/>
  <c r="K113" i="13" s="1"/>
  <c r="O113" i="13" s="1"/>
  <c r="T121" i="13"/>
  <c r="G125" i="13"/>
  <c r="F136" i="13"/>
  <c r="Y149" i="13"/>
  <c r="AM149" i="13"/>
  <c r="U151" i="13"/>
  <c r="G156" i="13"/>
  <c r="S179" i="13"/>
  <c r="G180" i="13"/>
  <c r="F186" i="13"/>
  <c r="F202" i="13"/>
  <c r="R210" i="13"/>
  <c r="AA210" i="13"/>
  <c r="AK210" i="13"/>
  <c r="Q211" i="13"/>
  <c r="AQ211" i="13"/>
  <c r="F218" i="13"/>
  <c r="F228" i="13"/>
  <c r="F232" i="13"/>
  <c r="U239" i="13"/>
  <c r="AF239" i="13"/>
  <c r="AP239" i="13"/>
  <c r="S240" i="13"/>
  <c r="AH240" i="13"/>
  <c r="Q241" i="13"/>
  <c r="AS241" i="13"/>
  <c r="G245" i="13"/>
  <c r="G256" i="13"/>
  <c r="G260" i="13"/>
  <c r="Q359" i="13"/>
  <c r="U360" i="13"/>
  <c r="G386" i="13"/>
  <c r="AI361" i="13"/>
  <c r="V361" i="13"/>
  <c r="G382" i="13"/>
  <c r="AP361" i="13"/>
  <c r="AB361" i="13"/>
  <c r="O361" i="13"/>
  <c r="AF361" i="13"/>
  <c r="E364" i="13"/>
  <c r="K364" i="13" s="1"/>
  <c r="O364" i="13" s="1"/>
  <c r="G371" i="13"/>
  <c r="G381" i="13"/>
  <c r="G387" i="13"/>
  <c r="F404" i="13"/>
  <c r="Q390" i="13"/>
  <c r="AG390" i="13"/>
  <c r="Y419" i="13"/>
  <c r="AO419" i="13"/>
  <c r="AD450" i="13"/>
  <c r="Y451" i="13"/>
  <c r="G468" i="13"/>
  <c r="T480" i="13"/>
  <c r="AH480" i="13"/>
  <c r="AH481" i="13"/>
  <c r="F486" i="13"/>
  <c r="F500" i="13"/>
  <c r="X511" i="13"/>
  <c r="AK511" i="13"/>
  <c r="G514" i="13"/>
  <c r="AD539" i="13"/>
  <c r="E575" i="13"/>
  <c r="AD599" i="13"/>
  <c r="AN600" i="13"/>
  <c r="F610" i="13"/>
  <c r="AI90" i="13"/>
  <c r="F109" i="13"/>
  <c r="F192" i="13"/>
  <c r="V239" i="13"/>
  <c r="AG239" i="13"/>
  <c r="AR239" i="13"/>
  <c r="AS510" i="13"/>
  <c r="AR510" i="13"/>
  <c r="AG510" i="13"/>
  <c r="Y511" i="13"/>
  <c r="AL511" i="13"/>
  <c r="G525" i="13"/>
  <c r="AJ539" i="13"/>
  <c r="E557" i="13"/>
  <c r="E595" i="13"/>
  <c r="AM600" i="13"/>
  <c r="AP600" i="13"/>
  <c r="AF600" i="13"/>
  <c r="U600" i="13"/>
  <c r="AK600" i="13"/>
  <c r="Y600" i="13"/>
  <c r="F625" i="13"/>
  <c r="F621" i="13"/>
  <c r="F617" i="13"/>
  <c r="F613" i="13"/>
  <c r="F609" i="13"/>
  <c r="F605" i="13"/>
  <c r="AJ600" i="13"/>
  <c r="X600" i="13"/>
  <c r="F600" i="13"/>
  <c r="AH600" i="13"/>
  <c r="V600" i="13"/>
  <c r="AR600" i="13"/>
  <c r="AD600" i="13"/>
  <c r="R600" i="13"/>
  <c r="F627" i="13"/>
  <c r="F623" i="13"/>
  <c r="F619" i="13"/>
  <c r="F615" i="13"/>
  <c r="F611" i="13"/>
  <c r="F607" i="13"/>
  <c r="F603" i="13"/>
  <c r="AO600" i="13"/>
  <c r="AC600" i="13"/>
  <c r="Q600" i="13"/>
  <c r="AS600" i="13"/>
  <c r="F616" i="13"/>
  <c r="G30" i="13"/>
  <c r="X30" i="13"/>
  <c r="AH30" i="13"/>
  <c r="AS30" i="13"/>
  <c r="AC31" i="13"/>
  <c r="AS31" i="13"/>
  <c r="G35" i="13"/>
  <c r="G40" i="13"/>
  <c r="F49" i="13"/>
  <c r="O90" i="13"/>
  <c r="AJ90" i="13"/>
  <c r="F104" i="13"/>
  <c r="AE121" i="13"/>
  <c r="G126" i="13"/>
  <c r="AC149" i="13"/>
  <c r="AF151" i="13"/>
  <c r="G157" i="13"/>
  <c r="U180" i="13"/>
  <c r="F182" i="13"/>
  <c r="F198" i="13"/>
  <c r="V211" i="13"/>
  <c r="G223" i="13"/>
  <c r="X239" i="13"/>
  <c r="AH239" i="13"/>
  <c r="AS239" i="13"/>
  <c r="X241" i="13"/>
  <c r="G261" i="13"/>
  <c r="AG359" i="13"/>
  <c r="E373" i="13"/>
  <c r="K373" i="13" s="1"/>
  <c r="O373" i="13" s="1"/>
  <c r="E415" i="13"/>
  <c r="K415" i="13" s="1"/>
  <c r="O415" i="13" s="1"/>
  <c r="E400" i="13"/>
  <c r="K400" i="13" s="1"/>
  <c r="O400" i="13" s="1"/>
  <c r="AI389" i="13"/>
  <c r="S389" i="13"/>
  <c r="E403" i="13"/>
  <c r="K403" i="13" s="1"/>
  <c r="O403" i="13" s="1"/>
  <c r="AQ389" i="13"/>
  <c r="AA389" i="13"/>
  <c r="E417" i="13"/>
  <c r="AG389" i="13"/>
  <c r="E446" i="13"/>
  <c r="E441" i="13"/>
  <c r="E427" i="13"/>
  <c r="E423" i="13"/>
  <c r="AR419" i="13"/>
  <c r="AI419" i="13"/>
  <c r="Z419" i="13"/>
  <c r="Q419" i="13"/>
  <c r="E443" i="13"/>
  <c r="E439" i="13"/>
  <c r="E425" i="13"/>
  <c r="AN419" i="13"/>
  <c r="AD419" i="13"/>
  <c r="U419" i="13"/>
  <c r="AL419" i="13"/>
  <c r="AC419" i="13"/>
  <c r="T419" i="13"/>
  <c r="AB419" i="13"/>
  <c r="AQ419" i="13"/>
  <c r="E431" i="13"/>
  <c r="F467" i="13"/>
  <c r="AO450" i="13"/>
  <c r="AA450" i="13"/>
  <c r="F476" i="13"/>
  <c r="F459" i="13"/>
  <c r="F454" i="13"/>
  <c r="AH450" i="13"/>
  <c r="S450" i="13"/>
  <c r="F462" i="13"/>
  <c r="AF450" i="13"/>
  <c r="R450" i="13"/>
  <c r="AL450" i="13"/>
  <c r="W510" i="13"/>
  <c r="Z511" i="13"/>
  <c r="AP511" i="13"/>
  <c r="G515" i="13"/>
  <c r="G532" i="13"/>
  <c r="AK539" i="13"/>
  <c r="E583" i="13"/>
  <c r="O600" i="13"/>
  <c r="F606" i="13"/>
  <c r="F622" i="13"/>
  <c r="E771" i="13"/>
  <c r="K771" i="13" s="1"/>
  <c r="O771" i="13" s="1"/>
  <c r="E777" i="13"/>
  <c r="K777" i="13" s="1"/>
  <c r="O777" i="13" s="1"/>
  <c r="E774" i="13"/>
  <c r="E765" i="13"/>
  <c r="K765" i="13" s="1"/>
  <c r="O765" i="13" s="1"/>
  <c r="E760" i="13"/>
  <c r="E755" i="13"/>
  <c r="O755" i="13" s="1"/>
  <c r="AN749" i="13"/>
  <c r="AC749" i="13"/>
  <c r="R749" i="13"/>
  <c r="E770" i="13"/>
  <c r="K770" i="13" s="1"/>
  <c r="O770" i="13" s="1"/>
  <c r="E769" i="13"/>
  <c r="K769" i="13" s="1"/>
  <c r="O769" i="13" s="1"/>
  <c r="E764" i="13"/>
  <c r="K764" i="13" s="1"/>
  <c r="O764" i="13" s="1"/>
  <c r="E759" i="13"/>
  <c r="E754" i="13"/>
  <c r="K754" i="13" s="1"/>
  <c r="O754" i="13" s="1"/>
  <c r="AK749" i="13"/>
  <c r="Z749" i="13"/>
  <c r="O749" i="13"/>
  <c r="E768" i="13"/>
  <c r="K768" i="13" s="1"/>
  <c r="O768" i="13" s="1"/>
  <c r="E753" i="13"/>
  <c r="K753" i="13" s="1"/>
  <c r="O753" i="13" s="1"/>
  <c r="AP749" i="13"/>
  <c r="AB749" i="13"/>
  <c r="AO749" i="13"/>
  <c r="Y749" i="13"/>
  <c r="E773" i="13"/>
  <c r="K773" i="13" s="1"/>
  <c r="O773" i="13" s="1"/>
  <c r="AL749" i="13"/>
  <c r="X749" i="13"/>
  <c r="E766" i="13"/>
  <c r="K766" i="13" s="1"/>
  <c r="O766" i="13" s="1"/>
  <c r="E758" i="13"/>
  <c r="AJ749" i="13"/>
  <c r="V749" i="13"/>
  <c r="AH749" i="13"/>
  <c r="U749" i="13"/>
  <c r="E776" i="13"/>
  <c r="E772" i="13"/>
  <c r="K772" i="13" s="1"/>
  <c r="O772" i="13" s="1"/>
  <c r="E762" i="13"/>
  <c r="K762" i="13" s="1"/>
  <c r="O762" i="13" s="1"/>
  <c r="E757" i="13"/>
  <c r="K757" i="13" s="1"/>
  <c r="O757" i="13" s="1"/>
  <c r="E750" i="13"/>
  <c r="AG749" i="13"/>
  <c r="T749" i="13"/>
  <c r="E775" i="13"/>
  <c r="F802" i="13"/>
  <c r="F807" i="13"/>
  <c r="F797" i="13"/>
  <c r="F792" i="13"/>
  <c r="AM780" i="13"/>
  <c r="Y780" i="13"/>
  <c r="F780" i="13"/>
  <c r="F806" i="13"/>
  <c r="F791" i="13"/>
  <c r="F786" i="13"/>
  <c r="AL780" i="13"/>
  <c r="W780" i="13"/>
  <c r="F805" i="13"/>
  <c r="F796" i="13"/>
  <c r="F790" i="13"/>
  <c r="F782" i="13"/>
  <c r="AI780" i="13"/>
  <c r="V780" i="13"/>
  <c r="AH780" i="13"/>
  <c r="G926" i="13"/>
  <c r="AF901" i="13"/>
  <c r="T901" i="13"/>
  <c r="G900" i="13"/>
  <c r="AC901" i="13"/>
  <c r="Y901" i="13"/>
  <c r="W901" i="13"/>
  <c r="F1035" i="13"/>
  <c r="F1040" i="13"/>
  <c r="F1028" i="13"/>
  <c r="AJ1020" i="13"/>
  <c r="F1042" i="13"/>
  <c r="F1024" i="13"/>
  <c r="AQ1020" i="13"/>
  <c r="O1020" i="13"/>
  <c r="AF1020" i="13"/>
  <c r="AB1020" i="13"/>
  <c r="S1020" i="13"/>
  <c r="F1044" i="13"/>
  <c r="F1041" i="13"/>
  <c r="AO1020" i="13"/>
  <c r="AK1020" i="13"/>
  <c r="Y1020" i="13"/>
  <c r="F560" i="13"/>
  <c r="F551" i="13"/>
  <c r="AQ540" i="13"/>
  <c r="V540" i="13"/>
  <c r="AL540" i="13"/>
  <c r="F547" i="13"/>
  <c r="AN571" i="13"/>
  <c r="W601" i="13"/>
  <c r="AL601" i="13"/>
  <c r="E720" i="13"/>
  <c r="AA720" i="13"/>
  <c r="AS720" i="13"/>
  <c r="R780" i="13"/>
  <c r="AQ780" i="13"/>
  <c r="AR781" i="13"/>
  <c r="Z809" i="13"/>
  <c r="AS809" i="13"/>
  <c r="G866" i="13"/>
  <c r="G862" i="13"/>
  <c r="G858" i="13"/>
  <c r="G854" i="13"/>
  <c r="G850" i="13"/>
  <c r="G864" i="13"/>
  <c r="G860" i="13"/>
  <c r="G856" i="13"/>
  <c r="G852" i="13"/>
  <c r="G848" i="13"/>
  <c r="G867" i="13"/>
  <c r="G851" i="13"/>
  <c r="G846" i="13"/>
  <c r="G842" i="13"/>
  <c r="AH841" i="13"/>
  <c r="V841" i="13"/>
  <c r="G861" i="13"/>
  <c r="AR841" i="13"/>
  <c r="AF841" i="13"/>
  <c r="T841" i="13"/>
  <c r="G855" i="13"/>
  <c r="G845" i="13"/>
  <c r="AQ841" i="13"/>
  <c r="AE841" i="13"/>
  <c r="S841" i="13"/>
  <c r="G840" i="13"/>
  <c r="AI841" i="13"/>
  <c r="G844" i="13"/>
  <c r="AI901" i="13"/>
  <c r="G976" i="13"/>
  <c r="G965" i="13"/>
  <c r="Y961" i="13"/>
  <c r="AQ961" i="13"/>
  <c r="S961" i="13"/>
  <c r="G980" i="13"/>
  <c r="AI961" i="13"/>
  <c r="G985" i="13"/>
  <c r="G979" i="13"/>
  <c r="G975" i="13"/>
  <c r="AG961" i="13"/>
  <c r="G963" i="13"/>
  <c r="R961" i="13"/>
  <c r="G987" i="13"/>
  <c r="G977" i="13"/>
  <c r="AM961" i="13"/>
  <c r="G983" i="13"/>
  <c r="AD961" i="13"/>
  <c r="AC961" i="13"/>
  <c r="G981" i="13"/>
  <c r="AN271" i="13"/>
  <c r="G290" i="13"/>
  <c r="V299" i="13"/>
  <c r="AP299" i="13"/>
  <c r="T300" i="13"/>
  <c r="AD300" i="13"/>
  <c r="AO300" i="13"/>
  <c r="AD301" i="13"/>
  <c r="F304" i="13"/>
  <c r="F311" i="13"/>
  <c r="G316" i="13"/>
  <c r="F321" i="13"/>
  <c r="F342" i="13"/>
  <c r="X391" i="13"/>
  <c r="AR391" i="13"/>
  <c r="G397" i="13"/>
  <c r="G408" i="13"/>
  <c r="T420" i="13"/>
  <c r="T421" i="13"/>
  <c r="AF421" i="13"/>
  <c r="AR421" i="13"/>
  <c r="G446" i="13"/>
  <c r="O540" i="13"/>
  <c r="AP540" i="13"/>
  <c r="G570" i="13"/>
  <c r="G572" i="13"/>
  <c r="G576" i="13"/>
  <c r="G580" i="13"/>
  <c r="G584" i="13"/>
  <c r="G588" i="13"/>
  <c r="G592" i="13"/>
  <c r="Y601" i="13"/>
  <c r="E686" i="13"/>
  <c r="E683" i="13"/>
  <c r="E667" i="13"/>
  <c r="AO659" i="13"/>
  <c r="AF659" i="13"/>
  <c r="V659" i="13"/>
  <c r="E679" i="13"/>
  <c r="E663" i="13"/>
  <c r="AL659" i="13"/>
  <c r="Y659" i="13"/>
  <c r="AI659" i="13"/>
  <c r="E660" i="13"/>
  <c r="G714" i="13"/>
  <c r="G708" i="13"/>
  <c r="G703" i="13"/>
  <c r="AH691" i="13"/>
  <c r="G690" i="13"/>
  <c r="G715" i="13"/>
  <c r="G702" i="13"/>
  <c r="AB691" i="13"/>
  <c r="AP691" i="13"/>
  <c r="E742" i="13"/>
  <c r="E729" i="13"/>
  <c r="AO719" i="13"/>
  <c r="AG719" i="13"/>
  <c r="F720" i="13"/>
  <c r="E731" i="13"/>
  <c r="S780" i="13"/>
  <c r="AS780" i="13"/>
  <c r="F795" i="13"/>
  <c r="AB809" i="13"/>
  <c r="O841" i="13"/>
  <c r="AL841" i="13"/>
  <c r="G857" i="13"/>
  <c r="G863" i="13"/>
  <c r="E897" i="13"/>
  <c r="E884" i="13"/>
  <c r="AQ869" i="13"/>
  <c r="AE869" i="13"/>
  <c r="S869" i="13"/>
  <c r="E879" i="13"/>
  <c r="E876" i="13"/>
  <c r="AL869" i="13"/>
  <c r="X869" i="13"/>
  <c r="E894" i="13"/>
  <c r="E872" i="13"/>
  <c r="AN869" i="13"/>
  <c r="W869" i="13"/>
  <c r="E875" i="13"/>
  <c r="AM869" i="13"/>
  <c r="V869" i="13"/>
  <c r="E893" i="13"/>
  <c r="E887" i="13"/>
  <c r="E878" i="13"/>
  <c r="AI869" i="13"/>
  <c r="T869" i="13"/>
  <c r="AP869" i="13"/>
  <c r="E874" i="13"/>
  <c r="E896" i="13"/>
  <c r="AL901" i="13"/>
  <c r="V961" i="13"/>
  <c r="F1031" i="13"/>
  <c r="AA780" i="13"/>
  <c r="G798" i="13"/>
  <c r="G786" i="13"/>
  <c r="AB781" i="13"/>
  <c r="W781" i="13"/>
  <c r="T781" i="13"/>
  <c r="F787" i="13"/>
  <c r="E837" i="13"/>
  <c r="AR809" i="13"/>
  <c r="AG809" i="13"/>
  <c r="V809" i="13"/>
  <c r="AP809" i="13"/>
  <c r="AF809" i="13"/>
  <c r="U809" i="13"/>
  <c r="AO809" i="13"/>
  <c r="AD809" i="13"/>
  <c r="T809" i="13"/>
  <c r="AC809" i="13"/>
  <c r="AR901" i="13"/>
  <c r="G1071" i="13"/>
  <c r="G1068" i="13"/>
  <c r="G1060" i="13"/>
  <c r="G1054" i="13"/>
  <c r="AQ1051" i="13"/>
  <c r="AG1051" i="13"/>
  <c r="V1051" i="13"/>
  <c r="G1057" i="13"/>
  <c r="AK1051" i="13"/>
  <c r="Y1051" i="13"/>
  <c r="G1077" i="13"/>
  <c r="G1070" i="13"/>
  <c r="G1062" i="13"/>
  <c r="AS1051" i="13"/>
  <c r="AF1051" i="13"/>
  <c r="S1051" i="13"/>
  <c r="G1076" i="13"/>
  <c r="AP1051" i="13"/>
  <c r="AD1051" i="13"/>
  <c r="R1051" i="13"/>
  <c r="AC1051" i="13"/>
  <c r="G1061" i="13"/>
  <c r="G1052" i="13"/>
  <c r="AA1051" i="13"/>
  <c r="G1075" i="13"/>
  <c r="G1059" i="13"/>
  <c r="Z1051" i="13"/>
  <c r="G1074" i="13"/>
  <c r="G1067" i="13"/>
  <c r="G1058" i="13"/>
  <c r="AO1051" i="13"/>
  <c r="X1051" i="13"/>
  <c r="G1050" i="13"/>
  <c r="G1073" i="13"/>
  <c r="G1066" i="13"/>
  <c r="AN1051" i="13"/>
  <c r="U1051" i="13"/>
  <c r="G1065" i="13"/>
  <c r="AL1051" i="13"/>
  <c r="Q1051" i="13"/>
  <c r="AI1051" i="13"/>
  <c r="O1051" i="13"/>
  <c r="AI571" i="13"/>
  <c r="S571" i="13"/>
  <c r="AH601" i="13"/>
  <c r="V601" i="13"/>
  <c r="AC601" i="13"/>
  <c r="AP601" i="13"/>
  <c r="E649" i="13"/>
  <c r="K649" i="13" s="1"/>
  <c r="O649" i="13" s="1"/>
  <c r="Y629" i="13"/>
  <c r="AO720" i="13"/>
  <c r="AG720" i="13"/>
  <c r="S720" i="13"/>
  <c r="AR720" i="13"/>
  <c r="AC720" i="13"/>
  <c r="O720" i="13"/>
  <c r="AI720" i="13"/>
  <c r="AC780" i="13"/>
  <c r="R781" i="13"/>
  <c r="O809" i="13"/>
  <c r="AH809" i="13"/>
  <c r="F836" i="13"/>
  <c r="AP810" i="13"/>
  <c r="AE810" i="13"/>
  <c r="AH1051" i="13"/>
  <c r="Q720" i="13"/>
  <c r="AK720" i="13"/>
  <c r="AD780" i="13"/>
  <c r="AE781" i="13"/>
  <c r="F788" i="13"/>
  <c r="F798" i="13"/>
  <c r="Q809" i="13"/>
  <c r="AJ809" i="13"/>
  <c r="AE299" i="13"/>
  <c r="Y300" i="13"/>
  <c r="AJ300" i="13"/>
  <c r="G307" i="13"/>
  <c r="F313" i="13"/>
  <c r="F324" i="13"/>
  <c r="AA330" i="13"/>
  <c r="AN330" i="13"/>
  <c r="F334" i="13"/>
  <c r="F350" i="13"/>
  <c r="AH391" i="13"/>
  <c r="Z421" i="13"/>
  <c r="AM421" i="13"/>
  <c r="G430" i="13"/>
  <c r="G434" i="13"/>
  <c r="G437" i="13"/>
  <c r="AE540" i="13"/>
  <c r="F546" i="13"/>
  <c r="AA571" i="13"/>
  <c r="G574" i="13"/>
  <c r="G578" i="13"/>
  <c r="G582" i="13"/>
  <c r="G586" i="13"/>
  <c r="G590" i="13"/>
  <c r="G594" i="13"/>
  <c r="G600" i="13"/>
  <c r="R601" i="13"/>
  <c r="AE601" i="13"/>
  <c r="AS601" i="13"/>
  <c r="AI629" i="13"/>
  <c r="S659" i="13"/>
  <c r="AC659" i="13"/>
  <c r="AP659" i="13"/>
  <c r="E671" i="13"/>
  <c r="F715" i="13"/>
  <c r="F695" i="13"/>
  <c r="AS690" i="13"/>
  <c r="AC690" i="13"/>
  <c r="F693" i="13"/>
  <c r="AO690" i="13"/>
  <c r="Y690" i="13"/>
  <c r="AI690" i="13"/>
  <c r="Z691" i="13"/>
  <c r="G696" i="13"/>
  <c r="F712" i="13"/>
  <c r="AD719" i="13"/>
  <c r="U720" i="13"/>
  <c r="AM720" i="13"/>
  <c r="E725" i="13"/>
  <c r="E733" i="13"/>
  <c r="E800" i="13"/>
  <c r="O800" i="13" s="1"/>
  <c r="AA779" i="13"/>
  <c r="AS779" i="13"/>
  <c r="X779" i="13"/>
  <c r="AQ779" i="13"/>
  <c r="U779" i="13"/>
  <c r="G780" i="13"/>
  <c r="AG780" i="13"/>
  <c r="AH781" i="13"/>
  <c r="E789" i="13"/>
  <c r="K789" i="13" s="1"/>
  <c r="O789" i="13" s="1"/>
  <c r="F799" i="13"/>
  <c r="R809" i="13"/>
  <c r="AK809" i="13"/>
  <c r="AA841" i="13"/>
  <c r="AB869" i="13"/>
  <c r="F884" i="13"/>
  <c r="F888" i="13"/>
  <c r="F880" i="13"/>
  <c r="AN870" i="13"/>
  <c r="AC870" i="13"/>
  <c r="R870" i="13"/>
  <c r="F886" i="13"/>
  <c r="F882" i="13"/>
  <c r="F873" i="13"/>
  <c r="AS870" i="13"/>
  <c r="AH870" i="13"/>
  <c r="X870" i="13"/>
  <c r="F875" i="13"/>
  <c r="AG870" i="13"/>
  <c r="T870" i="13"/>
  <c r="F878" i="13"/>
  <c r="AF870" i="13"/>
  <c r="Q870" i="13"/>
  <c r="AR870" i="13"/>
  <c r="AD870" i="13"/>
  <c r="O870" i="13"/>
  <c r="AL870" i="13"/>
  <c r="F876" i="13"/>
  <c r="F936" i="13"/>
  <c r="AL930" i="13"/>
  <c r="Y930" i="13"/>
  <c r="F944" i="13"/>
  <c r="F938" i="13"/>
  <c r="F932" i="13"/>
  <c r="AH930" i="13"/>
  <c r="T930" i="13"/>
  <c r="F956" i="13"/>
  <c r="F950" i="13"/>
  <c r="AS930" i="13"/>
  <c r="AG930" i="13"/>
  <c r="R930" i="13"/>
  <c r="F954" i="13"/>
  <c r="AD930" i="13"/>
  <c r="AC930" i="13"/>
  <c r="Z930" i="13"/>
  <c r="AR930" i="13"/>
  <c r="F940" i="13"/>
  <c r="F948" i="13"/>
  <c r="AD660" i="13"/>
  <c r="F666" i="13"/>
  <c r="F669" i="13"/>
  <c r="F682" i="13"/>
  <c r="F685" i="13"/>
  <c r="V960" i="13"/>
  <c r="AK960" i="13"/>
  <c r="F965" i="13"/>
  <c r="F982" i="13"/>
  <c r="S989" i="13"/>
  <c r="AQ989" i="13"/>
  <c r="E995" i="13"/>
  <c r="O995" i="13" s="1"/>
  <c r="AI1019" i="13"/>
  <c r="Y1021" i="13"/>
  <c r="AP1021" i="13"/>
  <c r="E1025" i="13"/>
  <c r="K1025" i="13" s="1"/>
  <c r="O1025" i="13" s="1"/>
  <c r="AM1049" i="13"/>
  <c r="E1054" i="13"/>
  <c r="K1054" i="13" s="1"/>
  <c r="O1054" i="13" s="1"/>
  <c r="E1064" i="13"/>
  <c r="K1064" i="13" s="1"/>
  <c r="O1064" i="13" s="1"/>
  <c r="G1101" i="13"/>
  <c r="G1093" i="13"/>
  <c r="AL1081" i="13"/>
  <c r="O1081" i="13"/>
  <c r="G1103" i="13"/>
  <c r="G1083" i="13"/>
  <c r="AC1081" i="13"/>
  <c r="G1092" i="13"/>
  <c r="AS1081" i="13"/>
  <c r="U1081" i="13"/>
  <c r="AP1081" i="13"/>
  <c r="R1081" i="13"/>
  <c r="G1091" i="13"/>
  <c r="G1097" i="13"/>
  <c r="AC1110" i="13"/>
  <c r="F1115" i="13"/>
  <c r="G896" i="13"/>
  <c r="AQ871" i="13"/>
  <c r="V871" i="13"/>
  <c r="AG871" i="13"/>
  <c r="G870" i="13"/>
  <c r="AO871" i="13"/>
  <c r="G882" i="13"/>
  <c r="X960" i="13"/>
  <c r="AL960" i="13"/>
  <c r="F977" i="13"/>
  <c r="W989" i="13"/>
  <c r="AR989" i="13"/>
  <c r="E1007" i="13"/>
  <c r="K1007" i="13" s="1"/>
  <c r="O1007" i="13" s="1"/>
  <c r="E1022" i="13"/>
  <c r="K1022" i="13" s="1"/>
  <c r="O1022" i="13" s="1"/>
  <c r="AJ1019" i="13"/>
  <c r="W1019" i="13"/>
  <c r="AK1019" i="13"/>
  <c r="V1019" i="13"/>
  <c r="E1036" i="13"/>
  <c r="K1036" i="13" s="1"/>
  <c r="O1036" i="13" s="1"/>
  <c r="E1031" i="13"/>
  <c r="K1031" i="13" s="1"/>
  <c r="O1031" i="13" s="1"/>
  <c r="AS1019" i="13"/>
  <c r="AE1019" i="13"/>
  <c r="R1019" i="13"/>
  <c r="E1026" i="13"/>
  <c r="K1026" i="13" s="1"/>
  <c r="O1026" i="13" s="1"/>
  <c r="E1023" i="13"/>
  <c r="K1023" i="13" s="1"/>
  <c r="O1023" i="13" s="1"/>
  <c r="AR1019" i="13"/>
  <c r="AD1019" i="13"/>
  <c r="Q1019" i="13"/>
  <c r="AM1019" i="13"/>
  <c r="Z1021" i="13"/>
  <c r="AQ1021" i="13"/>
  <c r="E1033" i="13"/>
  <c r="K1033" i="13" s="1"/>
  <c r="O1033" i="13" s="1"/>
  <c r="E1041" i="13"/>
  <c r="K1041" i="13" s="1"/>
  <c r="O1041" i="13" s="1"/>
  <c r="E1072" i="13"/>
  <c r="K1072" i="13" s="1"/>
  <c r="O1072" i="13" s="1"/>
  <c r="AR1049" i="13"/>
  <c r="AD1049" i="13"/>
  <c r="Q1049" i="13"/>
  <c r="E1068" i="13"/>
  <c r="O1068" i="13" s="1"/>
  <c r="AQ1049" i="13"/>
  <c r="AA1049" i="13"/>
  <c r="AL1049" i="13"/>
  <c r="V1049" i="13"/>
  <c r="E1070" i="13"/>
  <c r="O1070" i="13" s="1"/>
  <c r="E1067" i="13"/>
  <c r="K1067" i="13" s="1"/>
  <c r="O1067" i="13" s="1"/>
  <c r="E1062" i="13"/>
  <c r="K1062" i="13" s="1"/>
  <c r="O1062" i="13" s="1"/>
  <c r="E1055" i="13"/>
  <c r="K1055" i="13" s="1"/>
  <c r="O1055" i="13" s="1"/>
  <c r="AI1049" i="13"/>
  <c r="S1049" i="13"/>
  <c r="AO1049" i="13"/>
  <c r="E1056" i="13"/>
  <c r="K1056" i="13" s="1"/>
  <c r="O1056" i="13" s="1"/>
  <c r="AE1110" i="13"/>
  <c r="Y631" i="13"/>
  <c r="AJ631" i="13"/>
  <c r="G632" i="13"/>
  <c r="G637" i="13"/>
  <c r="R660" i="13"/>
  <c r="AH660" i="13"/>
  <c r="AA661" i="13"/>
  <c r="F670" i="13"/>
  <c r="F673" i="13"/>
  <c r="F686" i="13"/>
  <c r="Y721" i="13"/>
  <c r="AJ721" i="13"/>
  <c r="G722" i="13"/>
  <c r="G725" i="13"/>
  <c r="G732" i="13"/>
  <c r="G739" i="13"/>
  <c r="G746" i="13"/>
  <c r="AB751" i="13"/>
  <c r="AQ751" i="13"/>
  <c r="G770" i="13"/>
  <c r="AA811" i="13"/>
  <c r="AM811" i="13"/>
  <c r="G813" i="13"/>
  <c r="G826" i="13"/>
  <c r="Q839" i="13"/>
  <c r="U840" i="13"/>
  <c r="Q871" i="13"/>
  <c r="E962" i="13"/>
  <c r="O962" i="13" s="1"/>
  <c r="E982" i="13"/>
  <c r="O982" i="13" s="1"/>
  <c r="E978" i="13"/>
  <c r="K978" i="13" s="1"/>
  <c r="O978" i="13" s="1"/>
  <c r="E973" i="13"/>
  <c r="K973" i="13" s="1"/>
  <c r="O973" i="13" s="1"/>
  <c r="AA959" i="13"/>
  <c r="AM959" i="13"/>
  <c r="S959" i="13"/>
  <c r="AL959" i="13"/>
  <c r="R959" i="13"/>
  <c r="AR959" i="13"/>
  <c r="Y960" i="13"/>
  <c r="AO960" i="13"/>
  <c r="F968" i="13"/>
  <c r="X989" i="13"/>
  <c r="AS989" i="13"/>
  <c r="G993" i="13"/>
  <c r="G1004" i="13"/>
  <c r="AR991" i="13"/>
  <c r="S991" i="13"/>
  <c r="G998" i="13"/>
  <c r="AN991" i="13"/>
  <c r="AH991" i="13"/>
  <c r="G990" i="13"/>
  <c r="G1009" i="13"/>
  <c r="S1019" i="13"/>
  <c r="AO1019" i="13"/>
  <c r="AA1021" i="13"/>
  <c r="R1049" i="13"/>
  <c r="E1050" i="13"/>
  <c r="G1080" i="13"/>
  <c r="AA1081" i="13"/>
  <c r="G1085" i="13"/>
  <c r="G1041" i="13"/>
  <c r="G1044" i="13"/>
  <c r="G1036" i="13"/>
  <c r="G1031" i="13"/>
  <c r="G1024" i="13"/>
  <c r="AK1021" i="13"/>
  <c r="AB1021" i="13"/>
  <c r="S1021" i="13"/>
  <c r="G1020" i="13"/>
  <c r="G1032" i="13"/>
  <c r="G1028" i="13"/>
  <c r="AR1021" i="13"/>
  <c r="AH1021" i="13"/>
  <c r="X1021" i="13"/>
  <c r="G1046" i="13"/>
  <c r="G1040" i="13"/>
  <c r="G1026" i="13"/>
  <c r="G1023" i="13"/>
  <c r="AO1021" i="13"/>
  <c r="AD1021" i="13"/>
  <c r="T1021" i="13"/>
  <c r="G1045" i="13"/>
  <c r="G1039" i="13"/>
  <c r="G1035" i="13"/>
  <c r="AN1021" i="13"/>
  <c r="AC1021" i="13"/>
  <c r="R1021" i="13"/>
  <c r="AF1021" i="13"/>
  <c r="G1022" i="13"/>
  <c r="G1027" i="13"/>
  <c r="G1034" i="13"/>
  <c r="G1042" i="13"/>
  <c r="F983" i="13"/>
  <c r="F985" i="13"/>
  <c r="F980" i="13"/>
  <c r="F971" i="13"/>
  <c r="F962" i="13"/>
  <c r="F966" i="13"/>
  <c r="AN960" i="13"/>
  <c r="AD960" i="13"/>
  <c r="U960" i="13"/>
  <c r="F960" i="13"/>
  <c r="F986" i="13"/>
  <c r="F976" i="13"/>
  <c r="F970" i="13"/>
  <c r="F964" i="13"/>
  <c r="AS960" i="13"/>
  <c r="AJ960" i="13"/>
  <c r="AA960" i="13"/>
  <c r="R960" i="13"/>
  <c r="F969" i="13"/>
  <c r="AR960" i="13"/>
  <c r="AI960" i="13"/>
  <c r="Z960" i="13"/>
  <c r="Q960" i="13"/>
  <c r="AC960" i="13"/>
  <c r="AQ960" i="13"/>
  <c r="AE989" i="13"/>
  <c r="O1021" i="13"/>
  <c r="AG1021" i="13"/>
  <c r="G1029" i="13"/>
  <c r="G1043" i="13"/>
  <c r="F1075" i="13"/>
  <c r="F1065" i="13"/>
  <c r="AJ1050" i="13"/>
  <c r="AO1050" i="13"/>
  <c r="F1067" i="13"/>
  <c r="U1050" i="13"/>
  <c r="R1050" i="13"/>
  <c r="E1005" i="13"/>
  <c r="K1005" i="13" s="1"/>
  <c r="O1005" i="13" s="1"/>
  <c r="E998" i="13"/>
  <c r="K998" i="13" s="1"/>
  <c r="O998" i="13" s="1"/>
  <c r="AO989" i="13"/>
  <c r="AC989" i="13"/>
  <c r="Q989" i="13"/>
  <c r="E1008" i="13"/>
  <c r="O1008" i="13" s="1"/>
  <c r="E1002" i="13"/>
  <c r="K1002" i="13" s="1"/>
  <c r="O1002" i="13" s="1"/>
  <c r="E994" i="13"/>
  <c r="K994" i="13" s="1"/>
  <c r="O994" i="13" s="1"/>
  <c r="AN989" i="13"/>
  <c r="AA989" i="13"/>
  <c r="E1015" i="13"/>
  <c r="K1015" i="13" s="1"/>
  <c r="O1015" i="13" s="1"/>
  <c r="E1006" i="13"/>
  <c r="O1006" i="13" s="1"/>
  <c r="AI989" i="13"/>
  <c r="U989" i="13"/>
  <c r="E997" i="13"/>
  <c r="K997" i="13" s="1"/>
  <c r="O997" i="13" s="1"/>
  <c r="AG989" i="13"/>
  <c r="T989" i="13"/>
  <c r="AK989" i="13"/>
  <c r="E1016" i="13"/>
  <c r="O1016" i="13" s="1"/>
  <c r="U1021" i="13"/>
  <c r="AJ1021" i="13"/>
  <c r="G1030" i="13"/>
  <c r="F1128" i="13"/>
  <c r="AI1110" i="13"/>
  <c r="Q1110" i="13"/>
  <c r="F1137" i="13"/>
  <c r="F1125" i="13"/>
  <c r="F1136" i="13"/>
  <c r="F1129" i="13"/>
  <c r="F1133" i="13"/>
  <c r="AO1110" i="13"/>
  <c r="T1110" i="13"/>
  <c r="F1126" i="13"/>
  <c r="AH1110" i="13"/>
  <c r="F1110" i="13"/>
  <c r="AL1110" i="13"/>
  <c r="F1118" i="13"/>
  <c r="Z1110" i="13"/>
  <c r="V1110" i="13"/>
  <c r="F1113" i="13"/>
  <c r="F1121" i="13"/>
  <c r="W931" i="13"/>
  <c r="AI931" i="13"/>
  <c r="AS931" i="13"/>
  <c r="AI990" i="13"/>
  <c r="F1005" i="13"/>
  <c r="F1096" i="13"/>
  <c r="T1080" i="13"/>
  <c r="F1098" i="13"/>
  <c r="AA1111" i="13"/>
  <c r="AN1141" i="13"/>
  <c r="G1144" i="13"/>
  <c r="G1147" i="13"/>
  <c r="Z931" i="13"/>
  <c r="AJ931" i="13"/>
  <c r="G941" i="13"/>
  <c r="G947" i="13"/>
  <c r="G950" i="13"/>
  <c r="G953" i="13"/>
  <c r="G956" i="13"/>
  <c r="F1011" i="13"/>
  <c r="AQ990" i="13"/>
  <c r="V990" i="13"/>
  <c r="AM990" i="13"/>
  <c r="V1080" i="13"/>
  <c r="AI1111" i="13"/>
  <c r="G1161" i="13"/>
  <c r="G1163" i="13"/>
  <c r="AJ1141" i="13"/>
  <c r="U1141" i="13"/>
  <c r="G1166" i="13"/>
  <c r="AQ1141" i="13"/>
  <c r="AA1141" i="13"/>
  <c r="G1165" i="13"/>
  <c r="G1143" i="13"/>
  <c r="AM1141" i="13"/>
  <c r="W1141" i="13"/>
  <c r="G1167" i="13"/>
  <c r="G1159" i="13"/>
  <c r="AH1141" i="13"/>
  <c r="R1141" i="13"/>
  <c r="G1164" i="13"/>
  <c r="G1153" i="13"/>
  <c r="AC1141" i="13"/>
  <c r="O1141" i="13"/>
  <c r="AR1141" i="13"/>
  <c r="G1154" i="13"/>
  <c r="F1373" i="13"/>
  <c r="AQ1350" i="13"/>
  <c r="O1350" i="13"/>
  <c r="F1368" i="13"/>
  <c r="F1363" i="13"/>
  <c r="AD1350" i="13"/>
  <c r="S931" i="13"/>
  <c r="AC931" i="13"/>
  <c r="AM931" i="13"/>
  <c r="G933" i="13"/>
  <c r="G939" i="13"/>
  <c r="G942" i="13"/>
  <c r="G945" i="13"/>
  <c r="G948" i="13"/>
  <c r="G951" i="13"/>
  <c r="Y990" i="13"/>
  <c r="AG1080" i="13"/>
  <c r="F1090" i="13"/>
  <c r="Z1141" i="13"/>
  <c r="G1115" i="13"/>
  <c r="E1166" i="13"/>
  <c r="AS1139" i="13"/>
  <c r="AJ1139" i="13"/>
  <c r="AA1139" i="13"/>
  <c r="R1139" i="13"/>
  <c r="Y1139" i="13"/>
  <c r="AI1139" i="13"/>
  <c r="E1140" i="13"/>
  <c r="E1167" i="13"/>
  <c r="AK1231" i="13"/>
  <c r="G1282" i="13"/>
  <c r="AI1261" i="13"/>
  <c r="S1261" i="13"/>
  <c r="G1272" i="13"/>
  <c r="AP1261" i="13"/>
  <c r="Z1261" i="13"/>
  <c r="G1280" i="13"/>
  <c r="AF1261" i="13"/>
  <c r="G1279" i="13"/>
  <c r="AA1261" i="13"/>
  <c r="G1260" i="13"/>
  <c r="G1286" i="13"/>
  <c r="G1277" i="13"/>
  <c r="G1270" i="13"/>
  <c r="G1262" i="13"/>
  <c r="Y1261" i="13"/>
  <c r="G1275" i="13"/>
  <c r="AO1261" i="13"/>
  <c r="R1261" i="13"/>
  <c r="G1264" i="13"/>
  <c r="T1319" i="13"/>
  <c r="G1373" i="13"/>
  <c r="AF1351" i="13"/>
  <c r="G1372" i="13"/>
  <c r="G1352" i="13"/>
  <c r="X1351" i="13"/>
  <c r="G1356" i="13"/>
  <c r="AL1351" i="13"/>
  <c r="T1351" i="13"/>
  <c r="G1357" i="13"/>
  <c r="AG1351" i="13"/>
  <c r="G1350" i="13"/>
  <c r="G1365" i="13"/>
  <c r="G1355" i="13"/>
  <c r="W1351" i="13"/>
  <c r="G1374" i="13"/>
  <c r="V1351" i="13"/>
  <c r="O1351" i="13"/>
  <c r="AO1351" i="13"/>
  <c r="G1251" i="13"/>
  <c r="G1249" i="13"/>
  <c r="G1242" i="13"/>
  <c r="G1236" i="13"/>
  <c r="AP1231" i="13"/>
  <c r="AG1231" i="13"/>
  <c r="X1231" i="13"/>
  <c r="G1253" i="13"/>
  <c r="G1246" i="13"/>
  <c r="G1238" i="13"/>
  <c r="AS1231" i="13"/>
  <c r="AJ1231" i="13"/>
  <c r="AA1231" i="13"/>
  <c r="R1231" i="13"/>
  <c r="G1250" i="13"/>
  <c r="G1240" i="13"/>
  <c r="G1232" i="13"/>
  <c r="AH1231" i="13"/>
  <c r="U1231" i="13"/>
  <c r="G1248" i="13"/>
  <c r="AR1231" i="13"/>
  <c r="AF1231" i="13"/>
  <c r="T1231" i="13"/>
  <c r="G1239" i="13"/>
  <c r="AQ1231" i="13"/>
  <c r="AD1231" i="13"/>
  <c r="S1231" i="13"/>
  <c r="G1256" i="13"/>
  <c r="G1237" i="13"/>
  <c r="AN1231" i="13"/>
  <c r="AB1231" i="13"/>
  <c r="O1231" i="13"/>
  <c r="AL1231" i="13"/>
  <c r="G1245" i="13"/>
  <c r="AA1319" i="13"/>
  <c r="E1327" i="13"/>
  <c r="K1327" i="13" s="1"/>
  <c r="O1327" i="13" s="1"/>
  <c r="F1430" i="13"/>
  <c r="F1433" i="13"/>
  <c r="F1426" i="13"/>
  <c r="F1420" i="13"/>
  <c r="AK1410" i="13"/>
  <c r="Y1410" i="13"/>
  <c r="F1431" i="13"/>
  <c r="F1417" i="13"/>
  <c r="AI1410" i="13"/>
  <c r="U1410" i="13"/>
  <c r="F1435" i="13"/>
  <c r="F1428" i="13"/>
  <c r="F1422" i="13"/>
  <c r="AO1410" i="13"/>
  <c r="AC1410" i="13"/>
  <c r="Q1410" i="13"/>
  <c r="F1427" i="13"/>
  <c r="F1413" i="13"/>
  <c r="AB1410" i="13"/>
  <c r="F1437" i="13"/>
  <c r="F1423" i="13"/>
  <c r="F1412" i="13"/>
  <c r="AS1410" i="13"/>
  <c r="AA1410" i="13"/>
  <c r="F1434" i="13"/>
  <c r="AR1410" i="13"/>
  <c r="W1410" i="13"/>
  <c r="AM1410" i="13"/>
  <c r="T1410" i="13"/>
  <c r="AL1410" i="13"/>
  <c r="S1410" i="13"/>
  <c r="F1418" i="13"/>
  <c r="AJ1410" i="13"/>
  <c r="O1410" i="13"/>
  <c r="AD1410" i="13"/>
  <c r="F1429" i="13"/>
  <c r="AA1079" i="13"/>
  <c r="AM1079" i="13"/>
  <c r="E1100" i="13"/>
  <c r="O1100" i="13" s="1"/>
  <c r="Q1139" i="13"/>
  <c r="AB1139" i="13"/>
  <c r="AL1139" i="13"/>
  <c r="F1158" i="13"/>
  <c r="F1153" i="13"/>
  <c r="F1148" i="13"/>
  <c r="F1145" i="13"/>
  <c r="AO1140" i="13"/>
  <c r="AE1140" i="13"/>
  <c r="T1140" i="13"/>
  <c r="Z1140" i="13"/>
  <c r="AL1140" i="13"/>
  <c r="F1151" i="13"/>
  <c r="F1154" i="13"/>
  <c r="F1162" i="13"/>
  <c r="E1165" i="13"/>
  <c r="F1193" i="13"/>
  <c r="AP1170" i="13"/>
  <c r="AF1170" i="13"/>
  <c r="U1170" i="13"/>
  <c r="F1197" i="13"/>
  <c r="F1188" i="13"/>
  <c r="AK1170" i="13"/>
  <c r="Z1170" i="13"/>
  <c r="O1170" i="13"/>
  <c r="AC1170" i="13"/>
  <c r="AQ1170" i="13"/>
  <c r="F1177" i="13"/>
  <c r="F1182" i="13"/>
  <c r="F1190" i="13"/>
  <c r="E1215" i="13"/>
  <c r="K1215" i="13" s="1"/>
  <c r="O1215" i="13" s="1"/>
  <c r="E1210" i="13"/>
  <c r="K1210" i="13" s="1"/>
  <c r="O1210" i="13" s="1"/>
  <c r="AS1199" i="13"/>
  <c r="T1199" i="13"/>
  <c r="E1223" i="13"/>
  <c r="K1223" i="13" s="1"/>
  <c r="O1223" i="13" s="1"/>
  <c r="E1226" i="13"/>
  <c r="K1226" i="13" s="1"/>
  <c r="O1226" i="13" s="1"/>
  <c r="E1212" i="13"/>
  <c r="K1212" i="13" s="1"/>
  <c r="O1212" i="13" s="1"/>
  <c r="E1203" i="13"/>
  <c r="K1203" i="13" s="1"/>
  <c r="O1203" i="13" s="1"/>
  <c r="AF1199" i="13"/>
  <c r="E1204" i="13"/>
  <c r="K1204" i="13" s="1"/>
  <c r="O1204" i="13" s="1"/>
  <c r="Q1231" i="13"/>
  <c r="AO1231" i="13"/>
  <c r="G1247" i="13"/>
  <c r="Q1261" i="13"/>
  <c r="G1267" i="13"/>
  <c r="G1284" i="13"/>
  <c r="AC1319" i="13"/>
  <c r="AJ1351" i="13"/>
  <c r="G1195" i="13"/>
  <c r="AD1171" i="13"/>
  <c r="E1256" i="13"/>
  <c r="K1256" i="13" s="1"/>
  <c r="O1256" i="13" s="1"/>
  <c r="AQ1229" i="13"/>
  <c r="E1240" i="13"/>
  <c r="O1240" i="13" s="1"/>
  <c r="AI1229" i="13"/>
  <c r="E1248" i="13"/>
  <c r="K1248" i="13" s="1"/>
  <c r="O1248" i="13" s="1"/>
  <c r="AH1229" i="13"/>
  <c r="E1247" i="13"/>
  <c r="K1247" i="13" s="1"/>
  <c r="O1247" i="13" s="1"/>
  <c r="U1229" i="13"/>
  <c r="E1238" i="13"/>
  <c r="O1238" i="13" s="1"/>
  <c r="E1340" i="13"/>
  <c r="O1340" i="13" s="1"/>
  <c r="E1344" i="13"/>
  <c r="O1344" i="13" s="1"/>
  <c r="E1320" i="13"/>
  <c r="AK1319" i="13"/>
  <c r="AB1319" i="13"/>
  <c r="S1319" i="13"/>
  <c r="E1347" i="13"/>
  <c r="O1347" i="13" s="1"/>
  <c r="E1328" i="13"/>
  <c r="K1328" i="13" s="1"/>
  <c r="O1328" i="13" s="1"/>
  <c r="AR1319" i="13"/>
  <c r="AI1319" i="13"/>
  <c r="Z1319" i="13"/>
  <c r="Q1319" i="13"/>
  <c r="E1345" i="13"/>
  <c r="K1345" i="13" s="1"/>
  <c r="O1345" i="13" s="1"/>
  <c r="E1341" i="13"/>
  <c r="K1341" i="13" s="1"/>
  <c r="O1341" i="13" s="1"/>
  <c r="E1323" i="13"/>
  <c r="K1323" i="13" s="1"/>
  <c r="O1323" i="13" s="1"/>
  <c r="AO1319" i="13"/>
  <c r="AF1319" i="13"/>
  <c r="V1319" i="13"/>
  <c r="E1339" i="13"/>
  <c r="K1339" i="13" s="1"/>
  <c r="O1339" i="13" s="1"/>
  <c r="E1343" i="13"/>
  <c r="O1343" i="13" s="1"/>
  <c r="E1326" i="13"/>
  <c r="K1326" i="13" s="1"/>
  <c r="O1326" i="13" s="1"/>
  <c r="AN1319" i="13"/>
  <c r="Y1319" i="13"/>
  <c r="E1342" i="13"/>
  <c r="K1342" i="13" s="1"/>
  <c r="O1342" i="13" s="1"/>
  <c r="E1337" i="13"/>
  <c r="K1337" i="13" s="1"/>
  <c r="O1337" i="13" s="1"/>
  <c r="E1331" i="13"/>
  <c r="K1331" i="13" s="1"/>
  <c r="O1331" i="13" s="1"/>
  <c r="E1325" i="13"/>
  <c r="K1325" i="13" s="1"/>
  <c r="O1325" i="13" s="1"/>
  <c r="AL1319" i="13"/>
  <c r="X1319" i="13"/>
  <c r="E1336" i="13"/>
  <c r="K1336" i="13" s="1"/>
  <c r="O1336" i="13" s="1"/>
  <c r="AJ1319" i="13"/>
  <c r="U1319" i="13"/>
  <c r="E1335" i="13"/>
  <c r="K1335" i="13" s="1"/>
  <c r="O1335" i="13" s="1"/>
  <c r="AG1319" i="13"/>
  <c r="R1319" i="13"/>
  <c r="AQ1319" i="13"/>
  <c r="E1333" i="13"/>
  <c r="K1333" i="13" s="1"/>
  <c r="O1333" i="13" s="1"/>
  <c r="F1405" i="13"/>
  <c r="F1407" i="13"/>
  <c r="F1401" i="13"/>
  <c r="AR1380" i="13"/>
  <c r="AH1380" i="13"/>
  <c r="V1380" i="13"/>
  <c r="F1380" i="13"/>
  <c r="F1394" i="13"/>
  <c r="F1388" i="13"/>
  <c r="F1382" i="13"/>
  <c r="AP1380" i="13"/>
  <c r="AD1380" i="13"/>
  <c r="T1380" i="13"/>
  <c r="F1386" i="13"/>
  <c r="AK1380" i="13"/>
  <c r="AA1380" i="13"/>
  <c r="O1380" i="13"/>
  <c r="F1404" i="13"/>
  <c r="F1385" i="13"/>
  <c r="AS1380" i="13"/>
  <c r="AB1380" i="13"/>
  <c r="F1393" i="13"/>
  <c r="F1384" i="13"/>
  <c r="AQ1380" i="13"/>
  <c r="Z1380" i="13"/>
  <c r="F1402" i="13"/>
  <c r="F1392" i="13"/>
  <c r="F1383" i="13"/>
  <c r="AN1380" i="13"/>
  <c r="X1380" i="13"/>
  <c r="F1400" i="13"/>
  <c r="F1391" i="13"/>
  <c r="AL1380" i="13"/>
  <c r="U1380" i="13"/>
  <c r="F1399" i="13"/>
  <c r="F1390" i="13"/>
  <c r="AJ1380" i="13"/>
  <c r="S1380" i="13"/>
  <c r="F1398" i="13"/>
  <c r="AI1380" i="13"/>
  <c r="R1380" i="13"/>
  <c r="F1396" i="13"/>
  <c r="AC1380" i="13"/>
  <c r="AA1109" i="13"/>
  <c r="AL1109" i="13"/>
  <c r="E1118" i="13"/>
  <c r="K1118" i="13" s="1"/>
  <c r="O1118" i="13" s="1"/>
  <c r="E1123" i="13"/>
  <c r="K1123" i="13" s="1"/>
  <c r="O1123" i="13" s="1"/>
  <c r="E1130" i="13"/>
  <c r="K1130" i="13" s="1"/>
  <c r="O1130" i="13" s="1"/>
  <c r="AA1169" i="13"/>
  <c r="AM1169" i="13"/>
  <c r="Z1200" i="13"/>
  <c r="AJ1200" i="13"/>
  <c r="AA1201" i="13"/>
  <c r="AL1201" i="13"/>
  <c r="G1207" i="13"/>
  <c r="F1221" i="13"/>
  <c r="X1259" i="13"/>
  <c r="AO1259" i="13"/>
  <c r="E1269" i="13"/>
  <c r="K1269" i="13" s="1"/>
  <c r="O1269" i="13" s="1"/>
  <c r="F1343" i="13"/>
  <c r="F1340" i="13"/>
  <c r="F1336" i="13"/>
  <c r="AR1320" i="13"/>
  <c r="AH1320" i="13"/>
  <c r="X1320" i="13"/>
  <c r="F1342" i="13"/>
  <c r="F1339" i="13"/>
  <c r="F1332" i="13"/>
  <c r="F1324" i="13"/>
  <c r="AP1320" i="13"/>
  <c r="AF1320" i="13"/>
  <c r="T1320" i="13"/>
  <c r="F1334" i="13"/>
  <c r="F1330" i="13"/>
  <c r="AL1320" i="13"/>
  <c r="AA1320" i="13"/>
  <c r="Q1320" i="13"/>
  <c r="AD1320" i="13"/>
  <c r="F1322" i="13"/>
  <c r="F1328" i="13"/>
  <c r="F1346" i="13"/>
  <c r="AC1349" i="13"/>
  <c r="E1360" i="13"/>
  <c r="O1360" i="13" s="1"/>
  <c r="G1400" i="13"/>
  <c r="G1395" i="13"/>
  <c r="G1389" i="13"/>
  <c r="G1383" i="13"/>
  <c r="AK1381" i="13"/>
  <c r="Y1381" i="13"/>
  <c r="G1405" i="13"/>
  <c r="G1399" i="13"/>
  <c r="AI1381" i="13"/>
  <c r="U1381" i="13"/>
  <c r="G1403" i="13"/>
  <c r="G1397" i="13"/>
  <c r="G1391" i="13"/>
  <c r="AQ1381" i="13"/>
  <c r="AC1381" i="13"/>
  <c r="Q1381" i="13"/>
  <c r="AJ1381" i="13"/>
  <c r="G1386" i="13"/>
  <c r="G1404" i="13"/>
  <c r="U1440" i="13"/>
  <c r="AN1440" i="13"/>
  <c r="F1443" i="13"/>
  <c r="F1464" i="13"/>
  <c r="AA1259" i="13"/>
  <c r="AG1349" i="13"/>
  <c r="AA1440" i="13"/>
  <c r="AS1440" i="13"/>
  <c r="F1445" i="13"/>
  <c r="F1457" i="13"/>
  <c r="E1284" i="13"/>
  <c r="O1284" i="13" s="1"/>
  <c r="E1283" i="13"/>
  <c r="O1283" i="13" s="1"/>
  <c r="E1277" i="13"/>
  <c r="K1277" i="13" s="1"/>
  <c r="O1277" i="13" s="1"/>
  <c r="E1271" i="13"/>
  <c r="O1271" i="13" s="1"/>
  <c r="AJ1259" i="13"/>
  <c r="Y1259" i="13"/>
  <c r="E1286" i="13"/>
  <c r="K1286" i="13" s="1"/>
  <c r="O1286" i="13" s="1"/>
  <c r="E1279" i="13"/>
  <c r="O1279" i="13" s="1"/>
  <c r="AP1259" i="13"/>
  <c r="AB1259" i="13"/>
  <c r="Q1259" i="13"/>
  <c r="AF1259" i="13"/>
  <c r="E1263" i="13"/>
  <c r="K1263" i="13" s="1"/>
  <c r="O1263" i="13" s="1"/>
  <c r="E1272" i="13"/>
  <c r="O1272" i="13" s="1"/>
  <c r="E1367" i="13"/>
  <c r="K1367" i="13" s="1"/>
  <c r="O1367" i="13" s="1"/>
  <c r="E1354" i="13"/>
  <c r="K1354" i="13" s="1"/>
  <c r="O1354" i="13" s="1"/>
  <c r="AM1349" i="13"/>
  <c r="X1349" i="13"/>
  <c r="E1365" i="13"/>
  <c r="K1365" i="13" s="1"/>
  <c r="O1365" i="13" s="1"/>
  <c r="E1358" i="13"/>
  <c r="K1358" i="13" s="1"/>
  <c r="O1358" i="13" s="1"/>
  <c r="AH1349" i="13"/>
  <c r="U1349" i="13"/>
  <c r="E1375" i="13"/>
  <c r="K1375" i="13" s="1"/>
  <c r="O1375" i="13" s="1"/>
  <c r="E1362" i="13"/>
  <c r="O1362" i="13" s="1"/>
  <c r="AS1349" i="13"/>
  <c r="AE1349" i="13"/>
  <c r="O1349" i="13"/>
  <c r="AK1349" i="13"/>
  <c r="AC1440" i="13"/>
  <c r="F1459" i="13"/>
  <c r="O1259" i="13"/>
  <c r="AG1259" i="13"/>
  <c r="F1269" i="13"/>
  <c r="F1264" i="13"/>
  <c r="AH1260" i="13"/>
  <c r="O1260" i="13"/>
  <c r="F1266" i="13"/>
  <c r="AP1260" i="13"/>
  <c r="W1260" i="13"/>
  <c r="AO1260" i="13"/>
  <c r="E1264" i="13"/>
  <c r="K1264" i="13" s="1"/>
  <c r="O1264" i="13" s="1"/>
  <c r="F1272" i="13"/>
  <c r="Q1349" i="13"/>
  <c r="AO1349" i="13"/>
  <c r="AD1440" i="13"/>
  <c r="F1461" i="13"/>
  <c r="F1454" i="13"/>
  <c r="F1447" i="13"/>
  <c r="F1442" i="13"/>
  <c r="AQ1440" i="13"/>
  <c r="AH1440" i="13"/>
  <c r="Y1440" i="13"/>
  <c r="O1440" i="13"/>
  <c r="F1465" i="13"/>
  <c r="F1446" i="13"/>
  <c r="AO1440" i="13"/>
  <c r="AF1440" i="13"/>
  <c r="V1440" i="13"/>
  <c r="F1440" i="13"/>
  <c r="F1456" i="13"/>
  <c r="F1444" i="13"/>
  <c r="AK1440" i="13"/>
  <c r="AB1440" i="13"/>
  <c r="S1440" i="13"/>
  <c r="F1448" i="13"/>
  <c r="AR1440" i="13"/>
  <c r="AI1440" i="13"/>
  <c r="Z1440" i="13"/>
  <c r="Q1440" i="13"/>
  <c r="AG1440" i="13"/>
  <c r="F1451" i="13"/>
  <c r="AM1500" i="13"/>
  <c r="AS1500" i="13"/>
  <c r="F1516" i="13"/>
  <c r="AD1500" i="13"/>
  <c r="F1510" i="13"/>
  <c r="T1500" i="13"/>
  <c r="F1507" i="13"/>
  <c r="S1500" i="13"/>
  <c r="R1440" i="13"/>
  <c r="AJ1440" i="13"/>
  <c r="F1462" i="13"/>
  <c r="T1440" i="13"/>
  <c r="AL1440" i="13"/>
  <c r="F1453" i="13"/>
  <c r="F1463" i="13"/>
  <c r="Y1469" i="13"/>
  <c r="AI1469" i="13"/>
  <c r="E1470" i="13"/>
  <c r="E1474" i="13"/>
  <c r="K1474" i="13" s="1"/>
  <c r="O1474" i="13" s="1"/>
  <c r="E1477" i="13"/>
  <c r="K1477" i="13" s="1"/>
  <c r="O1477" i="13" s="1"/>
  <c r="E1483" i="13"/>
  <c r="K1483" i="13" s="1"/>
  <c r="O1483" i="13" s="1"/>
  <c r="E1487" i="13"/>
  <c r="K1487" i="13" s="1"/>
  <c r="O1487" i="13" s="1"/>
  <c r="E1491" i="13"/>
  <c r="K1491" i="13" s="1"/>
  <c r="O1491" i="13" s="1"/>
  <c r="G1495" i="13"/>
  <c r="AC1499" i="13"/>
  <c r="E1520" i="13"/>
  <c r="K1520" i="13" s="1"/>
  <c r="O1520" i="13" s="1"/>
  <c r="Y1289" i="13"/>
  <c r="AC1411" i="13"/>
  <c r="G1413" i="13"/>
  <c r="G1449" i="13"/>
  <c r="Q1469" i="13"/>
  <c r="AA1469" i="13"/>
  <c r="AL1469" i="13"/>
  <c r="Z1470" i="13"/>
  <c r="AM1470" i="13"/>
  <c r="W1471" i="13"/>
  <c r="AQ1471" i="13"/>
  <c r="E1475" i="13"/>
  <c r="K1475" i="13" s="1"/>
  <c r="O1475" i="13" s="1"/>
  <c r="G1477" i="13"/>
  <c r="G1480" i="13"/>
  <c r="G1488" i="13"/>
  <c r="F1492" i="13"/>
  <c r="E1497" i="13"/>
  <c r="K1497" i="13" s="1"/>
  <c r="O1497" i="13" s="1"/>
  <c r="AM1499" i="13"/>
  <c r="AL1411" i="13"/>
  <c r="G1424" i="13"/>
  <c r="AE1439" i="13"/>
  <c r="AQ1441" i="13"/>
  <c r="E1453" i="13"/>
  <c r="K1453" i="13" s="1"/>
  <c r="O1453" i="13" s="1"/>
  <c r="G1459" i="13"/>
  <c r="T1469" i="13"/>
  <c r="AF1469" i="13"/>
  <c r="AP1469" i="13"/>
  <c r="R1470" i="13"/>
  <c r="AE1470" i="13"/>
  <c r="AP1470" i="13"/>
  <c r="AF1471" i="13"/>
  <c r="E1473" i="13"/>
  <c r="K1473" i="13" s="1"/>
  <c r="O1473" i="13" s="1"/>
  <c r="E1479" i="13"/>
  <c r="K1479" i="13" s="1"/>
  <c r="O1479" i="13" s="1"/>
  <c r="E1482" i="13"/>
  <c r="K1482" i="13" s="1"/>
  <c r="O1482" i="13" s="1"/>
  <c r="F1490" i="13"/>
  <c r="F1493" i="13"/>
  <c r="W1499" i="13"/>
  <c r="AQ1290" i="13"/>
  <c r="F1309" i="13"/>
  <c r="G1410" i="13"/>
  <c r="T1411" i="13"/>
  <c r="AP1411" i="13"/>
  <c r="R1439" i="13"/>
  <c r="AJ1439" i="13"/>
  <c r="X1469" i="13"/>
  <c r="AH1469" i="13"/>
  <c r="AR1469" i="13"/>
  <c r="V1470" i="13"/>
  <c r="AG1470" i="13"/>
  <c r="AH1471" i="13"/>
  <c r="F1476" i="13"/>
  <c r="G1479" i="13"/>
  <c r="F1486" i="13"/>
  <c r="Y1499" i="13"/>
  <c r="E1519" i="13"/>
  <c r="K1519" i="13" s="1"/>
  <c r="O1519" i="13" s="1"/>
  <c r="E129" i="13"/>
  <c r="K129" i="13" s="1"/>
  <c r="O129" i="13" s="1"/>
  <c r="E122" i="13"/>
  <c r="K122" i="13" s="1"/>
  <c r="O122" i="13" s="1"/>
  <c r="AN119" i="13"/>
  <c r="AF119" i="13"/>
  <c r="X119" i="13"/>
  <c r="O119" i="13"/>
  <c r="E144" i="13"/>
  <c r="K144" i="13" s="1"/>
  <c r="O144" i="13" s="1"/>
  <c r="E139" i="13"/>
  <c r="K139" i="13" s="1"/>
  <c r="O139" i="13" s="1"/>
  <c r="E128" i="13"/>
  <c r="AR119" i="13"/>
  <c r="AJ119" i="13"/>
  <c r="AB119" i="13"/>
  <c r="T119" i="13"/>
  <c r="E141" i="13"/>
  <c r="K141" i="13" s="1"/>
  <c r="O141" i="13" s="1"/>
  <c r="W119" i="13"/>
  <c r="E145" i="13"/>
  <c r="K145" i="13" s="1"/>
  <c r="O145" i="13" s="1"/>
  <c r="E136" i="13"/>
  <c r="E134" i="13"/>
  <c r="E132" i="13"/>
  <c r="E130" i="13"/>
  <c r="E125" i="13"/>
  <c r="E123" i="13"/>
  <c r="K123" i="13" s="1"/>
  <c r="O123" i="13" s="1"/>
  <c r="AP119" i="13"/>
  <c r="AE119" i="13"/>
  <c r="U119" i="13"/>
  <c r="E147" i="13"/>
  <c r="E138" i="13"/>
  <c r="K138" i="13" s="1"/>
  <c r="O138" i="13" s="1"/>
  <c r="AO119" i="13"/>
  <c r="AD119" i="13"/>
  <c r="S119" i="13"/>
  <c r="E142" i="13"/>
  <c r="E140" i="13"/>
  <c r="K140" i="13" s="1"/>
  <c r="O140" i="13" s="1"/>
  <c r="AM119" i="13"/>
  <c r="AC119" i="13"/>
  <c r="AL119" i="13"/>
  <c r="AA119" i="13"/>
  <c r="E127" i="13"/>
  <c r="K127" i="13" s="1"/>
  <c r="O127" i="13" s="1"/>
  <c r="R119" i="13"/>
  <c r="Q119" i="13"/>
  <c r="E137" i="13"/>
  <c r="K137" i="13" s="1"/>
  <c r="O137" i="13" s="1"/>
  <c r="E126" i="13"/>
  <c r="E120" i="13"/>
  <c r="AI119" i="13"/>
  <c r="Y119" i="13"/>
  <c r="AS119" i="13"/>
  <c r="AH119" i="13"/>
  <c r="E143" i="13"/>
  <c r="K143" i="13" s="1"/>
  <c r="O143" i="13" s="1"/>
  <c r="AL151" i="13"/>
  <c r="AD151" i="13"/>
  <c r="V151" i="13"/>
  <c r="G151" i="13"/>
  <c r="G150" i="13"/>
  <c r="AP151" i="13"/>
  <c r="AH151" i="13"/>
  <c r="Z151" i="13"/>
  <c r="R151" i="13"/>
  <c r="G175" i="13"/>
  <c r="G159" i="13"/>
  <c r="G177" i="13"/>
  <c r="G169" i="13"/>
  <c r="G161" i="13"/>
  <c r="G153" i="13"/>
  <c r="AO151" i="13"/>
  <c r="AE151" i="13"/>
  <c r="T151" i="13"/>
  <c r="G174" i="13"/>
  <c r="G166" i="13"/>
  <c r="G158" i="13"/>
  <c r="AN151" i="13"/>
  <c r="AC151" i="13"/>
  <c r="S151" i="13"/>
  <c r="G171" i="13"/>
  <c r="G155" i="13"/>
  <c r="G163" i="13"/>
  <c r="AM151" i="13"/>
  <c r="AB151" i="13"/>
  <c r="Q151" i="13"/>
  <c r="G176" i="13"/>
  <c r="G168" i="13"/>
  <c r="G160" i="13"/>
  <c r="G152" i="13"/>
  <c r="AK151" i="13"/>
  <c r="AA151" i="13"/>
  <c r="O151" i="13"/>
  <c r="G170" i="13"/>
  <c r="G162" i="13"/>
  <c r="G154" i="13"/>
  <c r="AS151" i="13"/>
  <c r="AI151" i="13"/>
  <c r="X151" i="13"/>
  <c r="G167" i="13"/>
  <c r="AR151" i="13"/>
  <c r="AG151" i="13"/>
  <c r="W151" i="13"/>
  <c r="F159" i="13"/>
  <c r="AS181" i="13"/>
  <c r="AK181" i="13"/>
  <c r="AC181" i="13"/>
  <c r="U181" i="13"/>
  <c r="AO181" i="13"/>
  <c r="AG181" i="13"/>
  <c r="Y181" i="13"/>
  <c r="Q181" i="13"/>
  <c r="AH181" i="13"/>
  <c r="G207" i="13"/>
  <c r="G205" i="13"/>
  <c r="G203" i="13"/>
  <c r="G201" i="13"/>
  <c r="G199" i="13"/>
  <c r="G197" i="13"/>
  <c r="G195" i="13"/>
  <c r="G193" i="13"/>
  <c r="G191" i="13"/>
  <c r="G189" i="13"/>
  <c r="G187" i="13"/>
  <c r="G185" i="13"/>
  <c r="G183" i="13"/>
  <c r="AQ181" i="13"/>
  <c r="AF181" i="13"/>
  <c r="V181" i="13"/>
  <c r="AP181" i="13"/>
  <c r="AE181" i="13"/>
  <c r="T181" i="13"/>
  <c r="AN181" i="13"/>
  <c r="AD181" i="13"/>
  <c r="S181" i="13"/>
  <c r="AB181" i="13"/>
  <c r="R181" i="13"/>
  <c r="AM181" i="13"/>
  <c r="G206" i="13"/>
  <c r="G204" i="13"/>
  <c r="G202" i="13"/>
  <c r="G200" i="13"/>
  <c r="G198" i="13"/>
  <c r="G196" i="13"/>
  <c r="G194" i="13"/>
  <c r="G192" i="13"/>
  <c r="G190" i="13"/>
  <c r="G188" i="13"/>
  <c r="G186" i="13"/>
  <c r="G184" i="13"/>
  <c r="G182" i="13"/>
  <c r="AL181" i="13"/>
  <c r="AA181" i="13"/>
  <c r="O181" i="13"/>
  <c r="AI181" i="13"/>
  <c r="X181" i="13"/>
  <c r="AR181" i="13"/>
  <c r="W181" i="13"/>
  <c r="AL150" i="13"/>
  <c r="AD150" i="13"/>
  <c r="V150" i="13"/>
  <c r="AP150" i="13"/>
  <c r="AH150" i="13"/>
  <c r="Z150" i="13"/>
  <c r="R150" i="13"/>
  <c r="F162" i="13"/>
  <c r="AG150" i="13"/>
  <c r="F172" i="13"/>
  <c r="F164" i="13"/>
  <c r="F156" i="13"/>
  <c r="AO150" i="13"/>
  <c r="AE150" i="13"/>
  <c r="T150" i="13"/>
  <c r="F177" i="13"/>
  <c r="F169" i="13"/>
  <c r="F161" i="13"/>
  <c r="F153" i="13"/>
  <c r="AN150" i="13"/>
  <c r="AC150" i="13"/>
  <c r="S150" i="13"/>
  <c r="F174" i="13"/>
  <c r="F158" i="13"/>
  <c r="AB150" i="13"/>
  <c r="F163" i="13"/>
  <c r="F166" i="13"/>
  <c r="AM150" i="13"/>
  <c r="Q150" i="13"/>
  <c r="F171" i="13"/>
  <c r="F155" i="13"/>
  <c r="AK150" i="13"/>
  <c r="AA150" i="13"/>
  <c r="O150" i="13"/>
  <c r="F173" i="13"/>
  <c r="F165" i="13"/>
  <c r="F157" i="13"/>
  <c r="AS150" i="13"/>
  <c r="AI150" i="13"/>
  <c r="X150" i="13"/>
  <c r="F150" i="13"/>
  <c r="F170" i="13"/>
  <c r="F154" i="13"/>
  <c r="AR150" i="13"/>
  <c r="W150" i="13"/>
  <c r="F160" i="13"/>
  <c r="F176" i="13"/>
  <c r="Y150" i="13"/>
  <c r="AJ151" i="13"/>
  <c r="F167" i="13"/>
  <c r="AF150" i="13"/>
  <c r="E46" i="13"/>
  <c r="E34" i="13"/>
  <c r="K34" i="13" s="1"/>
  <c r="O34" i="13" s="1"/>
  <c r="AN29" i="13"/>
  <c r="AF29" i="13"/>
  <c r="E49" i="13"/>
  <c r="K49" i="13" s="1"/>
  <c r="O49" i="13" s="1"/>
  <c r="E42" i="13"/>
  <c r="K42" i="13" s="1"/>
  <c r="O42" i="13" s="1"/>
  <c r="E35" i="13"/>
  <c r="K35" i="13" s="1"/>
  <c r="O35" i="13" s="1"/>
  <c r="AS29" i="13"/>
  <c r="AK29" i="13"/>
  <c r="AC29" i="13"/>
  <c r="U29" i="13"/>
  <c r="E52" i="13"/>
  <c r="K52" i="13" s="1"/>
  <c r="O52" i="13" s="1"/>
  <c r="E40" i="13"/>
  <c r="AR29" i="13"/>
  <c r="AJ29" i="13"/>
  <c r="AB29" i="13"/>
  <c r="E47" i="13"/>
  <c r="K47" i="13" s="1"/>
  <c r="O47" i="13" s="1"/>
  <c r="E38" i="13"/>
  <c r="T29" i="13"/>
  <c r="E53" i="13"/>
  <c r="K53" i="13" s="1"/>
  <c r="O53" i="13" s="1"/>
  <c r="E48" i="13"/>
  <c r="AO29" i="13"/>
  <c r="AG29" i="13"/>
  <c r="Y29" i="13"/>
  <c r="Q29" i="13"/>
  <c r="E41" i="13"/>
  <c r="K41" i="13" s="1"/>
  <c r="O41" i="13" s="1"/>
  <c r="E39" i="13"/>
  <c r="AA29" i="13"/>
  <c r="AQ29" i="13"/>
  <c r="E43" i="13"/>
  <c r="K43" i="13" s="1"/>
  <c r="O43" i="13" s="1"/>
  <c r="O29" i="13"/>
  <c r="AD29" i="13"/>
  <c r="E30" i="13"/>
  <c r="E55" i="13"/>
  <c r="R29" i="13"/>
  <c r="AE29" i="13"/>
  <c r="E37" i="13"/>
  <c r="S29" i="13"/>
  <c r="AH29" i="13"/>
  <c r="E44" i="13"/>
  <c r="E50" i="13"/>
  <c r="K50" i="13" s="1"/>
  <c r="O50" i="13" s="1"/>
  <c r="AJ150" i="13"/>
  <c r="F152" i="13"/>
  <c r="F168" i="13"/>
  <c r="AQ150" i="13"/>
  <c r="W31" i="13"/>
  <c r="AE31" i="13"/>
  <c r="AM31" i="13"/>
  <c r="G54" i="13"/>
  <c r="Y90" i="13"/>
  <c r="AO90" i="13"/>
  <c r="Y91" i="13"/>
  <c r="G99" i="13"/>
  <c r="G104" i="13"/>
  <c r="E106" i="13"/>
  <c r="G108" i="13"/>
  <c r="F113" i="13"/>
  <c r="AF120" i="13"/>
  <c r="AQ120" i="13"/>
  <c r="U121" i="13"/>
  <c r="AF121" i="13"/>
  <c r="AQ121" i="13"/>
  <c r="G123" i="13"/>
  <c r="AG180" i="13"/>
  <c r="AH209" i="13"/>
  <c r="R211" i="13"/>
  <c r="AC211" i="13"/>
  <c r="E213" i="13"/>
  <c r="K213" i="13" s="1"/>
  <c r="O213" i="13" s="1"/>
  <c r="W30" i="13"/>
  <c r="AE30" i="13"/>
  <c r="AM30" i="13"/>
  <c r="O31" i="13"/>
  <c r="X31" i="13"/>
  <c r="AF31" i="13"/>
  <c r="AN31" i="13"/>
  <c r="G32" i="13"/>
  <c r="F34" i="13"/>
  <c r="G37" i="13"/>
  <c r="F39" i="13"/>
  <c r="F41" i="13"/>
  <c r="G44" i="13"/>
  <c r="F46" i="13"/>
  <c r="G51" i="13"/>
  <c r="W59" i="13"/>
  <c r="AE59" i="13"/>
  <c r="AM59" i="13"/>
  <c r="E60" i="13"/>
  <c r="T60" i="13"/>
  <c r="AB60" i="13"/>
  <c r="AJ60" i="13"/>
  <c r="AR60" i="13"/>
  <c r="T61" i="13"/>
  <c r="AB61" i="13"/>
  <c r="AJ61" i="13"/>
  <c r="AR61" i="13"/>
  <c r="G63" i="13"/>
  <c r="G65" i="13"/>
  <c r="F67" i="13"/>
  <c r="E69" i="13"/>
  <c r="K69" i="13" s="1"/>
  <c r="O69" i="13" s="1"/>
  <c r="G70" i="13"/>
  <c r="E72" i="13"/>
  <c r="K72" i="13" s="1"/>
  <c r="O72" i="13" s="1"/>
  <c r="G75" i="13"/>
  <c r="G77" i="13"/>
  <c r="E79" i="13"/>
  <c r="E81" i="13"/>
  <c r="K81" i="13" s="1"/>
  <c r="O81" i="13" s="1"/>
  <c r="G84" i="13"/>
  <c r="F86" i="13"/>
  <c r="T89" i="13"/>
  <c r="AB89" i="13"/>
  <c r="AJ89" i="13"/>
  <c r="AR89" i="13"/>
  <c r="R90" i="13"/>
  <c r="Z90" i="13"/>
  <c r="AH90" i="13"/>
  <c r="AP90" i="13"/>
  <c r="R91" i="13"/>
  <c r="Z91" i="13"/>
  <c r="AH91" i="13"/>
  <c r="AP91" i="13"/>
  <c r="G94" i="13"/>
  <c r="F96" i="13"/>
  <c r="E98" i="13"/>
  <c r="K98" i="13" s="1"/>
  <c r="O98" i="13" s="1"/>
  <c r="F101" i="13"/>
  <c r="E103" i="13"/>
  <c r="K103" i="13" s="1"/>
  <c r="O103" i="13" s="1"/>
  <c r="G106" i="13"/>
  <c r="E111" i="13"/>
  <c r="W120" i="13"/>
  <c r="AG120" i="13"/>
  <c r="AR120" i="13"/>
  <c r="W121" i="13"/>
  <c r="AG121" i="13"/>
  <c r="AR121" i="13"/>
  <c r="G128" i="13"/>
  <c r="F139" i="13"/>
  <c r="F141" i="13"/>
  <c r="E176" i="13"/>
  <c r="E174" i="13"/>
  <c r="E172" i="13"/>
  <c r="E170" i="13"/>
  <c r="E168" i="13"/>
  <c r="E166" i="13"/>
  <c r="E164" i="13"/>
  <c r="E162" i="13"/>
  <c r="E160" i="13"/>
  <c r="E158" i="13"/>
  <c r="E156" i="13"/>
  <c r="E154" i="13"/>
  <c r="E152" i="13"/>
  <c r="AN149" i="13"/>
  <c r="AF149" i="13"/>
  <c r="X149" i="13"/>
  <c r="O149" i="13"/>
  <c r="E177" i="13"/>
  <c r="E175" i="13"/>
  <c r="E173" i="13"/>
  <c r="E171" i="13"/>
  <c r="E169" i="13"/>
  <c r="E167" i="13"/>
  <c r="E165" i="13"/>
  <c r="E163" i="13"/>
  <c r="E161" i="13"/>
  <c r="E159" i="13"/>
  <c r="E157" i="13"/>
  <c r="E155" i="13"/>
  <c r="E153" i="13"/>
  <c r="AR149" i="13"/>
  <c r="AJ149" i="13"/>
  <c r="AB149" i="13"/>
  <c r="T149" i="13"/>
  <c r="Z149" i="13"/>
  <c r="AK149" i="13"/>
  <c r="E180" i="13"/>
  <c r="AL179" i="13"/>
  <c r="AD179" i="13"/>
  <c r="V179" i="13"/>
  <c r="AP179" i="13"/>
  <c r="AH179" i="13"/>
  <c r="Z179" i="13"/>
  <c r="R179" i="13"/>
  <c r="Y179" i="13"/>
  <c r="AJ179" i="13"/>
  <c r="F180" i="13"/>
  <c r="W180" i="13"/>
  <c r="AH180" i="13"/>
  <c r="E182" i="13"/>
  <c r="E184" i="13"/>
  <c r="E186" i="13"/>
  <c r="E188" i="13"/>
  <c r="E190" i="13"/>
  <c r="E192" i="13"/>
  <c r="E194" i="13"/>
  <c r="E196" i="13"/>
  <c r="E198" i="13"/>
  <c r="E200" i="13"/>
  <c r="E202" i="13"/>
  <c r="E204" i="13"/>
  <c r="E206" i="13"/>
  <c r="X209" i="13"/>
  <c r="AI209" i="13"/>
  <c r="E210" i="13"/>
  <c r="S211" i="13"/>
  <c r="AD211" i="13"/>
  <c r="AO211" i="13"/>
  <c r="G215" i="13"/>
  <c r="G217" i="13"/>
  <c r="E222" i="13"/>
  <c r="G228" i="13"/>
  <c r="G230" i="13"/>
  <c r="G232" i="13"/>
  <c r="G234" i="13"/>
  <c r="AS240" i="13"/>
  <c r="AK240" i="13"/>
  <c r="AC240" i="13"/>
  <c r="U240" i="13"/>
  <c r="F240" i="13"/>
  <c r="AO240" i="13"/>
  <c r="AG240" i="13"/>
  <c r="Y240" i="13"/>
  <c r="Q240" i="13"/>
  <c r="Z240" i="13"/>
  <c r="AJ240" i="13"/>
  <c r="O241" i="13"/>
  <c r="AA241" i="13"/>
  <c r="AK241" i="13"/>
  <c r="G242" i="13"/>
  <c r="F245" i="13"/>
  <c r="G250" i="13"/>
  <c r="F253" i="13"/>
  <c r="G258" i="13"/>
  <c r="F261" i="13"/>
  <c r="G266" i="13"/>
  <c r="Q269" i="13"/>
  <c r="AB269" i="13"/>
  <c r="AM269" i="13"/>
  <c r="F294" i="13"/>
  <c r="F284" i="13"/>
  <c r="F277" i="13"/>
  <c r="AR270" i="13"/>
  <c r="AJ270" i="13"/>
  <c r="AB270" i="13"/>
  <c r="T270" i="13"/>
  <c r="F288" i="13"/>
  <c r="F276" i="13"/>
  <c r="AN270" i="13"/>
  <c r="AF270" i="13"/>
  <c r="X270" i="13"/>
  <c r="O270" i="13"/>
  <c r="Z270" i="13"/>
  <c r="AK270" i="13"/>
  <c r="O271" i="13"/>
  <c r="AA271" i="13"/>
  <c r="AL271" i="13"/>
  <c r="G272" i="13"/>
  <c r="E275" i="13"/>
  <c r="K275" i="13" s="1"/>
  <c r="O275" i="13" s="1"/>
  <c r="G277" i="13"/>
  <c r="E286" i="13"/>
  <c r="O286" i="13" s="1"/>
  <c r="E288" i="13"/>
  <c r="K288" i="13" s="1"/>
  <c r="O288" i="13" s="1"/>
  <c r="F290" i="13"/>
  <c r="F292" i="13"/>
  <c r="E297" i="13"/>
  <c r="S299" i="13"/>
  <c r="AD299" i="13"/>
  <c r="AN299" i="13"/>
  <c r="Q301" i="13"/>
  <c r="AA301" i="13"/>
  <c r="AL301" i="13"/>
  <c r="E305" i="13"/>
  <c r="K305" i="13" s="1"/>
  <c r="O305" i="13" s="1"/>
  <c r="G309" i="13"/>
  <c r="E316" i="13"/>
  <c r="O316" i="13" s="1"/>
  <c r="G318" i="13"/>
  <c r="E321" i="13"/>
  <c r="K321" i="13" s="1"/>
  <c r="O321" i="13" s="1"/>
  <c r="E323" i="13"/>
  <c r="K323" i="13" s="1"/>
  <c r="O323" i="13" s="1"/>
  <c r="AC331" i="13"/>
  <c r="T359" i="13"/>
  <c r="AJ359" i="13"/>
  <c r="F376" i="13"/>
  <c r="F371" i="13"/>
  <c r="AO360" i="13"/>
  <c r="AG360" i="13"/>
  <c r="Y360" i="13"/>
  <c r="Q360" i="13"/>
  <c r="F386" i="13"/>
  <c r="F379" i="13"/>
  <c r="F374" i="13"/>
  <c r="F369" i="13"/>
  <c r="F364" i="13"/>
  <c r="AN360" i="13"/>
  <c r="AF360" i="13"/>
  <c r="X360" i="13"/>
  <c r="O360" i="13"/>
  <c r="F382" i="13"/>
  <c r="F377" i="13"/>
  <c r="F372" i="13"/>
  <c r="F367" i="13"/>
  <c r="F362" i="13"/>
  <c r="AL360" i="13"/>
  <c r="AD360" i="13"/>
  <c r="V360" i="13"/>
  <c r="F387" i="13"/>
  <c r="F375" i="13"/>
  <c r="AR360" i="13"/>
  <c r="AJ360" i="13"/>
  <c r="AB360" i="13"/>
  <c r="T360" i="13"/>
  <c r="AE360" i="13"/>
  <c r="F373" i="13"/>
  <c r="AD390" i="13"/>
  <c r="G416" i="13"/>
  <c r="G406" i="13"/>
  <c r="G407" i="13"/>
  <c r="G405" i="13"/>
  <c r="G400" i="13"/>
  <c r="AL391" i="13"/>
  <c r="AD391" i="13"/>
  <c r="V391" i="13"/>
  <c r="G395" i="13"/>
  <c r="AS391" i="13"/>
  <c r="AK391" i="13"/>
  <c r="AC391" i="13"/>
  <c r="U391" i="13"/>
  <c r="G414" i="13"/>
  <c r="G412" i="13"/>
  <c r="G410" i="13"/>
  <c r="G401" i="13"/>
  <c r="AQ391" i="13"/>
  <c r="AI391" i="13"/>
  <c r="AA391" i="13"/>
  <c r="S391" i="13"/>
  <c r="G417" i="13"/>
  <c r="G404" i="13"/>
  <c r="G399" i="13"/>
  <c r="AO391" i="13"/>
  <c r="AG391" i="13"/>
  <c r="Y391" i="13"/>
  <c r="Q391" i="13"/>
  <c r="AE391" i="13"/>
  <c r="F392" i="13"/>
  <c r="F401" i="13"/>
  <c r="E227" i="13"/>
  <c r="K227" i="13" s="1"/>
  <c r="O227" i="13" s="1"/>
  <c r="E215" i="13"/>
  <c r="K215" i="13" s="1"/>
  <c r="O215" i="13" s="1"/>
  <c r="AS209" i="13"/>
  <c r="AK209" i="13"/>
  <c r="AC209" i="13"/>
  <c r="U209" i="13"/>
  <c r="E226" i="13"/>
  <c r="E221" i="13"/>
  <c r="K221" i="13" s="1"/>
  <c r="O221" i="13" s="1"/>
  <c r="AO209" i="13"/>
  <c r="AG209" i="13"/>
  <c r="Y209" i="13"/>
  <c r="Q209" i="13"/>
  <c r="Z209" i="13"/>
  <c r="AJ209" i="13"/>
  <c r="E220" i="13"/>
  <c r="K220" i="13" s="1"/>
  <c r="O220" i="13" s="1"/>
  <c r="E237" i="13"/>
  <c r="K237" i="13" s="1"/>
  <c r="O237" i="13" s="1"/>
  <c r="S269" i="13"/>
  <c r="AC269" i="13"/>
  <c r="AN269" i="13"/>
  <c r="E280" i="13"/>
  <c r="E282" i="13"/>
  <c r="O282" i="13" s="1"/>
  <c r="E284" i="13"/>
  <c r="O284" i="13" s="1"/>
  <c r="AQ331" i="13"/>
  <c r="AI331" i="13"/>
  <c r="AA331" i="13"/>
  <c r="S331" i="13"/>
  <c r="AP331" i="13"/>
  <c r="AH331" i="13"/>
  <c r="Z331" i="13"/>
  <c r="R331" i="13"/>
  <c r="G356" i="13"/>
  <c r="G354" i="13"/>
  <c r="G352" i="13"/>
  <c r="G350" i="13"/>
  <c r="G348" i="13"/>
  <c r="G346" i="13"/>
  <c r="G344" i="13"/>
  <c r="G342" i="13"/>
  <c r="G340" i="13"/>
  <c r="G338" i="13"/>
  <c r="G336" i="13"/>
  <c r="G334" i="13"/>
  <c r="G332" i="13"/>
  <c r="AN331" i="13"/>
  <c r="AF331" i="13"/>
  <c r="X331" i="13"/>
  <c r="O331" i="13"/>
  <c r="AL331" i="13"/>
  <c r="AD331" i="13"/>
  <c r="V331" i="13"/>
  <c r="AE331" i="13"/>
  <c r="E377" i="13"/>
  <c r="K377" i="13" s="1"/>
  <c r="O377" i="13" s="1"/>
  <c r="E386" i="13"/>
  <c r="F413" i="13"/>
  <c r="F408" i="13"/>
  <c r="F411" i="13"/>
  <c r="F409" i="13"/>
  <c r="F397" i="13"/>
  <c r="AS390" i="13"/>
  <c r="AK390" i="13"/>
  <c r="AC390" i="13"/>
  <c r="U390" i="13"/>
  <c r="F390" i="13"/>
  <c r="F407" i="13"/>
  <c r="F405" i="13"/>
  <c r="F400" i="13"/>
  <c r="AR390" i="13"/>
  <c r="AJ390" i="13"/>
  <c r="AB390" i="13"/>
  <c r="T390" i="13"/>
  <c r="F416" i="13"/>
  <c r="F414" i="13"/>
  <c r="F403" i="13"/>
  <c r="F398" i="13"/>
  <c r="F393" i="13"/>
  <c r="AP390" i="13"/>
  <c r="AH390" i="13"/>
  <c r="Z390" i="13"/>
  <c r="R390" i="13"/>
  <c r="F396" i="13"/>
  <c r="AN390" i="13"/>
  <c r="AF390" i="13"/>
  <c r="X390" i="13"/>
  <c r="O390" i="13"/>
  <c r="AE390" i="13"/>
  <c r="F395" i="13"/>
  <c r="F412" i="13"/>
  <c r="F417" i="13"/>
  <c r="AS420" i="13"/>
  <c r="AK420" i="13"/>
  <c r="AC420" i="13"/>
  <c r="U420" i="13"/>
  <c r="F420" i="13"/>
  <c r="F442" i="13"/>
  <c r="F435" i="13"/>
  <c r="F426" i="13"/>
  <c r="F444" i="13"/>
  <c r="F437" i="13"/>
  <c r="F428" i="13"/>
  <c r="AL420" i="13"/>
  <c r="AB420" i="13"/>
  <c r="S420" i="13"/>
  <c r="F446" i="13"/>
  <c r="F439" i="13"/>
  <c r="F430" i="13"/>
  <c r="F423" i="13"/>
  <c r="AJ420" i="13"/>
  <c r="AA420" i="13"/>
  <c r="R420" i="13"/>
  <c r="F441" i="13"/>
  <c r="F432" i="13"/>
  <c r="F425" i="13"/>
  <c r="AR420" i="13"/>
  <c r="AI420" i="13"/>
  <c r="Z420" i="13"/>
  <c r="Q420" i="13"/>
  <c r="F443" i="13"/>
  <c r="F434" i="13"/>
  <c r="F427" i="13"/>
  <c r="AQ420" i="13"/>
  <c r="AH420" i="13"/>
  <c r="Y420" i="13"/>
  <c r="O420" i="13"/>
  <c r="F445" i="13"/>
  <c r="F447" i="13"/>
  <c r="F438" i="13"/>
  <c r="F431" i="13"/>
  <c r="F422" i="13"/>
  <c r="AO420" i="13"/>
  <c r="AF420" i="13"/>
  <c r="W420" i="13"/>
  <c r="AN420" i="13"/>
  <c r="AR180" i="13"/>
  <c r="AJ180" i="13"/>
  <c r="AB180" i="13"/>
  <c r="T180" i="13"/>
  <c r="AN180" i="13"/>
  <c r="AF180" i="13"/>
  <c r="X180" i="13"/>
  <c r="O180" i="13"/>
  <c r="Z180" i="13"/>
  <c r="AK180" i="13"/>
  <c r="O209" i="13"/>
  <c r="AA209" i="13"/>
  <c r="AL209" i="13"/>
  <c r="E216" i="13"/>
  <c r="E218" i="13"/>
  <c r="E229" i="13"/>
  <c r="E231" i="13"/>
  <c r="E233" i="13"/>
  <c r="E235" i="13"/>
  <c r="K235" i="13" s="1"/>
  <c r="O235" i="13" s="1"/>
  <c r="T269" i="13"/>
  <c r="AE269" i="13"/>
  <c r="AO269" i="13"/>
  <c r="E273" i="13"/>
  <c r="E293" i="13"/>
  <c r="K293" i="13" s="1"/>
  <c r="O293" i="13" s="1"/>
  <c r="Q331" i="13"/>
  <c r="AG331" i="13"/>
  <c r="E374" i="13"/>
  <c r="AP420" i="13"/>
  <c r="F429" i="13"/>
  <c r="F143" i="13"/>
  <c r="F138" i="13"/>
  <c r="F127" i="13"/>
  <c r="F125" i="13"/>
  <c r="AL120" i="13"/>
  <c r="AD120" i="13"/>
  <c r="V120" i="13"/>
  <c r="F142" i="13"/>
  <c r="F126" i="13"/>
  <c r="AP120" i="13"/>
  <c r="AH120" i="13"/>
  <c r="Z120" i="13"/>
  <c r="R120" i="13"/>
  <c r="Y120" i="13"/>
  <c r="AJ120" i="13"/>
  <c r="Y121" i="13"/>
  <c r="F122" i="13"/>
  <c r="F131" i="13"/>
  <c r="F146" i="13"/>
  <c r="G50" i="13"/>
  <c r="G57" i="13"/>
  <c r="W60" i="13"/>
  <c r="AE60" i="13"/>
  <c r="AM60" i="13"/>
  <c r="AE61" i="13"/>
  <c r="F85" i="13"/>
  <c r="W89" i="13"/>
  <c r="AM89" i="13"/>
  <c r="U90" i="13"/>
  <c r="AS90" i="13"/>
  <c r="AC91" i="13"/>
  <c r="AS91" i="13"/>
  <c r="E97" i="13"/>
  <c r="K97" i="13" s="1"/>
  <c r="O97" i="13" s="1"/>
  <c r="F100" i="13"/>
  <c r="F105" i="13"/>
  <c r="O120" i="13"/>
  <c r="AK120" i="13"/>
  <c r="AK121" i="13"/>
  <c r="AL180" i="13"/>
  <c r="AH211" i="13"/>
  <c r="E214" i="13"/>
  <c r="K214" i="13" s="1"/>
  <c r="O214" i="13" s="1"/>
  <c r="T241" i="13"/>
  <c r="AE241" i="13"/>
  <c r="AO241" i="13"/>
  <c r="G243" i="13"/>
  <c r="G251" i="13"/>
  <c r="G259" i="13"/>
  <c r="G267" i="13"/>
  <c r="U269" i="13"/>
  <c r="AF269" i="13"/>
  <c r="AQ269" i="13"/>
  <c r="T271" i="13"/>
  <c r="AE271" i="13"/>
  <c r="AP271" i="13"/>
  <c r="G280" i="13"/>
  <c r="G282" i="13"/>
  <c r="E291" i="13"/>
  <c r="K291" i="13" s="1"/>
  <c r="O291" i="13" s="1"/>
  <c r="G295" i="13"/>
  <c r="AH299" i="13"/>
  <c r="AR299" i="13"/>
  <c r="U301" i="13"/>
  <c r="AE301" i="13"/>
  <c r="AP301" i="13"/>
  <c r="E308" i="13"/>
  <c r="O308" i="13" s="1"/>
  <c r="G312" i="13"/>
  <c r="G319" i="13"/>
  <c r="E326" i="13"/>
  <c r="T331" i="13"/>
  <c r="AJ331" i="13"/>
  <c r="G333" i="13"/>
  <c r="G337" i="13"/>
  <c r="G341" i="13"/>
  <c r="G345" i="13"/>
  <c r="G349" i="13"/>
  <c r="G353" i="13"/>
  <c r="G357" i="13"/>
  <c r="Y359" i="13"/>
  <c r="AO359" i="13"/>
  <c r="E368" i="13"/>
  <c r="K368" i="13" s="1"/>
  <c r="O368" i="13" s="1"/>
  <c r="E378" i="13"/>
  <c r="K378" i="13" s="1"/>
  <c r="O378" i="13" s="1"/>
  <c r="E387" i="13"/>
  <c r="K387" i="13" s="1"/>
  <c r="O387" i="13" s="1"/>
  <c r="S390" i="13"/>
  <c r="AI390" i="13"/>
  <c r="F399" i="13"/>
  <c r="V420" i="13"/>
  <c r="F436" i="13"/>
  <c r="G146" i="13"/>
  <c r="G141" i="13"/>
  <c r="G136" i="13"/>
  <c r="AL121" i="13"/>
  <c r="AD121" i="13"/>
  <c r="V121" i="13"/>
  <c r="G121" i="13"/>
  <c r="G120" i="13"/>
  <c r="G147" i="13"/>
  <c r="G137" i="13"/>
  <c r="G124" i="13"/>
  <c r="AP121" i="13"/>
  <c r="AH121" i="13"/>
  <c r="Z121" i="13"/>
  <c r="R121" i="13"/>
  <c r="AJ121" i="13"/>
  <c r="F124" i="13"/>
  <c r="F129" i="13"/>
  <c r="F135" i="13"/>
  <c r="F144" i="13"/>
  <c r="S31" i="13"/>
  <c r="AA31" i="13"/>
  <c r="AI31" i="13"/>
  <c r="AQ31" i="13"/>
  <c r="G36" i="13"/>
  <c r="G43" i="13"/>
  <c r="G55" i="13"/>
  <c r="W61" i="13"/>
  <c r="AM61" i="13"/>
  <c r="F62" i="13"/>
  <c r="F64" i="13"/>
  <c r="F74" i="13"/>
  <c r="F76" i="13"/>
  <c r="G83" i="13"/>
  <c r="E108" i="13"/>
  <c r="K108" i="13" s="1"/>
  <c r="O108" i="13" s="1"/>
  <c r="E116" i="13"/>
  <c r="K116" i="13" s="1"/>
  <c r="O116" i="13" s="1"/>
  <c r="AE89" i="13"/>
  <c r="F90" i="13"/>
  <c r="AC90" i="13"/>
  <c r="AK90" i="13"/>
  <c r="U91" i="13"/>
  <c r="AK91" i="13"/>
  <c r="G93" i="13"/>
  <c r="F95" i="13"/>
  <c r="G107" i="13"/>
  <c r="G109" i="13"/>
  <c r="G114" i="13"/>
  <c r="AA120" i="13"/>
  <c r="O121" i="13"/>
  <c r="AA121" i="13"/>
  <c r="G122" i="13"/>
  <c r="G129" i="13"/>
  <c r="G131" i="13"/>
  <c r="G133" i="13"/>
  <c r="G144" i="13"/>
  <c r="Q180" i="13"/>
  <c r="AA180" i="13"/>
  <c r="R209" i="13"/>
  <c r="AB209" i="13"/>
  <c r="AM209" i="13"/>
  <c r="W211" i="13"/>
  <c r="AS211" i="13"/>
  <c r="S30" i="13"/>
  <c r="AA30" i="13"/>
  <c r="AI30" i="13"/>
  <c r="AQ30" i="13"/>
  <c r="T31" i="13"/>
  <c r="AB31" i="13"/>
  <c r="AJ31" i="13"/>
  <c r="AR31" i="13"/>
  <c r="G33" i="13"/>
  <c r="F38" i="13"/>
  <c r="F40" i="13"/>
  <c r="G45" i="13"/>
  <c r="F47" i="13"/>
  <c r="S59" i="13"/>
  <c r="AA59" i="13"/>
  <c r="AI59" i="13"/>
  <c r="AQ59" i="13"/>
  <c r="O60" i="13"/>
  <c r="X60" i="13"/>
  <c r="AF60" i="13"/>
  <c r="AN60" i="13"/>
  <c r="O61" i="13"/>
  <c r="X61" i="13"/>
  <c r="AF61" i="13"/>
  <c r="AN61" i="13"/>
  <c r="G62" i="13"/>
  <c r="G64" i="13"/>
  <c r="F66" i="13"/>
  <c r="E68" i="13"/>
  <c r="F71" i="13"/>
  <c r="G74" i="13"/>
  <c r="G76" i="13"/>
  <c r="E80" i="13"/>
  <c r="O89" i="13"/>
  <c r="X89" i="13"/>
  <c r="AF89" i="13"/>
  <c r="AN89" i="13"/>
  <c r="G90" i="13"/>
  <c r="V90" i="13"/>
  <c r="AD90" i="13"/>
  <c r="AL90" i="13"/>
  <c r="G91" i="13"/>
  <c r="V91" i="13"/>
  <c r="AD91" i="13"/>
  <c r="AL91" i="13"/>
  <c r="E92" i="13"/>
  <c r="K92" i="13" s="1"/>
  <c r="O92" i="13" s="1"/>
  <c r="G95" i="13"/>
  <c r="F97" i="13"/>
  <c r="G100" i="13"/>
  <c r="E102" i="13"/>
  <c r="E117" i="13"/>
  <c r="K117" i="13" s="1"/>
  <c r="O117" i="13" s="1"/>
  <c r="Q120" i="13"/>
  <c r="AB120" i="13"/>
  <c r="AM120" i="13"/>
  <c r="Q121" i="13"/>
  <c r="AB121" i="13"/>
  <c r="AM121" i="13"/>
  <c r="G127" i="13"/>
  <c r="F140" i="13"/>
  <c r="G142" i="13"/>
  <c r="U149" i="13"/>
  <c r="AE149" i="13"/>
  <c r="AP149" i="13"/>
  <c r="T179" i="13"/>
  <c r="AE179" i="13"/>
  <c r="AO179" i="13"/>
  <c r="R180" i="13"/>
  <c r="AC180" i="13"/>
  <c r="AM180" i="13"/>
  <c r="E183" i="13"/>
  <c r="E185" i="13"/>
  <c r="E187" i="13"/>
  <c r="E189" i="13"/>
  <c r="E191" i="13"/>
  <c r="E193" i="13"/>
  <c r="E195" i="13"/>
  <c r="E197" i="13"/>
  <c r="E199" i="13"/>
  <c r="E201" i="13"/>
  <c r="E203" i="13"/>
  <c r="E205" i="13"/>
  <c r="E207" i="13"/>
  <c r="S209" i="13"/>
  <c r="AD209" i="13"/>
  <c r="AN209" i="13"/>
  <c r="Y211" i="13"/>
  <c r="AI211" i="13"/>
  <c r="E212" i="13"/>
  <c r="G214" i="13"/>
  <c r="G216" i="13"/>
  <c r="E223" i="13"/>
  <c r="K223" i="13" s="1"/>
  <c r="O223" i="13" s="1"/>
  <c r="E225" i="13"/>
  <c r="K225" i="13" s="1"/>
  <c r="O225" i="13" s="1"/>
  <c r="G227" i="13"/>
  <c r="G229" i="13"/>
  <c r="G231" i="13"/>
  <c r="G233" i="13"/>
  <c r="T240" i="13"/>
  <c r="AE240" i="13"/>
  <c r="AP240" i="13"/>
  <c r="U241" i="13"/>
  <c r="AF241" i="13"/>
  <c r="AQ241" i="13"/>
  <c r="G246" i="13"/>
  <c r="F249" i="13"/>
  <c r="G254" i="13"/>
  <c r="F257" i="13"/>
  <c r="G262" i="13"/>
  <c r="F265" i="13"/>
  <c r="W269" i="13"/>
  <c r="AG269" i="13"/>
  <c r="AR269" i="13"/>
  <c r="U270" i="13"/>
  <c r="AE270" i="13"/>
  <c r="AP270" i="13"/>
  <c r="V271" i="13"/>
  <c r="AF271" i="13"/>
  <c r="AQ271" i="13"/>
  <c r="E276" i="13"/>
  <c r="G278" i="13"/>
  <c r="E287" i="13"/>
  <c r="K287" i="13" s="1"/>
  <c r="O287" i="13" s="1"/>
  <c r="F289" i="13"/>
  <c r="F291" i="13"/>
  <c r="X299" i="13"/>
  <c r="AI299" i="13"/>
  <c r="E300" i="13"/>
  <c r="V301" i="13"/>
  <c r="AG301" i="13"/>
  <c r="AQ301" i="13"/>
  <c r="E304" i="13"/>
  <c r="K304" i="13" s="1"/>
  <c r="O304" i="13" s="1"/>
  <c r="G310" i="13"/>
  <c r="G330" i="13"/>
  <c r="U331" i="13"/>
  <c r="AK331" i="13"/>
  <c r="AB359" i="13"/>
  <c r="AR359" i="13"/>
  <c r="W360" i="13"/>
  <c r="AM360" i="13"/>
  <c r="E362" i="13"/>
  <c r="O362" i="13" s="1"/>
  <c r="F365" i="13"/>
  <c r="F368" i="13"/>
  <c r="E375" i="13"/>
  <c r="K375" i="13" s="1"/>
  <c r="O375" i="13" s="1"/>
  <c r="F378" i="13"/>
  <c r="F384" i="13"/>
  <c r="V390" i="13"/>
  <c r="AL390" i="13"/>
  <c r="W391" i="13"/>
  <c r="AM391" i="13"/>
  <c r="G393" i="13"/>
  <c r="G396" i="13"/>
  <c r="X420" i="13"/>
  <c r="F433" i="13"/>
  <c r="F115" i="13"/>
  <c r="F106" i="13"/>
  <c r="F114" i="13"/>
  <c r="F107" i="13"/>
  <c r="W90" i="13"/>
  <c r="AE90" i="13"/>
  <c r="AM90" i="13"/>
  <c r="G113" i="13"/>
  <c r="G111" i="13"/>
  <c r="G112" i="13"/>
  <c r="G110" i="13"/>
  <c r="W91" i="13"/>
  <c r="AE91" i="13"/>
  <c r="AM91" i="13"/>
  <c r="F92" i="13"/>
  <c r="G97" i="13"/>
  <c r="F102" i="13"/>
  <c r="F117" i="13"/>
  <c r="S120" i="13"/>
  <c r="AC120" i="13"/>
  <c r="AN120" i="13"/>
  <c r="S121" i="13"/>
  <c r="AC121" i="13"/>
  <c r="AN121" i="13"/>
  <c r="G138" i="13"/>
  <c r="G140" i="13"/>
  <c r="F147" i="13"/>
  <c r="S180" i="13"/>
  <c r="AD180" i="13"/>
  <c r="AO180" i="13"/>
  <c r="F183" i="13"/>
  <c r="F185" i="13"/>
  <c r="F187" i="13"/>
  <c r="F189" i="13"/>
  <c r="F191" i="13"/>
  <c r="F193" i="13"/>
  <c r="F195" i="13"/>
  <c r="F197" i="13"/>
  <c r="F199" i="13"/>
  <c r="F201" i="13"/>
  <c r="F203" i="13"/>
  <c r="F205" i="13"/>
  <c r="F207" i="13"/>
  <c r="T209" i="13"/>
  <c r="AE209" i="13"/>
  <c r="AP209" i="13"/>
  <c r="G236" i="13"/>
  <c r="G218" i="13"/>
  <c r="G213" i="13"/>
  <c r="AR211" i="13"/>
  <c r="AJ211" i="13"/>
  <c r="AB211" i="13"/>
  <c r="T211" i="13"/>
  <c r="G237" i="13"/>
  <c r="G224" i="13"/>
  <c r="G219" i="13"/>
  <c r="G212" i="13"/>
  <c r="AN211" i="13"/>
  <c r="AF211" i="13"/>
  <c r="X211" i="13"/>
  <c r="O211" i="13"/>
  <c r="Z211" i="13"/>
  <c r="AK211" i="13"/>
  <c r="E219" i="13"/>
  <c r="K219" i="13" s="1"/>
  <c r="O219" i="13" s="1"/>
  <c r="G225" i="13"/>
  <c r="W241" i="13"/>
  <c r="AG241" i="13"/>
  <c r="AR241" i="13"/>
  <c r="G249" i="13"/>
  <c r="G257" i="13"/>
  <c r="X269" i="13"/>
  <c r="AI269" i="13"/>
  <c r="AS269" i="13"/>
  <c r="W271" i="13"/>
  <c r="AH271" i="13"/>
  <c r="AR271" i="13"/>
  <c r="E274" i="13"/>
  <c r="G276" i="13"/>
  <c r="E281" i="13"/>
  <c r="G289" i="13"/>
  <c r="E324" i="13"/>
  <c r="K324" i="13" s="1"/>
  <c r="O324" i="13" s="1"/>
  <c r="E319" i="13"/>
  <c r="E317" i="13"/>
  <c r="E310" i="13"/>
  <c r="AS299" i="13"/>
  <c r="AK299" i="13"/>
  <c r="AC299" i="13"/>
  <c r="U299" i="13"/>
  <c r="E320" i="13"/>
  <c r="K320" i="13" s="1"/>
  <c r="O320" i="13" s="1"/>
  <c r="E318" i="13"/>
  <c r="E311" i="13"/>
  <c r="O311" i="13" s="1"/>
  <c r="E306" i="13"/>
  <c r="O306" i="13" s="1"/>
  <c r="AO299" i="13"/>
  <c r="AG299" i="13"/>
  <c r="Y299" i="13"/>
  <c r="Q299" i="13"/>
  <c r="Z299" i="13"/>
  <c r="AJ299" i="13"/>
  <c r="W301" i="13"/>
  <c r="AH301" i="13"/>
  <c r="AS301" i="13"/>
  <c r="G306" i="13"/>
  <c r="E313" i="13"/>
  <c r="K313" i="13" s="1"/>
  <c r="O313" i="13" s="1"/>
  <c r="E315" i="13"/>
  <c r="G317" i="13"/>
  <c r="G324" i="13"/>
  <c r="W331" i="13"/>
  <c r="AM331" i="13"/>
  <c r="AC359" i="13"/>
  <c r="AS359" i="13"/>
  <c r="F406" i="13"/>
  <c r="F410" i="13"/>
  <c r="F415" i="13"/>
  <c r="V209" i="13"/>
  <c r="AF209" i="13"/>
  <c r="AQ209" i="13"/>
  <c r="E217" i="13"/>
  <c r="K217" i="13" s="1"/>
  <c r="O217" i="13" s="1"/>
  <c r="E228" i="13"/>
  <c r="E230" i="13"/>
  <c r="E232" i="13"/>
  <c r="E234" i="13"/>
  <c r="E236" i="13"/>
  <c r="E296" i="13"/>
  <c r="K296" i="13" s="1"/>
  <c r="O296" i="13" s="1"/>
  <c r="E289" i="13"/>
  <c r="K289" i="13" s="1"/>
  <c r="O289" i="13" s="1"/>
  <c r="E279" i="13"/>
  <c r="K279" i="13" s="1"/>
  <c r="O279" i="13" s="1"/>
  <c r="E270" i="13"/>
  <c r="AL269" i="13"/>
  <c r="AD269" i="13"/>
  <c r="V269" i="13"/>
  <c r="E295" i="13"/>
  <c r="E285" i="13"/>
  <c r="K285" i="13" s="1"/>
  <c r="O285" i="13" s="1"/>
  <c r="E278" i="13"/>
  <c r="AP269" i="13"/>
  <c r="AH269" i="13"/>
  <c r="Z269" i="13"/>
  <c r="R269" i="13"/>
  <c r="Y269" i="13"/>
  <c r="AJ269" i="13"/>
  <c r="E272" i="13"/>
  <c r="K272" i="13" s="1"/>
  <c r="O272" i="13" s="1"/>
  <c r="E294" i="13"/>
  <c r="K294" i="13" s="1"/>
  <c r="O294" i="13" s="1"/>
  <c r="Y301" i="13"/>
  <c r="AI301" i="13"/>
  <c r="E302" i="13"/>
  <c r="G315" i="13"/>
  <c r="E327" i="13"/>
  <c r="K327" i="13" s="1"/>
  <c r="O327" i="13" s="1"/>
  <c r="Y331" i="13"/>
  <c r="AO331" i="13"/>
  <c r="E383" i="13"/>
  <c r="K383" i="13" s="1"/>
  <c r="O383" i="13" s="1"/>
  <c r="E381" i="13"/>
  <c r="E366" i="13"/>
  <c r="AQ359" i="13"/>
  <c r="AI359" i="13"/>
  <c r="AA359" i="13"/>
  <c r="S359" i="13"/>
  <c r="E376" i="13"/>
  <c r="K376" i="13" s="1"/>
  <c r="O376" i="13" s="1"/>
  <c r="E371" i="13"/>
  <c r="K371" i="13" s="1"/>
  <c r="O371" i="13" s="1"/>
  <c r="AP359" i="13"/>
  <c r="AH359" i="13"/>
  <c r="Z359" i="13"/>
  <c r="R359" i="13"/>
  <c r="E384" i="13"/>
  <c r="AN359" i="13"/>
  <c r="AF359" i="13"/>
  <c r="X359" i="13"/>
  <c r="O359" i="13"/>
  <c r="E380" i="13"/>
  <c r="K380" i="13" s="1"/>
  <c r="O380" i="13" s="1"/>
  <c r="E370" i="13"/>
  <c r="E365" i="13"/>
  <c r="K365" i="13" s="1"/>
  <c r="O365" i="13" s="1"/>
  <c r="E360" i="13"/>
  <c r="AL359" i="13"/>
  <c r="AD359" i="13"/>
  <c r="V359" i="13"/>
  <c r="AE359" i="13"/>
  <c r="E363" i="13"/>
  <c r="K363" i="13" s="1"/>
  <c r="O363" i="13" s="1"/>
  <c r="E369" i="13"/>
  <c r="K369" i="13" s="1"/>
  <c r="O369" i="13" s="1"/>
  <c r="E379" i="13"/>
  <c r="K379" i="13" s="1"/>
  <c r="O379" i="13" s="1"/>
  <c r="E382" i="13"/>
  <c r="E385" i="13"/>
  <c r="K385" i="13" s="1"/>
  <c r="O385" i="13" s="1"/>
  <c r="F394" i="13"/>
  <c r="F424" i="13"/>
  <c r="F440" i="13"/>
  <c r="Q90" i="13"/>
  <c r="AG90" i="13"/>
  <c r="Q91" i="13"/>
  <c r="AG91" i="13"/>
  <c r="AO91" i="13"/>
  <c r="F94" i="13"/>
  <c r="U120" i="13"/>
  <c r="F128" i="13"/>
  <c r="G130" i="13"/>
  <c r="G132" i="13"/>
  <c r="G134" i="13"/>
  <c r="G143" i="13"/>
  <c r="G145" i="13"/>
  <c r="V180" i="13"/>
  <c r="AQ180" i="13"/>
  <c r="W209" i="13"/>
  <c r="AR209" i="13"/>
  <c r="AM211" i="13"/>
  <c r="AL241" i="13"/>
  <c r="AD241" i="13"/>
  <c r="V241" i="13"/>
  <c r="AP241" i="13"/>
  <c r="AH241" i="13"/>
  <c r="Z241" i="13"/>
  <c r="R241" i="13"/>
  <c r="Y241" i="13"/>
  <c r="AJ241" i="13"/>
  <c r="G247" i="13"/>
  <c r="G255" i="13"/>
  <c r="G263" i="13"/>
  <c r="O269" i="13"/>
  <c r="AA269" i="13"/>
  <c r="AK269" i="13"/>
  <c r="G292" i="13"/>
  <c r="G287" i="13"/>
  <c r="G275" i="13"/>
  <c r="G273" i="13"/>
  <c r="AS271" i="13"/>
  <c r="AK271" i="13"/>
  <c r="AC271" i="13"/>
  <c r="U271" i="13"/>
  <c r="G293" i="13"/>
  <c r="G283" i="13"/>
  <c r="G274" i="13"/>
  <c r="AO271" i="13"/>
  <c r="AG271" i="13"/>
  <c r="Y271" i="13"/>
  <c r="Q271" i="13"/>
  <c r="Z271" i="13"/>
  <c r="AJ271" i="13"/>
  <c r="E277" i="13"/>
  <c r="K277" i="13" s="1"/>
  <c r="O277" i="13" s="1"/>
  <c r="G279" i="13"/>
  <c r="G281" i="13"/>
  <c r="E290" i="13"/>
  <c r="E292" i="13"/>
  <c r="G294" i="13"/>
  <c r="G327" i="13"/>
  <c r="G322" i="13"/>
  <c r="G308" i="13"/>
  <c r="G303" i="13"/>
  <c r="AR301" i="13"/>
  <c r="AJ301" i="13"/>
  <c r="AB301" i="13"/>
  <c r="T301" i="13"/>
  <c r="G326" i="13"/>
  <c r="G314" i="13"/>
  <c r="G304" i="13"/>
  <c r="G302" i="13"/>
  <c r="AN301" i="13"/>
  <c r="AF301" i="13"/>
  <c r="X301" i="13"/>
  <c r="O301" i="13"/>
  <c r="Z301" i="13"/>
  <c r="AK301" i="13"/>
  <c r="E307" i="13"/>
  <c r="K307" i="13" s="1"/>
  <c r="O307" i="13" s="1"/>
  <c r="E309" i="13"/>
  <c r="K309" i="13" s="1"/>
  <c r="O309" i="13" s="1"/>
  <c r="G311" i="13"/>
  <c r="G313" i="13"/>
  <c r="E325" i="13"/>
  <c r="K325" i="13" s="1"/>
  <c r="O325" i="13" s="1"/>
  <c r="AB331" i="13"/>
  <c r="AR331" i="13"/>
  <c r="G335" i="13"/>
  <c r="G339" i="13"/>
  <c r="G343" i="13"/>
  <c r="G347" i="13"/>
  <c r="G351" i="13"/>
  <c r="G355" i="13"/>
  <c r="W210" i="13"/>
  <c r="AE210" i="13"/>
  <c r="AM210" i="13"/>
  <c r="F214" i="13"/>
  <c r="S239" i="13"/>
  <c r="AA239" i="13"/>
  <c r="AI239" i="13"/>
  <c r="AQ239" i="13"/>
  <c r="E243" i="13"/>
  <c r="E245" i="13"/>
  <c r="E247" i="13"/>
  <c r="E249" i="13"/>
  <c r="E251" i="13"/>
  <c r="E253" i="13"/>
  <c r="E255" i="13"/>
  <c r="E257" i="13"/>
  <c r="E259" i="13"/>
  <c r="E261" i="13"/>
  <c r="E263" i="13"/>
  <c r="E265" i="13"/>
  <c r="E267" i="13"/>
  <c r="W300" i="13"/>
  <c r="AE300" i="13"/>
  <c r="AM300" i="13"/>
  <c r="F309" i="13"/>
  <c r="F316" i="13"/>
  <c r="F323" i="13"/>
  <c r="W329" i="13"/>
  <c r="AE329" i="13"/>
  <c r="AM329" i="13"/>
  <c r="F330" i="13"/>
  <c r="U330" i="13"/>
  <c r="AC330" i="13"/>
  <c r="AK330" i="13"/>
  <c r="AS330" i="13"/>
  <c r="E332" i="13"/>
  <c r="E334" i="13"/>
  <c r="E336" i="13"/>
  <c r="E338" i="13"/>
  <c r="E340" i="13"/>
  <c r="E342" i="13"/>
  <c r="E344" i="13"/>
  <c r="E346" i="13"/>
  <c r="E348" i="13"/>
  <c r="E350" i="13"/>
  <c r="E352" i="13"/>
  <c r="E354" i="13"/>
  <c r="E356" i="13"/>
  <c r="U361" i="13"/>
  <c r="AC361" i="13"/>
  <c r="AK361" i="13"/>
  <c r="AS361" i="13"/>
  <c r="G363" i="13"/>
  <c r="G368" i="13"/>
  <c r="G373" i="13"/>
  <c r="G378" i="13"/>
  <c r="G385" i="13"/>
  <c r="R389" i="13"/>
  <c r="Z389" i="13"/>
  <c r="AH389" i="13"/>
  <c r="AP389" i="13"/>
  <c r="E401" i="13"/>
  <c r="K401" i="13" s="1"/>
  <c r="O401" i="13" s="1"/>
  <c r="E406" i="13"/>
  <c r="E408" i="13"/>
  <c r="K408" i="13" s="1"/>
  <c r="O408" i="13" s="1"/>
  <c r="E410" i="13"/>
  <c r="E412" i="13"/>
  <c r="K412" i="13" s="1"/>
  <c r="O412" i="13" s="1"/>
  <c r="G420" i="13"/>
  <c r="S421" i="13"/>
  <c r="AB421" i="13"/>
  <c r="AK421" i="13"/>
  <c r="G424" i="13"/>
  <c r="G433" i="13"/>
  <c r="S449" i="13"/>
  <c r="AB449" i="13"/>
  <c r="AK449" i="13"/>
  <c r="F450" i="13"/>
  <c r="V450" i="13"/>
  <c r="AE450" i="13"/>
  <c r="AN450" i="13"/>
  <c r="R451" i="13"/>
  <c r="AA451" i="13"/>
  <c r="AJ451" i="13"/>
  <c r="E452" i="13"/>
  <c r="E454" i="13"/>
  <c r="E456" i="13"/>
  <c r="K456" i="13" s="1"/>
  <c r="O456" i="13" s="1"/>
  <c r="G461" i="13"/>
  <c r="F463" i="13"/>
  <c r="E465" i="13"/>
  <c r="K465" i="13" s="1"/>
  <c r="O465" i="13" s="1"/>
  <c r="E469" i="13"/>
  <c r="K469" i="13" s="1"/>
  <c r="O469" i="13" s="1"/>
  <c r="O479" i="13"/>
  <c r="Z479" i="13"/>
  <c r="AI479" i="13"/>
  <c r="AR479" i="13"/>
  <c r="Y481" i="13"/>
  <c r="E482" i="13"/>
  <c r="E490" i="13"/>
  <c r="E498" i="13"/>
  <c r="E506" i="13"/>
  <c r="Q509" i="13"/>
  <c r="AA509" i="13"/>
  <c r="AL509" i="13"/>
  <c r="X510" i="13"/>
  <c r="AI510" i="13"/>
  <c r="E513" i="13"/>
  <c r="E521" i="13"/>
  <c r="E529" i="13"/>
  <c r="E537" i="13"/>
  <c r="W540" i="13"/>
  <c r="AH540" i="13"/>
  <c r="AR540" i="13"/>
  <c r="X541" i="13"/>
  <c r="AI541" i="13"/>
  <c r="AS541" i="13"/>
  <c r="F544" i="13"/>
  <c r="G546" i="13"/>
  <c r="F553" i="13"/>
  <c r="G555" i="13"/>
  <c r="S569" i="13"/>
  <c r="AC569" i="13"/>
  <c r="AN569" i="13"/>
  <c r="Q570" i="13"/>
  <c r="AA570" i="13"/>
  <c r="AL570" i="13"/>
  <c r="R571" i="13"/>
  <c r="AB571" i="13"/>
  <c r="AM571" i="13"/>
  <c r="R599" i="13"/>
  <c r="AB599" i="13"/>
  <c r="AM599" i="13"/>
  <c r="G626" i="13"/>
  <c r="G624" i="13"/>
  <c r="G622" i="13"/>
  <c r="G620" i="13"/>
  <c r="G618" i="13"/>
  <c r="G616" i="13"/>
  <c r="G614" i="13"/>
  <c r="G612" i="13"/>
  <c r="G610" i="13"/>
  <c r="G608" i="13"/>
  <c r="G606" i="13"/>
  <c r="G604" i="13"/>
  <c r="G602" i="13"/>
  <c r="AN601" i="13"/>
  <c r="AF601" i="13"/>
  <c r="X601" i="13"/>
  <c r="O601" i="13"/>
  <c r="G627" i="13"/>
  <c r="G625" i="13"/>
  <c r="G623" i="13"/>
  <c r="G621" i="13"/>
  <c r="G619" i="13"/>
  <c r="G617" i="13"/>
  <c r="G615" i="13"/>
  <c r="G613" i="13"/>
  <c r="G611" i="13"/>
  <c r="G609" i="13"/>
  <c r="G607" i="13"/>
  <c r="G605" i="13"/>
  <c r="G603" i="13"/>
  <c r="AR601" i="13"/>
  <c r="AJ601" i="13"/>
  <c r="AB601" i="13"/>
  <c r="T601" i="13"/>
  <c r="Z601" i="13"/>
  <c r="AK601" i="13"/>
  <c r="E605" i="13"/>
  <c r="E613" i="13"/>
  <c r="E621" i="13"/>
  <c r="E624" i="13"/>
  <c r="W629" i="13"/>
  <c r="AK629" i="13"/>
  <c r="AA630" i="13"/>
  <c r="AM630" i="13"/>
  <c r="E633" i="13"/>
  <c r="K633" i="13" s="1"/>
  <c r="O633" i="13" s="1"/>
  <c r="E643" i="13"/>
  <c r="K643" i="13" s="1"/>
  <c r="O643" i="13" s="1"/>
  <c r="F645" i="13"/>
  <c r="F648" i="13"/>
  <c r="W661" i="13"/>
  <c r="AS661" i="13"/>
  <c r="AC689" i="13"/>
  <c r="E717" i="13"/>
  <c r="K717" i="13" s="1"/>
  <c r="O717" i="13" s="1"/>
  <c r="R479" i="13"/>
  <c r="AA479" i="13"/>
  <c r="AJ479" i="13"/>
  <c r="AS479" i="13"/>
  <c r="G507" i="13"/>
  <c r="G505" i="13"/>
  <c r="G503" i="13"/>
  <c r="G501" i="13"/>
  <c r="G499" i="13"/>
  <c r="G497" i="13"/>
  <c r="G495" i="13"/>
  <c r="G493" i="13"/>
  <c r="G491" i="13"/>
  <c r="G489" i="13"/>
  <c r="G487" i="13"/>
  <c r="G485" i="13"/>
  <c r="G483" i="13"/>
  <c r="AR481" i="13"/>
  <c r="AJ481" i="13"/>
  <c r="AB481" i="13"/>
  <c r="T481" i="13"/>
  <c r="G506" i="13"/>
  <c r="G504" i="13"/>
  <c r="G502" i="13"/>
  <c r="G500" i="13"/>
  <c r="G498" i="13"/>
  <c r="G496" i="13"/>
  <c r="G494" i="13"/>
  <c r="G492" i="13"/>
  <c r="G490" i="13"/>
  <c r="G488" i="13"/>
  <c r="G486" i="13"/>
  <c r="G484" i="13"/>
  <c r="G482" i="13"/>
  <c r="AN481" i="13"/>
  <c r="AF481" i="13"/>
  <c r="X481" i="13"/>
  <c r="O481" i="13"/>
  <c r="Z481" i="13"/>
  <c r="AK481" i="13"/>
  <c r="E485" i="13"/>
  <c r="E493" i="13"/>
  <c r="E501" i="13"/>
  <c r="R509" i="13"/>
  <c r="AC509" i="13"/>
  <c r="AM509" i="13"/>
  <c r="F537" i="13"/>
  <c r="F535" i="13"/>
  <c r="F533" i="13"/>
  <c r="F531" i="13"/>
  <c r="F529" i="13"/>
  <c r="F527" i="13"/>
  <c r="F525" i="13"/>
  <c r="F523" i="13"/>
  <c r="F521" i="13"/>
  <c r="F519" i="13"/>
  <c r="F517" i="13"/>
  <c r="F515" i="13"/>
  <c r="F513" i="13"/>
  <c r="AP510" i="13"/>
  <c r="AH510" i="13"/>
  <c r="Z510" i="13"/>
  <c r="R510" i="13"/>
  <c r="F536" i="13"/>
  <c r="F534" i="13"/>
  <c r="F532" i="13"/>
  <c r="F530" i="13"/>
  <c r="F528" i="13"/>
  <c r="F526" i="13"/>
  <c r="F524" i="13"/>
  <c r="F522" i="13"/>
  <c r="F520" i="13"/>
  <c r="F518" i="13"/>
  <c r="F516" i="13"/>
  <c r="F514" i="13"/>
  <c r="F512" i="13"/>
  <c r="AL510" i="13"/>
  <c r="AD510" i="13"/>
  <c r="V510" i="13"/>
  <c r="Y510" i="13"/>
  <c r="AJ510" i="13"/>
  <c r="E516" i="13"/>
  <c r="E524" i="13"/>
  <c r="E532" i="13"/>
  <c r="AP541" i="13"/>
  <c r="AH541" i="13"/>
  <c r="Z541" i="13"/>
  <c r="R541" i="13"/>
  <c r="AL541" i="13"/>
  <c r="AD541" i="13"/>
  <c r="V541" i="13"/>
  <c r="Y541" i="13"/>
  <c r="AJ541" i="13"/>
  <c r="G544" i="13"/>
  <c r="G553" i="13"/>
  <c r="G560" i="13"/>
  <c r="R570" i="13"/>
  <c r="AC570" i="13"/>
  <c r="AM570" i="13"/>
  <c r="E608" i="13"/>
  <c r="E616" i="13"/>
  <c r="F656" i="13"/>
  <c r="F641" i="13"/>
  <c r="F636" i="13"/>
  <c r="AN630" i="13"/>
  <c r="AF630" i="13"/>
  <c r="X630" i="13"/>
  <c r="O630" i="13"/>
  <c r="F654" i="13"/>
  <c r="F639" i="13"/>
  <c r="F632" i="13"/>
  <c r="AL630" i="13"/>
  <c r="AD630" i="13"/>
  <c r="V630" i="13"/>
  <c r="F650" i="13"/>
  <c r="F643" i="13"/>
  <c r="F633" i="13"/>
  <c r="AP630" i="13"/>
  <c r="AH630" i="13"/>
  <c r="Z630" i="13"/>
  <c r="R630" i="13"/>
  <c r="AB630" i="13"/>
  <c r="AO630" i="13"/>
  <c r="F638" i="13"/>
  <c r="F651" i="13"/>
  <c r="E656" i="13"/>
  <c r="K656" i="13" s="1"/>
  <c r="O656" i="13" s="1"/>
  <c r="AE689" i="13"/>
  <c r="E708" i="13"/>
  <c r="W330" i="13"/>
  <c r="AE330" i="13"/>
  <c r="AM330" i="13"/>
  <c r="W361" i="13"/>
  <c r="AE361" i="13"/>
  <c r="AM361" i="13"/>
  <c r="G365" i="13"/>
  <c r="G370" i="13"/>
  <c r="G380" i="13"/>
  <c r="T389" i="13"/>
  <c r="AB389" i="13"/>
  <c r="AJ389" i="13"/>
  <c r="AR389" i="13"/>
  <c r="E395" i="13"/>
  <c r="K395" i="13" s="1"/>
  <c r="O395" i="13" s="1"/>
  <c r="E416" i="13"/>
  <c r="K416" i="13" s="1"/>
  <c r="O416" i="13" s="1"/>
  <c r="F470" i="13"/>
  <c r="F465" i="13"/>
  <c r="AR450" i="13"/>
  <c r="AJ450" i="13"/>
  <c r="AB450" i="13"/>
  <c r="T450" i="13"/>
  <c r="X450" i="13"/>
  <c r="AG450" i="13"/>
  <c r="AP450" i="13"/>
  <c r="T451" i="13"/>
  <c r="AD451" i="13"/>
  <c r="AM451" i="13"/>
  <c r="G452" i="13"/>
  <c r="G454" i="13"/>
  <c r="G456" i="13"/>
  <c r="F458" i="13"/>
  <c r="G469" i="13"/>
  <c r="G471" i="13"/>
  <c r="F473" i="13"/>
  <c r="F475" i="13"/>
  <c r="F477" i="13"/>
  <c r="S479" i="13"/>
  <c r="AB479" i="13"/>
  <c r="AK479" i="13"/>
  <c r="E480" i="13"/>
  <c r="Q481" i="13"/>
  <c r="AA481" i="13"/>
  <c r="AL481" i="13"/>
  <c r="E488" i="13"/>
  <c r="E496" i="13"/>
  <c r="E504" i="13"/>
  <c r="S509" i="13"/>
  <c r="AD509" i="13"/>
  <c r="AO509" i="13"/>
  <c r="O510" i="13"/>
  <c r="AA510" i="13"/>
  <c r="AK510" i="13"/>
  <c r="E519" i="13"/>
  <c r="E527" i="13"/>
  <c r="E535" i="13"/>
  <c r="AO540" i="13"/>
  <c r="AG540" i="13"/>
  <c r="Y540" i="13"/>
  <c r="Q540" i="13"/>
  <c r="AS540" i="13"/>
  <c r="AK540" i="13"/>
  <c r="AC540" i="13"/>
  <c r="U540" i="13"/>
  <c r="F540" i="13"/>
  <c r="Z540" i="13"/>
  <c r="AJ540" i="13"/>
  <c r="O541" i="13"/>
  <c r="AA541" i="13"/>
  <c r="AK541" i="13"/>
  <c r="G542" i="13"/>
  <c r="F549" i="13"/>
  <c r="G551" i="13"/>
  <c r="F556" i="13"/>
  <c r="G558" i="13"/>
  <c r="F565" i="13"/>
  <c r="G567" i="13"/>
  <c r="U569" i="13"/>
  <c r="AF569" i="13"/>
  <c r="AQ569" i="13"/>
  <c r="S570" i="13"/>
  <c r="AD570" i="13"/>
  <c r="AO570" i="13"/>
  <c r="T571" i="13"/>
  <c r="AE571" i="13"/>
  <c r="AP571" i="13"/>
  <c r="F573" i="13"/>
  <c r="F575" i="13"/>
  <c r="F577" i="13"/>
  <c r="F579" i="13"/>
  <c r="F581" i="13"/>
  <c r="F583" i="13"/>
  <c r="F585" i="13"/>
  <c r="F587" i="13"/>
  <c r="F589" i="13"/>
  <c r="F591" i="13"/>
  <c r="F593" i="13"/>
  <c r="F595" i="13"/>
  <c r="F597" i="13"/>
  <c r="T599" i="13"/>
  <c r="AE599" i="13"/>
  <c r="AP599" i="13"/>
  <c r="E603" i="13"/>
  <c r="E611" i="13"/>
  <c r="E619" i="13"/>
  <c r="AA629" i="13"/>
  <c r="AM629" i="13"/>
  <c r="Q630" i="13"/>
  <c r="AC630" i="13"/>
  <c r="AQ630" i="13"/>
  <c r="E636" i="13"/>
  <c r="E641" i="13"/>
  <c r="K641" i="13" s="1"/>
  <c r="O641" i="13" s="1"/>
  <c r="AI689" i="13"/>
  <c r="E700" i="13"/>
  <c r="K700" i="13" s="1"/>
  <c r="O700" i="13" s="1"/>
  <c r="G477" i="13"/>
  <c r="T479" i="13"/>
  <c r="AC479" i="13"/>
  <c r="AL479" i="13"/>
  <c r="R481" i="13"/>
  <c r="AC481" i="13"/>
  <c r="AM481" i="13"/>
  <c r="E483" i="13"/>
  <c r="E491" i="13"/>
  <c r="E499" i="13"/>
  <c r="E507" i="13"/>
  <c r="U509" i="13"/>
  <c r="AE509" i="13"/>
  <c r="AP509" i="13"/>
  <c r="Q510" i="13"/>
  <c r="AB510" i="13"/>
  <c r="AM510" i="13"/>
  <c r="E514" i="13"/>
  <c r="E522" i="13"/>
  <c r="E530" i="13"/>
  <c r="Q541" i="13"/>
  <c r="AB541" i="13"/>
  <c r="AM541" i="13"/>
  <c r="G549" i="13"/>
  <c r="F554" i="13"/>
  <c r="G556" i="13"/>
  <c r="F563" i="13"/>
  <c r="G565" i="13"/>
  <c r="U570" i="13"/>
  <c r="AE570" i="13"/>
  <c r="AP570" i="13"/>
  <c r="V571" i="13"/>
  <c r="AF571" i="13"/>
  <c r="AQ571" i="13"/>
  <c r="G573" i="13"/>
  <c r="G575" i="13"/>
  <c r="G577" i="13"/>
  <c r="G579" i="13"/>
  <c r="G581" i="13"/>
  <c r="G583" i="13"/>
  <c r="G585" i="13"/>
  <c r="G587" i="13"/>
  <c r="G589" i="13"/>
  <c r="G591" i="13"/>
  <c r="G593" i="13"/>
  <c r="G595" i="13"/>
  <c r="G597" i="13"/>
  <c r="V599" i="13"/>
  <c r="AF599" i="13"/>
  <c r="AQ599" i="13"/>
  <c r="E606" i="13"/>
  <c r="E614" i="13"/>
  <c r="E622" i="13"/>
  <c r="E653" i="13"/>
  <c r="K653" i="13" s="1"/>
  <c r="O653" i="13" s="1"/>
  <c r="E648" i="13"/>
  <c r="E646" i="13"/>
  <c r="E638" i="13"/>
  <c r="K638" i="13" s="1"/>
  <c r="O638" i="13" s="1"/>
  <c r="AP629" i="13"/>
  <c r="AH629" i="13"/>
  <c r="Z629" i="13"/>
  <c r="R629" i="13"/>
  <c r="E651" i="13"/>
  <c r="K651" i="13" s="1"/>
  <c r="O651" i="13" s="1"/>
  <c r="E644" i="13"/>
  <c r="K644" i="13" s="1"/>
  <c r="O644" i="13" s="1"/>
  <c r="E634" i="13"/>
  <c r="AN629" i="13"/>
  <c r="AF629" i="13"/>
  <c r="X629" i="13"/>
  <c r="O629" i="13"/>
  <c r="E657" i="13"/>
  <c r="K657" i="13" s="1"/>
  <c r="O657" i="13" s="1"/>
  <c r="E655" i="13"/>
  <c r="K655" i="13" s="1"/>
  <c r="O655" i="13" s="1"/>
  <c r="E640" i="13"/>
  <c r="K640" i="13" s="1"/>
  <c r="O640" i="13" s="1"/>
  <c r="E635" i="13"/>
  <c r="K635" i="13" s="1"/>
  <c r="O635" i="13" s="1"/>
  <c r="AR629" i="13"/>
  <c r="AJ629" i="13"/>
  <c r="AB629" i="13"/>
  <c r="T629" i="13"/>
  <c r="AC629" i="13"/>
  <c r="AO629" i="13"/>
  <c r="S630" i="13"/>
  <c r="AE630" i="13"/>
  <c r="AR630" i="13"/>
  <c r="F646" i="13"/>
  <c r="F649" i="13"/>
  <c r="E654" i="13"/>
  <c r="K654" i="13" s="1"/>
  <c r="O654" i="13" s="1"/>
  <c r="E716" i="13"/>
  <c r="K716" i="13" s="1"/>
  <c r="O716" i="13" s="1"/>
  <c r="E705" i="13"/>
  <c r="K705" i="13" s="1"/>
  <c r="O705" i="13" s="1"/>
  <c r="E703" i="13"/>
  <c r="E698" i="13"/>
  <c r="K698" i="13" s="1"/>
  <c r="O698" i="13" s="1"/>
  <c r="E715" i="13"/>
  <c r="K715" i="13" s="1"/>
  <c r="O715" i="13" s="1"/>
  <c r="E710" i="13"/>
  <c r="O710" i="13" s="1"/>
  <c r="E701" i="13"/>
  <c r="K701" i="13" s="1"/>
  <c r="O701" i="13" s="1"/>
  <c r="E693" i="13"/>
  <c r="K693" i="13" s="1"/>
  <c r="O693" i="13" s="1"/>
  <c r="AR689" i="13"/>
  <c r="AJ689" i="13"/>
  <c r="AB689" i="13"/>
  <c r="T689" i="13"/>
  <c r="E706" i="13"/>
  <c r="E699" i="13"/>
  <c r="K699" i="13" s="1"/>
  <c r="O699" i="13" s="1"/>
  <c r="AP689" i="13"/>
  <c r="AH689" i="13"/>
  <c r="Z689" i="13"/>
  <c r="R689" i="13"/>
  <c r="E711" i="13"/>
  <c r="K711" i="13" s="1"/>
  <c r="O711" i="13" s="1"/>
  <c r="E704" i="13"/>
  <c r="E702" i="13"/>
  <c r="E694" i="13"/>
  <c r="K694" i="13" s="1"/>
  <c r="O694" i="13" s="1"/>
  <c r="AO689" i="13"/>
  <c r="AG689" i="13"/>
  <c r="Y689" i="13"/>
  <c r="Q689" i="13"/>
  <c r="E714" i="13"/>
  <c r="K714" i="13" s="1"/>
  <c r="O714" i="13" s="1"/>
  <c r="E697" i="13"/>
  <c r="K697" i="13" s="1"/>
  <c r="O697" i="13" s="1"/>
  <c r="AN689" i="13"/>
  <c r="AF689" i="13"/>
  <c r="X689" i="13"/>
  <c r="O689" i="13"/>
  <c r="E712" i="13"/>
  <c r="K712" i="13" s="1"/>
  <c r="O712" i="13" s="1"/>
  <c r="E707" i="13"/>
  <c r="K707" i="13" s="1"/>
  <c r="O707" i="13" s="1"/>
  <c r="E695" i="13"/>
  <c r="K695" i="13" s="1"/>
  <c r="O695" i="13" s="1"/>
  <c r="E690" i="13"/>
  <c r="AL689" i="13"/>
  <c r="AD689" i="13"/>
  <c r="V689" i="13"/>
  <c r="AK689" i="13"/>
  <c r="AI210" i="13"/>
  <c r="AQ210" i="13"/>
  <c r="F220" i="13"/>
  <c r="W239" i="13"/>
  <c r="AE239" i="13"/>
  <c r="AM239" i="13"/>
  <c r="E242" i="13"/>
  <c r="E244" i="13"/>
  <c r="E246" i="13"/>
  <c r="E248" i="13"/>
  <c r="E250" i="13"/>
  <c r="E252" i="13"/>
  <c r="E254" i="13"/>
  <c r="E256" i="13"/>
  <c r="E258" i="13"/>
  <c r="E260" i="13"/>
  <c r="E262" i="13"/>
  <c r="E264" i="13"/>
  <c r="S300" i="13"/>
  <c r="AA300" i="13"/>
  <c r="AI300" i="13"/>
  <c r="AQ300" i="13"/>
  <c r="F305" i="13"/>
  <c r="S329" i="13"/>
  <c r="AA329" i="13"/>
  <c r="AI329" i="13"/>
  <c r="AQ329" i="13"/>
  <c r="Q330" i="13"/>
  <c r="Y330" i="13"/>
  <c r="AG330" i="13"/>
  <c r="AO330" i="13"/>
  <c r="E333" i="13"/>
  <c r="E335" i="13"/>
  <c r="E337" i="13"/>
  <c r="E339" i="13"/>
  <c r="E341" i="13"/>
  <c r="E343" i="13"/>
  <c r="E345" i="13"/>
  <c r="E347" i="13"/>
  <c r="E349" i="13"/>
  <c r="E351" i="13"/>
  <c r="E353" i="13"/>
  <c r="E355" i="13"/>
  <c r="Q361" i="13"/>
  <c r="Y361" i="13"/>
  <c r="AG361" i="13"/>
  <c r="AO361" i="13"/>
  <c r="G384" i="13"/>
  <c r="V389" i="13"/>
  <c r="AD389" i="13"/>
  <c r="AL389" i="13"/>
  <c r="E390" i="13"/>
  <c r="E397" i="13"/>
  <c r="K397" i="13" s="1"/>
  <c r="O397" i="13" s="1"/>
  <c r="E409" i="13"/>
  <c r="K409" i="13" s="1"/>
  <c r="O409" i="13" s="1"/>
  <c r="E411" i="13"/>
  <c r="O411" i="13" s="1"/>
  <c r="AL421" i="13"/>
  <c r="AD421" i="13"/>
  <c r="V421" i="13"/>
  <c r="X421" i="13"/>
  <c r="AG421" i="13"/>
  <c r="AP421" i="13"/>
  <c r="G425" i="13"/>
  <c r="G432" i="13"/>
  <c r="G441" i="13"/>
  <c r="E477" i="13"/>
  <c r="K477" i="13" s="1"/>
  <c r="O477" i="13" s="1"/>
  <c r="E472" i="13"/>
  <c r="K472" i="13" s="1"/>
  <c r="O472" i="13" s="1"/>
  <c r="E467" i="13"/>
  <c r="K467" i="13" s="1"/>
  <c r="O467" i="13" s="1"/>
  <c r="E462" i="13"/>
  <c r="K462" i="13" s="1"/>
  <c r="O462" i="13" s="1"/>
  <c r="E457" i="13"/>
  <c r="K457" i="13" s="1"/>
  <c r="O457" i="13" s="1"/>
  <c r="E450" i="13"/>
  <c r="AL449" i="13"/>
  <c r="AD449" i="13"/>
  <c r="V449" i="13"/>
  <c r="X449" i="13"/>
  <c r="AG449" i="13"/>
  <c r="AP449" i="13"/>
  <c r="Q450" i="13"/>
  <c r="Z450" i="13"/>
  <c r="AI450" i="13"/>
  <c r="AS450" i="13"/>
  <c r="W451" i="13"/>
  <c r="AF451" i="13"/>
  <c r="AO451" i="13"/>
  <c r="E453" i="13"/>
  <c r="K453" i="13" s="1"/>
  <c r="O453" i="13" s="1"/>
  <c r="E455" i="13"/>
  <c r="K455" i="13" s="1"/>
  <c r="O455" i="13" s="1"/>
  <c r="F464" i="13"/>
  <c r="E466" i="13"/>
  <c r="E468" i="13"/>
  <c r="K468" i="13" s="1"/>
  <c r="O468" i="13" s="1"/>
  <c r="U479" i="13"/>
  <c r="AD479" i="13"/>
  <c r="AM479" i="13"/>
  <c r="G480" i="13"/>
  <c r="S481" i="13"/>
  <c r="AD481" i="13"/>
  <c r="AO481" i="13"/>
  <c r="E486" i="13"/>
  <c r="E494" i="13"/>
  <c r="E502" i="13"/>
  <c r="V509" i="13"/>
  <c r="AG509" i="13"/>
  <c r="AQ509" i="13"/>
  <c r="S510" i="13"/>
  <c r="AC510" i="13"/>
  <c r="AN510" i="13"/>
  <c r="E517" i="13"/>
  <c r="E525" i="13"/>
  <c r="E533" i="13"/>
  <c r="R540" i="13"/>
  <c r="AB540" i="13"/>
  <c r="AM540" i="13"/>
  <c r="S541" i="13"/>
  <c r="AC541" i="13"/>
  <c r="AN541" i="13"/>
  <c r="F545" i="13"/>
  <c r="G547" i="13"/>
  <c r="F552" i="13"/>
  <c r="G554" i="13"/>
  <c r="F561" i="13"/>
  <c r="G563" i="13"/>
  <c r="X569" i="13"/>
  <c r="AI569" i="13"/>
  <c r="V570" i="13"/>
  <c r="AG570" i="13"/>
  <c r="AQ570" i="13"/>
  <c r="W571" i="13"/>
  <c r="AH571" i="13"/>
  <c r="AR571" i="13"/>
  <c r="W599" i="13"/>
  <c r="AH599" i="13"/>
  <c r="AR599" i="13"/>
  <c r="E609" i="13"/>
  <c r="E617" i="13"/>
  <c r="Q629" i="13"/>
  <c r="AD629" i="13"/>
  <c r="AQ629" i="13"/>
  <c r="T630" i="13"/>
  <c r="AG630" i="13"/>
  <c r="AS630" i="13"/>
  <c r="F634" i="13"/>
  <c r="E639" i="13"/>
  <c r="K639" i="13" s="1"/>
  <c r="O639" i="13" s="1"/>
  <c r="F644" i="13"/>
  <c r="E652" i="13"/>
  <c r="K652" i="13" s="1"/>
  <c r="O652" i="13" s="1"/>
  <c r="F657" i="13"/>
  <c r="G660" i="13"/>
  <c r="S689" i="13"/>
  <c r="AM689" i="13"/>
  <c r="E696" i="13"/>
  <c r="K696" i="13" s="1"/>
  <c r="O696" i="13" s="1"/>
  <c r="E709" i="13"/>
  <c r="K709" i="13" s="1"/>
  <c r="O709" i="13" s="1"/>
  <c r="F333" i="13"/>
  <c r="F335" i="13"/>
  <c r="F337" i="13"/>
  <c r="F339" i="13"/>
  <c r="F341" i="13"/>
  <c r="F343" i="13"/>
  <c r="F345" i="13"/>
  <c r="F347" i="13"/>
  <c r="F349" i="13"/>
  <c r="F351" i="13"/>
  <c r="F353" i="13"/>
  <c r="F355" i="13"/>
  <c r="G364" i="13"/>
  <c r="G369" i="13"/>
  <c r="G374" i="13"/>
  <c r="G379" i="13"/>
  <c r="W389" i="13"/>
  <c r="AE389" i="13"/>
  <c r="AM389" i="13"/>
  <c r="E392" i="13"/>
  <c r="E394" i="13"/>
  <c r="K394" i="13" s="1"/>
  <c r="O394" i="13" s="1"/>
  <c r="E402" i="13"/>
  <c r="E413" i="13"/>
  <c r="K413" i="13" s="1"/>
  <c r="O413" i="13" s="1"/>
  <c r="G475" i="13"/>
  <c r="G460" i="13"/>
  <c r="G455" i="13"/>
  <c r="AS451" i="13"/>
  <c r="AK451" i="13"/>
  <c r="AC451" i="13"/>
  <c r="U451" i="13"/>
  <c r="X451" i="13"/>
  <c r="AG451" i="13"/>
  <c r="AP451" i="13"/>
  <c r="F453" i="13"/>
  <c r="F455" i="13"/>
  <c r="F457" i="13"/>
  <c r="G464" i="13"/>
  <c r="F466" i="13"/>
  <c r="F468" i="13"/>
  <c r="F472" i="13"/>
  <c r="V479" i="13"/>
  <c r="AE479" i="13"/>
  <c r="AN479" i="13"/>
  <c r="U481" i="13"/>
  <c r="AE481" i="13"/>
  <c r="AP481" i="13"/>
  <c r="E489" i="13"/>
  <c r="E497" i="13"/>
  <c r="E505" i="13"/>
  <c r="W509" i="13"/>
  <c r="AH509" i="13"/>
  <c r="AS509" i="13"/>
  <c r="T510" i="13"/>
  <c r="AE510" i="13"/>
  <c r="AO510" i="13"/>
  <c r="E512" i="13"/>
  <c r="E520" i="13"/>
  <c r="E528" i="13"/>
  <c r="E536" i="13"/>
  <c r="S540" i="13"/>
  <c r="AD540" i="13"/>
  <c r="AN540" i="13"/>
  <c r="T541" i="13"/>
  <c r="AE541" i="13"/>
  <c r="AO541" i="13"/>
  <c r="F543" i="13"/>
  <c r="G545" i="13"/>
  <c r="F550" i="13"/>
  <c r="G552" i="13"/>
  <c r="F559" i="13"/>
  <c r="G561" i="13"/>
  <c r="F566" i="13"/>
  <c r="AP569" i="13"/>
  <c r="AH569" i="13"/>
  <c r="Z569" i="13"/>
  <c r="R569" i="13"/>
  <c r="E570" i="13"/>
  <c r="AL569" i="13"/>
  <c r="AD569" i="13"/>
  <c r="V569" i="13"/>
  <c r="Y569" i="13"/>
  <c r="AJ569" i="13"/>
  <c r="F570" i="13"/>
  <c r="W570" i="13"/>
  <c r="AH570" i="13"/>
  <c r="AS570" i="13"/>
  <c r="X571" i="13"/>
  <c r="E572" i="13"/>
  <c r="E574" i="13"/>
  <c r="E576" i="13"/>
  <c r="E578" i="13"/>
  <c r="E580" i="13"/>
  <c r="E582" i="13"/>
  <c r="E584" i="13"/>
  <c r="E586" i="13"/>
  <c r="E588" i="13"/>
  <c r="E590" i="13"/>
  <c r="E592" i="13"/>
  <c r="E594" i="13"/>
  <c r="E596" i="13"/>
  <c r="X599" i="13"/>
  <c r="AI599" i="13"/>
  <c r="E600" i="13"/>
  <c r="E604" i="13"/>
  <c r="E612" i="13"/>
  <c r="E620" i="13"/>
  <c r="S629" i="13"/>
  <c r="AE629" i="13"/>
  <c r="AS629" i="13"/>
  <c r="U630" i="13"/>
  <c r="AI630" i="13"/>
  <c r="E632" i="13"/>
  <c r="E637" i="13"/>
  <c r="K637" i="13" s="1"/>
  <c r="O637" i="13" s="1"/>
  <c r="E642" i="13"/>
  <c r="K642" i="13" s="1"/>
  <c r="O642" i="13" s="1"/>
  <c r="E647" i="13"/>
  <c r="E650" i="13"/>
  <c r="K650" i="13" s="1"/>
  <c r="O650" i="13" s="1"/>
  <c r="F652" i="13"/>
  <c r="G687" i="13"/>
  <c r="G685" i="13"/>
  <c r="G683" i="13"/>
  <c r="G681" i="13"/>
  <c r="G679" i="13"/>
  <c r="G677" i="13"/>
  <c r="G675" i="13"/>
  <c r="G673" i="13"/>
  <c r="G671" i="13"/>
  <c r="G669" i="13"/>
  <c r="G667" i="13"/>
  <c r="G665" i="13"/>
  <c r="G663" i="13"/>
  <c r="AR661" i="13"/>
  <c r="AJ661" i="13"/>
  <c r="AB661" i="13"/>
  <c r="T661" i="13"/>
  <c r="AP661" i="13"/>
  <c r="AH661" i="13"/>
  <c r="Z661" i="13"/>
  <c r="R661" i="13"/>
  <c r="AO661" i="13"/>
  <c r="AG661" i="13"/>
  <c r="Y661" i="13"/>
  <c r="Q661" i="13"/>
  <c r="G686" i="13"/>
  <c r="G684" i="13"/>
  <c r="G682" i="13"/>
  <c r="G680" i="13"/>
  <c r="G678" i="13"/>
  <c r="G676" i="13"/>
  <c r="G674" i="13"/>
  <c r="G672" i="13"/>
  <c r="G670" i="13"/>
  <c r="G668" i="13"/>
  <c r="G666" i="13"/>
  <c r="G664" i="13"/>
  <c r="G662" i="13"/>
  <c r="AN661" i="13"/>
  <c r="AF661" i="13"/>
  <c r="X661" i="13"/>
  <c r="O661" i="13"/>
  <c r="AL661" i="13"/>
  <c r="AD661" i="13"/>
  <c r="V661" i="13"/>
  <c r="AK661" i="13"/>
  <c r="U689" i="13"/>
  <c r="AQ689" i="13"/>
  <c r="E692" i="13"/>
  <c r="K692" i="13" s="1"/>
  <c r="O692" i="13" s="1"/>
  <c r="W479" i="13"/>
  <c r="AF479" i="13"/>
  <c r="AP479" i="13"/>
  <c r="V481" i="13"/>
  <c r="AG481" i="13"/>
  <c r="AQ481" i="13"/>
  <c r="E484" i="13"/>
  <c r="E492" i="13"/>
  <c r="Y509" i="13"/>
  <c r="AI509" i="13"/>
  <c r="E510" i="13"/>
  <c r="U510" i="13"/>
  <c r="AF510" i="13"/>
  <c r="AQ510" i="13"/>
  <c r="E515" i="13"/>
  <c r="E523" i="13"/>
  <c r="U541" i="13"/>
  <c r="AF541" i="13"/>
  <c r="AQ541" i="13"/>
  <c r="G543" i="13"/>
  <c r="G550" i="13"/>
  <c r="F557" i="13"/>
  <c r="G559" i="13"/>
  <c r="F564" i="13"/>
  <c r="G566" i="13"/>
  <c r="Y570" i="13"/>
  <c r="AI570" i="13"/>
  <c r="AO571" i="13"/>
  <c r="AG571" i="13"/>
  <c r="Y571" i="13"/>
  <c r="Q571" i="13"/>
  <c r="AS571" i="13"/>
  <c r="AK571" i="13"/>
  <c r="AC571" i="13"/>
  <c r="U571" i="13"/>
  <c r="Z571" i="13"/>
  <c r="AJ571" i="13"/>
  <c r="F572" i="13"/>
  <c r="F574" i="13"/>
  <c r="F576" i="13"/>
  <c r="F578" i="13"/>
  <c r="F580" i="13"/>
  <c r="F582" i="13"/>
  <c r="F584" i="13"/>
  <c r="F586" i="13"/>
  <c r="F588" i="13"/>
  <c r="F590" i="13"/>
  <c r="F592" i="13"/>
  <c r="F594" i="13"/>
  <c r="E627" i="13"/>
  <c r="E625" i="13"/>
  <c r="E623" i="13"/>
  <c r="AO599" i="13"/>
  <c r="AG599" i="13"/>
  <c r="Y599" i="13"/>
  <c r="Q599" i="13"/>
  <c r="AS599" i="13"/>
  <c r="AK599" i="13"/>
  <c r="AC599" i="13"/>
  <c r="U599" i="13"/>
  <c r="Z599" i="13"/>
  <c r="AJ599" i="13"/>
  <c r="E607" i="13"/>
  <c r="E615" i="13"/>
  <c r="U629" i="13"/>
  <c r="AG629" i="13"/>
  <c r="E630" i="13"/>
  <c r="W630" i="13"/>
  <c r="AJ630" i="13"/>
  <c r="F637" i="13"/>
  <c r="F642" i="13"/>
  <c r="F647" i="13"/>
  <c r="F655" i="13"/>
  <c r="S661" i="13"/>
  <c r="AM661" i="13"/>
  <c r="W689" i="13"/>
  <c r="AS689" i="13"/>
  <c r="AO479" i="13"/>
  <c r="AG479" i="13"/>
  <c r="Y479" i="13"/>
  <c r="Q479" i="13"/>
  <c r="X479" i="13"/>
  <c r="AH479" i="13"/>
  <c r="AQ479" i="13"/>
  <c r="E487" i="13"/>
  <c r="E495" i="13"/>
  <c r="E503" i="13"/>
  <c r="AR509" i="13"/>
  <c r="AJ509" i="13"/>
  <c r="AB509" i="13"/>
  <c r="T509" i="13"/>
  <c r="AN509" i="13"/>
  <c r="AF509" i="13"/>
  <c r="X509" i="13"/>
  <c r="O509" i="13"/>
  <c r="Z509" i="13"/>
  <c r="AK509" i="13"/>
  <c r="E518" i="13"/>
  <c r="E526" i="13"/>
  <c r="E534" i="13"/>
  <c r="G557" i="13"/>
  <c r="G564" i="13"/>
  <c r="AN570" i="13"/>
  <c r="AF570" i="13"/>
  <c r="X570" i="13"/>
  <c r="O570" i="13"/>
  <c r="AR570" i="13"/>
  <c r="AJ570" i="13"/>
  <c r="AB570" i="13"/>
  <c r="T570" i="13"/>
  <c r="Z570" i="13"/>
  <c r="AK570" i="13"/>
  <c r="E610" i="13"/>
  <c r="E618" i="13"/>
  <c r="F635" i="13"/>
  <c r="F640" i="13"/>
  <c r="E645" i="13"/>
  <c r="K645" i="13" s="1"/>
  <c r="O645" i="13" s="1"/>
  <c r="AA689" i="13"/>
  <c r="W419" i="13"/>
  <c r="AE419" i="13"/>
  <c r="AM419" i="13"/>
  <c r="E422" i="13"/>
  <c r="E424" i="13"/>
  <c r="E426" i="13"/>
  <c r="E428" i="13"/>
  <c r="E430" i="13"/>
  <c r="E432" i="13"/>
  <c r="E434" i="13"/>
  <c r="E436" i="13"/>
  <c r="E438" i="13"/>
  <c r="E440" i="13"/>
  <c r="E442" i="13"/>
  <c r="E444" i="13"/>
  <c r="W480" i="13"/>
  <c r="AE480" i="13"/>
  <c r="W511" i="13"/>
  <c r="AE511" i="13"/>
  <c r="W539" i="13"/>
  <c r="AE539" i="13"/>
  <c r="AM539" i="13"/>
  <c r="E542" i="13"/>
  <c r="E544" i="13"/>
  <c r="E546" i="13"/>
  <c r="E548" i="13"/>
  <c r="E550" i="13"/>
  <c r="E552" i="13"/>
  <c r="E554" i="13"/>
  <c r="E556" i="13"/>
  <c r="E558" i="13"/>
  <c r="E560" i="13"/>
  <c r="E562" i="13"/>
  <c r="E564" i="13"/>
  <c r="S600" i="13"/>
  <c r="AA600" i="13"/>
  <c r="AI600" i="13"/>
  <c r="AQ600" i="13"/>
  <c r="S631" i="13"/>
  <c r="AA631" i="13"/>
  <c r="AI631" i="13"/>
  <c r="AQ631" i="13"/>
  <c r="G638" i="13"/>
  <c r="G646" i="13"/>
  <c r="G648" i="13"/>
  <c r="G653" i="13"/>
  <c r="W659" i="13"/>
  <c r="AE659" i="13"/>
  <c r="AM659" i="13"/>
  <c r="F660" i="13"/>
  <c r="U660" i="13"/>
  <c r="AC660" i="13"/>
  <c r="AK660" i="13"/>
  <c r="AS660" i="13"/>
  <c r="E662" i="13"/>
  <c r="E664" i="13"/>
  <c r="E666" i="13"/>
  <c r="E668" i="13"/>
  <c r="E670" i="13"/>
  <c r="E672" i="13"/>
  <c r="E674" i="13"/>
  <c r="E676" i="13"/>
  <c r="E678" i="13"/>
  <c r="E680" i="13"/>
  <c r="E682" i="13"/>
  <c r="E684" i="13"/>
  <c r="T690" i="13"/>
  <c r="AB690" i="13"/>
  <c r="AJ690" i="13"/>
  <c r="AR690" i="13"/>
  <c r="U691" i="13"/>
  <c r="AC691" i="13"/>
  <c r="AK691" i="13"/>
  <c r="AS691" i="13"/>
  <c r="G693" i="13"/>
  <c r="F698" i="13"/>
  <c r="G701" i="13"/>
  <c r="F703" i="13"/>
  <c r="F705" i="13"/>
  <c r="G710" i="13"/>
  <c r="W719" i="13"/>
  <c r="AH719" i="13"/>
  <c r="AS719" i="13"/>
  <c r="T720" i="13"/>
  <c r="AE720" i="13"/>
  <c r="E726" i="13"/>
  <c r="E734" i="13"/>
  <c r="S750" i="13"/>
  <c r="AD750" i="13"/>
  <c r="AN750" i="13"/>
  <c r="T751" i="13"/>
  <c r="AE751" i="13"/>
  <c r="AO751" i="13"/>
  <c r="F753" i="13"/>
  <c r="G755" i="13"/>
  <c r="G757" i="13"/>
  <c r="G762" i="13"/>
  <c r="G764" i="13"/>
  <c r="W779" i="13"/>
  <c r="AG779" i="13"/>
  <c r="AR779" i="13"/>
  <c r="U780" i="13"/>
  <c r="AE780" i="13"/>
  <c r="AP780" i="13"/>
  <c r="V781" i="13"/>
  <c r="AF781" i="13"/>
  <c r="AQ781" i="13"/>
  <c r="G784" i="13"/>
  <c r="E791" i="13"/>
  <c r="K791" i="13" s="1"/>
  <c r="O791" i="13" s="1"/>
  <c r="E793" i="13"/>
  <c r="K793" i="13" s="1"/>
  <c r="O793" i="13" s="1"/>
  <c r="G795" i="13"/>
  <c r="E798" i="13"/>
  <c r="O798" i="13" s="1"/>
  <c r="G804" i="13"/>
  <c r="G806" i="13"/>
  <c r="X810" i="13"/>
  <c r="AI810" i="13"/>
  <c r="AP811" i="13"/>
  <c r="AH811" i="13"/>
  <c r="Z811" i="13"/>
  <c r="R811" i="13"/>
  <c r="AL811" i="13"/>
  <c r="AD811" i="13"/>
  <c r="V811" i="13"/>
  <c r="Y811" i="13"/>
  <c r="AJ811" i="13"/>
  <c r="F812" i="13"/>
  <c r="G817" i="13"/>
  <c r="F820" i="13"/>
  <c r="G825" i="13"/>
  <c r="F828" i="13"/>
  <c r="G833" i="13"/>
  <c r="O839" i="13"/>
  <c r="AA839" i="13"/>
  <c r="AK839" i="13"/>
  <c r="Y840" i="13"/>
  <c r="AI840" i="13"/>
  <c r="AO841" i="13"/>
  <c r="AG841" i="13"/>
  <c r="Y841" i="13"/>
  <c r="Q841" i="13"/>
  <c r="AS841" i="13"/>
  <c r="AK841" i="13"/>
  <c r="AC841" i="13"/>
  <c r="U841" i="13"/>
  <c r="Z841" i="13"/>
  <c r="AJ841" i="13"/>
  <c r="F842" i="13"/>
  <c r="F844" i="13"/>
  <c r="F846" i="13"/>
  <c r="F848" i="13"/>
  <c r="F850" i="13"/>
  <c r="F852" i="13"/>
  <c r="F854" i="13"/>
  <c r="F856" i="13"/>
  <c r="F858" i="13"/>
  <c r="F860" i="13"/>
  <c r="F862" i="13"/>
  <c r="F864" i="13"/>
  <c r="E890" i="13"/>
  <c r="E883" i="13"/>
  <c r="AO869" i="13"/>
  <c r="AG869" i="13"/>
  <c r="Y869" i="13"/>
  <c r="Q869" i="13"/>
  <c r="E891" i="13"/>
  <c r="E882" i="13"/>
  <c r="AS869" i="13"/>
  <c r="AK869" i="13"/>
  <c r="AC869" i="13"/>
  <c r="U869" i="13"/>
  <c r="Z869" i="13"/>
  <c r="AJ869" i="13"/>
  <c r="W871" i="13"/>
  <c r="AH871" i="13"/>
  <c r="AS871" i="13"/>
  <c r="E877" i="13"/>
  <c r="E885" i="13"/>
  <c r="E888" i="13"/>
  <c r="G890" i="13"/>
  <c r="O899" i="13"/>
  <c r="AC899" i="13"/>
  <c r="AN899" i="13"/>
  <c r="S900" i="13"/>
  <c r="AE900" i="13"/>
  <c r="AQ900" i="13"/>
  <c r="X901" i="13"/>
  <c r="AK901" i="13"/>
  <c r="G902" i="13"/>
  <c r="G905" i="13"/>
  <c r="E912" i="13"/>
  <c r="F915" i="13"/>
  <c r="F919" i="13"/>
  <c r="T750" i="13"/>
  <c r="AE750" i="13"/>
  <c r="AP750" i="13"/>
  <c r="F760" i="13"/>
  <c r="F771" i="13"/>
  <c r="F773" i="13"/>
  <c r="AO810" i="13"/>
  <c r="AG810" i="13"/>
  <c r="Y810" i="13"/>
  <c r="Q810" i="13"/>
  <c r="AS810" i="13"/>
  <c r="AK810" i="13"/>
  <c r="AC810" i="13"/>
  <c r="U810" i="13"/>
  <c r="F810" i="13"/>
  <c r="Z810" i="13"/>
  <c r="AJ810" i="13"/>
  <c r="F815" i="13"/>
  <c r="F823" i="13"/>
  <c r="F831" i="13"/>
  <c r="AN840" i="13"/>
  <c r="AF840" i="13"/>
  <c r="X840" i="13"/>
  <c r="O840" i="13"/>
  <c r="AR840" i="13"/>
  <c r="AJ840" i="13"/>
  <c r="AB840" i="13"/>
  <c r="T840" i="13"/>
  <c r="Z840" i="13"/>
  <c r="AK840" i="13"/>
  <c r="Q899" i="13"/>
  <c r="AD899" i="13"/>
  <c r="AP899" i="13"/>
  <c r="F923" i="13"/>
  <c r="W660" i="13"/>
  <c r="AE660" i="13"/>
  <c r="AM660" i="13"/>
  <c r="W691" i="13"/>
  <c r="AE691" i="13"/>
  <c r="AM691" i="13"/>
  <c r="G695" i="13"/>
  <c r="G707" i="13"/>
  <c r="F709" i="13"/>
  <c r="G712" i="13"/>
  <c r="F716" i="13"/>
  <c r="AR719" i="13"/>
  <c r="AJ719" i="13"/>
  <c r="AB719" i="13"/>
  <c r="T719" i="13"/>
  <c r="AN719" i="13"/>
  <c r="AF719" i="13"/>
  <c r="X719" i="13"/>
  <c r="O719" i="13"/>
  <c r="Z719" i="13"/>
  <c r="AK719" i="13"/>
  <c r="E724" i="13"/>
  <c r="E732" i="13"/>
  <c r="E740" i="13"/>
  <c r="V750" i="13"/>
  <c r="AF750" i="13"/>
  <c r="AQ750" i="13"/>
  <c r="F767" i="13"/>
  <c r="F769" i="13"/>
  <c r="E801" i="13"/>
  <c r="K801" i="13" s="1"/>
  <c r="O801" i="13" s="1"/>
  <c r="E796" i="13"/>
  <c r="E794" i="13"/>
  <c r="E786" i="13"/>
  <c r="O786" i="13" s="1"/>
  <c r="E780" i="13"/>
  <c r="AL779" i="13"/>
  <c r="AD779" i="13"/>
  <c r="V779" i="13"/>
  <c r="E805" i="13"/>
  <c r="K805" i="13" s="1"/>
  <c r="O805" i="13" s="1"/>
  <c r="E797" i="13"/>
  <c r="K797" i="13" s="1"/>
  <c r="O797" i="13" s="1"/>
  <c r="E795" i="13"/>
  <c r="E790" i="13"/>
  <c r="K790" i="13" s="1"/>
  <c r="O790" i="13" s="1"/>
  <c r="AP779" i="13"/>
  <c r="AH779" i="13"/>
  <c r="Z779" i="13"/>
  <c r="R779" i="13"/>
  <c r="Y779" i="13"/>
  <c r="AJ779" i="13"/>
  <c r="X781" i="13"/>
  <c r="AI781" i="13"/>
  <c r="E782" i="13"/>
  <c r="E785" i="13"/>
  <c r="K785" i="13" s="1"/>
  <c r="O785" i="13" s="1"/>
  <c r="G789" i="13"/>
  <c r="G791" i="13"/>
  <c r="E807" i="13"/>
  <c r="K807" i="13" s="1"/>
  <c r="O807" i="13" s="1"/>
  <c r="O810" i="13"/>
  <c r="AA810" i="13"/>
  <c r="AL810" i="13"/>
  <c r="F818" i="13"/>
  <c r="F826" i="13"/>
  <c r="F834" i="13"/>
  <c r="S839" i="13"/>
  <c r="AC839" i="13"/>
  <c r="AN839" i="13"/>
  <c r="Q840" i="13"/>
  <c r="AA840" i="13"/>
  <c r="AL840" i="13"/>
  <c r="G894" i="13"/>
  <c r="G885" i="13"/>
  <c r="G878" i="13"/>
  <c r="G876" i="13"/>
  <c r="G874" i="13"/>
  <c r="G872" i="13"/>
  <c r="AN871" i="13"/>
  <c r="AF871" i="13"/>
  <c r="X871" i="13"/>
  <c r="O871" i="13"/>
  <c r="G893" i="13"/>
  <c r="G886" i="13"/>
  <c r="G877" i="13"/>
  <c r="G875" i="13"/>
  <c r="G873" i="13"/>
  <c r="AR871" i="13"/>
  <c r="AJ871" i="13"/>
  <c r="AB871" i="13"/>
  <c r="T871" i="13"/>
  <c r="Z871" i="13"/>
  <c r="AK871" i="13"/>
  <c r="G888" i="13"/>
  <c r="G891" i="13"/>
  <c r="T899" i="13"/>
  <c r="AE899" i="13"/>
  <c r="AR899" i="13"/>
  <c r="AP901" i="13"/>
  <c r="AH901" i="13"/>
  <c r="Z901" i="13"/>
  <c r="R901" i="13"/>
  <c r="G919" i="13"/>
  <c r="G912" i="13"/>
  <c r="G923" i="13"/>
  <c r="G918" i="13"/>
  <c r="G908" i="13"/>
  <c r="AS901" i="13"/>
  <c r="AJ901" i="13"/>
  <c r="AA901" i="13"/>
  <c r="Q901" i="13"/>
  <c r="G925" i="13"/>
  <c r="G920" i="13"/>
  <c r="G915" i="13"/>
  <c r="G910" i="13"/>
  <c r="G917" i="13"/>
  <c r="G907" i="13"/>
  <c r="AN901" i="13"/>
  <c r="AE901" i="13"/>
  <c r="V901" i="13"/>
  <c r="AB901" i="13"/>
  <c r="AM901" i="13"/>
  <c r="F903" i="13"/>
  <c r="E906" i="13"/>
  <c r="G909" i="13"/>
  <c r="G913" i="13"/>
  <c r="F916" i="13"/>
  <c r="F920" i="13"/>
  <c r="G927" i="13"/>
  <c r="W690" i="13"/>
  <c r="AE690" i="13"/>
  <c r="AM690" i="13"/>
  <c r="O691" i="13"/>
  <c r="X691" i="13"/>
  <c r="AF691" i="13"/>
  <c r="AN691" i="13"/>
  <c r="G692" i="13"/>
  <c r="F697" i="13"/>
  <c r="G700" i="13"/>
  <c r="G709" i="13"/>
  <c r="F714" i="13"/>
  <c r="G716" i="13"/>
  <c r="Q719" i="13"/>
  <c r="AA719" i="13"/>
  <c r="AL719" i="13"/>
  <c r="E727" i="13"/>
  <c r="E735" i="13"/>
  <c r="E743" i="13"/>
  <c r="W750" i="13"/>
  <c r="AH750" i="13"/>
  <c r="AR750" i="13"/>
  <c r="F756" i="13"/>
  <c r="F758" i="13"/>
  <c r="F763" i="13"/>
  <c r="F765" i="13"/>
  <c r="G807" i="13"/>
  <c r="G799" i="13"/>
  <c r="G792" i="13"/>
  <c r="AS781" i="13"/>
  <c r="AK781" i="13"/>
  <c r="AC781" i="13"/>
  <c r="U781" i="13"/>
  <c r="G803" i="13"/>
  <c r="G788" i="13"/>
  <c r="G783" i="13"/>
  <c r="AO781" i="13"/>
  <c r="AG781" i="13"/>
  <c r="Y781" i="13"/>
  <c r="Q781" i="13"/>
  <c r="Z781" i="13"/>
  <c r="AJ781" i="13"/>
  <c r="E783" i="13"/>
  <c r="K783" i="13" s="1"/>
  <c r="O783" i="13" s="1"/>
  <c r="G785" i="13"/>
  <c r="G787" i="13"/>
  <c r="G796" i="13"/>
  <c r="E803" i="13"/>
  <c r="K803" i="13" s="1"/>
  <c r="O803" i="13" s="1"/>
  <c r="R810" i="13"/>
  <c r="AB810" i="13"/>
  <c r="AM810" i="13"/>
  <c r="F813" i="13"/>
  <c r="F821" i="13"/>
  <c r="F829" i="13"/>
  <c r="F837" i="13"/>
  <c r="T839" i="13"/>
  <c r="AE839" i="13"/>
  <c r="AO839" i="13"/>
  <c r="R840" i="13"/>
  <c r="AC840" i="13"/>
  <c r="AM840" i="13"/>
  <c r="E843" i="13"/>
  <c r="E845" i="13"/>
  <c r="E847" i="13"/>
  <c r="E849" i="13"/>
  <c r="E851" i="13"/>
  <c r="E853" i="13"/>
  <c r="E855" i="13"/>
  <c r="E857" i="13"/>
  <c r="E859" i="13"/>
  <c r="E861" i="13"/>
  <c r="E863" i="13"/>
  <c r="E865" i="13"/>
  <c r="E867" i="13"/>
  <c r="G880" i="13"/>
  <c r="G883" i="13"/>
  <c r="U899" i="13"/>
  <c r="AG899" i="13"/>
  <c r="AS899" i="13"/>
  <c r="AO901" i="13"/>
  <c r="G903" i="13"/>
  <c r="G906" i="13"/>
  <c r="G916" i="13"/>
  <c r="F924" i="13"/>
  <c r="W600" i="13"/>
  <c r="AE600" i="13"/>
  <c r="W631" i="13"/>
  <c r="AE631" i="13"/>
  <c r="AM631" i="13"/>
  <c r="G642" i="13"/>
  <c r="G647" i="13"/>
  <c r="G649" i="13"/>
  <c r="Q660" i="13"/>
  <c r="Y660" i="13"/>
  <c r="AG660" i="13"/>
  <c r="AO660" i="13"/>
  <c r="O690" i="13"/>
  <c r="X690" i="13"/>
  <c r="AF690" i="13"/>
  <c r="AN690" i="13"/>
  <c r="Q691" i="13"/>
  <c r="Y691" i="13"/>
  <c r="AG691" i="13"/>
  <c r="AO691" i="13"/>
  <c r="F694" i="13"/>
  <c r="G697" i="13"/>
  <c r="F702" i="13"/>
  <c r="F704" i="13"/>
  <c r="F711" i="13"/>
  <c r="R719" i="13"/>
  <c r="AC719" i="13"/>
  <c r="AM719" i="13"/>
  <c r="F747" i="13"/>
  <c r="F745" i="13"/>
  <c r="F743" i="13"/>
  <c r="F741" i="13"/>
  <c r="F739" i="13"/>
  <c r="F737" i="13"/>
  <c r="F735" i="13"/>
  <c r="F733" i="13"/>
  <c r="F731" i="13"/>
  <c r="F729" i="13"/>
  <c r="F727" i="13"/>
  <c r="F725" i="13"/>
  <c r="F723" i="13"/>
  <c r="AP720" i="13"/>
  <c r="AH720" i="13"/>
  <c r="Z720" i="13"/>
  <c r="R720" i="13"/>
  <c r="F746" i="13"/>
  <c r="F744" i="13"/>
  <c r="F742" i="13"/>
  <c r="F740" i="13"/>
  <c r="F738" i="13"/>
  <c r="F736" i="13"/>
  <c r="F734" i="13"/>
  <c r="F732" i="13"/>
  <c r="F730" i="13"/>
  <c r="F728" i="13"/>
  <c r="F726" i="13"/>
  <c r="F724" i="13"/>
  <c r="F722" i="13"/>
  <c r="AL720" i="13"/>
  <c r="AD720" i="13"/>
  <c r="V720" i="13"/>
  <c r="Y720" i="13"/>
  <c r="AJ720" i="13"/>
  <c r="E722" i="13"/>
  <c r="E730" i="13"/>
  <c r="E738" i="13"/>
  <c r="E746" i="13"/>
  <c r="X750" i="13"/>
  <c r="AI750" i="13"/>
  <c r="G769" i="13"/>
  <c r="G761" i="13"/>
  <c r="G759" i="13"/>
  <c r="G754" i="13"/>
  <c r="AP751" i="13"/>
  <c r="AH751" i="13"/>
  <c r="Z751" i="13"/>
  <c r="R751" i="13"/>
  <c r="G773" i="13"/>
  <c r="G765" i="13"/>
  <c r="G760" i="13"/>
  <c r="G758" i="13"/>
  <c r="AL751" i="13"/>
  <c r="AD751" i="13"/>
  <c r="V751" i="13"/>
  <c r="Y751" i="13"/>
  <c r="AJ751" i="13"/>
  <c r="F752" i="13"/>
  <c r="F754" i="13"/>
  <c r="G756" i="13"/>
  <c r="G763" i="13"/>
  <c r="Q779" i="13"/>
  <c r="AB779" i="13"/>
  <c r="AM779" i="13"/>
  <c r="F804" i="13"/>
  <c r="F789" i="13"/>
  <c r="F784" i="13"/>
  <c r="AR780" i="13"/>
  <c r="AJ780" i="13"/>
  <c r="AB780" i="13"/>
  <c r="T780" i="13"/>
  <c r="F800" i="13"/>
  <c r="F793" i="13"/>
  <c r="F785" i="13"/>
  <c r="AN780" i="13"/>
  <c r="AF780" i="13"/>
  <c r="X780" i="13"/>
  <c r="O780" i="13"/>
  <c r="Z780" i="13"/>
  <c r="AK780" i="13"/>
  <c r="O781" i="13"/>
  <c r="AA781" i="13"/>
  <c r="AL781" i="13"/>
  <c r="G782" i="13"/>
  <c r="F783" i="13"/>
  <c r="E792" i="13"/>
  <c r="K792" i="13" s="1"/>
  <c r="O792" i="13" s="1"/>
  <c r="F794" i="13"/>
  <c r="E799" i="13"/>
  <c r="K799" i="13" s="1"/>
  <c r="O799" i="13" s="1"/>
  <c r="F801" i="13"/>
  <c r="F803" i="13"/>
  <c r="G805" i="13"/>
  <c r="S810" i="13"/>
  <c r="AD810" i="13"/>
  <c r="AN810" i="13"/>
  <c r="F816" i="13"/>
  <c r="F824" i="13"/>
  <c r="F832" i="13"/>
  <c r="G837" i="13"/>
  <c r="U839" i="13"/>
  <c r="AF839" i="13"/>
  <c r="AQ839" i="13"/>
  <c r="S840" i="13"/>
  <c r="AD840" i="13"/>
  <c r="AO840" i="13"/>
  <c r="F843" i="13"/>
  <c r="F845" i="13"/>
  <c r="F847" i="13"/>
  <c r="F849" i="13"/>
  <c r="F851" i="13"/>
  <c r="F853" i="13"/>
  <c r="F855" i="13"/>
  <c r="F857" i="13"/>
  <c r="F859" i="13"/>
  <c r="F861" i="13"/>
  <c r="F863" i="13"/>
  <c r="F865" i="13"/>
  <c r="F867" i="13"/>
  <c r="R871" i="13"/>
  <c r="AC871" i="13"/>
  <c r="AM871" i="13"/>
  <c r="E873" i="13"/>
  <c r="E889" i="13"/>
  <c r="E892" i="13"/>
  <c r="E895" i="13"/>
  <c r="G897" i="13"/>
  <c r="V899" i="13"/>
  <c r="AH899" i="13"/>
  <c r="F900" i="13"/>
  <c r="X900" i="13"/>
  <c r="AK900" i="13"/>
  <c r="S901" i="13"/>
  <c r="AD901" i="13"/>
  <c r="AQ901" i="13"/>
  <c r="E910" i="13"/>
  <c r="E914" i="13"/>
  <c r="G921" i="13"/>
  <c r="G924" i="13"/>
  <c r="F776" i="13"/>
  <c r="F774" i="13"/>
  <c r="F766" i="13"/>
  <c r="AO750" i="13"/>
  <c r="AG750" i="13"/>
  <c r="Y750" i="13"/>
  <c r="Q750" i="13"/>
  <c r="F777" i="13"/>
  <c r="F775" i="13"/>
  <c r="F770" i="13"/>
  <c r="F762" i="13"/>
  <c r="F755" i="13"/>
  <c r="AS750" i="13"/>
  <c r="AK750" i="13"/>
  <c r="AC750" i="13"/>
  <c r="U750" i="13"/>
  <c r="F750" i="13"/>
  <c r="Z750" i="13"/>
  <c r="AJ750" i="13"/>
  <c r="F772" i="13"/>
  <c r="F819" i="13"/>
  <c r="F827" i="13"/>
  <c r="F835" i="13"/>
  <c r="G889" i="13"/>
  <c r="G892" i="13"/>
  <c r="G895" i="13"/>
  <c r="X899" i="13"/>
  <c r="AJ899" i="13"/>
  <c r="F907" i="13"/>
  <c r="S660" i="13"/>
  <c r="AA660" i="13"/>
  <c r="AI660" i="13"/>
  <c r="R690" i="13"/>
  <c r="Z690" i="13"/>
  <c r="AH690" i="13"/>
  <c r="AP690" i="13"/>
  <c r="S691" i="13"/>
  <c r="AA691" i="13"/>
  <c r="AI691" i="13"/>
  <c r="AQ691" i="13"/>
  <c r="F696" i="13"/>
  <c r="G699" i="13"/>
  <c r="G706" i="13"/>
  <c r="F708" i="13"/>
  <c r="F713" i="13"/>
  <c r="F717" i="13"/>
  <c r="U719" i="13"/>
  <c r="AE719" i="13"/>
  <c r="AP719" i="13"/>
  <c r="E728" i="13"/>
  <c r="E736" i="13"/>
  <c r="E744" i="13"/>
  <c r="O750" i="13"/>
  <c r="AA750" i="13"/>
  <c r="AL750" i="13"/>
  <c r="F759" i="13"/>
  <c r="F768" i="13"/>
  <c r="T779" i="13"/>
  <c r="AE779" i="13"/>
  <c r="AO779" i="13"/>
  <c r="S781" i="13"/>
  <c r="AD781" i="13"/>
  <c r="AN781" i="13"/>
  <c r="G790" i="13"/>
  <c r="G797" i="13"/>
  <c r="E806" i="13"/>
  <c r="K806" i="13" s="1"/>
  <c r="O806" i="13" s="1"/>
  <c r="V810" i="13"/>
  <c r="AF810" i="13"/>
  <c r="AQ810" i="13"/>
  <c r="F814" i="13"/>
  <c r="F822" i="13"/>
  <c r="F830" i="13"/>
  <c r="X839" i="13"/>
  <c r="AI839" i="13"/>
  <c r="V840" i="13"/>
  <c r="AG840" i="13"/>
  <c r="AQ840" i="13"/>
  <c r="U871" i="13"/>
  <c r="AE871" i="13"/>
  <c r="AP871" i="13"/>
  <c r="G881" i="13"/>
  <c r="G884" i="13"/>
  <c r="G887" i="13"/>
  <c r="Y899" i="13"/>
  <c r="AL899" i="13"/>
  <c r="AO900" i="13"/>
  <c r="AG900" i="13"/>
  <c r="Y900" i="13"/>
  <c r="Q900" i="13"/>
  <c r="F926" i="13"/>
  <c r="F917" i="13"/>
  <c r="F910" i="13"/>
  <c r="F927" i="13"/>
  <c r="F921" i="13"/>
  <c r="F911" i="13"/>
  <c r="F906" i="13"/>
  <c r="AM900" i="13"/>
  <c r="AD900" i="13"/>
  <c r="U900" i="13"/>
  <c r="F913" i="13"/>
  <c r="F922" i="13"/>
  <c r="F912" i="13"/>
  <c r="F905" i="13"/>
  <c r="AR900" i="13"/>
  <c r="AI900" i="13"/>
  <c r="Z900" i="13"/>
  <c r="O900" i="13"/>
  <c r="AB900" i="13"/>
  <c r="AN900" i="13"/>
  <c r="U901" i="13"/>
  <c r="AG901" i="13"/>
  <c r="E902" i="13"/>
  <c r="G904" i="13"/>
  <c r="G911" i="13"/>
  <c r="G914" i="13"/>
  <c r="F918" i="13"/>
  <c r="F925" i="13"/>
  <c r="E739" i="13"/>
  <c r="E747" i="13"/>
  <c r="R750" i="13"/>
  <c r="AB750" i="13"/>
  <c r="AM750" i="13"/>
  <c r="F757" i="13"/>
  <c r="F764" i="13"/>
  <c r="E802" i="13"/>
  <c r="O802" i="13" s="1"/>
  <c r="E804" i="13"/>
  <c r="K804" i="13" s="1"/>
  <c r="O804" i="13" s="1"/>
  <c r="W810" i="13"/>
  <c r="AH810" i="13"/>
  <c r="AR810" i="13"/>
  <c r="F817" i="13"/>
  <c r="F825" i="13"/>
  <c r="F833" i="13"/>
  <c r="AP839" i="13"/>
  <c r="AH839" i="13"/>
  <c r="Z839" i="13"/>
  <c r="R839" i="13"/>
  <c r="E840" i="13"/>
  <c r="AL839" i="13"/>
  <c r="AD839" i="13"/>
  <c r="V839" i="13"/>
  <c r="Y839" i="13"/>
  <c r="AJ839" i="13"/>
  <c r="F840" i="13"/>
  <c r="W840" i="13"/>
  <c r="AH840" i="13"/>
  <c r="AS840" i="13"/>
  <c r="E842" i="13"/>
  <c r="E844" i="13"/>
  <c r="E846" i="13"/>
  <c r="E848" i="13"/>
  <c r="E850" i="13"/>
  <c r="E852" i="13"/>
  <c r="E854" i="13"/>
  <c r="E856" i="13"/>
  <c r="E858" i="13"/>
  <c r="E860" i="13"/>
  <c r="E862" i="13"/>
  <c r="E864" i="13"/>
  <c r="E866" i="13"/>
  <c r="E927" i="13"/>
  <c r="E925" i="13"/>
  <c r="E923" i="13"/>
  <c r="E921" i="13"/>
  <c r="E919" i="13"/>
  <c r="E917" i="13"/>
  <c r="E915" i="13"/>
  <c r="E913" i="13"/>
  <c r="E911" i="13"/>
  <c r="E909" i="13"/>
  <c r="E907" i="13"/>
  <c r="E905" i="13"/>
  <c r="E903" i="13"/>
  <c r="AQ899" i="13"/>
  <c r="AI899" i="13"/>
  <c r="AA899" i="13"/>
  <c r="S899" i="13"/>
  <c r="E924" i="13"/>
  <c r="E926" i="13"/>
  <c r="E916" i="13"/>
  <c r="E904" i="13"/>
  <c r="E900" i="13"/>
  <c r="AK899" i="13"/>
  <c r="AB899" i="13"/>
  <c r="R899" i="13"/>
  <c r="E918" i="13"/>
  <c r="E908" i="13"/>
  <c r="E920" i="13"/>
  <c r="AO899" i="13"/>
  <c r="AF899" i="13"/>
  <c r="W899" i="13"/>
  <c r="Z899" i="13"/>
  <c r="AM899" i="13"/>
  <c r="G922" i="13"/>
  <c r="W721" i="13"/>
  <c r="AE721" i="13"/>
  <c r="AM721" i="13"/>
  <c r="W749" i="13"/>
  <c r="AE749" i="13"/>
  <c r="AM749" i="13"/>
  <c r="E752" i="13"/>
  <c r="O752" i="13" s="1"/>
  <c r="E767" i="13"/>
  <c r="K767" i="13" s="1"/>
  <c r="O767" i="13" s="1"/>
  <c r="W809" i="13"/>
  <c r="AE809" i="13"/>
  <c r="AM809" i="13"/>
  <c r="E812" i="13"/>
  <c r="E814" i="13"/>
  <c r="E816" i="13"/>
  <c r="E818" i="13"/>
  <c r="E820" i="13"/>
  <c r="E822" i="13"/>
  <c r="E824" i="13"/>
  <c r="E826" i="13"/>
  <c r="E828" i="13"/>
  <c r="E830" i="13"/>
  <c r="E832" i="13"/>
  <c r="E834" i="13"/>
  <c r="E836" i="13"/>
  <c r="S870" i="13"/>
  <c r="AA870" i="13"/>
  <c r="AI870" i="13"/>
  <c r="AQ870" i="13"/>
  <c r="X929" i="13"/>
  <c r="AK929" i="13"/>
  <c r="AN930" i="13"/>
  <c r="AF930" i="13"/>
  <c r="X930" i="13"/>
  <c r="O930" i="13"/>
  <c r="F957" i="13"/>
  <c r="F955" i="13"/>
  <c r="F953" i="13"/>
  <c r="F951" i="13"/>
  <c r="F949" i="13"/>
  <c r="F947" i="13"/>
  <c r="F945" i="13"/>
  <c r="F943" i="13"/>
  <c r="F941" i="13"/>
  <c r="F939" i="13"/>
  <c r="F937" i="13"/>
  <c r="F935" i="13"/>
  <c r="F933" i="13"/>
  <c r="AK930" i="13"/>
  <c r="AB930" i="13"/>
  <c r="S930" i="13"/>
  <c r="AO930" i="13"/>
  <c r="AE930" i="13"/>
  <c r="V930" i="13"/>
  <c r="F930" i="13"/>
  <c r="AA930" i="13"/>
  <c r="AM930" i="13"/>
  <c r="E933" i="13"/>
  <c r="E941" i="13"/>
  <c r="E949" i="13"/>
  <c r="V959" i="13"/>
  <c r="AJ959" i="13"/>
  <c r="AE991" i="13"/>
  <c r="AP929" i="13"/>
  <c r="AH929" i="13"/>
  <c r="Z929" i="13"/>
  <c r="R929" i="13"/>
  <c r="AR929" i="13"/>
  <c r="AI929" i="13"/>
  <c r="Y929" i="13"/>
  <c r="O929" i="13"/>
  <c r="E956" i="13"/>
  <c r="E954" i="13"/>
  <c r="E952" i="13"/>
  <c r="E950" i="13"/>
  <c r="E948" i="13"/>
  <c r="E946" i="13"/>
  <c r="E944" i="13"/>
  <c r="E942" i="13"/>
  <c r="E940" i="13"/>
  <c r="E938" i="13"/>
  <c r="E936" i="13"/>
  <c r="E934" i="13"/>
  <c r="E932" i="13"/>
  <c r="AL929" i="13"/>
  <c r="AC929" i="13"/>
  <c r="T929" i="13"/>
  <c r="AB929" i="13"/>
  <c r="AN929" i="13"/>
  <c r="E939" i="13"/>
  <c r="E947" i="13"/>
  <c r="E955" i="13"/>
  <c r="G1010" i="13"/>
  <c r="G1002" i="13"/>
  <c r="G994" i="13"/>
  <c r="G1017" i="13"/>
  <c r="G1006" i="13"/>
  <c r="G995" i="13"/>
  <c r="AS991" i="13"/>
  <c r="AK991" i="13"/>
  <c r="AC991" i="13"/>
  <c r="U991" i="13"/>
  <c r="G1016" i="13"/>
  <c r="G1007" i="13"/>
  <c r="G1005" i="13"/>
  <c r="G996" i="13"/>
  <c r="AO991" i="13"/>
  <c r="AG991" i="13"/>
  <c r="Y991" i="13"/>
  <c r="Q991" i="13"/>
  <c r="G1011" i="13"/>
  <c r="G999" i="13"/>
  <c r="AI991" i="13"/>
  <c r="X991" i="13"/>
  <c r="G1008" i="13"/>
  <c r="G1003" i="13"/>
  <c r="AQ991" i="13"/>
  <c r="AF991" i="13"/>
  <c r="V991" i="13"/>
  <c r="G1012" i="13"/>
  <c r="AM991" i="13"/>
  <c r="AB991" i="13"/>
  <c r="R991" i="13"/>
  <c r="G1014" i="13"/>
  <c r="G997" i="13"/>
  <c r="G992" i="13"/>
  <c r="AL991" i="13"/>
  <c r="AA991" i="13"/>
  <c r="O991" i="13"/>
  <c r="AJ991" i="13"/>
  <c r="S721" i="13"/>
  <c r="AA721" i="13"/>
  <c r="AI721" i="13"/>
  <c r="S749" i="13"/>
  <c r="AA749" i="13"/>
  <c r="AI749" i="13"/>
  <c r="AQ749" i="13"/>
  <c r="E756" i="13"/>
  <c r="O756" i="13" s="1"/>
  <c r="E763" i="13"/>
  <c r="O763" i="13" s="1"/>
  <c r="S809" i="13"/>
  <c r="AA809" i="13"/>
  <c r="AI809" i="13"/>
  <c r="AQ809" i="13"/>
  <c r="E813" i="13"/>
  <c r="E815" i="13"/>
  <c r="E817" i="13"/>
  <c r="E819" i="13"/>
  <c r="E821" i="13"/>
  <c r="E823" i="13"/>
  <c r="E825" i="13"/>
  <c r="E827" i="13"/>
  <c r="E829" i="13"/>
  <c r="E831" i="13"/>
  <c r="E833" i="13"/>
  <c r="E835" i="13"/>
  <c r="F897" i="13"/>
  <c r="F895" i="13"/>
  <c r="F893" i="13"/>
  <c r="F891" i="13"/>
  <c r="F889" i="13"/>
  <c r="F887" i="13"/>
  <c r="F885" i="13"/>
  <c r="F883" i="13"/>
  <c r="F881" i="13"/>
  <c r="F879" i="13"/>
  <c r="W870" i="13"/>
  <c r="AE870" i="13"/>
  <c r="AM870" i="13"/>
  <c r="F892" i="13"/>
  <c r="S929" i="13"/>
  <c r="AE929" i="13"/>
  <c r="AQ929" i="13"/>
  <c r="E937" i="13"/>
  <c r="E945" i="13"/>
  <c r="E953" i="13"/>
  <c r="E980" i="13"/>
  <c r="K980" i="13" s="1"/>
  <c r="O980" i="13" s="1"/>
  <c r="E972" i="13"/>
  <c r="K972" i="13" s="1"/>
  <c r="O972" i="13" s="1"/>
  <c r="E964" i="13"/>
  <c r="O964" i="13" s="1"/>
  <c r="AO959" i="13"/>
  <c r="AG959" i="13"/>
  <c r="Y959" i="13"/>
  <c r="Q959" i="13"/>
  <c r="E984" i="13"/>
  <c r="O984" i="13" s="1"/>
  <c r="E976" i="13"/>
  <c r="K976" i="13" s="1"/>
  <c r="O976" i="13" s="1"/>
  <c r="E968" i="13"/>
  <c r="K968" i="13" s="1"/>
  <c r="O968" i="13" s="1"/>
  <c r="AS959" i="13"/>
  <c r="AK959" i="13"/>
  <c r="AC959" i="13"/>
  <c r="U959" i="13"/>
  <c r="E974" i="13"/>
  <c r="K974" i="13" s="1"/>
  <c r="O974" i="13" s="1"/>
  <c r="E970" i="13"/>
  <c r="K970" i="13" s="1"/>
  <c r="O970" i="13" s="1"/>
  <c r="AP959" i="13"/>
  <c r="AE959" i="13"/>
  <c r="T959" i="13"/>
  <c r="E986" i="13"/>
  <c r="K986" i="13" s="1"/>
  <c r="O986" i="13" s="1"/>
  <c r="E983" i="13"/>
  <c r="K983" i="13" s="1"/>
  <c r="O983" i="13" s="1"/>
  <c r="E981" i="13"/>
  <c r="K981" i="13" s="1"/>
  <c r="O981" i="13" s="1"/>
  <c r="E979" i="13"/>
  <c r="K979" i="13" s="1"/>
  <c r="O979" i="13" s="1"/>
  <c r="E977" i="13"/>
  <c r="K977" i="13" s="1"/>
  <c r="O977" i="13" s="1"/>
  <c r="E960" i="13"/>
  <c r="AI959" i="13"/>
  <c r="X959" i="13"/>
  <c r="E987" i="13"/>
  <c r="K987" i="13" s="1"/>
  <c r="O987" i="13" s="1"/>
  <c r="E985" i="13"/>
  <c r="K985" i="13" s="1"/>
  <c r="O985" i="13" s="1"/>
  <c r="AB959" i="13"/>
  <c r="AQ959" i="13"/>
  <c r="E966" i="13"/>
  <c r="K966" i="13" s="1"/>
  <c r="O966" i="13" s="1"/>
  <c r="T991" i="13"/>
  <c r="AP991" i="13"/>
  <c r="G1000" i="13"/>
  <c r="G1013" i="13"/>
  <c r="G986" i="13"/>
  <c r="G978" i="13"/>
  <c r="G970" i="13"/>
  <c r="G962" i="13"/>
  <c r="AN961" i="13"/>
  <c r="AF961" i="13"/>
  <c r="X961" i="13"/>
  <c r="O961" i="13"/>
  <c r="G982" i="13"/>
  <c r="G974" i="13"/>
  <c r="G966" i="13"/>
  <c r="AR961" i="13"/>
  <c r="AJ961" i="13"/>
  <c r="AB961" i="13"/>
  <c r="T961" i="13"/>
  <c r="Z961" i="13"/>
  <c r="AK961" i="13"/>
  <c r="G968" i="13"/>
  <c r="G972" i="13"/>
  <c r="F1015" i="13"/>
  <c r="F1007" i="13"/>
  <c r="F999" i="13"/>
  <c r="F1008" i="13"/>
  <c r="F997" i="13"/>
  <c r="AR990" i="13"/>
  <c r="AJ990" i="13"/>
  <c r="AB990" i="13"/>
  <c r="T990" i="13"/>
  <c r="F1009" i="13"/>
  <c r="F998" i="13"/>
  <c r="AN990" i="13"/>
  <c r="AF990" i="13"/>
  <c r="X990" i="13"/>
  <c r="O990" i="13"/>
  <c r="Z990" i="13"/>
  <c r="AK990" i="13"/>
  <c r="F1002" i="13"/>
  <c r="F1012" i="13"/>
  <c r="T1020" i="13"/>
  <c r="AG1020" i="13"/>
  <c r="AS1020" i="13"/>
  <c r="F1032" i="13"/>
  <c r="F1043" i="13"/>
  <c r="X1050" i="13"/>
  <c r="AK1050" i="13"/>
  <c r="F1107" i="13"/>
  <c r="F1099" i="13"/>
  <c r="F1091" i="13"/>
  <c r="F1083" i="13"/>
  <c r="AQ1080" i="13"/>
  <c r="AI1080" i="13"/>
  <c r="AA1080" i="13"/>
  <c r="S1080" i="13"/>
  <c r="F1100" i="13"/>
  <c r="F1092" i="13"/>
  <c r="F1084" i="13"/>
  <c r="AN1080" i="13"/>
  <c r="AF1080" i="13"/>
  <c r="X1080" i="13"/>
  <c r="O1080" i="13"/>
  <c r="F1104" i="13"/>
  <c r="F1097" i="13"/>
  <c r="F1082" i="13"/>
  <c r="AJ1080" i="13"/>
  <c r="Y1080" i="13"/>
  <c r="F1106" i="13"/>
  <c r="F1086" i="13"/>
  <c r="AS1080" i="13"/>
  <c r="AH1080" i="13"/>
  <c r="W1080" i="13"/>
  <c r="F1080" i="13"/>
  <c r="F1103" i="13"/>
  <c r="F1094" i="13"/>
  <c r="AP1080" i="13"/>
  <c r="AE1080" i="13"/>
  <c r="U1080" i="13"/>
  <c r="F1087" i="13"/>
  <c r="F1085" i="13"/>
  <c r="AM1080" i="13"/>
  <c r="AC1080" i="13"/>
  <c r="R1080" i="13"/>
  <c r="AK1080" i="13"/>
  <c r="F1089" i="13"/>
  <c r="F1095" i="13"/>
  <c r="F1102" i="13"/>
  <c r="G1133" i="13"/>
  <c r="G1125" i="13"/>
  <c r="G1117" i="13"/>
  <c r="AO1111" i="13"/>
  <c r="AG1111" i="13"/>
  <c r="Y1111" i="13"/>
  <c r="Q1111" i="13"/>
  <c r="G1129" i="13"/>
  <c r="G1118" i="13"/>
  <c r="AP1111" i="13"/>
  <c r="AF1111" i="13"/>
  <c r="W1111" i="13"/>
  <c r="G1132" i="13"/>
  <c r="G1121" i="13"/>
  <c r="AL1111" i="13"/>
  <c r="AC1111" i="13"/>
  <c r="T1111" i="13"/>
  <c r="G1110" i="13"/>
  <c r="G1137" i="13"/>
  <c r="G1136" i="13"/>
  <c r="G1130" i="13"/>
  <c r="G1113" i="13"/>
  <c r="AN1111" i="13"/>
  <c r="AB1111" i="13"/>
  <c r="G1120" i="13"/>
  <c r="G1135" i="13"/>
  <c r="G1127" i="13"/>
  <c r="AK1111" i="13"/>
  <c r="Z1111" i="13"/>
  <c r="G1122" i="13"/>
  <c r="G1112" i="13"/>
  <c r="AJ1111" i="13"/>
  <c r="X1111" i="13"/>
  <c r="G1134" i="13"/>
  <c r="G1131" i="13"/>
  <c r="G1126" i="13"/>
  <c r="G1114" i="13"/>
  <c r="AS1111" i="13"/>
  <c r="AH1111" i="13"/>
  <c r="U1111" i="13"/>
  <c r="G1128" i="13"/>
  <c r="G1116" i="13"/>
  <c r="AR1111" i="13"/>
  <c r="AE1111" i="13"/>
  <c r="S1111" i="13"/>
  <c r="G1123" i="13"/>
  <c r="AQ1111" i="13"/>
  <c r="AD1111" i="13"/>
  <c r="R1111" i="13"/>
  <c r="G1119" i="13"/>
  <c r="G1124" i="13"/>
  <c r="Q961" i="13"/>
  <c r="AA961" i="13"/>
  <c r="AL961" i="13"/>
  <c r="G964" i="13"/>
  <c r="Q990" i="13"/>
  <c r="AA990" i="13"/>
  <c r="AL990" i="13"/>
  <c r="E993" i="13"/>
  <c r="K993" i="13" s="1"/>
  <c r="O993" i="13" s="1"/>
  <c r="F995" i="13"/>
  <c r="F1000" i="13"/>
  <c r="F1017" i="13"/>
  <c r="W1020" i="13"/>
  <c r="AH1020" i="13"/>
  <c r="F1023" i="13"/>
  <c r="Y1050" i="13"/>
  <c r="AN1050" i="13"/>
  <c r="F1056" i="13"/>
  <c r="F1059" i="13"/>
  <c r="F1072" i="13"/>
  <c r="Q1080" i="13"/>
  <c r="AL1080" i="13"/>
  <c r="O1111" i="13"/>
  <c r="F1076" i="13"/>
  <c r="F1068" i="13"/>
  <c r="F1060" i="13"/>
  <c r="F1052" i="13"/>
  <c r="AL1050" i="13"/>
  <c r="AD1050" i="13"/>
  <c r="V1050" i="13"/>
  <c r="F1077" i="13"/>
  <c r="F1069" i="13"/>
  <c r="F1061" i="13"/>
  <c r="F1053" i="13"/>
  <c r="AQ1050" i="13"/>
  <c r="AI1050" i="13"/>
  <c r="AA1050" i="13"/>
  <c r="S1050" i="13"/>
  <c r="F1063" i="13"/>
  <c r="AM1050" i="13"/>
  <c r="AB1050" i="13"/>
  <c r="Q1050" i="13"/>
  <c r="F1064" i="13"/>
  <c r="F1062" i="13"/>
  <c r="AR1050" i="13"/>
  <c r="AG1050" i="13"/>
  <c r="W1050" i="13"/>
  <c r="F1050" i="13"/>
  <c r="AC1050" i="13"/>
  <c r="AP1050" i="13"/>
  <c r="F1054" i="13"/>
  <c r="F1057" i="13"/>
  <c r="F1070" i="13"/>
  <c r="F1073" i="13"/>
  <c r="U961" i="13"/>
  <c r="AE961" i="13"/>
  <c r="AP961" i="13"/>
  <c r="G967" i="13"/>
  <c r="G969" i="13"/>
  <c r="G971" i="13"/>
  <c r="G973" i="13"/>
  <c r="U990" i="13"/>
  <c r="AE990" i="13"/>
  <c r="AP990" i="13"/>
  <c r="F996" i="13"/>
  <c r="F1001" i="13"/>
  <c r="F1013" i="13"/>
  <c r="F1045" i="13"/>
  <c r="F1037" i="13"/>
  <c r="F1046" i="13"/>
  <c r="F1038" i="13"/>
  <c r="F1030" i="13"/>
  <c r="F1022" i="13"/>
  <c r="AL1020" i="13"/>
  <c r="AD1020" i="13"/>
  <c r="V1020" i="13"/>
  <c r="F1047" i="13"/>
  <c r="F1027" i="13"/>
  <c r="F1025" i="13"/>
  <c r="AN1020" i="13"/>
  <c r="AE1020" i="13"/>
  <c r="U1020" i="13"/>
  <c r="F1020" i="13"/>
  <c r="F1026" i="13"/>
  <c r="AR1020" i="13"/>
  <c r="AI1020" i="13"/>
  <c r="Z1020" i="13"/>
  <c r="Q1020" i="13"/>
  <c r="AA1020" i="13"/>
  <c r="AM1020" i="13"/>
  <c r="F1033" i="13"/>
  <c r="F1036" i="13"/>
  <c r="F1039" i="13"/>
  <c r="O1050" i="13"/>
  <c r="AE1050" i="13"/>
  <c r="AS1050" i="13"/>
  <c r="AO931" i="13"/>
  <c r="AG931" i="13"/>
  <c r="Y931" i="13"/>
  <c r="Q931" i="13"/>
  <c r="X931" i="13"/>
  <c r="AH931" i="13"/>
  <c r="AQ931" i="13"/>
  <c r="W961" i="13"/>
  <c r="AH961" i="13"/>
  <c r="AS961" i="13"/>
  <c r="G984" i="13"/>
  <c r="E1012" i="13"/>
  <c r="K1012" i="13" s="1"/>
  <c r="O1012" i="13" s="1"/>
  <c r="E1004" i="13"/>
  <c r="O1004" i="13" s="1"/>
  <c r="E996" i="13"/>
  <c r="O996" i="13" s="1"/>
  <c r="E1010" i="13"/>
  <c r="K1010" i="13" s="1"/>
  <c r="O1010" i="13" s="1"/>
  <c r="E1001" i="13"/>
  <c r="K1001" i="13" s="1"/>
  <c r="O1001" i="13" s="1"/>
  <c r="E999" i="13"/>
  <c r="K999" i="13" s="1"/>
  <c r="O999" i="13" s="1"/>
  <c r="E990" i="13"/>
  <c r="AL989" i="13"/>
  <c r="AD989" i="13"/>
  <c r="V989" i="13"/>
  <c r="E1011" i="13"/>
  <c r="K1011" i="13" s="1"/>
  <c r="O1011" i="13" s="1"/>
  <c r="E1000" i="13"/>
  <c r="K1000" i="13" s="1"/>
  <c r="O1000" i="13" s="1"/>
  <c r="AP989" i="13"/>
  <c r="AH989" i="13"/>
  <c r="Z989" i="13"/>
  <c r="R989" i="13"/>
  <c r="Y989" i="13"/>
  <c r="AJ989" i="13"/>
  <c r="F990" i="13"/>
  <c r="W990" i="13"/>
  <c r="AH990" i="13"/>
  <c r="AS990" i="13"/>
  <c r="E992" i="13"/>
  <c r="O992" i="13" s="1"/>
  <c r="F994" i="13"/>
  <c r="F1004" i="13"/>
  <c r="E1009" i="13"/>
  <c r="K1009" i="13" s="1"/>
  <c r="O1009" i="13" s="1"/>
  <c r="E1014" i="13"/>
  <c r="K1014" i="13" s="1"/>
  <c r="O1014" i="13" s="1"/>
  <c r="F1016" i="13"/>
  <c r="R1020" i="13"/>
  <c r="AC1020" i="13"/>
  <c r="AP1020" i="13"/>
  <c r="F1029" i="13"/>
  <c r="F1034" i="13"/>
  <c r="T1050" i="13"/>
  <c r="AH1050" i="13"/>
  <c r="F1055" i="13"/>
  <c r="F1058" i="13"/>
  <c r="F1066" i="13"/>
  <c r="F1071" i="13"/>
  <c r="F1074" i="13"/>
  <c r="AD1080" i="13"/>
  <c r="F1088" i="13"/>
  <c r="F1101" i="13"/>
  <c r="F1105" i="13"/>
  <c r="E1042" i="13"/>
  <c r="K1042" i="13" s="1"/>
  <c r="O1042" i="13" s="1"/>
  <c r="E1034" i="13"/>
  <c r="K1034" i="13" s="1"/>
  <c r="O1034" i="13" s="1"/>
  <c r="E1043" i="13"/>
  <c r="K1043" i="13" s="1"/>
  <c r="O1043" i="13" s="1"/>
  <c r="E1035" i="13"/>
  <c r="K1035" i="13" s="1"/>
  <c r="O1035" i="13" s="1"/>
  <c r="E1027" i="13"/>
  <c r="K1027" i="13" s="1"/>
  <c r="O1027" i="13" s="1"/>
  <c r="AN1019" i="13"/>
  <c r="AF1019" i="13"/>
  <c r="X1019" i="13"/>
  <c r="O1019" i="13"/>
  <c r="Y1019" i="13"/>
  <c r="AH1019" i="13"/>
  <c r="AQ1019" i="13"/>
  <c r="E1028" i="13"/>
  <c r="O1028" i="13" s="1"/>
  <c r="E1040" i="13"/>
  <c r="O1040" i="13" s="1"/>
  <c r="E1044" i="13"/>
  <c r="O1044" i="13" s="1"/>
  <c r="E1046" i="13"/>
  <c r="K1046" i="13" s="1"/>
  <c r="O1046" i="13" s="1"/>
  <c r="E1073" i="13"/>
  <c r="K1073" i="13" s="1"/>
  <c r="O1073" i="13" s="1"/>
  <c r="E1065" i="13"/>
  <c r="K1065" i="13" s="1"/>
  <c r="O1065" i="13" s="1"/>
  <c r="E1057" i="13"/>
  <c r="K1057" i="13" s="1"/>
  <c r="O1057" i="13" s="1"/>
  <c r="AN1049" i="13"/>
  <c r="AF1049" i="13"/>
  <c r="X1049" i="13"/>
  <c r="O1049" i="13"/>
  <c r="E1074" i="13"/>
  <c r="O1074" i="13" s="1"/>
  <c r="E1066" i="13"/>
  <c r="K1066" i="13" s="1"/>
  <c r="O1066" i="13" s="1"/>
  <c r="E1058" i="13"/>
  <c r="O1058" i="13" s="1"/>
  <c r="AS1049" i="13"/>
  <c r="AK1049" i="13"/>
  <c r="AC1049" i="13"/>
  <c r="U1049" i="13"/>
  <c r="Z1049" i="13"/>
  <c r="AJ1049" i="13"/>
  <c r="E1060" i="13"/>
  <c r="K1060" i="13" s="1"/>
  <c r="O1060" i="13" s="1"/>
  <c r="E1075" i="13"/>
  <c r="K1075" i="13" s="1"/>
  <c r="O1075" i="13" s="1"/>
  <c r="E1077" i="13"/>
  <c r="K1077" i="13" s="1"/>
  <c r="O1077" i="13" s="1"/>
  <c r="S1081" i="13"/>
  <c r="AD1081" i="13"/>
  <c r="AN1081" i="13"/>
  <c r="G1089" i="13"/>
  <c r="G1107" i="13"/>
  <c r="Y1110" i="13"/>
  <c r="AK1110" i="13"/>
  <c r="F1116" i="13"/>
  <c r="S1171" i="13"/>
  <c r="G1185" i="13"/>
  <c r="Z1171" i="13"/>
  <c r="V1081" i="13"/>
  <c r="AF1081" i="13"/>
  <c r="AQ1081" i="13"/>
  <c r="G1096" i="13"/>
  <c r="G1098" i="13"/>
  <c r="G1105" i="13"/>
  <c r="F1130" i="13"/>
  <c r="F1122" i="13"/>
  <c r="F1114" i="13"/>
  <c r="AN1110" i="13"/>
  <c r="AF1110" i="13"/>
  <c r="X1110" i="13"/>
  <c r="O1110" i="13"/>
  <c r="F1131" i="13"/>
  <c r="F1120" i="13"/>
  <c r="AS1110" i="13"/>
  <c r="AJ1110" i="13"/>
  <c r="AA1110" i="13"/>
  <c r="R1110" i="13"/>
  <c r="F1134" i="13"/>
  <c r="F1123" i="13"/>
  <c r="F1112" i="13"/>
  <c r="AP1110" i="13"/>
  <c r="AG1110" i="13"/>
  <c r="W1110" i="13"/>
  <c r="F1132" i="13"/>
  <c r="AB1110" i="13"/>
  <c r="AM1110" i="13"/>
  <c r="F1119" i="13"/>
  <c r="F1124" i="13"/>
  <c r="AB1171" i="13"/>
  <c r="G1183" i="13"/>
  <c r="W960" i="13"/>
  <c r="AE960" i="13"/>
  <c r="AM960" i="13"/>
  <c r="F967" i="13"/>
  <c r="F975" i="13"/>
  <c r="T1019" i="13"/>
  <c r="AC1019" i="13"/>
  <c r="AL1019" i="13"/>
  <c r="E1029" i="13"/>
  <c r="K1029" i="13" s="1"/>
  <c r="O1029" i="13" s="1"/>
  <c r="E1039" i="13"/>
  <c r="K1039" i="13" s="1"/>
  <c r="O1039" i="13" s="1"/>
  <c r="E1045" i="13"/>
  <c r="K1045" i="13" s="1"/>
  <c r="O1045" i="13" s="1"/>
  <c r="T1049" i="13"/>
  <c r="AE1049" i="13"/>
  <c r="AP1049" i="13"/>
  <c r="E1059" i="13"/>
  <c r="K1059" i="13" s="1"/>
  <c r="O1059" i="13" s="1"/>
  <c r="E1061" i="13"/>
  <c r="K1061" i="13" s="1"/>
  <c r="O1061" i="13" s="1"/>
  <c r="E1076" i="13"/>
  <c r="K1076" i="13" s="1"/>
  <c r="O1076" i="13" s="1"/>
  <c r="E1104" i="13"/>
  <c r="K1104" i="13" s="1"/>
  <c r="O1104" i="13" s="1"/>
  <c r="E1101" i="13"/>
  <c r="K1101" i="13" s="1"/>
  <c r="O1101" i="13" s="1"/>
  <c r="E1096" i="13"/>
  <c r="K1096" i="13" s="1"/>
  <c r="O1096" i="13" s="1"/>
  <c r="E1088" i="13"/>
  <c r="K1088" i="13" s="1"/>
  <c r="O1088" i="13" s="1"/>
  <c r="AS1079" i="13"/>
  <c r="AK1079" i="13"/>
  <c r="AC1079" i="13"/>
  <c r="U1079" i="13"/>
  <c r="E1102" i="13"/>
  <c r="K1102" i="13" s="1"/>
  <c r="O1102" i="13" s="1"/>
  <c r="E1097" i="13"/>
  <c r="K1097" i="13" s="1"/>
  <c r="O1097" i="13" s="1"/>
  <c r="E1089" i="13"/>
  <c r="K1089" i="13" s="1"/>
  <c r="O1089" i="13" s="1"/>
  <c r="AP1079" i="13"/>
  <c r="AH1079" i="13"/>
  <c r="Z1079" i="13"/>
  <c r="R1079" i="13"/>
  <c r="Y1079" i="13"/>
  <c r="AJ1079" i="13"/>
  <c r="X1081" i="13"/>
  <c r="AI1081" i="13"/>
  <c r="E1082" i="13"/>
  <c r="O1082" i="13" s="1"/>
  <c r="E1084" i="13"/>
  <c r="O1084" i="13" s="1"/>
  <c r="G1088" i="13"/>
  <c r="G1090" i="13"/>
  <c r="E1099" i="13"/>
  <c r="K1099" i="13" s="1"/>
  <c r="O1099" i="13" s="1"/>
  <c r="S1110" i="13"/>
  <c r="AD1110" i="13"/>
  <c r="AQ1110" i="13"/>
  <c r="F1117" i="13"/>
  <c r="F1127" i="13"/>
  <c r="F1135" i="13"/>
  <c r="AJ1171" i="13"/>
  <c r="G1102" i="13"/>
  <c r="G1106" i="13"/>
  <c r="G1094" i="13"/>
  <c r="G1086" i="13"/>
  <c r="AR1081" i="13"/>
  <c r="AJ1081" i="13"/>
  <c r="AB1081" i="13"/>
  <c r="T1081" i="13"/>
  <c r="G1095" i="13"/>
  <c r="G1087" i="13"/>
  <c r="AO1081" i="13"/>
  <c r="AG1081" i="13"/>
  <c r="Y1081" i="13"/>
  <c r="Q1081" i="13"/>
  <c r="Z1081" i="13"/>
  <c r="AK1081" i="13"/>
  <c r="G1084" i="13"/>
  <c r="G1099" i="13"/>
  <c r="G1170" i="13"/>
  <c r="AN1171" i="13"/>
  <c r="G1197" i="13"/>
  <c r="G1189" i="13"/>
  <c r="G1181" i="13"/>
  <c r="G1173" i="13"/>
  <c r="AS1171" i="13"/>
  <c r="AK1171" i="13"/>
  <c r="G1190" i="13"/>
  <c r="G1179" i="13"/>
  <c r="AL1171" i="13"/>
  <c r="AC1171" i="13"/>
  <c r="U1171" i="13"/>
  <c r="G1187" i="13"/>
  <c r="G1178" i="13"/>
  <c r="G1176" i="13"/>
  <c r="AO1171" i="13"/>
  <c r="AF1171" i="13"/>
  <c r="X1171" i="13"/>
  <c r="O1171" i="13"/>
  <c r="G1192" i="13"/>
  <c r="G1180" i="13"/>
  <c r="G1175" i="13"/>
  <c r="AM1171" i="13"/>
  <c r="AA1171" i="13"/>
  <c r="Q1171" i="13"/>
  <c r="G1182" i="13"/>
  <c r="G1177" i="13"/>
  <c r="G1194" i="13"/>
  <c r="G1184" i="13"/>
  <c r="G1172" i="13"/>
  <c r="AI1171" i="13"/>
  <c r="Y1171" i="13"/>
  <c r="G1196" i="13"/>
  <c r="G1174" i="13"/>
  <c r="AH1171" i="13"/>
  <c r="W1171" i="13"/>
  <c r="G1191" i="13"/>
  <c r="G1186" i="13"/>
  <c r="AR1171" i="13"/>
  <c r="AG1171" i="13"/>
  <c r="V1171" i="13"/>
  <c r="G1193" i="13"/>
  <c r="G1188" i="13"/>
  <c r="AQ1171" i="13"/>
  <c r="AE1171" i="13"/>
  <c r="T1171" i="13"/>
  <c r="AP1171" i="13"/>
  <c r="R1171" i="13"/>
  <c r="E1222" i="13"/>
  <c r="K1222" i="13" s="1"/>
  <c r="O1222" i="13" s="1"/>
  <c r="E1214" i="13"/>
  <c r="K1214" i="13" s="1"/>
  <c r="O1214" i="13" s="1"/>
  <c r="E1206" i="13"/>
  <c r="K1206" i="13" s="1"/>
  <c r="O1206" i="13" s="1"/>
  <c r="AQ1199" i="13"/>
  <c r="AI1199" i="13"/>
  <c r="AA1199" i="13"/>
  <c r="S1199" i="13"/>
  <c r="E1219" i="13"/>
  <c r="K1219" i="13" s="1"/>
  <c r="O1219" i="13" s="1"/>
  <c r="E1217" i="13"/>
  <c r="K1217" i="13" s="1"/>
  <c r="O1217" i="13" s="1"/>
  <c r="E1208" i="13"/>
  <c r="K1208" i="13" s="1"/>
  <c r="O1208" i="13" s="1"/>
  <c r="AN1199" i="13"/>
  <c r="AE1199" i="13"/>
  <c r="V1199" i="13"/>
  <c r="E1220" i="13"/>
  <c r="O1220" i="13" s="1"/>
  <c r="E1211" i="13"/>
  <c r="K1211" i="13" s="1"/>
  <c r="O1211" i="13" s="1"/>
  <c r="E1209" i="13"/>
  <c r="K1209" i="13" s="1"/>
  <c r="O1209" i="13" s="1"/>
  <c r="E1227" i="13"/>
  <c r="K1227" i="13" s="1"/>
  <c r="O1227" i="13" s="1"/>
  <c r="E1225" i="13"/>
  <c r="K1225" i="13" s="1"/>
  <c r="O1225" i="13" s="1"/>
  <c r="E1216" i="13"/>
  <c r="K1216" i="13" s="1"/>
  <c r="O1216" i="13" s="1"/>
  <c r="E1205" i="13"/>
  <c r="K1205" i="13" s="1"/>
  <c r="O1205" i="13" s="1"/>
  <c r="AR1199" i="13"/>
  <c r="AH1199" i="13"/>
  <c r="Y1199" i="13"/>
  <c r="O1199" i="13"/>
  <c r="AB1199" i="13"/>
  <c r="AM1199" i="13"/>
  <c r="V1229" i="13"/>
  <c r="AK1229" i="13"/>
  <c r="Q1230" i="13"/>
  <c r="AF1230" i="13"/>
  <c r="AS1230" i="13"/>
  <c r="F1238" i="13"/>
  <c r="E1243" i="13"/>
  <c r="K1243" i="13" s="1"/>
  <c r="O1243" i="13" s="1"/>
  <c r="E1246" i="13"/>
  <c r="K1246" i="13" s="1"/>
  <c r="O1246" i="13" s="1"/>
  <c r="F1252" i="13"/>
  <c r="Q1199" i="13"/>
  <c r="AC1199" i="13"/>
  <c r="AO1199" i="13"/>
  <c r="Y1229" i="13"/>
  <c r="AM1229" i="13"/>
  <c r="R1230" i="13"/>
  <c r="AG1230" i="13"/>
  <c r="F1233" i="13"/>
  <c r="E1241" i="13"/>
  <c r="K1241" i="13" s="1"/>
  <c r="O1241" i="13" s="1"/>
  <c r="F1243" i="13"/>
  <c r="F1246" i="13"/>
  <c r="F1249" i="13"/>
  <c r="W1021" i="13"/>
  <c r="AE1021" i="13"/>
  <c r="AM1021" i="13"/>
  <c r="G1025" i="13"/>
  <c r="G1033" i="13"/>
  <c r="T1051" i="13"/>
  <c r="AB1051" i="13"/>
  <c r="AJ1051" i="13"/>
  <c r="AR1051" i="13"/>
  <c r="G1056" i="13"/>
  <c r="G1064" i="13"/>
  <c r="G1072" i="13"/>
  <c r="U1109" i="13"/>
  <c r="AD1109" i="13"/>
  <c r="AM1109" i="13"/>
  <c r="E1114" i="13"/>
  <c r="K1114" i="13" s="1"/>
  <c r="O1114" i="13" s="1"/>
  <c r="E1116" i="13"/>
  <c r="K1116" i="13" s="1"/>
  <c r="O1116" i="13" s="1"/>
  <c r="E1125" i="13"/>
  <c r="K1125" i="13" s="1"/>
  <c r="O1125" i="13" s="1"/>
  <c r="AS1140" i="13"/>
  <c r="AK1140" i="13"/>
  <c r="AC1140" i="13"/>
  <c r="U1140" i="13"/>
  <c r="F1140" i="13"/>
  <c r="X1140" i="13"/>
  <c r="AG1140" i="13"/>
  <c r="AP1140" i="13"/>
  <c r="T1141" i="13"/>
  <c r="AE1141" i="13"/>
  <c r="AP1141" i="13"/>
  <c r="F1143" i="13"/>
  <c r="G1145" i="13"/>
  <c r="F1150" i="13"/>
  <c r="G1152" i="13"/>
  <c r="F1159" i="13"/>
  <c r="F1166" i="13"/>
  <c r="E1191" i="13"/>
  <c r="K1191" i="13" s="1"/>
  <c r="O1191" i="13" s="1"/>
  <c r="E1183" i="13"/>
  <c r="K1183" i="13" s="1"/>
  <c r="O1183" i="13" s="1"/>
  <c r="E1175" i="13"/>
  <c r="K1175" i="13" s="1"/>
  <c r="O1175" i="13" s="1"/>
  <c r="E1196" i="13"/>
  <c r="K1196" i="13" s="1"/>
  <c r="O1196" i="13" s="1"/>
  <c r="E1194" i="13"/>
  <c r="K1194" i="13" s="1"/>
  <c r="O1194" i="13" s="1"/>
  <c r="E1185" i="13"/>
  <c r="K1185" i="13" s="1"/>
  <c r="O1185" i="13" s="1"/>
  <c r="E1174" i="13"/>
  <c r="K1174" i="13" s="1"/>
  <c r="O1174" i="13" s="1"/>
  <c r="E1170" i="13"/>
  <c r="AL1169" i="13"/>
  <c r="AD1169" i="13"/>
  <c r="V1169" i="13"/>
  <c r="E1193" i="13"/>
  <c r="K1193" i="13" s="1"/>
  <c r="O1193" i="13" s="1"/>
  <c r="E1182" i="13"/>
  <c r="K1182" i="13" s="1"/>
  <c r="O1182" i="13" s="1"/>
  <c r="AO1169" i="13"/>
  <c r="AG1169" i="13"/>
  <c r="Y1169" i="13"/>
  <c r="Q1169" i="13"/>
  <c r="Z1169" i="13"/>
  <c r="AJ1169" i="13"/>
  <c r="E1172" i="13"/>
  <c r="K1172" i="13" s="1"/>
  <c r="O1172" i="13" s="1"/>
  <c r="E1177" i="13"/>
  <c r="K1177" i="13" s="1"/>
  <c r="O1177" i="13" s="1"/>
  <c r="E1189" i="13"/>
  <c r="K1189" i="13" s="1"/>
  <c r="O1189" i="13" s="1"/>
  <c r="R1199" i="13"/>
  <c r="AD1199" i="13"/>
  <c r="AP1199" i="13"/>
  <c r="Z1229" i="13"/>
  <c r="AO1229" i="13"/>
  <c r="T1230" i="13"/>
  <c r="AI1230" i="13"/>
  <c r="F1236" i="13"/>
  <c r="F1241" i="13"/>
  <c r="E1244" i="13"/>
  <c r="K1244" i="13" s="1"/>
  <c r="O1244" i="13" s="1"/>
  <c r="W1230" i="13"/>
  <c r="AJ1230" i="13"/>
  <c r="F1239" i="13"/>
  <c r="F1244" i="13"/>
  <c r="F1250" i="13"/>
  <c r="G1315" i="13"/>
  <c r="G1307" i="13"/>
  <c r="G1299" i="13"/>
  <c r="G1313" i="13"/>
  <c r="G1305" i="13"/>
  <c r="G1297" i="13"/>
  <c r="AO1291" i="13"/>
  <c r="AG1291" i="13"/>
  <c r="Y1291" i="13"/>
  <c r="Q1291" i="13"/>
  <c r="G1317" i="13"/>
  <c r="G1308" i="13"/>
  <c r="G1306" i="13"/>
  <c r="G1304" i="13"/>
  <c r="AL1291" i="13"/>
  <c r="AC1291" i="13"/>
  <c r="T1291" i="13"/>
  <c r="G1290" i="13"/>
  <c r="G1310" i="13"/>
  <c r="AK1291" i="13"/>
  <c r="AB1291" i="13"/>
  <c r="S1291" i="13"/>
  <c r="G1316" i="13"/>
  <c r="G1314" i="13"/>
  <c r="G1312" i="13"/>
  <c r="G1295" i="13"/>
  <c r="AS1291" i="13"/>
  <c r="AJ1291" i="13"/>
  <c r="AA1291" i="13"/>
  <c r="R1291" i="13"/>
  <c r="G1303" i="13"/>
  <c r="G1301" i="13"/>
  <c r="G1293" i="13"/>
  <c r="AR1291" i="13"/>
  <c r="AI1291" i="13"/>
  <c r="Z1291" i="13"/>
  <c r="O1291" i="13"/>
  <c r="G1300" i="13"/>
  <c r="G1296" i="13"/>
  <c r="AE1291" i="13"/>
  <c r="G1292" i="13"/>
  <c r="AD1291" i="13"/>
  <c r="G1309" i="13"/>
  <c r="AQ1291" i="13"/>
  <c r="X1291" i="13"/>
  <c r="AP1291" i="13"/>
  <c r="W1291" i="13"/>
  <c r="G1298" i="13"/>
  <c r="AN1291" i="13"/>
  <c r="V1291" i="13"/>
  <c r="G1302" i="13"/>
  <c r="G1294" i="13"/>
  <c r="AM1291" i="13"/>
  <c r="U1291" i="13"/>
  <c r="G1311" i="13"/>
  <c r="AF1291" i="13"/>
  <c r="E1255" i="13"/>
  <c r="K1255" i="13" s="1"/>
  <c r="O1255" i="13" s="1"/>
  <c r="E1250" i="13"/>
  <c r="K1250" i="13" s="1"/>
  <c r="O1250" i="13" s="1"/>
  <c r="E1242" i="13"/>
  <c r="K1242" i="13" s="1"/>
  <c r="O1242" i="13" s="1"/>
  <c r="E1253" i="13"/>
  <c r="K1253" i="13" s="1"/>
  <c r="O1253" i="13" s="1"/>
  <c r="E1245" i="13"/>
  <c r="K1245" i="13" s="1"/>
  <c r="O1245" i="13" s="1"/>
  <c r="E1237" i="13"/>
  <c r="K1237" i="13" s="1"/>
  <c r="O1237" i="13" s="1"/>
  <c r="AN1229" i="13"/>
  <c r="AF1229" i="13"/>
  <c r="X1229" i="13"/>
  <c r="O1229" i="13"/>
  <c r="E1254" i="13"/>
  <c r="K1254" i="13" s="1"/>
  <c r="O1254" i="13" s="1"/>
  <c r="E1252" i="13"/>
  <c r="K1252" i="13" s="1"/>
  <c r="O1252" i="13" s="1"/>
  <c r="E1236" i="13"/>
  <c r="K1236" i="13" s="1"/>
  <c r="O1236" i="13" s="1"/>
  <c r="AP1229" i="13"/>
  <c r="AG1229" i="13"/>
  <c r="W1229" i="13"/>
  <c r="E1251" i="13"/>
  <c r="K1251" i="13" s="1"/>
  <c r="O1251" i="13" s="1"/>
  <c r="E1249" i="13"/>
  <c r="K1249" i="13" s="1"/>
  <c r="O1249" i="13" s="1"/>
  <c r="E1239" i="13"/>
  <c r="K1239" i="13" s="1"/>
  <c r="O1239" i="13" s="1"/>
  <c r="AL1229" i="13"/>
  <c r="AC1229" i="13"/>
  <c r="T1229" i="13"/>
  <c r="E1233" i="13"/>
  <c r="K1233" i="13" s="1"/>
  <c r="O1233" i="13" s="1"/>
  <c r="AS1229" i="13"/>
  <c r="AJ1229" i="13"/>
  <c r="AA1229" i="13"/>
  <c r="R1229" i="13"/>
  <c r="AD1229" i="13"/>
  <c r="AR1229" i="13"/>
  <c r="X1230" i="13"/>
  <c r="AM1230" i="13"/>
  <c r="E1234" i="13"/>
  <c r="K1234" i="13" s="1"/>
  <c r="O1234" i="13" s="1"/>
  <c r="AH1291" i="13"/>
  <c r="W1051" i="13"/>
  <c r="AE1051" i="13"/>
  <c r="AM1051" i="13"/>
  <c r="G1055" i="13"/>
  <c r="G1063" i="13"/>
  <c r="E1135" i="13"/>
  <c r="K1135" i="13" s="1"/>
  <c r="O1135" i="13" s="1"/>
  <c r="E1127" i="13"/>
  <c r="K1127" i="13" s="1"/>
  <c r="O1127" i="13" s="1"/>
  <c r="E1119" i="13"/>
  <c r="K1119" i="13" s="1"/>
  <c r="O1119" i="13" s="1"/>
  <c r="AP1109" i="13"/>
  <c r="AH1109" i="13"/>
  <c r="Z1109" i="13"/>
  <c r="R1109" i="13"/>
  <c r="X1109" i="13"/>
  <c r="AG1109" i="13"/>
  <c r="AQ1109" i="13"/>
  <c r="E1113" i="13"/>
  <c r="K1113" i="13" s="1"/>
  <c r="O1113" i="13" s="1"/>
  <c r="E1122" i="13"/>
  <c r="K1122" i="13" s="1"/>
  <c r="O1122" i="13" s="1"/>
  <c r="E1124" i="13"/>
  <c r="K1124" i="13" s="1"/>
  <c r="O1124" i="13" s="1"/>
  <c r="E1133" i="13"/>
  <c r="K1133" i="13" s="1"/>
  <c r="O1133" i="13" s="1"/>
  <c r="AL1141" i="13"/>
  <c r="AD1141" i="13"/>
  <c r="V1141" i="13"/>
  <c r="AO1141" i="13"/>
  <c r="AG1141" i="13"/>
  <c r="Y1141" i="13"/>
  <c r="X1141" i="13"/>
  <c r="AI1141" i="13"/>
  <c r="AS1141" i="13"/>
  <c r="G1146" i="13"/>
  <c r="G1155" i="13"/>
  <c r="G1162" i="13"/>
  <c r="E1173" i="13"/>
  <c r="K1173" i="13" s="1"/>
  <c r="O1173" i="13" s="1"/>
  <c r="E1190" i="13"/>
  <c r="K1190" i="13" s="1"/>
  <c r="O1190" i="13" s="1"/>
  <c r="E1195" i="13"/>
  <c r="K1195" i="13" s="1"/>
  <c r="O1195" i="13" s="1"/>
  <c r="W1199" i="13"/>
  <c r="AJ1199" i="13"/>
  <c r="E1207" i="13"/>
  <c r="K1207" i="13" s="1"/>
  <c r="O1207" i="13" s="1"/>
  <c r="E1218" i="13"/>
  <c r="O1218" i="13" s="1"/>
  <c r="Q1229" i="13"/>
  <c r="AE1229" i="13"/>
  <c r="E1230" i="13"/>
  <c r="Z1230" i="13"/>
  <c r="AO1230" i="13"/>
  <c r="E1232" i="13"/>
  <c r="K1232" i="13" s="1"/>
  <c r="O1232" i="13" s="1"/>
  <c r="F1242" i="13"/>
  <c r="E1257" i="13"/>
  <c r="K1257" i="13" s="1"/>
  <c r="O1257" i="13" s="1"/>
  <c r="AA1230" i="13"/>
  <c r="AP1230" i="13"/>
  <c r="F1251" i="13"/>
  <c r="F1253" i="13"/>
  <c r="F1245" i="13"/>
  <c r="F1256" i="13"/>
  <c r="F1248" i="13"/>
  <c r="F1240" i="13"/>
  <c r="F1232" i="13"/>
  <c r="AL1230" i="13"/>
  <c r="AD1230" i="13"/>
  <c r="V1230" i="13"/>
  <c r="F1234" i="13"/>
  <c r="AQ1230" i="13"/>
  <c r="AH1230" i="13"/>
  <c r="Y1230" i="13"/>
  <c r="O1230" i="13"/>
  <c r="F1247" i="13"/>
  <c r="F1237" i="13"/>
  <c r="F1235" i="13"/>
  <c r="AN1230" i="13"/>
  <c r="AE1230" i="13"/>
  <c r="U1230" i="13"/>
  <c r="F1230" i="13"/>
  <c r="F1257" i="13"/>
  <c r="F1255" i="13"/>
  <c r="AK1230" i="13"/>
  <c r="AB1230" i="13"/>
  <c r="S1230" i="13"/>
  <c r="AC1230" i="13"/>
  <c r="AR1230" i="13"/>
  <c r="G1346" i="13"/>
  <c r="G1338" i="13"/>
  <c r="G1330" i="13"/>
  <c r="G1322" i="13"/>
  <c r="AN1321" i="13"/>
  <c r="AF1321" i="13"/>
  <c r="X1321" i="13"/>
  <c r="O1321" i="13"/>
  <c r="G1344" i="13"/>
  <c r="G1336" i="13"/>
  <c r="G1328" i="13"/>
  <c r="AL1321" i="13"/>
  <c r="AD1321" i="13"/>
  <c r="V1321" i="13"/>
  <c r="G1347" i="13"/>
  <c r="G1339" i="13"/>
  <c r="G1331" i="13"/>
  <c r="G1342" i="13"/>
  <c r="G1340" i="13"/>
  <c r="AS1321" i="13"/>
  <c r="AI1321" i="13"/>
  <c r="Y1321" i="13"/>
  <c r="G1337" i="13"/>
  <c r="G1335" i="13"/>
  <c r="AR1321" i="13"/>
  <c r="AH1321" i="13"/>
  <c r="W1321" i="13"/>
  <c r="G1323" i="13"/>
  <c r="AQ1321" i="13"/>
  <c r="AG1321" i="13"/>
  <c r="U1321" i="13"/>
  <c r="G1334" i="13"/>
  <c r="G1332" i="13"/>
  <c r="G1325" i="13"/>
  <c r="AP1321" i="13"/>
  <c r="AE1321" i="13"/>
  <c r="T1321" i="13"/>
  <c r="G1341" i="13"/>
  <c r="G1329" i="13"/>
  <c r="G1327" i="13"/>
  <c r="AO1321" i="13"/>
  <c r="AC1321" i="13"/>
  <c r="S1321" i="13"/>
  <c r="AM1321" i="13"/>
  <c r="AB1321" i="13"/>
  <c r="R1321" i="13"/>
  <c r="AK1321" i="13"/>
  <c r="G1324" i="13"/>
  <c r="AJ1321" i="13"/>
  <c r="AA1321" i="13"/>
  <c r="G1326" i="13"/>
  <c r="Z1321" i="13"/>
  <c r="G1343" i="13"/>
  <c r="Q1321" i="13"/>
  <c r="G1345" i="13"/>
  <c r="G1320" i="13"/>
  <c r="F1194" i="13"/>
  <c r="F1186" i="13"/>
  <c r="F1178" i="13"/>
  <c r="W1170" i="13"/>
  <c r="AE1170" i="13"/>
  <c r="AM1170" i="13"/>
  <c r="F1180" i="13"/>
  <c r="F1189" i="13"/>
  <c r="F1191" i="13"/>
  <c r="G1220" i="13"/>
  <c r="G1212" i="13"/>
  <c r="G1204" i="13"/>
  <c r="AP1201" i="13"/>
  <c r="AH1201" i="13"/>
  <c r="Z1201" i="13"/>
  <c r="R1201" i="13"/>
  <c r="X1201" i="13"/>
  <c r="AG1201" i="13"/>
  <c r="AQ1201" i="13"/>
  <c r="G1210" i="13"/>
  <c r="F1212" i="13"/>
  <c r="F1214" i="13"/>
  <c r="G1221" i="13"/>
  <c r="X1260" i="13"/>
  <c r="AL1260" i="13"/>
  <c r="X1289" i="13"/>
  <c r="AQ1289" i="13"/>
  <c r="AA1290" i="13"/>
  <c r="AS1290" i="13"/>
  <c r="E1293" i="13"/>
  <c r="K1293" i="13" s="1"/>
  <c r="O1293" i="13" s="1"/>
  <c r="F1287" i="13"/>
  <c r="F1279" i="13"/>
  <c r="F1280" i="13"/>
  <c r="F1270" i="13"/>
  <c r="F1262" i="13"/>
  <c r="F1278" i="13"/>
  <c r="F1273" i="13"/>
  <c r="F1265" i="13"/>
  <c r="AS1260" i="13"/>
  <c r="AK1260" i="13"/>
  <c r="AC1260" i="13"/>
  <c r="U1260" i="13"/>
  <c r="F1260" i="13"/>
  <c r="F1285" i="13"/>
  <c r="F1276" i="13"/>
  <c r="F1268" i="13"/>
  <c r="AR1260" i="13"/>
  <c r="AJ1260" i="13"/>
  <c r="AB1260" i="13"/>
  <c r="T1260" i="13"/>
  <c r="F1283" i="13"/>
  <c r="F1271" i="13"/>
  <c r="F1263" i="13"/>
  <c r="AQ1260" i="13"/>
  <c r="AI1260" i="13"/>
  <c r="AA1260" i="13"/>
  <c r="S1260" i="13"/>
  <c r="Z1260" i="13"/>
  <c r="AN1260" i="13"/>
  <c r="F1267" i="13"/>
  <c r="F1284" i="13"/>
  <c r="F1312" i="13"/>
  <c r="F1304" i="13"/>
  <c r="F1310" i="13"/>
  <c r="F1302" i="13"/>
  <c r="F1294" i="13"/>
  <c r="AN1290" i="13"/>
  <c r="AF1290" i="13"/>
  <c r="X1290" i="13"/>
  <c r="O1290" i="13"/>
  <c r="F1315" i="13"/>
  <c r="F1317" i="13"/>
  <c r="F1292" i="13"/>
  <c r="AP1290" i="13"/>
  <c r="AG1290" i="13"/>
  <c r="W1290" i="13"/>
  <c r="F1308" i="13"/>
  <c r="F1306" i="13"/>
  <c r="AO1290" i="13"/>
  <c r="AE1290" i="13"/>
  <c r="V1290" i="13"/>
  <c r="F1290" i="13"/>
  <c r="F1297" i="13"/>
  <c r="AM1290" i="13"/>
  <c r="AD1290" i="13"/>
  <c r="U1290" i="13"/>
  <c r="F1316" i="13"/>
  <c r="F1314" i="13"/>
  <c r="F1299" i="13"/>
  <c r="F1295" i="13"/>
  <c r="AL1290" i="13"/>
  <c r="AC1290" i="13"/>
  <c r="T1290" i="13"/>
  <c r="AH1290" i="13"/>
  <c r="F1298" i="13"/>
  <c r="F1307" i="13"/>
  <c r="F1313" i="13"/>
  <c r="E1407" i="13"/>
  <c r="K1407" i="13" s="1"/>
  <c r="O1407" i="13" s="1"/>
  <c r="E1399" i="13"/>
  <c r="K1399" i="13" s="1"/>
  <c r="O1399" i="13" s="1"/>
  <c r="E1391" i="13"/>
  <c r="K1391" i="13" s="1"/>
  <c r="O1391" i="13" s="1"/>
  <c r="E1383" i="13"/>
  <c r="K1383" i="13" s="1"/>
  <c r="O1383" i="13" s="1"/>
  <c r="E1402" i="13"/>
  <c r="K1402" i="13" s="1"/>
  <c r="O1402" i="13" s="1"/>
  <c r="E1394" i="13"/>
  <c r="O1394" i="13" s="1"/>
  <c r="E1386" i="13"/>
  <c r="K1386" i="13" s="1"/>
  <c r="O1386" i="13" s="1"/>
  <c r="AQ1379" i="13"/>
  <c r="AI1379" i="13"/>
  <c r="AA1379" i="13"/>
  <c r="S1379" i="13"/>
  <c r="E1400" i="13"/>
  <c r="K1400" i="13" s="1"/>
  <c r="O1400" i="13" s="1"/>
  <c r="E1392" i="13"/>
  <c r="O1392" i="13" s="1"/>
  <c r="E1384" i="13"/>
  <c r="K1384" i="13" s="1"/>
  <c r="O1384" i="13" s="1"/>
  <c r="AO1379" i="13"/>
  <c r="AG1379" i="13"/>
  <c r="Y1379" i="13"/>
  <c r="Q1379" i="13"/>
  <c r="E1403" i="13"/>
  <c r="K1403" i="13" s="1"/>
  <c r="O1403" i="13" s="1"/>
  <c r="E1395" i="13"/>
  <c r="K1395" i="13" s="1"/>
  <c r="O1395" i="13" s="1"/>
  <c r="E1387" i="13"/>
  <c r="K1387" i="13" s="1"/>
  <c r="O1387" i="13" s="1"/>
  <c r="AN1379" i="13"/>
  <c r="AF1379" i="13"/>
  <c r="X1379" i="13"/>
  <c r="O1379" i="13"/>
  <c r="AL1379" i="13"/>
  <c r="Z1379" i="13"/>
  <c r="E1389" i="13"/>
  <c r="K1389" i="13" s="1"/>
  <c r="O1389" i="13" s="1"/>
  <c r="AK1379" i="13"/>
  <c r="W1379" i="13"/>
  <c r="E1397" i="13"/>
  <c r="K1397" i="13" s="1"/>
  <c r="O1397" i="13" s="1"/>
  <c r="AJ1379" i="13"/>
  <c r="V1379" i="13"/>
  <c r="E1405" i="13"/>
  <c r="K1405" i="13" s="1"/>
  <c r="O1405" i="13" s="1"/>
  <c r="E1380" i="13"/>
  <c r="AH1379" i="13"/>
  <c r="U1379" i="13"/>
  <c r="E1388" i="13"/>
  <c r="O1388" i="13" s="1"/>
  <c r="E1385" i="13"/>
  <c r="K1385" i="13" s="1"/>
  <c r="O1385" i="13" s="1"/>
  <c r="E1382" i="13"/>
  <c r="K1382" i="13" s="1"/>
  <c r="O1382" i="13" s="1"/>
  <c r="AS1379" i="13"/>
  <c r="AE1379" i="13"/>
  <c r="T1379" i="13"/>
  <c r="E1396" i="13"/>
  <c r="K1396" i="13" s="1"/>
  <c r="O1396" i="13" s="1"/>
  <c r="E1393" i="13"/>
  <c r="K1393" i="13" s="1"/>
  <c r="O1393" i="13" s="1"/>
  <c r="E1390" i="13"/>
  <c r="O1390" i="13" s="1"/>
  <c r="AR1379" i="13"/>
  <c r="AD1379" i="13"/>
  <c r="R1379" i="13"/>
  <c r="E1406" i="13"/>
  <c r="K1406" i="13" s="1"/>
  <c r="O1406" i="13" s="1"/>
  <c r="AM1379" i="13"/>
  <c r="AB1379" i="13"/>
  <c r="E1317" i="13"/>
  <c r="K1317" i="13" s="1"/>
  <c r="O1317" i="13" s="1"/>
  <c r="E1309" i="13"/>
  <c r="K1309" i="13" s="1"/>
  <c r="O1309" i="13" s="1"/>
  <c r="E1301" i="13"/>
  <c r="K1301" i="13" s="1"/>
  <c r="O1301" i="13" s="1"/>
  <c r="E1315" i="13"/>
  <c r="K1315" i="13" s="1"/>
  <c r="O1315" i="13" s="1"/>
  <c r="E1307" i="13"/>
  <c r="K1307" i="13" s="1"/>
  <c r="O1307" i="13" s="1"/>
  <c r="E1299" i="13"/>
  <c r="K1299" i="13" s="1"/>
  <c r="O1299" i="13" s="1"/>
  <c r="AP1289" i="13"/>
  <c r="AH1289" i="13"/>
  <c r="Z1289" i="13"/>
  <c r="R1289" i="13"/>
  <c r="E1313" i="13"/>
  <c r="K1313" i="13" s="1"/>
  <c r="O1313" i="13" s="1"/>
  <c r="E1311" i="13"/>
  <c r="K1311" i="13" s="1"/>
  <c r="O1311" i="13" s="1"/>
  <c r="E1302" i="13"/>
  <c r="O1302" i="13" s="1"/>
  <c r="E1300" i="13"/>
  <c r="O1300" i="13" s="1"/>
  <c r="E1298" i="13"/>
  <c r="O1298" i="13" s="1"/>
  <c r="E1296" i="13"/>
  <c r="O1296" i="13" s="1"/>
  <c r="E1294" i="13"/>
  <c r="O1294" i="13" s="1"/>
  <c r="AM1289" i="13"/>
  <c r="AD1289" i="13"/>
  <c r="U1289" i="13"/>
  <c r="E1304" i="13"/>
  <c r="K1304" i="13" s="1"/>
  <c r="O1304" i="13" s="1"/>
  <c r="E1292" i="13"/>
  <c r="K1292" i="13" s="1"/>
  <c r="O1292" i="13" s="1"/>
  <c r="AL1289" i="13"/>
  <c r="AC1289" i="13"/>
  <c r="T1289" i="13"/>
  <c r="E1310" i="13"/>
  <c r="K1310" i="13" s="1"/>
  <c r="O1310" i="13" s="1"/>
  <c r="E1308" i="13"/>
  <c r="K1308" i="13" s="1"/>
  <c r="O1308" i="13" s="1"/>
  <c r="E1306" i="13"/>
  <c r="K1306" i="13" s="1"/>
  <c r="O1306" i="13" s="1"/>
  <c r="E1290" i="13"/>
  <c r="AK1289" i="13"/>
  <c r="AB1289" i="13"/>
  <c r="S1289" i="13"/>
  <c r="E1312" i="13"/>
  <c r="O1312" i="13" s="1"/>
  <c r="E1297" i="13"/>
  <c r="K1297" i="13" s="1"/>
  <c r="O1297" i="13" s="1"/>
  <c r="AS1289" i="13"/>
  <c r="AJ1289" i="13"/>
  <c r="AA1289" i="13"/>
  <c r="Q1289" i="13"/>
  <c r="AG1289" i="13"/>
  <c r="E1303" i="13"/>
  <c r="K1303" i="13" s="1"/>
  <c r="O1303" i="13" s="1"/>
  <c r="E1314" i="13"/>
  <c r="O1314" i="13" s="1"/>
  <c r="AC1379" i="13"/>
  <c r="W1139" i="13"/>
  <c r="AE1139" i="13"/>
  <c r="AM1139" i="13"/>
  <c r="E1142" i="13"/>
  <c r="E1144" i="13"/>
  <c r="E1146" i="13"/>
  <c r="E1148" i="13"/>
  <c r="E1150" i="13"/>
  <c r="E1152" i="13"/>
  <c r="E1154" i="13"/>
  <c r="E1156" i="13"/>
  <c r="E1158" i="13"/>
  <c r="E1160" i="13"/>
  <c r="E1162" i="13"/>
  <c r="E1164" i="13"/>
  <c r="T1170" i="13"/>
  <c r="AB1170" i="13"/>
  <c r="AJ1170" i="13"/>
  <c r="AR1170" i="13"/>
  <c r="F1172" i="13"/>
  <c r="F1181" i="13"/>
  <c r="F1183" i="13"/>
  <c r="F1192" i="13"/>
  <c r="F1225" i="13"/>
  <c r="F1217" i="13"/>
  <c r="F1209" i="13"/>
  <c r="AO1200" i="13"/>
  <c r="AG1200" i="13"/>
  <c r="Y1200" i="13"/>
  <c r="Q1200" i="13"/>
  <c r="X1200" i="13"/>
  <c r="AH1200" i="13"/>
  <c r="AQ1200" i="13"/>
  <c r="U1201" i="13"/>
  <c r="AD1201" i="13"/>
  <c r="AM1201" i="13"/>
  <c r="G1202" i="13"/>
  <c r="F1204" i="13"/>
  <c r="F1206" i="13"/>
  <c r="G1213" i="13"/>
  <c r="F1215" i="13"/>
  <c r="G1224" i="13"/>
  <c r="F1226" i="13"/>
  <c r="R1260" i="13"/>
  <c r="AF1260" i="13"/>
  <c r="F1274" i="13"/>
  <c r="F1281" i="13"/>
  <c r="O1289" i="13"/>
  <c r="AI1289" i="13"/>
  <c r="S1290" i="13"/>
  <c r="AK1290" i="13"/>
  <c r="E1295" i="13"/>
  <c r="K1295" i="13" s="1"/>
  <c r="O1295" i="13" s="1"/>
  <c r="F1303" i="13"/>
  <c r="AP1379" i="13"/>
  <c r="E1398" i="13"/>
  <c r="K1398" i="13" s="1"/>
  <c r="O1398" i="13" s="1"/>
  <c r="E1404" i="13"/>
  <c r="K1404" i="13" s="1"/>
  <c r="O1404" i="13" s="1"/>
  <c r="F1374" i="13"/>
  <c r="F1366" i="13"/>
  <c r="F1358" i="13"/>
  <c r="AR1350" i="13"/>
  <c r="AJ1350" i="13"/>
  <c r="AB1350" i="13"/>
  <c r="T1350" i="13"/>
  <c r="F1372" i="13"/>
  <c r="F1364" i="13"/>
  <c r="F1356" i="13"/>
  <c r="AP1350" i="13"/>
  <c r="AH1350" i="13"/>
  <c r="Z1350" i="13"/>
  <c r="R1350" i="13"/>
  <c r="F1375" i="13"/>
  <c r="F1367" i="13"/>
  <c r="F1359" i="13"/>
  <c r="AO1350" i="13"/>
  <c r="AG1350" i="13"/>
  <c r="Y1350" i="13"/>
  <c r="Q1350" i="13"/>
  <c r="AC1350" i="13"/>
  <c r="AN1350" i="13"/>
  <c r="F1355" i="13"/>
  <c r="F1360" i="13"/>
  <c r="F1365" i="13"/>
  <c r="F1370" i="13"/>
  <c r="W1231" i="13"/>
  <c r="AE1231" i="13"/>
  <c r="AM1231" i="13"/>
  <c r="G1235" i="13"/>
  <c r="G1243" i="13"/>
  <c r="U1259" i="13"/>
  <c r="AC1259" i="13"/>
  <c r="AK1259" i="13"/>
  <c r="AS1259" i="13"/>
  <c r="T1261" i="13"/>
  <c r="AB1261" i="13"/>
  <c r="AJ1261" i="13"/>
  <c r="AR1261" i="13"/>
  <c r="G1266" i="13"/>
  <c r="E1268" i="13"/>
  <c r="O1268" i="13" s="1"/>
  <c r="G1274" i="13"/>
  <c r="E1276" i="13"/>
  <c r="O1276" i="13" s="1"/>
  <c r="G1281" i="13"/>
  <c r="E1285" i="13"/>
  <c r="O1285" i="13" s="1"/>
  <c r="E1371" i="13"/>
  <c r="K1371" i="13" s="1"/>
  <c r="O1371" i="13" s="1"/>
  <c r="E1363" i="13"/>
  <c r="K1363" i="13" s="1"/>
  <c r="O1363" i="13" s="1"/>
  <c r="E1355" i="13"/>
  <c r="O1355" i="13" s="1"/>
  <c r="E1350" i="13"/>
  <c r="AL1349" i="13"/>
  <c r="AD1349" i="13"/>
  <c r="V1349" i="13"/>
  <c r="E1377" i="13"/>
  <c r="K1377" i="13" s="1"/>
  <c r="O1377" i="13" s="1"/>
  <c r="E1369" i="13"/>
  <c r="K1369" i="13" s="1"/>
  <c r="O1369" i="13" s="1"/>
  <c r="E1361" i="13"/>
  <c r="K1361" i="13" s="1"/>
  <c r="O1361" i="13" s="1"/>
  <c r="E1353" i="13"/>
  <c r="K1353" i="13" s="1"/>
  <c r="O1353" i="13" s="1"/>
  <c r="AR1349" i="13"/>
  <c r="AJ1349" i="13"/>
  <c r="AB1349" i="13"/>
  <c r="T1349" i="13"/>
  <c r="E1372" i="13"/>
  <c r="O1372" i="13" s="1"/>
  <c r="E1364" i="13"/>
  <c r="K1364" i="13" s="1"/>
  <c r="O1364" i="13" s="1"/>
  <c r="E1356" i="13"/>
  <c r="O1356" i="13" s="1"/>
  <c r="AQ1349" i="13"/>
  <c r="AI1349" i="13"/>
  <c r="AA1349" i="13"/>
  <c r="S1349" i="13"/>
  <c r="Z1349" i="13"/>
  <c r="AN1349" i="13"/>
  <c r="S1350" i="13"/>
  <c r="AE1350" i="13"/>
  <c r="AS1350" i="13"/>
  <c r="Y1351" i="13"/>
  <c r="AM1351" i="13"/>
  <c r="F1353" i="13"/>
  <c r="G1358" i="13"/>
  <c r="G1363" i="13"/>
  <c r="E1366" i="13"/>
  <c r="O1366" i="13" s="1"/>
  <c r="G1368" i="13"/>
  <c r="F1371" i="13"/>
  <c r="F1376" i="13"/>
  <c r="T1409" i="13"/>
  <c r="AJ1409" i="13"/>
  <c r="Y1411" i="13"/>
  <c r="AR1411" i="13"/>
  <c r="G1418" i="13"/>
  <c r="E1422" i="13"/>
  <c r="K1422" i="13" s="1"/>
  <c r="O1422" i="13" s="1"/>
  <c r="E1435" i="13"/>
  <c r="K1435" i="13" s="1"/>
  <c r="O1435" i="13" s="1"/>
  <c r="Y1441" i="13"/>
  <c r="G1523" i="13"/>
  <c r="G1515" i="13"/>
  <c r="G1507" i="13"/>
  <c r="AO1501" i="13"/>
  <c r="AG1501" i="13"/>
  <c r="Y1501" i="13"/>
  <c r="Q1501" i="13"/>
  <c r="G1521" i="13"/>
  <c r="G1513" i="13"/>
  <c r="G1504" i="13"/>
  <c r="G1502" i="13"/>
  <c r="AM1501" i="13"/>
  <c r="AD1501" i="13"/>
  <c r="U1501" i="13"/>
  <c r="G1519" i="13"/>
  <c r="G1517" i="13"/>
  <c r="G1511" i="13"/>
  <c r="AL1501" i="13"/>
  <c r="AC1501" i="13"/>
  <c r="T1501" i="13"/>
  <c r="G1509" i="13"/>
  <c r="AK1501" i="13"/>
  <c r="AB1501" i="13"/>
  <c r="S1501" i="13"/>
  <c r="G1518" i="13"/>
  <c r="G1506" i="13"/>
  <c r="AJ1501" i="13"/>
  <c r="W1501" i="13"/>
  <c r="G1514" i="13"/>
  <c r="G1505" i="13"/>
  <c r="AI1501" i="13"/>
  <c r="V1501" i="13"/>
  <c r="G1527" i="13"/>
  <c r="G1524" i="13"/>
  <c r="G1508" i="13"/>
  <c r="AH1501" i="13"/>
  <c r="R1501" i="13"/>
  <c r="AS1501" i="13"/>
  <c r="AF1501" i="13"/>
  <c r="O1501" i="13"/>
  <c r="G1526" i="13"/>
  <c r="AP1501" i="13"/>
  <c r="G1525" i="13"/>
  <c r="G1512" i="13"/>
  <c r="AN1501" i="13"/>
  <c r="G1500" i="13"/>
  <c r="G1516" i="13"/>
  <c r="G1510" i="13"/>
  <c r="AE1501" i="13"/>
  <c r="AA1501" i="13"/>
  <c r="Z1501" i="13"/>
  <c r="G1522" i="13"/>
  <c r="G1503" i="13"/>
  <c r="X1501" i="13"/>
  <c r="V1259" i="13"/>
  <c r="AD1259" i="13"/>
  <c r="AL1259" i="13"/>
  <c r="E1260" i="13"/>
  <c r="U1261" i="13"/>
  <c r="AC1261" i="13"/>
  <c r="AK1261" i="13"/>
  <c r="AS1261" i="13"/>
  <c r="G1263" i="13"/>
  <c r="E1265" i="13"/>
  <c r="K1265" i="13" s="1"/>
  <c r="O1265" i="13" s="1"/>
  <c r="G1271" i="13"/>
  <c r="E1273" i="13"/>
  <c r="K1273" i="13" s="1"/>
  <c r="O1273" i="13" s="1"/>
  <c r="E1278" i="13"/>
  <c r="K1278" i="13" s="1"/>
  <c r="O1278" i="13" s="1"/>
  <c r="G1283" i="13"/>
  <c r="E1287" i="13"/>
  <c r="K1287" i="13" s="1"/>
  <c r="O1287" i="13" s="1"/>
  <c r="U1350" i="13"/>
  <c r="AF1350" i="13"/>
  <c r="G1377" i="13"/>
  <c r="G1369" i="13"/>
  <c r="G1361" i="13"/>
  <c r="G1353" i="13"/>
  <c r="AS1351" i="13"/>
  <c r="AK1351" i="13"/>
  <c r="AC1351" i="13"/>
  <c r="U1351" i="13"/>
  <c r="G1375" i="13"/>
  <c r="G1367" i="13"/>
  <c r="G1359" i="13"/>
  <c r="AQ1351" i="13"/>
  <c r="AI1351" i="13"/>
  <c r="AA1351" i="13"/>
  <c r="S1351" i="13"/>
  <c r="G1370" i="13"/>
  <c r="G1362" i="13"/>
  <c r="G1354" i="13"/>
  <c r="AP1351" i="13"/>
  <c r="AH1351" i="13"/>
  <c r="Z1351" i="13"/>
  <c r="R1351" i="13"/>
  <c r="AB1351" i="13"/>
  <c r="AN1351" i="13"/>
  <c r="F1361" i="13"/>
  <c r="G1366" i="13"/>
  <c r="G1371" i="13"/>
  <c r="G1376" i="13"/>
  <c r="W1409" i="13"/>
  <c r="AM1409" i="13"/>
  <c r="E1426" i="13"/>
  <c r="K1426" i="13" s="1"/>
  <c r="O1426" i="13" s="1"/>
  <c r="Z1441" i="13"/>
  <c r="G1451" i="13"/>
  <c r="G1465" i="13"/>
  <c r="W1259" i="13"/>
  <c r="AE1259" i="13"/>
  <c r="AM1259" i="13"/>
  <c r="V1261" i="13"/>
  <c r="AD1261" i="13"/>
  <c r="AL1261" i="13"/>
  <c r="E1262" i="13"/>
  <c r="K1262" i="13" s="1"/>
  <c r="O1262" i="13" s="1"/>
  <c r="G1268" i="13"/>
  <c r="E1270" i="13"/>
  <c r="K1270" i="13" s="1"/>
  <c r="O1270" i="13" s="1"/>
  <c r="G1276" i="13"/>
  <c r="E1280" i="13"/>
  <c r="O1280" i="13" s="1"/>
  <c r="G1285" i="13"/>
  <c r="G1287" i="13"/>
  <c r="V1350" i="13"/>
  <c r="AI1350" i="13"/>
  <c r="F1369" i="13"/>
  <c r="Z1409" i="13"/>
  <c r="AP1409" i="13"/>
  <c r="E1436" i="13"/>
  <c r="K1436" i="13" s="1"/>
  <c r="O1436" i="13" s="1"/>
  <c r="AG1441" i="13"/>
  <c r="W1261" i="13"/>
  <c r="AE1261" i="13"/>
  <c r="AM1261" i="13"/>
  <c r="G1265" i="13"/>
  <c r="E1267" i="13"/>
  <c r="K1267" i="13" s="1"/>
  <c r="O1267" i="13" s="1"/>
  <c r="G1273" i="13"/>
  <c r="E1275" i="13"/>
  <c r="O1275" i="13" s="1"/>
  <c r="G1278" i="13"/>
  <c r="E1282" i="13"/>
  <c r="K1282" i="13" s="1"/>
  <c r="O1282" i="13" s="1"/>
  <c r="W1350" i="13"/>
  <c r="AK1350" i="13"/>
  <c r="Q1351" i="13"/>
  <c r="AE1351" i="13"/>
  <c r="AR1351" i="13"/>
  <c r="G1364" i="13"/>
  <c r="F1377" i="13"/>
  <c r="AA1409" i="13"/>
  <c r="AQ1409" i="13"/>
  <c r="G1435" i="13"/>
  <c r="G1427" i="13"/>
  <c r="G1419" i="13"/>
  <c r="AQ1411" i="13"/>
  <c r="AI1411" i="13"/>
  <c r="AA1411" i="13"/>
  <c r="S1411" i="13"/>
  <c r="G1436" i="13"/>
  <c r="G1425" i="13"/>
  <c r="G1416" i="13"/>
  <c r="G1414" i="13"/>
  <c r="AN1411" i="13"/>
  <c r="AE1411" i="13"/>
  <c r="V1411" i="13"/>
  <c r="G1434" i="13"/>
  <c r="G1423" i="13"/>
  <c r="G1412" i="13"/>
  <c r="AM1411" i="13"/>
  <c r="AD1411" i="13"/>
  <c r="U1411" i="13"/>
  <c r="G1428" i="13"/>
  <c r="G1417" i="13"/>
  <c r="AK1411" i="13"/>
  <c r="AB1411" i="13"/>
  <c r="R1411" i="13"/>
  <c r="G1437" i="13"/>
  <c r="G1426" i="13"/>
  <c r="G1415" i="13"/>
  <c r="AS1411" i="13"/>
  <c r="AJ1411" i="13"/>
  <c r="Z1411" i="13"/>
  <c r="Q1411" i="13"/>
  <c r="AG1411" i="13"/>
  <c r="G1429" i="13"/>
  <c r="E1433" i="13"/>
  <c r="K1433" i="13" s="1"/>
  <c r="O1433" i="13" s="1"/>
  <c r="AH1441" i="13"/>
  <c r="G1443" i="13"/>
  <c r="G1452" i="13"/>
  <c r="G1456" i="13"/>
  <c r="G1520" i="13"/>
  <c r="F1350" i="13"/>
  <c r="X1350" i="13"/>
  <c r="AL1350" i="13"/>
  <c r="F1354" i="13"/>
  <c r="AB1409" i="13"/>
  <c r="AS1409" i="13"/>
  <c r="AA1350" i="13"/>
  <c r="AM1350" i="13"/>
  <c r="F1352" i="13"/>
  <c r="F1357" i="13"/>
  <c r="F1362" i="13"/>
  <c r="E1437" i="13"/>
  <c r="K1437" i="13" s="1"/>
  <c r="O1437" i="13" s="1"/>
  <c r="E1429" i="13"/>
  <c r="K1429" i="13" s="1"/>
  <c r="O1429" i="13" s="1"/>
  <c r="E1421" i="13"/>
  <c r="K1421" i="13" s="1"/>
  <c r="O1421" i="13" s="1"/>
  <c r="E1413" i="13"/>
  <c r="K1413" i="13" s="1"/>
  <c r="O1413" i="13" s="1"/>
  <c r="AR1409" i="13"/>
  <c r="E1431" i="13"/>
  <c r="K1431" i="13" s="1"/>
  <c r="O1431" i="13" s="1"/>
  <c r="E1420" i="13"/>
  <c r="K1420" i="13" s="1"/>
  <c r="O1420" i="13" s="1"/>
  <c r="AO1409" i="13"/>
  <c r="AG1409" i="13"/>
  <c r="Y1409" i="13"/>
  <c r="Q1409" i="13"/>
  <c r="E1427" i="13"/>
  <c r="K1427" i="13" s="1"/>
  <c r="O1427" i="13" s="1"/>
  <c r="E1418" i="13"/>
  <c r="K1418" i="13" s="1"/>
  <c r="O1418" i="13" s="1"/>
  <c r="E1416" i="13"/>
  <c r="K1416" i="13" s="1"/>
  <c r="O1416" i="13" s="1"/>
  <c r="AN1409" i="13"/>
  <c r="AF1409" i="13"/>
  <c r="X1409" i="13"/>
  <c r="O1409" i="13"/>
  <c r="E1434" i="13"/>
  <c r="K1434" i="13" s="1"/>
  <c r="O1434" i="13" s="1"/>
  <c r="E1432" i="13"/>
  <c r="K1432" i="13" s="1"/>
  <c r="O1432" i="13" s="1"/>
  <c r="E1423" i="13"/>
  <c r="K1423" i="13" s="1"/>
  <c r="O1423" i="13" s="1"/>
  <c r="E1412" i="13"/>
  <c r="K1412" i="13" s="1"/>
  <c r="O1412" i="13" s="1"/>
  <c r="AL1409" i="13"/>
  <c r="AD1409" i="13"/>
  <c r="V1409" i="13"/>
  <c r="E1430" i="13"/>
  <c r="K1430" i="13" s="1"/>
  <c r="O1430" i="13" s="1"/>
  <c r="E1419" i="13"/>
  <c r="K1419" i="13" s="1"/>
  <c r="O1419" i="13" s="1"/>
  <c r="E1410" i="13"/>
  <c r="AK1409" i="13"/>
  <c r="AC1409" i="13"/>
  <c r="U1409" i="13"/>
  <c r="AE1409" i="13"/>
  <c r="E1414" i="13"/>
  <c r="K1414" i="13" s="1"/>
  <c r="O1414" i="13" s="1"/>
  <c r="E1424" i="13"/>
  <c r="K1424" i="13" s="1"/>
  <c r="O1424" i="13" s="1"/>
  <c r="G1463" i="13"/>
  <c r="G1455" i="13"/>
  <c r="G1447" i="13"/>
  <c r="G1461" i="13"/>
  <c r="G1453" i="13"/>
  <c r="G1458" i="13"/>
  <c r="G1464" i="13"/>
  <c r="G1462" i="13"/>
  <c r="G1460" i="13"/>
  <c r="G1442" i="13"/>
  <c r="AN1441" i="13"/>
  <c r="AF1441" i="13"/>
  <c r="X1441" i="13"/>
  <c r="O1441" i="13"/>
  <c r="G1467" i="13"/>
  <c r="AO1441" i="13"/>
  <c r="AE1441" i="13"/>
  <c r="V1441" i="13"/>
  <c r="G1448" i="13"/>
  <c r="G1446" i="13"/>
  <c r="G1444" i="13"/>
  <c r="AM1441" i="13"/>
  <c r="AD1441" i="13"/>
  <c r="U1441" i="13"/>
  <c r="G1466" i="13"/>
  <c r="AL1441" i="13"/>
  <c r="AC1441" i="13"/>
  <c r="T1441" i="13"/>
  <c r="G1450" i="13"/>
  <c r="AK1441" i="13"/>
  <c r="AB1441" i="13"/>
  <c r="S1441" i="13"/>
  <c r="G1440" i="13"/>
  <c r="G1457" i="13"/>
  <c r="G1445" i="13"/>
  <c r="AS1441" i="13"/>
  <c r="AJ1441" i="13"/>
  <c r="AA1441" i="13"/>
  <c r="R1441" i="13"/>
  <c r="AP1441" i="13"/>
  <c r="W1381" i="13"/>
  <c r="AE1381" i="13"/>
  <c r="AM1381" i="13"/>
  <c r="G1385" i="13"/>
  <c r="G1393" i="13"/>
  <c r="G1401" i="13"/>
  <c r="T1439" i="13"/>
  <c r="AC1439" i="13"/>
  <c r="AL1439" i="13"/>
  <c r="E1450" i="13"/>
  <c r="K1450" i="13" s="1"/>
  <c r="O1450" i="13" s="1"/>
  <c r="E1460" i="13"/>
  <c r="O1460" i="13" s="1"/>
  <c r="AB1500" i="13"/>
  <c r="F1509" i="13"/>
  <c r="W1319" i="13"/>
  <c r="AE1319" i="13"/>
  <c r="AM1319" i="13"/>
  <c r="F1320" i="13"/>
  <c r="U1320" i="13"/>
  <c r="AC1320" i="13"/>
  <c r="AK1320" i="13"/>
  <c r="AS1320" i="13"/>
  <c r="E1322" i="13"/>
  <c r="O1322" i="13" s="1"/>
  <c r="F1325" i="13"/>
  <c r="E1330" i="13"/>
  <c r="K1330" i="13" s="1"/>
  <c r="O1330" i="13" s="1"/>
  <c r="F1333" i="13"/>
  <c r="E1338" i="13"/>
  <c r="O1338" i="13" s="1"/>
  <c r="F1341" i="13"/>
  <c r="E1346" i="13"/>
  <c r="K1346" i="13" s="1"/>
  <c r="O1346" i="13" s="1"/>
  <c r="W1380" i="13"/>
  <c r="AE1380" i="13"/>
  <c r="AM1380" i="13"/>
  <c r="O1381" i="13"/>
  <c r="X1381" i="13"/>
  <c r="AF1381" i="13"/>
  <c r="AN1381" i="13"/>
  <c r="G1382" i="13"/>
  <c r="F1387" i="13"/>
  <c r="G1390" i="13"/>
  <c r="F1395" i="13"/>
  <c r="G1398" i="13"/>
  <c r="F1403" i="13"/>
  <c r="G1406" i="13"/>
  <c r="F1410" i="13"/>
  <c r="V1410" i="13"/>
  <c r="AE1410" i="13"/>
  <c r="AN1410" i="13"/>
  <c r="F1419" i="13"/>
  <c r="F1421" i="13"/>
  <c r="U1439" i="13"/>
  <c r="AD1439" i="13"/>
  <c r="AM1439" i="13"/>
  <c r="E1442" i="13"/>
  <c r="K1442" i="13" s="1"/>
  <c r="O1442" i="13" s="1"/>
  <c r="E1446" i="13"/>
  <c r="K1446" i="13" s="1"/>
  <c r="O1446" i="13" s="1"/>
  <c r="E1448" i="13"/>
  <c r="K1448" i="13" s="1"/>
  <c r="O1448" i="13" s="1"/>
  <c r="E1466" i="13"/>
  <c r="O1466" i="13" s="1"/>
  <c r="AL1499" i="13"/>
  <c r="AC1500" i="13"/>
  <c r="E1510" i="13"/>
  <c r="K1510" i="13" s="1"/>
  <c r="O1510" i="13" s="1"/>
  <c r="W1320" i="13"/>
  <c r="AE1320" i="13"/>
  <c r="AM1320" i="13"/>
  <c r="E1324" i="13"/>
  <c r="K1324" i="13" s="1"/>
  <c r="O1324" i="13" s="1"/>
  <c r="F1327" i="13"/>
  <c r="E1332" i="13"/>
  <c r="K1332" i="13" s="1"/>
  <c r="O1332" i="13" s="1"/>
  <c r="F1335" i="13"/>
  <c r="Q1380" i="13"/>
  <c r="Y1380" i="13"/>
  <c r="AG1380" i="13"/>
  <c r="AO1380" i="13"/>
  <c r="R1381" i="13"/>
  <c r="Z1381" i="13"/>
  <c r="AH1381" i="13"/>
  <c r="AP1381" i="13"/>
  <c r="G1384" i="13"/>
  <c r="F1389" i="13"/>
  <c r="G1392" i="13"/>
  <c r="F1397" i="13"/>
  <c r="F1432" i="13"/>
  <c r="F1424" i="13"/>
  <c r="F1416" i="13"/>
  <c r="AP1410" i="13"/>
  <c r="AH1410" i="13"/>
  <c r="Z1410" i="13"/>
  <c r="R1410" i="13"/>
  <c r="X1410" i="13"/>
  <c r="AG1410" i="13"/>
  <c r="AQ1410" i="13"/>
  <c r="F1414" i="13"/>
  <c r="F1425" i="13"/>
  <c r="F1436" i="13"/>
  <c r="W1439" i="13"/>
  <c r="AF1439" i="13"/>
  <c r="AP1439" i="13"/>
  <c r="E1451" i="13"/>
  <c r="K1451" i="13" s="1"/>
  <c r="O1451" i="13" s="1"/>
  <c r="E1525" i="13"/>
  <c r="K1525" i="13" s="1"/>
  <c r="O1525" i="13" s="1"/>
  <c r="E1517" i="13"/>
  <c r="K1517" i="13" s="1"/>
  <c r="O1517" i="13" s="1"/>
  <c r="E1509" i="13"/>
  <c r="K1509" i="13" s="1"/>
  <c r="O1509" i="13" s="1"/>
  <c r="E1523" i="13"/>
  <c r="K1523" i="13" s="1"/>
  <c r="O1523" i="13" s="1"/>
  <c r="E1515" i="13"/>
  <c r="K1515" i="13" s="1"/>
  <c r="O1515" i="13" s="1"/>
  <c r="E1526" i="13"/>
  <c r="K1526" i="13" s="1"/>
  <c r="O1526" i="13" s="1"/>
  <c r="E1524" i="13"/>
  <c r="K1524" i="13" s="1"/>
  <c r="O1524" i="13" s="1"/>
  <c r="E1522" i="13"/>
  <c r="K1522" i="13" s="1"/>
  <c r="O1522" i="13" s="1"/>
  <c r="E1508" i="13"/>
  <c r="K1508" i="13" s="1"/>
  <c r="O1508" i="13" s="1"/>
  <c r="AR1499" i="13"/>
  <c r="AJ1499" i="13"/>
  <c r="AB1499" i="13"/>
  <c r="T1499" i="13"/>
  <c r="E1506" i="13"/>
  <c r="K1506" i="13" s="1"/>
  <c r="O1506" i="13" s="1"/>
  <c r="E1504" i="13"/>
  <c r="K1504" i="13" s="1"/>
  <c r="O1504" i="13" s="1"/>
  <c r="AQ1499" i="13"/>
  <c r="AI1499" i="13"/>
  <c r="AA1499" i="13"/>
  <c r="S1499" i="13"/>
  <c r="E1513" i="13"/>
  <c r="K1513" i="13" s="1"/>
  <c r="O1513" i="13" s="1"/>
  <c r="E1502" i="13"/>
  <c r="K1502" i="13" s="1"/>
  <c r="O1502" i="13" s="1"/>
  <c r="AP1499" i="13"/>
  <c r="AH1499" i="13"/>
  <c r="Z1499" i="13"/>
  <c r="R1499" i="13"/>
  <c r="E1512" i="13"/>
  <c r="K1512" i="13" s="1"/>
  <c r="O1512" i="13" s="1"/>
  <c r="AG1499" i="13"/>
  <c r="V1499" i="13"/>
  <c r="E1521" i="13"/>
  <c r="K1521" i="13" s="1"/>
  <c r="O1521" i="13" s="1"/>
  <c r="E1518" i="13"/>
  <c r="K1518" i="13" s="1"/>
  <c r="O1518" i="13" s="1"/>
  <c r="E1503" i="13"/>
  <c r="K1503" i="13" s="1"/>
  <c r="O1503" i="13" s="1"/>
  <c r="E1500" i="13"/>
  <c r="AF1499" i="13"/>
  <c r="U1499" i="13"/>
  <c r="E1511" i="13"/>
  <c r="K1511" i="13" s="1"/>
  <c r="O1511" i="13" s="1"/>
  <c r="AS1499" i="13"/>
  <c r="AE1499" i="13"/>
  <c r="Q1499" i="13"/>
  <c r="E1514" i="13"/>
  <c r="O1514" i="13" s="1"/>
  <c r="E1505" i="13"/>
  <c r="K1505" i="13" s="1"/>
  <c r="O1505" i="13" s="1"/>
  <c r="AO1499" i="13"/>
  <c r="AD1499" i="13"/>
  <c r="O1499" i="13"/>
  <c r="AN1499" i="13"/>
  <c r="AE1500" i="13"/>
  <c r="F1523" i="13"/>
  <c r="E1465" i="13"/>
  <c r="K1465" i="13" s="1"/>
  <c r="O1465" i="13" s="1"/>
  <c r="E1457" i="13"/>
  <c r="K1457" i="13" s="1"/>
  <c r="O1457" i="13" s="1"/>
  <c r="E1449" i="13"/>
  <c r="K1449" i="13" s="1"/>
  <c r="O1449" i="13" s="1"/>
  <c r="E1463" i="13"/>
  <c r="K1463" i="13" s="1"/>
  <c r="O1463" i="13" s="1"/>
  <c r="E1455" i="13"/>
  <c r="K1455" i="13" s="1"/>
  <c r="O1455" i="13" s="1"/>
  <c r="E1467" i="13"/>
  <c r="K1467" i="13" s="1"/>
  <c r="O1467" i="13" s="1"/>
  <c r="E1458" i="13"/>
  <c r="K1458" i="13" s="1"/>
  <c r="O1458" i="13" s="1"/>
  <c r="E1456" i="13"/>
  <c r="K1456" i="13" s="1"/>
  <c r="O1456" i="13" s="1"/>
  <c r="E1454" i="13"/>
  <c r="K1454" i="13" s="1"/>
  <c r="O1454" i="13" s="1"/>
  <c r="E1444" i="13"/>
  <c r="K1444" i="13" s="1"/>
  <c r="O1444" i="13" s="1"/>
  <c r="AO1439" i="13"/>
  <c r="AG1439" i="13"/>
  <c r="Y1439" i="13"/>
  <c r="Q1439" i="13"/>
  <c r="X1439" i="13"/>
  <c r="AH1439" i="13"/>
  <c r="AQ1439" i="13"/>
  <c r="E1459" i="13"/>
  <c r="K1459" i="13" s="1"/>
  <c r="O1459" i="13" s="1"/>
  <c r="F1520" i="13"/>
  <c r="F1512" i="13"/>
  <c r="F1504" i="13"/>
  <c r="AN1500" i="13"/>
  <c r="F1526" i="13"/>
  <c r="F1518" i="13"/>
  <c r="F1506" i="13"/>
  <c r="AQ1500" i="13"/>
  <c r="AH1500" i="13"/>
  <c r="Z1500" i="13"/>
  <c r="R1500" i="13"/>
  <c r="F1515" i="13"/>
  <c r="F1513" i="13"/>
  <c r="F1502" i="13"/>
  <c r="AP1500" i="13"/>
  <c r="AG1500" i="13"/>
  <c r="Y1500" i="13"/>
  <c r="Q1500" i="13"/>
  <c r="F1521" i="13"/>
  <c r="F1519" i="13"/>
  <c r="F1517" i="13"/>
  <c r="F1511" i="13"/>
  <c r="AO1500" i="13"/>
  <c r="AF1500" i="13"/>
  <c r="X1500" i="13"/>
  <c r="O1500" i="13"/>
  <c r="F1525" i="13"/>
  <c r="F1522" i="13"/>
  <c r="F1503" i="13"/>
  <c r="AL1500" i="13"/>
  <c r="AA1500" i="13"/>
  <c r="F1500" i="13"/>
  <c r="AK1500" i="13"/>
  <c r="W1500" i="13"/>
  <c r="F1514" i="13"/>
  <c r="F1505" i="13"/>
  <c r="AJ1500" i="13"/>
  <c r="V1500" i="13"/>
  <c r="F1527" i="13"/>
  <c r="F1524" i="13"/>
  <c r="F1508" i="13"/>
  <c r="AI1500" i="13"/>
  <c r="U1500" i="13"/>
  <c r="AR1500" i="13"/>
  <c r="G1494" i="13"/>
  <c r="G1486" i="13"/>
  <c r="G1478" i="13"/>
  <c r="AL1471" i="13"/>
  <c r="AD1471" i="13"/>
  <c r="V1471" i="13"/>
  <c r="G1497" i="13"/>
  <c r="G1492" i="13"/>
  <c r="G1484" i="13"/>
  <c r="G1476" i="13"/>
  <c r="AR1471" i="13"/>
  <c r="AJ1471" i="13"/>
  <c r="AB1471" i="13"/>
  <c r="T1471" i="13"/>
  <c r="Y1471" i="13"/>
  <c r="AI1471" i="13"/>
  <c r="G1491" i="13"/>
  <c r="G1493" i="13"/>
  <c r="F1460" i="13"/>
  <c r="F1452" i="13"/>
  <c r="F1466" i="13"/>
  <c r="F1458" i="13"/>
  <c r="F1450" i="13"/>
  <c r="W1440" i="13"/>
  <c r="AE1440" i="13"/>
  <c r="AM1440" i="13"/>
  <c r="F1491" i="13"/>
  <c r="F1483" i="13"/>
  <c r="F1475" i="13"/>
  <c r="AS1470" i="13"/>
  <c r="AK1470" i="13"/>
  <c r="AC1470" i="13"/>
  <c r="U1470" i="13"/>
  <c r="F1470" i="13"/>
  <c r="F1494" i="13"/>
  <c r="F1497" i="13"/>
  <c r="F1489" i="13"/>
  <c r="F1481" i="13"/>
  <c r="F1473" i="13"/>
  <c r="AQ1470" i="13"/>
  <c r="AI1470" i="13"/>
  <c r="AA1470" i="13"/>
  <c r="S1470" i="13"/>
  <c r="Y1470" i="13"/>
  <c r="AJ1470" i="13"/>
  <c r="O1471" i="13"/>
  <c r="Z1471" i="13"/>
  <c r="AK1471" i="13"/>
  <c r="G1472" i="13"/>
  <c r="G1474" i="13"/>
  <c r="F1485" i="13"/>
  <c r="F1487" i="13"/>
  <c r="G1489" i="13"/>
  <c r="G1496" i="13"/>
  <c r="Q1471" i="13"/>
  <c r="AA1471" i="13"/>
  <c r="AM1471" i="13"/>
  <c r="G1483" i="13"/>
  <c r="G1485" i="13"/>
  <c r="G1487" i="13"/>
  <c r="R1471" i="13"/>
  <c r="AC1471" i="13"/>
  <c r="AN1471" i="13"/>
  <c r="G1481" i="13"/>
  <c r="U1469" i="13"/>
  <c r="AC1469" i="13"/>
  <c r="AK1469" i="13"/>
  <c r="AS1469" i="13"/>
  <c r="E1478" i="13"/>
  <c r="K1478" i="13" s="1"/>
  <c r="O1478" i="13" s="1"/>
  <c r="E1486" i="13"/>
  <c r="K1486" i="13" s="1"/>
  <c r="O1486" i="13" s="1"/>
  <c r="E1494" i="13"/>
  <c r="K1494" i="13" s="1"/>
  <c r="O1494" i="13" s="1"/>
  <c r="AA1561" i="13"/>
  <c r="AQ1561" i="13"/>
  <c r="G1577" i="13"/>
  <c r="E1580" i="13"/>
  <c r="K1580" i="13" s="1"/>
  <c r="O1580" i="13" s="1"/>
  <c r="E1572" i="13"/>
  <c r="K1572" i="13" s="1"/>
  <c r="O1572" i="13" s="1"/>
  <c r="E1564" i="13"/>
  <c r="K1564" i="13" s="1"/>
  <c r="O1564" i="13" s="1"/>
  <c r="AP1559" i="13"/>
  <c r="AH1559" i="13"/>
  <c r="Z1559" i="13"/>
  <c r="R1559" i="13"/>
  <c r="E1578" i="13"/>
  <c r="K1578" i="13" s="1"/>
  <c r="O1578" i="13" s="1"/>
  <c r="E1570" i="13"/>
  <c r="K1570" i="13" s="1"/>
  <c r="O1570" i="13" s="1"/>
  <c r="E1562" i="13"/>
  <c r="K1562" i="13" s="1"/>
  <c r="O1562" i="13" s="1"/>
  <c r="AN1559" i="13"/>
  <c r="AF1559" i="13"/>
  <c r="X1559" i="13"/>
  <c r="O1559" i="13"/>
  <c r="E1584" i="13"/>
  <c r="K1584" i="13" s="1"/>
  <c r="O1584" i="13" s="1"/>
  <c r="E1576" i="13"/>
  <c r="K1576" i="13" s="1"/>
  <c r="O1576" i="13" s="1"/>
  <c r="E1568" i="13"/>
  <c r="K1568" i="13" s="1"/>
  <c r="O1568" i="13" s="1"/>
  <c r="E1560" i="13"/>
  <c r="K1560" i="13" s="1"/>
  <c r="AL1559" i="13"/>
  <c r="AD1559" i="13"/>
  <c r="V1559" i="13"/>
  <c r="E1582" i="13"/>
  <c r="K1582" i="13" s="1"/>
  <c r="O1582" i="13" s="1"/>
  <c r="E1574" i="13"/>
  <c r="K1574" i="13" s="1"/>
  <c r="O1574" i="13" s="1"/>
  <c r="E1566" i="13"/>
  <c r="K1566" i="13" s="1"/>
  <c r="O1566" i="13" s="1"/>
  <c r="AR1559" i="13"/>
  <c r="AJ1559" i="13"/>
  <c r="AB1559" i="13"/>
  <c r="T1559" i="13"/>
  <c r="AE1559" i="13"/>
  <c r="AC1561" i="13"/>
  <c r="AS1561" i="13"/>
  <c r="E1565" i="13"/>
  <c r="K1565" i="13" s="1"/>
  <c r="O1565" i="13" s="1"/>
  <c r="E1581" i="13"/>
  <c r="K1581" i="13" s="1"/>
  <c r="O1581" i="13" s="1"/>
  <c r="E1587" i="13"/>
  <c r="W1469" i="13"/>
  <c r="AE1469" i="13"/>
  <c r="AM1469" i="13"/>
  <c r="E1472" i="13"/>
  <c r="K1472" i="13" s="1"/>
  <c r="O1472" i="13" s="1"/>
  <c r="E1480" i="13"/>
  <c r="K1480" i="13" s="1"/>
  <c r="O1480" i="13" s="1"/>
  <c r="E1488" i="13"/>
  <c r="K1488" i="13" s="1"/>
  <c r="O1488" i="13" s="1"/>
  <c r="G1578" i="13"/>
  <c r="G1570" i="13"/>
  <c r="G1562" i="13"/>
  <c r="AN1561" i="13"/>
  <c r="AF1561" i="13"/>
  <c r="X1561" i="13"/>
  <c r="O1561" i="13"/>
  <c r="G1584" i="13"/>
  <c r="G1576" i="13"/>
  <c r="G1568" i="13"/>
  <c r="AL1561" i="13"/>
  <c r="AD1561" i="13"/>
  <c r="V1561" i="13"/>
  <c r="G1561" i="13"/>
  <c r="G1560" i="13"/>
  <c r="G1582" i="13"/>
  <c r="G1574" i="13"/>
  <c r="G1566" i="13"/>
  <c r="AR1561" i="13"/>
  <c r="AJ1561" i="13"/>
  <c r="AB1561" i="13"/>
  <c r="T1561" i="13"/>
  <c r="G1580" i="13"/>
  <c r="G1572" i="13"/>
  <c r="G1564" i="13"/>
  <c r="AP1561" i="13"/>
  <c r="AH1561" i="13"/>
  <c r="Z1561" i="13"/>
  <c r="R1561" i="13"/>
  <c r="AE1561" i="13"/>
  <c r="G1565" i="13"/>
  <c r="E1575" i="13"/>
  <c r="K1575" i="13" s="1"/>
  <c r="O1575" i="13" s="1"/>
  <c r="G1581" i="13"/>
  <c r="G1587" i="13"/>
  <c r="G1737" i="12"/>
  <c r="F1737" i="12"/>
  <c r="E1737" i="12"/>
  <c r="K1737" i="12" s="1"/>
  <c r="O1737" i="12" s="1"/>
  <c r="G1736" i="12"/>
  <c r="F1736" i="12"/>
  <c r="E1736" i="12"/>
  <c r="K1736" i="12" s="1"/>
  <c r="O1736" i="12" s="1"/>
  <c r="G1735" i="12"/>
  <c r="F1735" i="12"/>
  <c r="E1735" i="12"/>
  <c r="K1735" i="12" s="1"/>
  <c r="G1734" i="12"/>
  <c r="F1734" i="12"/>
  <c r="E1734" i="12"/>
  <c r="K1734" i="12" s="1"/>
  <c r="G1733" i="12"/>
  <c r="F1733" i="12"/>
  <c r="E1733" i="12"/>
  <c r="K1733" i="12" s="1"/>
  <c r="G1732" i="12"/>
  <c r="F1732" i="12"/>
  <c r="E1732" i="12"/>
  <c r="K1732" i="12" s="1"/>
  <c r="G1731" i="12"/>
  <c r="F1731" i="12"/>
  <c r="E1731" i="12"/>
  <c r="K1731" i="12" s="1"/>
  <c r="G1730" i="12"/>
  <c r="F1730" i="12"/>
  <c r="E1730" i="12"/>
  <c r="K1730" i="12" s="1"/>
  <c r="G1729" i="12"/>
  <c r="F1729" i="12"/>
  <c r="E1729" i="12"/>
  <c r="K1729" i="12" s="1"/>
  <c r="O1729" i="12" s="1"/>
  <c r="G1728" i="12"/>
  <c r="F1728" i="12"/>
  <c r="E1728" i="12"/>
  <c r="K1728" i="12" s="1"/>
  <c r="G1727" i="12"/>
  <c r="F1727" i="12"/>
  <c r="E1727" i="12"/>
  <c r="K1727" i="12" s="1"/>
  <c r="G1726" i="12"/>
  <c r="F1726" i="12"/>
  <c r="E1726" i="12"/>
  <c r="K1726" i="12" s="1"/>
  <c r="G1725" i="12"/>
  <c r="F1725" i="12"/>
  <c r="E1725" i="12"/>
  <c r="K1725" i="12" s="1"/>
  <c r="G1724" i="12"/>
  <c r="F1724" i="12"/>
  <c r="E1724" i="12"/>
  <c r="K1724" i="12" s="1"/>
  <c r="G1723" i="12"/>
  <c r="F1723" i="12"/>
  <c r="E1723" i="12"/>
  <c r="K1723" i="12" s="1"/>
  <c r="G1722" i="12"/>
  <c r="F1722" i="12"/>
  <c r="E1722" i="12"/>
  <c r="K1722" i="12" s="1"/>
  <c r="G1721" i="12"/>
  <c r="F1721" i="12"/>
  <c r="E1721" i="12"/>
  <c r="K1721" i="12" s="1"/>
  <c r="G1720" i="12"/>
  <c r="F1720" i="12"/>
  <c r="E1720" i="12"/>
  <c r="K1720" i="12" s="1"/>
  <c r="G1719" i="12"/>
  <c r="F1719" i="12"/>
  <c r="E1719" i="12"/>
  <c r="K1719" i="12" s="1"/>
  <c r="G1718" i="12"/>
  <c r="F1718" i="12"/>
  <c r="E1718" i="12"/>
  <c r="K1718" i="12" s="1"/>
  <c r="G1717" i="12"/>
  <c r="F1717" i="12"/>
  <c r="E1717" i="12"/>
  <c r="K1717" i="12" s="1"/>
  <c r="G1716" i="12"/>
  <c r="F1716" i="12"/>
  <c r="E1716" i="12"/>
  <c r="K1716" i="12" s="1"/>
  <c r="G1715" i="12"/>
  <c r="F1715" i="12"/>
  <c r="E1715" i="12"/>
  <c r="K1715" i="12" s="1"/>
  <c r="G1714" i="12"/>
  <c r="F1714" i="12"/>
  <c r="E1714" i="12"/>
  <c r="K1714" i="12" s="1"/>
  <c r="G1713" i="12"/>
  <c r="F1713" i="12"/>
  <c r="E1713" i="12"/>
  <c r="K1713" i="12" s="1"/>
  <c r="G1712" i="12"/>
  <c r="F1712" i="12"/>
  <c r="E1712" i="12"/>
  <c r="K1712" i="12" s="1"/>
  <c r="AS1711" i="12"/>
  <c r="AR1711" i="12"/>
  <c r="AQ1711" i="12"/>
  <c r="AP1711" i="12"/>
  <c r="AO1711" i="12"/>
  <c r="AN1711" i="12"/>
  <c r="AM1711" i="12"/>
  <c r="AL1711" i="12"/>
  <c r="AK1711" i="12"/>
  <c r="AJ1711" i="12"/>
  <c r="AI1711" i="12"/>
  <c r="AH1711" i="12"/>
  <c r="AG1711" i="12"/>
  <c r="AF1711" i="12"/>
  <c r="AE1711" i="12"/>
  <c r="AD1711" i="12"/>
  <c r="AC1711" i="12"/>
  <c r="AB1711" i="12"/>
  <c r="AA1711" i="12"/>
  <c r="Z1711" i="12"/>
  <c r="Y1711" i="12"/>
  <c r="X1711" i="12"/>
  <c r="W1711" i="12"/>
  <c r="V1711" i="12"/>
  <c r="U1711" i="12"/>
  <c r="T1711" i="12"/>
  <c r="S1711" i="12"/>
  <c r="R1711" i="12"/>
  <c r="Q1711" i="12"/>
  <c r="O1711" i="12"/>
  <c r="G1711" i="12"/>
  <c r="AS1710" i="12"/>
  <c r="AR1710" i="12"/>
  <c r="AQ1710" i="12"/>
  <c r="AP1710" i="12"/>
  <c r="AO1710" i="12"/>
  <c r="AN1710" i="12"/>
  <c r="AM1710" i="12"/>
  <c r="AL1710" i="12"/>
  <c r="AK1710" i="12"/>
  <c r="AJ1710" i="12"/>
  <c r="AI1710" i="12"/>
  <c r="AH1710" i="12"/>
  <c r="AG1710" i="12"/>
  <c r="AF1710" i="12"/>
  <c r="AE1710" i="12"/>
  <c r="AD1710" i="12"/>
  <c r="AC1710" i="12"/>
  <c r="AB1710" i="12"/>
  <c r="AA1710" i="12"/>
  <c r="Z1710" i="12"/>
  <c r="Y1710" i="12"/>
  <c r="X1710" i="12"/>
  <c r="W1710" i="12"/>
  <c r="V1710" i="12"/>
  <c r="U1710" i="12"/>
  <c r="T1710" i="12"/>
  <c r="S1710" i="12"/>
  <c r="R1710" i="12"/>
  <c r="Q1710" i="12"/>
  <c r="O1710" i="12"/>
  <c r="G1710" i="12"/>
  <c r="F1710" i="12"/>
  <c r="E1710" i="12"/>
  <c r="AS1709" i="12"/>
  <c r="AR1709" i="12"/>
  <c r="AQ1709" i="12"/>
  <c r="AP1709" i="12"/>
  <c r="AO1709" i="12"/>
  <c r="AN1709" i="12"/>
  <c r="AM1709" i="12"/>
  <c r="AL1709" i="12"/>
  <c r="AK1709" i="12"/>
  <c r="AJ1709" i="12"/>
  <c r="AI1709" i="12"/>
  <c r="AH1709" i="12"/>
  <c r="AG1709" i="12"/>
  <c r="AF1709" i="12"/>
  <c r="AE1709" i="12"/>
  <c r="AD1709" i="12"/>
  <c r="AC1709" i="12"/>
  <c r="AB1709" i="12"/>
  <c r="AA1709" i="12"/>
  <c r="Z1709" i="12"/>
  <c r="Y1709" i="12"/>
  <c r="X1709" i="12"/>
  <c r="W1709" i="12"/>
  <c r="V1709" i="12"/>
  <c r="U1709" i="12"/>
  <c r="T1709" i="12"/>
  <c r="S1709" i="12"/>
  <c r="R1709" i="12"/>
  <c r="Q1709" i="12"/>
  <c r="O1709" i="12"/>
  <c r="O1708" i="12"/>
  <c r="G1707" i="12"/>
  <c r="F1707" i="12"/>
  <c r="E1707" i="12"/>
  <c r="K1707" i="12" s="1"/>
  <c r="G1706" i="12"/>
  <c r="F1706" i="12"/>
  <c r="E1706" i="12"/>
  <c r="K1706" i="12" s="1"/>
  <c r="G1705" i="12"/>
  <c r="F1705" i="12"/>
  <c r="E1705" i="12"/>
  <c r="K1705" i="12" s="1"/>
  <c r="G1704" i="12"/>
  <c r="F1704" i="12"/>
  <c r="E1704" i="12"/>
  <c r="K1704" i="12" s="1"/>
  <c r="G1703" i="12"/>
  <c r="F1703" i="12"/>
  <c r="E1703" i="12"/>
  <c r="K1703" i="12" s="1"/>
  <c r="G1702" i="12"/>
  <c r="F1702" i="12"/>
  <c r="E1702" i="12"/>
  <c r="K1702" i="12" s="1"/>
  <c r="G1701" i="12"/>
  <c r="F1701" i="12"/>
  <c r="E1701" i="12"/>
  <c r="K1701" i="12" s="1"/>
  <c r="G1700" i="12"/>
  <c r="F1700" i="12"/>
  <c r="E1700" i="12"/>
  <c r="K1700" i="12" s="1"/>
  <c r="G1699" i="12"/>
  <c r="F1699" i="12"/>
  <c r="E1699" i="12"/>
  <c r="K1699" i="12" s="1"/>
  <c r="G1698" i="12"/>
  <c r="F1698" i="12"/>
  <c r="E1698" i="12"/>
  <c r="K1698" i="12" s="1"/>
  <c r="O1698" i="12" s="1"/>
  <c r="G1697" i="12"/>
  <c r="F1697" i="12"/>
  <c r="E1697" i="12"/>
  <c r="K1697" i="12" s="1"/>
  <c r="G1696" i="12"/>
  <c r="F1696" i="12"/>
  <c r="E1696" i="12"/>
  <c r="K1696" i="12" s="1"/>
  <c r="G1695" i="12"/>
  <c r="F1695" i="12"/>
  <c r="E1695" i="12"/>
  <c r="K1695" i="12" s="1"/>
  <c r="G1694" i="12"/>
  <c r="F1694" i="12"/>
  <c r="E1694" i="12"/>
  <c r="K1694" i="12" s="1"/>
  <c r="G1693" i="12"/>
  <c r="F1693" i="12"/>
  <c r="E1693" i="12"/>
  <c r="K1693" i="12" s="1"/>
  <c r="G1692" i="12"/>
  <c r="F1692" i="12"/>
  <c r="E1692" i="12"/>
  <c r="K1692" i="12" s="1"/>
  <c r="O1692" i="12" s="1"/>
  <c r="G1691" i="12"/>
  <c r="F1691" i="12"/>
  <c r="E1691" i="12"/>
  <c r="K1691" i="12" s="1"/>
  <c r="G1690" i="12"/>
  <c r="F1690" i="12"/>
  <c r="E1690" i="12"/>
  <c r="K1690" i="12" s="1"/>
  <c r="G1689" i="12"/>
  <c r="F1689" i="12"/>
  <c r="E1689" i="12"/>
  <c r="K1689" i="12" s="1"/>
  <c r="G1688" i="12"/>
  <c r="F1688" i="12"/>
  <c r="E1688" i="12"/>
  <c r="K1688" i="12" s="1"/>
  <c r="G1687" i="12"/>
  <c r="F1687" i="12"/>
  <c r="E1687" i="12"/>
  <c r="K1687" i="12" s="1"/>
  <c r="G1686" i="12"/>
  <c r="F1686" i="12"/>
  <c r="E1686" i="12"/>
  <c r="K1686" i="12" s="1"/>
  <c r="G1685" i="12"/>
  <c r="F1685" i="12"/>
  <c r="E1685" i="12"/>
  <c r="K1685" i="12" s="1"/>
  <c r="O1685" i="12" s="1"/>
  <c r="G1684" i="12"/>
  <c r="F1684" i="12"/>
  <c r="E1684" i="12"/>
  <c r="K1684" i="12" s="1"/>
  <c r="G1683" i="12"/>
  <c r="F1683" i="12"/>
  <c r="E1683" i="12"/>
  <c r="K1683" i="12" s="1"/>
  <c r="G1682" i="12"/>
  <c r="F1682" i="12"/>
  <c r="E1682" i="12"/>
  <c r="K1682" i="12" s="1"/>
  <c r="AS1681" i="12"/>
  <c r="AR1681" i="12"/>
  <c r="AQ1681" i="12"/>
  <c r="AP1681" i="12"/>
  <c r="AO1681" i="12"/>
  <c r="AN1681" i="12"/>
  <c r="AM1681" i="12"/>
  <c r="AL1681" i="12"/>
  <c r="AK1681" i="12"/>
  <c r="AJ1681" i="12"/>
  <c r="AI1681" i="12"/>
  <c r="AH1681" i="12"/>
  <c r="AG1681" i="12"/>
  <c r="AF1681" i="12"/>
  <c r="AE1681" i="12"/>
  <c r="AD1681" i="12"/>
  <c r="AC1681" i="12"/>
  <c r="AB1681" i="12"/>
  <c r="AA1681" i="12"/>
  <c r="Z1681" i="12"/>
  <c r="Y1681" i="12"/>
  <c r="X1681" i="12"/>
  <c r="W1681" i="12"/>
  <c r="V1681" i="12"/>
  <c r="U1681" i="12"/>
  <c r="T1681" i="12"/>
  <c r="S1681" i="12"/>
  <c r="R1681" i="12"/>
  <c r="Q1681" i="12"/>
  <c r="O1681" i="12"/>
  <c r="G1681" i="12"/>
  <c r="AS1680" i="12"/>
  <c r="AR1680" i="12"/>
  <c r="AQ1680" i="12"/>
  <c r="AP1680" i="12"/>
  <c r="AO1680" i="12"/>
  <c r="AN1680" i="12"/>
  <c r="AM1680" i="12"/>
  <c r="AL1680" i="12"/>
  <c r="AK1680" i="12"/>
  <c r="AJ1680" i="12"/>
  <c r="AI1680" i="12"/>
  <c r="AH1680" i="12"/>
  <c r="AG1680" i="12"/>
  <c r="AF1680" i="12"/>
  <c r="AE1680" i="12"/>
  <c r="AD1680" i="12"/>
  <c r="AC1680" i="12"/>
  <c r="AB1680" i="12"/>
  <c r="AA1680" i="12"/>
  <c r="Z1680" i="12"/>
  <c r="Y1680" i="12"/>
  <c r="X1680" i="12"/>
  <c r="W1680" i="12"/>
  <c r="V1680" i="12"/>
  <c r="U1680" i="12"/>
  <c r="T1680" i="12"/>
  <c r="S1680" i="12"/>
  <c r="R1680" i="12"/>
  <c r="Q1680" i="12"/>
  <c r="O1680" i="12"/>
  <c r="G1680" i="12"/>
  <c r="F1680" i="12"/>
  <c r="E1680" i="12"/>
  <c r="AS1679" i="12"/>
  <c r="AR1679" i="12"/>
  <c r="AQ1679" i="12"/>
  <c r="AP1679" i="12"/>
  <c r="AO1679" i="12"/>
  <c r="AN1679" i="12"/>
  <c r="AM1679" i="12"/>
  <c r="AL1679" i="12"/>
  <c r="AK1679" i="12"/>
  <c r="AJ1679" i="12"/>
  <c r="AI1679" i="12"/>
  <c r="AH1679" i="12"/>
  <c r="AG1679" i="12"/>
  <c r="AF1679" i="12"/>
  <c r="AE1679" i="12"/>
  <c r="AD1679" i="12"/>
  <c r="AC1679" i="12"/>
  <c r="AB1679" i="12"/>
  <c r="AA1679" i="12"/>
  <c r="Z1679" i="12"/>
  <c r="Y1679" i="12"/>
  <c r="X1679" i="12"/>
  <c r="W1679" i="12"/>
  <c r="V1679" i="12"/>
  <c r="U1679" i="12"/>
  <c r="T1679" i="12"/>
  <c r="S1679" i="12"/>
  <c r="R1679" i="12"/>
  <c r="Q1679" i="12"/>
  <c r="O1679" i="12"/>
  <c r="O1678" i="12"/>
  <c r="G1677" i="12"/>
  <c r="F1677" i="12"/>
  <c r="E1677" i="12"/>
  <c r="K1677" i="12" s="1"/>
  <c r="G1676" i="12"/>
  <c r="F1676" i="12"/>
  <c r="E1676" i="12"/>
  <c r="K1676" i="12" s="1"/>
  <c r="G1675" i="12"/>
  <c r="F1675" i="12"/>
  <c r="E1675" i="12"/>
  <c r="K1675" i="12" s="1"/>
  <c r="G1674" i="12"/>
  <c r="F1674" i="12"/>
  <c r="E1674" i="12"/>
  <c r="K1674" i="12" s="1"/>
  <c r="G1673" i="12"/>
  <c r="F1673" i="12"/>
  <c r="E1673" i="12"/>
  <c r="K1673" i="12" s="1"/>
  <c r="G1672" i="12"/>
  <c r="F1672" i="12"/>
  <c r="E1672" i="12"/>
  <c r="K1672" i="12" s="1"/>
  <c r="G1671" i="12"/>
  <c r="F1671" i="12"/>
  <c r="E1671" i="12"/>
  <c r="K1671" i="12" s="1"/>
  <c r="G1670" i="12"/>
  <c r="F1670" i="12"/>
  <c r="E1670" i="12"/>
  <c r="K1670" i="12" s="1"/>
  <c r="G1669" i="12"/>
  <c r="F1669" i="12"/>
  <c r="E1669" i="12"/>
  <c r="K1669" i="12" s="1"/>
  <c r="G1668" i="12"/>
  <c r="F1668" i="12"/>
  <c r="E1668" i="12"/>
  <c r="K1668" i="12" s="1"/>
  <c r="G1667" i="12"/>
  <c r="F1667" i="12"/>
  <c r="E1667" i="12"/>
  <c r="K1667" i="12" s="1"/>
  <c r="G1666" i="12"/>
  <c r="F1666" i="12"/>
  <c r="E1666" i="12"/>
  <c r="K1666" i="12" s="1"/>
  <c r="G1665" i="12"/>
  <c r="F1665" i="12"/>
  <c r="E1665" i="12"/>
  <c r="K1665" i="12" s="1"/>
  <c r="G1664" i="12"/>
  <c r="F1664" i="12"/>
  <c r="E1664" i="12"/>
  <c r="K1664" i="12" s="1"/>
  <c r="G1663" i="12"/>
  <c r="F1663" i="12"/>
  <c r="E1663" i="12"/>
  <c r="K1663" i="12" s="1"/>
  <c r="G1662" i="12"/>
  <c r="F1662" i="12"/>
  <c r="E1662" i="12"/>
  <c r="K1662" i="12" s="1"/>
  <c r="O1662" i="12" s="1"/>
  <c r="G1661" i="12"/>
  <c r="F1661" i="12"/>
  <c r="E1661" i="12"/>
  <c r="K1661" i="12" s="1"/>
  <c r="G1660" i="12"/>
  <c r="F1660" i="12"/>
  <c r="E1660" i="12"/>
  <c r="K1660" i="12" s="1"/>
  <c r="G1659" i="12"/>
  <c r="F1659" i="12"/>
  <c r="E1659" i="12"/>
  <c r="K1659" i="12" s="1"/>
  <c r="G1658" i="12"/>
  <c r="F1658" i="12"/>
  <c r="E1658" i="12"/>
  <c r="K1658" i="12" s="1"/>
  <c r="G1657" i="12"/>
  <c r="F1657" i="12"/>
  <c r="E1657" i="12"/>
  <c r="K1657" i="12" s="1"/>
  <c r="G1656" i="12"/>
  <c r="F1656" i="12"/>
  <c r="E1656" i="12"/>
  <c r="K1656" i="12" s="1"/>
  <c r="G1655" i="12"/>
  <c r="F1655" i="12"/>
  <c r="E1655" i="12"/>
  <c r="K1655" i="12" s="1"/>
  <c r="O1655" i="12" s="1"/>
  <c r="G1654" i="12"/>
  <c r="F1654" i="12"/>
  <c r="E1654" i="12"/>
  <c r="K1654" i="12" s="1"/>
  <c r="G1653" i="12"/>
  <c r="F1653" i="12"/>
  <c r="E1653" i="12"/>
  <c r="K1653" i="12" s="1"/>
  <c r="G1652" i="12"/>
  <c r="F1652" i="12"/>
  <c r="E1652" i="12"/>
  <c r="K1652" i="12" s="1"/>
  <c r="AS1651" i="12"/>
  <c r="AR1651" i="12"/>
  <c r="AQ1651" i="12"/>
  <c r="AP1651" i="12"/>
  <c r="AO1651" i="12"/>
  <c r="AN1651" i="12"/>
  <c r="AM1651" i="12"/>
  <c r="AL1651" i="12"/>
  <c r="AK1651" i="12"/>
  <c r="AJ1651" i="12"/>
  <c r="AI1651" i="12"/>
  <c r="AH1651" i="12"/>
  <c r="AG1651" i="12"/>
  <c r="AF1651" i="12"/>
  <c r="AE1651" i="12"/>
  <c r="AD1651" i="12"/>
  <c r="AC1651" i="12"/>
  <c r="AB1651" i="12"/>
  <c r="AA1651" i="12"/>
  <c r="Z1651" i="12"/>
  <c r="Y1651" i="12"/>
  <c r="X1651" i="12"/>
  <c r="W1651" i="12"/>
  <c r="V1651" i="12"/>
  <c r="U1651" i="12"/>
  <c r="T1651" i="12"/>
  <c r="S1651" i="12"/>
  <c r="R1651" i="12"/>
  <c r="Q1651" i="12"/>
  <c r="O1651" i="12"/>
  <c r="G1651" i="12"/>
  <c r="AS1650" i="12"/>
  <c r="AR1650" i="12"/>
  <c r="AQ1650" i="12"/>
  <c r="AP1650" i="12"/>
  <c r="AO1650" i="12"/>
  <c r="AN1650" i="12"/>
  <c r="AM1650" i="12"/>
  <c r="AL1650" i="12"/>
  <c r="AK1650" i="12"/>
  <c r="AJ1650" i="12"/>
  <c r="AI1650" i="12"/>
  <c r="AH1650" i="12"/>
  <c r="AG1650" i="12"/>
  <c r="AF1650" i="12"/>
  <c r="AE1650" i="12"/>
  <c r="AD1650" i="12"/>
  <c r="AC1650" i="12"/>
  <c r="AB1650" i="12"/>
  <c r="AA1650" i="12"/>
  <c r="Z1650" i="12"/>
  <c r="Y1650" i="12"/>
  <c r="X1650" i="12"/>
  <c r="W1650" i="12"/>
  <c r="V1650" i="12"/>
  <c r="U1650" i="12"/>
  <c r="T1650" i="12"/>
  <c r="S1650" i="12"/>
  <c r="R1650" i="12"/>
  <c r="Q1650" i="12"/>
  <c r="O1650" i="12"/>
  <c r="G1650" i="12"/>
  <c r="F1650" i="12"/>
  <c r="E1650" i="12"/>
  <c r="AS1649" i="12"/>
  <c r="AR1649" i="12"/>
  <c r="AQ1649" i="12"/>
  <c r="AP1649" i="12"/>
  <c r="AO1649" i="12"/>
  <c r="AN1649" i="12"/>
  <c r="AM1649" i="12"/>
  <c r="AL1649" i="12"/>
  <c r="AK1649" i="12"/>
  <c r="AJ1649" i="12"/>
  <c r="AI1649" i="12"/>
  <c r="AH1649" i="12"/>
  <c r="AG1649" i="12"/>
  <c r="AF1649" i="12"/>
  <c r="AE1649" i="12"/>
  <c r="AD1649" i="12"/>
  <c r="AC1649" i="12"/>
  <c r="AB1649" i="12"/>
  <c r="AA1649" i="12"/>
  <c r="Z1649" i="12"/>
  <c r="Y1649" i="12"/>
  <c r="X1649" i="12"/>
  <c r="W1649" i="12"/>
  <c r="V1649" i="12"/>
  <c r="U1649" i="12"/>
  <c r="T1649" i="12"/>
  <c r="S1649" i="12"/>
  <c r="R1649" i="12"/>
  <c r="Q1649" i="12"/>
  <c r="O1649" i="12"/>
  <c r="O1648" i="12"/>
  <c r="G1647" i="12"/>
  <c r="F1647" i="12"/>
  <c r="E1647" i="12"/>
  <c r="K1647" i="12" s="1"/>
  <c r="O1647" i="12" s="1"/>
  <c r="G1646" i="12"/>
  <c r="F1646" i="12"/>
  <c r="E1646" i="12"/>
  <c r="K1646" i="12" s="1"/>
  <c r="G1645" i="12"/>
  <c r="F1645" i="12"/>
  <c r="E1645" i="12"/>
  <c r="K1645" i="12" s="1"/>
  <c r="G1644" i="12"/>
  <c r="F1644" i="12"/>
  <c r="E1644" i="12"/>
  <c r="K1644" i="12" s="1"/>
  <c r="G1643" i="12"/>
  <c r="F1643" i="12"/>
  <c r="E1643" i="12"/>
  <c r="K1643" i="12" s="1"/>
  <c r="G1642" i="12"/>
  <c r="F1642" i="12"/>
  <c r="E1642" i="12"/>
  <c r="K1642" i="12" s="1"/>
  <c r="G1641" i="12"/>
  <c r="F1641" i="12"/>
  <c r="E1641" i="12"/>
  <c r="K1641" i="12" s="1"/>
  <c r="G1640" i="12"/>
  <c r="F1640" i="12"/>
  <c r="E1640" i="12"/>
  <c r="K1640" i="12" s="1"/>
  <c r="G1639" i="12"/>
  <c r="F1639" i="12"/>
  <c r="E1639" i="12"/>
  <c r="K1639" i="12" s="1"/>
  <c r="G1638" i="12"/>
  <c r="F1638" i="12"/>
  <c r="E1638" i="12"/>
  <c r="K1638" i="12" s="1"/>
  <c r="G1637" i="12"/>
  <c r="F1637" i="12"/>
  <c r="E1637" i="12"/>
  <c r="K1637" i="12" s="1"/>
  <c r="G1636" i="12"/>
  <c r="F1636" i="12"/>
  <c r="E1636" i="12"/>
  <c r="K1636" i="12" s="1"/>
  <c r="G1635" i="12"/>
  <c r="F1635" i="12"/>
  <c r="E1635" i="12"/>
  <c r="K1635" i="12" s="1"/>
  <c r="G1634" i="12"/>
  <c r="F1634" i="12"/>
  <c r="E1634" i="12"/>
  <c r="K1634" i="12" s="1"/>
  <c r="G1633" i="12"/>
  <c r="F1633" i="12"/>
  <c r="E1633" i="12"/>
  <c r="K1633" i="12" s="1"/>
  <c r="G1632" i="12"/>
  <c r="F1632" i="12"/>
  <c r="E1632" i="12"/>
  <c r="K1632" i="12" s="1"/>
  <c r="G1631" i="12"/>
  <c r="F1631" i="12"/>
  <c r="E1631" i="12"/>
  <c r="K1631" i="12" s="1"/>
  <c r="G1630" i="12"/>
  <c r="F1630" i="12"/>
  <c r="E1630" i="12"/>
  <c r="K1630" i="12" s="1"/>
  <c r="G1629" i="12"/>
  <c r="F1629" i="12"/>
  <c r="E1629" i="12"/>
  <c r="K1629" i="12" s="1"/>
  <c r="G1628" i="12"/>
  <c r="F1628" i="12"/>
  <c r="E1628" i="12"/>
  <c r="K1628" i="12" s="1"/>
  <c r="G1627" i="12"/>
  <c r="F1627" i="12"/>
  <c r="E1627" i="12"/>
  <c r="K1627" i="12" s="1"/>
  <c r="G1626" i="12"/>
  <c r="F1626" i="12"/>
  <c r="E1626" i="12"/>
  <c r="K1626" i="12" s="1"/>
  <c r="G1625" i="12"/>
  <c r="F1625" i="12"/>
  <c r="E1625" i="12"/>
  <c r="K1625" i="12" s="1"/>
  <c r="G1624" i="12"/>
  <c r="F1624" i="12"/>
  <c r="E1624" i="12"/>
  <c r="K1624" i="12" s="1"/>
  <c r="G1623" i="12"/>
  <c r="F1623" i="12"/>
  <c r="E1623" i="12"/>
  <c r="K1623" i="12" s="1"/>
  <c r="G1622" i="12"/>
  <c r="F1622" i="12"/>
  <c r="E1622" i="12"/>
  <c r="K1622" i="12" s="1"/>
  <c r="AS1621" i="12"/>
  <c r="AR1621" i="12"/>
  <c r="AQ1621" i="12"/>
  <c r="AP1621" i="12"/>
  <c r="AO1621" i="12"/>
  <c r="AN1621" i="12"/>
  <c r="AM1621" i="12"/>
  <c r="AL1621" i="12"/>
  <c r="AK1621" i="12"/>
  <c r="AJ1621" i="12"/>
  <c r="AI1621" i="12"/>
  <c r="AH1621" i="12"/>
  <c r="AG1621" i="12"/>
  <c r="AF1621" i="12"/>
  <c r="AE1621" i="12"/>
  <c r="AD1621" i="12"/>
  <c r="AC1621" i="12"/>
  <c r="AB1621" i="12"/>
  <c r="AA1621" i="12"/>
  <c r="Z1621" i="12"/>
  <c r="Y1621" i="12"/>
  <c r="X1621" i="12"/>
  <c r="W1621" i="12"/>
  <c r="V1621" i="12"/>
  <c r="U1621" i="12"/>
  <c r="T1621" i="12"/>
  <c r="S1621" i="12"/>
  <c r="R1621" i="12"/>
  <c r="Q1621" i="12"/>
  <c r="O1621" i="12"/>
  <c r="G1621" i="12"/>
  <c r="AS1620" i="12"/>
  <c r="AR1620" i="12"/>
  <c r="AQ1620" i="12"/>
  <c r="AP1620" i="12"/>
  <c r="AO1620" i="12"/>
  <c r="AN1620" i="12"/>
  <c r="AM1620" i="12"/>
  <c r="AL1620" i="12"/>
  <c r="AK1620" i="12"/>
  <c r="AJ1620" i="12"/>
  <c r="AI1620" i="12"/>
  <c r="AH1620" i="12"/>
  <c r="AG1620" i="12"/>
  <c r="AF1620" i="12"/>
  <c r="AE1620" i="12"/>
  <c r="AD1620" i="12"/>
  <c r="AC1620" i="12"/>
  <c r="AB1620" i="12"/>
  <c r="AA1620" i="12"/>
  <c r="Z1620" i="12"/>
  <c r="Y1620" i="12"/>
  <c r="X1620" i="12"/>
  <c r="W1620" i="12"/>
  <c r="V1620" i="12"/>
  <c r="U1620" i="12"/>
  <c r="T1620" i="12"/>
  <c r="S1620" i="12"/>
  <c r="R1620" i="12"/>
  <c r="Q1620" i="12"/>
  <c r="O1620" i="12"/>
  <c r="G1620" i="12"/>
  <c r="F1620" i="12"/>
  <c r="E1620" i="12"/>
  <c r="AS1619" i="12"/>
  <c r="AR1619" i="12"/>
  <c r="AQ1619" i="12"/>
  <c r="AP1619" i="12"/>
  <c r="AO1619" i="12"/>
  <c r="AN1619" i="12"/>
  <c r="AM1619" i="12"/>
  <c r="AL1619" i="12"/>
  <c r="AK1619" i="12"/>
  <c r="AJ1619" i="12"/>
  <c r="AI1619" i="12"/>
  <c r="AH1619" i="12"/>
  <c r="AG1619" i="12"/>
  <c r="AF1619" i="12"/>
  <c r="AE1619" i="12"/>
  <c r="AD1619" i="12"/>
  <c r="AC1619" i="12"/>
  <c r="AB1619" i="12"/>
  <c r="AA1619" i="12"/>
  <c r="Z1619" i="12"/>
  <c r="Y1619" i="12"/>
  <c r="X1619" i="12"/>
  <c r="W1619" i="12"/>
  <c r="V1619" i="12"/>
  <c r="U1619" i="12"/>
  <c r="T1619" i="12"/>
  <c r="S1619" i="12"/>
  <c r="R1619" i="12"/>
  <c r="Q1619" i="12"/>
  <c r="O1619" i="12"/>
  <c r="O1618" i="12"/>
  <c r="G1617" i="12"/>
  <c r="F1617" i="12"/>
  <c r="E1617" i="12"/>
  <c r="K1617" i="12" s="1"/>
  <c r="O1617" i="12" s="1"/>
  <c r="G1616" i="12"/>
  <c r="F1616" i="12"/>
  <c r="E1616" i="12"/>
  <c r="K1616" i="12" s="1"/>
  <c r="G1615" i="12"/>
  <c r="F1615" i="12"/>
  <c r="E1615" i="12"/>
  <c r="K1615" i="12" s="1"/>
  <c r="G1614" i="12"/>
  <c r="F1614" i="12"/>
  <c r="E1614" i="12"/>
  <c r="K1614" i="12" s="1"/>
  <c r="G1613" i="12"/>
  <c r="F1613" i="12"/>
  <c r="E1613" i="12"/>
  <c r="K1613" i="12" s="1"/>
  <c r="G1612" i="12"/>
  <c r="F1612" i="12"/>
  <c r="E1612" i="12"/>
  <c r="K1612" i="12" s="1"/>
  <c r="G1611" i="12"/>
  <c r="F1611" i="12"/>
  <c r="E1611" i="12"/>
  <c r="K1611" i="12" s="1"/>
  <c r="G1610" i="12"/>
  <c r="F1610" i="12"/>
  <c r="E1610" i="12"/>
  <c r="K1610" i="12" s="1"/>
  <c r="G1609" i="12"/>
  <c r="F1609" i="12"/>
  <c r="E1609" i="12"/>
  <c r="K1609" i="12" s="1"/>
  <c r="G1608" i="12"/>
  <c r="F1608" i="12"/>
  <c r="E1608" i="12"/>
  <c r="K1608" i="12" s="1"/>
  <c r="G1607" i="12"/>
  <c r="F1607" i="12"/>
  <c r="E1607" i="12"/>
  <c r="K1607" i="12" s="1"/>
  <c r="G1606" i="12"/>
  <c r="F1606" i="12"/>
  <c r="E1606" i="12"/>
  <c r="K1606" i="12" s="1"/>
  <c r="G1605" i="12"/>
  <c r="F1605" i="12"/>
  <c r="E1605" i="12"/>
  <c r="K1605" i="12" s="1"/>
  <c r="G1604" i="12"/>
  <c r="F1604" i="12"/>
  <c r="E1604" i="12"/>
  <c r="K1604" i="12" s="1"/>
  <c r="G1603" i="12"/>
  <c r="F1603" i="12"/>
  <c r="E1603" i="12"/>
  <c r="K1603" i="12" s="1"/>
  <c r="G1602" i="12"/>
  <c r="F1602" i="12"/>
  <c r="E1602" i="12"/>
  <c r="K1602" i="12" s="1"/>
  <c r="G1601" i="12"/>
  <c r="F1601" i="12"/>
  <c r="E1601" i="12"/>
  <c r="K1601" i="12" s="1"/>
  <c r="G1600" i="12"/>
  <c r="F1600" i="12"/>
  <c r="E1600" i="12"/>
  <c r="K1600" i="12" s="1"/>
  <c r="G1599" i="12"/>
  <c r="F1599" i="12"/>
  <c r="E1599" i="12"/>
  <c r="K1599" i="12" s="1"/>
  <c r="G1598" i="12"/>
  <c r="F1598" i="12"/>
  <c r="E1598" i="12"/>
  <c r="K1598" i="12" s="1"/>
  <c r="G1597" i="12"/>
  <c r="F1597" i="12"/>
  <c r="E1597" i="12"/>
  <c r="K1597" i="12" s="1"/>
  <c r="G1596" i="12"/>
  <c r="F1596" i="12"/>
  <c r="E1596" i="12"/>
  <c r="K1596" i="12" s="1"/>
  <c r="G1595" i="12"/>
  <c r="F1595" i="12"/>
  <c r="E1595" i="12"/>
  <c r="K1595" i="12" s="1"/>
  <c r="G1594" i="12"/>
  <c r="F1594" i="12"/>
  <c r="E1594" i="12"/>
  <c r="K1594" i="12" s="1"/>
  <c r="G1593" i="12"/>
  <c r="F1593" i="12"/>
  <c r="E1593" i="12"/>
  <c r="K1593" i="12" s="1"/>
  <c r="G1592" i="12"/>
  <c r="F1592" i="12"/>
  <c r="E1592" i="12"/>
  <c r="K1592" i="12" s="1"/>
  <c r="AS1591" i="12"/>
  <c r="AR1591" i="12"/>
  <c r="AQ1591" i="12"/>
  <c r="AP1591" i="12"/>
  <c r="AO1591" i="12"/>
  <c r="AN1591" i="12"/>
  <c r="AM1591" i="12"/>
  <c r="AL1591" i="12"/>
  <c r="AK1591" i="12"/>
  <c r="AJ1591" i="12"/>
  <c r="AI1591" i="12"/>
  <c r="AH1591" i="12"/>
  <c r="AG1591" i="12"/>
  <c r="AF1591" i="12"/>
  <c r="AE1591" i="12"/>
  <c r="AD1591" i="12"/>
  <c r="AC1591" i="12"/>
  <c r="AB1591" i="12"/>
  <c r="AA1591" i="12"/>
  <c r="Z1591" i="12"/>
  <c r="Y1591" i="12"/>
  <c r="X1591" i="12"/>
  <c r="W1591" i="12"/>
  <c r="V1591" i="12"/>
  <c r="U1591" i="12"/>
  <c r="T1591" i="12"/>
  <c r="S1591" i="12"/>
  <c r="R1591" i="12"/>
  <c r="Q1591" i="12"/>
  <c r="O1591" i="12"/>
  <c r="G1591" i="12"/>
  <c r="AS1590" i="12"/>
  <c r="AR1590" i="12"/>
  <c r="AQ1590" i="12"/>
  <c r="AP1590" i="12"/>
  <c r="AO1590" i="12"/>
  <c r="AN1590" i="12"/>
  <c r="AM1590" i="12"/>
  <c r="AL1590" i="12"/>
  <c r="AK1590" i="12"/>
  <c r="AJ1590" i="12"/>
  <c r="AI1590" i="12"/>
  <c r="AH1590" i="12"/>
  <c r="AG1590" i="12"/>
  <c r="AF1590" i="12"/>
  <c r="AE1590" i="12"/>
  <c r="AD1590" i="12"/>
  <c r="AC1590" i="12"/>
  <c r="AB1590" i="12"/>
  <c r="AA1590" i="12"/>
  <c r="Z1590" i="12"/>
  <c r="Y1590" i="12"/>
  <c r="X1590" i="12"/>
  <c r="W1590" i="12"/>
  <c r="V1590" i="12"/>
  <c r="U1590" i="12"/>
  <c r="T1590" i="12"/>
  <c r="S1590" i="12"/>
  <c r="R1590" i="12"/>
  <c r="Q1590" i="12"/>
  <c r="O1590" i="12"/>
  <c r="G1590" i="12"/>
  <c r="F1590" i="12"/>
  <c r="E1590" i="12"/>
  <c r="AS1589" i="12"/>
  <c r="AR1589" i="12"/>
  <c r="AQ1589" i="12"/>
  <c r="AP1589" i="12"/>
  <c r="AO1589" i="12"/>
  <c r="AN1589" i="12"/>
  <c r="AM1589" i="12"/>
  <c r="AL1589" i="12"/>
  <c r="AK1589" i="12"/>
  <c r="AJ1589" i="12"/>
  <c r="AI1589" i="12"/>
  <c r="AH1589" i="12"/>
  <c r="AG1589" i="12"/>
  <c r="AF1589" i="12"/>
  <c r="AE1589" i="12"/>
  <c r="AD1589" i="12"/>
  <c r="AC1589" i="12"/>
  <c r="AB1589" i="12"/>
  <c r="AA1589" i="12"/>
  <c r="Z1589" i="12"/>
  <c r="Y1589" i="12"/>
  <c r="X1589" i="12"/>
  <c r="W1589" i="12"/>
  <c r="V1589" i="12"/>
  <c r="U1589" i="12"/>
  <c r="T1589" i="12"/>
  <c r="S1589" i="12"/>
  <c r="R1589" i="12"/>
  <c r="Q1589" i="12"/>
  <c r="O1589" i="12"/>
  <c r="O1588" i="12"/>
  <c r="O1587" i="12"/>
  <c r="O1586" i="12"/>
  <c r="O1585" i="12"/>
  <c r="K1561" i="12"/>
  <c r="AA1561" i="12" s="1"/>
  <c r="K1559" i="12"/>
  <c r="O1558" i="12"/>
  <c r="G1557" i="12"/>
  <c r="F1557" i="12"/>
  <c r="E1557" i="12"/>
  <c r="K1557" i="12" s="1"/>
  <c r="G1556" i="12"/>
  <c r="F1556" i="12"/>
  <c r="E1556" i="12"/>
  <c r="K1556" i="12" s="1"/>
  <c r="G1555" i="12"/>
  <c r="F1555" i="12"/>
  <c r="E1555" i="12"/>
  <c r="K1555" i="12" s="1"/>
  <c r="G1554" i="12"/>
  <c r="F1554" i="12"/>
  <c r="E1554" i="12"/>
  <c r="K1554" i="12" s="1"/>
  <c r="G1553" i="12"/>
  <c r="F1553" i="12"/>
  <c r="E1553" i="12"/>
  <c r="K1553" i="12" s="1"/>
  <c r="G1552" i="12"/>
  <c r="F1552" i="12"/>
  <c r="E1552" i="12"/>
  <c r="K1552" i="12" s="1"/>
  <c r="G1551" i="12"/>
  <c r="F1551" i="12"/>
  <c r="E1551" i="12"/>
  <c r="K1551" i="12" s="1"/>
  <c r="G1550" i="12"/>
  <c r="F1550" i="12"/>
  <c r="E1550" i="12"/>
  <c r="K1550" i="12" s="1"/>
  <c r="O1550" i="12" s="1"/>
  <c r="G1549" i="12"/>
  <c r="F1549" i="12"/>
  <c r="E1549" i="12"/>
  <c r="K1549" i="12" s="1"/>
  <c r="G1548" i="12"/>
  <c r="F1548" i="12"/>
  <c r="E1548" i="12"/>
  <c r="K1548" i="12" s="1"/>
  <c r="G1547" i="12"/>
  <c r="F1547" i="12"/>
  <c r="E1547" i="12"/>
  <c r="K1547" i="12" s="1"/>
  <c r="G1546" i="12"/>
  <c r="F1546" i="12"/>
  <c r="E1546" i="12"/>
  <c r="K1546" i="12" s="1"/>
  <c r="G1545" i="12"/>
  <c r="F1545" i="12"/>
  <c r="E1545" i="12"/>
  <c r="K1545" i="12" s="1"/>
  <c r="G1544" i="12"/>
  <c r="F1544" i="12"/>
  <c r="E1544" i="12"/>
  <c r="K1544" i="12" s="1"/>
  <c r="G1543" i="12"/>
  <c r="F1543" i="12"/>
  <c r="E1543" i="12"/>
  <c r="K1543" i="12" s="1"/>
  <c r="G1542" i="12"/>
  <c r="F1542" i="12"/>
  <c r="E1542" i="12"/>
  <c r="K1542" i="12" s="1"/>
  <c r="G1541" i="12"/>
  <c r="F1541" i="12"/>
  <c r="E1541" i="12"/>
  <c r="K1541" i="12" s="1"/>
  <c r="G1540" i="12"/>
  <c r="F1540" i="12"/>
  <c r="E1540" i="12"/>
  <c r="K1540" i="12" s="1"/>
  <c r="G1539" i="12"/>
  <c r="F1539" i="12"/>
  <c r="E1539" i="12"/>
  <c r="K1539" i="12" s="1"/>
  <c r="G1538" i="12"/>
  <c r="F1538" i="12"/>
  <c r="E1538" i="12"/>
  <c r="K1538" i="12" s="1"/>
  <c r="G1537" i="12"/>
  <c r="F1537" i="12"/>
  <c r="E1537" i="12"/>
  <c r="K1537" i="12" s="1"/>
  <c r="G1536" i="12"/>
  <c r="F1536" i="12"/>
  <c r="E1536" i="12"/>
  <c r="K1536" i="12" s="1"/>
  <c r="G1535" i="12"/>
  <c r="F1535" i="12"/>
  <c r="E1535" i="12"/>
  <c r="K1535" i="12" s="1"/>
  <c r="G1534" i="12"/>
  <c r="F1534" i="12"/>
  <c r="E1534" i="12"/>
  <c r="K1534" i="12" s="1"/>
  <c r="G1533" i="12"/>
  <c r="F1533" i="12"/>
  <c r="E1533" i="12"/>
  <c r="K1533" i="12" s="1"/>
  <c r="G1532" i="12"/>
  <c r="F1532" i="12"/>
  <c r="E1532" i="12"/>
  <c r="K1532" i="12" s="1"/>
  <c r="AS1531" i="12"/>
  <c r="AR1531" i="12"/>
  <c r="AQ1531" i="12"/>
  <c r="AP1531" i="12"/>
  <c r="AO1531" i="12"/>
  <c r="AN1531" i="12"/>
  <c r="AM1531" i="12"/>
  <c r="AL1531" i="12"/>
  <c r="AK1531" i="12"/>
  <c r="AJ1531" i="12"/>
  <c r="AI1531" i="12"/>
  <c r="AH1531" i="12"/>
  <c r="AG1531" i="12"/>
  <c r="AF1531" i="12"/>
  <c r="AE1531" i="12"/>
  <c r="AD1531" i="12"/>
  <c r="AC1531" i="12"/>
  <c r="AB1531" i="12"/>
  <c r="AA1531" i="12"/>
  <c r="Z1531" i="12"/>
  <c r="Y1531" i="12"/>
  <c r="X1531" i="12"/>
  <c r="W1531" i="12"/>
  <c r="V1531" i="12"/>
  <c r="U1531" i="12"/>
  <c r="T1531" i="12"/>
  <c r="S1531" i="12"/>
  <c r="R1531" i="12"/>
  <c r="Q1531" i="12"/>
  <c r="O1531" i="12"/>
  <c r="G1531" i="12"/>
  <c r="AS1530" i="12"/>
  <c r="AR1530" i="12"/>
  <c r="AQ1530" i="12"/>
  <c r="AP1530" i="12"/>
  <c r="AO1530" i="12"/>
  <c r="AN1530" i="12"/>
  <c r="AM1530" i="12"/>
  <c r="AL1530" i="12"/>
  <c r="AK1530" i="12"/>
  <c r="AJ1530" i="12"/>
  <c r="AI1530" i="12"/>
  <c r="AH1530" i="12"/>
  <c r="AG1530" i="12"/>
  <c r="AF1530" i="12"/>
  <c r="AE1530" i="12"/>
  <c r="AD1530" i="12"/>
  <c r="AC1530" i="12"/>
  <c r="AB1530" i="12"/>
  <c r="AA1530" i="12"/>
  <c r="Z1530" i="12"/>
  <c r="Y1530" i="12"/>
  <c r="X1530" i="12"/>
  <c r="W1530" i="12"/>
  <c r="V1530" i="12"/>
  <c r="U1530" i="12"/>
  <c r="T1530" i="12"/>
  <c r="S1530" i="12"/>
  <c r="R1530" i="12"/>
  <c r="Q1530" i="12"/>
  <c r="O1530" i="12"/>
  <c r="G1530" i="12"/>
  <c r="F1530" i="12"/>
  <c r="E1530" i="12"/>
  <c r="AS1529" i="12"/>
  <c r="AR1529" i="12"/>
  <c r="AQ1529" i="12"/>
  <c r="AP1529" i="12"/>
  <c r="AO1529" i="12"/>
  <c r="AN1529" i="12"/>
  <c r="AM1529" i="12"/>
  <c r="AL1529" i="12"/>
  <c r="AK1529" i="12"/>
  <c r="AJ1529" i="12"/>
  <c r="AI1529" i="12"/>
  <c r="AH1529" i="12"/>
  <c r="AG1529" i="12"/>
  <c r="AF1529" i="12"/>
  <c r="AE1529" i="12"/>
  <c r="AD1529" i="12"/>
  <c r="AC1529" i="12"/>
  <c r="AB1529" i="12"/>
  <c r="AA1529" i="12"/>
  <c r="Z1529" i="12"/>
  <c r="Y1529" i="12"/>
  <c r="X1529" i="12"/>
  <c r="W1529" i="12"/>
  <c r="V1529" i="12"/>
  <c r="U1529" i="12"/>
  <c r="T1529" i="12"/>
  <c r="S1529" i="12"/>
  <c r="R1529" i="12"/>
  <c r="Q1529" i="12"/>
  <c r="O1529" i="12"/>
  <c r="O1528" i="12"/>
  <c r="K1501" i="12"/>
  <c r="G1518" i="12" s="1"/>
  <c r="K1500" i="12"/>
  <c r="F1509" i="12" s="1"/>
  <c r="K1499" i="12"/>
  <c r="E1520" i="12" s="1"/>
  <c r="K1520" i="12" s="1"/>
  <c r="O1498" i="12"/>
  <c r="K1471" i="12"/>
  <c r="G1484" i="12" s="1"/>
  <c r="K1470" i="12"/>
  <c r="K1469" i="12"/>
  <c r="E1486" i="12" s="1"/>
  <c r="K1486" i="12" s="1"/>
  <c r="O1468" i="12"/>
  <c r="K1441" i="12"/>
  <c r="G1465" i="12" s="1"/>
  <c r="K1440" i="12"/>
  <c r="F1456" i="12" s="1"/>
  <c r="K1439" i="12"/>
  <c r="AI1439" i="12" s="1"/>
  <c r="O1438" i="12"/>
  <c r="K1411" i="12"/>
  <c r="G1421" i="12" s="1"/>
  <c r="K1410" i="12"/>
  <c r="AL1410" i="12" s="1"/>
  <c r="K1409" i="12"/>
  <c r="E1430" i="12" s="1"/>
  <c r="K1430" i="12" s="1"/>
  <c r="O1408" i="12"/>
  <c r="K1381" i="12"/>
  <c r="G1390" i="12" s="1"/>
  <c r="K1380" i="12"/>
  <c r="AF1380" i="12" s="1"/>
  <c r="K1379" i="12"/>
  <c r="E1402" i="12" s="1"/>
  <c r="K1402" i="12" s="1"/>
  <c r="O1378" i="12"/>
  <c r="K1351" i="12"/>
  <c r="AE1351" i="12" s="1"/>
  <c r="K1350" i="12"/>
  <c r="F1362" i="12" s="1"/>
  <c r="K1349" i="12"/>
  <c r="O1348" i="12"/>
  <c r="K1321" i="12"/>
  <c r="AI1321" i="12" s="1"/>
  <c r="K1320" i="12"/>
  <c r="K1319" i="12"/>
  <c r="E1345" i="12" s="1"/>
  <c r="K1345" i="12" s="1"/>
  <c r="O1318" i="12"/>
  <c r="K1291" i="12"/>
  <c r="G1303" i="12" s="1"/>
  <c r="K1290" i="12"/>
  <c r="F1299" i="12" s="1"/>
  <c r="K1289" i="12"/>
  <c r="O1288" i="12"/>
  <c r="K1261" i="12"/>
  <c r="AD1261" i="12" s="1"/>
  <c r="K1260" i="12"/>
  <c r="F1281" i="12" s="1"/>
  <c r="K1259" i="12"/>
  <c r="E1266" i="12" s="1"/>
  <c r="K1266" i="12" s="1"/>
  <c r="O1258" i="12"/>
  <c r="K1231" i="12"/>
  <c r="AG1231" i="12" s="1"/>
  <c r="K1230" i="12"/>
  <c r="F1248" i="12" s="1"/>
  <c r="K1229" i="12"/>
  <c r="AM1229" i="12" s="1"/>
  <c r="O1228" i="12"/>
  <c r="K1201" i="12"/>
  <c r="AM1201" i="12" s="1"/>
  <c r="K1200" i="12"/>
  <c r="AR1200" i="12" s="1"/>
  <c r="K1199" i="12"/>
  <c r="AP1199" i="12" s="1"/>
  <c r="O1198" i="12"/>
  <c r="K1171" i="12"/>
  <c r="AM1171" i="12" s="1"/>
  <c r="K1170" i="12"/>
  <c r="F1195" i="12" s="1"/>
  <c r="K1169" i="12"/>
  <c r="E1183" i="12" s="1"/>
  <c r="K1183" i="12" s="1"/>
  <c r="O1168" i="12"/>
  <c r="K1141" i="12"/>
  <c r="K1140" i="12"/>
  <c r="F1151" i="12" s="1"/>
  <c r="K1139" i="12"/>
  <c r="E1167" i="12" s="1"/>
  <c r="O1138" i="12"/>
  <c r="K1111" i="12"/>
  <c r="G1135" i="12" s="1"/>
  <c r="K1110" i="12"/>
  <c r="K1109" i="12"/>
  <c r="E1131" i="12" s="1"/>
  <c r="K1131" i="12" s="1"/>
  <c r="O1108" i="12"/>
  <c r="K1081" i="12"/>
  <c r="G1098" i="12" s="1"/>
  <c r="K1080" i="12"/>
  <c r="F1094" i="12" s="1"/>
  <c r="K1079" i="12"/>
  <c r="AN1079" i="12" s="1"/>
  <c r="O1078" i="12"/>
  <c r="K1051" i="12"/>
  <c r="K1050" i="12"/>
  <c r="K1049" i="12"/>
  <c r="O1048" i="12"/>
  <c r="K1021" i="12"/>
  <c r="K1020" i="12"/>
  <c r="R1020" i="12" s="1"/>
  <c r="K1019" i="12"/>
  <c r="AP1019" i="12" s="1"/>
  <c r="O1018" i="12"/>
  <c r="K991" i="12"/>
  <c r="G1017" i="12" s="1"/>
  <c r="K990" i="12"/>
  <c r="F1002" i="12" s="1"/>
  <c r="K989" i="12"/>
  <c r="E1004" i="12" s="1"/>
  <c r="K1004" i="12" s="1"/>
  <c r="O988" i="12"/>
  <c r="K961" i="12"/>
  <c r="K960" i="12"/>
  <c r="F979" i="12" s="1"/>
  <c r="K959" i="12"/>
  <c r="O958" i="12"/>
  <c r="K931" i="12"/>
  <c r="Z931" i="12" s="1"/>
  <c r="K930" i="12"/>
  <c r="O930" i="12" s="1"/>
  <c r="K929" i="12"/>
  <c r="U929" i="12" s="1"/>
  <c r="O928" i="12"/>
  <c r="O924" i="12"/>
  <c r="O922" i="12"/>
  <c r="O920" i="12"/>
  <c r="O914" i="12"/>
  <c r="O907" i="12"/>
  <c r="O906" i="12"/>
  <c r="K901" i="12"/>
  <c r="K900" i="12"/>
  <c r="K899" i="12"/>
  <c r="O898" i="12"/>
  <c r="O896" i="12"/>
  <c r="O892" i="12"/>
  <c r="O890" i="12"/>
  <c r="O887" i="12"/>
  <c r="O880" i="12"/>
  <c r="O876" i="12"/>
  <c r="K871" i="12"/>
  <c r="G873" i="12" s="1"/>
  <c r="O873" i="12" s="1"/>
  <c r="K870" i="12"/>
  <c r="K869" i="12"/>
  <c r="O868" i="12"/>
  <c r="O860" i="12"/>
  <c r="O844" i="12"/>
  <c r="K841" i="12"/>
  <c r="G855" i="12" s="1"/>
  <c r="O855" i="12" s="1"/>
  <c r="K840" i="12"/>
  <c r="AE840" i="12" s="1"/>
  <c r="K839" i="12"/>
  <c r="AO839" i="12" s="1"/>
  <c r="O838" i="12"/>
  <c r="O836" i="12"/>
  <c r="O824" i="12"/>
  <c r="O820" i="12"/>
  <c r="O818" i="12"/>
  <c r="O815" i="12"/>
  <c r="K811" i="12"/>
  <c r="G821" i="12" s="1"/>
  <c r="O821" i="12" s="1"/>
  <c r="K810" i="12"/>
  <c r="F810" i="12" s="1"/>
  <c r="K809" i="12"/>
  <c r="O808" i="12"/>
  <c r="AS782" i="12"/>
  <c r="AR782" i="12"/>
  <c r="AQ782" i="12"/>
  <c r="AP782" i="12"/>
  <c r="AO782" i="12"/>
  <c r="AN782" i="12"/>
  <c r="AM782" i="12"/>
  <c r="AL782" i="12"/>
  <c r="AK782" i="12"/>
  <c r="AJ782" i="12"/>
  <c r="AI782" i="12"/>
  <c r="AH782" i="12"/>
  <c r="AG782" i="12"/>
  <c r="AF782" i="12"/>
  <c r="AE782" i="12"/>
  <c r="AD782" i="12"/>
  <c r="AC782" i="12"/>
  <c r="AB782" i="12"/>
  <c r="AA782" i="12"/>
  <c r="Z782" i="12"/>
  <c r="Y782" i="12"/>
  <c r="X782" i="12"/>
  <c r="W782" i="12"/>
  <c r="V782" i="12"/>
  <c r="U782" i="12"/>
  <c r="T782" i="12"/>
  <c r="S782" i="12"/>
  <c r="R782" i="12"/>
  <c r="Q782" i="12"/>
  <c r="K781" i="12"/>
  <c r="O781" i="12" s="1"/>
  <c r="K780" i="12"/>
  <c r="F803" i="12" s="1"/>
  <c r="K779" i="12"/>
  <c r="E791" i="12" s="1"/>
  <c r="K791" i="12" s="1"/>
  <c r="O778" i="12"/>
  <c r="K751" i="12"/>
  <c r="K750" i="12"/>
  <c r="F752" i="12" s="1"/>
  <c r="K749" i="12"/>
  <c r="E774" i="12" s="1"/>
  <c r="O748" i="12"/>
  <c r="O744" i="12"/>
  <c r="O742" i="12"/>
  <c r="O739" i="12"/>
  <c r="O732" i="12"/>
  <c r="O728" i="12"/>
  <c r="K721" i="12"/>
  <c r="G725" i="12" s="1"/>
  <c r="O725" i="12" s="1"/>
  <c r="K720" i="12"/>
  <c r="AB720" i="12" s="1"/>
  <c r="K719" i="12"/>
  <c r="E720" i="12" s="1"/>
  <c r="O718" i="12"/>
  <c r="K691" i="12"/>
  <c r="G713" i="12" s="1"/>
  <c r="K690" i="12"/>
  <c r="F711" i="12" s="1"/>
  <c r="K689" i="12"/>
  <c r="E690" i="12" s="1"/>
  <c r="O688" i="12"/>
  <c r="O676" i="12"/>
  <c r="O672" i="12"/>
  <c r="O670" i="12"/>
  <c r="O667" i="12"/>
  <c r="K661" i="12"/>
  <c r="Q661" i="12" s="1"/>
  <c r="K660" i="12"/>
  <c r="K659" i="12"/>
  <c r="O658" i="12"/>
  <c r="K631" i="12"/>
  <c r="AE631" i="12" s="1"/>
  <c r="K630" i="12"/>
  <c r="AH630" i="12" s="1"/>
  <c r="K629" i="12"/>
  <c r="AE629" i="12" s="1"/>
  <c r="O628" i="12"/>
  <c r="O620" i="12"/>
  <c r="O616" i="12"/>
  <c r="O608" i="12"/>
  <c r="O604" i="12"/>
  <c r="K601" i="12"/>
  <c r="G623" i="12" s="1"/>
  <c r="O623" i="12" s="1"/>
  <c r="K600" i="12"/>
  <c r="K599" i="12"/>
  <c r="O598" i="12"/>
  <c r="O596" i="12"/>
  <c r="O592" i="12"/>
  <c r="O590" i="12"/>
  <c r="O588" i="12"/>
  <c r="K571" i="12"/>
  <c r="G579" i="12" s="1"/>
  <c r="O579" i="12" s="1"/>
  <c r="K570" i="12"/>
  <c r="F597" i="12" s="1"/>
  <c r="K569" i="12"/>
  <c r="AJ569" i="12" s="1"/>
  <c r="O568" i="12"/>
  <c r="O562" i="12"/>
  <c r="O560" i="12"/>
  <c r="O556" i="12"/>
  <c r="O553" i="12"/>
  <c r="O551" i="12"/>
  <c r="O548" i="12"/>
  <c r="O545" i="12"/>
  <c r="O543" i="12"/>
  <c r="K541" i="12"/>
  <c r="Z541" i="12" s="1"/>
  <c r="K540" i="12"/>
  <c r="AI540" i="12" s="1"/>
  <c r="K539" i="12"/>
  <c r="E558" i="12" s="1"/>
  <c r="O538" i="12"/>
  <c r="O536" i="12"/>
  <c r="O534" i="12"/>
  <c r="O516" i="12"/>
  <c r="O515" i="12"/>
  <c r="O512" i="12"/>
  <c r="K511" i="12"/>
  <c r="G534" i="12" s="1"/>
  <c r="K510" i="12"/>
  <c r="AH510" i="12" s="1"/>
  <c r="K509" i="12"/>
  <c r="E520" i="12" s="1"/>
  <c r="O508" i="12"/>
  <c r="O500" i="12"/>
  <c r="O498" i="12"/>
  <c r="O484" i="12"/>
  <c r="K481" i="12"/>
  <c r="K480" i="12"/>
  <c r="F506" i="12" s="1"/>
  <c r="K479" i="12"/>
  <c r="AE479" i="12" s="1"/>
  <c r="O478" i="12"/>
  <c r="K451" i="12"/>
  <c r="G461" i="12" s="1"/>
  <c r="K450" i="12"/>
  <c r="F467" i="12" s="1"/>
  <c r="K449" i="12"/>
  <c r="E476" i="12" s="1"/>
  <c r="K476" i="12" s="1"/>
  <c r="O448" i="12"/>
  <c r="O436" i="12"/>
  <c r="O433" i="12"/>
  <c r="O431" i="12"/>
  <c r="O428" i="12"/>
  <c r="O427" i="12"/>
  <c r="O426" i="12"/>
  <c r="K421" i="12"/>
  <c r="R421" i="12" s="1"/>
  <c r="K420" i="12"/>
  <c r="K419" i="12"/>
  <c r="E423" i="12" s="1"/>
  <c r="O418" i="12"/>
  <c r="K391" i="12"/>
  <c r="K390" i="12"/>
  <c r="K389" i="12"/>
  <c r="AJ389" i="12" s="1"/>
  <c r="O388" i="12"/>
  <c r="K361" i="12"/>
  <c r="S361" i="12" s="1"/>
  <c r="K360" i="12"/>
  <c r="F387" i="12" s="1"/>
  <c r="K359" i="12"/>
  <c r="E362" i="12" s="1"/>
  <c r="K362" i="12" s="1"/>
  <c r="O358" i="12"/>
  <c r="O357" i="12"/>
  <c r="O355" i="12"/>
  <c r="O352" i="12"/>
  <c r="O350" i="12"/>
  <c r="O332" i="12"/>
  <c r="K331" i="12"/>
  <c r="G341" i="12" s="1"/>
  <c r="O341" i="12" s="1"/>
  <c r="K330" i="12"/>
  <c r="F343" i="12" s="1"/>
  <c r="K329" i="12"/>
  <c r="E353" i="12" s="1"/>
  <c r="O328" i="12"/>
  <c r="K301" i="12"/>
  <c r="G320" i="12" s="1"/>
  <c r="K300" i="12"/>
  <c r="F321" i="12" s="1"/>
  <c r="K299" i="12"/>
  <c r="AI299" i="12" s="1"/>
  <c r="O298" i="12"/>
  <c r="K271" i="12"/>
  <c r="AR271" i="12" s="1"/>
  <c r="K270" i="12"/>
  <c r="AO270" i="12" s="1"/>
  <c r="K269" i="12"/>
  <c r="E286" i="12" s="1"/>
  <c r="K286" i="12" s="1"/>
  <c r="O268" i="12"/>
  <c r="O264" i="12"/>
  <c r="O252" i="12"/>
  <c r="K241" i="12"/>
  <c r="G255" i="12" s="1"/>
  <c r="O255" i="12" s="1"/>
  <c r="K240" i="12"/>
  <c r="F262" i="12" s="1"/>
  <c r="K239" i="12"/>
  <c r="E240" i="12" s="1"/>
  <c r="O238" i="12"/>
  <c r="K211" i="12"/>
  <c r="K210" i="12"/>
  <c r="F234" i="12" s="1"/>
  <c r="K209" i="12"/>
  <c r="AC209" i="12" s="1"/>
  <c r="O208" i="12"/>
  <c r="O204" i="12"/>
  <c r="O202" i="12"/>
  <c r="O200" i="12"/>
  <c r="O194" i="12"/>
  <c r="O187" i="12"/>
  <c r="O186" i="12"/>
  <c r="K181" i="12"/>
  <c r="AA181" i="12" s="1"/>
  <c r="K180" i="12"/>
  <c r="K179" i="12"/>
  <c r="AL179" i="12" s="1"/>
  <c r="O178" i="12"/>
  <c r="O176" i="12"/>
  <c r="O172" i="12"/>
  <c r="O170" i="12"/>
  <c r="O167" i="12"/>
  <c r="O160" i="12"/>
  <c r="O156" i="12"/>
  <c r="K151" i="12"/>
  <c r="AN151" i="12" s="1"/>
  <c r="K150" i="12"/>
  <c r="F173" i="12" s="1"/>
  <c r="K149" i="12"/>
  <c r="AQ149" i="12" s="1"/>
  <c r="O148" i="12"/>
  <c r="K121" i="12"/>
  <c r="G123" i="12" s="1"/>
  <c r="K120" i="12"/>
  <c r="F127" i="12" s="1"/>
  <c r="K119" i="12"/>
  <c r="AO119" i="12" s="1"/>
  <c r="O118" i="12"/>
  <c r="K91" i="12"/>
  <c r="K90" i="12"/>
  <c r="F111" i="12" s="1"/>
  <c r="K89" i="12"/>
  <c r="E103" i="12" s="1"/>
  <c r="K103" i="12" s="1"/>
  <c r="O88" i="12"/>
  <c r="O84" i="12"/>
  <c r="O80" i="12"/>
  <c r="O68" i="12"/>
  <c r="K61" i="12"/>
  <c r="G79" i="12" s="1"/>
  <c r="O79" i="12" s="1"/>
  <c r="K60" i="12"/>
  <c r="F81" i="12" s="1"/>
  <c r="K59" i="12"/>
  <c r="E64" i="12" s="1"/>
  <c r="O58" i="12"/>
  <c r="E56" i="12"/>
  <c r="O48" i="12"/>
  <c r="O44" i="12"/>
  <c r="O32" i="12"/>
  <c r="K31" i="12"/>
  <c r="G32" i="12" s="1"/>
  <c r="K30" i="12"/>
  <c r="F57" i="12" s="1"/>
  <c r="AS29" i="12"/>
  <c r="AJ29" i="12"/>
  <c r="V29" i="12"/>
  <c r="K29" i="12"/>
  <c r="E43" i="12" s="1"/>
  <c r="K43" i="12" s="1"/>
  <c r="O28" i="12"/>
  <c r="O27" i="12"/>
  <c r="G1737" i="10"/>
  <c r="M1737" i="10" s="1"/>
  <c r="F1737" i="10"/>
  <c r="E1737" i="10"/>
  <c r="K1737" i="10" s="1"/>
  <c r="G1736" i="10"/>
  <c r="M1736" i="10" s="1"/>
  <c r="F1736" i="10"/>
  <c r="E1736" i="10"/>
  <c r="K1736" i="10" s="1"/>
  <c r="G1735" i="10"/>
  <c r="M1735" i="10" s="1"/>
  <c r="F1735" i="10"/>
  <c r="E1735" i="10"/>
  <c r="K1735" i="10" s="1"/>
  <c r="G1734" i="10"/>
  <c r="M1734" i="10" s="1"/>
  <c r="F1734" i="10"/>
  <c r="E1734" i="10"/>
  <c r="K1734" i="10" s="1"/>
  <c r="G1733" i="10"/>
  <c r="M1733" i="10" s="1"/>
  <c r="F1733" i="10"/>
  <c r="E1733" i="10"/>
  <c r="K1733" i="10" s="1"/>
  <c r="G1732" i="10"/>
  <c r="M1732" i="10" s="1"/>
  <c r="F1732" i="10"/>
  <c r="E1732" i="10"/>
  <c r="K1732" i="10" s="1"/>
  <c r="G1731" i="10"/>
  <c r="M1731" i="10" s="1"/>
  <c r="F1731" i="10"/>
  <c r="E1731" i="10"/>
  <c r="K1731" i="10" s="1"/>
  <c r="G1730" i="10"/>
  <c r="M1730" i="10" s="1"/>
  <c r="F1730" i="10"/>
  <c r="E1730" i="10"/>
  <c r="K1730" i="10" s="1"/>
  <c r="G1729" i="10"/>
  <c r="M1729" i="10" s="1"/>
  <c r="F1729" i="10"/>
  <c r="E1729" i="10"/>
  <c r="K1729" i="10" s="1"/>
  <c r="G1728" i="10"/>
  <c r="M1728" i="10" s="1"/>
  <c r="F1728" i="10"/>
  <c r="E1728" i="10"/>
  <c r="K1728" i="10" s="1"/>
  <c r="G1727" i="10"/>
  <c r="M1727" i="10" s="1"/>
  <c r="F1727" i="10"/>
  <c r="E1727" i="10"/>
  <c r="K1727" i="10" s="1"/>
  <c r="G1726" i="10"/>
  <c r="M1726" i="10" s="1"/>
  <c r="F1726" i="10"/>
  <c r="E1726" i="10"/>
  <c r="K1726" i="10" s="1"/>
  <c r="G1725" i="10"/>
  <c r="M1725" i="10" s="1"/>
  <c r="F1725" i="10"/>
  <c r="E1725" i="10"/>
  <c r="K1725" i="10" s="1"/>
  <c r="G1724" i="10"/>
  <c r="M1724" i="10" s="1"/>
  <c r="F1724" i="10"/>
  <c r="E1724" i="10"/>
  <c r="K1724" i="10" s="1"/>
  <c r="G1723" i="10"/>
  <c r="M1723" i="10" s="1"/>
  <c r="F1723" i="10"/>
  <c r="E1723" i="10"/>
  <c r="K1723" i="10" s="1"/>
  <c r="G1722" i="10"/>
  <c r="M1722" i="10" s="1"/>
  <c r="F1722" i="10"/>
  <c r="E1722" i="10"/>
  <c r="K1722" i="10" s="1"/>
  <c r="G1721" i="10"/>
  <c r="M1721" i="10" s="1"/>
  <c r="F1721" i="10"/>
  <c r="E1721" i="10"/>
  <c r="K1721" i="10" s="1"/>
  <c r="G1720" i="10"/>
  <c r="M1720" i="10" s="1"/>
  <c r="F1720" i="10"/>
  <c r="E1720" i="10"/>
  <c r="K1720" i="10" s="1"/>
  <c r="G1719" i="10"/>
  <c r="M1719" i="10" s="1"/>
  <c r="F1719" i="10"/>
  <c r="E1719" i="10"/>
  <c r="K1719" i="10" s="1"/>
  <c r="G1718" i="10"/>
  <c r="M1718" i="10" s="1"/>
  <c r="F1718" i="10"/>
  <c r="E1718" i="10"/>
  <c r="K1718" i="10" s="1"/>
  <c r="G1717" i="10"/>
  <c r="M1717" i="10" s="1"/>
  <c r="F1717" i="10"/>
  <c r="E1717" i="10"/>
  <c r="K1717" i="10" s="1"/>
  <c r="G1716" i="10"/>
  <c r="M1716" i="10" s="1"/>
  <c r="F1716" i="10"/>
  <c r="E1716" i="10"/>
  <c r="K1716" i="10" s="1"/>
  <c r="G1715" i="10"/>
  <c r="M1715" i="10" s="1"/>
  <c r="F1715" i="10"/>
  <c r="E1715" i="10"/>
  <c r="K1715" i="10" s="1"/>
  <c r="G1714" i="10"/>
  <c r="M1714" i="10" s="1"/>
  <c r="F1714" i="10"/>
  <c r="E1714" i="10"/>
  <c r="K1714" i="10" s="1"/>
  <c r="G1713" i="10"/>
  <c r="M1713" i="10" s="1"/>
  <c r="F1713" i="10"/>
  <c r="E1713" i="10"/>
  <c r="K1713" i="10" s="1"/>
  <c r="G1712" i="10"/>
  <c r="M1712" i="10" s="1"/>
  <c r="F1712" i="10"/>
  <c r="E1712" i="10"/>
  <c r="K1712" i="10" s="1"/>
  <c r="AS1711" i="10"/>
  <c r="AR1711" i="10"/>
  <c r="AQ1711" i="10"/>
  <c r="AP1711" i="10"/>
  <c r="AO1711" i="10"/>
  <c r="AN1711" i="10"/>
  <c r="AM1711" i="10"/>
  <c r="AL1711" i="10"/>
  <c r="AK1711" i="10"/>
  <c r="AJ1711" i="10"/>
  <c r="AI1711" i="10"/>
  <c r="AH1711" i="10"/>
  <c r="AG1711" i="10"/>
  <c r="AF1711" i="10"/>
  <c r="AE1711" i="10"/>
  <c r="AD1711" i="10"/>
  <c r="AC1711" i="10"/>
  <c r="AB1711" i="10"/>
  <c r="AA1711" i="10"/>
  <c r="Z1711" i="10"/>
  <c r="Y1711" i="10"/>
  <c r="X1711" i="10"/>
  <c r="W1711" i="10"/>
  <c r="V1711" i="10"/>
  <c r="U1711" i="10"/>
  <c r="T1711" i="10"/>
  <c r="S1711" i="10"/>
  <c r="R1711" i="10"/>
  <c r="Q1711" i="10"/>
  <c r="O1711" i="10"/>
  <c r="G1711" i="10"/>
  <c r="AS1710" i="10"/>
  <c r="AR1710" i="10"/>
  <c r="AQ1710" i="10"/>
  <c r="AP1710" i="10"/>
  <c r="AO1710" i="10"/>
  <c r="AN1710" i="10"/>
  <c r="AM1710" i="10"/>
  <c r="AL1710" i="10"/>
  <c r="AK1710" i="10"/>
  <c r="AJ1710" i="10"/>
  <c r="AI1710" i="10"/>
  <c r="AH1710" i="10"/>
  <c r="AG1710" i="10"/>
  <c r="AF1710" i="10"/>
  <c r="AE1710" i="10"/>
  <c r="AD1710" i="10"/>
  <c r="AC1710" i="10"/>
  <c r="AB1710" i="10"/>
  <c r="AA1710" i="10"/>
  <c r="Z1710" i="10"/>
  <c r="Y1710" i="10"/>
  <c r="X1710" i="10"/>
  <c r="W1710" i="10"/>
  <c r="V1710" i="10"/>
  <c r="U1710" i="10"/>
  <c r="T1710" i="10"/>
  <c r="S1710" i="10"/>
  <c r="R1710" i="10"/>
  <c r="Q1710" i="10"/>
  <c r="O1710" i="10"/>
  <c r="G1710" i="10"/>
  <c r="F1710" i="10"/>
  <c r="E1710" i="10"/>
  <c r="AS1709" i="10"/>
  <c r="AR1709" i="10"/>
  <c r="AQ1709" i="10"/>
  <c r="AP1709" i="10"/>
  <c r="AO1709" i="10"/>
  <c r="AN1709" i="10"/>
  <c r="AM1709" i="10"/>
  <c r="AL1709" i="10"/>
  <c r="AK1709" i="10"/>
  <c r="AJ1709" i="10"/>
  <c r="AI1709" i="10"/>
  <c r="AH1709" i="10"/>
  <c r="AG1709" i="10"/>
  <c r="AF1709" i="10"/>
  <c r="AE1709" i="10"/>
  <c r="AD1709" i="10"/>
  <c r="AC1709" i="10"/>
  <c r="AB1709" i="10"/>
  <c r="AA1709" i="10"/>
  <c r="Z1709" i="10"/>
  <c r="Y1709" i="10"/>
  <c r="X1709" i="10"/>
  <c r="W1709" i="10"/>
  <c r="V1709" i="10"/>
  <c r="U1709" i="10"/>
  <c r="T1709" i="10"/>
  <c r="S1709" i="10"/>
  <c r="R1709" i="10"/>
  <c r="Q1709" i="10"/>
  <c r="O1709" i="10"/>
  <c r="O1708" i="10"/>
  <c r="G1707" i="10"/>
  <c r="M1707" i="10" s="1"/>
  <c r="F1707" i="10"/>
  <c r="E1707" i="10"/>
  <c r="K1707" i="10" s="1"/>
  <c r="G1706" i="10"/>
  <c r="M1706" i="10" s="1"/>
  <c r="F1706" i="10"/>
  <c r="E1706" i="10"/>
  <c r="K1706" i="10" s="1"/>
  <c r="G1705" i="10"/>
  <c r="M1705" i="10" s="1"/>
  <c r="F1705" i="10"/>
  <c r="E1705" i="10"/>
  <c r="K1705" i="10" s="1"/>
  <c r="G1704" i="10"/>
  <c r="M1704" i="10" s="1"/>
  <c r="F1704" i="10"/>
  <c r="E1704" i="10"/>
  <c r="K1704" i="10" s="1"/>
  <c r="G1703" i="10"/>
  <c r="M1703" i="10" s="1"/>
  <c r="F1703" i="10"/>
  <c r="E1703" i="10"/>
  <c r="K1703" i="10" s="1"/>
  <c r="G1702" i="10"/>
  <c r="M1702" i="10" s="1"/>
  <c r="F1702" i="10"/>
  <c r="E1702" i="10"/>
  <c r="K1702" i="10" s="1"/>
  <c r="G1701" i="10"/>
  <c r="M1701" i="10" s="1"/>
  <c r="F1701" i="10"/>
  <c r="E1701" i="10"/>
  <c r="K1701" i="10" s="1"/>
  <c r="G1700" i="10"/>
  <c r="M1700" i="10" s="1"/>
  <c r="F1700" i="10"/>
  <c r="E1700" i="10"/>
  <c r="K1700" i="10" s="1"/>
  <c r="G1699" i="10"/>
  <c r="M1699" i="10" s="1"/>
  <c r="F1699" i="10"/>
  <c r="E1699" i="10"/>
  <c r="K1699" i="10" s="1"/>
  <c r="G1698" i="10"/>
  <c r="M1698" i="10" s="1"/>
  <c r="F1698" i="10"/>
  <c r="E1698" i="10"/>
  <c r="K1698" i="10" s="1"/>
  <c r="G1697" i="10"/>
  <c r="M1697" i="10" s="1"/>
  <c r="F1697" i="10"/>
  <c r="E1697" i="10"/>
  <c r="K1697" i="10" s="1"/>
  <c r="G1696" i="10"/>
  <c r="M1696" i="10" s="1"/>
  <c r="F1696" i="10"/>
  <c r="E1696" i="10"/>
  <c r="K1696" i="10" s="1"/>
  <c r="G1695" i="10"/>
  <c r="M1695" i="10" s="1"/>
  <c r="F1695" i="10"/>
  <c r="E1695" i="10"/>
  <c r="K1695" i="10" s="1"/>
  <c r="G1694" i="10"/>
  <c r="M1694" i="10" s="1"/>
  <c r="F1694" i="10"/>
  <c r="E1694" i="10"/>
  <c r="K1694" i="10" s="1"/>
  <c r="G1693" i="10"/>
  <c r="M1693" i="10" s="1"/>
  <c r="F1693" i="10"/>
  <c r="E1693" i="10"/>
  <c r="K1693" i="10" s="1"/>
  <c r="G1692" i="10"/>
  <c r="M1692" i="10" s="1"/>
  <c r="F1692" i="10"/>
  <c r="E1692" i="10"/>
  <c r="K1692" i="10" s="1"/>
  <c r="G1691" i="10"/>
  <c r="M1691" i="10" s="1"/>
  <c r="F1691" i="10"/>
  <c r="E1691" i="10"/>
  <c r="K1691" i="10" s="1"/>
  <c r="G1690" i="10"/>
  <c r="M1690" i="10" s="1"/>
  <c r="F1690" i="10"/>
  <c r="E1690" i="10"/>
  <c r="K1690" i="10" s="1"/>
  <c r="G1689" i="10"/>
  <c r="M1689" i="10" s="1"/>
  <c r="F1689" i="10"/>
  <c r="E1689" i="10"/>
  <c r="K1689" i="10" s="1"/>
  <c r="G1688" i="10"/>
  <c r="M1688" i="10" s="1"/>
  <c r="F1688" i="10"/>
  <c r="E1688" i="10"/>
  <c r="K1688" i="10" s="1"/>
  <c r="G1687" i="10"/>
  <c r="M1687" i="10" s="1"/>
  <c r="F1687" i="10"/>
  <c r="E1687" i="10"/>
  <c r="K1687" i="10" s="1"/>
  <c r="G1686" i="10"/>
  <c r="M1686" i="10" s="1"/>
  <c r="F1686" i="10"/>
  <c r="E1686" i="10"/>
  <c r="K1686" i="10" s="1"/>
  <c r="G1685" i="10"/>
  <c r="M1685" i="10" s="1"/>
  <c r="F1685" i="10"/>
  <c r="E1685" i="10"/>
  <c r="K1685" i="10" s="1"/>
  <c r="G1684" i="10"/>
  <c r="M1684" i="10" s="1"/>
  <c r="F1684" i="10"/>
  <c r="E1684" i="10"/>
  <c r="K1684" i="10" s="1"/>
  <c r="G1683" i="10"/>
  <c r="M1683" i="10" s="1"/>
  <c r="F1683" i="10"/>
  <c r="E1683" i="10"/>
  <c r="K1683" i="10" s="1"/>
  <c r="G1682" i="10"/>
  <c r="M1682" i="10" s="1"/>
  <c r="F1682" i="10"/>
  <c r="E1682" i="10"/>
  <c r="K1682" i="10" s="1"/>
  <c r="AS1681" i="10"/>
  <c r="AR1681" i="10"/>
  <c r="AQ1681" i="10"/>
  <c r="AP1681" i="10"/>
  <c r="AO1681" i="10"/>
  <c r="AN1681" i="10"/>
  <c r="AM1681" i="10"/>
  <c r="AL1681" i="10"/>
  <c r="AK1681" i="10"/>
  <c r="AJ1681" i="10"/>
  <c r="AI1681" i="10"/>
  <c r="AH1681" i="10"/>
  <c r="AG1681" i="10"/>
  <c r="AF1681" i="10"/>
  <c r="AE1681" i="10"/>
  <c r="AD1681" i="10"/>
  <c r="AC1681" i="10"/>
  <c r="AB1681" i="10"/>
  <c r="AA1681" i="10"/>
  <c r="Z1681" i="10"/>
  <c r="Y1681" i="10"/>
  <c r="X1681" i="10"/>
  <c r="W1681" i="10"/>
  <c r="V1681" i="10"/>
  <c r="U1681" i="10"/>
  <c r="T1681" i="10"/>
  <c r="S1681" i="10"/>
  <c r="R1681" i="10"/>
  <c r="Q1681" i="10"/>
  <c r="O1681" i="10"/>
  <c r="G1681" i="10"/>
  <c r="AS1680" i="10"/>
  <c r="AR1680" i="10"/>
  <c r="AQ1680" i="10"/>
  <c r="AP1680" i="10"/>
  <c r="AO1680" i="10"/>
  <c r="AN1680" i="10"/>
  <c r="AM1680" i="10"/>
  <c r="AL1680" i="10"/>
  <c r="AK1680" i="10"/>
  <c r="AJ1680" i="10"/>
  <c r="AI1680" i="10"/>
  <c r="AH1680" i="10"/>
  <c r="AG1680" i="10"/>
  <c r="AF1680" i="10"/>
  <c r="AE1680" i="10"/>
  <c r="AD1680" i="10"/>
  <c r="AC1680" i="10"/>
  <c r="AB1680" i="10"/>
  <c r="AA1680" i="10"/>
  <c r="Z1680" i="10"/>
  <c r="Y1680" i="10"/>
  <c r="X1680" i="10"/>
  <c r="W1680" i="10"/>
  <c r="V1680" i="10"/>
  <c r="U1680" i="10"/>
  <c r="T1680" i="10"/>
  <c r="S1680" i="10"/>
  <c r="R1680" i="10"/>
  <c r="Q1680" i="10"/>
  <c r="O1680" i="10"/>
  <c r="G1680" i="10"/>
  <c r="F1680" i="10"/>
  <c r="E1680" i="10"/>
  <c r="AS1679" i="10"/>
  <c r="AR1679" i="10"/>
  <c r="AQ1679" i="10"/>
  <c r="AP1679" i="10"/>
  <c r="AO1679" i="10"/>
  <c r="AN1679" i="10"/>
  <c r="AM1679" i="10"/>
  <c r="AL1679" i="10"/>
  <c r="AK1679" i="10"/>
  <c r="AJ1679" i="10"/>
  <c r="AI1679" i="10"/>
  <c r="AH1679" i="10"/>
  <c r="AG1679" i="10"/>
  <c r="AF1679" i="10"/>
  <c r="AE1679" i="10"/>
  <c r="AD1679" i="10"/>
  <c r="AC1679" i="10"/>
  <c r="AB1679" i="10"/>
  <c r="AA1679" i="10"/>
  <c r="Z1679" i="10"/>
  <c r="Y1679" i="10"/>
  <c r="X1679" i="10"/>
  <c r="W1679" i="10"/>
  <c r="V1679" i="10"/>
  <c r="U1679" i="10"/>
  <c r="T1679" i="10"/>
  <c r="S1679" i="10"/>
  <c r="R1679" i="10"/>
  <c r="Q1679" i="10"/>
  <c r="O1679" i="10"/>
  <c r="O1678" i="10"/>
  <c r="G1677" i="10"/>
  <c r="M1677" i="10" s="1"/>
  <c r="F1677" i="10"/>
  <c r="E1677" i="10"/>
  <c r="K1677" i="10" s="1"/>
  <c r="G1676" i="10"/>
  <c r="M1676" i="10" s="1"/>
  <c r="F1676" i="10"/>
  <c r="E1676" i="10"/>
  <c r="K1676" i="10" s="1"/>
  <c r="G1675" i="10"/>
  <c r="M1675" i="10" s="1"/>
  <c r="F1675" i="10"/>
  <c r="E1675" i="10"/>
  <c r="K1675" i="10" s="1"/>
  <c r="G1674" i="10"/>
  <c r="M1674" i="10" s="1"/>
  <c r="F1674" i="10"/>
  <c r="E1674" i="10"/>
  <c r="K1674" i="10" s="1"/>
  <c r="G1673" i="10"/>
  <c r="M1673" i="10" s="1"/>
  <c r="F1673" i="10"/>
  <c r="E1673" i="10"/>
  <c r="K1673" i="10" s="1"/>
  <c r="G1672" i="10"/>
  <c r="M1672" i="10" s="1"/>
  <c r="F1672" i="10"/>
  <c r="E1672" i="10"/>
  <c r="K1672" i="10" s="1"/>
  <c r="G1671" i="10"/>
  <c r="M1671" i="10" s="1"/>
  <c r="F1671" i="10"/>
  <c r="E1671" i="10"/>
  <c r="K1671" i="10" s="1"/>
  <c r="G1670" i="10"/>
  <c r="M1670" i="10" s="1"/>
  <c r="F1670" i="10"/>
  <c r="E1670" i="10"/>
  <c r="K1670" i="10" s="1"/>
  <c r="G1669" i="10"/>
  <c r="M1669" i="10" s="1"/>
  <c r="F1669" i="10"/>
  <c r="E1669" i="10"/>
  <c r="K1669" i="10" s="1"/>
  <c r="G1668" i="10"/>
  <c r="M1668" i="10" s="1"/>
  <c r="F1668" i="10"/>
  <c r="E1668" i="10"/>
  <c r="K1668" i="10" s="1"/>
  <c r="G1667" i="10"/>
  <c r="M1667" i="10" s="1"/>
  <c r="F1667" i="10"/>
  <c r="E1667" i="10"/>
  <c r="K1667" i="10" s="1"/>
  <c r="G1666" i="10"/>
  <c r="M1666" i="10" s="1"/>
  <c r="F1666" i="10"/>
  <c r="E1666" i="10"/>
  <c r="K1666" i="10" s="1"/>
  <c r="G1665" i="10"/>
  <c r="M1665" i="10" s="1"/>
  <c r="F1665" i="10"/>
  <c r="E1665" i="10"/>
  <c r="K1665" i="10" s="1"/>
  <c r="G1664" i="10"/>
  <c r="M1664" i="10" s="1"/>
  <c r="F1664" i="10"/>
  <c r="E1664" i="10"/>
  <c r="K1664" i="10" s="1"/>
  <c r="G1663" i="10"/>
  <c r="M1663" i="10" s="1"/>
  <c r="F1663" i="10"/>
  <c r="E1663" i="10"/>
  <c r="K1663" i="10" s="1"/>
  <c r="G1662" i="10"/>
  <c r="M1662" i="10" s="1"/>
  <c r="F1662" i="10"/>
  <c r="E1662" i="10"/>
  <c r="K1662" i="10" s="1"/>
  <c r="G1661" i="10"/>
  <c r="M1661" i="10" s="1"/>
  <c r="F1661" i="10"/>
  <c r="E1661" i="10"/>
  <c r="K1661" i="10" s="1"/>
  <c r="G1660" i="10"/>
  <c r="M1660" i="10" s="1"/>
  <c r="F1660" i="10"/>
  <c r="E1660" i="10"/>
  <c r="K1660" i="10" s="1"/>
  <c r="G1659" i="10"/>
  <c r="M1659" i="10" s="1"/>
  <c r="F1659" i="10"/>
  <c r="E1659" i="10"/>
  <c r="K1659" i="10" s="1"/>
  <c r="G1658" i="10"/>
  <c r="M1658" i="10" s="1"/>
  <c r="F1658" i="10"/>
  <c r="E1658" i="10"/>
  <c r="K1658" i="10" s="1"/>
  <c r="G1657" i="10"/>
  <c r="M1657" i="10" s="1"/>
  <c r="F1657" i="10"/>
  <c r="E1657" i="10"/>
  <c r="K1657" i="10" s="1"/>
  <c r="G1656" i="10"/>
  <c r="M1656" i="10" s="1"/>
  <c r="F1656" i="10"/>
  <c r="E1656" i="10"/>
  <c r="K1656" i="10" s="1"/>
  <c r="G1655" i="10"/>
  <c r="M1655" i="10" s="1"/>
  <c r="F1655" i="10"/>
  <c r="E1655" i="10"/>
  <c r="K1655" i="10" s="1"/>
  <c r="G1654" i="10"/>
  <c r="M1654" i="10" s="1"/>
  <c r="F1654" i="10"/>
  <c r="E1654" i="10"/>
  <c r="K1654" i="10" s="1"/>
  <c r="G1653" i="10"/>
  <c r="M1653" i="10" s="1"/>
  <c r="F1653" i="10"/>
  <c r="E1653" i="10"/>
  <c r="K1653" i="10" s="1"/>
  <c r="G1652" i="10"/>
  <c r="M1652" i="10" s="1"/>
  <c r="F1652" i="10"/>
  <c r="E1652" i="10"/>
  <c r="K1652" i="10" s="1"/>
  <c r="AS1651" i="10"/>
  <c r="AR1651" i="10"/>
  <c r="AQ1651" i="10"/>
  <c r="AP1651" i="10"/>
  <c r="AO1651" i="10"/>
  <c r="AN1651" i="10"/>
  <c r="AM1651" i="10"/>
  <c r="AL1651" i="10"/>
  <c r="AK1651" i="10"/>
  <c r="AJ1651" i="10"/>
  <c r="AI1651" i="10"/>
  <c r="AH1651" i="10"/>
  <c r="AG1651" i="10"/>
  <c r="AF1651" i="10"/>
  <c r="AE1651" i="10"/>
  <c r="AD1651" i="10"/>
  <c r="AC1651" i="10"/>
  <c r="AB1651" i="10"/>
  <c r="AA1651" i="10"/>
  <c r="Z1651" i="10"/>
  <c r="Y1651" i="10"/>
  <c r="X1651" i="10"/>
  <c r="W1651" i="10"/>
  <c r="V1651" i="10"/>
  <c r="U1651" i="10"/>
  <c r="T1651" i="10"/>
  <c r="S1651" i="10"/>
  <c r="R1651" i="10"/>
  <c r="Q1651" i="10"/>
  <c r="O1651" i="10"/>
  <c r="G1651" i="10"/>
  <c r="AS1650" i="10"/>
  <c r="AR1650" i="10"/>
  <c r="AQ1650" i="10"/>
  <c r="AP1650" i="10"/>
  <c r="AO1650" i="10"/>
  <c r="AN1650" i="10"/>
  <c r="AM1650" i="10"/>
  <c r="AL1650" i="10"/>
  <c r="AK1650" i="10"/>
  <c r="AJ1650" i="10"/>
  <c r="AI1650" i="10"/>
  <c r="AH1650" i="10"/>
  <c r="AG1650" i="10"/>
  <c r="AF1650" i="10"/>
  <c r="AE1650" i="10"/>
  <c r="AD1650" i="10"/>
  <c r="AC1650" i="10"/>
  <c r="AB1650" i="10"/>
  <c r="AA1650" i="10"/>
  <c r="Z1650" i="10"/>
  <c r="Y1650" i="10"/>
  <c r="X1650" i="10"/>
  <c r="W1650" i="10"/>
  <c r="V1650" i="10"/>
  <c r="U1650" i="10"/>
  <c r="T1650" i="10"/>
  <c r="S1650" i="10"/>
  <c r="R1650" i="10"/>
  <c r="Q1650" i="10"/>
  <c r="O1650" i="10"/>
  <c r="G1650" i="10"/>
  <c r="F1650" i="10"/>
  <c r="E1650" i="10"/>
  <c r="AS1649" i="10"/>
  <c r="AR1649" i="10"/>
  <c r="AQ1649" i="10"/>
  <c r="AP1649" i="10"/>
  <c r="AO1649" i="10"/>
  <c r="AN1649" i="10"/>
  <c r="AM1649" i="10"/>
  <c r="AL1649" i="10"/>
  <c r="AK1649" i="10"/>
  <c r="AJ1649" i="10"/>
  <c r="AI1649" i="10"/>
  <c r="AH1649" i="10"/>
  <c r="AG1649" i="10"/>
  <c r="AF1649" i="10"/>
  <c r="AE1649" i="10"/>
  <c r="AD1649" i="10"/>
  <c r="AC1649" i="10"/>
  <c r="AB1649" i="10"/>
  <c r="AA1649" i="10"/>
  <c r="Z1649" i="10"/>
  <c r="Y1649" i="10"/>
  <c r="X1649" i="10"/>
  <c r="W1649" i="10"/>
  <c r="V1649" i="10"/>
  <c r="U1649" i="10"/>
  <c r="T1649" i="10"/>
  <c r="S1649" i="10"/>
  <c r="R1649" i="10"/>
  <c r="Q1649" i="10"/>
  <c r="O1649" i="10"/>
  <c r="O1648" i="10"/>
  <c r="G1647" i="10"/>
  <c r="M1647" i="10" s="1"/>
  <c r="F1647" i="10"/>
  <c r="E1647" i="10"/>
  <c r="K1647" i="10" s="1"/>
  <c r="G1646" i="10"/>
  <c r="M1646" i="10" s="1"/>
  <c r="F1646" i="10"/>
  <c r="E1646" i="10"/>
  <c r="K1646" i="10" s="1"/>
  <c r="G1645" i="10"/>
  <c r="M1645" i="10" s="1"/>
  <c r="F1645" i="10"/>
  <c r="E1645" i="10"/>
  <c r="K1645" i="10" s="1"/>
  <c r="G1644" i="10"/>
  <c r="M1644" i="10" s="1"/>
  <c r="F1644" i="10"/>
  <c r="E1644" i="10"/>
  <c r="K1644" i="10" s="1"/>
  <c r="G1643" i="10"/>
  <c r="M1643" i="10" s="1"/>
  <c r="F1643" i="10"/>
  <c r="E1643" i="10"/>
  <c r="K1643" i="10" s="1"/>
  <c r="G1642" i="10"/>
  <c r="M1642" i="10" s="1"/>
  <c r="F1642" i="10"/>
  <c r="E1642" i="10"/>
  <c r="K1642" i="10" s="1"/>
  <c r="G1641" i="10"/>
  <c r="M1641" i="10" s="1"/>
  <c r="F1641" i="10"/>
  <c r="E1641" i="10"/>
  <c r="K1641" i="10" s="1"/>
  <c r="G1640" i="10"/>
  <c r="M1640" i="10" s="1"/>
  <c r="F1640" i="10"/>
  <c r="E1640" i="10"/>
  <c r="K1640" i="10" s="1"/>
  <c r="G1639" i="10"/>
  <c r="M1639" i="10" s="1"/>
  <c r="F1639" i="10"/>
  <c r="E1639" i="10"/>
  <c r="K1639" i="10" s="1"/>
  <c r="G1638" i="10"/>
  <c r="M1638" i="10" s="1"/>
  <c r="F1638" i="10"/>
  <c r="E1638" i="10"/>
  <c r="K1638" i="10" s="1"/>
  <c r="G1637" i="10"/>
  <c r="M1637" i="10" s="1"/>
  <c r="F1637" i="10"/>
  <c r="E1637" i="10"/>
  <c r="K1637" i="10" s="1"/>
  <c r="G1636" i="10"/>
  <c r="M1636" i="10" s="1"/>
  <c r="F1636" i="10"/>
  <c r="E1636" i="10"/>
  <c r="K1636" i="10" s="1"/>
  <c r="G1635" i="10"/>
  <c r="M1635" i="10" s="1"/>
  <c r="F1635" i="10"/>
  <c r="E1635" i="10"/>
  <c r="K1635" i="10" s="1"/>
  <c r="G1634" i="10"/>
  <c r="M1634" i="10" s="1"/>
  <c r="F1634" i="10"/>
  <c r="E1634" i="10"/>
  <c r="K1634" i="10" s="1"/>
  <c r="G1633" i="10"/>
  <c r="M1633" i="10" s="1"/>
  <c r="F1633" i="10"/>
  <c r="E1633" i="10"/>
  <c r="K1633" i="10" s="1"/>
  <c r="G1632" i="10"/>
  <c r="M1632" i="10" s="1"/>
  <c r="F1632" i="10"/>
  <c r="E1632" i="10"/>
  <c r="K1632" i="10" s="1"/>
  <c r="G1631" i="10"/>
  <c r="M1631" i="10" s="1"/>
  <c r="F1631" i="10"/>
  <c r="E1631" i="10"/>
  <c r="K1631" i="10" s="1"/>
  <c r="G1630" i="10"/>
  <c r="M1630" i="10" s="1"/>
  <c r="F1630" i="10"/>
  <c r="E1630" i="10"/>
  <c r="K1630" i="10" s="1"/>
  <c r="G1629" i="10"/>
  <c r="M1629" i="10" s="1"/>
  <c r="F1629" i="10"/>
  <c r="E1629" i="10"/>
  <c r="K1629" i="10" s="1"/>
  <c r="G1628" i="10"/>
  <c r="M1628" i="10" s="1"/>
  <c r="F1628" i="10"/>
  <c r="E1628" i="10"/>
  <c r="K1628" i="10" s="1"/>
  <c r="G1627" i="10"/>
  <c r="M1627" i="10" s="1"/>
  <c r="F1627" i="10"/>
  <c r="E1627" i="10"/>
  <c r="K1627" i="10" s="1"/>
  <c r="G1626" i="10"/>
  <c r="M1626" i="10" s="1"/>
  <c r="F1626" i="10"/>
  <c r="E1626" i="10"/>
  <c r="K1626" i="10" s="1"/>
  <c r="G1625" i="10"/>
  <c r="M1625" i="10" s="1"/>
  <c r="F1625" i="10"/>
  <c r="E1625" i="10"/>
  <c r="K1625" i="10" s="1"/>
  <c r="G1624" i="10"/>
  <c r="M1624" i="10" s="1"/>
  <c r="F1624" i="10"/>
  <c r="E1624" i="10"/>
  <c r="K1624" i="10" s="1"/>
  <c r="G1623" i="10"/>
  <c r="M1623" i="10" s="1"/>
  <c r="F1623" i="10"/>
  <c r="E1623" i="10"/>
  <c r="K1623" i="10" s="1"/>
  <c r="G1622" i="10"/>
  <c r="M1622" i="10" s="1"/>
  <c r="F1622" i="10"/>
  <c r="E1622" i="10"/>
  <c r="K1622" i="10" s="1"/>
  <c r="AS1621" i="10"/>
  <c r="AR1621" i="10"/>
  <c r="AQ1621" i="10"/>
  <c r="AP1621" i="10"/>
  <c r="AO1621" i="10"/>
  <c r="AN1621" i="10"/>
  <c r="AM1621" i="10"/>
  <c r="AL1621" i="10"/>
  <c r="AK1621" i="10"/>
  <c r="AJ1621" i="10"/>
  <c r="AI1621" i="10"/>
  <c r="AH1621" i="10"/>
  <c r="AG1621" i="10"/>
  <c r="AF1621" i="10"/>
  <c r="AE1621" i="10"/>
  <c r="AD1621" i="10"/>
  <c r="AC1621" i="10"/>
  <c r="AB1621" i="10"/>
  <c r="AA1621" i="10"/>
  <c r="Z1621" i="10"/>
  <c r="Y1621" i="10"/>
  <c r="X1621" i="10"/>
  <c r="W1621" i="10"/>
  <c r="V1621" i="10"/>
  <c r="U1621" i="10"/>
  <c r="T1621" i="10"/>
  <c r="S1621" i="10"/>
  <c r="R1621" i="10"/>
  <c r="Q1621" i="10"/>
  <c r="O1621" i="10"/>
  <c r="G1621" i="10"/>
  <c r="AS1620" i="10"/>
  <c r="AR1620" i="10"/>
  <c r="AQ1620" i="10"/>
  <c r="AP1620" i="10"/>
  <c r="AO1620" i="10"/>
  <c r="AN1620" i="10"/>
  <c r="AM1620" i="10"/>
  <c r="AL1620" i="10"/>
  <c r="AK1620" i="10"/>
  <c r="AJ1620" i="10"/>
  <c r="AI1620" i="10"/>
  <c r="AH1620" i="10"/>
  <c r="AG1620" i="10"/>
  <c r="AF1620" i="10"/>
  <c r="AE1620" i="10"/>
  <c r="AD1620" i="10"/>
  <c r="AC1620" i="10"/>
  <c r="AB1620" i="10"/>
  <c r="AA1620" i="10"/>
  <c r="Z1620" i="10"/>
  <c r="Y1620" i="10"/>
  <c r="X1620" i="10"/>
  <c r="W1620" i="10"/>
  <c r="V1620" i="10"/>
  <c r="U1620" i="10"/>
  <c r="T1620" i="10"/>
  <c r="S1620" i="10"/>
  <c r="R1620" i="10"/>
  <c r="Q1620" i="10"/>
  <c r="O1620" i="10"/>
  <c r="G1620" i="10"/>
  <c r="F1620" i="10"/>
  <c r="E1620" i="10"/>
  <c r="AS1619" i="10"/>
  <c r="AR1619" i="10"/>
  <c r="AQ1619" i="10"/>
  <c r="AP1619" i="10"/>
  <c r="AO1619" i="10"/>
  <c r="AN1619" i="10"/>
  <c r="AM1619" i="10"/>
  <c r="AL1619" i="10"/>
  <c r="AK1619" i="10"/>
  <c r="AJ1619" i="10"/>
  <c r="AI1619" i="10"/>
  <c r="AH1619" i="10"/>
  <c r="AG1619" i="10"/>
  <c r="AF1619" i="10"/>
  <c r="AE1619" i="10"/>
  <c r="AD1619" i="10"/>
  <c r="AC1619" i="10"/>
  <c r="AB1619" i="10"/>
  <c r="AA1619" i="10"/>
  <c r="Z1619" i="10"/>
  <c r="Y1619" i="10"/>
  <c r="X1619" i="10"/>
  <c r="W1619" i="10"/>
  <c r="V1619" i="10"/>
  <c r="U1619" i="10"/>
  <c r="T1619" i="10"/>
  <c r="S1619" i="10"/>
  <c r="R1619" i="10"/>
  <c r="Q1619" i="10"/>
  <c r="O1619" i="10"/>
  <c r="O1618" i="10"/>
  <c r="G1617" i="10"/>
  <c r="M1617" i="10" s="1"/>
  <c r="F1617" i="10"/>
  <c r="E1617" i="10"/>
  <c r="K1617" i="10" s="1"/>
  <c r="G1616" i="10"/>
  <c r="M1616" i="10" s="1"/>
  <c r="F1616" i="10"/>
  <c r="E1616" i="10"/>
  <c r="K1616" i="10" s="1"/>
  <c r="G1615" i="10"/>
  <c r="M1615" i="10" s="1"/>
  <c r="F1615" i="10"/>
  <c r="E1615" i="10"/>
  <c r="K1615" i="10" s="1"/>
  <c r="G1614" i="10"/>
  <c r="M1614" i="10" s="1"/>
  <c r="F1614" i="10"/>
  <c r="E1614" i="10"/>
  <c r="K1614" i="10" s="1"/>
  <c r="G1613" i="10"/>
  <c r="M1613" i="10" s="1"/>
  <c r="F1613" i="10"/>
  <c r="E1613" i="10"/>
  <c r="K1613" i="10" s="1"/>
  <c r="G1612" i="10"/>
  <c r="M1612" i="10" s="1"/>
  <c r="F1612" i="10"/>
  <c r="E1612" i="10"/>
  <c r="K1612" i="10" s="1"/>
  <c r="G1611" i="10"/>
  <c r="M1611" i="10" s="1"/>
  <c r="F1611" i="10"/>
  <c r="E1611" i="10"/>
  <c r="K1611" i="10" s="1"/>
  <c r="G1610" i="10"/>
  <c r="M1610" i="10" s="1"/>
  <c r="F1610" i="10"/>
  <c r="E1610" i="10"/>
  <c r="K1610" i="10" s="1"/>
  <c r="G1609" i="10"/>
  <c r="M1609" i="10" s="1"/>
  <c r="F1609" i="10"/>
  <c r="E1609" i="10"/>
  <c r="K1609" i="10" s="1"/>
  <c r="G1608" i="10"/>
  <c r="M1608" i="10" s="1"/>
  <c r="F1608" i="10"/>
  <c r="E1608" i="10"/>
  <c r="K1608" i="10" s="1"/>
  <c r="G1607" i="10"/>
  <c r="M1607" i="10" s="1"/>
  <c r="F1607" i="10"/>
  <c r="E1607" i="10"/>
  <c r="K1607" i="10" s="1"/>
  <c r="G1606" i="10"/>
  <c r="M1606" i="10" s="1"/>
  <c r="F1606" i="10"/>
  <c r="E1606" i="10"/>
  <c r="K1606" i="10" s="1"/>
  <c r="G1605" i="10"/>
  <c r="M1605" i="10" s="1"/>
  <c r="F1605" i="10"/>
  <c r="E1605" i="10"/>
  <c r="K1605" i="10" s="1"/>
  <c r="G1604" i="10"/>
  <c r="M1604" i="10" s="1"/>
  <c r="F1604" i="10"/>
  <c r="E1604" i="10"/>
  <c r="K1604" i="10" s="1"/>
  <c r="G1603" i="10"/>
  <c r="M1603" i="10" s="1"/>
  <c r="F1603" i="10"/>
  <c r="E1603" i="10"/>
  <c r="K1603" i="10" s="1"/>
  <c r="G1602" i="10"/>
  <c r="M1602" i="10" s="1"/>
  <c r="F1602" i="10"/>
  <c r="E1602" i="10"/>
  <c r="K1602" i="10" s="1"/>
  <c r="G1601" i="10"/>
  <c r="M1601" i="10" s="1"/>
  <c r="F1601" i="10"/>
  <c r="E1601" i="10"/>
  <c r="K1601" i="10" s="1"/>
  <c r="G1600" i="10"/>
  <c r="M1600" i="10" s="1"/>
  <c r="F1600" i="10"/>
  <c r="E1600" i="10"/>
  <c r="K1600" i="10" s="1"/>
  <c r="G1599" i="10"/>
  <c r="M1599" i="10" s="1"/>
  <c r="F1599" i="10"/>
  <c r="E1599" i="10"/>
  <c r="K1599" i="10" s="1"/>
  <c r="G1598" i="10"/>
  <c r="M1598" i="10" s="1"/>
  <c r="F1598" i="10"/>
  <c r="E1598" i="10"/>
  <c r="K1598" i="10" s="1"/>
  <c r="G1597" i="10"/>
  <c r="M1597" i="10" s="1"/>
  <c r="F1597" i="10"/>
  <c r="E1597" i="10"/>
  <c r="K1597" i="10" s="1"/>
  <c r="G1596" i="10"/>
  <c r="M1596" i="10" s="1"/>
  <c r="F1596" i="10"/>
  <c r="E1596" i="10"/>
  <c r="K1596" i="10" s="1"/>
  <c r="G1595" i="10"/>
  <c r="M1595" i="10" s="1"/>
  <c r="F1595" i="10"/>
  <c r="E1595" i="10"/>
  <c r="K1595" i="10" s="1"/>
  <c r="G1594" i="10"/>
  <c r="M1594" i="10" s="1"/>
  <c r="F1594" i="10"/>
  <c r="E1594" i="10"/>
  <c r="K1594" i="10" s="1"/>
  <c r="G1593" i="10"/>
  <c r="M1593" i="10" s="1"/>
  <c r="F1593" i="10"/>
  <c r="E1593" i="10"/>
  <c r="K1593" i="10" s="1"/>
  <c r="G1592" i="10"/>
  <c r="M1592" i="10" s="1"/>
  <c r="F1592" i="10"/>
  <c r="E1592" i="10"/>
  <c r="K1592" i="10" s="1"/>
  <c r="AS1591" i="10"/>
  <c r="AR1591" i="10"/>
  <c r="AQ1591" i="10"/>
  <c r="AP1591" i="10"/>
  <c r="AO1591" i="10"/>
  <c r="AN1591" i="10"/>
  <c r="AM1591" i="10"/>
  <c r="AL1591" i="10"/>
  <c r="AK1591" i="10"/>
  <c r="AJ1591" i="10"/>
  <c r="AI1591" i="10"/>
  <c r="AH1591" i="10"/>
  <c r="AG1591" i="10"/>
  <c r="AF1591" i="10"/>
  <c r="AE1591" i="10"/>
  <c r="AD1591" i="10"/>
  <c r="AC1591" i="10"/>
  <c r="AB1591" i="10"/>
  <c r="AA1591" i="10"/>
  <c r="Z1591" i="10"/>
  <c r="Y1591" i="10"/>
  <c r="X1591" i="10"/>
  <c r="W1591" i="10"/>
  <c r="V1591" i="10"/>
  <c r="U1591" i="10"/>
  <c r="T1591" i="10"/>
  <c r="S1591" i="10"/>
  <c r="R1591" i="10"/>
  <c r="Q1591" i="10"/>
  <c r="O1591" i="10"/>
  <c r="G1591" i="10"/>
  <c r="AS1590" i="10"/>
  <c r="AR1590" i="10"/>
  <c r="AQ1590" i="10"/>
  <c r="AP1590" i="10"/>
  <c r="AO1590" i="10"/>
  <c r="AN1590" i="10"/>
  <c r="AM1590" i="10"/>
  <c r="AL1590" i="10"/>
  <c r="AK1590" i="10"/>
  <c r="AJ1590" i="10"/>
  <c r="AI1590" i="10"/>
  <c r="AH1590" i="10"/>
  <c r="AG1590" i="10"/>
  <c r="AF1590" i="10"/>
  <c r="AE1590" i="10"/>
  <c r="AD1590" i="10"/>
  <c r="AC1590" i="10"/>
  <c r="AB1590" i="10"/>
  <c r="AA1590" i="10"/>
  <c r="Z1590" i="10"/>
  <c r="Y1590" i="10"/>
  <c r="X1590" i="10"/>
  <c r="W1590" i="10"/>
  <c r="V1590" i="10"/>
  <c r="U1590" i="10"/>
  <c r="T1590" i="10"/>
  <c r="S1590" i="10"/>
  <c r="R1590" i="10"/>
  <c r="Q1590" i="10"/>
  <c r="O1590" i="10"/>
  <c r="G1590" i="10"/>
  <c r="F1590" i="10"/>
  <c r="E1590" i="10"/>
  <c r="AS1589" i="10"/>
  <c r="AR1589" i="10"/>
  <c r="AQ1589" i="10"/>
  <c r="AP1589" i="10"/>
  <c r="AO1589" i="10"/>
  <c r="AN1589" i="10"/>
  <c r="AM1589" i="10"/>
  <c r="AL1589" i="10"/>
  <c r="AK1589" i="10"/>
  <c r="AJ1589" i="10"/>
  <c r="AI1589" i="10"/>
  <c r="AH1589" i="10"/>
  <c r="AG1589" i="10"/>
  <c r="AF1589" i="10"/>
  <c r="AE1589" i="10"/>
  <c r="AD1589" i="10"/>
  <c r="AC1589" i="10"/>
  <c r="AB1589" i="10"/>
  <c r="AA1589" i="10"/>
  <c r="Z1589" i="10"/>
  <c r="Y1589" i="10"/>
  <c r="X1589" i="10"/>
  <c r="W1589" i="10"/>
  <c r="V1589" i="10"/>
  <c r="U1589" i="10"/>
  <c r="T1589" i="10"/>
  <c r="S1589" i="10"/>
  <c r="R1589" i="10"/>
  <c r="Q1589" i="10"/>
  <c r="O1589" i="10"/>
  <c r="O1588" i="10"/>
  <c r="O1587" i="10"/>
  <c r="O1586" i="10"/>
  <c r="O1585" i="10"/>
  <c r="K1561" i="10"/>
  <c r="G1585" i="10" s="1"/>
  <c r="M1559" i="10"/>
  <c r="K1559" i="10"/>
  <c r="AM1559" i="10" s="1"/>
  <c r="O1558" i="10"/>
  <c r="G1557" i="10"/>
  <c r="M1557" i="10" s="1"/>
  <c r="F1557" i="10"/>
  <c r="E1557" i="10"/>
  <c r="K1557" i="10" s="1"/>
  <c r="G1556" i="10"/>
  <c r="M1556" i="10" s="1"/>
  <c r="F1556" i="10"/>
  <c r="E1556" i="10"/>
  <c r="K1556" i="10" s="1"/>
  <c r="G1555" i="10"/>
  <c r="M1555" i="10" s="1"/>
  <c r="F1555" i="10"/>
  <c r="E1555" i="10"/>
  <c r="K1555" i="10" s="1"/>
  <c r="G1554" i="10"/>
  <c r="M1554" i="10" s="1"/>
  <c r="F1554" i="10"/>
  <c r="E1554" i="10"/>
  <c r="K1554" i="10" s="1"/>
  <c r="G1553" i="10"/>
  <c r="M1553" i="10" s="1"/>
  <c r="F1553" i="10"/>
  <c r="E1553" i="10"/>
  <c r="K1553" i="10" s="1"/>
  <c r="G1552" i="10"/>
  <c r="M1552" i="10" s="1"/>
  <c r="F1552" i="10"/>
  <c r="E1552" i="10"/>
  <c r="K1552" i="10" s="1"/>
  <c r="G1551" i="10"/>
  <c r="M1551" i="10" s="1"/>
  <c r="F1551" i="10"/>
  <c r="E1551" i="10"/>
  <c r="K1551" i="10" s="1"/>
  <c r="G1550" i="10"/>
  <c r="M1550" i="10" s="1"/>
  <c r="F1550" i="10"/>
  <c r="E1550" i="10"/>
  <c r="K1550" i="10" s="1"/>
  <c r="G1549" i="10"/>
  <c r="M1549" i="10" s="1"/>
  <c r="F1549" i="10"/>
  <c r="E1549" i="10"/>
  <c r="K1549" i="10" s="1"/>
  <c r="G1548" i="10"/>
  <c r="M1548" i="10" s="1"/>
  <c r="F1548" i="10"/>
  <c r="E1548" i="10"/>
  <c r="K1548" i="10" s="1"/>
  <c r="G1547" i="10"/>
  <c r="M1547" i="10" s="1"/>
  <c r="F1547" i="10"/>
  <c r="E1547" i="10"/>
  <c r="K1547" i="10" s="1"/>
  <c r="G1546" i="10"/>
  <c r="M1546" i="10" s="1"/>
  <c r="F1546" i="10"/>
  <c r="E1546" i="10"/>
  <c r="K1546" i="10" s="1"/>
  <c r="G1545" i="10"/>
  <c r="M1545" i="10" s="1"/>
  <c r="F1545" i="10"/>
  <c r="E1545" i="10"/>
  <c r="K1545" i="10" s="1"/>
  <c r="G1544" i="10"/>
  <c r="M1544" i="10" s="1"/>
  <c r="F1544" i="10"/>
  <c r="E1544" i="10"/>
  <c r="K1544" i="10" s="1"/>
  <c r="G1543" i="10"/>
  <c r="M1543" i="10" s="1"/>
  <c r="F1543" i="10"/>
  <c r="E1543" i="10"/>
  <c r="K1543" i="10" s="1"/>
  <c r="G1542" i="10"/>
  <c r="M1542" i="10" s="1"/>
  <c r="F1542" i="10"/>
  <c r="E1542" i="10"/>
  <c r="K1542" i="10" s="1"/>
  <c r="G1541" i="10"/>
  <c r="M1541" i="10" s="1"/>
  <c r="F1541" i="10"/>
  <c r="E1541" i="10"/>
  <c r="K1541" i="10" s="1"/>
  <c r="G1540" i="10"/>
  <c r="M1540" i="10" s="1"/>
  <c r="F1540" i="10"/>
  <c r="E1540" i="10"/>
  <c r="K1540" i="10" s="1"/>
  <c r="G1539" i="10"/>
  <c r="M1539" i="10" s="1"/>
  <c r="F1539" i="10"/>
  <c r="E1539" i="10"/>
  <c r="K1539" i="10" s="1"/>
  <c r="G1538" i="10"/>
  <c r="M1538" i="10" s="1"/>
  <c r="F1538" i="10"/>
  <c r="E1538" i="10"/>
  <c r="K1538" i="10" s="1"/>
  <c r="G1537" i="10"/>
  <c r="M1537" i="10" s="1"/>
  <c r="F1537" i="10"/>
  <c r="E1537" i="10"/>
  <c r="K1537" i="10" s="1"/>
  <c r="G1536" i="10"/>
  <c r="M1536" i="10" s="1"/>
  <c r="F1536" i="10"/>
  <c r="E1536" i="10"/>
  <c r="K1536" i="10" s="1"/>
  <c r="G1535" i="10"/>
  <c r="M1535" i="10" s="1"/>
  <c r="F1535" i="10"/>
  <c r="E1535" i="10"/>
  <c r="K1535" i="10" s="1"/>
  <c r="G1534" i="10"/>
  <c r="M1534" i="10" s="1"/>
  <c r="F1534" i="10"/>
  <c r="E1534" i="10"/>
  <c r="K1534" i="10" s="1"/>
  <c r="G1533" i="10"/>
  <c r="M1533" i="10" s="1"/>
  <c r="F1533" i="10"/>
  <c r="E1533" i="10"/>
  <c r="K1533" i="10" s="1"/>
  <c r="G1532" i="10"/>
  <c r="M1532" i="10" s="1"/>
  <c r="F1532" i="10"/>
  <c r="E1532" i="10"/>
  <c r="K1532" i="10" s="1"/>
  <c r="AS1531" i="10"/>
  <c r="AR1531" i="10"/>
  <c r="AQ1531" i="10"/>
  <c r="AP1531" i="10"/>
  <c r="AO1531" i="10"/>
  <c r="AN1531" i="10"/>
  <c r="AM1531" i="10"/>
  <c r="AL1531" i="10"/>
  <c r="AK1531" i="10"/>
  <c r="AJ1531" i="10"/>
  <c r="AI1531" i="10"/>
  <c r="AH1531" i="10"/>
  <c r="AG1531" i="10"/>
  <c r="AF1531" i="10"/>
  <c r="AE1531" i="10"/>
  <c r="AD1531" i="10"/>
  <c r="AC1531" i="10"/>
  <c r="AB1531" i="10"/>
  <c r="AA1531" i="10"/>
  <c r="Z1531" i="10"/>
  <c r="Y1531" i="10"/>
  <c r="X1531" i="10"/>
  <c r="W1531" i="10"/>
  <c r="V1531" i="10"/>
  <c r="U1531" i="10"/>
  <c r="T1531" i="10"/>
  <c r="S1531" i="10"/>
  <c r="R1531" i="10"/>
  <c r="Q1531" i="10"/>
  <c r="O1531" i="10"/>
  <c r="G1531" i="10"/>
  <c r="AS1530" i="10"/>
  <c r="AR1530" i="10"/>
  <c r="AQ1530" i="10"/>
  <c r="AP1530" i="10"/>
  <c r="AO1530" i="10"/>
  <c r="AN1530" i="10"/>
  <c r="AM1530" i="10"/>
  <c r="AL1530" i="10"/>
  <c r="AK1530" i="10"/>
  <c r="AJ1530" i="10"/>
  <c r="AI1530" i="10"/>
  <c r="AH1530" i="10"/>
  <c r="AG1530" i="10"/>
  <c r="AF1530" i="10"/>
  <c r="AE1530" i="10"/>
  <c r="AD1530" i="10"/>
  <c r="AC1530" i="10"/>
  <c r="AB1530" i="10"/>
  <c r="AA1530" i="10"/>
  <c r="Z1530" i="10"/>
  <c r="Y1530" i="10"/>
  <c r="X1530" i="10"/>
  <c r="W1530" i="10"/>
  <c r="V1530" i="10"/>
  <c r="U1530" i="10"/>
  <c r="T1530" i="10"/>
  <c r="S1530" i="10"/>
  <c r="R1530" i="10"/>
  <c r="Q1530" i="10"/>
  <c r="O1530" i="10"/>
  <c r="G1530" i="10"/>
  <c r="F1530" i="10"/>
  <c r="E1530" i="10"/>
  <c r="AS1529" i="10"/>
  <c r="AR1529" i="10"/>
  <c r="AQ1529" i="10"/>
  <c r="AP1529" i="10"/>
  <c r="AO1529" i="10"/>
  <c r="AN1529" i="10"/>
  <c r="AM1529" i="10"/>
  <c r="AL1529" i="10"/>
  <c r="AK1529" i="10"/>
  <c r="AJ1529" i="10"/>
  <c r="AI1529" i="10"/>
  <c r="AH1529" i="10"/>
  <c r="AG1529" i="10"/>
  <c r="AF1529" i="10"/>
  <c r="AE1529" i="10"/>
  <c r="AD1529" i="10"/>
  <c r="AC1529" i="10"/>
  <c r="AB1529" i="10"/>
  <c r="AA1529" i="10"/>
  <c r="Z1529" i="10"/>
  <c r="Y1529" i="10"/>
  <c r="X1529" i="10"/>
  <c r="W1529" i="10"/>
  <c r="V1529" i="10"/>
  <c r="U1529" i="10"/>
  <c r="T1529" i="10"/>
  <c r="S1529" i="10"/>
  <c r="R1529" i="10"/>
  <c r="Q1529" i="10"/>
  <c r="O1529" i="10"/>
  <c r="O1528" i="10"/>
  <c r="K1501" i="10"/>
  <c r="G1513" i="10" s="1"/>
  <c r="M1513" i="10" s="1"/>
  <c r="K1500" i="10"/>
  <c r="F1521" i="10" s="1"/>
  <c r="K1499" i="10"/>
  <c r="E1523" i="10" s="1"/>
  <c r="K1523" i="10" s="1"/>
  <c r="O1498" i="10"/>
  <c r="K1471" i="10"/>
  <c r="G1484" i="10" s="1"/>
  <c r="M1484" i="10" s="1"/>
  <c r="K1470" i="10"/>
  <c r="F1489" i="10" s="1"/>
  <c r="K1469" i="10"/>
  <c r="W1469" i="10" s="1"/>
  <c r="O1468" i="10"/>
  <c r="K1441" i="10"/>
  <c r="G1460" i="10" s="1"/>
  <c r="M1460" i="10" s="1"/>
  <c r="K1440" i="10"/>
  <c r="Y1440" i="10" s="1"/>
  <c r="K1439" i="10"/>
  <c r="O1438" i="10"/>
  <c r="K1411" i="10"/>
  <c r="AI1411" i="10" s="1"/>
  <c r="K1410" i="10"/>
  <c r="F1417" i="10" s="1"/>
  <c r="K1409" i="10"/>
  <c r="E1427" i="10" s="1"/>
  <c r="K1427" i="10" s="1"/>
  <c r="O1408" i="10"/>
  <c r="K1381" i="10"/>
  <c r="AJ1381" i="10" s="1"/>
  <c r="K1380" i="10"/>
  <c r="AE1380" i="10" s="1"/>
  <c r="K1379" i="10"/>
  <c r="AH1379" i="10" s="1"/>
  <c r="O1378" i="10"/>
  <c r="K1351" i="10"/>
  <c r="G1360" i="10" s="1"/>
  <c r="M1360" i="10" s="1"/>
  <c r="K1350" i="10"/>
  <c r="F1370" i="10" s="1"/>
  <c r="K1349" i="10"/>
  <c r="S1349" i="10" s="1"/>
  <c r="O1348" i="10"/>
  <c r="K1321" i="10"/>
  <c r="G1338" i="10" s="1"/>
  <c r="M1338" i="10" s="1"/>
  <c r="K1320" i="10"/>
  <c r="F1337" i="10" s="1"/>
  <c r="K1319" i="10"/>
  <c r="E1336" i="10" s="1"/>
  <c r="K1336" i="10" s="1"/>
  <c r="O1318" i="10"/>
  <c r="K1291" i="10"/>
  <c r="AB1291" i="10" s="1"/>
  <c r="K1290" i="10"/>
  <c r="F1292" i="10" s="1"/>
  <c r="K1289" i="10"/>
  <c r="E1300" i="10" s="1"/>
  <c r="K1300" i="10" s="1"/>
  <c r="O1288" i="10"/>
  <c r="K1261" i="10"/>
  <c r="AC1261" i="10" s="1"/>
  <c r="K1260" i="10"/>
  <c r="F1266" i="10" s="1"/>
  <c r="K1259" i="10"/>
  <c r="E1287" i="10" s="1"/>
  <c r="K1287" i="10" s="1"/>
  <c r="O1258" i="10"/>
  <c r="K1231" i="10"/>
  <c r="G1245" i="10" s="1"/>
  <c r="M1245" i="10" s="1"/>
  <c r="K1230" i="10"/>
  <c r="K1229" i="10"/>
  <c r="AS1229" i="10" s="1"/>
  <c r="O1228" i="10"/>
  <c r="K1201" i="10"/>
  <c r="Z1201" i="10" s="1"/>
  <c r="K1200" i="10"/>
  <c r="F1217" i="10" s="1"/>
  <c r="K1199" i="10"/>
  <c r="AG1199" i="10" s="1"/>
  <c r="O1198" i="10"/>
  <c r="K1171" i="10"/>
  <c r="AO1171" i="10" s="1"/>
  <c r="K1170" i="10"/>
  <c r="F1196" i="10" s="1"/>
  <c r="K1169" i="10"/>
  <c r="E1194" i="10" s="1"/>
  <c r="K1194" i="10" s="1"/>
  <c r="O1168" i="10"/>
  <c r="K1141" i="10"/>
  <c r="K1140" i="10"/>
  <c r="AQ1140" i="10" s="1"/>
  <c r="K1139" i="10"/>
  <c r="E1166" i="10" s="1"/>
  <c r="O1138" i="10"/>
  <c r="K1111" i="10"/>
  <c r="AM1111" i="10" s="1"/>
  <c r="K1110" i="10"/>
  <c r="K1109" i="10"/>
  <c r="O1108" i="10"/>
  <c r="K1081" i="10"/>
  <c r="AE1081" i="10" s="1"/>
  <c r="K1080" i="10"/>
  <c r="F1083" i="10" s="1"/>
  <c r="K1079" i="10"/>
  <c r="E1107" i="10" s="1"/>
  <c r="K1107" i="10" s="1"/>
  <c r="O1078" i="10"/>
  <c r="K1051" i="10"/>
  <c r="G1065" i="10" s="1"/>
  <c r="M1065" i="10" s="1"/>
  <c r="K1050" i="10"/>
  <c r="AJ1050" i="10" s="1"/>
  <c r="K1049" i="10"/>
  <c r="AL1049" i="10" s="1"/>
  <c r="O1048" i="10"/>
  <c r="K1021" i="10"/>
  <c r="AG1021" i="10" s="1"/>
  <c r="K1020" i="10"/>
  <c r="F1046" i="10" s="1"/>
  <c r="K1019" i="10"/>
  <c r="AQ1019" i="10" s="1"/>
  <c r="O1018" i="10"/>
  <c r="K991" i="10"/>
  <c r="G1010" i="10" s="1"/>
  <c r="M1010" i="10" s="1"/>
  <c r="K990" i="10"/>
  <c r="F1004" i="10" s="1"/>
  <c r="K989" i="10"/>
  <c r="E990" i="10" s="1"/>
  <c r="O988" i="10"/>
  <c r="K961" i="10"/>
  <c r="G985" i="10" s="1"/>
  <c r="M985" i="10" s="1"/>
  <c r="K960" i="10"/>
  <c r="Z960" i="10" s="1"/>
  <c r="K959" i="10"/>
  <c r="O958" i="10"/>
  <c r="K931" i="10"/>
  <c r="G954" i="10" s="1"/>
  <c r="M954" i="10" s="1"/>
  <c r="K930" i="10"/>
  <c r="K929" i="10"/>
  <c r="O928" i="10"/>
  <c r="K901" i="10"/>
  <c r="G917" i="10" s="1"/>
  <c r="M917" i="10" s="1"/>
  <c r="O917" i="10" s="1"/>
  <c r="K900" i="10"/>
  <c r="F915" i="10" s="1"/>
  <c r="K899" i="10"/>
  <c r="E907" i="10" s="1"/>
  <c r="O898" i="10"/>
  <c r="K871" i="10"/>
  <c r="G891" i="10" s="1"/>
  <c r="M891" i="10" s="1"/>
  <c r="O891" i="10" s="1"/>
  <c r="K870" i="10"/>
  <c r="F882" i="10" s="1"/>
  <c r="K869" i="10"/>
  <c r="E888" i="10" s="1"/>
  <c r="O868" i="10"/>
  <c r="K841" i="10"/>
  <c r="G861" i="10" s="1"/>
  <c r="M861" i="10" s="1"/>
  <c r="O861" i="10" s="1"/>
  <c r="K840" i="10"/>
  <c r="F855" i="10" s="1"/>
  <c r="K839" i="10"/>
  <c r="V839" i="10" s="1"/>
  <c r="O838" i="10"/>
  <c r="K811" i="10"/>
  <c r="X811" i="10" s="1"/>
  <c r="K810" i="10"/>
  <c r="AA810" i="10" s="1"/>
  <c r="K809" i="10"/>
  <c r="O808" i="10"/>
  <c r="K781" i="10"/>
  <c r="G805" i="10" s="1"/>
  <c r="M805" i="10" s="1"/>
  <c r="K780" i="10"/>
  <c r="AS780" i="10" s="1"/>
  <c r="K779" i="10"/>
  <c r="AH779" i="10" s="1"/>
  <c r="O778" i="10"/>
  <c r="K751" i="10"/>
  <c r="W751" i="10" s="1"/>
  <c r="K750" i="10"/>
  <c r="F758" i="10" s="1"/>
  <c r="K749" i="10"/>
  <c r="E769" i="10" s="1"/>
  <c r="K769" i="10" s="1"/>
  <c r="O748" i="10"/>
  <c r="K721" i="10"/>
  <c r="AD721" i="10" s="1"/>
  <c r="K720" i="10"/>
  <c r="F731" i="10" s="1"/>
  <c r="K719" i="10"/>
  <c r="E741" i="10" s="1"/>
  <c r="O718" i="10"/>
  <c r="K691" i="10"/>
  <c r="G706" i="10" s="1"/>
  <c r="M706" i="10" s="1"/>
  <c r="K690" i="10"/>
  <c r="AB690" i="10" s="1"/>
  <c r="K689" i="10"/>
  <c r="E694" i="10" s="1"/>
  <c r="K694" i="10" s="1"/>
  <c r="O688" i="10"/>
  <c r="K661" i="10"/>
  <c r="K660" i="10"/>
  <c r="S660" i="10" s="1"/>
  <c r="K659" i="10"/>
  <c r="E677" i="10" s="1"/>
  <c r="O658" i="10"/>
  <c r="K631" i="10"/>
  <c r="G653" i="10" s="1"/>
  <c r="M653" i="10" s="1"/>
  <c r="K630" i="10"/>
  <c r="U630" i="10" s="1"/>
  <c r="K629" i="10"/>
  <c r="E655" i="10" s="1"/>
  <c r="K655" i="10" s="1"/>
  <c r="O628" i="10"/>
  <c r="K601" i="10"/>
  <c r="G613" i="10" s="1"/>
  <c r="M613" i="10" s="1"/>
  <c r="O613" i="10" s="1"/>
  <c r="K600" i="10"/>
  <c r="F613" i="10" s="1"/>
  <c r="K599" i="10"/>
  <c r="E620" i="10" s="1"/>
  <c r="O598" i="10"/>
  <c r="K571" i="10"/>
  <c r="G591" i="10" s="1"/>
  <c r="M591" i="10" s="1"/>
  <c r="O591" i="10" s="1"/>
  <c r="K570" i="10"/>
  <c r="AN570" i="10" s="1"/>
  <c r="K569" i="10"/>
  <c r="E596" i="10" s="1"/>
  <c r="O568" i="10"/>
  <c r="K541" i="10"/>
  <c r="G556" i="10" s="1"/>
  <c r="O556" i="10" s="1"/>
  <c r="K540" i="10"/>
  <c r="F558" i="10" s="1"/>
  <c r="K539" i="10"/>
  <c r="E555" i="10" s="1"/>
  <c r="O538" i="10"/>
  <c r="K511" i="10"/>
  <c r="G529" i="10" s="1"/>
  <c r="M529" i="10" s="1"/>
  <c r="O529" i="10" s="1"/>
  <c r="K510" i="10"/>
  <c r="F522" i="10" s="1"/>
  <c r="K509" i="10"/>
  <c r="O508" i="10"/>
  <c r="K481" i="10"/>
  <c r="K480" i="10"/>
  <c r="F489" i="10" s="1"/>
  <c r="K479" i="10"/>
  <c r="E507" i="10" s="1"/>
  <c r="O478" i="10"/>
  <c r="K451" i="10"/>
  <c r="G477" i="10" s="1"/>
  <c r="K450" i="10"/>
  <c r="F469" i="10" s="1"/>
  <c r="K449" i="10"/>
  <c r="O448" i="10"/>
  <c r="K421" i="10"/>
  <c r="G427" i="10" s="1"/>
  <c r="O427" i="10" s="1"/>
  <c r="K420" i="10"/>
  <c r="F441" i="10" s="1"/>
  <c r="K419" i="10"/>
  <c r="Z419" i="10" s="1"/>
  <c r="O418" i="10"/>
  <c r="K391" i="10"/>
  <c r="G393" i="10" s="1"/>
  <c r="M393" i="10" s="1"/>
  <c r="K390" i="10"/>
  <c r="F398" i="10" s="1"/>
  <c r="K389" i="10"/>
  <c r="AH389" i="10" s="1"/>
  <c r="O388" i="10"/>
  <c r="K361" i="10"/>
  <c r="AM361" i="10" s="1"/>
  <c r="K360" i="10"/>
  <c r="K359" i="10"/>
  <c r="E373" i="10" s="1"/>
  <c r="K373" i="10" s="1"/>
  <c r="O358" i="10"/>
  <c r="K331" i="10"/>
  <c r="G332" i="10" s="1"/>
  <c r="O332" i="10" s="1"/>
  <c r="K330" i="10"/>
  <c r="K329" i="10"/>
  <c r="AO329" i="10" s="1"/>
  <c r="O328" i="10"/>
  <c r="K301" i="10"/>
  <c r="AE301" i="10" s="1"/>
  <c r="K300" i="10"/>
  <c r="F327" i="10" s="1"/>
  <c r="K299" i="10"/>
  <c r="AD299" i="10" s="1"/>
  <c r="O298" i="10"/>
  <c r="K271" i="10"/>
  <c r="K270" i="10"/>
  <c r="V270" i="10" s="1"/>
  <c r="K269" i="10"/>
  <c r="E285" i="10" s="1"/>
  <c r="K285" i="10" s="1"/>
  <c r="O268" i="10"/>
  <c r="K241" i="10"/>
  <c r="AG241" i="10" s="1"/>
  <c r="K240" i="10"/>
  <c r="F246" i="10" s="1"/>
  <c r="K239" i="10"/>
  <c r="E262" i="10" s="1"/>
  <c r="O238" i="10"/>
  <c r="K211" i="10"/>
  <c r="AD211" i="10" s="1"/>
  <c r="K210" i="10"/>
  <c r="F227" i="10" s="1"/>
  <c r="K209" i="10"/>
  <c r="O208" i="10"/>
  <c r="K181" i="10"/>
  <c r="G207" i="10" s="1"/>
  <c r="M207" i="10" s="1"/>
  <c r="O207" i="10" s="1"/>
  <c r="K180" i="10"/>
  <c r="F191" i="10" s="1"/>
  <c r="K179" i="10"/>
  <c r="E203" i="10" s="1"/>
  <c r="O178" i="10"/>
  <c r="K151" i="10"/>
  <c r="G168" i="10" s="1"/>
  <c r="M168" i="10" s="1"/>
  <c r="O168" i="10" s="1"/>
  <c r="K150" i="10"/>
  <c r="AR150" i="10" s="1"/>
  <c r="K149" i="10"/>
  <c r="O148" i="10"/>
  <c r="K121" i="10"/>
  <c r="G139" i="10" s="1"/>
  <c r="M139" i="10" s="1"/>
  <c r="K120" i="10"/>
  <c r="F133" i="10" s="1"/>
  <c r="K119" i="10"/>
  <c r="E139" i="10" s="1"/>
  <c r="K139" i="10" s="1"/>
  <c r="O118" i="10"/>
  <c r="K91" i="10"/>
  <c r="G111" i="10" s="1"/>
  <c r="M111" i="10" s="1"/>
  <c r="K90" i="10"/>
  <c r="AF90" i="10" s="1"/>
  <c r="K89" i="10"/>
  <c r="E114" i="10" s="1"/>
  <c r="K114" i="10" s="1"/>
  <c r="O88" i="10"/>
  <c r="K61" i="10"/>
  <c r="G84" i="10" s="1"/>
  <c r="K60" i="10"/>
  <c r="F87" i="10" s="1"/>
  <c r="K59" i="10"/>
  <c r="E73" i="10" s="1"/>
  <c r="K73" i="10" s="1"/>
  <c r="O58" i="10"/>
  <c r="K31" i="10"/>
  <c r="G53" i="10" s="1"/>
  <c r="M53" i="10" s="1"/>
  <c r="K30" i="10"/>
  <c r="F45" i="10" s="1"/>
  <c r="K29" i="10"/>
  <c r="E56" i="10" s="1"/>
  <c r="O28" i="10"/>
  <c r="O27" i="10"/>
  <c r="O27" i="9"/>
  <c r="O28" i="9"/>
  <c r="Q1529" i="9"/>
  <c r="R1529" i="9"/>
  <c r="S1529" i="9"/>
  <c r="T1529" i="9"/>
  <c r="U1529" i="9"/>
  <c r="V1529" i="9"/>
  <c r="W1529" i="9"/>
  <c r="X1529" i="9"/>
  <c r="Y1529" i="9"/>
  <c r="Z1529" i="9"/>
  <c r="AA1529" i="9"/>
  <c r="AB1529" i="9"/>
  <c r="AC1529" i="9"/>
  <c r="AD1529" i="9"/>
  <c r="AE1529" i="9"/>
  <c r="AF1529" i="9"/>
  <c r="AG1529" i="9"/>
  <c r="AH1529" i="9"/>
  <c r="AI1529" i="9"/>
  <c r="AJ1529" i="9"/>
  <c r="AK1529" i="9"/>
  <c r="AL1529" i="9"/>
  <c r="AM1529" i="9"/>
  <c r="AN1529" i="9"/>
  <c r="AO1529" i="9"/>
  <c r="AP1529" i="9"/>
  <c r="AQ1529" i="9"/>
  <c r="AR1529" i="9"/>
  <c r="AS1529" i="9"/>
  <c r="Q1530" i="9"/>
  <c r="R1530" i="9"/>
  <c r="S1530" i="9"/>
  <c r="T1530" i="9"/>
  <c r="U1530" i="9"/>
  <c r="V1530" i="9"/>
  <c r="W1530" i="9"/>
  <c r="X1530" i="9"/>
  <c r="Y1530" i="9"/>
  <c r="Z1530" i="9"/>
  <c r="AA1530" i="9"/>
  <c r="AB1530" i="9"/>
  <c r="AC1530" i="9"/>
  <c r="AD1530" i="9"/>
  <c r="AE1530" i="9"/>
  <c r="AF1530" i="9"/>
  <c r="AG1530" i="9"/>
  <c r="AH1530" i="9"/>
  <c r="AI1530" i="9"/>
  <c r="AJ1530" i="9"/>
  <c r="AK1530" i="9"/>
  <c r="AL1530" i="9"/>
  <c r="AM1530" i="9"/>
  <c r="AN1530" i="9"/>
  <c r="AO1530" i="9"/>
  <c r="AP1530" i="9"/>
  <c r="AQ1530" i="9"/>
  <c r="AR1530" i="9"/>
  <c r="AS1530" i="9"/>
  <c r="Q1531" i="9"/>
  <c r="R1531" i="9"/>
  <c r="S1531" i="9"/>
  <c r="T1531" i="9"/>
  <c r="U1531" i="9"/>
  <c r="V1531" i="9"/>
  <c r="W1531" i="9"/>
  <c r="X1531" i="9"/>
  <c r="Y1531" i="9"/>
  <c r="Z1531" i="9"/>
  <c r="AA1531" i="9"/>
  <c r="AB1531" i="9"/>
  <c r="AC1531" i="9"/>
  <c r="AD1531" i="9"/>
  <c r="AE1531" i="9"/>
  <c r="AF1531" i="9"/>
  <c r="AG1531" i="9"/>
  <c r="AH1531" i="9"/>
  <c r="AI1531" i="9"/>
  <c r="AJ1531" i="9"/>
  <c r="AK1531" i="9"/>
  <c r="AL1531" i="9"/>
  <c r="AM1531" i="9"/>
  <c r="AN1531" i="9"/>
  <c r="AO1531" i="9"/>
  <c r="AP1531" i="9"/>
  <c r="AQ1531" i="9"/>
  <c r="AR1531" i="9"/>
  <c r="AS1531" i="9"/>
  <c r="Q1589" i="9"/>
  <c r="R1589" i="9"/>
  <c r="S1589" i="9"/>
  <c r="T1589" i="9"/>
  <c r="U1589" i="9"/>
  <c r="V1589" i="9"/>
  <c r="W1589" i="9"/>
  <c r="X1589" i="9"/>
  <c r="Y1589" i="9"/>
  <c r="Z1589" i="9"/>
  <c r="AA1589" i="9"/>
  <c r="AB1589" i="9"/>
  <c r="AC1589" i="9"/>
  <c r="AD1589" i="9"/>
  <c r="AE1589" i="9"/>
  <c r="AF1589" i="9"/>
  <c r="AG1589" i="9"/>
  <c r="AH1589" i="9"/>
  <c r="AI1589" i="9"/>
  <c r="AJ1589" i="9"/>
  <c r="AK1589" i="9"/>
  <c r="AL1589" i="9"/>
  <c r="AM1589" i="9"/>
  <c r="AN1589" i="9"/>
  <c r="AO1589" i="9"/>
  <c r="AP1589" i="9"/>
  <c r="AQ1589" i="9"/>
  <c r="AR1589" i="9"/>
  <c r="AS1589" i="9"/>
  <c r="Q1590" i="9"/>
  <c r="R1590" i="9"/>
  <c r="S1590" i="9"/>
  <c r="T1590" i="9"/>
  <c r="U1590" i="9"/>
  <c r="V1590" i="9"/>
  <c r="W1590" i="9"/>
  <c r="X1590" i="9"/>
  <c r="Y1590" i="9"/>
  <c r="Z1590" i="9"/>
  <c r="AA1590" i="9"/>
  <c r="AB1590" i="9"/>
  <c r="AC1590" i="9"/>
  <c r="AD1590" i="9"/>
  <c r="AE1590" i="9"/>
  <c r="AF1590" i="9"/>
  <c r="AG1590" i="9"/>
  <c r="AH1590" i="9"/>
  <c r="AI1590" i="9"/>
  <c r="AJ1590" i="9"/>
  <c r="AK1590" i="9"/>
  <c r="AL1590" i="9"/>
  <c r="AM1590" i="9"/>
  <c r="AN1590" i="9"/>
  <c r="AO1590" i="9"/>
  <c r="AP1590" i="9"/>
  <c r="AQ1590" i="9"/>
  <c r="AR1590" i="9"/>
  <c r="AS1590" i="9"/>
  <c r="Q1591" i="9"/>
  <c r="R1591" i="9"/>
  <c r="S1591" i="9"/>
  <c r="T1591" i="9"/>
  <c r="U1591" i="9"/>
  <c r="V1591" i="9"/>
  <c r="W1591" i="9"/>
  <c r="X1591" i="9"/>
  <c r="Y1591" i="9"/>
  <c r="Z1591" i="9"/>
  <c r="AA1591" i="9"/>
  <c r="AB1591" i="9"/>
  <c r="AC1591" i="9"/>
  <c r="AD1591" i="9"/>
  <c r="AE1591" i="9"/>
  <c r="AF1591" i="9"/>
  <c r="AG1591" i="9"/>
  <c r="AH1591" i="9"/>
  <c r="AI1591" i="9"/>
  <c r="AJ1591" i="9"/>
  <c r="AK1591" i="9"/>
  <c r="AL1591" i="9"/>
  <c r="AM1591" i="9"/>
  <c r="AN1591" i="9"/>
  <c r="AO1591" i="9"/>
  <c r="AP1591" i="9"/>
  <c r="AQ1591" i="9"/>
  <c r="AR1591" i="9"/>
  <c r="AS1591" i="9"/>
  <c r="Q1619" i="9"/>
  <c r="R1619" i="9"/>
  <c r="S1619" i="9"/>
  <c r="T1619" i="9"/>
  <c r="U1619" i="9"/>
  <c r="V1619" i="9"/>
  <c r="W1619" i="9"/>
  <c r="X1619" i="9"/>
  <c r="Y1619" i="9"/>
  <c r="Z1619" i="9"/>
  <c r="AA1619" i="9"/>
  <c r="AB1619" i="9"/>
  <c r="AC1619" i="9"/>
  <c r="AD1619" i="9"/>
  <c r="AE1619" i="9"/>
  <c r="AF1619" i="9"/>
  <c r="AG1619" i="9"/>
  <c r="AH1619" i="9"/>
  <c r="AI1619" i="9"/>
  <c r="AJ1619" i="9"/>
  <c r="AK1619" i="9"/>
  <c r="AL1619" i="9"/>
  <c r="AM1619" i="9"/>
  <c r="AN1619" i="9"/>
  <c r="AO1619" i="9"/>
  <c r="AP1619" i="9"/>
  <c r="AQ1619" i="9"/>
  <c r="AR1619" i="9"/>
  <c r="AS1619" i="9"/>
  <c r="Q1620" i="9"/>
  <c r="R1620" i="9"/>
  <c r="S1620" i="9"/>
  <c r="T1620" i="9"/>
  <c r="U1620" i="9"/>
  <c r="V1620" i="9"/>
  <c r="W1620" i="9"/>
  <c r="X1620" i="9"/>
  <c r="Y1620" i="9"/>
  <c r="Z1620" i="9"/>
  <c r="AA1620" i="9"/>
  <c r="AB1620" i="9"/>
  <c r="AC1620" i="9"/>
  <c r="AD1620" i="9"/>
  <c r="AE1620" i="9"/>
  <c r="AF1620" i="9"/>
  <c r="AG1620" i="9"/>
  <c r="AH1620" i="9"/>
  <c r="AI1620" i="9"/>
  <c r="AJ1620" i="9"/>
  <c r="AK1620" i="9"/>
  <c r="AL1620" i="9"/>
  <c r="AM1620" i="9"/>
  <c r="AN1620" i="9"/>
  <c r="AO1620" i="9"/>
  <c r="AP1620" i="9"/>
  <c r="AQ1620" i="9"/>
  <c r="AR1620" i="9"/>
  <c r="AS1620" i="9"/>
  <c r="Q1621" i="9"/>
  <c r="R1621" i="9"/>
  <c r="S1621" i="9"/>
  <c r="T1621" i="9"/>
  <c r="U1621" i="9"/>
  <c r="V1621" i="9"/>
  <c r="W1621" i="9"/>
  <c r="X1621" i="9"/>
  <c r="Y1621" i="9"/>
  <c r="Z1621" i="9"/>
  <c r="AA1621" i="9"/>
  <c r="AB1621" i="9"/>
  <c r="AC1621" i="9"/>
  <c r="AD1621" i="9"/>
  <c r="AE1621" i="9"/>
  <c r="AF1621" i="9"/>
  <c r="AG1621" i="9"/>
  <c r="AH1621" i="9"/>
  <c r="AI1621" i="9"/>
  <c r="AJ1621" i="9"/>
  <c r="AK1621" i="9"/>
  <c r="AL1621" i="9"/>
  <c r="AM1621" i="9"/>
  <c r="AN1621" i="9"/>
  <c r="AO1621" i="9"/>
  <c r="AP1621" i="9"/>
  <c r="AQ1621" i="9"/>
  <c r="AR1621" i="9"/>
  <c r="AS1621" i="9"/>
  <c r="Q1649" i="9"/>
  <c r="R1649" i="9"/>
  <c r="S1649" i="9"/>
  <c r="T1649" i="9"/>
  <c r="U1649" i="9"/>
  <c r="V1649" i="9"/>
  <c r="W1649" i="9"/>
  <c r="X1649" i="9"/>
  <c r="Y1649" i="9"/>
  <c r="Z1649" i="9"/>
  <c r="AA1649" i="9"/>
  <c r="AB1649" i="9"/>
  <c r="AC1649" i="9"/>
  <c r="AD1649" i="9"/>
  <c r="AE1649" i="9"/>
  <c r="AF1649" i="9"/>
  <c r="AG1649" i="9"/>
  <c r="AH1649" i="9"/>
  <c r="AI1649" i="9"/>
  <c r="AJ1649" i="9"/>
  <c r="AK1649" i="9"/>
  <c r="AL1649" i="9"/>
  <c r="AM1649" i="9"/>
  <c r="AN1649" i="9"/>
  <c r="AO1649" i="9"/>
  <c r="AP1649" i="9"/>
  <c r="AQ1649" i="9"/>
  <c r="AR1649" i="9"/>
  <c r="AS1649" i="9"/>
  <c r="Q1650" i="9"/>
  <c r="R1650" i="9"/>
  <c r="S1650" i="9"/>
  <c r="T1650" i="9"/>
  <c r="U1650" i="9"/>
  <c r="V1650" i="9"/>
  <c r="W1650" i="9"/>
  <c r="X1650" i="9"/>
  <c r="Y1650" i="9"/>
  <c r="Z1650" i="9"/>
  <c r="AA1650" i="9"/>
  <c r="AB1650" i="9"/>
  <c r="AC1650" i="9"/>
  <c r="AD1650" i="9"/>
  <c r="AE1650" i="9"/>
  <c r="AF1650" i="9"/>
  <c r="AG1650" i="9"/>
  <c r="AH1650" i="9"/>
  <c r="AI1650" i="9"/>
  <c r="AJ1650" i="9"/>
  <c r="AK1650" i="9"/>
  <c r="AL1650" i="9"/>
  <c r="AM1650" i="9"/>
  <c r="AN1650" i="9"/>
  <c r="AO1650" i="9"/>
  <c r="AP1650" i="9"/>
  <c r="AQ1650" i="9"/>
  <c r="AR1650" i="9"/>
  <c r="AS1650" i="9"/>
  <c r="Q1651" i="9"/>
  <c r="R1651" i="9"/>
  <c r="S1651" i="9"/>
  <c r="T1651" i="9"/>
  <c r="U1651" i="9"/>
  <c r="V1651" i="9"/>
  <c r="W1651" i="9"/>
  <c r="X1651" i="9"/>
  <c r="Y1651" i="9"/>
  <c r="Z1651" i="9"/>
  <c r="AA1651" i="9"/>
  <c r="AB1651" i="9"/>
  <c r="AC1651" i="9"/>
  <c r="AD1651" i="9"/>
  <c r="AE1651" i="9"/>
  <c r="AF1651" i="9"/>
  <c r="AG1651" i="9"/>
  <c r="AH1651" i="9"/>
  <c r="AI1651" i="9"/>
  <c r="AJ1651" i="9"/>
  <c r="AK1651" i="9"/>
  <c r="AL1651" i="9"/>
  <c r="AM1651" i="9"/>
  <c r="AN1651" i="9"/>
  <c r="AO1651" i="9"/>
  <c r="AP1651" i="9"/>
  <c r="AQ1651" i="9"/>
  <c r="AR1651" i="9"/>
  <c r="AS1651" i="9"/>
  <c r="Q1679" i="9"/>
  <c r="R1679" i="9"/>
  <c r="S1679" i="9"/>
  <c r="T1679" i="9"/>
  <c r="U1679" i="9"/>
  <c r="V1679" i="9"/>
  <c r="W1679" i="9"/>
  <c r="X1679" i="9"/>
  <c r="Y1679" i="9"/>
  <c r="Z1679" i="9"/>
  <c r="AA1679" i="9"/>
  <c r="AB1679" i="9"/>
  <c r="AC1679" i="9"/>
  <c r="AD1679" i="9"/>
  <c r="AE1679" i="9"/>
  <c r="AF1679" i="9"/>
  <c r="AG1679" i="9"/>
  <c r="AH1679" i="9"/>
  <c r="AI1679" i="9"/>
  <c r="AJ1679" i="9"/>
  <c r="AK1679" i="9"/>
  <c r="AL1679" i="9"/>
  <c r="AM1679" i="9"/>
  <c r="AN1679" i="9"/>
  <c r="AO1679" i="9"/>
  <c r="AP1679" i="9"/>
  <c r="AQ1679" i="9"/>
  <c r="AR1679" i="9"/>
  <c r="AS1679" i="9"/>
  <c r="Q1680" i="9"/>
  <c r="R1680" i="9"/>
  <c r="S1680" i="9"/>
  <c r="T1680" i="9"/>
  <c r="U1680" i="9"/>
  <c r="V1680" i="9"/>
  <c r="W1680" i="9"/>
  <c r="X1680" i="9"/>
  <c r="Y1680" i="9"/>
  <c r="Z1680" i="9"/>
  <c r="AA1680" i="9"/>
  <c r="AB1680" i="9"/>
  <c r="AC1680" i="9"/>
  <c r="AD1680" i="9"/>
  <c r="AE1680" i="9"/>
  <c r="AF1680" i="9"/>
  <c r="AG1680" i="9"/>
  <c r="AH1680" i="9"/>
  <c r="AI1680" i="9"/>
  <c r="AJ1680" i="9"/>
  <c r="AK1680" i="9"/>
  <c r="AL1680" i="9"/>
  <c r="AM1680" i="9"/>
  <c r="AN1680" i="9"/>
  <c r="AO1680" i="9"/>
  <c r="AP1680" i="9"/>
  <c r="AQ1680" i="9"/>
  <c r="AR1680" i="9"/>
  <c r="AS1680" i="9"/>
  <c r="Q1681" i="9"/>
  <c r="R1681" i="9"/>
  <c r="S1681" i="9"/>
  <c r="T1681" i="9"/>
  <c r="U1681" i="9"/>
  <c r="V1681" i="9"/>
  <c r="W1681" i="9"/>
  <c r="X1681" i="9"/>
  <c r="Y1681" i="9"/>
  <c r="Z1681" i="9"/>
  <c r="AA1681" i="9"/>
  <c r="AB1681" i="9"/>
  <c r="AC1681" i="9"/>
  <c r="AD1681" i="9"/>
  <c r="AE1681" i="9"/>
  <c r="AF1681" i="9"/>
  <c r="AG1681" i="9"/>
  <c r="AH1681" i="9"/>
  <c r="AI1681" i="9"/>
  <c r="AJ1681" i="9"/>
  <c r="AK1681" i="9"/>
  <c r="AL1681" i="9"/>
  <c r="AM1681" i="9"/>
  <c r="AN1681" i="9"/>
  <c r="AO1681" i="9"/>
  <c r="AP1681" i="9"/>
  <c r="AQ1681" i="9"/>
  <c r="AR1681" i="9"/>
  <c r="AS1681" i="9"/>
  <c r="Q1709" i="9"/>
  <c r="R1709" i="9"/>
  <c r="S1709" i="9"/>
  <c r="T1709" i="9"/>
  <c r="U1709" i="9"/>
  <c r="V1709" i="9"/>
  <c r="W1709" i="9"/>
  <c r="X1709" i="9"/>
  <c r="Y1709" i="9"/>
  <c r="Z1709" i="9"/>
  <c r="AA1709" i="9"/>
  <c r="AB1709" i="9"/>
  <c r="AC1709" i="9"/>
  <c r="AD1709" i="9"/>
  <c r="AE1709" i="9"/>
  <c r="AF1709" i="9"/>
  <c r="AG1709" i="9"/>
  <c r="AH1709" i="9"/>
  <c r="AI1709" i="9"/>
  <c r="AJ1709" i="9"/>
  <c r="AK1709" i="9"/>
  <c r="AL1709" i="9"/>
  <c r="AM1709" i="9"/>
  <c r="AN1709" i="9"/>
  <c r="AO1709" i="9"/>
  <c r="AP1709" i="9"/>
  <c r="AQ1709" i="9"/>
  <c r="AR1709" i="9"/>
  <c r="AS1709" i="9"/>
  <c r="Q1710" i="9"/>
  <c r="R1710" i="9"/>
  <c r="S1710" i="9"/>
  <c r="T1710" i="9"/>
  <c r="U1710" i="9"/>
  <c r="V1710" i="9"/>
  <c r="W1710" i="9"/>
  <c r="X1710" i="9"/>
  <c r="Y1710" i="9"/>
  <c r="Z1710" i="9"/>
  <c r="AA1710" i="9"/>
  <c r="AB1710" i="9"/>
  <c r="AC1710" i="9"/>
  <c r="AD1710" i="9"/>
  <c r="AE1710" i="9"/>
  <c r="AF1710" i="9"/>
  <c r="AG1710" i="9"/>
  <c r="AH1710" i="9"/>
  <c r="AI1710" i="9"/>
  <c r="AJ1710" i="9"/>
  <c r="AK1710" i="9"/>
  <c r="AL1710" i="9"/>
  <c r="AM1710" i="9"/>
  <c r="AN1710" i="9"/>
  <c r="AO1710" i="9"/>
  <c r="AP1710" i="9"/>
  <c r="AQ1710" i="9"/>
  <c r="AR1710" i="9"/>
  <c r="AS1710" i="9"/>
  <c r="Q1711" i="9"/>
  <c r="R1711" i="9"/>
  <c r="S1711" i="9"/>
  <c r="T1711" i="9"/>
  <c r="U1711" i="9"/>
  <c r="V1711" i="9"/>
  <c r="W1711" i="9"/>
  <c r="X1711" i="9"/>
  <c r="Y1711" i="9"/>
  <c r="Z1711" i="9"/>
  <c r="AA1711" i="9"/>
  <c r="AB1711" i="9"/>
  <c r="AC1711" i="9"/>
  <c r="AD1711" i="9"/>
  <c r="AE1711" i="9"/>
  <c r="AF1711" i="9"/>
  <c r="AG1711" i="9"/>
  <c r="AH1711" i="9"/>
  <c r="AI1711" i="9"/>
  <c r="AJ1711" i="9"/>
  <c r="AK1711" i="9"/>
  <c r="AL1711" i="9"/>
  <c r="AM1711" i="9"/>
  <c r="AN1711" i="9"/>
  <c r="AO1711" i="9"/>
  <c r="AP1711" i="9"/>
  <c r="AQ1711" i="9"/>
  <c r="AR1711" i="9"/>
  <c r="AS1711" i="9"/>
  <c r="G1737" i="9"/>
  <c r="M1737" i="9" s="1"/>
  <c r="F1737" i="9"/>
  <c r="L1737" i="9" s="1"/>
  <c r="E1737" i="9"/>
  <c r="K1737" i="9" s="1"/>
  <c r="G1736" i="9"/>
  <c r="M1736" i="9" s="1"/>
  <c r="F1736" i="9"/>
  <c r="L1736" i="9" s="1"/>
  <c r="E1736" i="9"/>
  <c r="K1736" i="9" s="1"/>
  <c r="G1735" i="9"/>
  <c r="M1735" i="9" s="1"/>
  <c r="F1735" i="9"/>
  <c r="L1735" i="9" s="1"/>
  <c r="E1735" i="9"/>
  <c r="K1735" i="9" s="1"/>
  <c r="G1734" i="9"/>
  <c r="M1734" i="9" s="1"/>
  <c r="F1734" i="9"/>
  <c r="L1734" i="9" s="1"/>
  <c r="E1734" i="9"/>
  <c r="K1734" i="9" s="1"/>
  <c r="G1733" i="9"/>
  <c r="M1733" i="9" s="1"/>
  <c r="F1733" i="9"/>
  <c r="L1733" i="9" s="1"/>
  <c r="E1733" i="9"/>
  <c r="K1733" i="9" s="1"/>
  <c r="G1732" i="9"/>
  <c r="M1732" i="9" s="1"/>
  <c r="F1732" i="9"/>
  <c r="L1732" i="9" s="1"/>
  <c r="E1732" i="9"/>
  <c r="K1732" i="9" s="1"/>
  <c r="G1731" i="9"/>
  <c r="M1731" i="9" s="1"/>
  <c r="F1731" i="9"/>
  <c r="L1731" i="9" s="1"/>
  <c r="E1731" i="9"/>
  <c r="K1731" i="9" s="1"/>
  <c r="G1730" i="9"/>
  <c r="M1730" i="9" s="1"/>
  <c r="F1730" i="9"/>
  <c r="L1730" i="9" s="1"/>
  <c r="E1730" i="9"/>
  <c r="K1730" i="9" s="1"/>
  <c r="G1729" i="9"/>
  <c r="M1729" i="9" s="1"/>
  <c r="F1729" i="9"/>
  <c r="L1729" i="9" s="1"/>
  <c r="E1729" i="9"/>
  <c r="K1729" i="9" s="1"/>
  <c r="G1728" i="9"/>
  <c r="M1728" i="9" s="1"/>
  <c r="F1728" i="9"/>
  <c r="L1728" i="9" s="1"/>
  <c r="E1728" i="9"/>
  <c r="K1728" i="9" s="1"/>
  <c r="G1727" i="9"/>
  <c r="M1727" i="9" s="1"/>
  <c r="F1727" i="9"/>
  <c r="L1727" i="9" s="1"/>
  <c r="E1727" i="9"/>
  <c r="K1727" i="9" s="1"/>
  <c r="G1726" i="9"/>
  <c r="M1726" i="9" s="1"/>
  <c r="F1726" i="9"/>
  <c r="L1726" i="9" s="1"/>
  <c r="E1726" i="9"/>
  <c r="K1726" i="9" s="1"/>
  <c r="G1725" i="9"/>
  <c r="M1725" i="9" s="1"/>
  <c r="F1725" i="9"/>
  <c r="L1725" i="9" s="1"/>
  <c r="E1725" i="9"/>
  <c r="K1725" i="9" s="1"/>
  <c r="G1724" i="9"/>
  <c r="M1724" i="9" s="1"/>
  <c r="F1724" i="9"/>
  <c r="L1724" i="9" s="1"/>
  <c r="E1724" i="9"/>
  <c r="K1724" i="9" s="1"/>
  <c r="G1723" i="9"/>
  <c r="M1723" i="9" s="1"/>
  <c r="F1723" i="9"/>
  <c r="L1723" i="9" s="1"/>
  <c r="E1723" i="9"/>
  <c r="K1723" i="9" s="1"/>
  <c r="G1722" i="9"/>
  <c r="M1722" i="9" s="1"/>
  <c r="F1722" i="9"/>
  <c r="L1722" i="9" s="1"/>
  <c r="E1722" i="9"/>
  <c r="K1722" i="9" s="1"/>
  <c r="G1721" i="9"/>
  <c r="M1721" i="9" s="1"/>
  <c r="F1721" i="9"/>
  <c r="L1721" i="9" s="1"/>
  <c r="E1721" i="9"/>
  <c r="K1721" i="9" s="1"/>
  <c r="G1720" i="9"/>
  <c r="M1720" i="9" s="1"/>
  <c r="F1720" i="9"/>
  <c r="L1720" i="9" s="1"/>
  <c r="E1720" i="9"/>
  <c r="K1720" i="9" s="1"/>
  <c r="G1719" i="9"/>
  <c r="M1719" i="9" s="1"/>
  <c r="F1719" i="9"/>
  <c r="L1719" i="9" s="1"/>
  <c r="E1719" i="9"/>
  <c r="K1719" i="9" s="1"/>
  <c r="G1718" i="9"/>
  <c r="M1718" i="9" s="1"/>
  <c r="F1718" i="9"/>
  <c r="L1718" i="9" s="1"/>
  <c r="E1718" i="9"/>
  <c r="K1718" i="9" s="1"/>
  <c r="G1717" i="9"/>
  <c r="M1717" i="9" s="1"/>
  <c r="F1717" i="9"/>
  <c r="L1717" i="9" s="1"/>
  <c r="E1717" i="9"/>
  <c r="K1717" i="9" s="1"/>
  <c r="G1716" i="9"/>
  <c r="M1716" i="9" s="1"/>
  <c r="F1716" i="9"/>
  <c r="L1716" i="9" s="1"/>
  <c r="E1716" i="9"/>
  <c r="K1716" i="9" s="1"/>
  <c r="G1715" i="9"/>
  <c r="M1715" i="9" s="1"/>
  <c r="F1715" i="9"/>
  <c r="L1715" i="9" s="1"/>
  <c r="E1715" i="9"/>
  <c r="K1715" i="9" s="1"/>
  <c r="G1714" i="9"/>
  <c r="M1714" i="9" s="1"/>
  <c r="F1714" i="9"/>
  <c r="L1714" i="9" s="1"/>
  <c r="E1714" i="9"/>
  <c r="K1714" i="9" s="1"/>
  <c r="G1713" i="9"/>
  <c r="M1713" i="9" s="1"/>
  <c r="F1713" i="9"/>
  <c r="L1713" i="9" s="1"/>
  <c r="E1713" i="9"/>
  <c r="K1713" i="9" s="1"/>
  <c r="G1712" i="9"/>
  <c r="M1712" i="9" s="1"/>
  <c r="F1712" i="9"/>
  <c r="L1712" i="9" s="1"/>
  <c r="E1712" i="9"/>
  <c r="K1712" i="9" s="1"/>
  <c r="O1711" i="9"/>
  <c r="G1711" i="9"/>
  <c r="O1710" i="9"/>
  <c r="G1710" i="9"/>
  <c r="F1710" i="9"/>
  <c r="E1710" i="9"/>
  <c r="O1709" i="9"/>
  <c r="O1708" i="9"/>
  <c r="G1707" i="9"/>
  <c r="M1707" i="9" s="1"/>
  <c r="F1707" i="9"/>
  <c r="L1707" i="9" s="1"/>
  <c r="E1707" i="9"/>
  <c r="K1707" i="9" s="1"/>
  <c r="G1706" i="9"/>
  <c r="M1706" i="9" s="1"/>
  <c r="F1706" i="9"/>
  <c r="L1706" i="9" s="1"/>
  <c r="E1706" i="9"/>
  <c r="K1706" i="9" s="1"/>
  <c r="G1705" i="9"/>
  <c r="M1705" i="9" s="1"/>
  <c r="F1705" i="9"/>
  <c r="L1705" i="9" s="1"/>
  <c r="E1705" i="9"/>
  <c r="K1705" i="9" s="1"/>
  <c r="G1704" i="9"/>
  <c r="M1704" i="9" s="1"/>
  <c r="F1704" i="9"/>
  <c r="L1704" i="9" s="1"/>
  <c r="E1704" i="9"/>
  <c r="K1704" i="9" s="1"/>
  <c r="G1703" i="9"/>
  <c r="M1703" i="9" s="1"/>
  <c r="F1703" i="9"/>
  <c r="L1703" i="9" s="1"/>
  <c r="E1703" i="9"/>
  <c r="K1703" i="9" s="1"/>
  <c r="G1702" i="9"/>
  <c r="M1702" i="9" s="1"/>
  <c r="F1702" i="9"/>
  <c r="L1702" i="9" s="1"/>
  <c r="E1702" i="9"/>
  <c r="K1702" i="9" s="1"/>
  <c r="G1701" i="9"/>
  <c r="M1701" i="9" s="1"/>
  <c r="F1701" i="9"/>
  <c r="L1701" i="9" s="1"/>
  <c r="E1701" i="9"/>
  <c r="K1701" i="9" s="1"/>
  <c r="G1700" i="9"/>
  <c r="M1700" i="9" s="1"/>
  <c r="F1700" i="9"/>
  <c r="L1700" i="9" s="1"/>
  <c r="E1700" i="9"/>
  <c r="K1700" i="9" s="1"/>
  <c r="G1699" i="9"/>
  <c r="M1699" i="9" s="1"/>
  <c r="F1699" i="9"/>
  <c r="L1699" i="9" s="1"/>
  <c r="E1699" i="9"/>
  <c r="K1699" i="9" s="1"/>
  <c r="G1698" i="9"/>
  <c r="M1698" i="9" s="1"/>
  <c r="F1698" i="9"/>
  <c r="L1698" i="9" s="1"/>
  <c r="E1698" i="9"/>
  <c r="K1698" i="9" s="1"/>
  <c r="G1697" i="9"/>
  <c r="M1697" i="9" s="1"/>
  <c r="F1697" i="9"/>
  <c r="L1697" i="9" s="1"/>
  <c r="E1697" i="9"/>
  <c r="K1697" i="9" s="1"/>
  <c r="G1696" i="9"/>
  <c r="M1696" i="9" s="1"/>
  <c r="F1696" i="9"/>
  <c r="L1696" i="9" s="1"/>
  <c r="E1696" i="9"/>
  <c r="K1696" i="9" s="1"/>
  <c r="G1695" i="9"/>
  <c r="M1695" i="9" s="1"/>
  <c r="F1695" i="9"/>
  <c r="L1695" i="9" s="1"/>
  <c r="E1695" i="9"/>
  <c r="K1695" i="9" s="1"/>
  <c r="G1694" i="9"/>
  <c r="M1694" i="9" s="1"/>
  <c r="F1694" i="9"/>
  <c r="L1694" i="9" s="1"/>
  <c r="E1694" i="9"/>
  <c r="K1694" i="9" s="1"/>
  <c r="G1693" i="9"/>
  <c r="M1693" i="9" s="1"/>
  <c r="F1693" i="9"/>
  <c r="L1693" i="9" s="1"/>
  <c r="E1693" i="9"/>
  <c r="K1693" i="9" s="1"/>
  <c r="G1692" i="9"/>
  <c r="M1692" i="9" s="1"/>
  <c r="F1692" i="9"/>
  <c r="L1692" i="9" s="1"/>
  <c r="E1692" i="9"/>
  <c r="K1692" i="9" s="1"/>
  <c r="G1691" i="9"/>
  <c r="M1691" i="9" s="1"/>
  <c r="F1691" i="9"/>
  <c r="L1691" i="9" s="1"/>
  <c r="E1691" i="9"/>
  <c r="K1691" i="9" s="1"/>
  <c r="G1690" i="9"/>
  <c r="M1690" i="9" s="1"/>
  <c r="F1690" i="9"/>
  <c r="L1690" i="9" s="1"/>
  <c r="E1690" i="9"/>
  <c r="K1690" i="9" s="1"/>
  <c r="G1689" i="9"/>
  <c r="M1689" i="9" s="1"/>
  <c r="F1689" i="9"/>
  <c r="L1689" i="9" s="1"/>
  <c r="E1689" i="9"/>
  <c r="K1689" i="9" s="1"/>
  <c r="G1688" i="9"/>
  <c r="M1688" i="9" s="1"/>
  <c r="F1688" i="9"/>
  <c r="L1688" i="9" s="1"/>
  <c r="E1688" i="9"/>
  <c r="K1688" i="9" s="1"/>
  <c r="G1687" i="9"/>
  <c r="M1687" i="9" s="1"/>
  <c r="F1687" i="9"/>
  <c r="L1687" i="9" s="1"/>
  <c r="E1687" i="9"/>
  <c r="K1687" i="9" s="1"/>
  <c r="G1686" i="9"/>
  <c r="M1686" i="9" s="1"/>
  <c r="F1686" i="9"/>
  <c r="L1686" i="9" s="1"/>
  <c r="E1686" i="9"/>
  <c r="K1686" i="9" s="1"/>
  <c r="G1685" i="9"/>
  <c r="M1685" i="9" s="1"/>
  <c r="F1685" i="9"/>
  <c r="L1685" i="9" s="1"/>
  <c r="E1685" i="9"/>
  <c r="K1685" i="9" s="1"/>
  <c r="G1684" i="9"/>
  <c r="M1684" i="9" s="1"/>
  <c r="F1684" i="9"/>
  <c r="L1684" i="9" s="1"/>
  <c r="E1684" i="9"/>
  <c r="K1684" i="9" s="1"/>
  <c r="G1683" i="9"/>
  <c r="M1683" i="9" s="1"/>
  <c r="F1683" i="9"/>
  <c r="L1683" i="9" s="1"/>
  <c r="E1683" i="9"/>
  <c r="K1683" i="9" s="1"/>
  <c r="G1682" i="9"/>
  <c r="M1682" i="9" s="1"/>
  <c r="F1682" i="9"/>
  <c r="L1682" i="9" s="1"/>
  <c r="E1682" i="9"/>
  <c r="K1682" i="9" s="1"/>
  <c r="O1681" i="9"/>
  <c r="G1681" i="9"/>
  <c r="O1680" i="9"/>
  <c r="G1680" i="9"/>
  <c r="F1680" i="9"/>
  <c r="E1680" i="9"/>
  <c r="O1679" i="9"/>
  <c r="O1678" i="9"/>
  <c r="G1677" i="9"/>
  <c r="M1677" i="9" s="1"/>
  <c r="F1677" i="9"/>
  <c r="L1677" i="9" s="1"/>
  <c r="E1677" i="9"/>
  <c r="K1677" i="9" s="1"/>
  <c r="G1676" i="9"/>
  <c r="M1676" i="9" s="1"/>
  <c r="F1676" i="9"/>
  <c r="L1676" i="9" s="1"/>
  <c r="E1676" i="9"/>
  <c r="K1676" i="9" s="1"/>
  <c r="G1675" i="9"/>
  <c r="M1675" i="9" s="1"/>
  <c r="F1675" i="9"/>
  <c r="L1675" i="9" s="1"/>
  <c r="E1675" i="9"/>
  <c r="K1675" i="9" s="1"/>
  <c r="G1674" i="9"/>
  <c r="M1674" i="9" s="1"/>
  <c r="F1674" i="9"/>
  <c r="L1674" i="9" s="1"/>
  <c r="E1674" i="9"/>
  <c r="K1674" i="9" s="1"/>
  <c r="G1673" i="9"/>
  <c r="M1673" i="9" s="1"/>
  <c r="F1673" i="9"/>
  <c r="L1673" i="9" s="1"/>
  <c r="E1673" i="9"/>
  <c r="K1673" i="9" s="1"/>
  <c r="G1672" i="9"/>
  <c r="M1672" i="9" s="1"/>
  <c r="F1672" i="9"/>
  <c r="L1672" i="9" s="1"/>
  <c r="E1672" i="9"/>
  <c r="K1672" i="9" s="1"/>
  <c r="G1671" i="9"/>
  <c r="M1671" i="9" s="1"/>
  <c r="F1671" i="9"/>
  <c r="L1671" i="9" s="1"/>
  <c r="E1671" i="9"/>
  <c r="K1671" i="9" s="1"/>
  <c r="G1670" i="9"/>
  <c r="M1670" i="9" s="1"/>
  <c r="F1670" i="9"/>
  <c r="L1670" i="9" s="1"/>
  <c r="E1670" i="9"/>
  <c r="K1670" i="9" s="1"/>
  <c r="G1669" i="9"/>
  <c r="M1669" i="9" s="1"/>
  <c r="F1669" i="9"/>
  <c r="L1669" i="9" s="1"/>
  <c r="E1669" i="9"/>
  <c r="K1669" i="9" s="1"/>
  <c r="G1668" i="9"/>
  <c r="M1668" i="9" s="1"/>
  <c r="F1668" i="9"/>
  <c r="L1668" i="9" s="1"/>
  <c r="E1668" i="9"/>
  <c r="K1668" i="9" s="1"/>
  <c r="G1667" i="9"/>
  <c r="M1667" i="9" s="1"/>
  <c r="F1667" i="9"/>
  <c r="L1667" i="9" s="1"/>
  <c r="E1667" i="9"/>
  <c r="K1667" i="9" s="1"/>
  <c r="G1666" i="9"/>
  <c r="M1666" i="9" s="1"/>
  <c r="F1666" i="9"/>
  <c r="L1666" i="9" s="1"/>
  <c r="E1666" i="9"/>
  <c r="K1666" i="9" s="1"/>
  <c r="G1665" i="9"/>
  <c r="M1665" i="9" s="1"/>
  <c r="F1665" i="9"/>
  <c r="L1665" i="9" s="1"/>
  <c r="E1665" i="9"/>
  <c r="K1665" i="9" s="1"/>
  <c r="G1664" i="9"/>
  <c r="M1664" i="9" s="1"/>
  <c r="F1664" i="9"/>
  <c r="L1664" i="9" s="1"/>
  <c r="E1664" i="9"/>
  <c r="K1664" i="9" s="1"/>
  <c r="G1663" i="9"/>
  <c r="M1663" i="9" s="1"/>
  <c r="F1663" i="9"/>
  <c r="L1663" i="9" s="1"/>
  <c r="E1663" i="9"/>
  <c r="K1663" i="9" s="1"/>
  <c r="G1662" i="9"/>
  <c r="M1662" i="9" s="1"/>
  <c r="F1662" i="9"/>
  <c r="L1662" i="9" s="1"/>
  <c r="E1662" i="9"/>
  <c r="K1662" i="9" s="1"/>
  <c r="G1661" i="9"/>
  <c r="M1661" i="9" s="1"/>
  <c r="F1661" i="9"/>
  <c r="L1661" i="9" s="1"/>
  <c r="E1661" i="9"/>
  <c r="K1661" i="9" s="1"/>
  <c r="G1660" i="9"/>
  <c r="M1660" i="9" s="1"/>
  <c r="F1660" i="9"/>
  <c r="L1660" i="9" s="1"/>
  <c r="E1660" i="9"/>
  <c r="K1660" i="9" s="1"/>
  <c r="G1659" i="9"/>
  <c r="M1659" i="9" s="1"/>
  <c r="F1659" i="9"/>
  <c r="L1659" i="9" s="1"/>
  <c r="E1659" i="9"/>
  <c r="K1659" i="9" s="1"/>
  <c r="G1658" i="9"/>
  <c r="M1658" i="9" s="1"/>
  <c r="F1658" i="9"/>
  <c r="L1658" i="9" s="1"/>
  <c r="E1658" i="9"/>
  <c r="K1658" i="9" s="1"/>
  <c r="G1657" i="9"/>
  <c r="M1657" i="9" s="1"/>
  <c r="F1657" i="9"/>
  <c r="L1657" i="9" s="1"/>
  <c r="E1657" i="9"/>
  <c r="K1657" i="9" s="1"/>
  <c r="G1656" i="9"/>
  <c r="M1656" i="9" s="1"/>
  <c r="F1656" i="9"/>
  <c r="L1656" i="9" s="1"/>
  <c r="E1656" i="9"/>
  <c r="K1656" i="9" s="1"/>
  <c r="G1655" i="9"/>
  <c r="M1655" i="9" s="1"/>
  <c r="F1655" i="9"/>
  <c r="L1655" i="9" s="1"/>
  <c r="E1655" i="9"/>
  <c r="K1655" i="9" s="1"/>
  <c r="G1654" i="9"/>
  <c r="M1654" i="9" s="1"/>
  <c r="F1654" i="9"/>
  <c r="L1654" i="9" s="1"/>
  <c r="E1654" i="9"/>
  <c r="K1654" i="9" s="1"/>
  <c r="G1653" i="9"/>
  <c r="M1653" i="9" s="1"/>
  <c r="F1653" i="9"/>
  <c r="L1653" i="9" s="1"/>
  <c r="E1653" i="9"/>
  <c r="K1653" i="9" s="1"/>
  <c r="G1652" i="9"/>
  <c r="M1652" i="9" s="1"/>
  <c r="F1652" i="9"/>
  <c r="L1652" i="9" s="1"/>
  <c r="E1652" i="9"/>
  <c r="K1652" i="9" s="1"/>
  <c r="O1651" i="9"/>
  <c r="G1651" i="9"/>
  <c r="O1650" i="9"/>
  <c r="G1650" i="9"/>
  <c r="F1650" i="9"/>
  <c r="E1650" i="9"/>
  <c r="O1649" i="9"/>
  <c r="O1648" i="9"/>
  <c r="G1647" i="9"/>
  <c r="M1647" i="9" s="1"/>
  <c r="F1647" i="9"/>
  <c r="L1647" i="9" s="1"/>
  <c r="E1647" i="9"/>
  <c r="K1647" i="9" s="1"/>
  <c r="G1646" i="9"/>
  <c r="M1646" i="9" s="1"/>
  <c r="F1646" i="9"/>
  <c r="L1646" i="9" s="1"/>
  <c r="E1646" i="9"/>
  <c r="K1646" i="9" s="1"/>
  <c r="G1645" i="9"/>
  <c r="M1645" i="9" s="1"/>
  <c r="F1645" i="9"/>
  <c r="L1645" i="9" s="1"/>
  <c r="E1645" i="9"/>
  <c r="K1645" i="9" s="1"/>
  <c r="G1644" i="9"/>
  <c r="M1644" i="9" s="1"/>
  <c r="F1644" i="9"/>
  <c r="L1644" i="9" s="1"/>
  <c r="E1644" i="9"/>
  <c r="K1644" i="9" s="1"/>
  <c r="G1643" i="9"/>
  <c r="M1643" i="9" s="1"/>
  <c r="F1643" i="9"/>
  <c r="L1643" i="9" s="1"/>
  <c r="E1643" i="9"/>
  <c r="K1643" i="9" s="1"/>
  <c r="G1642" i="9"/>
  <c r="M1642" i="9" s="1"/>
  <c r="F1642" i="9"/>
  <c r="L1642" i="9" s="1"/>
  <c r="E1642" i="9"/>
  <c r="K1642" i="9" s="1"/>
  <c r="G1641" i="9"/>
  <c r="M1641" i="9" s="1"/>
  <c r="F1641" i="9"/>
  <c r="L1641" i="9" s="1"/>
  <c r="E1641" i="9"/>
  <c r="K1641" i="9" s="1"/>
  <c r="G1640" i="9"/>
  <c r="M1640" i="9" s="1"/>
  <c r="F1640" i="9"/>
  <c r="L1640" i="9" s="1"/>
  <c r="E1640" i="9"/>
  <c r="K1640" i="9" s="1"/>
  <c r="G1639" i="9"/>
  <c r="M1639" i="9" s="1"/>
  <c r="F1639" i="9"/>
  <c r="L1639" i="9" s="1"/>
  <c r="E1639" i="9"/>
  <c r="K1639" i="9" s="1"/>
  <c r="G1638" i="9"/>
  <c r="M1638" i="9" s="1"/>
  <c r="F1638" i="9"/>
  <c r="L1638" i="9" s="1"/>
  <c r="E1638" i="9"/>
  <c r="K1638" i="9" s="1"/>
  <c r="G1637" i="9"/>
  <c r="M1637" i="9" s="1"/>
  <c r="F1637" i="9"/>
  <c r="L1637" i="9" s="1"/>
  <c r="E1637" i="9"/>
  <c r="K1637" i="9" s="1"/>
  <c r="G1636" i="9"/>
  <c r="M1636" i="9" s="1"/>
  <c r="F1636" i="9"/>
  <c r="L1636" i="9" s="1"/>
  <c r="E1636" i="9"/>
  <c r="K1636" i="9" s="1"/>
  <c r="G1635" i="9"/>
  <c r="M1635" i="9" s="1"/>
  <c r="F1635" i="9"/>
  <c r="L1635" i="9" s="1"/>
  <c r="E1635" i="9"/>
  <c r="K1635" i="9" s="1"/>
  <c r="G1634" i="9"/>
  <c r="M1634" i="9" s="1"/>
  <c r="F1634" i="9"/>
  <c r="L1634" i="9" s="1"/>
  <c r="E1634" i="9"/>
  <c r="K1634" i="9" s="1"/>
  <c r="G1633" i="9"/>
  <c r="M1633" i="9" s="1"/>
  <c r="F1633" i="9"/>
  <c r="L1633" i="9" s="1"/>
  <c r="E1633" i="9"/>
  <c r="K1633" i="9" s="1"/>
  <c r="G1632" i="9"/>
  <c r="M1632" i="9" s="1"/>
  <c r="F1632" i="9"/>
  <c r="L1632" i="9" s="1"/>
  <c r="E1632" i="9"/>
  <c r="K1632" i="9" s="1"/>
  <c r="G1631" i="9"/>
  <c r="M1631" i="9" s="1"/>
  <c r="F1631" i="9"/>
  <c r="L1631" i="9" s="1"/>
  <c r="E1631" i="9"/>
  <c r="K1631" i="9" s="1"/>
  <c r="G1630" i="9"/>
  <c r="M1630" i="9" s="1"/>
  <c r="F1630" i="9"/>
  <c r="L1630" i="9" s="1"/>
  <c r="E1630" i="9"/>
  <c r="K1630" i="9" s="1"/>
  <c r="G1629" i="9"/>
  <c r="M1629" i="9" s="1"/>
  <c r="F1629" i="9"/>
  <c r="L1629" i="9" s="1"/>
  <c r="E1629" i="9"/>
  <c r="K1629" i="9" s="1"/>
  <c r="G1628" i="9"/>
  <c r="M1628" i="9" s="1"/>
  <c r="F1628" i="9"/>
  <c r="L1628" i="9" s="1"/>
  <c r="E1628" i="9"/>
  <c r="K1628" i="9" s="1"/>
  <c r="G1627" i="9"/>
  <c r="M1627" i="9" s="1"/>
  <c r="F1627" i="9"/>
  <c r="L1627" i="9" s="1"/>
  <c r="E1627" i="9"/>
  <c r="K1627" i="9" s="1"/>
  <c r="G1626" i="9"/>
  <c r="M1626" i="9" s="1"/>
  <c r="F1626" i="9"/>
  <c r="L1626" i="9" s="1"/>
  <c r="E1626" i="9"/>
  <c r="K1626" i="9" s="1"/>
  <c r="G1625" i="9"/>
  <c r="M1625" i="9" s="1"/>
  <c r="F1625" i="9"/>
  <c r="L1625" i="9" s="1"/>
  <c r="E1625" i="9"/>
  <c r="K1625" i="9" s="1"/>
  <c r="G1624" i="9"/>
  <c r="M1624" i="9" s="1"/>
  <c r="F1624" i="9"/>
  <c r="L1624" i="9" s="1"/>
  <c r="E1624" i="9"/>
  <c r="K1624" i="9" s="1"/>
  <c r="G1623" i="9"/>
  <c r="M1623" i="9" s="1"/>
  <c r="F1623" i="9"/>
  <c r="L1623" i="9" s="1"/>
  <c r="E1623" i="9"/>
  <c r="K1623" i="9" s="1"/>
  <c r="G1622" i="9"/>
  <c r="M1622" i="9" s="1"/>
  <c r="F1622" i="9"/>
  <c r="L1622" i="9" s="1"/>
  <c r="E1622" i="9"/>
  <c r="K1622" i="9" s="1"/>
  <c r="O1621" i="9"/>
  <c r="G1621" i="9"/>
  <c r="O1620" i="9"/>
  <c r="G1620" i="9"/>
  <c r="F1620" i="9"/>
  <c r="E1620" i="9"/>
  <c r="O1619" i="9"/>
  <c r="O1618" i="9"/>
  <c r="G1617" i="9"/>
  <c r="M1617" i="9" s="1"/>
  <c r="F1617" i="9"/>
  <c r="L1617" i="9" s="1"/>
  <c r="E1617" i="9"/>
  <c r="K1617" i="9" s="1"/>
  <c r="G1616" i="9"/>
  <c r="M1616" i="9" s="1"/>
  <c r="F1616" i="9"/>
  <c r="L1616" i="9" s="1"/>
  <c r="E1616" i="9"/>
  <c r="K1616" i="9" s="1"/>
  <c r="G1615" i="9"/>
  <c r="M1615" i="9" s="1"/>
  <c r="F1615" i="9"/>
  <c r="L1615" i="9" s="1"/>
  <c r="E1615" i="9"/>
  <c r="K1615" i="9" s="1"/>
  <c r="G1614" i="9"/>
  <c r="M1614" i="9" s="1"/>
  <c r="F1614" i="9"/>
  <c r="L1614" i="9" s="1"/>
  <c r="E1614" i="9"/>
  <c r="K1614" i="9" s="1"/>
  <c r="G1613" i="9"/>
  <c r="M1613" i="9" s="1"/>
  <c r="F1613" i="9"/>
  <c r="L1613" i="9" s="1"/>
  <c r="E1613" i="9"/>
  <c r="K1613" i="9" s="1"/>
  <c r="G1612" i="9"/>
  <c r="M1612" i="9" s="1"/>
  <c r="F1612" i="9"/>
  <c r="L1612" i="9" s="1"/>
  <c r="E1612" i="9"/>
  <c r="K1612" i="9" s="1"/>
  <c r="G1611" i="9"/>
  <c r="M1611" i="9" s="1"/>
  <c r="F1611" i="9"/>
  <c r="L1611" i="9" s="1"/>
  <c r="E1611" i="9"/>
  <c r="K1611" i="9" s="1"/>
  <c r="G1610" i="9"/>
  <c r="M1610" i="9" s="1"/>
  <c r="F1610" i="9"/>
  <c r="L1610" i="9" s="1"/>
  <c r="E1610" i="9"/>
  <c r="K1610" i="9" s="1"/>
  <c r="G1609" i="9"/>
  <c r="M1609" i="9" s="1"/>
  <c r="F1609" i="9"/>
  <c r="L1609" i="9" s="1"/>
  <c r="E1609" i="9"/>
  <c r="K1609" i="9" s="1"/>
  <c r="G1608" i="9"/>
  <c r="M1608" i="9" s="1"/>
  <c r="F1608" i="9"/>
  <c r="L1608" i="9" s="1"/>
  <c r="E1608" i="9"/>
  <c r="K1608" i="9" s="1"/>
  <c r="G1607" i="9"/>
  <c r="M1607" i="9" s="1"/>
  <c r="F1607" i="9"/>
  <c r="L1607" i="9" s="1"/>
  <c r="E1607" i="9"/>
  <c r="K1607" i="9" s="1"/>
  <c r="G1606" i="9"/>
  <c r="M1606" i="9" s="1"/>
  <c r="F1606" i="9"/>
  <c r="L1606" i="9" s="1"/>
  <c r="E1606" i="9"/>
  <c r="K1606" i="9" s="1"/>
  <c r="G1605" i="9"/>
  <c r="M1605" i="9" s="1"/>
  <c r="F1605" i="9"/>
  <c r="L1605" i="9" s="1"/>
  <c r="E1605" i="9"/>
  <c r="K1605" i="9" s="1"/>
  <c r="G1604" i="9"/>
  <c r="M1604" i="9" s="1"/>
  <c r="F1604" i="9"/>
  <c r="L1604" i="9" s="1"/>
  <c r="E1604" i="9"/>
  <c r="K1604" i="9" s="1"/>
  <c r="G1603" i="9"/>
  <c r="M1603" i="9" s="1"/>
  <c r="F1603" i="9"/>
  <c r="L1603" i="9" s="1"/>
  <c r="E1603" i="9"/>
  <c r="K1603" i="9" s="1"/>
  <c r="G1602" i="9"/>
  <c r="M1602" i="9" s="1"/>
  <c r="F1602" i="9"/>
  <c r="L1602" i="9" s="1"/>
  <c r="E1602" i="9"/>
  <c r="K1602" i="9" s="1"/>
  <c r="G1601" i="9"/>
  <c r="M1601" i="9" s="1"/>
  <c r="F1601" i="9"/>
  <c r="L1601" i="9" s="1"/>
  <c r="E1601" i="9"/>
  <c r="K1601" i="9" s="1"/>
  <c r="G1600" i="9"/>
  <c r="M1600" i="9" s="1"/>
  <c r="F1600" i="9"/>
  <c r="L1600" i="9" s="1"/>
  <c r="E1600" i="9"/>
  <c r="K1600" i="9" s="1"/>
  <c r="G1599" i="9"/>
  <c r="M1599" i="9" s="1"/>
  <c r="F1599" i="9"/>
  <c r="L1599" i="9" s="1"/>
  <c r="E1599" i="9"/>
  <c r="K1599" i="9" s="1"/>
  <c r="G1598" i="9"/>
  <c r="M1598" i="9" s="1"/>
  <c r="F1598" i="9"/>
  <c r="L1598" i="9" s="1"/>
  <c r="E1598" i="9"/>
  <c r="K1598" i="9" s="1"/>
  <c r="G1597" i="9"/>
  <c r="M1597" i="9" s="1"/>
  <c r="F1597" i="9"/>
  <c r="L1597" i="9" s="1"/>
  <c r="E1597" i="9"/>
  <c r="K1597" i="9" s="1"/>
  <c r="G1596" i="9"/>
  <c r="M1596" i="9" s="1"/>
  <c r="F1596" i="9"/>
  <c r="L1596" i="9" s="1"/>
  <c r="E1596" i="9"/>
  <c r="K1596" i="9" s="1"/>
  <c r="G1595" i="9"/>
  <c r="M1595" i="9" s="1"/>
  <c r="F1595" i="9"/>
  <c r="L1595" i="9" s="1"/>
  <c r="E1595" i="9"/>
  <c r="K1595" i="9" s="1"/>
  <c r="G1594" i="9"/>
  <c r="M1594" i="9" s="1"/>
  <c r="F1594" i="9"/>
  <c r="L1594" i="9" s="1"/>
  <c r="E1594" i="9"/>
  <c r="K1594" i="9" s="1"/>
  <c r="G1593" i="9"/>
  <c r="M1593" i="9" s="1"/>
  <c r="F1593" i="9"/>
  <c r="L1593" i="9" s="1"/>
  <c r="E1593" i="9"/>
  <c r="K1593" i="9" s="1"/>
  <c r="G1592" i="9"/>
  <c r="M1592" i="9" s="1"/>
  <c r="F1592" i="9"/>
  <c r="L1592" i="9" s="1"/>
  <c r="E1592" i="9"/>
  <c r="K1592" i="9" s="1"/>
  <c r="O1591" i="9"/>
  <c r="G1591" i="9"/>
  <c r="O1590" i="9"/>
  <c r="G1590" i="9"/>
  <c r="F1590" i="9"/>
  <c r="E1590" i="9"/>
  <c r="O1589" i="9"/>
  <c r="O1588" i="9"/>
  <c r="O1587" i="9"/>
  <c r="O1586" i="9"/>
  <c r="O1585" i="9"/>
  <c r="L1561" i="9"/>
  <c r="K1561" i="9"/>
  <c r="G1570" i="9" s="1"/>
  <c r="M1570" i="9" s="1"/>
  <c r="M1559" i="9"/>
  <c r="L1559" i="9"/>
  <c r="K1559" i="9"/>
  <c r="E1567" i="9" s="1"/>
  <c r="K1567" i="9" s="1"/>
  <c r="O1558" i="9"/>
  <c r="G1557" i="9"/>
  <c r="M1557" i="9" s="1"/>
  <c r="F1557" i="9"/>
  <c r="L1557" i="9" s="1"/>
  <c r="E1557" i="9"/>
  <c r="K1557" i="9" s="1"/>
  <c r="G1556" i="9"/>
  <c r="M1556" i="9" s="1"/>
  <c r="F1556" i="9"/>
  <c r="L1556" i="9" s="1"/>
  <c r="E1556" i="9"/>
  <c r="K1556" i="9" s="1"/>
  <c r="G1555" i="9"/>
  <c r="M1555" i="9" s="1"/>
  <c r="F1555" i="9"/>
  <c r="L1555" i="9" s="1"/>
  <c r="E1555" i="9"/>
  <c r="K1555" i="9" s="1"/>
  <c r="G1554" i="9"/>
  <c r="M1554" i="9" s="1"/>
  <c r="F1554" i="9"/>
  <c r="L1554" i="9" s="1"/>
  <c r="E1554" i="9"/>
  <c r="K1554" i="9" s="1"/>
  <c r="G1553" i="9"/>
  <c r="M1553" i="9" s="1"/>
  <c r="F1553" i="9"/>
  <c r="L1553" i="9" s="1"/>
  <c r="E1553" i="9"/>
  <c r="K1553" i="9" s="1"/>
  <c r="G1552" i="9"/>
  <c r="M1552" i="9" s="1"/>
  <c r="F1552" i="9"/>
  <c r="L1552" i="9" s="1"/>
  <c r="E1552" i="9"/>
  <c r="K1552" i="9" s="1"/>
  <c r="G1551" i="9"/>
  <c r="M1551" i="9" s="1"/>
  <c r="F1551" i="9"/>
  <c r="L1551" i="9" s="1"/>
  <c r="E1551" i="9"/>
  <c r="K1551" i="9" s="1"/>
  <c r="G1550" i="9"/>
  <c r="M1550" i="9" s="1"/>
  <c r="F1550" i="9"/>
  <c r="L1550" i="9" s="1"/>
  <c r="E1550" i="9"/>
  <c r="K1550" i="9" s="1"/>
  <c r="G1549" i="9"/>
  <c r="M1549" i="9" s="1"/>
  <c r="F1549" i="9"/>
  <c r="L1549" i="9" s="1"/>
  <c r="E1549" i="9"/>
  <c r="K1549" i="9" s="1"/>
  <c r="G1548" i="9"/>
  <c r="M1548" i="9" s="1"/>
  <c r="F1548" i="9"/>
  <c r="L1548" i="9" s="1"/>
  <c r="E1548" i="9"/>
  <c r="K1548" i="9" s="1"/>
  <c r="G1547" i="9"/>
  <c r="M1547" i="9" s="1"/>
  <c r="F1547" i="9"/>
  <c r="L1547" i="9" s="1"/>
  <c r="E1547" i="9"/>
  <c r="K1547" i="9" s="1"/>
  <c r="G1546" i="9"/>
  <c r="M1546" i="9" s="1"/>
  <c r="F1546" i="9"/>
  <c r="L1546" i="9" s="1"/>
  <c r="E1546" i="9"/>
  <c r="K1546" i="9" s="1"/>
  <c r="G1545" i="9"/>
  <c r="M1545" i="9" s="1"/>
  <c r="F1545" i="9"/>
  <c r="L1545" i="9" s="1"/>
  <c r="E1545" i="9"/>
  <c r="K1545" i="9" s="1"/>
  <c r="G1544" i="9"/>
  <c r="M1544" i="9" s="1"/>
  <c r="F1544" i="9"/>
  <c r="L1544" i="9" s="1"/>
  <c r="E1544" i="9"/>
  <c r="K1544" i="9" s="1"/>
  <c r="G1543" i="9"/>
  <c r="M1543" i="9" s="1"/>
  <c r="F1543" i="9"/>
  <c r="L1543" i="9" s="1"/>
  <c r="E1543" i="9"/>
  <c r="K1543" i="9" s="1"/>
  <c r="G1542" i="9"/>
  <c r="M1542" i="9" s="1"/>
  <c r="F1542" i="9"/>
  <c r="L1542" i="9" s="1"/>
  <c r="E1542" i="9"/>
  <c r="K1542" i="9" s="1"/>
  <c r="G1541" i="9"/>
  <c r="M1541" i="9" s="1"/>
  <c r="F1541" i="9"/>
  <c r="L1541" i="9" s="1"/>
  <c r="E1541" i="9"/>
  <c r="K1541" i="9" s="1"/>
  <c r="G1540" i="9"/>
  <c r="M1540" i="9" s="1"/>
  <c r="F1540" i="9"/>
  <c r="L1540" i="9" s="1"/>
  <c r="E1540" i="9"/>
  <c r="K1540" i="9" s="1"/>
  <c r="G1539" i="9"/>
  <c r="M1539" i="9" s="1"/>
  <c r="F1539" i="9"/>
  <c r="L1539" i="9" s="1"/>
  <c r="E1539" i="9"/>
  <c r="K1539" i="9" s="1"/>
  <c r="G1538" i="9"/>
  <c r="M1538" i="9" s="1"/>
  <c r="F1538" i="9"/>
  <c r="L1538" i="9" s="1"/>
  <c r="E1538" i="9"/>
  <c r="K1538" i="9" s="1"/>
  <c r="G1537" i="9"/>
  <c r="M1537" i="9" s="1"/>
  <c r="F1537" i="9"/>
  <c r="L1537" i="9" s="1"/>
  <c r="E1537" i="9"/>
  <c r="K1537" i="9" s="1"/>
  <c r="G1536" i="9"/>
  <c r="M1536" i="9" s="1"/>
  <c r="F1536" i="9"/>
  <c r="L1536" i="9" s="1"/>
  <c r="E1536" i="9"/>
  <c r="K1536" i="9" s="1"/>
  <c r="G1535" i="9"/>
  <c r="M1535" i="9" s="1"/>
  <c r="F1535" i="9"/>
  <c r="L1535" i="9" s="1"/>
  <c r="E1535" i="9"/>
  <c r="K1535" i="9" s="1"/>
  <c r="G1534" i="9"/>
  <c r="M1534" i="9" s="1"/>
  <c r="F1534" i="9"/>
  <c r="L1534" i="9" s="1"/>
  <c r="E1534" i="9"/>
  <c r="K1534" i="9" s="1"/>
  <c r="G1533" i="9"/>
  <c r="M1533" i="9" s="1"/>
  <c r="F1533" i="9"/>
  <c r="L1533" i="9" s="1"/>
  <c r="E1533" i="9"/>
  <c r="K1533" i="9" s="1"/>
  <c r="G1532" i="9"/>
  <c r="M1532" i="9" s="1"/>
  <c r="F1532" i="9"/>
  <c r="L1532" i="9" s="1"/>
  <c r="E1532" i="9"/>
  <c r="K1532" i="9" s="1"/>
  <c r="O1531" i="9"/>
  <c r="G1531" i="9"/>
  <c r="O1530" i="9"/>
  <c r="G1530" i="9"/>
  <c r="F1530" i="9"/>
  <c r="E1530" i="9"/>
  <c r="O1529" i="9"/>
  <c r="O1528" i="9"/>
  <c r="K1501" i="9"/>
  <c r="G1524" i="9" s="1"/>
  <c r="M1524" i="9" s="1"/>
  <c r="K1500" i="9"/>
  <c r="F1517" i="9" s="1"/>
  <c r="L1517" i="9" s="1"/>
  <c r="K1499" i="9"/>
  <c r="E1507" i="9" s="1"/>
  <c r="K1507" i="9" s="1"/>
  <c r="O1498" i="9"/>
  <c r="K1471" i="9"/>
  <c r="G1477" i="9" s="1"/>
  <c r="M1477" i="9" s="1"/>
  <c r="K1470" i="9"/>
  <c r="F1483" i="9" s="1"/>
  <c r="L1483" i="9" s="1"/>
  <c r="K1469" i="9"/>
  <c r="E1496" i="9" s="1"/>
  <c r="K1496" i="9" s="1"/>
  <c r="O1468" i="9"/>
  <c r="K1441" i="9"/>
  <c r="G1454" i="9" s="1"/>
  <c r="M1454" i="9" s="1"/>
  <c r="K1440" i="9"/>
  <c r="V1440" i="9" s="1"/>
  <c r="K1439" i="9"/>
  <c r="S1439" i="9" s="1"/>
  <c r="O1438" i="9"/>
  <c r="K1411" i="9"/>
  <c r="G1434" i="9" s="1"/>
  <c r="M1434" i="9" s="1"/>
  <c r="K1410" i="9"/>
  <c r="K1409" i="9"/>
  <c r="AJ1409" i="9" s="1"/>
  <c r="O1408" i="9"/>
  <c r="K1381" i="9"/>
  <c r="AA1381" i="9" s="1"/>
  <c r="K1380" i="9"/>
  <c r="T1380" i="9" s="1"/>
  <c r="K1379" i="9"/>
  <c r="AG1379" i="9" s="1"/>
  <c r="O1378" i="9"/>
  <c r="K1351" i="9"/>
  <c r="Z1351" i="9" s="1"/>
  <c r="K1350" i="9"/>
  <c r="AI1350" i="9" s="1"/>
  <c r="K1349" i="9"/>
  <c r="T1349" i="9" s="1"/>
  <c r="O1348" i="9"/>
  <c r="K1321" i="9"/>
  <c r="U1321" i="9" s="1"/>
  <c r="K1320" i="9"/>
  <c r="AB1320" i="9" s="1"/>
  <c r="K1319" i="9"/>
  <c r="S1319" i="9" s="1"/>
  <c r="O1318" i="9"/>
  <c r="K1291" i="9"/>
  <c r="Q1291" i="9" s="1"/>
  <c r="K1290" i="9"/>
  <c r="AC1290" i="9" s="1"/>
  <c r="K1289" i="9"/>
  <c r="AD1289" i="9" s="1"/>
  <c r="O1288" i="9"/>
  <c r="K1261" i="9"/>
  <c r="AC1261" i="9" s="1"/>
  <c r="K1260" i="9"/>
  <c r="T1260" i="9" s="1"/>
  <c r="K1259" i="9"/>
  <c r="AD1259" i="9" s="1"/>
  <c r="O1258" i="9"/>
  <c r="K1231" i="9"/>
  <c r="AA1231" i="9" s="1"/>
  <c r="K1230" i="9"/>
  <c r="K1229" i="9"/>
  <c r="U1229" i="9" s="1"/>
  <c r="O1228" i="9"/>
  <c r="K1201" i="9"/>
  <c r="R1201" i="9" s="1"/>
  <c r="K1200" i="9"/>
  <c r="AD1200" i="9" s="1"/>
  <c r="K1199" i="9"/>
  <c r="T1199" i="9" s="1"/>
  <c r="O1198" i="9"/>
  <c r="K1171" i="9"/>
  <c r="AJ1171" i="9" s="1"/>
  <c r="K1170" i="9"/>
  <c r="R1170" i="9" s="1"/>
  <c r="K1169" i="9"/>
  <c r="AD1169" i="9" s="1"/>
  <c r="O1168" i="9"/>
  <c r="K1141" i="9"/>
  <c r="AE1141" i="9" s="1"/>
  <c r="K1140" i="9"/>
  <c r="U1140" i="9" s="1"/>
  <c r="K1139" i="9"/>
  <c r="AA1139" i="9" s="1"/>
  <c r="O1138" i="9"/>
  <c r="K1111" i="9"/>
  <c r="AL1111" i="9" s="1"/>
  <c r="K1110" i="9"/>
  <c r="K1109" i="9"/>
  <c r="Z1109" i="9" s="1"/>
  <c r="O1108" i="9"/>
  <c r="K1081" i="9"/>
  <c r="AK1081" i="9" s="1"/>
  <c r="K1080" i="9"/>
  <c r="AM1080" i="9" s="1"/>
  <c r="K1079" i="9"/>
  <c r="AG1079" i="9" s="1"/>
  <c r="O1078" i="9"/>
  <c r="K1051" i="9"/>
  <c r="AO1051" i="9" s="1"/>
  <c r="K1050" i="9"/>
  <c r="V1050" i="9" s="1"/>
  <c r="K1049" i="9"/>
  <c r="AD1049" i="9" s="1"/>
  <c r="O1048" i="9"/>
  <c r="K1021" i="9"/>
  <c r="AN1021" i="9" s="1"/>
  <c r="K1020" i="9"/>
  <c r="AP1020" i="9" s="1"/>
  <c r="K1019" i="9"/>
  <c r="AK1019" i="9" s="1"/>
  <c r="O1018" i="9"/>
  <c r="K991" i="9"/>
  <c r="AB991" i="9" s="1"/>
  <c r="K990" i="9"/>
  <c r="K989" i="9"/>
  <c r="O988" i="9"/>
  <c r="K961" i="9"/>
  <c r="Q961" i="9" s="1"/>
  <c r="K960" i="9"/>
  <c r="AL960" i="9" s="1"/>
  <c r="K959" i="9"/>
  <c r="S959" i="9" s="1"/>
  <c r="O958" i="9"/>
  <c r="K931" i="9"/>
  <c r="AN931" i="9" s="1"/>
  <c r="K930" i="9"/>
  <c r="T930" i="9" s="1"/>
  <c r="K929" i="9"/>
  <c r="O928" i="9"/>
  <c r="K901" i="9"/>
  <c r="Q901" i="9" s="1"/>
  <c r="K900" i="9"/>
  <c r="Z900" i="9" s="1"/>
  <c r="K899" i="9"/>
  <c r="O898" i="9"/>
  <c r="K871" i="9"/>
  <c r="S871" i="9" s="1"/>
  <c r="K870" i="9"/>
  <c r="AK870" i="9" s="1"/>
  <c r="K869" i="9"/>
  <c r="O868" i="9"/>
  <c r="K841" i="9"/>
  <c r="AC841" i="9" s="1"/>
  <c r="K840" i="9"/>
  <c r="K839" i="9"/>
  <c r="O838" i="9"/>
  <c r="K811" i="9"/>
  <c r="K810" i="9"/>
  <c r="AC810" i="9" s="1"/>
  <c r="K809" i="9"/>
  <c r="O808" i="9"/>
  <c r="K781" i="9"/>
  <c r="K780" i="9"/>
  <c r="AH780" i="9" s="1"/>
  <c r="K779" i="9"/>
  <c r="O778" i="9"/>
  <c r="K751" i="9"/>
  <c r="K750" i="9"/>
  <c r="K749" i="9"/>
  <c r="O748" i="9"/>
  <c r="K721" i="9"/>
  <c r="K720" i="9"/>
  <c r="K719" i="9"/>
  <c r="O718" i="9"/>
  <c r="K691" i="9"/>
  <c r="K690" i="9"/>
  <c r="K689" i="9"/>
  <c r="O688" i="9"/>
  <c r="K661" i="9"/>
  <c r="K660" i="9"/>
  <c r="AA660" i="9" s="1"/>
  <c r="K659" i="9"/>
  <c r="O658" i="9"/>
  <c r="K631" i="9"/>
  <c r="K630" i="9"/>
  <c r="K629" i="9"/>
  <c r="O628" i="9"/>
  <c r="K601" i="9"/>
  <c r="K600" i="9"/>
  <c r="K599" i="9"/>
  <c r="O598" i="9"/>
  <c r="K571" i="9"/>
  <c r="K570" i="9"/>
  <c r="K569" i="9"/>
  <c r="O568" i="9"/>
  <c r="K541" i="9"/>
  <c r="K540" i="9"/>
  <c r="K539" i="9"/>
  <c r="O538" i="9"/>
  <c r="K511" i="9"/>
  <c r="K510" i="9"/>
  <c r="K509" i="9"/>
  <c r="O508" i="9"/>
  <c r="K481" i="9"/>
  <c r="K480" i="9"/>
  <c r="K479" i="9"/>
  <c r="O478" i="9"/>
  <c r="K451" i="9"/>
  <c r="K450" i="9"/>
  <c r="K449" i="9"/>
  <c r="O448" i="9"/>
  <c r="K421" i="9"/>
  <c r="K420" i="9"/>
  <c r="K419" i="9"/>
  <c r="O418" i="9"/>
  <c r="K391" i="9"/>
  <c r="K390" i="9"/>
  <c r="K389" i="9"/>
  <c r="O388" i="9"/>
  <c r="K361" i="9"/>
  <c r="K360" i="9"/>
  <c r="K359" i="9"/>
  <c r="O358" i="9"/>
  <c r="K331" i="9"/>
  <c r="K330" i="9"/>
  <c r="K329" i="9"/>
  <c r="O328" i="9"/>
  <c r="K301" i="9"/>
  <c r="K300" i="9"/>
  <c r="K299" i="9"/>
  <c r="O298" i="9"/>
  <c r="K271" i="9"/>
  <c r="K270" i="9"/>
  <c r="K269" i="9"/>
  <c r="O268" i="9"/>
  <c r="K241" i="9"/>
  <c r="K240" i="9"/>
  <c r="K239" i="9"/>
  <c r="O238" i="9"/>
  <c r="K211" i="9"/>
  <c r="K210" i="9"/>
  <c r="K209" i="9"/>
  <c r="O208" i="9"/>
  <c r="K181" i="9"/>
  <c r="K180" i="9"/>
  <c r="K179" i="9"/>
  <c r="O178" i="9"/>
  <c r="K151" i="9"/>
  <c r="K150" i="9"/>
  <c r="K149" i="9"/>
  <c r="O148" i="9"/>
  <c r="K121" i="9"/>
  <c r="K120" i="9"/>
  <c r="K119" i="9"/>
  <c r="O118" i="9"/>
  <c r="K91" i="9"/>
  <c r="K90" i="9"/>
  <c r="K89" i="9"/>
  <c r="O88" i="9"/>
  <c r="K61" i="9"/>
  <c r="K60" i="9"/>
  <c r="K59" i="9"/>
  <c r="O58" i="9"/>
  <c r="E56" i="9"/>
  <c r="E44" i="9"/>
  <c r="K44" i="9" s="1"/>
  <c r="K31" i="9"/>
  <c r="O31" i="9" s="1"/>
  <c r="K30" i="9"/>
  <c r="O30" i="9" s="1"/>
  <c r="K29" i="9"/>
  <c r="E47" i="9" s="1"/>
  <c r="K47" i="9" s="1"/>
  <c r="K37" i="13" l="1"/>
  <c r="O37" i="13" s="1"/>
  <c r="AZ69" i="13"/>
  <c r="F1583" i="13"/>
  <c r="F1575" i="13"/>
  <c r="F1567" i="13"/>
  <c r="AN1560" i="13"/>
  <c r="AF1560" i="13"/>
  <c r="X1560" i="13"/>
  <c r="O1560" i="13"/>
  <c r="F1586" i="13"/>
  <c r="F1581" i="13"/>
  <c r="F1573" i="13"/>
  <c r="F1565" i="13"/>
  <c r="AL1560" i="13"/>
  <c r="AD1560" i="13"/>
  <c r="V1560" i="13"/>
  <c r="F1579" i="13"/>
  <c r="F1571" i="13"/>
  <c r="F1563" i="13"/>
  <c r="AR1560" i="13"/>
  <c r="AJ1560" i="13"/>
  <c r="AB1560" i="13"/>
  <c r="T1560" i="13"/>
  <c r="F1587" i="13"/>
  <c r="F1585" i="13"/>
  <c r="F1577" i="13"/>
  <c r="F1569" i="13"/>
  <c r="AP1560" i="13"/>
  <c r="AH1560" i="13"/>
  <c r="Z1560" i="13"/>
  <c r="R1560" i="13"/>
  <c r="F1578" i="13"/>
  <c r="F1562" i="13"/>
  <c r="AE1560" i="13"/>
  <c r="F1584" i="13"/>
  <c r="F1568" i="13"/>
  <c r="AS1560" i="13"/>
  <c r="AC1560" i="13"/>
  <c r="F1560" i="13"/>
  <c r="F1574" i="13"/>
  <c r="AQ1560" i="13"/>
  <c r="AA1560" i="13"/>
  <c r="F1576" i="13"/>
  <c r="Y1560" i="13"/>
  <c r="F1580" i="13"/>
  <c r="F1566" i="13"/>
  <c r="W1560" i="13"/>
  <c r="F1570" i="13"/>
  <c r="U1560" i="13"/>
  <c r="F1564" i="13"/>
  <c r="AO1560" i="13"/>
  <c r="S1560" i="13"/>
  <c r="AM1560" i="13"/>
  <c r="Q1560" i="13"/>
  <c r="AK1560" i="13"/>
  <c r="F1582" i="13"/>
  <c r="AI1560" i="13"/>
  <c r="AG1560" i="13"/>
  <c r="F1572" i="13"/>
  <c r="AK421" i="12"/>
  <c r="AF1410" i="12"/>
  <c r="AF811" i="12"/>
  <c r="G1209" i="12"/>
  <c r="R1201" i="12"/>
  <c r="AN690" i="12"/>
  <c r="E1112" i="12"/>
  <c r="K1112" i="12" s="1"/>
  <c r="AS1499" i="12"/>
  <c r="AB1230" i="12"/>
  <c r="AI750" i="12"/>
  <c r="AG1169" i="12"/>
  <c r="AD661" i="12"/>
  <c r="V929" i="12"/>
  <c r="AF929" i="12"/>
  <c r="V270" i="12"/>
  <c r="F586" i="12"/>
  <c r="V1261" i="12"/>
  <c r="AF270" i="12"/>
  <c r="G433" i="12"/>
  <c r="F1276" i="12"/>
  <c r="G673" i="12"/>
  <c r="O673" i="12" s="1"/>
  <c r="E947" i="12"/>
  <c r="AE990" i="12"/>
  <c r="S1109" i="12"/>
  <c r="AG1321" i="12"/>
  <c r="AA1380" i="12"/>
  <c r="F592" i="12"/>
  <c r="Y1109" i="12"/>
  <c r="Q1231" i="12"/>
  <c r="R1499" i="12"/>
  <c r="AA269" i="12"/>
  <c r="Z449" i="12"/>
  <c r="AA540" i="12"/>
  <c r="AN750" i="12"/>
  <c r="Z1139" i="12"/>
  <c r="AI1169" i="12"/>
  <c r="T1411" i="12"/>
  <c r="AR1441" i="12"/>
  <c r="AJ1499" i="12"/>
  <c r="S1561" i="12"/>
  <c r="E842" i="12"/>
  <c r="AS1139" i="12"/>
  <c r="AI1411" i="12"/>
  <c r="G1433" i="12"/>
  <c r="O1715" i="12"/>
  <c r="AF451" i="12"/>
  <c r="V1019" i="12"/>
  <c r="O1171" i="12"/>
  <c r="AN451" i="12"/>
  <c r="Q720" i="12"/>
  <c r="F1156" i="12"/>
  <c r="AF1171" i="12"/>
  <c r="G1313" i="12"/>
  <c r="R1501" i="12"/>
  <c r="R570" i="12"/>
  <c r="S661" i="12"/>
  <c r="AF930" i="12"/>
  <c r="AO1171" i="12"/>
  <c r="R1439" i="12"/>
  <c r="O1675" i="12"/>
  <c r="O1690" i="12"/>
  <c r="O1693" i="12"/>
  <c r="O1701" i="12"/>
  <c r="E1038" i="12"/>
  <c r="K1038" i="12" s="1"/>
  <c r="AH209" i="12"/>
  <c r="AN240" i="12"/>
  <c r="G422" i="12"/>
  <c r="O422" i="12" s="1"/>
  <c r="AC871" i="12"/>
  <c r="AE1079" i="12"/>
  <c r="G1189" i="12"/>
  <c r="X1201" i="12"/>
  <c r="AN1230" i="12"/>
  <c r="S1260" i="12"/>
  <c r="F1277" i="12"/>
  <c r="G1320" i="12"/>
  <c r="AO1321" i="12"/>
  <c r="AP1409" i="12"/>
  <c r="O1623" i="12"/>
  <c r="O1653" i="12"/>
  <c r="AJ1079" i="12"/>
  <c r="E1208" i="12"/>
  <c r="K1208" i="12" s="1"/>
  <c r="Y1260" i="12"/>
  <c r="G1322" i="12"/>
  <c r="O1705" i="12"/>
  <c r="AD1260" i="12"/>
  <c r="T149" i="12"/>
  <c r="E214" i="12"/>
  <c r="K214" i="12" s="1"/>
  <c r="AR329" i="12"/>
  <c r="AB449" i="12"/>
  <c r="AF570" i="12"/>
  <c r="AJ1080" i="12"/>
  <c r="Z1199" i="12"/>
  <c r="U1231" i="12"/>
  <c r="AL1260" i="12"/>
  <c r="O1321" i="12"/>
  <c r="AI1381" i="12"/>
  <c r="AH1501" i="12"/>
  <c r="Y1561" i="12"/>
  <c r="E221" i="12"/>
  <c r="K221" i="12" s="1"/>
  <c r="AM449" i="12"/>
  <c r="AH570" i="12"/>
  <c r="AB1199" i="12"/>
  <c r="F1236" i="12"/>
  <c r="W1321" i="12"/>
  <c r="G1395" i="12"/>
  <c r="E1513" i="12"/>
  <c r="K1513" i="12" s="1"/>
  <c r="G1564" i="12"/>
  <c r="O1673" i="12"/>
  <c r="F1100" i="12"/>
  <c r="Y1321" i="12"/>
  <c r="G1404" i="12"/>
  <c r="G1522" i="12"/>
  <c r="O1610" i="12"/>
  <c r="O1702" i="12"/>
  <c r="V269" i="12"/>
  <c r="AP299" i="12"/>
  <c r="F565" i="12"/>
  <c r="AM571" i="12"/>
  <c r="AJ1019" i="12"/>
  <c r="F1102" i="12"/>
  <c r="E1118" i="12"/>
  <c r="K1118" i="12" s="1"/>
  <c r="E1159" i="12"/>
  <c r="U1230" i="12"/>
  <c r="F1272" i="12"/>
  <c r="AE1321" i="12"/>
  <c r="G1419" i="12"/>
  <c r="E1447" i="12"/>
  <c r="K1447" i="12" s="1"/>
  <c r="AD601" i="12"/>
  <c r="R1229" i="12"/>
  <c r="AK1379" i="12"/>
  <c r="AI241" i="12"/>
  <c r="AF269" i="12"/>
  <c r="AG271" i="12"/>
  <c r="S300" i="12"/>
  <c r="F305" i="12"/>
  <c r="G455" i="12"/>
  <c r="AJ570" i="12"/>
  <c r="AK661" i="12"/>
  <c r="G678" i="12"/>
  <c r="O678" i="12" s="1"/>
  <c r="AC691" i="12"/>
  <c r="T780" i="12"/>
  <c r="G1091" i="12"/>
  <c r="AB1109" i="12"/>
  <c r="E1119" i="12"/>
  <c r="K1119" i="12" s="1"/>
  <c r="U1140" i="12"/>
  <c r="F1162" i="12"/>
  <c r="Y1170" i="12"/>
  <c r="E1175" i="12"/>
  <c r="K1175" i="12" s="1"/>
  <c r="AH1199" i="12"/>
  <c r="AC1201" i="12"/>
  <c r="G1213" i="12"/>
  <c r="T1229" i="12"/>
  <c r="AL1259" i="12"/>
  <c r="AP1260" i="12"/>
  <c r="F1283" i="12"/>
  <c r="R1350" i="12"/>
  <c r="F1353" i="12"/>
  <c r="O1441" i="12"/>
  <c r="G1446" i="12"/>
  <c r="U1469" i="12"/>
  <c r="E1491" i="12"/>
  <c r="K1491" i="12" s="1"/>
  <c r="G1527" i="12"/>
  <c r="AD1561" i="12"/>
  <c r="O1622" i="12"/>
  <c r="O1684" i="12"/>
  <c r="AM301" i="12"/>
  <c r="AF151" i="12"/>
  <c r="AL269" i="12"/>
  <c r="F273" i="12"/>
  <c r="T300" i="12"/>
  <c r="F311" i="12"/>
  <c r="W331" i="12"/>
  <c r="F593" i="12"/>
  <c r="AN661" i="12"/>
  <c r="G686" i="12"/>
  <c r="O686" i="12" s="1"/>
  <c r="AJ691" i="12"/>
  <c r="AK780" i="12"/>
  <c r="E935" i="12"/>
  <c r="F970" i="12"/>
  <c r="E1026" i="12"/>
  <c r="K1026" i="12" s="1"/>
  <c r="AG1109" i="12"/>
  <c r="AC1140" i="12"/>
  <c r="AE1170" i="12"/>
  <c r="F1187" i="12"/>
  <c r="AJ1199" i="12"/>
  <c r="AF1201" i="12"/>
  <c r="AR1229" i="12"/>
  <c r="V1350" i="12"/>
  <c r="F1357" i="12"/>
  <c r="Q1441" i="12"/>
  <c r="AD1469" i="12"/>
  <c r="E1496" i="12"/>
  <c r="K1496" i="12" s="1"/>
  <c r="O1547" i="12"/>
  <c r="AI1561" i="12"/>
  <c r="O1699" i="12"/>
  <c r="Q960" i="12"/>
  <c r="AI1081" i="12"/>
  <c r="E276" i="12"/>
  <c r="O276" i="12" s="1"/>
  <c r="V300" i="12"/>
  <c r="F317" i="12"/>
  <c r="G429" i="12"/>
  <c r="O429" i="12" s="1"/>
  <c r="G664" i="12"/>
  <c r="O664" i="12" s="1"/>
  <c r="AK691" i="12"/>
  <c r="AJ1109" i="12"/>
  <c r="AK1140" i="12"/>
  <c r="AF1170" i="12"/>
  <c r="AQ1199" i="12"/>
  <c r="AL1201" i="12"/>
  <c r="G1221" i="12"/>
  <c r="Z1350" i="12"/>
  <c r="F1368" i="12"/>
  <c r="X1441" i="12"/>
  <c r="AJ1469" i="12"/>
  <c r="O1548" i="12"/>
  <c r="AJ1561" i="12"/>
  <c r="O1606" i="12"/>
  <c r="O1616" i="12"/>
  <c r="O1659" i="12"/>
  <c r="O1687" i="12"/>
  <c r="O1694" i="12"/>
  <c r="F1352" i="12"/>
  <c r="G1444" i="12"/>
  <c r="Q1469" i="12"/>
  <c r="G131" i="12"/>
  <c r="O131" i="12" s="1"/>
  <c r="AJ239" i="12"/>
  <c r="Q270" i="12"/>
  <c r="E284" i="12"/>
  <c r="K284" i="12" s="1"/>
  <c r="O284" i="12" s="1"/>
  <c r="Y300" i="12"/>
  <c r="F324" i="12"/>
  <c r="O421" i="12"/>
  <c r="Q570" i="12"/>
  <c r="F579" i="12"/>
  <c r="AQ750" i="12"/>
  <c r="X929" i="12"/>
  <c r="E950" i="12"/>
  <c r="Z1019" i="12"/>
  <c r="V1139" i="12"/>
  <c r="Y1169" i="12"/>
  <c r="AR1201" i="12"/>
  <c r="G1223" i="12"/>
  <c r="O1230" i="12"/>
  <c r="F1235" i="12"/>
  <c r="X1260" i="12"/>
  <c r="F1269" i="12"/>
  <c r="AQ1321" i="12"/>
  <c r="AB1350" i="12"/>
  <c r="F1373" i="12"/>
  <c r="U1381" i="12"/>
  <c r="Z1441" i="12"/>
  <c r="G1459" i="12"/>
  <c r="AM1469" i="12"/>
  <c r="S1501" i="12"/>
  <c r="O1535" i="12"/>
  <c r="AN1561" i="12"/>
  <c r="AG300" i="12"/>
  <c r="F1143" i="12"/>
  <c r="F1374" i="12"/>
  <c r="O1546" i="12"/>
  <c r="O1612" i="12"/>
  <c r="O1624" i="12"/>
  <c r="O1642" i="12"/>
  <c r="AS1201" i="12"/>
  <c r="G1227" i="12"/>
  <c r="AC1350" i="12"/>
  <c r="AD1441" i="12"/>
  <c r="G1461" i="12"/>
  <c r="AR1469" i="12"/>
  <c r="U30" i="12"/>
  <c r="V90" i="12"/>
  <c r="AE240" i="12"/>
  <c r="S269" i="12"/>
  <c r="Y270" i="12"/>
  <c r="AR300" i="12"/>
  <c r="AP421" i="12"/>
  <c r="AC540" i="12"/>
  <c r="T570" i="12"/>
  <c r="AH690" i="12"/>
  <c r="W990" i="12"/>
  <c r="AS1080" i="12"/>
  <c r="Q1109" i="12"/>
  <c r="AP1111" i="12"/>
  <c r="AC1139" i="12"/>
  <c r="AH1169" i="12"/>
  <c r="X1171" i="12"/>
  <c r="T1199" i="12"/>
  <c r="O1201" i="12"/>
  <c r="E1203" i="12"/>
  <c r="K1203" i="12" s="1"/>
  <c r="X1230" i="12"/>
  <c r="F1251" i="12"/>
  <c r="AB1260" i="12"/>
  <c r="F1274" i="12"/>
  <c r="AH1291" i="12"/>
  <c r="Q1321" i="12"/>
  <c r="AO1350" i="12"/>
  <c r="G1385" i="12"/>
  <c r="G1440" i="12"/>
  <c r="AF1441" i="12"/>
  <c r="Y1499" i="12"/>
  <c r="E1505" i="12"/>
  <c r="K1505" i="12" s="1"/>
  <c r="Q1561" i="12"/>
  <c r="O1640" i="12"/>
  <c r="O1660" i="12"/>
  <c r="O1668" i="12"/>
  <c r="O1683" i="12"/>
  <c r="AD119" i="12"/>
  <c r="R209" i="12"/>
  <c r="V241" i="12"/>
  <c r="F266" i="12"/>
  <c r="AJ269" i="12"/>
  <c r="AB270" i="12"/>
  <c r="F280" i="12"/>
  <c r="Z299" i="12"/>
  <c r="AD300" i="12"/>
  <c r="E308" i="12"/>
  <c r="K308" i="12" s="1"/>
  <c r="S329" i="12"/>
  <c r="G376" i="12"/>
  <c r="G426" i="12"/>
  <c r="AD449" i="12"/>
  <c r="E454" i="12"/>
  <c r="O454" i="12" s="1"/>
  <c r="AE510" i="12"/>
  <c r="AN541" i="12"/>
  <c r="S570" i="12"/>
  <c r="AI570" i="12"/>
  <c r="AI571" i="12"/>
  <c r="F580" i="12"/>
  <c r="AC601" i="12"/>
  <c r="G729" i="12"/>
  <c r="O729" i="12" s="1"/>
  <c r="E984" i="12"/>
  <c r="K984" i="12" s="1"/>
  <c r="AR959" i="12"/>
  <c r="AR1141" i="12"/>
  <c r="G1159" i="12"/>
  <c r="O1159" i="12" s="1"/>
  <c r="AQ1141" i="12"/>
  <c r="R1141" i="12"/>
  <c r="G627" i="12"/>
  <c r="O627" i="12" s="1"/>
  <c r="G624" i="12"/>
  <c r="O624" i="12" s="1"/>
  <c r="G610" i="12"/>
  <c r="O610" i="12" s="1"/>
  <c r="G611" i="12"/>
  <c r="O611" i="12" s="1"/>
  <c r="AN601" i="12"/>
  <c r="E1584" i="12"/>
  <c r="K1584" i="12" s="1"/>
  <c r="E1571" i="12"/>
  <c r="K1571" i="12" s="1"/>
  <c r="AA1559" i="12"/>
  <c r="E1586" i="12"/>
  <c r="E1570" i="12"/>
  <c r="K1570" i="12" s="1"/>
  <c r="AR1559" i="12"/>
  <c r="W1559" i="12"/>
  <c r="E1565" i="12"/>
  <c r="K1565" i="12" s="1"/>
  <c r="AN1559" i="12"/>
  <c r="S1559" i="12"/>
  <c r="E1583" i="12"/>
  <c r="K1583" i="12" s="1"/>
  <c r="AM1559" i="12"/>
  <c r="R1559" i="12"/>
  <c r="E1579" i="12"/>
  <c r="K1579" i="12" s="1"/>
  <c r="AK1559" i="12"/>
  <c r="O1559" i="12"/>
  <c r="AH1559" i="12"/>
  <c r="AB1559" i="12"/>
  <c r="AC120" i="12"/>
  <c r="AN209" i="12"/>
  <c r="AS241" i="12"/>
  <c r="AS269" i="12"/>
  <c r="AG270" i="12"/>
  <c r="AJ300" i="12"/>
  <c r="F314" i="12"/>
  <c r="V421" i="12"/>
  <c r="G441" i="12"/>
  <c r="O441" i="12" s="1"/>
  <c r="AS449" i="12"/>
  <c r="S511" i="12"/>
  <c r="G517" i="12"/>
  <c r="O517" i="12" s="1"/>
  <c r="G540" i="12"/>
  <c r="V570" i="12"/>
  <c r="AO570" i="12"/>
  <c r="AQ571" i="12"/>
  <c r="F587" i="12"/>
  <c r="F594" i="12"/>
  <c r="O601" i="12"/>
  <c r="AF601" i="12"/>
  <c r="G676" i="12"/>
  <c r="U661" i="12"/>
  <c r="AJ661" i="12"/>
  <c r="G660" i="12"/>
  <c r="AA661" i="12"/>
  <c r="F1492" i="12"/>
  <c r="AL1470" i="12"/>
  <c r="AJ1470" i="12"/>
  <c r="F1491" i="12"/>
  <c r="F1482" i="12"/>
  <c r="AD1470" i="12"/>
  <c r="W1470" i="12"/>
  <c r="F1489" i="12"/>
  <c r="F1481" i="12"/>
  <c r="V1470" i="12"/>
  <c r="S1470" i="12"/>
  <c r="F1484" i="12"/>
  <c r="AM1470" i="12"/>
  <c r="AE150" i="12"/>
  <c r="R240" i="12"/>
  <c r="G249" i="12"/>
  <c r="O249" i="12" s="1"/>
  <c r="O269" i="12"/>
  <c r="G270" i="12"/>
  <c r="AQ270" i="12"/>
  <c r="E291" i="12"/>
  <c r="K291" i="12" s="1"/>
  <c r="O300" i="12"/>
  <c r="AO300" i="12"/>
  <c r="F316" i="12"/>
  <c r="Y330" i="12"/>
  <c r="Y421" i="12"/>
  <c r="G428" i="12"/>
  <c r="G444" i="12"/>
  <c r="O444" i="12" s="1"/>
  <c r="E450" i="12"/>
  <c r="E473" i="12"/>
  <c r="K473" i="12" s="1"/>
  <c r="V511" i="12"/>
  <c r="G520" i="12"/>
  <c r="O520" i="12" s="1"/>
  <c r="Y570" i="12"/>
  <c r="AQ570" i="12"/>
  <c r="F572" i="12"/>
  <c r="F588" i="12"/>
  <c r="F596" i="12"/>
  <c r="R601" i="12"/>
  <c r="AK601" i="12"/>
  <c r="AS630" i="12"/>
  <c r="F645" i="12"/>
  <c r="G771" i="12"/>
  <c r="AJ751" i="12"/>
  <c r="G835" i="12"/>
  <c r="O835" i="12" s="1"/>
  <c r="G828" i="12"/>
  <c r="O828" i="12" s="1"/>
  <c r="AO811" i="12"/>
  <c r="G825" i="12"/>
  <c r="O825" i="12" s="1"/>
  <c r="AL811" i="12"/>
  <c r="G836" i="12"/>
  <c r="V811" i="12"/>
  <c r="T811" i="12"/>
  <c r="G829" i="12"/>
  <c r="O829" i="12" s="1"/>
  <c r="G813" i="12"/>
  <c r="O813" i="12" s="1"/>
  <c r="G832" i="12"/>
  <c r="O832" i="12" s="1"/>
  <c r="G976" i="12"/>
  <c r="AI961" i="12"/>
  <c r="O961" i="12"/>
  <c r="E1350" i="12"/>
  <c r="AS1349" i="12"/>
  <c r="AI1349" i="12"/>
  <c r="AE1349" i="12"/>
  <c r="W1349" i="12"/>
  <c r="U1349" i="12"/>
  <c r="S1349" i="12"/>
  <c r="F1459" i="12"/>
  <c r="F1447" i="12"/>
  <c r="AM1440" i="12"/>
  <c r="AG1440" i="12"/>
  <c r="F1461" i="12"/>
  <c r="X1440" i="12"/>
  <c r="W1440" i="12"/>
  <c r="F1444" i="12"/>
  <c r="O1440" i="12"/>
  <c r="F1452" i="12"/>
  <c r="AC1471" i="12"/>
  <c r="G1473" i="12"/>
  <c r="AA1471" i="12"/>
  <c r="G1491" i="12"/>
  <c r="G1482" i="12"/>
  <c r="AS1471" i="12"/>
  <c r="Y1471" i="12"/>
  <c r="AR1471" i="12"/>
  <c r="T1471" i="12"/>
  <c r="G1481" i="12"/>
  <c r="AL1471" i="12"/>
  <c r="S1471" i="12"/>
  <c r="AK1471" i="12"/>
  <c r="Q1471" i="12"/>
  <c r="G1496" i="12"/>
  <c r="G1487" i="12"/>
  <c r="G1478" i="12"/>
  <c r="AJ1471" i="12"/>
  <c r="O1471" i="12"/>
  <c r="G1494" i="12"/>
  <c r="AB1471" i="12"/>
  <c r="G1470" i="12"/>
  <c r="AC1559" i="12"/>
  <c r="F123" i="12"/>
  <c r="F295" i="12"/>
  <c r="AB421" i="12"/>
  <c r="AF511" i="12"/>
  <c r="G524" i="12"/>
  <c r="O524" i="12" s="1"/>
  <c r="S540" i="12"/>
  <c r="AB570" i="12"/>
  <c r="AR570" i="12"/>
  <c r="F576" i="12"/>
  <c r="S601" i="12"/>
  <c r="AL601" i="12"/>
  <c r="G618" i="12"/>
  <c r="O618" i="12" s="1"/>
  <c r="AA630" i="12"/>
  <c r="AH751" i="12"/>
  <c r="AC811" i="12"/>
  <c r="AL961" i="12"/>
  <c r="AP1140" i="12"/>
  <c r="Y1140" i="12"/>
  <c r="F1144" i="12"/>
  <c r="AN1140" i="12"/>
  <c r="X1140" i="12"/>
  <c r="F1167" i="12"/>
  <c r="F1154" i="12"/>
  <c r="F1142" i="12"/>
  <c r="AI1140" i="12"/>
  <c r="S1140" i="12"/>
  <c r="F1164" i="12"/>
  <c r="F1153" i="12"/>
  <c r="AH1140" i="12"/>
  <c r="Q1140" i="12"/>
  <c r="F1152" i="12"/>
  <c r="AD1140" i="12"/>
  <c r="O1140" i="12"/>
  <c r="F1161" i="12"/>
  <c r="F1149" i="12"/>
  <c r="AQ1140" i="12"/>
  <c r="AB1140" i="12"/>
  <c r="F1140" i="12"/>
  <c r="AI1471" i="12"/>
  <c r="E1562" i="12"/>
  <c r="K1562" i="12" s="1"/>
  <c r="G259" i="12"/>
  <c r="O259" i="12" s="1"/>
  <c r="AK511" i="12"/>
  <c r="F530" i="12"/>
  <c r="AC570" i="12"/>
  <c r="AS570" i="12"/>
  <c r="F578" i="12"/>
  <c r="F589" i="12"/>
  <c r="U601" i="12"/>
  <c r="AQ601" i="12"/>
  <c r="G619" i="12"/>
  <c r="O619" i="12" s="1"/>
  <c r="AR869" i="12"/>
  <c r="AB869" i="12"/>
  <c r="T869" i="12"/>
  <c r="AC869" i="12"/>
  <c r="G966" i="12"/>
  <c r="G1047" i="12"/>
  <c r="AQ1021" i="12"/>
  <c r="AG1021" i="12"/>
  <c r="G1476" i="12"/>
  <c r="O1601" i="12"/>
  <c r="G606" i="12"/>
  <c r="O606" i="12" s="1"/>
  <c r="F144" i="12"/>
  <c r="G261" i="12"/>
  <c r="O261" i="12" s="1"/>
  <c r="G512" i="12"/>
  <c r="X601" i="12"/>
  <c r="AS601" i="12"/>
  <c r="F882" i="12"/>
  <c r="F892" i="12"/>
  <c r="AB870" i="12"/>
  <c r="E1577" i="12"/>
  <c r="K1577" i="12" s="1"/>
  <c r="Z809" i="12"/>
  <c r="U809" i="12"/>
  <c r="R241" i="12"/>
  <c r="Q299" i="12"/>
  <c r="O510" i="12"/>
  <c r="S571" i="12"/>
  <c r="G600" i="12"/>
  <c r="AA601" i="12"/>
  <c r="G602" i="12"/>
  <c r="O602" i="12" s="1"/>
  <c r="G622" i="12"/>
  <c r="O622" i="12" s="1"/>
  <c r="F934" i="12"/>
  <c r="F936" i="12"/>
  <c r="R930" i="12"/>
  <c r="Q930" i="12"/>
  <c r="F951" i="12"/>
  <c r="AN930" i="12"/>
  <c r="AG930" i="12"/>
  <c r="F945" i="12"/>
  <c r="AB930" i="12"/>
  <c r="AD690" i="12"/>
  <c r="F713" i="12"/>
  <c r="AR1109" i="12"/>
  <c r="E1134" i="12"/>
  <c r="K1134" i="12" s="1"/>
  <c r="S1169" i="12"/>
  <c r="V1171" i="12"/>
  <c r="AL1171" i="12"/>
  <c r="G1177" i="12"/>
  <c r="G1184" i="12"/>
  <c r="G1192" i="12"/>
  <c r="R1199" i="12"/>
  <c r="G1200" i="12"/>
  <c r="V1201" i="12"/>
  <c r="AK1201" i="12"/>
  <c r="G1205" i="12"/>
  <c r="G1211" i="12"/>
  <c r="G1217" i="12"/>
  <c r="G1226" i="12"/>
  <c r="AH1229" i="12"/>
  <c r="AK1230" i="12"/>
  <c r="F1247" i="12"/>
  <c r="O1260" i="12"/>
  <c r="AH1260" i="12"/>
  <c r="F1266" i="12"/>
  <c r="G1281" i="12"/>
  <c r="AF1291" i="12"/>
  <c r="AL1350" i="12"/>
  <c r="F1364" i="12"/>
  <c r="AB1379" i="12"/>
  <c r="T1381" i="12"/>
  <c r="AH1381" i="12"/>
  <c r="G1384" i="12"/>
  <c r="F1404" i="12"/>
  <c r="AE1409" i="12"/>
  <c r="AD1411" i="12"/>
  <c r="E1432" i="12"/>
  <c r="K1432" i="12" s="1"/>
  <c r="AQ1441" i="12"/>
  <c r="E1475" i="12"/>
  <c r="K1475" i="12" s="1"/>
  <c r="X1499" i="12"/>
  <c r="AQ1499" i="12"/>
  <c r="AF1501" i="12"/>
  <c r="E1512" i="12"/>
  <c r="K1512" i="12" s="1"/>
  <c r="G1525" i="12"/>
  <c r="G1571" i="12"/>
  <c r="O1594" i="12"/>
  <c r="O1631" i="12"/>
  <c r="O1703" i="12"/>
  <c r="O1713" i="12"/>
  <c r="E1164" i="12"/>
  <c r="Z1169" i="12"/>
  <c r="Y1171" i="12"/>
  <c r="AP1171" i="12"/>
  <c r="E1178" i="12"/>
  <c r="K1178" i="12" s="1"/>
  <c r="G1185" i="12"/>
  <c r="E1194" i="12"/>
  <c r="K1194" i="12" s="1"/>
  <c r="AA1201" i="12"/>
  <c r="AN1201" i="12"/>
  <c r="G1207" i="12"/>
  <c r="E1212" i="12"/>
  <c r="K1212" i="12" s="1"/>
  <c r="G1218" i="12"/>
  <c r="F1254" i="12"/>
  <c r="T1260" i="12"/>
  <c r="AN1260" i="12"/>
  <c r="F1270" i="12"/>
  <c r="F1287" i="12"/>
  <c r="G1300" i="12"/>
  <c r="AM1321" i="12"/>
  <c r="S1350" i="12"/>
  <c r="AR1350" i="12"/>
  <c r="F1370" i="12"/>
  <c r="G1380" i="12"/>
  <c r="V1381" i="12"/>
  <c r="AL1381" i="12"/>
  <c r="G1387" i="12"/>
  <c r="G1396" i="12"/>
  <c r="AM1411" i="12"/>
  <c r="E1437" i="12"/>
  <c r="K1437" i="12" s="1"/>
  <c r="R1441" i="12"/>
  <c r="G1456" i="12"/>
  <c r="T1469" i="12"/>
  <c r="AC1499" i="12"/>
  <c r="G1500" i="12"/>
  <c r="AM1501" i="12"/>
  <c r="E1515" i="12"/>
  <c r="K1515" i="12" s="1"/>
  <c r="X1561" i="12"/>
  <c r="G1562" i="12"/>
  <c r="O1592" i="12"/>
  <c r="O1634" i="12"/>
  <c r="O1658" i="12"/>
  <c r="AA1171" i="12"/>
  <c r="AQ1171" i="12"/>
  <c r="G1179" i="12"/>
  <c r="G1195" i="12"/>
  <c r="AB1201" i="12"/>
  <c r="AQ1201" i="12"/>
  <c r="G1212" i="12"/>
  <c r="G1220" i="12"/>
  <c r="Y1381" i="12"/>
  <c r="AN1381" i="12"/>
  <c r="G1406" i="12"/>
  <c r="G1413" i="12"/>
  <c r="AD1499" i="12"/>
  <c r="AS1501" i="12"/>
  <c r="O1551" i="12"/>
  <c r="O1593" i="12"/>
  <c r="O1646" i="12"/>
  <c r="O1700" i="12"/>
  <c r="AD1171" i="12"/>
  <c r="G1173" i="12"/>
  <c r="G1180" i="12"/>
  <c r="G1187" i="12"/>
  <c r="G1197" i="12"/>
  <c r="Z1381" i="12"/>
  <c r="AO1381" i="12"/>
  <c r="G1388" i="12"/>
  <c r="G1397" i="12"/>
  <c r="G1407" i="12"/>
  <c r="G1418" i="12"/>
  <c r="AG1499" i="12"/>
  <c r="G1502" i="12"/>
  <c r="E1519" i="12"/>
  <c r="K1519" i="12" s="1"/>
  <c r="O1632" i="12"/>
  <c r="O1656" i="12"/>
  <c r="O1664" i="12"/>
  <c r="O1695" i="12"/>
  <c r="AC1381" i="12"/>
  <c r="AQ1381" i="12"/>
  <c r="G1391" i="12"/>
  <c r="G1398" i="12"/>
  <c r="O1635" i="12"/>
  <c r="O1667" i="12"/>
  <c r="AQ1169" i="12"/>
  <c r="Q1171" i="12"/>
  <c r="AH1171" i="12"/>
  <c r="G1175" i="12"/>
  <c r="E1182" i="12"/>
  <c r="K1182" i="12" s="1"/>
  <c r="S1201" i="12"/>
  <c r="AH1201" i="12"/>
  <c r="G1214" i="12"/>
  <c r="G1224" i="12"/>
  <c r="V1229" i="12"/>
  <c r="AQ1259" i="12"/>
  <c r="X1319" i="12"/>
  <c r="E1329" i="12"/>
  <c r="K1329" i="12" s="1"/>
  <c r="O1381" i="12"/>
  <c r="AD1381" i="12"/>
  <c r="AR1381" i="12"/>
  <c r="G1392" i="12"/>
  <c r="G1400" i="12"/>
  <c r="U1411" i="12"/>
  <c r="G1423" i="12"/>
  <c r="AG1439" i="12"/>
  <c r="E1463" i="12"/>
  <c r="K1463" i="12" s="1"/>
  <c r="S1499" i="12"/>
  <c r="AK1499" i="12"/>
  <c r="E1507" i="12"/>
  <c r="K1507" i="12" s="1"/>
  <c r="E1524" i="12"/>
  <c r="K1524" i="12" s="1"/>
  <c r="F754" i="12"/>
  <c r="AP1109" i="12"/>
  <c r="E1128" i="12"/>
  <c r="K1128" i="12" s="1"/>
  <c r="E1140" i="12"/>
  <c r="E1148" i="12"/>
  <c r="Q1169" i="12"/>
  <c r="G1170" i="12"/>
  <c r="R1171" i="12"/>
  <c r="AI1171" i="12"/>
  <c r="G1176" i="12"/>
  <c r="G1191" i="12"/>
  <c r="AS1199" i="12"/>
  <c r="U1201" i="12"/>
  <c r="AI1201" i="12"/>
  <c r="G1203" i="12"/>
  <c r="E1210" i="12"/>
  <c r="K1210" i="12" s="1"/>
  <c r="G1215" i="12"/>
  <c r="G1225" i="12"/>
  <c r="AF1229" i="12"/>
  <c r="AC1230" i="12"/>
  <c r="F1242" i="12"/>
  <c r="AG1260" i="12"/>
  <c r="F1263" i="12"/>
  <c r="W1291" i="12"/>
  <c r="AL1319" i="12"/>
  <c r="Z1321" i="12"/>
  <c r="E1341" i="12"/>
  <c r="K1341" i="12" s="1"/>
  <c r="AH1350" i="12"/>
  <c r="S1379" i="12"/>
  <c r="Q1381" i="12"/>
  <c r="AF1381" i="12"/>
  <c r="G1383" i="12"/>
  <c r="G1393" i="12"/>
  <c r="G1402" i="12"/>
  <c r="O1402" i="12" s="1"/>
  <c r="U1409" i="12"/>
  <c r="Y1411" i="12"/>
  <c r="AP1441" i="12"/>
  <c r="G1449" i="12"/>
  <c r="E1484" i="12"/>
  <c r="K1484" i="12" s="1"/>
  <c r="O1484" i="12" s="1"/>
  <c r="E1493" i="12"/>
  <c r="K1493" i="12" s="1"/>
  <c r="T1499" i="12"/>
  <c r="AP1499" i="12"/>
  <c r="Y1501" i="12"/>
  <c r="E1508" i="12"/>
  <c r="K1508" i="12" s="1"/>
  <c r="E1525" i="12"/>
  <c r="K1525" i="12" s="1"/>
  <c r="O1525" i="12" s="1"/>
  <c r="O1534" i="12"/>
  <c r="O1555" i="12"/>
  <c r="AM1561" i="12"/>
  <c r="O1608" i="12"/>
  <c r="O1638" i="12"/>
  <c r="O1644" i="12"/>
  <c r="O1677" i="12"/>
  <c r="O1725" i="12"/>
  <c r="T150" i="12"/>
  <c r="E168" i="12"/>
  <c r="G180" i="12"/>
  <c r="AK30" i="12"/>
  <c r="S149" i="12"/>
  <c r="AC150" i="12"/>
  <c r="E156" i="12"/>
  <c r="G205" i="12"/>
  <c r="O205" i="12" s="1"/>
  <c r="R210" i="12"/>
  <c r="W239" i="12"/>
  <c r="AG240" i="12"/>
  <c r="Z241" i="12"/>
  <c r="G250" i="12"/>
  <c r="O250" i="12" s="1"/>
  <c r="T269" i="12"/>
  <c r="AK269" i="12"/>
  <c r="S270" i="12"/>
  <c r="E285" i="12"/>
  <c r="K285" i="12" s="1"/>
  <c r="O285" i="12" s="1"/>
  <c r="F296" i="12"/>
  <c r="Q300" i="12"/>
  <c r="AI300" i="12"/>
  <c r="F306" i="12"/>
  <c r="F326" i="12"/>
  <c r="V330" i="12"/>
  <c r="Q331" i="12"/>
  <c r="E349" i="12"/>
  <c r="E400" i="12"/>
  <c r="K400" i="12" s="1"/>
  <c r="O400" i="12" s="1"/>
  <c r="E475" i="12"/>
  <c r="K475" i="12" s="1"/>
  <c r="O475" i="12" s="1"/>
  <c r="E471" i="12"/>
  <c r="K471" i="12" s="1"/>
  <c r="W449" i="12"/>
  <c r="E463" i="12"/>
  <c r="K463" i="12" s="1"/>
  <c r="R449" i="12"/>
  <c r="E499" i="12"/>
  <c r="G597" i="12"/>
  <c r="O597" i="12" s="1"/>
  <c r="G592" i="12"/>
  <c r="AK571" i="12"/>
  <c r="G591" i="12"/>
  <c r="O591" i="12" s="1"/>
  <c r="AA571" i="12"/>
  <c r="G573" i="12"/>
  <c r="O573" i="12" s="1"/>
  <c r="W571" i="12"/>
  <c r="G594" i="12"/>
  <c r="O594" i="12" s="1"/>
  <c r="G583" i="12"/>
  <c r="O583" i="12" s="1"/>
  <c r="U571" i="12"/>
  <c r="F704" i="12"/>
  <c r="Z690" i="12"/>
  <c r="F699" i="12"/>
  <c r="Y690" i="12"/>
  <c r="F698" i="12"/>
  <c r="AR690" i="12"/>
  <c r="X690" i="12"/>
  <c r="F715" i="12"/>
  <c r="F697" i="12"/>
  <c r="AQ690" i="12"/>
  <c r="U690" i="12"/>
  <c r="F714" i="12"/>
  <c r="F694" i="12"/>
  <c r="AP690" i="12"/>
  <c r="O690" i="12"/>
  <c r="F707" i="12"/>
  <c r="G740" i="12"/>
  <c r="O740" i="12" s="1"/>
  <c r="AP721" i="12"/>
  <c r="AO721" i="12"/>
  <c r="AE721" i="12"/>
  <c r="R721" i="12"/>
  <c r="Q721" i="12"/>
  <c r="E758" i="12"/>
  <c r="G798" i="12"/>
  <c r="G799" i="12"/>
  <c r="AN781" i="12"/>
  <c r="G795" i="12"/>
  <c r="O795" i="12" s="1"/>
  <c r="AK781" i="12"/>
  <c r="G789" i="12"/>
  <c r="X781" i="12"/>
  <c r="G780" i="12"/>
  <c r="T781" i="12"/>
  <c r="E813" i="12"/>
  <c r="E830" i="12"/>
  <c r="AI809" i="12"/>
  <c r="AC809" i="12"/>
  <c r="AA870" i="12"/>
  <c r="F891" i="12"/>
  <c r="AM960" i="12"/>
  <c r="AO960" i="12"/>
  <c r="AC960" i="12"/>
  <c r="F974" i="12"/>
  <c r="AA960" i="12"/>
  <c r="F983" i="12"/>
  <c r="S960" i="12"/>
  <c r="R960" i="12"/>
  <c r="F966" i="12"/>
  <c r="F1010" i="12"/>
  <c r="F998" i="12"/>
  <c r="F990" i="12"/>
  <c r="AR990" i="12"/>
  <c r="AG990" i="12"/>
  <c r="AF1081" i="12"/>
  <c r="AD1111" i="12"/>
  <c r="G1127" i="12"/>
  <c r="Q1141" i="12"/>
  <c r="F660" i="12"/>
  <c r="F665" i="12"/>
  <c r="AR660" i="12"/>
  <c r="F686" i="12"/>
  <c r="F673" i="12"/>
  <c r="AJ660" i="12"/>
  <c r="AI660" i="12"/>
  <c r="AE660" i="12"/>
  <c r="AF31" i="12"/>
  <c r="AA149" i="12"/>
  <c r="AN150" i="12"/>
  <c r="F158" i="12"/>
  <c r="G175" i="12"/>
  <c r="O175" i="12" s="1"/>
  <c r="Q181" i="12"/>
  <c r="G192" i="12"/>
  <c r="O192" i="12" s="1"/>
  <c r="E213" i="12"/>
  <c r="K213" i="12" s="1"/>
  <c r="G240" i="12"/>
  <c r="AP240" i="12"/>
  <c r="AL241" i="12"/>
  <c r="F254" i="12"/>
  <c r="F267" i="12"/>
  <c r="Y269" i="12"/>
  <c r="AO269" i="12"/>
  <c r="E289" i="12"/>
  <c r="K289" i="12" s="1"/>
  <c r="O289" i="12" s="1"/>
  <c r="AB330" i="12"/>
  <c r="AM331" i="12"/>
  <c r="F352" i="12"/>
  <c r="X360" i="12"/>
  <c r="T389" i="12"/>
  <c r="V479" i="12"/>
  <c r="AS600" i="12"/>
  <c r="AK600" i="12"/>
  <c r="Y600" i="12"/>
  <c r="Q600" i="12"/>
  <c r="G630" i="12"/>
  <c r="Z660" i="12"/>
  <c r="Q749" i="12"/>
  <c r="AN870" i="12"/>
  <c r="G987" i="12"/>
  <c r="G965" i="12"/>
  <c r="AD961" i="12"/>
  <c r="G975" i="12"/>
  <c r="G963" i="12"/>
  <c r="AB961" i="12"/>
  <c r="G962" i="12"/>
  <c r="AA961" i="12"/>
  <c r="AS961" i="12"/>
  <c r="X961" i="12"/>
  <c r="G982" i="12"/>
  <c r="G973" i="12"/>
  <c r="AP961" i="12"/>
  <c r="T961" i="12"/>
  <c r="AL1081" i="12"/>
  <c r="G1128" i="12"/>
  <c r="AB1141" i="12"/>
  <c r="G1146" i="12"/>
  <c r="O1146" i="12" s="1"/>
  <c r="AS631" i="12"/>
  <c r="AM631" i="12"/>
  <c r="E776" i="12"/>
  <c r="AF749" i="12"/>
  <c r="E770" i="12"/>
  <c r="K770" i="12" s="1"/>
  <c r="AC749" i="12"/>
  <c r="E767" i="12"/>
  <c r="K767" i="12" s="1"/>
  <c r="AA749" i="12"/>
  <c r="E763" i="12"/>
  <c r="K763" i="12" s="1"/>
  <c r="AQ749" i="12"/>
  <c r="U749" i="12"/>
  <c r="AP749" i="12"/>
  <c r="T749" i="12"/>
  <c r="E772" i="12"/>
  <c r="K772" i="12" s="1"/>
  <c r="AG149" i="12"/>
  <c r="AF181" i="12"/>
  <c r="AO241" i="12"/>
  <c r="G257" i="12"/>
  <c r="O257" i="12" s="1"/>
  <c r="AF330" i="12"/>
  <c r="AI360" i="12"/>
  <c r="AC389" i="12"/>
  <c r="E438" i="12"/>
  <c r="AD419" i="12"/>
  <c r="V569" i="12"/>
  <c r="E586" i="12"/>
  <c r="E575" i="12"/>
  <c r="F640" i="12"/>
  <c r="AP630" i="12"/>
  <c r="Z630" i="12"/>
  <c r="F630" i="12"/>
  <c r="F636" i="12"/>
  <c r="AL630" i="12"/>
  <c r="X630" i="12"/>
  <c r="F633" i="12"/>
  <c r="AK630" i="12"/>
  <c r="V630" i="12"/>
  <c r="F656" i="12"/>
  <c r="AJ630" i="12"/>
  <c r="T630" i="12"/>
  <c r="F652" i="12"/>
  <c r="AI630" i="12"/>
  <c r="R630" i="12"/>
  <c r="F642" i="12"/>
  <c r="F678" i="12"/>
  <c r="S749" i="12"/>
  <c r="AQ870" i="12"/>
  <c r="F881" i="12"/>
  <c r="G951" i="12"/>
  <c r="O951" i="12" s="1"/>
  <c r="G946" i="12"/>
  <c r="O946" i="12" s="1"/>
  <c r="AS931" i="12"/>
  <c r="AR931" i="12"/>
  <c r="AK931" i="12"/>
  <c r="AA931" i="12"/>
  <c r="G1087" i="12"/>
  <c r="G1110" i="12"/>
  <c r="G1112" i="12"/>
  <c r="AD1141" i="12"/>
  <c r="G1147" i="12"/>
  <c r="O1147" i="12" s="1"/>
  <c r="E1314" i="12"/>
  <c r="K1314" i="12" s="1"/>
  <c r="AL1289" i="12"/>
  <c r="S1289" i="12"/>
  <c r="AE1289" i="12"/>
  <c r="AC1289" i="12"/>
  <c r="E1292" i="12"/>
  <c r="K1292" i="12" s="1"/>
  <c r="E408" i="12"/>
  <c r="K408" i="12" s="1"/>
  <c r="O408" i="12" s="1"/>
  <c r="E486" i="12"/>
  <c r="E495" i="12"/>
  <c r="AS479" i="12"/>
  <c r="G37" i="12"/>
  <c r="AH149" i="12"/>
  <c r="U151" i="12"/>
  <c r="E164" i="12"/>
  <c r="F177" i="12"/>
  <c r="AG181" i="12"/>
  <c r="G196" i="12"/>
  <c r="O196" i="12" s="1"/>
  <c r="F217" i="12"/>
  <c r="O240" i="12"/>
  <c r="Q241" i="12"/>
  <c r="AQ241" i="12"/>
  <c r="F259" i="12"/>
  <c r="AC269" i="12"/>
  <c r="E270" i="12"/>
  <c r="E280" i="12"/>
  <c r="O280" i="12" s="1"/>
  <c r="E292" i="12"/>
  <c r="AI330" i="12"/>
  <c r="G334" i="12"/>
  <c r="O334" i="12" s="1"/>
  <c r="F354" i="12"/>
  <c r="AA361" i="12"/>
  <c r="G366" i="12"/>
  <c r="AQ361" i="12"/>
  <c r="AK389" i="12"/>
  <c r="U419" i="12"/>
  <c r="F532" i="12"/>
  <c r="S510" i="12"/>
  <c r="AO510" i="12"/>
  <c r="Z569" i="12"/>
  <c r="O630" i="12"/>
  <c r="G643" i="12"/>
  <c r="AG749" i="12"/>
  <c r="F870" i="12"/>
  <c r="AR870" i="12"/>
  <c r="X931" i="12"/>
  <c r="R961" i="12"/>
  <c r="G978" i="12"/>
  <c r="AQ1020" i="12"/>
  <c r="F1026" i="12"/>
  <c r="AD1020" i="12"/>
  <c r="F1038" i="12"/>
  <c r="F1044" i="12"/>
  <c r="F1043" i="12"/>
  <c r="AS1020" i="12"/>
  <c r="AR1020" i="12"/>
  <c r="F1032" i="12"/>
  <c r="AF1020" i="12"/>
  <c r="F1031" i="12"/>
  <c r="T1020" i="12"/>
  <c r="G1090" i="12"/>
  <c r="AG1141" i="12"/>
  <c r="AO330" i="12"/>
  <c r="F337" i="12"/>
  <c r="F667" i="12"/>
  <c r="AK749" i="12"/>
  <c r="F894" i="12"/>
  <c r="F897" i="12"/>
  <c r="F889" i="12"/>
  <c r="AK870" i="12"/>
  <c r="Y870" i="12"/>
  <c r="F872" i="12"/>
  <c r="AJ870" i="12"/>
  <c r="U870" i="12"/>
  <c r="F896" i="12"/>
  <c r="F878" i="12"/>
  <c r="AI870" i="12"/>
  <c r="S870" i="12"/>
  <c r="AH870" i="12"/>
  <c r="R870" i="12"/>
  <c r="F886" i="12"/>
  <c r="F877" i="12"/>
  <c r="AS870" i="12"/>
  <c r="AD870" i="12"/>
  <c r="Q870" i="12"/>
  <c r="F884" i="12"/>
  <c r="F1075" i="12"/>
  <c r="AB1050" i="12"/>
  <c r="AM1111" i="12"/>
  <c r="G1132" i="12"/>
  <c r="G1113" i="12"/>
  <c r="AL1111" i="12"/>
  <c r="Y1111" i="12"/>
  <c r="G1117" i="12"/>
  <c r="AQ1111" i="12"/>
  <c r="AF1111" i="12"/>
  <c r="R1111" i="12"/>
  <c r="G1125" i="12"/>
  <c r="AO1111" i="12"/>
  <c r="X1111" i="12"/>
  <c r="G1133" i="12"/>
  <c r="G1124" i="12"/>
  <c r="G1116" i="12"/>
  <c r="AN1111" i="12"/>
  <c r="V1111" i="12"/>
  <c r="G1131" i="12"/>
  <c r="O1131" i="12" s="1"/>
  <c r="G1123" i="12"/>
  <c r="G1115" i="12"/>
  <c r="AI1111" i="12"/>
  <c r="S1111" i="12"/>
  <c r="G1121" i="12"/>
  <c r="AH1111" i="12"/>
  <c r="Q1111" i="12"/>
  <c r="G1137" i="12"/>
  <c r="G1129" i="12"/>
  <c r="AG1111" i="12"/>
  <c r="O1111" i="12"/>
  <c r="G1136" i="12"/>
  <c r="F165" i="12"/>
  <c r="AL181" i="12"/>
  <c r="G47" i="12"/>
  <c r="R150" i="12"/>
  <c r="G182" i="12"/>
  <c r="O182" i="12" s="1"/>
  <c r="AQ209" i="12"/>
  <c r="X240" i="12"/>
  <c r="U241" i="12"/>
  <c r="G247" i="12"/>
  <c r="O247" i="12" s="1"/>
  <c r="G260" i="12"/>
  <c r="O260" i="12" s="1"/>
  <c r="R269" i="12"/>
  <c r="AH269" i="12"/>
  <c r="E282" i="12"/>
  <c r="K282" i="12" s="1"/>
  <c r="E294" i="12"/>
  <c r="K294" i="12" s="1"/>
  <c r="AF300" i="12"/>
  <c r="F303" i="12"/>
  <c r="F318" i="12"/>
  <c r="O330" i="12"/>
  <c r="AR330" i="12"/>
  <c r="G340" i="12"/>
  <c r="O340" i="12" s="1"/>
  <c r="AE361" i="12"/>
  <c r="G446" i="12"/>
  <c r="O446" i="12" s="1"/>
  <c r="G436" i="12"/>
  <c r="AH421" i="12"/>
  <c r="AF421" i="12"/>
  <c r="AQ421" i="12"/>
  <c r="E429" i="12"/>
  <c r="G445" i="12"/>
  <c r="O445" i="12" s="1"/>
  <c r="Y510" i="12"/>
  <c r="AP569" i="12"/>
  <c r="AD630" i="12"/>
  <c r="AO749" i="12"/>
  <c r="E754" i="12"/>
  <c r="K754" i="12" s="1"/>
  <c r="O870" i="12"/>
  <c r="F902" i="12"/>
  <c r="AD900" i="12"/>
  <c r="G934" i="12"/>
  <c r="O934" i="12" s="1"/>
  <c r="AK961" i="12"/>
  <c r="Z1111" i="12"/>
  <c r="G1119" i="12"/>
  <c r="G191" i="12"/>
  <c r="O191" i="12" s="1"/>
  <c r="F153" i="12"/>
  <c r="T330" i="12"/>
  <c r="F344" i="12"/>
  <c r="E393" i="12"/>
  <c r="Z870" i="12"/>
  <c r="F873" i="12"/>
  <c r="G1086" i="12"/>
  <c r="AK1081" i="12"/>
  <c r="U1081" i="12"/>
  <c r="G1099" i="12"/>
  <c r="AA1081" i="12"/>
  <c r="AD1081" i="12"/>
  <c r="X1081" i="12"/>
  <c r="G1095" i="12"/>
  <c r="G1082" i="12"/>
  <c r="W1081" i="12"/>
  <c r="G1106" i="12"/>
  <c r="AQ1081" i="12"/>
  <c r="V1081" i="12"/>
  <c r="G1103" i="12"/>
  <c r="AM1081" i="12"/>
  <c r="O1081" i="12"/>
  <c r="G1080" i="12"/>
  <c r="AA1111" i="12"/>
  <c r="G1120" i="12"/>
  <c r="G1160" i="12"/>
  <c r="O1160" i="12" s="1"/>
  <c r="G1167" i="12"/>
  <c r="O1167" i="12" s="1"/>
  <c r="G1163" i="12"/>
  <c r="O1163" i="12" s="1"/>
  <c r="G1155" i="12"/>
  <c r="O1155" i="12" s="1"/>
  <c r="AS1141" i="12"/>
  <c r="AI1141" i="12"/>
  <c r="Y1141" i="12"/>
  <c r="G1165" i="12"/>
  <c r="O1165" i="12" s="1"/>
  <c r="G1156" i="12"/>
  <c r="O1156" i="12" s="1"/>
  <c r="G1143" i="12"/>
  <c r="O1143" i="12" s="1"/>
  <c r="AO1141" i="12"/>
  <c r="AC1141" i="12"/>
  <c r="S1141" i="12"/>
  <c r="G1140" i="12"/>
  <c r="G1162" i="12"/>
  <c r="O1162" i="12" s="1"/>
  <c r="G1157" i="12"/>
  <c r="O1157" i="12" s="1"/>
  <c r="G1151" i="12"/>
  <c r="O1151" i="12" s="1"/>
  <c r="AP1141" i="12"/>
  <c r="AA1141" i="12"/>
  <c r="AL1141" i="12"/>
  <c r="Z1141" i="12"/>
  <c r="G1149" i="12"/>
  <c r="O1149" i="12" s="1"/>
  <c r="AK1141" i="12"/>
  <c r="V1141" i="12"/>
  <c r="AJ1141" i="12"/>
  <c r="U1141" i="12"/>
  <c r="G1154" i="12"/>
  <c r="O1154" i="12" s="1"/>
  <c r="G1148" i="12"/>
  <c r="O1148" i="12" s="1"/>
  <c r="AH1141" i="12"/>
  <c r="T1141" i="12"/>
  <c r="G513" i="12"/>
  <c r="O513" i="12" s="1"/>
  <c r="AG540" i="12"/>
  <c r="F566" i="12"/>
  <c r="Z570" i="12"/>
  <c r="AK570" i="12"/>
  <c r="F573" i="12"/>
  <c r="T601" i="12"/>
  <c r="AI601" i="12"/>
  <c r="G603" i="12"/>
  <c r="O603" i="12" s="1"/>
  <c r="G614" i="12"/>
  <c r="O614" i="12" s="1"/>
  <c r="G626" i="12"/>
  <c r="O626" i="12" s="1"/>
  <c r="X661" i="12"/>
  <c r="AP661" i="12"/>
  <c r="G672" i="12"/>
  <c r="G679" i="12"/>
  <c r="O679" i="12" s="1"/>
  <c r="G762" i="12"/>
  <c r="AD869" i="12"/>
  <c r="AH929" i="12"/>
  <c r="E939" i="12"/>
  <c r="E956" i="12"/>
  <c r="E1042" i="12"/>
  <c r="K1042" i="12" s="1"/>
  <c r="X1019" i="12"/>
  <c r="AD1139" i="12"/>
  <c r="F1165" i="12"/>
  <c r="F1159" i="12"/>
  <c r="F1146" i="12"/>
  <c r="AS1140" i="12"/>
  <c r="AJ1140" i="12"/>
  <c r="AA1140" i="12"/>
  <c r="R1140" i="12"/>
  <c r="F1148" i="12"/>
  <c r="AO1140" i="12"/>
  <c r="AF1140" i="12"/>
  <c r="V1140" i="12"/>
  <c r="Z1140" i="12"/>
  <c r="AL1140" i="12"/>
  <c r="E1143" i="12"/>
  <c r="F1160" i="12"/>
  <c r="AJ450" i="12"/>
  <c r="AJ540" i="12"/>
  <c r="F552" i="12"/>
  <c r="F567" i="12"/>
  <c r="O570" i="12"/>
  <c r="AA570" i="12"/>
  <c r="AL570" i="12"/>
  <c r="F584" i="12"/>
  <c r="F591" i="12"/>
  <c r="F595" i="12"/>
  <c r="G604" i="12"/>
  <c r="Z661" i="12"/>
  <c r="AS661" i="12"/>
  <c r="G682" i="12"/>
  <c r="O682" i="12" s="1"/>
  <c r="Y751" i="12"/>
  <c r="AJ869" i="12"/>
  <c r="E878" i="12"/>
  <c r="E887" i="12"/>
  <c r="E894" i="12"/>
  <c r="AJ929" i="12"/>
  <c r="E940" i="12"/>
  <c r="G1064" i="12"/>
  <c r="G1070" i="12"/>
  <c r="V1080" i="12"/>
  <c r="F1092" i="12"/>
  <c r="F1082" i="12"/>
  <c r="AM1080" i="12"/>
  <c r="F1095" i="12"/>
  <c r="AH1139" i="12"/>
  <c r="F1208" i="12"/>
  <c r="AP1200" i="12"/>
  <c r="T1200" i="12"/>
  <c r="F1212" i="12"/>
  <c r="AM1200" i="12"/>
  <c r="R1200" i="12"/>
  <c r="F1216" i="12"/>
  <c r="AE1200" i="12"/>
  <c r="F1200" i="12"/>
  <c r="AB1200" i="12"/>
  <c r="AQ1200" i="12"/>
  <c r="U1200" i="12"/>
  <c r="AN869" i="12"/>
  <c r="AN929" i="12"/>
  <c r="E941" i="12"/>
  <c r="G992" i="12"/>
  <c r="AK991" i="12"/>
  <c r="T1080" i="12"/>
  <c r="F1107" i="12"/>
  <c r="E1162" i="12"/>
  <c r="E1151" i="12"/>
  <c r="AR1139" i="12"/>
  <c r="AB1139" i="12"/>
  <c r="E1161" i="12"/>
  <c r="E1153" i="12"/>
  <c r="AJ1139" i="12"/>
  <c r="T1139" i="12"/>
  <c r="AK1139" i="12"/>
  <c r="E1156" i="12"/>
  <c r="W1200" i="12"/>
  <c r="W750" i="12"/>
  <c r="O869" i="12"/>
  <c r="AQ869" i="12"/>
  <c r="E880" i="12"/>
  <c r="E888" i="12"/>
  <c r="O929" i="12"/>
  <c r="AS929" i="12"/>
  <c r="AB959" i="12"/>
  <c r="G993" i="12"/>
  <c r="AB1079" i="12"/>
  <c r="AR1079" i="12"/>
  <c r="AB1080" i="12"/>
  <c r="F1083" i="12"/>
  <c r="E1097" i="12"/>
  <c r="K1097" i="12" s="1"/>
  <c r="R1139" i="12"/>
  <c r="AL1139" i="12"/>
  <c r="E1145" i="12"/>
  <c r="AG1200" i="12"/>
  <c r="F542" i="12"/>
  <c r="AB601" i="12"/>
  <c r="AP601" i="12"/>
  <c r="G607" i="12"/>
  <c r="O607" i="12" s="1"/>
  <c r="AI661" i="12"/>
  <c r="G666" i="12"/>
  <c r="O666" i="12" s="1"/>
  <c r="Y691" i="12"/>
  <c r="X750" i="12"/>
  <c r="AD780" i="12"/>
  <c r="S869" i="12"/>
  <c r="AS869" i="12"/>
  <c r="E873" i="12"/>
  <c r="AR930" i="12"/>
  <c r="AD959" i="12"/>
  <c r="AM1019" i="12"/>
  <c r="W1079" i="12"/>
  <c r="AE1080" i="12"/>
  <c r="E1085" i="12"/>
  <c r="K1085" i="12" s="1"/>
  <c r="E1098" i="12"/>
  <c r="K1098" i="12" s="1"/>
  <c r="O1098" i="12" s="1"/>
  <c r="U1139" i="12"/>
  <c r="AP1139" i="12"/>
  <c r="T1140" i="12"/>
  <c r="AG1140" i="12"/>
  <c r="AR1140" i="12"/>
  <c r="F1145" i="12"/>
  <c r="AN1169" i="12"/>
  <c r="E1186" i="12"/>
  <c r="K1186" i="12" s="1"/>
  <c r="E1190" i="12"/>
  <c r="K1190" i="12" s="1"/>
  <c r="AA1169" i="12"/>
  <c r="E1179" i="12"/>
  <c r="K1179" i="12" s="1"/>
  <c r="O1179" i="12" s="1"/>
  <c r="E1174" i="12"/>
  <c r="K1174" i="12" s="1"/>
  <c r="AO1169" i="12"/>
  <c r="R1169" i="12"/>
  <c r="AP1169" i="12"/>
  <c r="AH1200" i="12"/>
  <c r="O1291" i="12"/>
  <c r="G1311" i="12"/>
  <c r="U1319" i="12"/>
  <c r="AK1319" i="12"/>
  <c r="E1328" i="12"/>
  <c r="K1328" i="12" s="1"/>
  <c r="E1340" i="12"/>
  <c r="K1340" i="12" s="1"/>
  <c r="Y1380" i="12"/>
  <c r="AS1380" i="12"/>
  <c r="AB1410" i="12"/>
  <c r="F1414" i="12"/>
  <c r="E1455" i="12"/>
  <c r="K1455" i="12" s="1"/>
  <c r="E1450" i="12"/>
  <c r="K1450" i="12" s="1"/>
  <c r="AF1439" i="12"/>
  <c r="Q1439" i="12"/>
  <c r="E1467" i="12"/>
  <c r="K1467" i="12" s="1"/>
  <c r="E1461" i="12"/>
  <c r="K1461" i="12" s="1"/>
  <c r="E1449" i="12"/>
  <c r="K1449" i="12" s="1"/>
  <c r="O1449" i="12" s="1"/>
  <c r="E1444" i="12"/>
  <c r="K1444" i="12" s="1"/>
  <c r="AO1439" i="12"/>
  <c r="Y1439" i="12"/>
  <c r="E1457" i="12"/>
  <c r="K1457" i="12" s="1"/>
  <c r="AP1439" i="12"/>
  <c r="W1439" i="12"/>
  <c r="AH1439" i="12"/>
  <c r="O1439" i="12"/>
  <c r="E1460" i="12"/>
  <c r="K1460" i="12" s="1"/>
  <c r="E1452" i="12"/>
  <c r="K1452" i="12" s="1"/>
  <c r="AE1439" i="12"/>
  <c r="E1466" i="12"/>
  <c r="K1466" i="12" s="1"/>
  <c r="E1443" i="12"/>
  <c r="K1443" i="12" s="1"/>
  <c r="AQ1439" i="12"/>
  <c r="X1439" i="12"/>
  <c r="E1464" i="12"/>
  <c r="K1464" i="12" s="1"/>
  <c r="AM1109" i="12"/>
  <c r="E1136" i="12"/>
  <c r="K1136" i="12" s="1"/>
  <c r="O1136" i="12" s="1"/>
  <c r="Z1171" i="12"/>
  <c r="AN1171" i="12"/>
  <c r="G1183" i="12"/>
  <c r="G1188" i="12"/>
  <c r="G1193" i="12"/>
  <c r="AC1199" i="12"/>
  <c r="E1200" i="12"/>
  <c r="Z1201" i="12"/>
  <c r="AJ1201" i="12"/>
  <c r="G1202" i="12"/>
  <c r="G1206" i="12"/>
  <c r="G1210" i="12"/>
  <c r="O1210" i="12" s="1"/>
  <c r="E1214" i="12"/>
  <c r="K1214" i="12" s="1"/>
  <c r="O1214" i="12" s="1"/>
  <c r="G1219" i="12"/>
  <c r="E1230" i="12"/>
  <c r="AH1230" i="12"/>
  <c r="AK1231" i="12"/>
  <c r="AM1260" i="12"/>
  <c r="F1285" i="12"/>
  <c r="F1278" i="12"/>
  <c r="F1271" i="12"/>
  <c r="F1264" i="12"/>
  <c r="AR1260" i="12"/>
  <c r="AI1260" i="12"/>
  <c r="Z1260" i="12"/>
  <c r="Q1260" i="12"/>
  <c r="F1282" i="12"/>
  <c r="F1275" i="12"/>
  <c r="F1268" i="12"/>
  <c r="AO1260" i="12"/>
  <c r="AF1260" i="12"/>
  <c r="V1260" i="12"/>
  <c r="F1260" i="12"/>
  <c r="F1286" i="12"/>
  <c r="F1279" i="12"/>
  <c r="F1265" i="12"/>
  <c r="AS1260" i="12"/>
  <c r="AJ1260" i="12"/>
  <c r="AA1260" i="12"/>
  <c r="R1260" i="12"/>
  <c r="AC1260" i="12"/>
  <c r="AQ1260" i="12"/>
  <c r="F1267" i="12"/>
  <c r="F1280" i="12"/>
  <c r="Y1291" i="12"/>
  <c r="G1294" i="12"/>
  <c r="G1316" i="12"/>
  <c r="Y1319" i="12"/>
  <c r="AN1319" i="12"/>
  <c r="E1331" i="12"/>
  <c r="K1331" i="12" s="1"/>
  <c r="F1380" i="12"/>
  <c r="AB1380" i="12"/>
  <c r="AI1410" i="12"/>
  <c r="S1439" i="12"/>
  <c r="AD1199" i="12"/>
  <c r="E1225" i="12"/>
  <c r="K1225" i="12" s="1"/>
  <c r="F1257" i="12"/>
  <c r="F1256" i="12"/>
  <c r="F1244" i="12"/>
  <c r="F1233" i="12"/>
  <c r="AR1230" i="12"/>
  <c r="AD1230" i="12"/>
  <c r="R1230" i="12"/>
  <c r="F1250" i="12"/>
  <c r="F1239" i="12"/>
  <c r="AL1230" i="12"/>
  <c r="Z1230" i="12"/>
  <c r="F1230" i="12"/>
  <c r="F1245" i="12"/>
  <c r="F1234" i="12"/>
  <c r="AS1230" i="12"/>
  <c r="AF1230" i="12"/>
  <c r="T1230" i="12"/>
  <c r="AJ1230" i="12"/>
  <c r="F1232" i="12"/>
  <c r="F1249" i="12"/>
  <c r="AS1261" i="12"/>
  <c r="AL1261" i="12"/>
  <c r="G1271" i="12"/>
  <c r="AB1291" i="12"/>
  <c r="AB1319" i="12"/>
  <c r="AP1319" i="12"/>
  <c r="E1332" i="12"/>
  <c r="K1332" i="12" s="1"/>
  <c r="G1410" i="12"/>
  <c r="AG1411" i="12"/>
  <c r="AA1439" i="12"/>
  <c r="E1446" i="12"/>
  <c r="K1446" i="12" s="1"/>
  <c r="F1317" i="12"/>
  <c r="AN1290" i="12"/>
  <c r="F1290" i="12"/>
  <c r="E1346" i="12"/>
  <c r="K1346" i="12" s="1"/>
  <c r="AR1319" i="12"/>
  <c r="AI1319" i="12"/>
  <c r="Z1319" i="12"/>
  <c r="Q1319" i="12"/>
  <c r="E1333" i="12"/>
  <c r="K1333" i="12" s="1"/>
  <c r="AO1319" i="12"/>
  <c r="AF1319" i="12"/>
  <c r="V1319" i="12"/>
  <c r="E1344" i="12"/>
  <c r="K1344" i="12" s="1"/>
  <c r="E1343" i="12"/>
  <c r="K1343" i="12" s="1"/>
  <c r="E1336" i="12"/>
  <c r="K1336" i="12" s="1"/>
  <c r="E1324" i="12"/>
  <c r="K1324" i="12" s="1"/>
  <c r="AS1319" i="12"/>
  <c r="AJ1319" i="12"/>
  <c r="AA1319" i="12"/>
  <c r="R1319" i="12"/>
  <c r="AC1319" i="12"/>
  <c r="AQ1319" i="12"/>
  <c r="E1323" i="12"/>
  <c r="K1323" i="12" s="1"/>
  <c r="E1347" i="12"/>
  <c r="K1347" i="12" s="1"/>
  <c r="AN1380" i="12"/>
  <c r="AC1380" i="12"/>
  <c r="S1380" i="12"/>
  <c r="F1397" i="12"/>
  <c r="F1393" i="12"/>
  <c r="F1388" i="12"/>
  <c r="AJ1380" i="12"/>
  <c r="Z1380" i="12"/>
  <c r="O1380" i="12"/>
  <c r="F1392" i="12"/>
  <c r="F1384" i="12"/>
  <c r="AR1380" i="12"/>
  <c r="AH1380" i="12"/>
  <c r="W1380" i="12"/>
  <c r="F1400" i="12"/>
  <c r="AO1380" i="12"/>
  <c r="AE1380" i="12"/>
  <c r="T1380" i="12"/>
  <c r="AI1380" i="12"/>
  <c r="F1430" i="12"/>
  <c r="AK1410" i="12"/>
  <c r="AA1410" i="12"/>
  <c r="O1410" i="12"/>
  <c r="F1424" i="12"/>
  <c r="AP1410" i="12"/>
  <c r="AC1410" i="12"/>
  <c r="R1410" i="12"/>
  <c r="F1421" i="12"/>
  <c r="F1412" i="12"/>
  <c r="AJ1410" i="12"/>
  <c r="X1410" i="12"/>
  <c r="F1410" i="12"/>
  <c r="F1433" i="12"/>
  <c r="AS1410" i="12"/>
  <c r="AH1410" i="12"/>
  <c r="U1410" i="12"/>
  <c r="F1437" i="12"/>
  <c r="F1417" i="12"/>
  <c r="AQ1410" i="12"/>
  <c r="AD1410" i="12"/>
  <c r="S1410" i="12"/>
  <c r="AN1410" i="12"/>
  <c r="V1290" i="12"/>
  <c r="F1301" i="12"/>
  <c r="O1319" i="12"/>
  <c r="AD1319" i="12"/>
  <c r="E1320" i="12"/>
  <c r="E1325" i="12"/>
  <c r="K1325" i="12" s="1"/>
  <c r="E1335" i="12"/>
  <c r="K1335" i="12" s="1"/>
  <c r="Q1380" i="12"/>
  <c r="AK1380" i="12"/>
  <c r="F1385" i="12"/>
  <c r="T1410" i="12"/>
  <c r="AR1410" i="12"/>
  <c r="F1426" i="12"/>
  <c r="AN1500" i="12"/>
  <c r="AD1500" i="12"/>
  <c r="O1500" i="12"/>
  <c r="F1512" i="12"/>
  <c r="F1503" i="12"/>
  <c r="Y1500" i="12"/>
  <c r="F1505" i="12"/>
  <c r="AO1500" i="12"/>
  <c r="AB1500" i="12"/>
  <c r="Z1109" i="12"/>
  <c r="E1120" i="12"/>
  <c r="K1120" i="12" s="1"/>
  <c r="O1120" i="12" s="1"/>
  <c r="E1126" i="12"/>
  <c r="K1126" i="12" s="1"/>
  <c r="S1171" i="12"/>
  <c r="AG1171" i="12"/>
  <c r="G1172" i="12"/>
  <c r="G1181" i="12"/>
  <c r="G1196" i="12"/>
  <c r="U1199" i="12"/>
  <c r="AK1199" i="12"/>
  <c r="T1201" i="12"/>
  <c r="AD1201" i="12"/>
  <c r="AP1201" i="12"/>
  <c r="G1204" i="12"/>
  <c r="G1208" i="12"/>
  <c r="G1216" i="12"/>
  <c r="G1222" i="12"/>
  <c r="AE1229" i="12"/>
  <c r="V1230" i="12"/>
  <c r="AP1230" i="12"/>
  <c r="E1238" i="12"/>
  <c r="K1238" i="12" s="1"/>
  <c r="U1260" i="12"/>
  <c r="AK1260" i="12"/>
  <c r="F1262" i="12"/>
  <c r="F1273" i="12"/>
  <c r="F1284" i="12"/>
  <c r="AE1290" i="12"/>
  <c r="AO1291" i="12"/>
  <c r="S1319" i="12"/>
  <c r="AG1319" i="12"/>
  <c r="E1337" i="12"/>
  <c r="K1337" i="12" s="1"/>
  <c r="F1375" i="12"/>
  <c r="F1376" i="12"/>
  <c r="F1365" i="12"/>
  <c r="F1354" i="12"/>
  <c r="AP1350" i="12"/>
  <c r="AD1350" i="12"/>
  <c r="T1350" i="12"/>
  <c r="F1372" i="12"/>
  <c r="F1361" i="12"/>
  <c r="AK1350" i="12"/>
  <c r="AA1350" i="12"/>
  <c r="Q1350" i="12"/>
  <c r="F1369" i="12"/>
  <c r="F1358" i="12"/>
  <c r="AS1350" i="12"/>
  <c r="AI1350" i="12"/>
  <c r="Y1350" i="12"/>
  <c r="F1350" i="12"/>
  <c r="F1377" i="12"/>
  <c r="F1366" i="12"/>
  <c r="F1356" i="12"/>
  <c r="AQ1350" i="12"/>
  <c r="AG1350" i="12"/>
  <c r="U1350" i="12"/>
  <c r="AJ1350" i="12"/>
  <c r="F1360" i="12"/>
  <c r="R1380" i="12"/>
  <c r="AM1380" i="12"/>
  <c r="F1401" i="12"/>
  <c r="V1410" i="12"/>
  <c r="G1435" i="12"/>
  <c r="AP1411" i="12"/>
  <c r="AC1411" i="12"/>
  <c r="Q1411" i="12"/>
  <c r="G1430" i="12"/>
  <c r="G1414" i="12"/>
  <c r="AJ1411" i="12"/>
  <c r="V1411" i="12"/>
  <c r="G1434" i="12"/>
  <c r="AE1411" i="12"/>
  <c r="S1411" i="12"/>
  <c r="G1426" i="12"/>
  <c r="AR1411" i="12"/>
  <c r="AB1411" i="12"/>
  <c r="G1431" i="12"/>
  <c r="G1425" i="12"/>
  <c r="AL1411" i="12"/>
  <c r="W1411" i="12"/>
  <c r="AS1411" i="12"/>
  <c r="G1427" i="12"/>
  <c r="G1437" i="12"/>
  <c r="O1437" i="12" s="1"/>
  <c r="AM1439" i="12"/>
  <c r="AM1500" i="12"/>
  <c r="V1199" i="12"/>
  <c r="AL1199" i="12"/>
  <c r="E1227" i="12"/>
  <c r="K1227" i="12" s="1"/>
  <c r="F1241" i="12"/>
  <c r="G1315" i="12"/>
  <c r="G1308" i="12"/>
  <c r="G1295" i="12"/>
  <c r="AK1291" i="12"/>
  <c r="R1291" i="12"/>
  <c r="G1302" i="12"/>
  <c r="G1292" i="12"/>
  <c r="AD1291" i="12"/>
  <c r="G1310" i="12"/>
  <c r="G1297" i="12"/>
  <c r="AM1291" i="12"/>
  <c r="U1291" i="12"/>
  <c r="AR1291" i="12"/>
  <c r="G1305" i="12"/>
  <c r="T1319" i="12"/>
  <c r="AH1319" i="12"/>
  <c r="F1336" i="12"/>
  <c r="F1329" i="12"/>
  <c r="F1322" i="12"/>
  <c r="E1327" i="12"/>
  <c r="K1327" i="12" s="1"/>
  <c r="E1339" i="12"/>
  <c r="K1339" i="12" s="1"/>
  <c r="U1380" i="12"/>
  <c r="AQ1380" i="12"/>
  <c r="Z1410" i="12"/>
  <c r="F1428" i="12"/>
  <c r="O1536" i="12"/>
  <c r="T1321" i="12"/>
  <c r="AJ1321" i="12"/>
  <c r="AQ1349" i="12"/>
  <c r="E1380" i="12"/>
  <c r="S1381" i="12"/>
  <c r="AB1381" i="12"/>
  <c r="AK1381" i="12"/>
  <c r="G1382" i="12"/>
  <c r="G1386" i="12"/>
  <c r="E1410" i="12"/>
  <c r="E1425" i="12"/>
  <c r="K1425" i="12" s="1"/>
  <c r="E1418" i="12"/>
  <c r="K1418" i="12" s="1"/>
  <c r="O1418" i="12" s="1"/>
  <c r="AF1440" i="12"/>
  <c r="AB1469" i="12"/>
  <c r="F1470" i="12"/>
  <c r="AB1470" i="12"/>
  <c r="AS1470" i="12"/>
  <c r="F1473" i="12"/>
  <c r="E1481" i="12"/>
  <c r="K1481" i="12" s="1"/>
  <c r="O1499" i="12"/>
  <c r="AB1499" i="12"/>
  <c r="AN1499" i="12"/>
  <c r="W1501" i="12"/>
  <c r="AJ1501" i="12"/>
  <c r="E1504" i="12"/>
  <c r="K1504" i="12" s="1"/>
  <c r="E1509" i="12"/>
  <c r="K1509" i="12" s="1"/>
  <c r="G1512" i="12"/>
  <c r="E1517" i="12"/>
  <c r="K1517" i="12" s="1"/>
  <c r="G1526" i="12"/>
  <c r="O1544" i="12"/>
  <c r="Y1440" i="12"/>
  <c r="F1440" i="12"/>
  <c r="F1455" i="12"/>
  <c r="AL1440" i="12"/>
  <c r="V1440" i="12"/>
  <c r="AK1440" i="12"/>
  <c r="E1490" i="12"/>
  <c r="K1490" i="12" s="1"/>
  <c r="E1489" i="12"/>
  <c r="K1489" i="12" s="1"/>
  <c r="AS1469" i="12"/>
  <c r="AC1469" i="12"/>
  <c r="O1469" i="12"/>
  <c r="AL1469" i="12"/>
  <c r="Y1469" i="12"/>
  <c r="AH1469" i="12"/>
  <c r="F1493" i="12"/>
  <c r="F1478" i="12"/>
  <c r="F1472" i="12"/>
  <c r="AF1470" i="12"/>
  <c r="U1470" i="12"/>
  <c r="F1487" i="12"/>
  <c r="F1475" i="12"/>
  <c r="AN1470" i="12"/>
  <c r="AC1470" i="12"/>
  <c r="R1470" i="12"/>
  <c r="AE1470" i="12"/>
  <c r="E1488" i="12"/>
  <c r="K1488" i="12" s="1"/>
  <c r="Z1501" i="12"/>
  <c r="AN1501" i="12"/>
  <c r="G1509" i="12"/>
  <c r="G1513" i="12"/>
  <c r="O1626" i="12"/>
  <c r="O1639" i="12"/>
  <c r="G1517" i="12"/>
  <c r="G1508" i="12"/>
  <c r="AO1501" i="12"/>
  <c r="AE1501" i="12"/>
  <c r="T1501" i="12"/>
  <c r="G1520" i="12"/>
  <c r="O1520" i="12" s="1"/>
  <c r="AK1501" i="12"/>
  <c r="AA1501" i="12"/>
  <c r="Q1501" i="12"/>
  <c r="AB1501" i="12"/>
  <c r="AQ1501" i="12"/>
  <c r="G1505" i="12"/>
  <c r="O1505" i="12" s="1"/>
  <c r="G1510" i="12"/>
  <c r="O1549" i="12"/>
  <c r="O1602" i="12"/>
  <c r="O1604" i="12"/>
  <c r="O1661" i="12"/>
  <c r="O1663" i="12"/>
  <c r="O1686" i="12"/>
  <c r="AA1321" i="12"/>
  <c r="AC1349" i="12"/>
  <c r="Y1379" i="12"/>
  <c r="AM1381" i="12"/>
  <c r="G1403" i="12"/>
  <c r="X1381" i="12"/>
  <c r="AG1381" i="12"/>
  <c r="AP1381" i="12"/>
  <c r="G1401" i="12"/>
  <c r="G1405" i="12"/>
  <c r="U1440" i="12"/>
  <c r="AO1440" i="12"/>
  <c r="F1453" i="12"/>
  <c r="R1469" i="12"/>
  <c r="AK1469" i="12"/>
  <c r="T1470" i="12"/>
  <c r="AK1470" i="12"/>
  <c r="F1476" i="12"/>
  <c r="F1496" i="12"/>
  <c r="U1499" i="12"/>
  <c r="AH1499" i="12"/>
  <c r="E1500" i="12"/>
  <c r="O1501" i="12"/>
  <c r="AC1501" i="12"/>
  <c r="AR1501" i="12"/>
  <c r="G1506" i="12"/>
  <c r="G1514" i="12"/>
  <c r="G1524" i="12"/>
  <c r="O1524" i="12" s="1"/>
  <c r="O1541" i="12"/>
  <c r="R1321" i="12"/>
  <c r="AM1349" i="12"/>
  <c r="AQ1379" i="12"/>
  <c r="R1381" i="12"/>
  <c r="AA1381" i="12"/>
  <c r="AJ1381" i="12"/>
  <c r="AS1381" i="12"/>
  <c r="G1389" i="12"/>
  <c r="G1394" i="12"/>
  <c r="G1399" i="12"/>
  <c r="AD1440" i="12"/>
  <c r="F1449" i="12"/>
  <c r="F1464" i="12"/>
  <c r="Z1469" i="12"/>
  <c r="E1470" i="12"/>
  <c r="AA1470" i="12"/>
  <c r="AP1470" i="12"/>
  <c r="E1472" i="12"/>
  <c r="K1472" i="12" s="1"/>
  <c r="F1479" i="12"/>
  <c r="E1522" i="12"/>
  <c r="K1522" i="12" s="1"/>
  <c r="O1522" i="12" s="1"/>
  <c r="E1521" i="12"/>
  <c r="K1521" i="12" s="1"/>
  <c r="E1511" i="12"/>
  <c r="K1511" i="12" s="1"/>
  <c r="AR1499" i="12"/>
  <c r="AI1499" i="12"/>
  <c r="Z1499" i="12"/>
  <c r="Q1499" i="12"/>
  <c r="E1527" i="12"/>
  <c r="K1527" i="12" s="1"/>
  <c r="O1527" i="12" s="1"/>
  <c r="E1523" i="12"/>
  <c r="K1523" i="12" s="1"/>
  <c r="E1516" i="12"/>
  <c r="K1516" i="12" s="1"/>
  <c r="E1503" i="12"/>
  <c r="K1503" i="12" s="1"/>
  <c r="AO1499" i="12"/>
  <c r="AF1499" i="12"/>
  <c r="V1499" i="12"/>
  <c r="AA1499" i="12"/>
  <c r="AL1499" i="12"/>
  <c r="U1501" i="12"/>
  <c r="AI1501" i="12"/>
  <c r="G1516" i="12"/>
  <c r="G1521" i="12"/>
  <c r="E1526" i="12"/>
  <c r="K1526" i="12" s="1"/>
  <c r="O1542" i="12"/>
  <c r="O1553" i="12"/>
  <c r="O1630" i="12"/>
  <c r="O1657" i="12"/>
  <c r="O1682" i="12"/>
  <c r="O1696" i="12"/>
  <c r="O1605" i="12"/>
  <c r="O1614" i="12"/>
  <c r="O1714" i="12"/>
  <c r="O1716" i="12"/>
  <c r="O1712" i="12"/>
  <c r="O1597" i="12"/>
  <c r="O1600" i="12"/>
  <c r="O1643" i="12"/>
  <c r="O1665" i="12"/>
  <c r="T1559" i="12"/>
  <c r="AE1559" i="12"/>
  <c r="AP1559" i="12"/>
  <c r="E1566" i="12"/>
  <c r="K1566" i="12" s="1"/>
  <c r="E1581" i="12"/>
  <c r="K1581" i="12" s="1"/>
  <c r="E1587" i="12"/>
  <c r="O1596" i="12"/>
  <c r="O1598" i="12"/>
  <c r="O1625" i="12"/>
  <c r="O1629" i="12"/>
  <c r="O1636" i="12"/>
  <c r="O1672" i="12"/>
  <c r="O1691" i="12"/>
  <c r="O1704" i="12"/>
  <c r="O1706" i="12"/>
  <c r="O1721" i="12"/>
  <c r="O1734" i="12"/>
  <c r="O1545" i="12"/>
  <c r="U1559" i="12"/>
  <c r="AF1559" i="12"/>
  <c r="AQ1559" i="12"/>
  <c r="E1567" i="12"/>
  <c r="K1567" i="12" s="1"/>
  <c r="E1573" i="12"/>
  <c r="K1573" i="12" s="1"/>
  <c r="O1627" i="12"/>
  <c r="O1633" i="12"/>
  <c r="O1637" i="12"/>
  <c r="O1676" i="12"/>
  <c r="O1689" i="12"/>
  <c r="O1717" i="12"/>
  <c r="O1730" i="12"/>
  <c r="O1732" i="12"/>
  <c r="O1726" i="12"/>
  <c r="O1728" i="12"/>
  <c r="X1559" i="12"/>
  <c r="AI1559" i="12"/>
  <c r="AS1559" i="12"/>
  <c r="E1563" i="12"/>
  <c r="K1563" i="12" s="1"/>
  <c r="E1569" i="12"/>
  <c r="K1569" i="12" s="1"/>
  <c r="E1575" i="12"/>
  <c r="K1575" i="12" s="1"/>
  <c r="O1688" i="12"/>
  <c r="O1722" i="12"/>
  <c r="O1724" i="12"/>
  <c r="AN1441" i="12"/>
  <c r="O1532" i="12"/>
  <c r="Z1559" i="12"/>
  <c r="AJ1559" i="12"/>
  <c r="AL1561" i="12"/>
  <c r="E1585" i="12"/>
  <c r="O1645" i="12"/>
  <c r="O1671" i="12"/>
  <c r="O1697" i="12"/>
  <c r="O1707" i="12"/>
  <c r="O1718" i="12"/>
  <c r="O1720" i="12"/>
  <c r="AB29" i="12"/>
  <c r="E30" i="12"/>
  <c r="X30" i="12"/>
  <c r="AP30" i="12"/>
  <c r="AK31" i="12"/>
  <c r="F39" i="12"/>
  <c r="F56" i="12"/>
  <c r="AL90" i="12"/>
  <c r="AN119" i="12"/>
  <c r="AD120" i="12"/>
  <c r="F145" i="12"/>
  <c r="AP149" i="12"/>
  <c r="AB151" i="12"/>
  <c r="AC151" i="12"/>
  <c r="G172" i="12"/>
  <c r="G162" i="12"/>
  <c r="O162" i="12" s="1"/>
  <c r="AP151" i="12"/>
  <c r="E160" i="12"/>
  <c r="R179" i="12"/>
  <c r="T181" i="12"/>
  <c r="G185" i="12"/>
  <c r="O185" i="12" s="1"/>
  <c r="T209" i="12"/>
  <c r="AD210" i="12"/>
  <c r="F225" i="12"/>
  <c r="AC241" i="12"/>
  <c r="G242" i="12"/>
  <c r="O242" i="12" s="1"/>
  <c r="G254" i="12"/>
  <c r="O254" i="12" s="1"/>
  <c r="G263" i="12"/>
  <c r="O263" i="12" s="1"/>
  <c r="F294" i="12"/>
  <c r="F278" i="12"/>
  <c r="AR270" i="12"/>
  <c r="AD270" i="12"/>
  <c r="O270" i="12"/>
  <c r="F292" i="12"/>
  <c r="F287" i="12"/>
  <c r="F274" i="12"/>
  <c r="AL270" i="12"/>
  <c r="X270" i="12"/>
  <c r="F286" i="12"/>
  <c r="F272" i="12"/>
  <c r="AI270" i="12"/>
  <c r="T270" i="12"/>
  <c r="AJ270" i="12"/>
  <c r="AM271" i="12"/>
  <c r="G283" i="12"/>
  <c r="F291" i="12"/>
  <c r="G474" i="12"/>
  <c r="G470" i="12"/>
  <c r="G453" i="12"/>
  <c r="AE451" i="12"/>
  <c r="G450" i="12"/>
  <c r="G457" i="12"/>
  <c r="AC451" i="12"/>
  <c r="G469" i="12"/>
  <c r="G462" i="12"/>
  <c r="G456" i="12"/>
  <c r="AS451" i="12"/>
  <c r="Y451" i="12"/>
  <c r="G467" i="12"/>
  <c r="AR451" i="12"/>
  <c r="V451" i="12"/>
  <c r="G466" i="12"/>
  <c r="G460" i="12"/>
  <c r="AL451" i="12"/>
  <c r="T451" i="12"/>
  <c r="G471" i="12"/>
  <c r="G459" i="12"/>
  <c r="AI451" i="12"/>
  <c r="O451" i="12"/>
  <c r="AC29" i="12"/>
  <c r="F30" i="12"/>
  <c r="Z30" i="12"/>
  <c r="AQ30" i="12"/>
  <c r="AO31" i="12"/>
  <c r="F40" i="12"/>
  <c r="E49" i="12"/>
  <c r="K49" i="12" s="1"/>
  <c r="G56" i="12"/>
  <c r="O56" i="12" s="1"/>
  <c r="G113" i="12"/>
  <c r="G90" i="12"/>
  <c r="G93" i="12"/>
  <c r="AH120" i="12"/>
  <c r="F126" i="12"/>
  <c r="Y179" i="12"/>
  <c r="X181" i="12"/>
  <c r="E202" i="12"/>
  <c r="Y209" i="12"/>
  <c r="AP210" i="12"/>
  <c r="E227" i="12"/>
  <c r="K227" i="12" s="1"/>
  <c r="AD241" i="12"/>
  <c r="G304" i="12"/>
  <c r="U451" i="12"/>
  <c r="F465" i="12"/>
  <c r="AD29" i="12"/>
  <c r="G30" i="12"/>
  <c r="AB30" i="12"/>
  <c r="AR30" i="12"/>
  <c r="F49" i="12"/>
  <c r="F120" i="12"/>
  <c r="AL120" i="12"/>
  <c r="E161" i="12"/>
  <c r="E175" i="12"/>
  <c r="E158" i="12"/>
  <c r="AL149" i="12"/>
  <c r="Q149" i="12"/>
  <c r="AD149" i="12"/>
  <c r="AR149" i="12"/>
  <c r="W149" i="12"/>
  <c r="F161" i="12"/>
  <c r="F167" i="12"/>
  <c r="AB150" i="12"/>
  <c r="F155" i="12"/>
  <c r="AO150" i="12"/>
  <c r="Q150" i="12"/>
  <c r="F170" i="12"/>
  <c r="AM150" i="12"/>
  <c r="E162" i="12"/>
  <c r="F175" i="12"/>
  <c r="AC179" i="12"/>
  <c r="Y211" i="12"/>
  <c r="AL211" i="12"/>
  <c r="G258" i="12"/>
  <c r="O258" i="12" s="1"/>
  <c r="G266" i="12"/>
  <c r="O266" i="12" s="1"/>
  <c r="AR241" i="12"/>
  <c r="AF241" i="12"/>
  <c r="T241" i="12"/>
  <c r="G253" i="12"/>
  <c r="O253" i="12" s="1"/>
  <c r="G244" i="12"/>
  <c r="O244" i="12" s="1"/>
  <c r="AN241" i="12"/>
  <c r="AA241" i="12"/>
  <c r="O241" i="12"/>
  <c r="G262" i="12"/>
  <c r="O262" i="12" s="1"/>
  <c r="G243" i="12"/>
  <c r="O243" i="12" s="1"/>
  <c r="AJ241" i="12"/>
  <c r="Y241" i="12"/>
  <c r="AH241" i="12"/>
  <c r="G246" i="12"/>
  <c r="O246" i="12" s="1"/>
  <c r="G256" i="12"/>
  <c r="O256" i="12" s="1"/>
  <c r="G265" i="12"/>
  <c r="O265" i="12" s="1"/>
  <c r="F54" i="12"/>
  <c r="F52" i="12"/>
  <c r="F46" i="12"/>
  <c r="F33" i="12"/>
  <c r="AC30" i="12"/>
  <c r="G55" i="12"/>
  <c r="O55" i="12" s="1"/>
  <c r="AR31" i="12"/>
  <c r="O31" i="12"/>
  <c r="G54" i="12"/>
  <c r="O54" i="12" s="1"/>
  <c r="AA31" i="12"/>
  <c r="F43" i="12"/>
  <c r="G51" i="12"/>
  <c r="AS120" i="12"/>
  <c r="F140" i="12"/>
  <c r="AP120" i="12"/>
  <c r="Y120" i="12"/>
  <c r="F147" i="12"/>
  <c r="AJ120" i="12"/>
  <c r="T120" i="12"/>
  <c r="F130" i="12"/>
  <c r="AE120" i="12"/>
  <c r="Q120" i="12"/>
  <c r="AO120" i="12"/>
  <c r="G278" i="12"/>
  <c r="G289" i="12"/>
  <c r="G284" i="12"/>
  <c r="AK271" i="12"/>
  <c r="G282" i="12"/>
  <c r="Z271" i="12"/>
  <c r="G291" i="12"/>
  <c r="T271" i="12"/>
  <c r="G285" i="12"/>
  <c r="G293" i="12"/>
  <c r="F398" i="12"/>
  <c r="F417" i="12"/>
  <c r="AA390" i="12"/>
  <c r="F395" i="12"/>
  <c r="W390" i="12"/>
  <c r="E185" i="12"/>
  <c r="V179" i="12"/>
  <c r="E180" i="12"/>
  <c r="AD179" i="12"/>
  <c r="E44" i="12"/>
  <c r="E39" i="12"/>
  <c r="E42" i="12"/>
  <c r="K42" i="12" s="1"/>
  <c r="AK29" i="12"/>
  <c r="O30" i="12"/>
  <c r="AF30" i="12"/>
  <c r="Q31" i="12"/>
  <c r="F34" i="12"/>
  <c r="E52" i="12"/>
  <c r="K52" i="12" s="1"/>
  <c r="E70" i="12"/>
  <c r="K70" i="12" s="1"/>
  <c r="E74" i="12"/>
  <c r="AI59" i="12"/>
  <c r="E125" i="12"/>
  <c r="AR119" i="12"/>
  <c r="O119" i="12"/>
  <c r="E132" i="12"/>
  <c r="E123" i="12"/>
  <c r="K123" i="12" s="1"/>
  <c r="O123" i="12" s="1"/>
  <c r="AF119" i="12"/>
  <c r="E145" i="12"/>
  <c r="K145" i="12" s="1"/>
  <c r="W119" i="12"/>
  <c r="R120" i="12"/>
  <c r="AR120" i="12"/>
  <c r="F136" i="12"/>
  <c r="E259" i="12"/>
  <c r="S239" i="12"/>
  <c r="AP239" i="12"/>
  <c r="E257" i="12"/>
  <c r="AE239" i="12"/>
  <c r="R271" i="12"/>
  <c r="G277" i="12"/>
  <c r="AE301" i="12"/>
  <c r="U301" i="12"/>
  <c r="AH301" i="12"/>
  <c r="G413" i="12"/>
  <c r="G407" i="12"/>
  <c r="AN391" i="12"/>
  <c r="AI391" i="12"/>
  <c r="V391" i="12"/>
  <c r="Q391" i="12"/>
  <c r="F472" i="12"/>
  <c r="F477" i="12"/>
  <c r="F463" i="12"/>
  <c r="F458" i="12"/>
  <c r="AS450" i="12"/>
  <c r="AA450" i="12"/>
  <c r="F476" i="12"/>
  <c r="F470" i="12"/>
  <c r="F452" i="12"/>
  <c r="AP450" i="12"/>
  <c r="Z450" i="12"/>
  <c r="AM450" i="12"/>
  <c r="W450" i="12"/>
  <c r="F475" i="12"/>
  <c r="F462" i="12"/>
  <c r="F456" i="12"/>
  <c r="AL450" i="12"/>
  <c r="U450" i="12"/>
  <c r="F455" i="12"/>
  <c r="AI450" i="12"/>
  <c r="R450" i="12"/>
  <c r="F466" i="12"/>
  <c r="AF450" i="12"/>
  <c r="O450" i="12"/>
  <c r="G493" i="12"/>
  <c r="O493" i="12" s="1"/>
  <c r="AH481" i="12"/>
  <c r="T29" i="12"/>
  <c r="AL29" i="12"/>
  <c r="R30" i="12"/>
  <c r="AI30" i="12"/>
  <c r="V31" i="12"/>
  <c r="E36" i="12"/>
  <c r="K36" i="12" s="1"/>
  <c r="E46" i="12"/>
  <c r="E53" i="12"/>
  <c r="K53" i="12" s="1"/>
  <c r="S59" i="12"/>
  <c r="T119" i="12"/>
  <c r="V120" i="12"/>
  <c r="AC121" i="12"/>
  <c r="T121" i="12"/>
  <c r="F138" i="12"/>
  <c r="F194" i="12"/>
  <c r="AK180" i="12"/>
  <c r="W271" i="12"/>
  <c r="G288" i="12"/>
  <c r="Z301" i="12"/>
  <c r="AK420" i="12"/>
  <c r="AB420" i="12"/>
  <c r="S420" i="12"/>
  <c r="T450" i="12"/>
  <c r="U29" i="12"/>
  <c r="AR29" i="12"/>
  <c r="S30" i="12"/>
  <c r="AJ30" i="12"/>
  <c r="AD31" i="12"/>
  <c r="F37" i="12"/>
  <c r="G46" i="12"/>
  <c r="O46" i="12" s="1"/>
  <c r="F53" i="12"/>
  <c r="F102" i="12"/>
  <c r="AD90" i="12"/>
  <c r="F115" i="12"/>
  <c r="V119" i="12"/>
  <c r="W120" i="12"/>
  <c r="AH121" i="12"/>
  <c r="F143" i="12"/>
  <c r="AJ181" i="12"/>
  <c r="G203" i="12"/>
  <c r="O203" i="12" s="1"/>
  <c r="AD181" i="12"/>
  <c r="G201" i="12"/>
  <c r="O201" i="12" s="1"/>
  <c r="G189" i="12"/>
  <c r="O189" i="12" s="1"/>
  <c r="AO181" i="12"/>
  <c r="W181" i="12"/>
  <c r="G197" i="12"/>
  <c r="O197" i="12" s="1"/>
  <c r="G187" i="12"/>
  <c r="AK181" i="12"/>
  <c r="S181" i="12"/>
  <c r="AS181" i="12"/>
  <c r="G195" i="12"/>
  <c r="O195" i="12" s="1"/>
  <c r="E224" i="12"/>
  <c r="K224" i="12" s="1"/>
  <c r="AS209" i="12"/>
  <c r="U209" i="12"/>
  <c r="E218" i="12"/>
  <c r="AI209" i="12"/>
  <c r="O209" i="12"/>
  <c r="E215" i="12"/>
  <c r="K215" i="12" s="1"/>
  <c r="AG209" i="12"/>
  <c r="F226" i="12"/>
  <c r="F223" i="12"/>
  <c r="F236" i="12"/>
  <c r="AG210" i="12"/>
  <c r="F227" i="12"/>
  <c r="U210" i="12"/>
  <c r="F219" i="12"/>
  <c r="Z239" i="12"/>
  <c r="AE271" i="12"/>
  <c r="G295" i="12"/>
  <c r="AB301" i="12"/>
  <c r="AD450" i="12"/>
  <c r="F459" i="12"/>
  <c r="E369" i="12"/>
  <c r="K369" i="12" s="1"/>
  <c r="U389" i="12"/>
  <c r="E410" i="12"/>
  <c r="AJ449" i="12"/>
  <c r="T510" i="12"/>
  <c r="AK510" i="12"/>
  <c r="T511" i="12"/>
  <c r="AG511" i="12"/>
  <c r="G518" i="12"/>
  <c r="O518" i="12" s="1"/>
  <c r="G526" i="12"/>
  <c r="O526" i="12" s="1"/>
  <c r="F535" i="12"/>
  <c r="U240" i="12"/>
  <c r="AS240" i="12"/>
  <c r="F252" i="12"/>
  <c r="AB269" i="12"/>
  <c r="AQ269" i="12"/>
  <c r="E281" i="12"/>
  <c r="AG299" i="12"/>
  <c r="X300" i="12"/>
  <c r="AL300" i="12"/>
  <c r="F309" i="12"/>
  <c r="E322" i="12"/>
  <c r="K322" i="12" s="1"/>
  <c r="AG330" i="12"/>
  <c r="AE331" i="12"/>
  <c r="G374" i="12"/>
  <c r="AB389" i="12"/>
  <c r="E396" i="12"/>
  <c r="K396" i="12" s="1"/>
  <c r="E411" i="12"/>
  <c r="K411" i="12" s="1"/>
  <c r="AM419" i="12"/>
  <c r="S421" i="12"/>
  <c r="AJ421" i="12"/>
  <c r="G424" i="12"/>
  <c r="O424" i="12" s="1"/>
  <c r="G431" i="12"/>
  <c r="G438" i="12"/>
  <c r="O438" i="12" s="1"/>
  <c r="Q449" i="12"/>
  <c r="AK449" i="12"/>
  <c r="E472" i="12"/>
  <c r="K472" i="12" s="1"/>
  <c r="O472" i="12" s="1"/>
  <c r="U479" i="12"/>
  <c r="E483" i="12"/>
  <c r="U510" i="12"/>
  <c r="AN510" i="12"/>
  <c r="U511" i="12"/>
  <c r="AI511" i="12"/>
  <c r="F513" i="12"/>
  <c r="F520" i="12"/>
  <c r="F528" i="12"/>
  <c r="F536" i="12"/>
  <c r="AB240" i="12"/>
  <c r="E297" i="12"/>
  <c r="AB300" i="12"/>
  <c r="AQ300" i="12"/>
  <c r="F302" i="12"/>
  <c r="F313" i="12"/>
  <c r="E326" i="12"/>
  <c r="S330" i="12"/>
  <c r="AL330" i="12"/>
  <c r="F332" i="12"/>
  <c r="F347" i="12"/>
  <c r="F386" i="12"/>
  <c r="AG389" i="12"/>
  <c r="E401" i="12"/>
  <c r="K401" i="12" s="1"/>
  <c r="E414" i="12"/>
  <c r="K414" i="12" s="1"/>
  <c r="X421" i="12"/>
  <c r="AO421" i="12"/>
  <c r="G432" i="12"/>
  <c r="O432" i="12" s="1"/>
  <c r="G442" i="12"/>
  <c r="O442" i="12" s="1"/>
  <c r="U449" i="12"/>
  <c r="AO449" i="12"/>
  <c r="AA479" i="12"/>
  <c r="G510" i="12"/>
  <c r="AB510" i="12"/>
  <c r="AQ510" i="12"/>
  <c r="X511" i="12"/>
  <c r="AL511" i="12"/>
  <c r="F521" i="12"/>
  <c r="G530" i="12"/>
  <c r="O530" i="12" s="1"/>
  <c r="E403" i="12"/>
  <c r="K403" i="12" s="1"/>
  <c r="O403" i="12" s="1"/>
  <c r="AC510" i="12"/>
  <c r="AR510" i="12"/>
  <c r="Z511" i="12"/>
  <c r="AO511" i="12"/>
  <c r="F516" i="12"/>
  <c r="G521" i="12"/>
  <c r="O521" i="12" s="1"/>
  <c r="G531" i="12"/>
  <c r="O531" i="12" s="1"/>
  <c r="AR359" i="12"/>
  <c r="AO389" i="12"/>
  <c r="E406" i="12"/>
  <c r="AC511" i="12"/>
  <c r="AP511" i="12"/>
  <c r="G516" i="12"/>
  <c r="F523" i="12"/>
  <c r="G533" i="12"/>
  <c r="O533" i="12" s="1"/>
  <c r="AK240" i="12"/>
  <c r="F248" i="12"/>
  <c r="E336" i="12"/>
  <c r="F363" i="12"/>
  <c r="Q389" i="12"/>
  <c r="AR389" i="12"/>
  <c r="AC421" i="12"/>
  <c r="E422" i="12"/>
  <c r="G435" i="12"/>
  <c r="O435" i="12" s="1"/>
  <c r="Q510" i="12"/>
  <c r="AF510" i="12"/>
  <c r="Q511" i="12"/>
  <c r="AD511" i="12"/>
  <c r="AR511" i="12"/>
  <c r="F524" i="12"/>
  <c r="Y31" i="12"/>
  <c r="AL31" i="12"/>
  <c r="G35" i="12"/>
  <c r="G41" i="12"/>
  <c r="G45" i="12"/>
  <c r="G50" i="12"/>
  <c r="O59" i="12"/>
  <c r="AH59" i="12"/>
  <c r="Y89" i="12"/>
  <c r="AK89" i="12"/>
  <c r="E93" i="12"/>
  <c r="K93" i="12" s="1"/>
  <c r="E108" i="12"/>
  <c r="K108" i="12" s="1"/>
  <c r="E133" i="12"/>
  <c r="E140" i="12"/>
  <c r="K140" i="12" s="1"/>
  <c r="O140" i="12" s="1"/>
  <c r="AQ119" i="12"/>
  <c r="AA119" i="12"/>
  <c r="E134" i="12"/>
  <c r="E130" i="12"/>
  <c r="E147" i="12"/>
  <c r="AG119" i="12"/>
  <c r="S119" i="12"/>
  <c r="AL119" i="12"/>
  <c r="Q121" i="12"/>
  <c r="AG121" i="12"/>
  <c r="G136" i="12"/>
  <c r="O136" i="12" s="1"/>
  <c r="E183" i="12"/>
  <c r="AN179" i="12"/>
  <c r="X179" i="12"/>
  <c r="E204" i="12"/>
  <c r="E187" i="12"/>
  <c r="E182" i="12"/>
  <c r="AK179" i="12"/>
  <c r="U179" i="12"/>
  <c r="E207" i="12"/>
  <c r="E197" i="12"/>
  <c r="E192" i="12"/>
  <c r="AG179" i="12"/>
  <c r="O179" i="12"/>
  <c r="AP179" i="12"/>
  <c r="AM180" i="12"/>
  <c r="E184" i="12"/>
  <c r="E199" i="12"/>
  <c r="E205" i="12"/>
  <c r="AD299" i="12"/>
  <c r="E312" i="12"/>
  <c r="E321" i="12"/>
  <c r="K321" i="12" s="1"/>
  <c r="O321" i="12" s="1"/>
  <c r="Q329" i="12"/>
  <c r="AP329" i="12"/>
  <c r="E610" i="12"/>
  <c r="E602" i="12"/>
  <c r="AS599" i="12"/>
  <c r="AG599" i="12"/>
  <c r="U599" i="12"/>
  <c r="E620" i="12"/>
  <c r="AQ599" i="12"/>
  <c r="AD599" i="12"/>
  <c r="S599" i="12"/>
  <c r="E622" i="12"/>
  <c r="E618" i="12"/>
  <c r="E612" i="12"/>
  <c r="E607" i="12"/>
  <c r="E603" i="12"/>
  <c r="E600" i="12"/>
  <c r="AC599" i="12"/>
  <c r="AR599" i="12"/>
  <c r="AB599" i="12"/>
  <c r="E616" i="12"/>
  <c r="AO599" i="12"/>
  <c r="Y599" i="12"/>
  <c r="E626" i="12"/>
  <c r="E615" i="12"/>
  <c r="E625" i="12"/>
  <c r="AL599" i="12"/>
  <c r="V599" i="12"/>
  <c r="E619" i="12"/>
  <c r="E614" i="12"/>
  <c r="E608" i="12"/>
  <c r="E604" i="12"/>
  <c r="AI599" i="12"/>
  <c r="Q599" i="12"/>
  <c r="AM599" i="12"/>
  <c r="AJ599" i="12"/>
  <c r="E605" i="12"/>
  <c r="AE599" i="12"/>
  <c r="W599" i="12"/>
  <c r="E613" i="12"/>
  <c r="T599" i="12"/>
  <c r="AL89" i="12"/>
  <c r="E100" i="12"/>
  <c r="K100" i="12" s="1"/>
  <c r="O100" i="12" s="1"/>
  <c r="G57" i="12"/>
  <c r="G48" i="12"/>
  <c r="G40" i="12"/>
  <c r="O40" i="12" s="1"/>
  <c r="AS31" i="12"/>
  <c r="AI31" i="12"/>
  <c r="X31" i="12"/>
  <c r="G58" i="12"/>
  <c r="G53" i="12"/>
  <c r="G49" i="12"/>
  <c r="G33" i="12"/>
  <c r="AN31" i="12"/>
  <c r="AC31" i="12"/>
  <c r="S31" i="12"/>
  <c r="AB31" i="12"/>
  <c r="AQ31" i="12"/>
  <c r="G36" i="12"/>
  <c r="T59" i="12"/>
  <c r="AK59" i="12"/>
  <c r="E65" i="12"/>
  <c r="K65" i="12" s="1"/>
  <c r="E80" i="12"/>
  <c r="O89" i="12"/>
  <c r="AB89" i="12"/>
  <c r="AO89" i="12"/>
  <c r="E94" i="12"/>
  <c r="E101" i="12"/>
  <c r="K101" i="12" s="1"/>
  <c r="E112" i="12"/>
  <c r="U121" i="12"/>
  <c r="AL121" i="12"/>
  <c r="F180" i="12"/>
  <c r="X329" i="12"/>
  <c r="E330" i="12"/>
  <c r="E350" i="12"/>
  <c r="AA89" i="12"/>
  <c r="U59" i="12"/>
  <c r="AN59" i="12"/>
  <c r="R89" i="12"/>
  <c r="AC89" i="12"/>
  <c r="AP89" i="12"/>
  <c r="E95" i="12"/>
  <c r="K95" i="12" s="1"/>
  <c r="O95" i="12" s="1"/>
  <c r="V121" i="12"/>
  <c r="AM121" i="12"/>
  <c r="G132" i="12"/>
  <c r="O132" i="12" s="1"/>
  <c r="G138" i="12"/>
  <c r="G146" i="12"/>
  <c r="O146" i="12" s="1"/>
  <c r="E324" i="12"/>
  <c r="K324" i="12" s="1"/>
  <c r="O324" i="12" s="1"/>
  <c r="E320" i="12"/>
  <c r="K320" i="12" s="1"/>
  <c r="O320" i="12" s="1"/>
  <c r="E305" i="12"/>
  <c r="K305" i="12" s="1"/>
  <c r="AL299" i="12"/>
  <c r="AC299" i="12"/>
  <c r="T299" i="12"/>
  <c r="E327" i="12"/>
  <c r="K327" i="12" s="1"/>
  <c r="E323" i="12"/>
  <c r="K323" i="12" s="1"/>
  <c r="E315" i="12"/>
  <c r="E300" i="12"/>
  <c r="AK299" i="12"/>
  <c r="AB299" i="12"/>
  <c r="S299" i="12"/>
  <c r="E319" i="12"/>
  <c r="O319" i="12" s="1"/>
  <c r="E309" i="12"/>
  <c r="K309" i="12" s="1"/>
  <c r="E304" i="12"/>
  <c r="K304" i="12" s="1"/>
  <c r="O304" i="12" s="1"/>
  <c r="AS299" i="12"/>
  <c r="AJ299" i="12"/>
  <c r="AA299" i="12"/>
  <c r="R299" i="12"/>
  <c r="E318" i="12"/>
  <c r="E313" i="12"/>
  <c r="K313" i="12" s="1"/>
  <c r="E303" i="12"/>
  <c r="AQ299" i="12"/>
  <c r="AH299" i="12"/>
  <c r="Y299" i="12"/>
  <c r="O299" i="12"/>
  <c r="AO299" i="12"/>
  <c r="AF299" i="12"/>
  <c r="V299" i="12"/>
  <c r="AN299" i="12"/>
  <c r="E307" i="12"/>
  <c r="K307" i="12" s="1"/>
  <c r="E316" i="12"/>
  <c r="K316" i="12" s="1"/>
  <c r="O316" i="12" s="1"/>
  <c r="E325" i="12"/>
  <c r="K325" i="12" s="1"/>
  <c r="Z329" i="12"/>
  <c r="E339" i="12"/>
  <c r="E117" i="12"/>
  <c r="K117" i="12" s="1"/>
  <c r="AN89" i="12"/>
  <c r="AD89" i="12"/>
  <c r="U89" i="12"/>
  <c r="E114" i="12"/>
  <c r="E105" i="12"/>
  <c r="K105" i="12" s="1"/>
  <c r="AR89" i="12"/>
  <c r="AI89" i="12"/>
  <c r="Z89" i="12"/>
  <c r="Q89" i="12"/>
  <c r="Z59" i="12"/>
  <c r="AP59" i="12"/>
  <c r="E81" i="12"/>
  <c r="K81" i="12" s="1"/>
  <c r="S89" i="12"/>
  <c r="AF89" i="12"/>
  <c r="AQ89" i="12"/>
  <c r="G100" i="12"/>
  <c r="G109" i="12"/>
  <c r="G96" i="12"/>
  <c r="O96" i="12" s="1"/>
  <c r="AL91" i="12"/>
  <c r="G99" i="12"/>
  <c r="G91" i="12"/>
  <c r="E96" i="12"/>
  <c r="Y121" i="12"/>
  <c r="AO121" i="12"/>
  <c r="G133" i="12"/>
  <c r="F199" i="12"/>
  <c r="AA180" i="12"/>
  <c r="W180" i="12"/>
  <c r="F186" i="12"/>
  <c r="AB329" i="12"/>
  <c r="T31" i="12"/>
  <c r="AG31" i="12"/>
  <c r="G43" i="12"/>
  <c r="AA59" i="12"/>
  <c r="AR59" i="12"/>
  <c r="E69" i="12"/>
  <c r="K69" i="12" s="1"/>
  <c r="E83" i="12"/>
  <c r="K83" i="12" s="1"/>
  <c r="T89" i="12"/>
  <c r="AG89" i="12"/>
  <c r="AS89" i="12"/>
  <c r="V91" i="12"/>
  <c r="E97" i="12"/>
  <c r="K97" i="12" s="1"/>
  <c r="E104" i="12"/>
  <c r="K104" i="12" s="1"/>
  <c r="O104" i="12" s="1"/>
  <c r="E116" i="12"/>
  <c r="K116" i="12" s="1"/>
  <c r="O116" i="12" s="1"/>
  <c r="G120" i="12"/>
  <c r="AB121" i="12"/>
  <c r="AR121" i="12"/>
  <c r="G127" i="12"/>
  <c r="G134" i="12"/>
  <c r="O134" i="12" s="1"/>
  <c r="G140" i="12"/>
  <c r="G176" i="12"/>
  <c r="G157" i="12"/>
  <c r="O157" i="12" s="1"/>
  <c r="AO151" i="12"/>
  <c r="T151" i="12"/>
  <c r="AM151" i="12"/>
  <c r="Q151" i="12"/>
  <c r="G173" i="12"/>
  <c r="O173" i="12" s="1"/>
  <c r="G167" i="12"/>
  <c r="AE151" i="12"/>
  <c r="X180" i="12"/>
  <c r="U299" i="12"/>
  <c r="AR299" i="12"/>
  <c r="AG329" i="12"/>
  <c r="U31" i="12"/>
  <c r="AJ31" i="12"/>
  <c r="G44" i="12"/>
  <c r="AB59" i="12"/>
  <c r="AS59" i="12"/>
  <c r="V89" i="12"/>
  <c r="AH89" i="12"/>
  <c r="E90" i="12"/>
  <c r="AD91" i="12"/>
  <c r="E98" i="12"/>
  <c r="K98" i="12" s="1"/>
  <c r="O98" i="12" s="1"/>
  <c r="E107" i="12"/>
  <c r="K107" i="12" s="1"/>
  <c r="AE119" i="12"/>
  <c r="G121" i="12"/>
  <c r="E122" i="12"/>
  <c r="K122" i="12" s="1"/>
  <c r="E128" i="12"/>
  <c r="E136" i="12"/>
  <c r="E142" i="12"/>
  <c r="R151" i="12"/>
  <c r="G153" i="12"/>
  <c r="O153" i="12" s="1"/>
  <c r="AH179" i="12"/>
  <c r="AJ180" i="12"/>
  <c r="E189" i="12"/>
  <c r="F204" i="12"/>
  <c r="X299" i="12"/>
  <c r="E311" i="12"/>
  <c r="K311" i="12" s="1"/>
  <c r="AI329" i="12"/>
  <c r="E343" i="12"/>
  <c r="G498" i="12"/>
  <c r="G505" i="12"/>
  <c r="O505" i="12" s="1"/>
  <c r="G501" i="12"/>
  <c r="O501" i="12" s="1"/>
  <c r="AK481" i="12"/>
  <c r="AB481" i="12"/>
  <c r="S481" i="12"/>
  <c r="G504" i="12"/>
  <c r="O504" i="12" s="1"/>
  <c r="G496" i="12"/>
  <c r="O496" i="12" s="1"/>
  <c r="G492" i="12"/>
  <c r="O492" i="12" s="1"/>
  <c r="G487" i="12"/>
  <c r="O487" i="12" s="1"/>
  <c r="AR481" i="12"/>
  <c r="AI481" i="12"/>
  <c r="Z481" i="12"/>
  <c r="Q481" i="12"/>
  <c r="G497" i="12"/>
  <c r="O497" i="12" s="1"/>
  <c r="G491" i="12"/>
  <c r="O491" i="12" s="1"/>
  <c r="AJ481" i="12"/>
  <c r="X481" i="12"/>
  <c r="G480" i="12"/>
  <c r="G507" i="12"/>
  <c r="O507" i="12" s="1"/>
  <c r="G506" i="12"/>
  <c r="O506" i="12" s="1"/>
  <c r="G489" i="12"/>
  <c r="O489" i="12" s="1"/>
  <c r="AS481" i="12"/>
  <c r="AG481" i="12"/>
  <c r="U481" i="12"/>
  <c r="G500" i="12"/>
  <c r="G495" i="12"/>
  <c r="O495" i="12" s="1"/>
  <c r="G488" i="12"/>
  <c r="O488" i="12" s="1"/>
  <c r="G484" i="12"/>
  <c r="AP481" i="12"/>
  <c r="AD481" i="12"/>
  <c r="R481" i="12"/>
  <c r="AC481" i="12"/>
  <c r="G482" i="12"/>
  <c r="O482" i="12" s="1"/>
  <c r="AA481" i="12"/>
  <c r="G486" i="12"/>
  <c r="O486" i="12" s="1"/>
  <c r="AQ481" i="12"/>
  <c r="Y481" i="12"/>
  <c r="G503" i="12"/>
  <c r="O503" i="12" s="1"/>
  <c r="AO481" i="12"/>
  <c r="V481" i="12"/>
  <c r="G485" i="12"/>
  <c r="O485" i="12" s="1"/>
  <c r="AN481" i="12"/>
  <c r="T481" i="12"/>
  <c r="G502" i="12"/>
  <c r="O502" i="12" s="1"/>
  <c r="G494" i="12"/>
  <c r="O494" i="12" s="1"/>
  <c r="AL481" i="12"/>
  <c r="O481" i="12"/>
  <c r="G499" i="12"/>
  <c r="O499" i="12" s="1"/>
  <c r="G483" i="12"/>
  <c r="O483" i="12" s="1"/>
  <c r="AF481" i="12"/>
  <c r="E87" i="12"/>
  <c r="K87" i="12" s="1"/>
  <c r="E86" i="12"/>
  <c r="K86" i="12" s="1"/>
  <c r="E77" i="12"/>
  <c r="K77" i="12" s="1"/>
  <c r="E67" i="12"/>
  <c r="K67" i="12" s="1"/>
  <c r="AQ59" i="12"/>
  <c r="AC59" i="12"/>
  <c r="R59" i="12"/>
  <c r="E71" i="12"/>
  <c r="K71" i="12" s="1"/>
  <c r="AJ59" i="12"/>
  <c r="X59" i="12"/>
  <c r="AF59" i="12"/>
  <c r="E72" i="12"/>
  <c r="K72" i="12" s="1"/>
  <c r="E85" i="12"/>
  <c r="K85" i="12" s="1"/>
  <c r="X89" i="12"/>
  <c r="AJ89" i="12"/>
  <c r="E92" i="12"/>
  <c r="K92" i="12" s="1"/>
  <c r="E99" i="12"/>
  <c r="K99" i="12" s="1"/>
  <c r="O99" i="12" s="1"/>
  <c r="G144" i="12"/>
  <c r="G135" i="12"/>
  <c r="G130" i="12"/>
  <c r="O130" i="12" s="1"/>
  <c r="G126" i="12"/>
  <c r="AJ121" i="12"/>
  <c r="W121" i="12"/>
  <c r="G147" i="12"/>
  <c r="O147" i="12" s="1"/>
  <c r="G143" i="12"/>
  <c r="G125" i="12"/>
  <c r="O125" i="12" s="1"/>
  <c r="AS121" i="12"/>
  <c r="G142" i="12"/>
  <c r="G137" i="12"/>
  <c r="G124" i="12"/>
  <c r="AP121" i="12"/>
  <c r="AD121" i="12"/>
  <c r="R121" i="12"/>
  <c r="AE121" i="12"/>
  <c r="G129" i="12"/>
  <c r="AI211" i="12"/>
  <c r="X211" i="12"/>
  <c r="G212" i="12"/>
  <c r="O212" i="12" s="1"/>
  <c r="E355" i="12"/>
  <c r="E342" i="12"/>
  <c r="E338" i="12"/>
  <c r="E352" i="12"/>
  <c r="E344" i="12"/>
  <c r="E340" i="12"/>
  <c r="E357" i="12"/>
  <c r="E356" i="12"/>
  <c r="E347" i="12"/>
  <c r="E341" i="12"/>
  <c r="E335" i="12"/>
  <c r="AO329" i="12"/>
  <c r="AF329" i="12"/>
  <c r="V329" i="12"/>
  <c r="E351" i="12"/>
  <c r="E346" i="12"/>
  <c r="AN329" i="12"/>
  <c r="AD329" i="12"/>
  <c r="U329" i="12"/>
  <c r="E334" i="12"/>
  <c r="AL329" i="12"/>
  <c r="AC329" i="12"/>
  <c r="T329" i="12"/>
  <c r="E354" i="12"/>
  <c r="AS329" i="12"/>
  <c r="AJ329" i="12"/>
  <c r="AA329" i="12"/>
  <c r="R329" i="12"/>
  <c r="E348" i="12"/>
  <c r="AQ329" i="12"/>
  <c r="AH329" i="12"/>
  <c r="Y329" i="12"/>
  <c r="O329" i="12"/>
  <c r="AK329" i="12"/>
  <c r="E333" i="12"/>
  <c r="AI210" i="12"/>
  <c r="AI239" i="12"/>
  <c r="Z240" i="12"/>
  <c r="AM240" i="12"/>
  <c r="F246" i="12"/>
  <c r="F253" i="12"/>
  <c r="E263" i="12"/>
  <c r="E275" i="12"/>
  <c r="K275" i="12" s="1"/>
  <c r="AO331" i="12"/>
  <c r="G350" i="12"/>
  <c r="G333" i="12"/>
  <c r="O333" i="12" s="1"/>
  <c r="G348" i="12"/>
  <c r="O348" i="12" s="1"/>
  <c r="AR331" i="12"/>
  <c r="F336" i="12"/>
  <c r="G342" i="12"/>
  <c r="O342" i="12" s="1"/>
  <c r="G357" i="12"/>
  <c r="AN359" i="12"/>
  <c r="U360" i="12"/>
  <c r="AH360" i="12"/>
  <c r="AI361" i="12"/>
  <c r="G378" i="12"/>
  <c r="G372" i="12"/>
  <c r="W361" i="12"/>
  <c r="G360" i="12"/>
  <c r="G368" i="12"/>
  <c r="F376" i="12"/>
  <c r="F383" i="12"/>
  <c r="R390" i="12"/>
  <c r="O391" i="12"/>
  <c r="AG391" i="12"/>
  <c r="F393" i="12"/>
  <c r="F416" i="12"/>
  <c r="AA419" i="12"/>
  <c r="E428" i="12"/>
  <c r="E592" i="12"/>
  <c r="E597" i="12"/>
  <c r="E594" i="12"/>
  <c r="E591" i="12"/>
  <c r="E579" i="12"/>
  <c r="AN569" i="12"/>
  <c r="AC569" i="12"/>
  <c r="S569" i="12"/>
  <c r="E593" i="12"/>
  <c r="E587" i="12"/>
  <c r="E584" i="12"/>
  <c r="E578" i="12"/>
  <c r="AK569" i="12"/>
  <c r="AA569" i="12"/>
  <c r="O569" i="12"/>
  <c r="E590" i="12"/>
  <c r="E573" i="12"/>
  <c r="AI569" i="12"/>
  <c r="U569" i="12"/>
  <c r="E585" i="12"/>
  <c r="E577" i="12"/>
  <c r="E570" i="12"/>
  <c r="AH569" i="12"/>
  <c r="T569" i="12"/>
  <c r="E589" i="12"/>
  <c r="E581" i="12"/>
  <c r="AS569" i="12"/>
  <c r="AF569" i="12"/>
  <c r="R569" i="12"/>
  <c r="AQ569" i="12"/>
  <c r="AB569" i="12"/>
  <c r="E583" i="12"/>
  <c r="AR569" i="12"/>
  <c r="AA30" i="12"/>
  <c r="AN30" i="12"/>
  <c r="F38" i="12"/>
  <c r="F42" i="12"/>
  <c r="AB120" i="12"/>
  <c r="AM120" i="12"/>
  <c r="F128" i="12"/>
  <c r="F133" i="12"/>
  <c r="V149" i="12"/>
  <c r="AO149" i="12"/>
  <c r="U150" i="12"/>
  <c r="AP150" i="12"/>
  <c r="E155" i="12"/>
  <c r="F160" i="12"/>
  <c r="AC181" i="12"/>
  <c r="AQ181" i="12"/>
  <c r="X209" i="12"/>
  <c r="AJ209" i="12"/>
  <c r="S210" i="12"/>
  <c r="AS210" i="12"/>
  <c r="F213" i="12"/>
  <c r="E220" i="12"/>
  <c r="K220" i="12" s="1"/>
  <c r="F230" i="12"/>
  <c r="T239" i="12"/>
  <c r="AO239" i="12"/>
  <c r="Q240" i="12"/>
  <c r="AC240" i="12"/>
  <c r="AO240" i="12"/>
  <c r="S241" i="12"/>
  <c r="AB241" i="12"/>
  <c r="AK241" i="12"/>
  <c r="E242" i="12"/>
  <c r="G251" i="12"/>
  <c r="O251" i="12" s="1"/>
  <c r="E254" i="12"/>
  <c r="F257" i="12"/>
  <c r="F260" i="12"/>
  <c r="G264" i="12"/>
  <c r="G267" i="12"/>
  <c r="O267" i="12" s="1"/>
  <c r="U269" i="12"/>
  <c r="AD269" i="12"/>
  <c r="AN269" i="12"/>
  <c r="AA270" i="12"/>
  <c r="AN270" i="12"/>
  <c r="Y271" i="12"/>
  <c r="AS271" i="12"/>
  <c r="E277" i="12"/>
  <c r="K277" i="12" s="1"/>
  <c r="O277" i="12" s="1"/>
  <c r="F281" i="12"/>
  <c r="F284" i="12"/>
  <c r="E287" i="12"/>
  <c r="K287" i="12" s="1"/>
  <c r="E290" i="12"/>
  <c r="E293" i="12"/>
  <c r="K293" i="12" s="1"/>
  <c r="O293" i="12" s="1"/>
  <c r="E296" i="12"/>
  <c r="K296" i="12" s="1"/>
  <c r="F307" i="12"/>
  <c r="F325" i="12"/>
  <c r="X330" i="12"/>
  <c r="AJ330" i="12"/>
  <c r="U331" i="12"/>
  <c r="F338" i="12"/>
  <c r="G349" i="12"/>
  <c r="O349" i="12" s="1"/>
  <c r="F360" i="12"/>
  <c r="Y360" i="12"/>
  <c r="AK360" i="12"/>
  <c r="V361" i="12"/>
  <c r="G363" i="12"/>
  <c r="G370" i="12"/>
  <c r="F378" i="12"/>
  <c r="Z390" i="12"/>
  <c r="T391" i="12"/>
  <c r="AJ391" i="12"/>
  <c r="G395" i="12"/>
  <c r="G402" i="12"/>
  <c r="G417" i="12"/>
  <c r="AE419" i="12"/>
  <c r="G447" i="12"/>
  <c r="O447" i="12" s="1"/>
  <c r="G440" i="12"/>
  <c r="O440" i="12" s="1"/>
  <c r="AR421" i="12"/>
  <c r="AI421" i="12"/>
  <c r="Z421" i="12"/>
  <c r="Q421" i="12"/>
  <c r="G420" i="12"/>
  <c r="G443" i="12"/>
  <c r="O443" i="12" s="1"/>
  <c r="G437" i="12"/>
  <c r="O437" i="12" s="1"/>
  <c r="G430" i="12"/>
  <c r="O430" i="12" s="1"/>
  <c r="G427" i="12"/>
  <c r="AN421" i="12"/>
  <c r="AD421" i="12"/>
  <c r="U421" i="12"/>
  <c r="AA421" i="12"/>
  <c r="AL421" i="12"/>
  <c r="G423" i="12"/>
  <c r="O423" i="12" s="1"/>
  <c r="E433" i="12"/>
  <c r="E437" i="12"/>
  <c r="E445" i="12"/>
  <c r="E497" i="12"/>
  <c r="E482" i="12"/>
  <c r="AO479" i="12"/>
  <c r="E484" i="12"/>
  <c r="AJ479" i="12"/>
  <c r="R479" i="12"/>
  <c r="E501" i="12"/>
  <c r="E496" i="12"/>
  <c r="E485" i="12"/>
  <c r="AM479" i="12"/>
  <c r="AD479" i="12"/>
  <c r="X569" i="12"/>
  <c r="E379" i="12"/>
  <c r="K379" i="12" s="1"/>
  <c r="E365" i="12"/>
  <c r="K365" i="12" s="1"/>
  <c r="AM359" i="12"/>
  <c r="W359" i="12"/>
  <c r="F385" i="12"/>
  <c r="F382" i="12"/>
  <c r="F375" i="12"/>
  <c r="F370" i="12"/>
  <c r="AS360" i="12"/>
  <c r="AJ360" i="12"/>
  <c r="AA360" i="12"/>
  <c r="R360" i="12"/>
  <c r="F384" i="12"/>
  <c r="F367" i="12"/>
  <c r="F362" i="12"/>
  <c r="AO360" i="12"/>
  <c r="AF360" i="12"/>
  <c r="V360" i="12"/>
  <c r="Z360" i="12"/>
  <c r="AL360" i="12"/>
  <c r="F364" i="12"/>
  <c r="F371" i="12"/>
  <c r="F379" i="12"/>
  <c r="E545" i="12"/>
  <c r="E563" i="12"/>
  <c r="E554" i="12"/>
  <c r="AL539" i="12"/>
  <c r="E544" i="12"/>
  <c r="AG539" i="12"/>
  <c r="X539" i="12"/>
  <c r="E551" i="12"/>
  <c r="U539" i="12"/>
  <c r="E560" i="12"/>
  <c r="Q539" i="12"/>
  <c r="AA209" i="12"/>
  <c r="AP209" i="12"/>
  <c r="W210" i="12"/>
  <c r="F221" i="12"/>
  <c r="E236" i="12"/>
  <c r="Y239" i="12"/>
  <c r="AR239" i="12"/>
  <c r="T240" i="12"/>
  <c r="AF240" i="12"/>
  <c r="AR240" i="12"/>
  <c r="E252" i="12"/>
  <c r="F258" i="12"/>
  <c r="F261" i="12"/>
  <c r="F265" i="12"/>
  <c r="X269" i="12"/>
  <c r="AG269" i="12"/>
  <c r="AP269" i="12"/>
  <c r="E273" i="12"/>
  <c r="E278" i="12"/>
  <c r="O278" i="12" s="1"/>
  <c r="E288" i="12"/>
  <c r="K288" i="12" s="1"/>
  <c r="O288" i="12" s="1"/>
  <c r="F348" i="12"/>
  <c r="F353" i="12"/>
  <c r="F346" i="12"/>
  <c r="F335" i="12"/>
  <c r="AA330" i="12"/>
  <c r="AN330" i="12"/>
  <c r="AB331" i="12"/>
  <c r="F339" i="12"/>
  <c r="F345" i="12"/>
  <c r="F355" i="12"/>
  <c r="O359" i="12"/>
  <c r="O360" i="12"/>
  <c r="AB360" i="12"/>
  <c r="AN360" i="12"/>
  <c r="AD361" i="12"/>
  <c r="F366" i="12"/>
  <c r="F372" i="12"/>
  <c r="F380" i="12"/>
  <c r="AH390" i="12"/>
  <c r="X391" i="12"/>
  <c r="AO391" i="12"/>
  <c r="G403" i="12"/>
  <c r="AO419" i="12"/>
  <c r="AA539" i="12"/>
  <c r="AD569" i="12"/>
  <c r="E576" i="12"/>
  <c r="X359" i="12"/>
  <c r="Q360" i="12"/>
  <c r="AC360" i="12"/>
  <c r="AP360" i="12"/>
  <c r="E373" i="12"/>
  <c r="K373" i="12" s="1"/>
  <c r="E381" i="12"/>
  <c r="AM390" i="12"/>
  <c r="AA391" i="12"/>
  <c r="AQ391" i="12"/>
  <c r="G397" i="12"/>
  <c r="F405" i="12"/>
  <c r="E432" i="12"/>
  <c r="E424" i="12"/>
  <c r="V419" i="12"/>
  <c r="AJ419" i="12"/>
  <c r="AS419" i="12"/>
  <c r="E430" i="12"/>
  <c r="E434" i="12"/>
  <c r="E447" i="12"/>
  <c r="AI539" i="12"/>
  <c r="E596" i="12"/>
  <c r="T30" i="12"/>
  <c r="AH30" i="12"/>
  <c r="AS30" i="12"/>
  <c r="F36" i="12"/>
  <c r="F44" i="12"/>
  <c r="U120" i="12"/>
  <c r="AG120" i="12"/>
  <c r="AE149" i="12"/>
  <c r="AF150" i="12"/>
  <c r="E163" i="12"/>
  <c r="U181" i="12"/>
  <c r="Q209" i="12"/>
  <c r="AE209" i="12"/>
  <c r="AR209" i="12"/>
  <c r="AF210" i="12"/>
  <c r="E217" i="12"/>
  <c r="K217" i="12" s="1"/>
  <c r="F237" i="12"/>
  <c r="AD239" i="12"/>
  <c r="F240" i="12"/>
  <c r="W240" i="12"/>
  <c r="AH240" i="12"/>
  <c r="X241" i="12"/>
  <c r="AG241" i="12"/>
  <c r="AP241" i="12"/>
  <c r="F244" i="12"/>
  <c r="G248" i="12"/>
  <c r="O248" i="12" s="1"/>
  <c r="G252" i="12"/>
  <c r="E255" i="12"/>
  <c r="Q269" i="12"/>
  <c r="Z269" i="12"/>
  <c r="AI269" i="12"/>
  <c r="AR269" i="12"/>
  <c r="AJ271" i="12"/>
  <c r="E274" i="12"/>
  <c r="F279" i="12"/>
  <c r="E283" i="12"/>
  <c r="K283" i="12" s="1"/>
  <c r="F285" i="12"/>
  <c r="E295" i="12"/>
  <c r="O295" i="12" s="1"/>
  <c r="G297" i="12"/>
  <c r="O297" i="12" s="1"/>
  <c r="AA300" i="12"/>
  <c r="AN300" i="12"/>
  <c r="F310" i="12"/>
  <c r="F315" i="12"/>
  <c r="F323" i="12"/>
  <c r="Q330" i="12"/>
  <c r="AD330" i="12"/>
  <c r="AQ330" i="12"/>
  <c r="AK331" i="12"/>
  <c r="F351" i="12"/>
  <c r="AB359" i="12"/>
  <c r="S360" i="12"/>
  <c r="AD360" i="12"/>
  <c r="AQ360" i="12"/>
  <c r="AM361" i="12"/>
  <c r="E367" i="12"/>
  <c r="K367" i="12" s="1"/>
  <c r="F374" i="12"/>
  <c r="G382" i="12"/>
  <c r="G390" i="12"/>
  <c r="AP390" i="12"/>
  <c r="AB391" i="12"/>
  <c r="G392" i="12"/>
  <c r="G405" i="12"/>
  <c r="R419" i="12"/>
  <c r="AG420" i="12"/>
  <c r="AF420" i="12"/>
  <c r="T421" i="12"/>
  <c r="AG421" i="12"/>
  <c r="AS421" i="12"/>
  <c r="E431" i="12"/>
  <c r="E435" i="12"/>
  <c r="AO539" i="12"/>
  <c r="AL569" i="12"/>
  <c r="AF359" i="12"/>
  <c r="T360" i="12"/>
  <c r="AG360" i="12"/>
  <c r="AR360" i="12"/>
  <c r="F368" i="12"/>
  <c r="E383" i="12"/>
  <c r="K383" i="12" s="1"/>
  <c r="AQ390" i="12"/>
  <c r="S390" i="12"/>
  <c r="F413" i="12"/>
  <c r="AE390" i="12"/>
  <c r="G416" i="12"/>
  <c r="G404" i="12"/>
  <c r="G398" i="12"/>
  <c r="G394" i="12"/>
  <c r="AL391" i="12"/>
  <c r="Y391" i="12"/>
  <c r="G406" i="12"/>
  <c r="G396" i="12"/>
  <c r="AR391" i="12"/>
  <c r="AF391" i="12"/>
  <c r="S391" i="12"/>
  <c r="AD391" i="12"/>
  <c r="E556" i="12"/>
  <c r="F608" i="12"/>
  <c r="AA600" i="12"/>
  <c r="AQ600" i="12"/>
  <c r="U600" i="12"/>
  <c r="AO600" i="12"/>
  <c r="Y389" i="12"/>
  <c r="AS389" i="12"/>
  <c r="AF449" i="12"/>
  <c r="AC450" i="12"/>
  <c r="AR450" i="12"/>
  <c r="W451" i="12"/>
  <c r="AJ451" i="12"/>
  <c r="G452" i="12"/>
  <c r="E460" i="12"/>
  <c r="K460" i="12" s="1"/>
  <c r="F464" i="12"/>
  <c r="E468" i="12"/>
  <c r="K468" i="12" s="1"/>
  <c r="E477" i="12"/>
  <c r="K477" i="12" s="1"/>
  <c r="O477" i="12" s="1"/>
  <c r="G528" i="12"/>
  <c r="O528" i="12" s="1"/>
  <c r="G523" i="12"/>
  <c r="O523" i="12" s="1"/>
  <c r="G519" i="12"/>
  <c r="O519" i="12" s="1"/>
  <c r="G515" i="12"/>
  <c r="AS511" i="12"/>
  <c r="AJ511" i="12"/>
  <c r="AA511" i="12"/>
  <c r="R511" i="12"/>
  <c r="G536" i="12"/>
  <c r="G514" i="12"/>
  <c r="O514" i="12" s="1"/>
  <c r="AQ511" i="12"/>
  <c r="AH511" i="12"/>
  <c r="Y511" i="12"/>
  <c r="O511" i="12"/>
  <c r="AB511" i="12"/>
  <c r="AN511" i="12"/>
  <c r="G525" i="12"/>
  <c r="O525" i="12" s="1"/>
  <c r="F540" i="12"/>
  <c r="Y571" i="12"/>
  <c r="AO571" i="12"/>
  <c r="S600" i="12"/>
  <c r="F610" i="12"/>
  <c r="F655" i="12"/>
  <c r="F650" i="12"/>
  <c r="F657" i="12"/>
  <c r="F648" i="12"/>
  <c r="F639" i="12"/>
  <c r="F653" i="12"/>
  <c r="AQ630" i="12"/>
  <c r="AF630" i="12"/>
  <c r="U630" i="12"/>
  <c r="F649" i="12"/>
  <c r="F635" i="12"/>
  <c r="AN630" i="12"/>
  <c r="AC630" i="12"/>
  <c r="S630" i="12"/>
  <c r="AB630" i="12"/>
  <c r="AR630" i="12"/>
  <c r="F632" i="12"/>
  <c r="F647" i="12"/>
  <c r="F679" i="12"/>
  <c r="F671" i="12"/>
  <c r="AN660" i="12"/>
  <c r="Q660" i="12"/>
  <c r="AA660" i="12"/>
  <c r="F676" i="12"/>
  <c r="AS660" i="12"/>
  <c r="U660" i="12"/>
  <c r="F670" i="12"/>
  <c r="R660" i="12"/>
  <c r="F669" i="12"/>
  <c r="AA451" i="12"/>
  <c r="AM451" i="12"/>
  <c r="G465" i="12"/>
  <c r="G473" i="12"/>
  <c r="F564" i="12"/>
  <c r="F547" i="12"/>
  <c r="AR540" i="12"/>
  <c r="W540" i="12"/>
  <c r="F561" i="12"/>
  <c r="F553" i="12"/>
  <c r="AK540" i="12"/>
  <c r="U540" i="12"/>
  <c r="AQ540" i="12"/>
  <c r="F549" i="12"/>
  <c r="AB571" i="12"/>
  <c r="AS571" i="12"/>
  <c r="AC600" i="12"/>
  <c r="G650" i="12"/>
  <c r="G646" i="12"/>
  <c r="O646" i="12" s="1"/>
  <c r="G641" i="12"/>
  <c r="G638" i="12"/>
  <c r="AI631" i="12"/>
  <c r="AA631" i="12"/>
  <c r="G634" i="12"/>
  <c r="O634" i="12" s="1"/>
  <c r="G654" i="12"/>
  <c r="F829" i="12"/>
  <c r="F831" i="12"/>
  <c r="F827" i="12"/>
  <c r="F820" i="12"/>
  <c r="AO810" i="12"/>
  <c r="AC810" i="12"/>
  <c r="S810" i="12"/>
  <c r="F834" i="12"/>
  <c r="AN810" i="12"/>
  <c r="AB810" i="12"/>
  <c r="R810" i="12"/>
  <c r="F830" i="12"/>
  <c r="F826" i="12"/>
  <c r="F823" i="12"/>
  <c r="F814" i="12"/>
  <c r="AK810" i="12"/>
  <c r="AA810" i="12"/>
  <c r="Q810" i="12"/>
  <c r="F822" i="12"/>
  <c r="AJ810" i="12"/>
  <c r="Z810" i="12"/>
  <c r="O810" i="12"/>
  <c r="F833" i="12"/>
  <c r="F836" i="12"/>
  <c r="F825" i="12"/>
  <c r="F821" i="12"/>
  <c r="F813" i="12"/>
  <c r="AR810" i="12"/>
  <c r="AH810" i="12"/>
  <c r="X810" i="12"/>
  <c r="F835" i="12"/>
  <c r="F828" i="12"/>
  <c r="F815" i="12"/>
  <c r="AP810" i="12"/>
  <c r="AF810" i="12"/>
  <c r="T810" i="12"/>
  <c r="AS810" i="12"/>
  <c r="AQ810" i="12"/>
  <c r="F818" i="12"/>
  <c r="AG810" i="12"/>
  <c r="Y810" i="12"/>
  <c r="F816" i="12"/>
  <c r="U810" i="12"/>
  <c r="G587" i="12"/>
  <c r="O587" i="12" s="1"/>
  <c r="G584" i="12"/>
  <c r="O584" i="12" s="1"/>
  <c r="G575" i="12"/>
  <c r="O575" i="12" s="1"/>
  <c r="AR571" i="12"/>
  <c r="AG571" i="12"/>
  <c r="T571" i="12"/>
  <c r="G596" i="12"/>
  <c r="G590" i="12"/>
  <c r="AP571" i="12"/>
  <c r="AC571" i="12"/>
  <c r="R571" i="12"/>
  <c r="AE571" i="12"/>
  <c r="G581" i="12"/>
  <c r="O581" i="12" s="1"/>
  <c r="AG600" i="12"/>
  <c r="S631" i="12"/>
  <c r="AI810" i="12"/>
  <c r="Q451" i="12"/>
  <c r="AD451" i="12"/>
  <c r="AO451" i="12"/>
  <c r="G458" i="12"/>
  <c r="V540" i="12"/>
  <c r="G570" i="12"/>
  <c r="Q571" i="12"/>
  <c r="AH571" i="12"/>
  <c r="G577" i="12"/>
  <c r="O577" i="12" s="1"/>
  <c r="G582" i="12"/>
  <c r="O582" i="12" s="1"/>
  <c r="G585" i="12"/>
  <c r="O585" i="12" s="1"/>
  <c r="AI600" i="12"/>
  <c r="E651" i="12"/>
  <c r="K651" i="12" s="1"/>
  <c r="AR629" i="12"/>
  <c r="R629" i="12"/>
  <c r="V631" i="12"/>
  <c r="F510" i="12"/>
  <c r="W510" i="12"/>
  <c r="AI510" i="12"/>
  <c r="F518" i="12"/>
  <c r="F522" i="12"/>
  <c r="F527" i="12"/>
  <c r="F533" i="12"/>
  <c r="F570" i="12"/>
  <c r="U570" i="12"/>
  <c r="AD570" i="12"/>
  <c r="AN570" i="12"/>
  <c r="F574" i="12"/>
  <c r="F581" i="12"/>
  <c r="V601" i="12"/>
  <c r="AH601" i="12"/>
  <c r="AR601" i="12"/>
  <c r="G608" i="12"/>
  <c r="G612" i="12"/>
  <c r="O612" i="12" s="1"/>
  <c r="G616" i="12"/>
  <c r="G685" i="12"/>
  <c r="O685" i="12" s="1"/>
  <c r="G683" i="12"/>
  <c r="O683" i="12" s="1"/>
  <c r="G675" i="12"/>
  <c r="O675" i="12" s="1"/>
  <c r="G671" i="12"/>
  <c r="O671" i="12" s="1"/>
  <c r="G687" i="12"/>
  <c r="O687" i="12" s="1"/>
  <c r="G674" i="12"/>
  <c r="O674" i="12" s="1"/>
  <c r="G667" i="12"/>
  <c r="AL661" i="12"/>
  <c r="AC661" i="12"/>
  <c r="T661" i="12"/>
  <c r="G681" i="12"/>
  <c r="O681" i="12" s="1"/>
  <c r="G669" i="12"/>
  <c r="O669" i="12" s="1"/>
  <c r="AQ661" i="12"/>
  <c r="AH661" i="12"/>
  <c r="Y661" i="12"/>
  <c r="O661" i="12"/>
  <c r="G680" i="12"/>
  <c r="O680" i="12" s="1"/>
  <c r="G668" i="12"/>
  <c r="O668" i="12" s="1"/>
  <c r="G663" i="12"/>
  <c r="O663" i="12" s="1"/>
  <c r="AO661" i="12"/>
  <c r="AF661" i="12"/>
  <c r="V661" i="12"/>
  <c r="AB661" i="12"/>
  <c r="AR661" i="12"/>
  <c r="F712" i="12"/>
  <c r="F717" i="12"/>
  <c r="F709" i="12"/>
  <c r="F701" i="12"/>
  <c r="F692" i="12"/>
  <c r="AK690" i="12"/>
  <c r="AB690" i="12"/>
  <c r="S690" i="12"/>
  <c r="F716" i="12"/>
  <c r="F708" i="12"/>
  <c r="F700" i="12"/>
  <c r="AS690" i="12"/>
  <c r="AJ690" i="12"/>
  <c r="AA690" i="12"/>
  <c r="R690" i="12"/>
  <c r="F696" i="12"/>
  <c r="AO690" i="12"/>
  <c r="AF690" i="12"/>
  <c r="V690" i="12"/>
  <c r="F690" i="12"/>
  <c r="F710" i="12"/>
  <c r="F702" i="12"/>
  <c r="F693" i="12"/>
  <c r="AL690" i="12"/>
  <c r="AC690" i="12"/>
  <c r="T690" i="12"/>
  <c r="AG690" i="12"/>
  <c r="F703" i="12"/>
  <c r="U721" i="12"/>
  <c r="AS721" i="12"/>
  <c r="G730" i="12"/>
  <c r="O730" i="12" s="1"/>
  <c r="AO751" i="12"/>
  <c r="S751" i="12"/>
  <c r="AN751" i="12"/>
  <c r="O751" i="12"/>
  <c r="G776" i="12"/>
  <c r="O776" i="12" s="1"/>
  <c r="G772" i="12"/>
  <c r="G765" i="12"/>
  <c r="G758" i="12"/>
  <c r="O758" i="12" s="1"/>
  <c r="Z751" i="12"/>
  <c r="G773" i="12"/>
  <c r="G761" i="12"/>
  <c r="AR751" i="12"/>
  <c r="X751" i="12"/>
  <c r="G750" i="12"/>
  <c r="E863" i="12"/>
  <c r="E855" i="12"/>
  <c r="AG839" i="12"/>
  <c r="AD839" i="12"/>
  <c r="E853" i="12"/>
  <c r="E845" i="12"/>
  <c r="AC839" i="12"/>
  <c r="E857" i="12"/>
  <c r="Y839" i="12"/>
  <c r="E849" i="12"/>
  <c r="E840" i="12"/>
  <c r="U839" i="12"/>
  <c r="AS839" i="12"/>
  <c r="Q839" i="12"/>
  <c r="AK839" i="12"/>
  <c r="E915" i="12"/>
  <c r="Q899" i="12"/>
  <c r="E924" i="12"/>
  <c r="O899" i="12"/>
  <c r="E904" i="12"/>
  <c r="AN899" i="12"/>
  <c r="E909" i="12"/>
  <c r="E926" i="12"/>
  <c r="AO899" i="12"/>
  <c r="AG899" i="12"/>
  <c r="AF899" i="12"/>
  <c r="Y899" i="12"/>
  <c r="E919" i="12"/>
  <c r="X899" i="12"/>
  <c r="E914" i="12"/>
  <c r="Z721" i="12"/>
  <c r="G723" i="12"/>
  <c r="O723" i="12" s="1"/>
  <c r="G747" i="12"/>
  <c r="O747" i="12" s="1"/>
  <c r="F760" i="12"/>
  <c r="F764" i="12"/>
  <c r="AD750" i="12"/>
  <c r="F767" i="12"/>
  <c r="Y750" i="12"/>
  <c r="AM750" i="12"/>
  <c r="Q750" i="12"/>
  <c r="F769" i="12"/>
  <c r="F757" i="12"/>
  <c r="AH750" i="12"/>
  <c r="F765" i="12"/>
  <c r="F775" i="12"/>
  <c r="Z510" i="12"/>
  <c r="AM510" i="12"/>
  <c r="X570" i="12"/>
  <c r="AG570" i="12"/>
  <c r="AP570" i="12"/>
  <c r="F582" i="12"/>
  <c r="Z601" i="12"/>
  <c r="AJ601" i="12"/>
  <c r="G605" i="12"/>
  <c r="O605" i="12" s="1"/>
  <c r="G613" i="12"/>
  <c r="O613" i="12" s="1"/>
  <c r="G617" i="12"/>
  <c r="O617" i="12" s="1"/>
  <c r="G621" i="12"/>
  <c r="O621" i="12" s="1"/>
  <c r="R661" i="12"/>
  <c r="AG661" i="12"/>
  <c r="G662" i="12"/>
  <c r="O662" i="12" s="1"/>
  <c r="G684" i="12"/>
  <c r="O684" i="12" s="1"/>
  <c r="Q690" i="12"/>
  <c r="AI690" i="12"/>
  <c r="F706" i="12"/>
  <c r="F744" i="12"/>
  <c r="F727" i="12"/>
  <c r="AK720" i="12"/>
  <c r="AC720" i="12"/>
  <c r="AR720" i="12"/>
  <c r="AD721" i="12"/>
  <c r="G724" i="12"/>
  <c r="O724" i="12" s="1"/>
  <c r="G738" i="12"/>
  <c r="O738" i="12" s="1"/>
  <c r="R750" i="12"/>
  <c r="AB751" i="12"/>
  <c r="G759" i="12"/>
  <c r="O759" i="12" s="1"/>
  <c r="G775" i="12"/>
  <c r="O775" i="12" s="1"/>
  <c r="G862" i="12"/>
  <c r="O862" i="12" s="1"/>
  <c r="G848" i="12"/>
  <c r="O848" i="12" s="1"/>
  <c r="AN841" i="12"/>
  <c r="AB841" i="12"/>
  <c r="G867" i="12"/>
  <c r="O867" i="12" s="1"/>
  <c r="G854" i="12"/>
  <c r="O854" i="12" s="1"/>
  <c r="G847" i="12"/>
  <c r="O847" i="12" s="1"/>
  <c r="G843" i="12"/>
  <c r="O843" i="12" s="1"/>
  <c r="AK841" i="12"/>
  <c r="X841" i="12"/>
  <c r="G861" i="12"/>
  <c r="O861" i="12" s="1"/>
  <c r="G845" i="12"/>
  <c r="O845" i="12" s="1"/>
  <c r="AR841" i="12"/>
  <c r="AA841" i="12"/>
  <c r="G853" i="12"/>
  <c r="O853" i="12" s="1"/>
  <c r="AQ841" i="12"/>
  <c r="V841" i="12"/>
  <c r="G859" i="12"/>
  <c r="O859" i="12" s="1"/>
  <c r="AL841" i="12"/>
  <c r="U841" i="12"/>
  <c r="G851" i="12"/>
  <c r="O851" i="12" s="1"/>
  <c r="AJ841" i="12"/>
  <c r="T841" i="12"/>
  <c r="G840" i="12"/>
  <c r="G866" i="12"/>
  <c r="O866" i="12" s="1"/>
  <c r="AI841" i="12"/>
  <c r="S841" i="12"/>
  <c r="G856" i="12"/>
  <c r="O856" i="12" s="1"/>
  <c r="G842" i="12"/>
  <c r="O842" i="12" s="1"/>
  <c r="AF841" i="12"/>
  <c r="O841" i="12"/>
  <c r="G864" i="12"/>
  <c r="O864" i="12" s="1"/>
  <c r="G846" i="12"/>
  <c r="O846" i="12" s="1"/>
  <c r="AS841" i="12"/>
  <c r="AC841" i="12"/>
  <c r="G912" i="12"/>
  <c r="O912" i="12" s="1"/>
  <c r="G900" i="12"/>
  <c r="G905" i="12"/>
  <c r="O905" i="12" s="1"/>
  <c r="AE901" i="12"/>
  <c r="AF721" i="12"/>
  <c r="AD841" i="12"/>
  <c r="AH721" i="12"/>
  <c r="W721" i="12"/>
  <c r="G743" i="12"/>
  <c r="O743" i="12" s="1"/>
  <c r="G732" i="12"/>
  <c r="G722" i="12"/>
  <c r="O722" i="12" s="1"/>
  <c r="AG721" i="12"/>
  <c r="V721" i="12"/>
  <c r="G745" i="12"/>
  <c r="O745" i="12" s="1"/>
  <c r="G728" i="12"/>
  <c r="AN721" i="12"/>
  <c r="AC721" i="12"/>
  <c r="O721" i="12"/>
  <c r="G720" i="12"/>
  <c r="G744" i="12"/>
  <c r="G734" i="12"/>
  <c r="O734" i="12" s="1"/>
  <c r="G727" i="12"/>
  <c r="O727" i="12" s="1"/>
  <c r="AL721" i="12"/>
  <c r="X721" i="12"/>
  <c r="AM721" i="12"/>
  <c r="G742" i="12"/>
  <c r="R691" i="12"/>
  <c r="O749" i="12"/>
  <c r="Z749" i="12"/>
  <c r="AJ749" i="12"/>
  <c r="E765" i="12"/>
  <c r="K765" i="12" s="1"/>
  <c r="R809" i="12"/>
  <c r="AQ809" i="12"/>
  <c r="S811" i="12"/>
  <c r="AB811" i="12"/>
  <c r="AK811" i="12"/>
  <c r="G812" i="12"/>
  <c r="O812" i="12" s="1"/>
  <c r="G820" i="12"/>
  <c r="G824" i="12"/>
  <c r="G831" i="12"/>
  <c r="O831" i="12" s="1"/>
  <c r="AM840" i="12"/>
  <c r="AS871" i="12"/>
  <c r="AK871" i="12"/>
  <c r="G870" i="12"/>
  <c r="U871" i="12"/>
  <c r="E883" i="12"/>
  <c r="E934" i="12"/>
  <c r="AL929" i="12"/>
  <c r="AC929" i="12"/>
  <c r="T929" i="12"/>
  <c r="E943" i="12"/>
  <c r="E930" i="12"/>
  <c r="AK929" i="12"/>
  <c r="AB929" i="12"/>
  <c r="S929" i="12"/>
  <c r="E957" i="12"/>
  <c r="E936" i="12"/>
  <c r="AR929" i="12"/>
  <c r="AI929" i="12"/>
  <c r="Z929" i="12"/>
  <c r="Q929" i="12"/>
  <c r="AD929" i="12"/>
  <c r="AQ929" i="12"/>
  <c r="S931" i="12"/>
  <c r="AJ931" i="12"/>
  <c r="E945" i="12"/>
  <c r="E949" i="12"/>
  <c r="G955" i="12"/>
  <c r="O955" i="12" s="1"/>
  <c r="V959" i="12"/>
  <c r="AQ959" i="12"/>
  <c r="AJ991" i="12"/>
  <c r="G1012" i="12"/>
  <c r="Z691" i="12"/>
  <c r="G703" i="12"/>
  <c r="O703" i="12" s="1"/>
  <c r="G711" i="12"/>
  <c r="R749" i="12"/>
  <c r="AB749" i="12"/>
  <c r="AN749" i="12"/>
  <c r="E753" i="12"/>
  <c r="K753" i="12" s="1"/>
  <c r="E771" i="12"/>
  <c r="K771" i="12" s="1"/>
  <c r="E775" i="12"/>
  <c r="AJ781" i="12"/>
  <c r="F784" i="12"/>
  <c r="W809" i="12"/>
  <c r="G810" i="12"/>
  <c r="U811" i="12"/>
  <c r="AD811" i="12"/>
  <c r="AN811" i="12"/>
  <c r="E816" i="12"/>
  <c r="E818" i="12"/>
  <c r="F848" i="12"/>
  <c r="V869" i="12"/>
  <c r="R929" i="12"/>
  <c r="AG929" i="12"/>
  <c r="F943" i="12"/>
  <c r="AP930" i="12"/>
  <c r="Z930" i="12"/>
  <c r="F953" i="12"/>
  <c r="F939" i="12"/>
  <c r="AO930" i="12"/>
  <c r="Y930" i="12"/>
  <c r="AJ930" i="12"/>
  <c r="T930" i="12"/>
  <c r="AH930" i="12"/>
  <c r="Y931" i="12"/>
  <c r="AO931" i="12"/>
  <c r="G945" i="12"/>
  <c r="O945" i="12" s="1"/>
  <c r="E951" i="12"/>
  <c r="G957" i="12"/>
  <c r="O957" i="12" s="1"/>
  <c r="AC959" i="12"/>
  <c r="E960" i="12"/>
  <c r="AM1051" i="12"/>
  <c r="G1075" i="12"/>
  <c r="G1063" i="12"/>
  <c r="G1053" i="12"/>
  <c r="AN1051" i="12"/>
  <c r="AD1051" i="12"/>
  <c r="U1051" i="12"/>
  <c r="G1074" i="12"/>
  <c r="G1058" i="12"/>
  <c r="AL1051" i="12"/>
  <c r="AC1051" i="12"/>
  <c r="T1051" i="12"/>
  <c r="G1068" i="12"/>
  <c r="G1062" i="12"/>
  <c r="G1057" i="12"/>
  <c r="G1052" i="12"/>
  <c r="AK1051" i="12"/>
  <c r="AB1051" i="12"/>
  <c r="S1051" i="12"/>
  <c r="G1067" i="12"/>
  <c r="G1056" i="12"/>
  <c r="AS1051" i="12"/>
  <c r="AJ1051" i="12"/>
  <c r="AA1051" i="12"/>
  <c r="R1051" i="12"/>
  <c r="G1072" i="12"/>
  <c r="G1066" i="12"/>
  <c r="G1055" i="12"/>
  <c r="AR1051" i="12"/>
  <c r="AI1051" i="12"/>
  <c r="Z1051" i="12"/>
  <c r="Q1051" i="12"/>
  <c r="G1071" i="12"/>
  <c r="G1061" i="12"/>
  <c r="AQ1051" i="12"/>
  <c r="AH1051" i="12"/>
  <c r="Y1051" i="12"/>
  <c r="O1051" i="12"/>
  <c r="G1059" i="12"/>
  <c r="AO1051" i="12"/>
  <c r="AF1051" i="12"/>
  <c r="V1051" i="12"/>
  <c r="G1076" i="12"/>
  <c r="X1051" i="12"/>
  <c r="X811" i="12"/>
  <c r="AG811" i="12"/>
  <c r="AP811" i="12"/>
  <c r="G816" i="12"/>
  <c r="O816" i="12" s="1"/>
  <c r="G818" i="12"/>
  <c r="G833" i="12"/>
  <c r="O833" i="12" s="1"/>
  <c r="E968" i="12"/>
  <c r="K968" i="12" s="1"/>
  <c r="O968" i="12" s="1"/>
  <c r="E975" i="12"/>
  <c r="K975" i="12" s="1"/>
  <c r="O975" i="12" s="1"/>
  <c r="E965" i="12"/>
  <c r="K965" i="12" s="1"/>
  <c r="O965" i="12" s="1"/>
  <c r="AL959" i="12"/>
  <c r="Y959" i="12"/>
  <c r="E977" i="12"/>
  <c r="K977" i="12" s="1"/>
  <c r="AJ959" i="12"/>
  <c r="W959" i="12"/>
  <c r="E985" i="12"/>
  <c r="K985" i="12" s="1"/>
  <c r="E981" i="12"/>
  <c r="K981" i="12" s="1"/>
  <c r="E967" i="12"/>
  <c r="K967" i="12" s="1"/>
  <c r="E980" i="12"/>
  <c r="K980" i="12" s="1"/>
  <c r="E976" i="12"/>
  <c r="K976" i="12" s="1"/>
  <c r="O976" i="12" s="1"/>
  <c r="E974" i="12"/>
  <c r="K974" i="12" s="1"/>
  <c r="E970" i="12"/>
  <c r="K970" i="12" s="1"/>
  <c r="E963" i="12"/>
  <c r="K963" i="12" s="1"/>
  <c r="AS959" i="12"/>
  <c r="AG959" i="12"/>
  <c r="U959" i="12"/>
  <c r="E966" i="12"/>
  <c r="K966" i="12" s="1"/>
  <c r="O966" i="12" s="1"/>
  <c r="E962" i="12"/>
  <c r="K962" i="12" s="1"/>
  <c r="O962" i="12" s="1"/>
  <c r="AE959" i="12"/>
  <c r="AO991" i="12"/>
  <c r="G1016" i="12"/>
  <c r="G1001" i="12"/>
  <c r="G996" i="12"/>
  <c r="AR991" i="12"/>
  <c r="AH991" i="12"/>
  <c r="V991" i="12"/>
  <c r="G1015" i="12"/>
  <c r="G1010" i="12"/>
  <c r="G1005" i="12"/>
  <c r="G1000" i="12"/>
  <c r="AQ991" i="12"/>
  <c r="AF991" i="12"/>
  <c r="U991" i="12"/>
  <c r="G1009" i="12"/>
  <c r="G1004" i="12"/>
  <c r="O1004" i="12" s="1"/>
  <c r="G995" i="12"/>
  <c r="AP991" i="12"/>
  <c r="AD991" i="12"/>
  <c r="T991" i="12"/>
  <c r="G1014" i="12"/>
  <c r="G999" i="12"/>
  <c r="G994" i="12"/>
  <c r="AN991" i="12"/>
  <c r="AC991" i="12"/>
  <c r="S991" i="12"/>
  <c r="G1013" i="12"/>
  <c r="G1008" i="12"/>
  <c r="G1003" i="12"/>
  <c r="G998" i="12"/>
  <c r="AL991" i="12"/>
  <c r="AB991" i="12"/>
  <c r="R991" i="12"/>
  <c r="G990" i="12"/>
  <c r="G1007" i="12"/>
  <c r="G1002" i="12"/>
  <c r="G1011" i="12"/>
  <c r="G997" i="12"/>
  <c r="AS991" i="12"/>
  <c r="AI991" i="12"/>
  <c r="X991" i="12"/>
  <c r="AG1051" i="12"/>
  <c r="O811" i="12"/>
  <c r="Y811" i="12"/>
  <c r="AH811" i="12"/>
  <c r="AQ811" i="12"/>
  <c r="G837" i="12"/>
  <c r="O837" i="12" s="1"/>
  <c r="G940" i="12"/>
  <c r="O940" i="12" s="1"/>
  <c r="G953" i="12"/>
  <c r="O953" i="12" s="1"/>
  <c r="G939" i="12"/>
  <c r="O939" i="12" s="1"/>
  <c r="AQ931" i="12"/>
  <c r="AG931" i="12"/>
  <c r="U931" i="12"/>
  <c r="G930" i="12"/>
  <c r="G949" i="12"/>
  <c r="O949" i="12" s="1"/>
  <c r="G936" i="12"/>
  <c r="O936" i="12" s="1"/>
  <c r="G933" i="12"/>
  <c r="O933" i="12" s="1"/>
  <c r="AP931" i="12"/>
  <c r="AF931" i="12"/>
  <c r="T931" i="12"/>
  <c r="G938" i="12"/>
  <c r="O938" i="12" s="1"/>
  <c r="AN931" i="12"/>
  <c r="AB931" i="12"/>
  <c r="R931" i="12"/>
  <c r="AC931" i="12"/>
  <c r="G932" i="12"/>
  <c r="O932" i="12" s="1"/>
  <c r="E937" i="12"/>
  <c r="G941" i="12"/>
  <c r="O941" i="12" s="1"/>
  <c r="G947" i="12"/>
  <c r="O947" i="12" s="1"/>
  <c r="E953" i="12"/>
  <c r="Q959" i="12"/>
  <c r="AI959" i="12"/>
  <c r="O991" i="12"/>
  <c r="E1069" i="12"/>
  <c r="K1069" i="12" s="1"/>
  <c r="E1059" i="12"/>
  <c r="K1059" i="12" s="1"/>
  <c r="AS1049" i="12"/>
  <c r="AA1049" i="12"/>
  <c r="AQ1049" i="12"/>
  <c r="Z1049" i="12"/>
  <c r="E1073" i="12"/>
  <c r="K1073" i="12" s="1"/>
  <c r="AP1049" i="12"/>
  <c r="W1049" i="12"/>
  <c r="E1062" i="12"/>
  <c r="K1062" i="12" s="1"/>
  <c r="AM1049" i="12"/>
  <c r="U1049" i="12"/>
  <c r="AK1049" i="12"/>
  <c r="S1049" i="12"/>
  <c r="E1066" i="12"/>
  <c r="K1066" i="12" s="1"/>
  <c r="AI1049" i="12"/>
  <c r="R1049" i="12"/>
  <c r="AC1049" i="12"/>
  <c r="AP1051" i="12"/>
  <c r="AQ691" i="12"/>
  <c r="X749" i="12"/>
  <c r="AH749" i="12"/>
  <c r="AR749" i="12"/>
  <c r="E755" i="12"/>
  <c r="K755" i="12" s="1"/>
  <c r="E760" i="12"/>
  <c r="E764" i="12"/>
  <c r="K764" i="12" s="1"/>
  <c r="O764" i="12" s="1"/>
  <c r="E777" i="12"/>
  <c r="K777" i="12" s="1"/>
  <c r="AJ809" i="12"/>
  <c r="Q811" i="12"/>
  <c r="Z811" i="12"/>
  <c r="AI811" i="12"/>
  <c r="AR811" i="12"/>
  <c r="G814" i="12"/>
  <c r="O814" i="12" s="1"/>
  <c r="E817" i="12"/>
  <c r="G819" i="12"/>
  <c r="O819" i="12" s="1"/>
  <c r="G823" i="12"/>
  <c r="O823" i="12" s="1"/>
  <c r="G826" i="12"/>
  <c r="O826" i="12" s="1"/>
  <c r="G830" i="12"/>
  <c r="O830" i="12" s="1"/>
  <c r="W840" i="12"/>
  <c r="F845" i="12"/>
  <c r="E896" i="12"/>
  <c r="AL869" i="12"/>
  <c r="AA869" i="12"/>
  <c r="E895" i="12"/>
  <c r="E890" i="12"/>
  <c r="E885" i="12"/>
  <c r="AK869" i="12"/>
  <c r="X869" i="12"/>
  <c r="E870" i="12"/>
  <c r="AI869" i="12"/>
  <c r="U869" i="12"/>
  <c r="AF869" i="12"/>
  <c r="E875" i="12"/>
  <c r="G881" i="12"/>
  <c r="O881" i="12" s="1"/>
  <c r="E897" i="12"/>
  <c r="Y929" i="12"/>
  <c r="AO929" i="12"/>
  <c r="X930" i="12"/>
  <c r="O931" i="12"/>
  <c r="AH931" i="12"/>
  <c r="G937" i="12"/>
  <c r="O937" i="12" s="1"/>
  <c r="E942" i="12"/>
  <c r="E948" i="12"/>
  <c r="S959" i="12"/>
  <c r="AM959" i="12"/>
  <c r="E969" i="12"/>
  <c r="K969" i="12" s="1"/>
  <c r="Z991" i="12"/>
  <c r="AH1049" i="12"/>
  <c r="G1054" i="12"/>
  <c r="Y749" i="12"/>
  <c r="AI749" i="12"/>
  <c r="AS749" i="12"/>
  <c r="E757" i="12"/>
  <c r="K757" i="12" s="1"/>
  <c r="E761" i="12"/>
  <c r="K761" i="12" s="1"/>
  <c r="E768" i="12"/>
  <c r="K768" i="12" s="1"/>
  <c r="O768" i="12" s="1"/>
  <c r="AK809" i="12"/>
  <c r="R811" i="12"/>
  <c r="AA811" i="12"/>
  <c r="AJ811" i="12"/>
  <c r="AS811" i="12"/>
  <c r="G817" i="12"/>
  <c r="O817" i="12" s="1"/>
  <c r="G834" i="12"/>
  <c r="O834" i="12" s="1"/>
  <c r="AA929" i="12"/>
  <c r="AP929" i="12"/>
  <c r="Q931" i="12"/>
  <c r="AI931" i="12"/>
  <c r="E933" i="12"/>
  <c r="G943" i="12"/>
  <c r="O943" i="12" s="1"/>
  <c r="G948" i="12"/>
  <c r="O948" i="12" s="1"/>
  <c r="E955" i="12"/>
  <c r="T959" i="12"/>
  <c r="AO959" i="12"/>
  <c r="AA991" i="12"/>
  <c r="G1006" i="12"/>
  <c r="G1050" i="12"/>
  <c r="G1060" i="12"/>
  <c r="Z961" i="12"/>
  <c r="AJ961" i="12"/>
  <c r="G968" i="12"/>
  <c r="F972" i="12"/>
  <c r="Y990" i="12"/>
  <c r="AS990" i="12"/>
  <c r="F1006" i="12"/>
  <c r="W1019" i="12"/>
  <c r="AL1019" i="12"/>
  <c r="O1020" i="12"/>
  <c r="AC1020" i="12"/>
  <c r="AP1020" i="12"/>
  <c r="AE1021" i="12"/>
  <c r="F1025" i="12"/>
  <c r="F1037" i="12"/>
  <c r="F1050" i="12"/>
  <c r="Z1050" i="12"/>
  <c r="AR1050" i="12"/>
  <c r="F1070" i="12"/>
  <c r="AE1050" i="12"/>
  <c r="F1077" i="12"/>
  <c r="T870" i="12"/>
  <c r="AC870" i="12"/>
  <c r="AL870" i="12"/>
  <c r="F874" i="12"/>
  <c r="F879" i="12"/>
  <c r="F883" i="12"/>
  <c r="F888" i="12"/>
  <c r="F893" i="12"/>
  <c r="AB960" i="12"/>
  <c r="S961" i="12"/>
  <c r="AC961" i="12"/>
  <c r="AN961" i="12"/>
  <c r="AH990" i="12"/>
  <c r="AD1019" i="12"/>
  <c r="AR1019" i="12"/>
  <c r="U1020" i="12"/>
  <c r="AH1020" i="12"/>
  <c r="AS1021" i="12"/>
  <c r="F1027" i="12"/>
  <c r="F1033" i="12"/>
  <c r="F1039" i="12"/>
  <c r="F1045" i="12"/>
  <c r="O1050" i="12"/>
  <c r="AH1050" i="12"/>
  <c r="AI990" i="12"/>
  <c r="O1019" i="12"/>
  <c r="AE1019" i="12"/>
  <c r="E1020" i="12"/>
  <c r="V1020" i="12"/>
  <c r="AJ1020" i="12"/>
  <c r="Q1021" i="12"/>
  <c r="E1022" i="12"/>
  <c r="K1022" i="12" s="1"/>
  <c r="F1028" i="12"/>
  <c r="F1034" i="12"/>
  <c r="F1040" i="12"/>
  <c r="E1046" i="12"/>
  <c r="K1046" i="12" s="1"/>
  <c r="Q1050" i="12"/>
  <c r="AI1050" i="12"/>
  <c r="V870" i="12"/>
  <c r="AF870" i="12"/>
  <c r="AO870" i="12"/>
  <c r="F875" i="12"/>
  <c r="F880" i="12"/>
  <c r="G960" i="12"/>
  <c r="AK960" i="12"/>
  <c r="U961" i="12"/>
  <c r="AF961" i="12"/>
  <c r="AQ961" i="12"/>
  <c r="G964" i="12"/>
  <c r="G967" i="12"/>
  <c r="G970" i="12"/>
  <c r="G974" i="12"/>
  <c r="F981" i="12"/>
  <c r="G985" i="12"/>
  <c r="T990" i="12"/>
  <c r="AP990" i="12"/>
  <c r="R1019" i="12"/>
  <c r="AF1019" i="12"/>
  <c r="F1020" i="12"/>
  <c r="X1020" i="12"/>
  <c r="AK1020" i="12"/>
  <c r="S1021" i="12"/>
  <c r="F1022" i="12"/>
  <c r="F1029" i="12"/>
  <c r="F1035" i="12"/>
  <c r="F1041" i="12"/>
  <c r="F1046" i="12"/>
  <c r="S1050" i="12"/>
  <c r="AK1050" i="12"/>
  <c r="X870" i="12"/>
  <c r="AG870" i="12"/>
  <c r="AP870" i="12"/>
  <c r="F876" i="12"/>
  <c r="F885" i="12"/>
  <c r="F890" i="12"/>
  <c r="F895" i="12"/>
  <c r="V961" i="12"/>
  <c r="AH961" i="12"/>
  <c r="AR961" i="12"/>
  <c r="G971" i="12"/>
  <c r="G977" i="12"/>
  <c r="G981" i="12"/>
  <c r="G986" i="12"/>
  <c r="U990" i="12"/>
  <c r="AQ990" i="12"/>
  <c r="T1019" i="12"/>
  <c r="AH1019" i="12"/>
  <c r="G1020" i="12"/>
  <c r="Z1020" i="12"/>
  <c r="AL1020" i="12"/>
  <c r="U1021" i="12"/>
  <c r="F1023" i="12"/>
  <c r="E1030" i="12"/>
  <c r="K1030" i="12" s="1"/>
  <c r="G1035" i="12"/>
  <c r="F1047" i="12"/>
  <c r="U1050" i="12"/>
  <c r="AN1050" i="12"/>
  <c r="F1053" i="12"/>
  <c r="F1063" i="12"/>
  <c r="AB1020" i="12"/>
  <c r="AN1020" i="12"/>
  <c r="AD1021" i="12"/>
  <c r="F1024" i="12"/>
  <c r="F1030" i="12"/>
  <c r="F1036" i="12"/>
  <c r="F1042" i="12"/>
  <c r="Y1050" i="12"/>
  <c r="AQ1050" i="12"/>
  <c r="W60" i="12"/>
  <c r="AM60" i="12"/>
  <c r="W61" i="12"/>
  <c r="AM61" i="12"/>
  <c r="G65" i="12"/>
  <c r="F68" i="12"/>
  <c r="G72" i="12"/>
  <c r="F75" i="12"/>
  <c r="F78" i="12"/>
  <c r="F84" i="12"/>
  <c r="F87" i="12"/>
  <c r="AE61" i="12"/>
  <c r="F62" i="12"/>
  <c r="O60" i="12"/>
  <c r="X60" i="12"/>
  <c r="AF60" i="12"/>
  <c r="AN60" i="12"/>
  <c r="O61" i="12"/>
  <c r="X61" i="12"/>
  <c r="AF61" i="12"/>
  <c r="AN61" i="12"/>
  <c r="G62" i="12"/>
  <c r="O62" i="12" s="1"/>
  <c r="G87" i="12"/>
  <c r="F113" i="12"/>
  <c r="F103" i="12"/>
  <c r="F112" i="12"/>
  <c r="F109" i="12"/>
  <c r="F105" i="12"/>
  <c r="AM90" i="12"/>
  <c r="AE91" i="12"/>
  <c r="F92" i="12"/>
  <c r="G111" i="12"/>
  <c r="O111" i="12" s="1"/>
  <c r="G115" i="12"/>
  <c r="G75" i="12"/>
  <c r="O75" i="12" s="1"/>
  <c r="G84" i="12"/>
  <c r="W90" i="12"/>
  <c r="W91" i="12"/>
  <c r="G102" i="12"/>
  <c r="O102" i="12" s="1"/>
  <c r="G234" i="12"/>
  <c r="G231" i="12"/>
  <c r="O231" i="12" s="1"/>
  <c r="G213" i="12"/>
  <c r="AS211" i="12"/>
  <c r="AK211" i="12"/>
  <c r="AC211" i="12"/>
  <c r="U211" i="12"/>
  <c r="G232" i="12"/>
  <c r="O232" i="12" s="1"/>
  <c r="G233" i="12"/>
  <c r="G221" i="12"/>
  <c r="O221" i="12" s="1"/>
  <c r="G218" i="12"/>
  <c r="AJ211" i="12"/>
  <c r="AA211" i="12"/>
  <c r="R211" i="12"/>
  <c r="G227" i="12"/>
  <c r="G217" i="12"/>
  <c r="AN211" i="12"/>
  <c r="AE211" i="12"/>
  <c r="V211" i="12"/>
  <c r="Z211" i="12"/>
  <c r="AM211" i="12"/>
  <c r="G219" i="12"/>
  <c r="G223" i="12"/>
  <c r="G225" i="12"/>
  <c r="G230" i="12"/>
  <c r="O230" i="12" s="1"/>
  <c r="G236" i="12"/>
  <c r="O236" i="12" s="1"/>
  <c r="AE90" i="12"/>
  <c r="AM91" i="12"/>
  <c r="F117" i="12"/>
  <c r="AG60" i="12"/>
  <c r="AO60" i="12"/>
  <c r="Y61" i="12"/>
  <c r="F86" i="12"/>
  <c r="X90" i="12"/>
  <c r="AN90" i="12"/>
  <c r="AN91" i="12"/>
  <c r="F98" i="12"/>
  <c r="F104" i="12"/>
  <c r="AE29" i="12"/>
  <c r="E45" i="12"/>
  <c r="K45" i="12" s="1"/>
  <c r="O45" i="12" s="1"/>
  <c r="E55" i="12"/>
  <c r="AH60" i="12"/>
  <c r="R61" i="12"/>
  <c r="AH61" i="12"/>
  <c r="G64" i="12"/>
  <c r="O64" i="12" s="1"/>
  <c r="G67" i="12"/>
  <c r="G77" i="12"/>
  <c r="F80" i="12"/>
  <c r="G83" i="12"/>
  <c r="G86" i="12"/>
  <c r="Q90" i="12"/>
  <c r="AG90" i="12"/>
  <c r="G104" i="12"/>
  <c r="G106" i="12"/>
  <c r="F108" i="12"/>
  <c r="F201" i="12"/>
  <c r="F196" i="12"/>
  <c r="F191" i="12"/>
  <c r="AO180" i="12"/>
  <c r="AG180" i="12"/>
  <c r="Y180" i="12"/>
  <c r="Q180" i="12"/>
  <c r="F192" i="12"/>
  <c r="AR180" i="12"/>
  <c r="AI180" i="12"/>
  <c r="Z180" i="12"/>
  <c r="O180" i="12"/>
  <c r="F206" i="12"/>
  <c r="F189" i="12"/>
  <c r="F187" i="12"/>
  <c r="F185" i="12"/>
  <c r="AL180" i="12"/>
  <c r="AC180" i="12"/>
  <c r="T180" i="12"/>
  <c r="AB180" i="12"/>
  <c r="AN180" i="12"/>
  <c r="F184" i="12"/>
  <c r="F197" i="12"/>
  <c r="F202" i="12"/>
  <c r="F207" i="12"/>
  <c r="O211" i="12"/>
  <c r="AB211" i="12"/>
  <c r="AO211" i="12"/>
  <c r="G215" i="12"/>
  <c r="O215" i="12" s="1"/>
  <c r="AE60" i="12"/>
  <c r="G81" i="12"/>
  <c r="O81" i="12" s="1"/>
  <c r="Y60" i="12"/>
  <c r="Q61" i="12"/>
  <c r="AG61" i="12"/>
  <c r="F64" i="12"/>
  <c r="F67" i="12"/>
  <c r="G71" i="12"/>
  <c r="F83" i="12"/>
  <c r="AF90" i="12"/>
  <c r="X91" i="12"/>
  <c r="F106" i="12"/>
  <c r="W29" i="12"/>
  <c r="E32" i="12"/>
  <c r="E35" i="12"/>
  <c r="K35" i="12" s="1"/>
  <c r="O35" i="12" s="1"/>
  <c r="R60" i="12"/>
  <c r="Z60" i="12"/>
  <c r="AP60" i="12"/>
  <c r="Z61" i="12"/>
  <c r="AP61" i="12"/>
  <c r="F70" i="12"/>
  <c r="F74" i="12"/>
  <c r="Y90" i="12"/>
  <c r="AO90" i="12"/>
  <c r="Q91" i="12"/>
  <c r="Y91" i="12"/>
  <c r="AG91" i="12"/>
  <c r="AO91" i="12"/>
  <c r="G95" i="12"/>
  <c r="G98" i="12"/>
  <c r="G101" i="12"/>
  <c r="O29" i="12"/>
  <c r="X29" i="12"/>
  <c r="AF29" i="12"/>
  <c r="AN29" i="12"/>
  <c r="V30" i="12"/>
  <c r="AD30" i="12"/>
  <c r="AL30" i="12"/>
  <c r="W31" i="12"/>
  <c r="AE31" i="12"/>
  <c r="AM31" i="12"/>
  <c r="F32" i="12"/>
  <c r="F35" i="12"/>
  <c r="G39" i="12"/>
  <c r="O39" i="12" s="1"/>
  <c r="E41" i="12"/>
  <c r="K41" i="12" s="1"/>
  <c r="G42" i="12"/>
  <c r="F45" i="12"/>
  <c r="E48" i="12"/>
  <c r="E51" i="12"/>
  <c r="K51" i="12" s="1"/>
  <c r="O51" i="12" s="1"/>
  <c r="G52" i="12"/>
  <c r="F55" i="12"/>
  <c r="V59" i="12"/>
  <c r="AD59" i="12"/>
  <c r="AL59" i="12"/>
  <c r="S60" i="12"/>
  <c r="AA60" i="12"/>
  <c r="AI60" i="12"/>
  <c r="AQ60" i="12"/>
  <c r="S61" i="12"/>
  <c r="AA61" i="12"/>
  <c r="AI61" i="12"/>
  <c r="AQ61" i="12"/>
  <c r="E63" i="12"/>
  <c r="E66" i="12"/>
  <c r="F69" i="12"/>
  <c r="G70" i="12"/>
  <c r="O70" i="12" s="1"/>
  <c r="E73" i="12"/>
  <c r="K73" i="12" s="1"/>
  <c r="G74" i="12"/>
  <c r="O74" i="12" s="1"/>
  <c r="E76" i="12"/>
  <c r="G80" i="12"/>
  <c r="E82" i="12"/>
  <c r="F85" i="12"/>
  <c r="R90" i="12"/>
  <c r="Z90" i="12"/>
  <c r="AH90" i="12"/>
  <c r="AP90" i="12"/>
  <c r="R91" i="12"/>
  <c r="Z91" i="12"/>
  <c r="AH91" i="12"/>
  <c r="AP91" i="12"/>
  <c r="F97" i="12"/>
  <c r="G108" i="12"/>
  <c r="F110" i="12"/>
  <c r="G112" i="12"/>
  <c r="O112" i="12" s="1"/>
  <c r="F114" i="12"/>
  <c r="X119" i="12"/>
  <c r="AI119" i="12"/>
  <c r="E120" i="12"/>
  <c r="Y149" i="12"/>
  <c r="AI149" i="12"/>
  <c r="E150" i="12"/>
  <c r="W150" i="12"/>
  <c r="AG150" i="12"/>
  <c r="AR150" i="12"/>
  <c r="W151" i="12"/>
  <c r="AG151" i="12"/>
  <c r="AR151" i="12"/>
  <c r="E154" i="12"/>
  <c r="F156" i="12"/>
  <c r="G158" i="12"/>
  <c r="O158" i="12" s="1"/>
  <c r="G163" i="12"/>
  <c r="O163" i="12" s="1"/>
  <c r="G168" i="12"/>
  <c r="O168" i="12" s="1"/>
  <c r="F171" i="12"/>
  <c r="F176" i="12"/>
  <c r="E203" i="12"/>
  <c r="E188" i="12"/>
  <c r="E186" i="12"/>
  <c r="AQ179" i="12"/>
  <c r="AI179" i="12"/>
  <c r="AA179" i="12"/>
  <c r="S179" i="12"/>
  <c r="E198" i="12"/>
  <c r="E196" i="12"/>
  <c r="E194" i="12"/>
  <c r="AO179" i="12"/>
  <c r="AF179" i="12"/>
  <c r="W179" i="12"/>
  <c r="E195" i="12"/>
  <c r="E193" i="12"/>
  <c r="E191" i="12"/>
  <c r="AS179" i="12"/>
  <c r="AJ179" i="12"/>
  <c r="Z179" i="12"/>
  <c r="Q179" i="12"/>
  <c r="AB179" i="12"/>
  <c r="AM179" i="12"/>
  <c r="R180" i="12"/>
  <c r="AD180" i="12"/>
  <c r="AP180" i="12"/>
  <c r="F182" i="12"/>
  <c r="E190" i="12"/>
  <c r="F195" i="12"/>
  <c r="E200" i="12"/>
  <c r="F205" i="12"/>
  <c r="X210" i="12"/>
  <c r="AK210" i="12"/>
  <c r="Q211" i="12"/>
  <c r="AD211" i="12"/>
  <c r="AP211" i="12"/>
  <c r="G228" i="12"/>
  <c r="O228" i="12" s="1"/>
  <c r="G237" i="12"/>
  <c r="G68" i="12"/>
  <c r="F71" i="12"/>
  <c r="F101" i="12"/>
  <c r="AM29" i="12"/>
  <c r="Q29" i="12"/>
  <c r="Y29" i="12"/>
  <c r="AG29" i="12"/>
  <c r="AO29" i="12"/>
  <c r="W30" i="12"/>
  <c r="AE30" i="12"/>
  <c r="AM30" i="12"/>
  <c r="E34" i="12"/>
  <c r="K34" i="12" s="1"/>
  <c r="E38" i="12"/>
  <c r="F41" i="12"/>
  <c r="F48" i="12"/>
  <c r="F51" i="12"/>
  <c r="E57" i="12"/>
  <c r="K57" i="12" s="1"/>
  <c r="O57" i="12" s="1"/>
  <c r="W59" i="12"/>
  <c r="AE59" i="12"/>
  <c r="AM59" i="12"/>
  <c r="E60" i="12"/>
  <c r="T60" i="12"/>
  <c r="AB60" i="12"/>
  <c r="AJ60" i="12"/>
  <c r="AR60" i="12"/>
  <c r="T61" i="12"/>
  <c r="AB61" i="12"/>
  <c r="AJ61" i="12"/>
  <c r="AR61" i="12"/>
  <c r="F63" i="12"/>
  <c r="F66" i="12"/>
  <c r="G69" i="12"/>
  <c r="O69" i="12" s="1"/>
  <c r="F73" i="12"/>
  <c r="F76" i="12"/>
  <c r="E79" i="12"/>
  <c r="F82" i="12"/>
  <c r="G85" i="12"/>
  <c r="O85" i="12" s="1"/>
  <c r="G88" i="12"/>
  <c r="S90" i="12"/>
  <c r="AA90" i="12"/>
  <c r="AI90" i="12"/>
  <c r="AQ90" i="12"/>
  <c r="S91" i="12"/>
  <c r="AA91" i="12"/>
  <c r="AI91" i="12"/>
  <c r="AQ91" i="12"/>
  <c r="F94" i="12"/>
  <c r="G97" i="12"/>
  <c r="F100" i="12"/>
  <c r="G103" i="12"/>
  <c r="O103" i="12" s="1"/>
  <c r="G110" i="12"/>
  <c r="O110" i="12" s="1"/>
  <c r="G114" i="12"/>
  <c r="O114" i="12" s="1"/>
  <c r="F116" i="12"/>
  <c r="E138" i="12"/>
  <c r="K138" i="12" s="1"/>
  <c r="AP119" i="12"/>
  <c r="AH119" i="12"/>
  <c r="Z119" i="12"/>
  <c r="R119" i="12"/>
  <c r="E144" i="12"/>
  <c r="K144" i="12" s="1"/>
  <c r="O144" i="12" s="1"/>
  <c r="E127" i="12"/>
  <c r="K127" i="12" s="1"/>
  <c r="O127" i="12" s="1"/>
  <c r="AS119" i="12"/>
  <c r="AK119" i="12"/>
  <c r="AC119" i="12"/>
  <c r="U119" i="12"/>
  <c r="Y119" i="12"/>
  <c r="AJ119" i="12"/>
  <c r="E129" i="12"/>
  <c r="K129" i="12" s="1"/>
  <c r="E131" i="12"/>
  <c r="E135" i="12"/>
  <c r="K135" i="12" s="1"/>
  <c r="O135" i="12" s="1"/>
  <c r="E137" i="12"/>
  <c r="K137" i="12" s="1"/>
  <c r="E146" i="12"/>
  <c r="E174" i="12"/>
  <c r="E167" i="12"/>
  <c r="E176" i="12"/>
  <c r="E172" i="12"/>
  <c r="E170" i="12"/>
  <c r="E153" i="12"/>
  <c r="AS149" i="12"/>
  <c r="AK149" i="12"/>
  <c r="AC149" i="12"/>
  <c r="U149" i="12"/>
  <c r="E173" i="12"/>
  <c r="E171" i="12"/>
  <c r="E169" i="12"/>
  <c r="E165" i="12"/>
  <c r="E152" i="12"/>
  <c r="AN149" i="12"/>
  <c r="AF149" i="12"/>
  <c r="X149" i="12"/>
  <c r="O149" i="12"/>
  <c r="Z149" i="12"/>
  <c r="AJ149" i="12"/>
  <c r="F150" i="12"/>
  <c r="X150" i="12"/>
  <c r="AH150" i="12"/>
  <c r="AS150" i="12"/>
  <c r="X151" i="12"/>
  <c r="AH151" i="12"/>
  <c r="AS151" i="12"/>
  <c r="F154" i="12"/>
  <c r="G156" i="12"/>
  <c r="E159" i="12"/>
  <c r="E166" i="12"/>
  <c r="G171" i="12"/>
  <c r="O171" i="12" s="1"/>
  <c r="S180" i="12"/>
  <c r="AE180" i="12"/>
  <c r="AQ180" i="12"/>
  <c r="F190" i="12"/>
  <c r="F200" i="12"/>
  <c r="F203" i="12"/>
  <c r="G210" i="12"/>
  <c r="Z210" i="12"/>
  <c r="AL210" i="12"/>
  <c r="S211" i="12"/>
  <c r="AF211" i="12"/>
  <c r="AQ211" i="12"/>
  <c r="F222" i="12"/>
  <c r="AC60" i="12"/>
  <c r="AS60" i="12"/>
  <c r="U61" i="12"/>
  <c r="AK61" i="12"/>
  <c r="AS61" i="12"/>
  <c r="G63" i="12"/>
  <c r="O63" i="12" s="1"/>
  <c r="G76" i="12"/>
  <c r="O76" i="12" s="1"/>
  <c r="F79" i="12"/>
  <c r="AW59" i="12" s="1"/>
  <c r="G82" i="12"/>
  <c r="O82" i="12" s="1"/>
  <c r="T90" i="12"/>
  <c r="AJ90" i="12"/>
  <c r="AR90" i="12"/>
  <c r="T91" i="12"/>
  <c r="AB91" i="12"/>
  <c r="AJ91" i="12"/>
  <c r="AR91" i="12"/>
  <c r="E139" i="12"/>
  <c r="K139" i="12" s="1"/>
  <c r="E141" i="12"/>
  <c r="K141" i="12" s="1"/>
  <c r="F172" i="12"/>
  <c r="F162" i="12"/>
  <c r="F157" i="12"/>
  <c r="F174" i="12"/>
  <c r="F168" i="12"/>
  <c r="F166" i="12"/>
  <c r="AQ150" i="12"/>
  <c r="AI150" i="12"/>
  <c r="AA150" i="12"/>
  <c r="S150" i="12"/>
  <c r="F163" i="12"/>
  <c r="AL150" i="12"/>
  <c r="AD150" i="12"/>
  <c r="V150" i="12"/>
  <c r="Y150" i="12"/>
  <c r="AJ150" i="12"/>
  <c r="G177" i="12"/>
  <c r="O177" i="12" s="1"/>
  <c r="G170" i="12"/>
  <c r="G165" i="12"/>
  <c r="O165" i="12" s="1"/>
  <c r="G160" i="12"/>
  <c r="G155" i="12"/>
  <c r="O155" i="12" s="1"/>
  <c r="G164" i="12"/>
  <c r="O164" i="12" s="1"/>
  <c r="AQ151" i="12"/>
  <c r="AI151" i="12"/>
  <c r="AA151" i="12"/>
  <c r="S151" i="12"/>
  <c r="G161" i="12"/>
  <c r="O161" i="12" s="1"/>
  <c r="G159" i="12"/>
  <c r="O159" i="12" s="1"/>
  <c r="AL151" i="12"/>
  <c r="AD151" i="12"/>
  <c r="V151" i="12"/>
  <c r="G151" i="12"/>
  <c r="G150" i="12"/>
  <c r="Y151" i="12"/>
  <c r="AJ151" i="12"/>
  <c r="F152" i="12"/>
  <c r="G154" i="12"/>
  <c r="O154" i="12" s="1"/>
  <c r="F159" i="12"/>
  <c r="G166" i="12"/>
  <c r="O166" i="12" s="1"/>
  <c r="F169" i="12"/>
  <c r="G174" i="12"/>
  <c r="O174" i="12" s="1"/>
  <c r="U180" i="12"/>
  <c r="AF180" i="12"/>
  <c r="AS180" i="12"/>
  <c r="F188" i="12"/>
  <c r="F193" i="12"/>
  <c r="F198" i="12"/>
  <c r="F228" i="12"/>
  <c r="F224" i="12"/>
  <c r="F220" i="12"/>
  <c r="AR210" i="12"/>
  <c r="AJ210" i="12"/>
  <c r="AB210" i="12"/>
  <c r="T210" i="12"/>
  <c r="F235" i="12"/>
  <c r="F231" i="12"/>
  <c r="F229" i="12"/>
  <c r="F215" i="12"/>
  <c r="AN210" i="12"/>
  <c r="AE210" i="12"/>
  <c r="V210" i="12"/>
  <c r="F210" i="12"/>
  <c r="F233" i="12"/>
  <c r="F214" i="12"/>
  <c r="AQ210" i="12"/>
  <c r="AH210" i="12"/>
  <c r="Y210" i="12"/>
  <c r="O210" i="12"/>
  <c r="AA210" i="12"/>
  <c r="AM210" i="12"/>
  <c r="T211" i="12"/>
  <c r="AG211" i="12"/>
  <c r="AR211" i="12"/>
  <c r="F216" i="12"/>
  <c r="F218" i="12"/>
  <c r="G220" i="12"/>
  <c r="G222" i="12"/>
  <c r="G224" i="12"/>
  <c r="G226" i="12"/>
  <c r="F232" i="12"/>
  <c r="G235" i="12"/>
  <c r="G318" i="12"/>
  <c r="O318" i="12" s="1"/>
  <c r="G311" i="12"/>
  <c r="G307" i="12"/>
  <c r="G303" i="12"/>
  <c r="AL301" i="12"/>
  <c r="AD301" i="12"/>
  <c r="V301" i="12"/>
  <c r="G326" i="12"/>
  <c r="O326" i="12" s="1"/>
  <c r="G316" i="12"/>
  <c r="AQ301" i="12"/>
  <c r="AI301" i="12"/>
  <c r="AA301" i="12"/>
  <c r="S301" i="12"/>
  <c r="G324" i="12"/>
  <c r="G317" i="12"/>
  <c r="G314" i="12"/>
  <c r="G310" i="12"/>
  <c r="G306" i="12"/>
  <c r="G302" i="12"/>
  <c r="AN301" i="12"/>
  <c r="AF301" i="12"/>
  <c r="X301" i="12"/>
  <c r="O301" i="12"/>
  <c r="G325" i="12"/>
  <c r="G323" i="12"/>
  <c r="G321" i="12"/>
  <c r="AK301" i="12"/>
  <c r="Y301" i="12"/>
  <c r="G327" i="12"/>
  <c r="AJ301" i="12"/>
  <c r="W301" i="12"/>
  <c r="AS301" i="12"/>
  <c r="AG301" i="12"/>
  <c r="T301" i="12"/>
  <c r="G300" i="12"/>
  <c r="G322" i="12"/>
  <c r="G315" i="12"/>
  <c r="O315" i="12" s="1"/>
  <c r="G313" i="12"/>
  <c r="G309" i="12"/>
  <c r="G305" i="12"/>
  <c r="AP301" i="12"/>
  <c r="AC301" i="12"/>
  <c r="Q301" i="12"/>
  <c r="AO301" i="12"/>
  <c r="G308" i="12"/>
  <c r="O308" i="12" s="1"/>
  <c r="G78" i="12"/>
  <c r="G117" i="12"/>
  <c r="G107" i="12"/>
  <c r="G116" i="12"/>
  <c r="Q60" i="12"/>
  <c r="AO61" i="12"/>
  <c r="F77" i="12"/>
  <c r="O90" i="12"/>
  <c r="O91" i="12"/>
  <c r="AF91" i="12"/>
  <c r="G92" i="12"/>
  <c r="F95" i="12"/>
  <c r="R29" i="12"/>
  <c r="Z29" i="12"/>
  <c r="AH29" i="12"/>
  <c r="AP29" i="12"/>
  <c r="E47" i="12"/>
  <c r="K47" i="12" s="1"/>
  <c r="O47" i="12" s="1"/>
  <c r="E50" i="12"/>
  <c r="K50" i="12" s="1"/>
  <c r="O50" i="12" s="1"/>
  <c r="E54" i="12"/>
  <c r="F60" i="12"/>
  <c r="U60" i="12"/>
  <c r="AK60" i="12"/>
  <c r="AC61" i="12"/>
  <c r="G66" i="12"/>
  <c r="O66" i="12" s="1"/>
  <c r="G73" i="12"/>
  <c r="AB90" i="12"/>
  <c r="G94" i="12"/>
  <c r="O94" i="12" s="1"/>
  <c r="G105" i="12"/>
  <c r="S29" i="12"/>
  <c r="AA29" i="12"/>
  <c r="AI29" i="12"/>
  <c r="AQ29" i="12"/>
  <c r="Q30" i="12"/>
  <c r="Y30" i="12"/>
  <c r="AG30" i="12"/>
  <c r="AO30" i="12"/>
  <c r="R31" i="12"/>
  <c r="Z31" i="12"/>
  <c r="AH31" i="12"/>
  <c r="AP31" i="12"/>
  <c r="E33" i="12"/>
  <c r="K33" i="12" s="1"/>
  <c r="O33" i="12" s="1"/>
  <c r="G34" i="12"/>
  <c r="E37" i="12"/>
  <c r="G38" i="12"/>
  <c r="O38" i="12" s="1"/>
  <c r="E40" i="12"/>
  <c r="F47" i="12"/>
  <c r="F50" i="12"/>
  <c r="Q59" i="12"/>
  <c r="Y59" i="12"/>
  <c r="AG59" i="12"/>
  <c r="AO59" i="12"/>
  <c r="G60" i="12"/>
  <c r="V60" i="12"/>
  <c r="AD60" i="12"/>
  <c r="AL60" i="12"/>
  <c r="G61" i="12"/>
  <c r="V61" i="12"/>
  <c r="AD61" i="12"/>
  <c r="AL61" i="12"/>
  <c r="E62" i="12"/>
  <c r="F65" i="12"/>
  <c r="E68" i="12"/>
  <c r="F72" i="12"/>
  <c r="E75" i="12"/>
  <c r="E78" i="12"/>
  <c r="K78" i="12" s="1"/>
  <c r="O78" i="12" s="1"/>
  <c r="E84" i="12"/>
  <c r="E110" i="12"/>
  <c r="E106" i="12"/>
  <c r="E115" i="12"/>
  <c r="K115" i="12" s="1"/>
  <c r="O115" i="12" s="1"/>
  <c r="W89" i="12"/>
  <c r="AE89" i="12"/>
  <c r="AM89" i="12"/>
  <c r="F90" i="12"/>
  <c r="U90" i="12"/>
  <c r="AC90" i="12"/>
  <c r="AK90" i="12"/>
  <c r="AS90" i="12"/>
  <c r="U91" i="12"/>
  <c r="AC91" i="12"/>
  <c r="AK91" i="12"/>
  <c r="AS91" i="12"/>
  <c r="F93" i="12"/>
  <c r="F96" i="12"/>
  <c r="F99" i="12"/>
  <c r="E102" i="12"/>
  <c r="F107" i="12"/>
  <c r="E109" i="12"/>
  <c r="K109" i="12" s="1"/>
  <c r="O109" i="12" s="1"/>
  <c r="E111" i="12"/>
  <c r="E113" i="12"/>
  <c r="K113" i="12" s="1"/>
  <c r="O113" i="12" s="1"/>
  <c r="Q119" i="12"/>
  <c r="AB119" i="12"/>
  <c r="AM119" i="12"/>
  <c r="F146" i="12"/>
  <c r="F142" i="12"/>
  <c r="F135" i="12"/>
  <c r="F132" i="12"/>
  <c r="F129" i="12"/>
  <c r="F125" i="12"/>
  <c r="AN120" i="12"/>
  <c r="AF120" i="12"/>
  <c r="X120" i="12"/>
  <c r="O120" i="12"/>
  <c r="F137" i="12"/>
  <c r="F134" i="12"/>
  <c r="F131" i="12"/>
  <c r="F124" i="12"/>
  <c r="AQ120" i="12"/>
  <c r="AI120" i="12"/>
  <c r="AA120" i="12"/>
  <c r="S120" i="12"/>
  <c r="Z120" i="12"/>
  <c r="AK120" i="12"/>
  <c r="G139" i="12"/>
  <c r="G122" i="12"/>
  <c r="AN121" i="12"/>
  <c r="AF121" i="12"/>
  <c r="X121" i="12"/>
  <c r="O121" i="12"/>
  <c r="G145" i="12"/>
  <c r="G141" i="12"/>
  <c r="G128" i="12"/>
  <c r="AQ121" i="12"/>
  <c r="AI121" i="12"/>
  <c r="AA121" i="12"/>
  <c r="S121" i="12"/>
  <c r="Z121" i="12"/>
  <c r="AK121" i="12"/>
  <c r="F122" i="12"/>
  <c r="E124" i="12"/>
  <c r="K124" i="12" s="1"/>
  <c r="O124" i="12" s="1"/>
  <c r="E126" i="12"/>
  <c r="F139" i="12"/>
  <c r="F141" i="12"/>
  <c r="E143" i="12"/>
  <c r="K143" i="12" s="1"/>
  <c r="R149" i="12"/>
  <c r="AB149" i="12"/>
  <c r="AM149" i="12"/>
  <c r="O150" i="12"/>
  <c r="Z150" i="12"/>
  <c r="AK150" i="12"/>
  <c r="O151" i="12"/>
  <c r="Z151" i="12"/>
  <c r="AK151" i="12"/>
  <c r="G152" i="12"/>
  <c r="O152" i="12" s="1"/>
  <c r="E157" i="12"/>
  <c r="F164" i="12"/>
  <c r="G169" i="12"/>
  <c r="O169" i="12" s="1"/>
  <c r="E177" i="12"/>
  <c r="T179" i="12"/>
  <c r="AE179" i="12"/>
  <c r="AR179" i="12"/>
  <c r="V180" i="12"/>
  <c r="AH180" i="12"/>
  <c r="G206" i="12"/>
  <c r="O206" i="12" s="1"/>
  <c r="G199" i="12"/>
  <c r="O199" i="12" s="1"/>
  <c r="G194" i="12"/>
  <c r="G184" i="12"/>
  <c r="O184" i="12" s="1"/>
  <c r="AP181" i="12"/>
  <c r="AH181" i="12"/>
  <c r="Z181" i="12"/>
  <c r="R181" i="12"/>
  <c r="G207" i="12"/>
  <c r="O207" i="12" s="1"/>
  <c r="G190" i="12"/>
  <c r="O190" i="12" s="1"/>
  <c r="G186" i="12"/>
  <c r="AN181" i="12"/>
  <c r="AE181" i="12"/>
  <c r="V181" i="12"/>
  <c r="G204" i="12"/>
  <c r="G202" i="12"/>
  <c r="G200" i="12"/>
  <c r="G183" i="12"/>
  <c r="O183" i="12" s="1"/>
  <c r="AR181" i="12"/>
  <c r="AI181" i="12"/>
  <c r="Y181" i="12"/>
  <c r="O181" i="12"/>
  <c r="AB181" i="12"/>
  <c r="AM181" i="12"/>
  <c r="F183" i="12"/>
  <c r="G188" i="12"/>
  <c r="O188" i="12" s="1"/>
  <c r="G193" i="12"/>
  <c r="O193" i="12" s="1"/>
  <c r="G198" i="12"/>
  <c r="O198" i="12" s="1"/>
  <c r="E201" i="12"/>
  <c r="E206" i="12"/>
  <c r="E237" i="12"/>
  <c r="K237" i="12" s="1"/>
  <c r="E233" i="12"/>
  <c r="E216" i="12"/>
  <c r="E210" i="12"/>
  <c r="AL209" i="12"/>
  <c r="AD209" i="12"/>
  <c r="V209" i="12"/>
  <c r="E235" i="12"/>
  <c r="K235" i="12" s="1"/>
  <c r="E226" i="12"/>
  <c r="E223" i="12"/>
  <c r="K223" i="12" s="1"/>
  <c r="E212" i="12"/>
  <c r="AK209" i="12"/>
  <c r="AB209" i="12"/>
  <c r="S209" i="12"/>
  <c r="E231" i="12"/>
  <c r="E229" i="12"/>
  <c r="E234" i="12"/>
  <c r="E232" i="12"/>
  <c r="E230" i="12"/>
  <c r="E228" i="12"/>
  <c r="E225" i="12"/>
  <c r="K225" i="12" s="1"/>
  <c r="E222" i="12"/>
  <c r="E219" i="12"/>
  <c r="K219" i="12" s="1"/>
  <c r="AO209" i="12"/>
  <c r="AF209" i="12"/>
  <c r="W209" i="12"/>
  <c r="Z209" i="12"/>
  <c r="AM209" i="12"/>
  <c r="Q210" i="12"/>
  <c r="AC210" i="12"/>
  <c r="AO210" i="12"/>
  <c r="W211" i="12"/>
  <c r="AH211" i="12"/>
  <c r="F212" i="12"/>
  <c r="G214" i="12"/>
  <c r="G216" i="12"/>
  <c r="O216" i="12" s="1"/>
  <c r="G229" i="12"/>
  <c r="O229" i="12" s="1"/>
  <c r="E265" i="12"/>
  <c r="E260" i="12"/>
  <c r="E247" i="12"/>
  <c r="AN239" i="12"/>
  <c r="AF239" i="12"/>
  <c r="X239" i="12"/>
  <c r="O239" i="12"/>
  <c r="E266" i="12"/>
  <c r="E261" i="12"/>
  <c r="E253" i="12"/>
  <c r="E248" i="12"/>
  <c r="AS239" i="12"/>
  <c r="AK239" i="12"/>
  <c r="AC239" i="12"/>
  <c r="U239" i="12"/>
  <c r="E267" i="12"/>
  <c r="E262" i="12"/>
  <c r="E258" i="12"/>
  <c r="E243" i="12"/>
  <c r="AM239" i="12"/>
  <c r="AB239" i="12"/>
  <c r="R239" i="12"/>
  <c r="E264" i="12"/>
  <c r="E251" i="12"/>
  <c r="E249" i="12"/>
  <c r="E245" i="12"/>
  <c r="AL239" i="12"/>
  <c r="AA239" i="12"/>
  <c r="Q239" i="12"/>
  <c r="E250" i="12"/>
  <c r="E246" i="12"/>
  <c r="E244" i="12"/>
  <c r="AQ239" i="12"/>
  <c r="AG239" i="12"/>
  <c r="V239" i="12"/>
  <c r="AH239" i="12"/>
  <c r="E256" i="12"/>
  <c r="R301" i="12"/>
  <c r="AR301" i="12"/>
  <c r="G312" i="12"/>
  <c r="G319" i="12"/>
  <c r="U271" i="12"/>
  <c r="AH271" i="12"/>
  <c r="G276" i="12"/>
  <c r="Y331" i="12"/>
  <c r="Z359" i="12"/>
  <c r="AP359" i="12"/>
  <c r="G362" i="12"/>
  <c r="O362" i="12" s="1"/>
  <c r="AN361" i="12"/>
  <c r="AF361" i="12"/>
  <c r="X361" i="12"/>
  <c r="O361" i="12"/>
  <c r="G383" i="12"/>
  <c r="G379" i="12"/>
  <c r="G375" i="12"/>
  <c r="G371" i="12"/>
  <c r="G367" i="12"/>
  <c r="AS361" i="12"/>
  <c r="AK361" i="12"/>
  <c r="AC361" i="12"/>
  <c r="U361" i="12"/>
  <c r="G387" i="12"/>
  <c r="G364" i="12"/>
  <c r="AR361" i="12"/>
  <c r="AJ361" i="12"/>
  <c r="AB361" i="12"/>
  <c r="T361" i="12"/>
  <c r="AP361" i="12"/>
  <c r="AH361" i="12"/>
  <c r="Z361" i="12"/>
  <c r="R361" i="12"/>
  <c r="G385" i="12"/>
  <c r="G381" i="12"/>
  <c r="O381" i="12" s="1"/>
  <c r="G377" i="12"/>
  <c r="G373" i="12"/>
  <c r="G369" i="12"/>
  <c r="O369" i="12" s="1"/>
  <c r="G365" i="12"/>
  <c r="AO361" i="12"/>
  <c r="AG361" i="12"/>
  <c r="Y361" i="12"/>
  <c r="Q361" i="12"/>
  <c r="AL361" i="12"/>
  <c r="G384" i="12"/>
  <c r="F406" i="12"/>
  <c r="F403" i="12"/>
  <c r="F396" i="12"/>
  <c r="AR390" i="12"/>
  <c r="AJ390" i="12"/>
  <c r="AB390" i="12"/>
  <c r="T390" i="12"/>
  <c r="F404" i="12"/>
  <c r="F394" i="12"/>
  <c r="AO390" i="12"/>
  <c r="AG390" i="12"/>
  <c r="Y390" i="12"/>
  <c r="Q390" i="12"/>
  <c r="F414" i="12"/>
  <c r="F411" i="12"/>
  <c r="F408" i="12"/>
  <c r="F401" i="12"/>
  <c r="AN390" i="12"/>
  <c r="AF390" i="12"/>
  <c r="X390" i="12"/>
  <c r="O390" i="12"/>
  <c r="F402" i="12"/>
  <c r="F392" i="12"/>
  <c r="AL390" i="12"/>
  <c r="AD390" i="12"/>
  <c r="V390" i="12"/>
  <c r="F415" i="12"/>
  <c r="F412" i="12"/>
  <c r="F409" i="12"/>
  <c r="F399" i="12"/>
  <c r="AS390" i="12"/>
  <c r="AK390" i="12"/>
  <c r="AC390" i="12"/>
  <c r="U390" i="12"/>
  <c r="F390" i="12"/>
  <c r="AI390" i="12"/>
  <c r="G353" i="12"/>
  <c r="O353" i="12" s="1"/>
  <c r="G343" i="12"/>
  <c r="O343" i="12" s="1"/>
  <c r="G335" i="12"/>
  <c r="O335" i="12" s="1"/>
  <c r="AL331" i="12"/>
  <c r="AD331" i="12"/>
  <c r="V331" i="12"/>
  <c r="G354" i="12"/>
  <c r="O354" i="12" s="1"/>
  <c r="G344" i="12"/>
  <c r="O344" i="12" s="1"/>
  <c r="G336" i="12"/>
  <c r="O336" i="12" s="1"/>
  <c r="AQ331" i="12"/>
  <c r="AI331" i="12"/>
  <c r="AA331" i="12"/>
  <c r="S331" i="12"/>
  <c r="G352" i="12"/>
  <c r="G347" i="12"/>
  <c r="O347" i="12" s="1"/>
  <c r="G339" i="12"/>
  <c r="O339" i="12" s="1"/>
  <c r="AP331" i="12"/>
  <c r="AH331" i="12"/>
  <c r="Z331" i="12"/>
  <c r="G355" i="12"/>
  <c r="G345" i="12"/>
  <c r="O345" i="12" s="1"/>
  <c r="G337" i="12"/>
  <c r="O337" i="12" s="1"/>
  <c r="G332" i="12"/>
  <c r="AN331" i="12"/>
  <c r="AF331" i="12"/>
  <c r="X331" i="12"/>
  <c r="O331" i="12"/>
  <c r="AC331" i="12"/>
  <c r="AS331" i="12"/>
  <c r="AO359" i="12"/>
  <c r="AG359" i="12"/>
  <c r="Y359" i="12"/>
  <c r="Q359" i="12"/>
  <c r="E386" i="12"/>
  <c r="O386" i="12" s="1"/>
  <c r="E382" i="12"/>
  <c r="O382" i="12" s="1"/>
  <c r="E378" i="12"/>
  <c r="K378" i="12" s="1"/>
  <c r="E374" i="12"/>
  <c r="O374" i="12" s="1"/>
  <c r="E370" i="12"/>
  <c r="E366" i="12"/>
  <c r="O366" i="12" s="1"/>
  <c r="E360" i="12"/>
  <c r="AL359" i="12"/>
  <c r="AD359" i="12"/>
  <c r="V359" i="12"/>
  <c r="E363" i="12"/>
  <c r="K363" i="12" s="1"/>
  <c r="O363" i="12" s="1"/>
  <c r="AS359" i="12"/>
  <c r="AK359" i="12"/>
  <c r="AC359" i="12"/>
  <c r="U359" i="12"/>
  <c r="E387" i="12"/>
  <c r="K387" i="12" s="1"/>
  <c r="E364" i="12"/>
  <c r="K364" i="12" s="1"/>
  <c r="O364" i="12" s="1"/>
  <c r="AQ359" i="12"/>
  <c r="AI359" i="12"/>
  <c r="AA359" i="12"/>
  <c r="S359" i="12"/>
  <c r="E384" i="12"/>
  <c r="E380" i="12"/>
  <c r="K380" i="12" s="1"/>
  <c r="E376" i="12"/>
  <c r="K376" i="12" s="1"/>
  <c r="O376" i="12" s="1"/>
  <c r="E372" i="12"/>
  <c r="K372" i="12" s="1"/>
  <c r="E368" i="12"/>
  <c r="K368" i="12" s="1"/>
  <c r="AE359" i="12"/>
  <c r="E371" i="12"/>
  <c r="K371" i="12" s="1"/>
  <c r="E385" i="12"/>
  <c r="K385" i="12" s="1"/>
  <c r="F444" i="12"/>
  <c r="F429" i="12"/>
  <c r="F427" i="12"/>
  <c r="F422" i="12"/>
  <c r="AL420" i="12"/>
  <c r="AD420" i="12"/>
  <c r="V420" i="12"/>
  <c r="F447" i="12"/>
  <c r="F438" i="12"/>
  <c r="F436" i="12"/>
  <c r="F434" i="12"/>
  <c r="F432" i="12"/>
  <c r="F430" i="12"/>
  <c r="F428" i="12"/>
  <c r="F424" i="12"/>
  <c r="AQ420" i="12"/>
  <c r="AH420" i="12"/>
  <c r="Y420" i="12"/>
  <c r="O420" i="12"/>
  <c r="F445" i="12"/>
  <c r="AP420" i="12"/>
  <c r="F443" i="12"/>
  <c r="F441" i="12"/>
  <c r="F439" i="12"/>
  <c r="F425" i="12"/>
  <c r="AN420" i="12"/>
  <c r="AE420" i="12"/>
  <c r="U420" i="12"/>
  <c r="F420" i="12"/>
  <c r="F437" i="12"/>
  <c r="F435" i="12"/>
  <c r="F433" i="12"/>
  <c r="F431" i="12"/>
  <c r="F423" i="12"/>
  <c r="AM420" i="12"/>
  <c r="AC420" i="12"/>
  <c r="T420" i="12"/>
  <c r="F446" i="12"/>
  <c r="F442" i="12"/>
  <c r="AS420" i="12"/>
  <c r="AJ420" i="12"/>
  <c r="AA420" i="12"/>
  <c r="R420" i="12"/>
  <c r="F440" i="12"/>
  <c r="F426" i="12"/>
  <c r="AR420" i="12"/>
  <c r="AI420" i="12"/>
  <c r="Z420" i="12"/>
  <c r="Q420" i="12"/>
  <c r="AO420" i="12"/>
  <c r="O471" i="12"/>
  <c r="G287" i="12"/>
  <c r="G280" i="12"/>
  <c r="AL271" i="12"/>
  <c r="AD271" i="12"/>
  <c r="V271" i="12"/>
  <c r="G296" i="12"/>
  <c r="G292" i="12"/>
  <c r="O292" i="12" s="1"/>
  <c r="G281" i="12"/>
  <c r="O281" i="12" s="1"/>
  <c r="G274" i="12"/>
  <c r="O274" i="12" s="1"/>
  <c r="AQ271" i="12"/>
  <c r="AI271" i="12"/>
  <c r="AA271" i="12"/>
  <c r="S271" i="12"/>
  <c r="G286" i="12"/>
  <c r="O286" i="12" s="1"/>
  <c r="G279" i="12"/>
  <c r="G272" i="12"/>
  <c r="AN271" i="12"/>
  <c r="AF271" i="12"/>
  <c r="X271" i="12"/>
  <c r="O271" i="12"/>
  <c r="AB271" i="12"/>
  <c r="AO271" i="12"/>
  <c r="G275" i="12"/>
  <c r="R331" i="12"/>
  <c r="AG331" i="12"/>
  <c r="G356" i="12"/>
  <c r="O356" i="12" s="1"/>
  <c r="R359" i="12"/>
  <c r="AH359" i="12"/>
  <c r="E377" i="12"/>
  <c r="K377" i="12" s="1"/>
  <c r="F397" i="12"/>
  <c r="F400" i="12"/>
  <c r="F410" i="12"/>
  <c r="W420" i="12"/>
  <c r="F263" i="12"/>
  <c r="F255" i="12"/>
  <c r="F250" i="12"/>
  <c r="F242" i="12"/>
  <c r="AL240" i="12"/>
  <c r="AD240" i="12"/>
  <c r="V240" i="12"/>
  <c r="F264" i="12"/>
  <c r="F256" i="12"/>
  <c r="F251" i="12"/>
  <c r="F243" i="12"/>
  <c r="AQ240" i="12"/>
  <c r="AI240" i="12"/>
  <c r="AA240" i="12"/>
  <c r="S240" i="12"/>
  <c r="Y240" i="12"/>
  <c r="AJ240" i="12"/>
  <c r="F245" i="12"/>
  <c r="F247" i="12"/>
  <c r="F249" i="12"/>
  <c r="Q271" i="12"/>
  <c r="AC271" i="12"/>
  <c r="AP271" i="12"/>
  <c r="G273" i="12"/>
  <c r="O273" i="12" s="1"/>
  <c r="G290" i="12"/>
  <c r="G294" i="12"/>
  <c r="G330" i="12"/>
  <c r="T331" i="12"/>
  <c r="AJ331" i="12"/>
  <c r="G338" i="12"/>
  <c r="O338" i="12" s="1"/>
  <c r="G346" i="12"/>
  <c r="O346" i="12" s="1"/>
  <c r="G351" i="12"/>
  <c r="O351" i="12" s="1"/>
  <c r="T359" i="12"/>
  <c r="AJ359" i="12"/>
  <c r="E375" i="12"/>
  <c r="K375" i="12" s="1"/>
  <c r="G380" i="12"/>
  <c r="G386" i="12"/>
  <c r="F407" i="12"/>
  <c r="X420" i="12"/>
  <c r="E417" i="12"/>
  <c r="O417" i="12" s="1"/>
  <c r="E413" i="12"/>
  <c r="K413" i="12" s="1"/>
  <c r="O413" i="12" s="1"/>
  <c r="W389" i="12"/>
  <c r="AE389" i="12"/>
  <c r="AM389" i="12"/>
  <c r="E392" i="12"/>
  <c r="O392" i="12" s="1"/>
  <c r="E402" i="12"/>
  <c r="O402" i="12" s="1"/>
  <c r="E441" i="12"/>
  <c r="E436" i="12"/>
  <c r="AN419" i="12"/>
  <c r="AF419" i="12"/>
  <c r="X419" i="12"/>
  <c r="O419" i="12"/>
  <c r="Y419" i="12"/>
  <c r="AH419" i="12"/>
  <c r="AQ419" i="12"/>
  <c r="E442" i="12"/>
  <c r="E502" i="12"/>
  <c r="E492" i="12"/>
  <c r="AN479" i="12"/>
  <c r="AF479" i="12"/>
  <c r="X479" i="12"/>
  <c r="O479" i="12"/>
  <c r="Y479" i="12"/>
  <c r="AH479" i="12"/>
  <c r="AQ479" i="12"/>
  <c r="Q480" i="12"/>
  <c r="Z480" i="12"/>
  <c r="AI480" i="12"/>
  <c r="AR480" i="12"/>
  <c r="F488" i="12"/>
  <c r="E490" i="12"/>
  <c r="F503" i="12"/>
  <c r="E505" i="12"/>
  <c r="E507" i="12"/>
  <c r="R509" i="12"/>
  <c r="AA509" i="12"/>
  <c r="AJ509" i="12"/>
  <c r="AS509" i="12"/>
  <c r="E515" i="12"/>
  <c r="E517" i="12"/>
  <c r="E532" i="12"/>
  <c r="E537" i="12"/>
  <c r="G565" i="12"/>
  <c r="O565" i="12" s="1"/>
  <c r="G553" i="12"/>
  <c r="AQ541" i="12"/>
  <c r="AI541" i="12"/>
  <c r="AA541" i="12"/>
  <c r="S541" i="12"/>
  <c r="G563" i="12"/>
  <c r="O563" i="12" s="1"/>
  <c r="G556" i="12"/>
  <c r="G544" i="12"/>
  <c r="O544" i="12" s="1"/>
  <c r="AO541" i="12"/>
  <c r="AG541" i="12"/>
  <c r="Y541" i="12"/>
  <c r="Q541" i="12"/>
  <c r="G547" i="12"/>
  <c r="O547" i="12" s="1"/>
  <c r="AM541" i="12"/>
  <c r="AC541" i="12"/>
  <c r="R541" i="12"/>
  <c r="G561" i="12"/>
  <c r="O561" i="12" s="1"/>
  <c r="G552" i="12"/>
  <c r="O552" i="12" s="1"/>
  <c r="G550" i="12"/>
  <c r="O550" i="12" s="1"/>
  <c r="G543" i="12"/>
  <c r="AP541" i="12"/>
  <c r="AE541" i="12"/>
  <c r="U541" i="12"/>
  <c r="AD541" i="12"/>
  <c r="AS541" i="12"/>
  <c r="G559" i="12"/>
  <c r="O559" i="12" s="1"/>
  <c r="G562" i="12"/>
  <c r="W270" i="12"/>
  <c r="AE270" i="12"/>
  <c r="AM270" i="12"/>
  <c r="F275" i="12"/>
  <c r="F282" i="12"/>
  <c r="F289" i="12"/>
  <c r="F293" i="12"/>
  <c r="F297" i="12"/>
  <c r="W300" i="12"/>
  <c r="AE300" i="12"/>
  <c r="AM300" i="12"/>
  <c r="F320" i="12"/>
  <c r="F327" i="12"/>
  <c r="W330" i="12"/>
  <c r="AE330" i="12"/>
  <c r="AM330" i="12"/>
  <c r="F334" i="12"/>
  <c r="F342" i="12"/>
  <c r="F350" i="12"/>
  <c r="F357" i="12"/>
  <c r="O389" i="12"/>
  <c r="X389" i="12"/>
  <c r="AF389" i="12"/>
  <c r="AN389" i="12"/>
  <c r="G414" i="12"/>
  <c r="G410" i="12"/>
  <c r="W391" i="12"/>
  <c r="AE391" i="12"/>
  <c r="AM391" i="12"/>
  <c r="E395" i="12"/>
  <c r="K395" i="12" s="1"/>
  <c r="O395" i="12" s="1"/>
  <c r="E398" i="12"/>
  <c r="K398" i="12" s="1"/>
  <c r="G399" i="12"/>
  <c r="E405" i="12"/>
  <c r="K405" i="12" s="1"/>
  <c r="O405" i="12" s="1"/>
  <c r="G409" i="12"/>
  <c r="G412" i="12"/>
  <c r="G415" i="12"/>
  <c r="Q419" i="12"/>
  <c r="Z419" i="12"/>
  <c r="AI419" i="12"/>
  <c r="AR419" i="12"/>
  <c r="E444" i="12"/>
  <c r="E446" i="12"/>
  <c r="V449" i="12"/>
  <c r="AE449" i="12"/>
  <c r="AN449" i="12"/>
  <c r="F471" i="12"/>
  <c r="F461" i="12"/>
  <c r="F457" i="12"/>
  <c r="AO450" i="12"/>
  <c r="AG450" i="12"/>
  <c r="Y450" i="12"/>
  <c r="Q450" i="12"/>
  <c r="X450" i="12"/>
  <c r="AH450" i="12"/>
  <c r="AQ450" i="12"/>
  <c r="F454" i="12"/>
  <c r="E456" i="12"/>
  <c r="K456" i="12" s="1"/>
  <c r="E459" i="12"/>
  <c r="K459" i="12" s="1"/>
  <c r="O459" i="12" s="1"/>
  <c r="E462" i="12"/>
  <c r="K462" i="12" s="1"/>
  <c r="O462" i="12" s="1"/>
  <c r="E467" i="12"/>
  <c r="K467" i="12" s="1"/>
  <c r="O467" i="12" s="1"/>
  <c r="Q479" i="12"/>
  <c r="Z479" i="12"/>
  <c r="AI479" i="12"/>
  <c r="AR479" i="12"/>
  <c r="R480" i="12"/>
  <c r="AA480" i="12"/>
  <c r="AJ480" i="12"/>
  <c r="AS480" i="12"/>
  <c r="F490" i="12"/>
  <c r="F492" i="12"/>
  <c r="E494" i="12"/>
  <c r="F507" i="12"/>
  <c r="S509" i="12"/>
  <c r="AB509" i="12"/>
  <c r="AK509" i="12"/>
  <c r="E510" i="12"/>
  <c r="F515" i="12"/>
  <c r="F517" i="12"/>
  <c r="E519" i="12"/>
  <c r="E521" i="12"/>
  <c r="E523" i="12"/>
  <c r="E525" i="12"/>
  <c r="E530" i="12"/>
  <c r="Y539" i="12"/>
  <c r="AM539" i="12"/>
  <c r="O541" i="12"/>
  <c r="AF541" i="12"/>
  <c r="E542" i="12"/>
  <c r="S480" i="12"/>
  <c r="AB480" i="12"/>
  <c r="AK480" i="12"/>
  <c r="F494" i="12"/>
  <c r="T509" i="12"/>
  <c r="AC509" i="12"/>
  <c r="AL509" i="12"/>
  <c r="E528" i="12"/>
  <c r="T541" i="12"/>
  <c r="AH541" i="12"/>
  <c r="G545" i="12"/>
  <c r="G548" i="12"/>
  <c r="G557" i="12"/>
  <c r="O557" i="12" s="1"/>
  <c r="R389" i="12"/>
  <c r="Z389" i="12"/>
  <c r="AH389" i="12"/>
  <c r="AP389" i="12"/>
  <c r="E394" i="12"/>
  <c r="K394" i="12" s="1"/>
  <c r="E404" i="12"/>
  <c r="K404" i="12" s="1"/>
  <c r="S419" i="12"/>
  <c r="AB419" i="12"/>
  <c r="AK419" i="12"/>
  <c r="E420" i="12"/>
  <c r="E425" i="12"/>
  <c r="E427" i="12"/>
  <c r="E439" i="12"/>
  <c r="E474" i="12"/>
  <c r="O474" i="12" s="1"/>
  <c r="E464" i="12"/>
  <c r="K464" i="12" s="1"/>
  <c r="O464" i="12" s="1"/>
  <c r="AQ449" i="12"/>
  <c r="AI449" i="12"/>
  <c r="AA449" i="12"/>
  <c r="S449" i="12"/>
  <c r="X449" i="12"/>
  <c r="AG449" i="12"/>
  <c r="AP449" i="12"/>
  <c r="E453" i="12"/>
  <c r="K453" i="12" s="1"/>
  <c r="O453" i="12" s="1"/>
  <c r="E469" i="12"/>
  <c r="K469" i="12" s="1"/>
  <c r="O469" i="12" s="1"/>
  <c r="S479" i="12"/>
  <c r="AB479" i="12"/>
  <c r="AK479" i="12"/>
  <c r="E480" i="12"/>
  <c r="T480" i="12"/>
  <c r="AC480" i="12"/>
  <c r="AM480" i="12"/>
  <c r="F483" i="12"/>
  <c r="F485" i="12"/>
  <c r="E487" i="12"/>
  <c r="E489" i="12"/>
  <c r="F496" i="12"/>
  <c r="E498" i="12"/>
  <c r="E500" i="12"/>
  <c r="F502" i="12"/>
  <c r="E504" i="12"/>
  <c r="U509" i="12"/>
  <c r="AD509" i="12"/>
  <c r="AM509" i="12"/>
  <c r="E567" i="12"/>
  <c r="E562" i="12"/>
  <c r="E557" i="12"/>
  <c r="E550" i="12"/>
  <c r="E543" i="12"/>
  <c r="AR539" i="12"/>
  <c r="AJ539" i="12"/>
  <c r="AB539" i="12"/>
  <c r="T539" i="12"/>
  <c r="E565" i="12"/>
  <c r="E553" i="12"/>
  <c r="AP539" i="12"/>
  <c r="AH539" i="12"/>
  <c r="Z539" i="12"/>
  <c r="R539" i="12"/>
  <c r="E561" i="12"/>
  <c r="E552" i="12"/>
  <c r="AN539" i="12"/>
  <c r="AD539" i="12"/>
  <c r="S539" i="12"/>
  <c r="E566" i="12"/>
  <c r="E564" i="12"/>
  <c r="E548" i="12"/>
  <c r="AQ539" i="12"/>
  <c r="AF539" i="12"/>
  <c r="V539" i="12"/>
  <c r="AC539" i="12"/>
  <c r="AS539" i="12"/>
  <c r="V541" i="12"/>
  <c r="AJ541" i="12"/>
  <c r="G542" i="12"/>
  <c r="O542" i="12" s="1"/>
  <c r="G551" i="12"/>
  <c r="G554" i="12"/>
  <c r="O554" i="12" s="1"/>
  <c r="G560" i="12"/>
  <c r="G566" i="12"/>
  <c r="O566" i="12" s="1"/>
  <c r="R270" i="12"/>
  <c r="Z270" i="12"/>
  <c r="AH270" i="12"/>
  <c r="AP270" i="12"/>
  <c r="F277" i="12"/>
  <c r="F288" i="12"/>
  <c r="R300" i="12"/>
  <c r="Z300" i="12"/>
  <c r="AH300" i="12"/>
  <c r="AP300" i="12"/>
  <c r="F304" i="12"/>
  <c r="F308" i="12"/>
  <c r="F312" i="12"/>
  <c r="F319" i="12"/>
  <c r="F322" i="12"/>
  <c r="R330" i="12"/>
  <c r="Z330" i="12"/>
  <c r="AH330" i="12"/>
  <c r="AP330" i="12"/>
  <c r="F333" i="12"/>
  <c r="F341" i="12"/>
  <c r="F349" i="12"/>
  <c r="F356" i="12"/>
  <c r="S389" i="12"/>
  <c r="AA389" i="12"/>
  <c r="AI389" i="12"/>
  <c r="AQ389" i="12"/>
  <c r="R391" i="12"/>
  <c r="Z391" i="12"/>
  <c r="AH391" i="12"/>
  <c r="AP391" i="12"/>
  <c r="E397" i="12"/>
  <c r="K397" i="12" s="1"/>
  <c r="O397" i="12" s="1"/>
  <c r="G401" i="12"/>
  <c r="E407" i="12"/>
  <c r="K407" i="12" s="1"/>
  <c r="G408" i="12"/>
  <c r="G411" i="12"/>
  <c r="E416" i="12"/>
  <c r="K416" i="12" s="1"/>
  <c r="T419" i="12"/>
  <c r="AC419" i="12"/>
  <c r="AL419" i="12"/>
  <c r="E443" i="12"/>
  <c r="O449" i="12"/>
  <c r="Y449" i="12"/>
  <c r="AH449" i="12"/>
  <c r="AR449" i="12"/>
  <c r="S450" i="12"/>
  <c r="AB450" i="12"/>
  <c r="AK450" i="12"/>
  <c r="G475" i="12"/>
  <c r="G468" i="12"/>
  <c r="G454" i="12"/>
  <c r="AP451" i="12"/>
  <c r="AH451" i="12"/>
  <c r="Z451" i="12"/>
  <c r="R451" i="12"/>
  <c r="X451" i="12"/>
  <c r="AG451" i="12"/>
  <c r="AQ451" i="12"/>
  <c r="F453" i="12"/>
  <c r="E455" i="12"/>
  <c r="K455" i="12" s="1"/>
  <c r="E458" i="12"/>
  <c r="E461" i="12"/>
  <c r="K461" i="12" s="1"/>
  <c r="O461" i="12" s="1"/>
  <c r="G464" i="12"/>
  <c r="E466" i="12"/>
  <c r="O466" i="12" s="1"/>
  <c r="F469" i="12"/>
  <c r="G472" i="12"/>
  <c r="F474" i="12"/>
  <c r="G477" i="12"/>
  <c r="T479" i="12"/>
  <c r="AC479" i="12"/>
  <c r="AL479" i="12"/>
  <c r="F480" i="12"/>
  <c r="U480" i="12"/>
  <c r="AE480" i="12"/>
  <c r="AN480" i="12"/>
  <c r="F489" i="12"/>
  <c r="E491" i="12"/>
  <c r="F498" i="12"/>
  <c r="F504" i="12"/>
  <c r="E506" i="12"/>
  <c r="V509" i="12"/>
  <c r="AE509" i="12"/>
  <c r="AO509" i="12"/>
  <c r="F529" i="12"/>
  <c r="F537" i="12"/>
  <c r="F525" i="12"/>
  <c r="F531" i="12"/>
  <c r="F519" i="12"/>
  <c r="F512" i="12"/>
  <c r="AL510" i="12"/>
  <c r="AD510" i="12"/>
  <c r="V510" i="12"/>
  <c r="X510" i="12"/>
  <c r="AG510" i="12"/>
  <c r="AP510" i="12"/>
  <c r="E512" i="12"/>
  <c r="F514" i="12"/>
  <c r="E516" i="12"/>
  <c r="E518" i="12"/>
  <c r="F526" i="12"/>
  <c r="E531" i="12"/>
  <c r="E536" i="12"/>
  <c r="O539" i="12"/>
  <c r="AE539" i="12"/>
  <c r="E540" i="12"/>
  <c r="Y540" i="12"/>
  <c r="AM540" i="12"/>
  <c r="W541" i="12"/>
  <c r="AK541" i="12"/>
  <c r="F543" i="12"/>
  <c r="E546" i="12"/>
  <c r="E549" i="12"/>
  <c r="E555" i="12"/>
  <c r="W480" i="12"/>
  <c r="AF480" i="12"/>
  <c r="AO480" i="12"/>
  <c r="F491" i="12"/>
  <c r="E493" i="12"/>
  <c r="W509" i="12"/>
  <c r="AG509" i="12"/>
  <c r="AP509" i="12"/>
  <c r="X541" i="12"/>
  <c r="AL541" i="12"/>
  <c r="G546" i="12"/>
  <c r="O546" i="12" s="1"/>
  <c r="G555" i="12"/>
  <c r="O555" i="12" s="1"/>
  <c r="G564" i="12"/>
  <c r="O564" i="12" s="1"/>
  <c r="F505" i="12"/>
  <c r="F500" i="12"/>
  <c r="F495" i="12"/>
  <c r="F487" i="12"/>
  <c r="F482" i="12"/>
  <c r="AL480" i="12"/>
  <c r="AD480" i="12"/>
  <c r="V480" i="12"/>
  <c r="X480" i="12"/>
  <c r="AG480" i="12"/>
  <c r="AP480" i="12"/>
  <c r="F493" i="12"/>
  <c r="E534" i="12"/>
  <c r="E526" i="12"/>
  <c r="E527" i="12"/>
  <c r="E522" i="12"/>
  <c r="E535" i="12"/>
  <c r="E533" i="12"/>
  <c r="E524" i="12"/>
  <c r="E514" i="12"/>
  <c r="AN509" i="12"/>
  <c r="AF509" i="12"/>
  <c r="X509" i="12"/>
  <c r="O509" i="12"/>
  <c r="Y509" i="12"/>
  <c r="AH509" i="12"/>
  <c r="AQ509" i="12"/>
  <c r="E529" i="12"/>
  <c r="G549" i="12"/>
  <c r="O549" i="12" s="1"/>
  <c r="G558" i="12"/>
  <c r="O558" i="12" s="1"/>
  <c r="G567" i="12"/>
  <c r="O567" i="12" s="1"/>
  <c r="W241" i="12"/>
  <c r="AE241" i="12"/>
  <c r="AM241" i="12"/>
  <c r="G245" i="12"/>
  <c r="O245" i="12" s="1"/>
  <c r="W269" i="12"/>
  <c r="AE269" i="12"/>
  <c r="AM269" i="12"/>
  <c r="F270" i="12"/>
  <c r="U270" i="12"/>
  <c r="AC270" i="12"/>
  <c r="AK270" i="12"/>
  <c r="AS270" i="12"/>
  <c r="E272" i="12"/>
  <c r="K272" i="12" s="1"/>
  <c r="O272" i="12" s="1"/>
  <c r="F276" i="12"/>
  <c r="E279" i="12"/>
  <c r="K279" i="12" s="1"/>
  <c r="F283" i="12"/>
  <c r="F290" i="12"/>
  <c r="W299" i="12"/>
  <c r="AE299" i="12"/>
  <c r="AM299" i="12"/>
  <c r="F300" i="12"/>
  <c r="U300" i="12"/>
  <c r="AC300" i="12"/>
  <c r="AK300" i="12"/>
  <c r="AS300" i="12"/>
  <c r="E302" i="12"/>
  <c r="E306" i="12"/>
  <c r="K306" i="12" s="1"/>
  <c r="E310" i="12"/>
  <c r="E314" i="12"/>
  <c r="K314" i="12" s="1"/>
  <c r="O314" i="12" s="1"/>
  <c r="E317" i="12"/>
  <c r="O317" i="12" s="1"/>
  <c r="W329" i="12"/>
  <c r="AE329" i="12"/>
  <c r="AM329" i="12"/>
  <c r="F330" i="12"/>
  <c r="U330" i="12"/>
  <c r="AC330" i="12"/>
  <c r="AK330" i="12"/>
  <c r="AS330" i="12"/>
  <c r="E332" i="12"/>
  <c r="E337" i="12"/>
  <c r="F340" i="12"/>
  <c r="E345" i="12"/>
  <c r="W360" i="12"/>
  <c r="AE360" i="12"/>
  <c r="AM360" i="12"/>
  <c r="F365" i="12"/>
  <c r="F369" i="12"/>
  <c r="F373" i="12"/>
  <c r="F377" i="12"/>
  <c r="F381" i="12"/>
  <c r="V389" i="12"/>
  <c r="AD389" i="12"/>
  <c r="AL389" i="12"/>
  <c r="E390" i="12"/>
  <c r="U391" i="12"/>
  <c r="AC391" i="12"/>
  <c r="AK391" i="12"/>
  <c r="AS391" i="12"/>
  <c r="G393" i="12"/>
  <c r="E399" i="12"/>
  <c r="K399" i="12" s="1"/>
  <c r="G400" i="12"/>
  <c r="E409" i="12"/>
  <c r="K409" i="12" s="1"/>
  <c r="E412" i="12"/>
  <c r="K412" i="12" s="1"/>
  <c r="E415" i="12"/>
  <c r="K415" i="12" s="1"/>
  <c r="W419" i="12"/>
  <c r="AG419" i="12"/>
  <c r="AP419" i="12"/>
  <c r="E426" i="12"/>
  <c r="E440" i="12"/>
  <c r="T449" i="12"/>
  <c r="AC449" i="12"/>
  <c r="AL449" i="12"/>
  <c r="F450" i="12"/>
  <c r="V450" i="12"/>
  <c r="AE450" i="12"/>
  <c r="AN450" i="12"/>
  <c r="S451" i="12"/>
  <c r="AB451" i="12"/>
  <c r="AK451" i="12"/>
  <c r="E452" i="12"/>
  <c r="O452" i="12" s="1"/>
  <c r="E457" i="12"/>
  <c r="K457" i="12" s="1"/>
  <c r="F460" i="12"/>
  <c r="G463" i="12"/>
  <c r="E465" i="12"/>
  <c r="K465" i="12" s="1"/>
  <c r="O465" i="12" s="1"/>
  <c r="F468" i="12"/>
  <c r="E470" i="12"/>
  <c r="F473" i="12"/>
  <c r="G476" i="12"/>
  <c r="O476" i="12" s="1"/>
  <c r="W479" i="12"/>
  <c r="AG479" i="12"/>
  <c r="AP479" i="12"/>
  <c r="O480" i="12"/>
  <c r="Y480" i="12"/>
  <c r="AH480" i="12"/>
  <c r="AQ480" i="12"/>
  <c r="F484" i="12"/>
  <c r="F486" i="12"/>
  <c r="E488" i="12"/>
  <c r="F497" i="12"/>
  <c r="F499" i="12"/>
  <c r="F501" i="12"/>
  <c r="E503" i="12"/>
  <c r="Q509" i="12"/>
  <c r="Z509" i="12"/>
  <c r="AI509" i="12"/>
  <c r="AR509" i="12"/>
  <c r="R510" i="12"/>
  <c r="AA510" i="12"/>
  <c r="AJ510" i="12"/>
  <c r="AS510" i="12"/>
  <c r="E513" i="12"/>
  <c r="F534" i="12"/>
  <c r="W539" i="12"/>
  <c r="AK539" i="12"/>
  <c r="F560" i="12"/>
  <c r="F555" i="12"/>
  <c r="F548" i="12"/>
  <c r="AP540" i="12"/>
  <c r="AH540" i="12"/>
  <c r="Z540" i="12"/>
  <c r="R540" i="12"/>
  <c r="F558" i="12"/>
  <c r="F551" i="12"/>
  <c r="F546" i="12"/>
  <c r="AN540" i="12"/>
  <c r="AF540" i="12"/>
  <c r="X540" i="12"/>
  <c r="O540" i="12"/>
  <c r="F563" i="12"/>
  <c r="F556" i="12"/>
  <c r="F554" i="12"/>
  <c r="F545" i="12"/>
  <c r="AL540" i="12"/>
  <c r="AB540" i="12"/>
  <c r="Q540" i="12"/>
  <c r="F559" i="12"/>
  <c r="F557" i="12"/>
  <c r="AO540" i="12"/>
  <c r="AD540" i="12"/>
  <c r="T540" i="12"/>
  <c r="AE540" i="12"/>
  <c r="AS540" i="12"/>
  <c r="AB541" i="12"/>
  <c r="AR541" i="12"/>
  <c r="F544" i="12"/>
  <c r="E547" i="12"/>
  <c r="F550" i="12"/>
  <c r="E559" i="12"/>
  <c r="F562" i="12"/>
  <c r="E639" i="12"/>
  <c r="K639" i="12" s="1"/>
  <c r="E652" i="12"/>
  <c r="K652" i="12" s="1"/>
  <c r="O652" i="12" s="1"/>
  <c r="E687" i="12"/>
  <c r="E679" i="12"/>
  <c r="E674" i="12"/>
  <c r="E667" i="12"/>
  <c r="AN659" i="12"/>
  <c r="AF659" i="12"/>
  <c r="X659" i="12"/>
  <c r="O659" i="12"/>
  <c r="E683" i="12"/>
  <c r="E664" i="12"/>
  <c r="E662" i="12"/>
  <c r="AO659" i="12"/>
  <c r="AE659" i="12"/>
  <c r="V659" i="12"/>
  <c r="E681" i="12"/>
  <c r="AM659" i="12"/>
  <c r="AD659" i="12"/>
  <c r="U659" i="12"/>
  <c r="E686" i="12"/>
  <c r="E673" i="12"/>
  <c r="E671" i="12"/>
  <c r="E669" i="12"/>
  <c r="E665" i="12"/>
  <c r="E660" i="12"/>
  <c r="AK659" i="12"/>
  <c r="AB659" i="12"/>
  <c r="S659" i="12"/>
  <c r="E684" i="12"/>
  <c r="E682" i="12"/>
  <c r="E663" i="12"/>
  <c r="AS659" i="12"/>
  <c r="AJ659" i="12"/>
  <c r="AA659" i="12"/>
  <c r="R659" i="12"/>
  <c r="E678" i="12"/>
  <c r="E676" i="12"/>
  <c r="E672" i="12"/>
  <c r="E670" i="12"/>
  <c r="E685" i="12"/>
  <c r="E668" i="12"/>
  <c r="E666" i="12"/>
  <c r="AP659" i="12"/>
  <c r="AG659" i="12"/>
  <c r="W659" i="12"/>
  <c r="AL659" i="12"/>
  <c r="W421" i="12"/>
  <c r="AE421" i="12"/>
  <c r="AM421" i="12"/>
  <c r="G425" i="12"/>
  <c r="O425" i="12" s="1"/>
  <c r="G434" i="12"/>
  <c r="O434" i="12" s="1"/>
  <c r="G439" i="12"/>
  <c r="O439" i="12" s="1"/>
  <c r="W481" i="12"/>
  <c r="AE481" i="12"/>
  <c r="AM481" i="12"/>
  <c r="G490" i="12"/>
  <c r="O490" i="12" s="1"/>
  <c r="G532" i="12"/>
  <c r="O532" i="12" s="1"/>
  <c r="G535" i="12"/>
  <c r="O535" i="12" s="1"/>
  <c r="W511" i="12"/>
  <c r="AE511" i="12"/>
  <c r="AM511" i="12"/>
  <c r="G522" i="12"/>
  <c r="O522" i="12" s="1"/>
  <c r="G527" i="12"/>
  <c r="O527" i="12" s="1"/>
  <c r="G529" i="12"/>
  <c r="O529" i="12" s="1"/>
  <c r="G537" i="12"/>
  <c r="O537" i="12" s="1"/>
  <c r="G595" i="12"/>
  <c r="O595" i="12" s="1"/>
  <c r="G588" i="12"/>
  <c r="G580" i="12"/>
  <c r="O580" i="12" s="1"/>
  <c r="G572" i="12"/>
  <c r="O572" i="12" s="1"/>
  <c r="AN571" i="12"/>
  <c r="AF571" i="12"/>
  <c r="X571" i="12"/>
  <c r="O571" i="12"/>
  <c r="G593" i="12"/>
  <c r="O593" i="12" s="1"/>
  <c r="G586" i="12"/>
  <c r="O586" i="12" s="1"/>
  <c r="G578" i="12"/>
  <c r="O578" i="12" s="1"/>
  <c r="AL571" i="12"/>
  <c r="AD571" i="12"/>
  <c r="V571" i="12"/>
  <c r="Z571" i="12"/>
  <c r="AJ571" i="12"/>
  <c r="G574" i="12"/>
  <c r="O574" i="12" s="1"/>
  <c r="G576" i="12"/>
  <c r="O576" i="12" s="1"/>
  <c r="G589" i="12"/>
  <c r="O589" i="12" s="1"/>
  <c r="E621" i="12"/>
  <c r="E611" i="12"/>
  <c r="E606" i="12"/>
  <c r="AP599" i="12"/>
  <c r="AH599" i="12"/>
  <c r="Z599" i="12"/>
  <c r="R599" i="12"/>
  <c r="E627" i="12"/>
  <c r="E609" i="12"/>
  <c r="AN599" i="12"/>
  <c r="AF599" i="12"/>
  <c r="X599" i="12"/>
  <c r="O599" i="12"/>
  <c r="E623" i="12"/>
  <c r="AA599" i="12"/>
  <c r="AK599" i="12"/>
  <c r="F600" i="12"/>
  <c r="W600" i="12"/>
  <c r="AH600" i="12"/>
  <c r="AR600" i="12"/>
  <c r="F606" i="12"/>
  <c r="E617" i="12"/>
  <c r="E624" i="12"/>
  <c r="T629" i="12"/>
  <c r="AF629" i="12"/>
  <c r="E630" i="12"/>
  <c r="W631" i="12"/>
  <c r="AK631" i="12"/>
  <c r="E637" i="12"/>
  <c r="K637" i="12" s="1"/>
  <c r="E644" i="12"/>
  <c r="K644" i="12" s="1"/>
  <c r="Q659" i="12"/>
  <c r="AQ659" i="12"/>
  <c r="V629" i="12"/>
  <c r="AH629" i="12"/>
  <c r="Y631" i="12"/>
  <c r="AL631" i="12"/>
  <c r="E633" i="12"/>
  <c r="K633" i="12" s="1"/>
  <c r="E635" i="12"/>
  <c r="K635" i="12" s="1"/>
  <c r="G637" i="12"/>
  <c r="G639" i="12"/>
  <c r="T659" i="12"/>
  <c r="AR659" i="12"/>
  <c r="F624" i="12"/>
  <c r="F619" i="12"/>
  <c r="F614" i="12"/>
  <c r="F604" i="12"/>
  <c r="AN600" i="12"/>
  <c r="AF600" i="12"/>
  <c r="X600" i="12"/>
  <c r="O600" i="12"/>
  <c r="F622" i="12"/>
  <c r="F617" i="12"/>
  <c r="F612" i="12"/>
  <c r="F607" i="12"/>
  <c r="F602" i="12"/>
  <c r="AL600" i="12"/>
  <c r="AD600" i="12"/>
  <c r="V600" i="12"/>
  <c r="F626" i="12"/>
  <c r="Z600" i="12"/>
  <c r="AJ600" i="12"/>
  <c r="F611" i="12"/>
  <c r="F613" i="12"/>
  <c r="F615" i="12"/>
  <c r="F627" i="12"/>
  <c r="W629" i="12"/>
  <c r="AJ629" i="12"/>
  <c r="G642" i="12"/>
  <c r="Y659" i="12"/>
  <c r="E680" i="12"/>
  <c r="F609" i="12"/>
  <c r="X629" i="12"/>
  <c r="AL629" i="12"/>
  <c r="G651" i="12"/>
  <c r="AP631" i="12"/>
  <c r="AH631" i="12"/>
  <c r="Z631" i="12"/>
  <c r="R631" i="12"/>
  <c r="G657" i="12"/>
  <c r="G652" i="12"/>
  <c r="G649" i="12"/>
  <c r="G644" i="12"/>
  <c r="G635" i="12"/>
  <c r="G632" i="12"/>
  <c r="O632" i="12" s="1"/>
  <c r="AN631" i="12"/>
  <c r="AF631" i="12"/>
  <c r="X631" i="12"/>
  <c r="O631" i="12"/>
  <c r="G655" i="12"/>
  <c r="G647" i="12"/>
  <c r="O647" i="12" s="1"/>
  <c r="G656" i="12"/>
  <c r="G653" i="12"/>
  <c r="G648" i="12"/>
  <c r="O648" i="12" s="1"/>
  <c r="G640" i="12"/>
  <c r="AR631" i="12"/>
  <c r="AJ631" i="12"/>
  <c r="AB631" i="12"/>
  <c r="T631" i="12"/>
  <c r="AC631" i="12"/>
  <c r="AO631" i="12"/>
  <c r="G633" i="12"/>
  <c r="Z659" i="12"/>
  <c r="E677" i="12"/>
  <c r="R600" i="12"/>
  <c r="AB600" i="12"/>
  <c r="AM600" i="12"/>
  <c r="F618" i="12"/>
  <c r="F620" i="12"/>
  <c r="F625" i="12"/>
  <c r="Z629" i="12"/>
  <c r="AM629" i="12"/>
  <c r="Q631" i="12"/>
  <c r="AD631" i="12"/>
  <c r="AQ631" i="12"/>
  <c r="E638" i="12"/>
  <c r="K638" i="12" s="1"/>
  <c r="E643" i="12"/>
  <c r="K643" i="12" s="1"/>
  <c r="O643" i="12" s="1"/>
  <c r="G645" i="12"/>
  <c r="AC659" i="12"/>
  <c r="F605" i="12"/>
  <c r="F616" i="12"/>
  <c r="F623" i="12"/>
  <c r="E657" i="12"/>
  <c r="K657" i="12" s="1"/>
  <c r="E650" i="12"/>
  <c r="K650" i="12" s="1"/>
  <c r="E647" i="12"/>
  <c r="E640" i="12"/>
  <c r="K640" i="12" s="1"/>
  <c r="O640" i="12" s="1"/>
  <c r="E656" i="12"/>
  <c r="K656" i="12" s="1"/>
  <c r="O656" i="12" s="1"/>
  <c r="E653" i="12"/>
  <c r="K653" i="12" s="1"/>
  <c r="E648" i="12"/>
  <c r="AQ629" i="12"/>
  <c r="AI629" i="12"/>
  <c r="AA629" i="12"/>
  <c r="S629" i="12"/>
  <c r="E654" i="12"/>
  <c r="K654" i="12" s="1"/>
  <c r="AO629" i="12"/>
  <c r="AG629" i="12"/>
  <c r="Y629" i="12"/>
  <c r="Q629" i="12"/>
  <c r="E645" i="12"/>
  <c r="K645" i="12" s="1"/>
  <c r="E642" i="12"/>
  <c r="K642" i="12" s="1"/>
  <c r="E636" i="12"/>
  <c r="AS629" i="12"/>
  <c r="AK629" i="12"/>
  <c r="AC629" i="12"/>
  <c r="U629" i="12"/>
  <c r="AB629" i="12"/>
  <c r="AN629" i="12"/>
  <c r="E649" i="12"/>
  <c r="K649" i="12" s="1"/>
  <c r="AH659" i="12"/>
  <c r="T600" i="12"/>
  <c r="AE600" i="12"/>
  <c r="AP600" i="12"/>
  <c r="F603" i="12"/>
  <c r="F621" i="12"/>
  <c r="O629" i="12"/>
  <c r="AD629" i="12"/>
  <c r="AP629" i="12"/>
  <c r="U631" i="12"/>
  <c r="AG631" i="12"/>
  <c r="E632" i="12"/>
  <c r="E634" i="12"/>
  <c r="G636" i="12"/>
  <c r="O636" i="12" s="1"/>
  <c r="E641" i="12"/>
  <c r="K641" i="12" s="1"/>
  <c r="O641" i="12" s="1"/>
  <c r="E646" i="12"/>
  <c r="E655" i="12"/>
  <c r="K655" i="12" s="1"/>
  <c r="AI659" i="12"/>
  <c r="E675" i="12"/>
  <c r="O660" i="12"/>
  <c r="Y660" i="12"/>
  <c r="AH660" i="12"/>
  <c r="AQ660" i="12"/>
  <c r="F664" i="12"/>
  <c r="F683" i="12"/>
  <c r="F687" i="12"/>
  <c r="T689" i="12"/>
  <c r="AD689" i="12"/>
  <c r="AN689" i="12"/>
  <c r="U691" i="12"/>
  <c r="AI691" i="12"/>
  <c r="E692" i="12"/>
  <c r="K692" i="12" s="1"/>
  <c r="O692" i="12" s="1"/>
  <c r="G696" i="12"/>
  <c r="G704" i="12"/>
  <c r="O704" i="12" s="1"/>
  <c r="G706" i="12"/>
  <c r="O706" i="12" s="1"/>
  <c r="E711" i="12"/>
  <c r="K711" i="12" s="1"/>
  <c r="O711" i="12" s="1"/>
  <c r="AA719" i="12"/>
  <c r="AQ719" i="12"/>
  <c r="Y720" i="12"/>
  <c r="AO720" i="12"/>
  <c r="F728" i="12"/>
  <c r="E731" i="12"/>
  <c r="E734" i="12"/>
  <c r="E747" i="12"/>
  <c r="AB779" i="12"/>
  <c r="AR779" i="12"/>
  <c r="AA780" i="12"/>
  <c r="AS780" i="12"/>
  <c r="AD781" i="12"/>
  <c r="F782" i="12"/>
  <c r="E787" i="12"/>
  <c r="K787" i="12" s="1"/>
  <c r="F802" i="12"/>
  <c r="E806" i="12"/>
  <c r="K806" i="12" s="1"/>
  <c r="F666" i="12"/>
  <c r="F668" i="12"/>
  <c r="F674" i="12"/>
  <c r="F685" i="12"/>
  <c r="U689" i="12"/>
  <c r="AE689" i="12"/>
  <c r="AP689" i="12"/>
  <c r="G700" i="12"/>
  <c r="AD719" i="12"/>
  <c r="F738" i="12"/>
  <c r="AC779" i="12"/>
  <c r="F780" i="12"/>
  <c r="AC780" i="12"/>
  <c r="G804" i="12"/>
  <c r="G794" i="12"/>
  <c r="O794" i="12" s="1"/>
  <c r="G790" i="12"/>
  <c r="G783" i="12"/>
  <c r="AP781" i="12"/>
  <c r="AH781" i="12"/>
  <c r="Z781" i="12"/>
  <c r="R781" i="12"/>
  <c r="G797" i="12"/>
  <c r="G787" i="12"/>
  <c r="AO781" i="12"/>
  <c r="AG781" i="12"/>
  <c r="Y781" i="12"/>
  <c r="Q781" i="12"/>
  <c r="G807" i="12"/>
  <c r="G805" i="12"/>
  <c r="G788" i="12"/>
  <c r="AS781" i="12"/>
  <c r="AI781" i="12"/>
  <c r="W781" i="12"/>
  <c r="G803" i="12"/>
  <c r="G801" i="12"/>
  <c r="G784" i="12"/>
  <c r="O784" i="12" s="1"/>
  <c r="AR781" i="12"/>
  <c r="AF781" i="12"/>
  <c r="V781" i="12"/>
  <c r="G793" i="12"/>
  <c r="G791" i="12"/>
  <c r="O791" i="12" s="1"/>
  <c r="G806" i="12"/>
  <c r="AM781" i="12"/>
  <c r="AC781" i="12"/>
  <c r="S781" i="12"/>
  <c r="AE781" i="12"/>
  <c r="G782" i="12"/>
  <c r="O782" i="12" s="1"/>
  <c r="F787" i="12"/>
  <c r="G802" i="12"/>
  <c r="F806" i="12"/>
  <c r="V689" i="12"/>
  <c r="AF689" i="12"/>
  <c r="AQ689" i="12"/>
  <c r="E697" i="12"/>
  <c r="K697" i="12" s="1"/>
  <c r="E701" i="12"/>
  <c r="K701" i="12" s="1"/>
  <c r="E707" i="12"/>
  <c r="K707" i="12" s="1"/>
  <c r="E716" i="12"/>
  <c r="K716" i="12" s="1"/>
  <c r="E745" i="12"/>
  <c r="E738" i="12"/>
  <c r="E728" i="12"/>
  <c r="AS719" i="12"/>
  <c r="AK719" i="12"/>
  <c r="AC719" i="12"/>
  <c r="E743" i="12"/>
  <c r="E733" i="12"/>
  <c r="E723" i="12"/>
  <c r="AR719" i="12"/>
  <c r="AJ719" i="12"/>
  <c r="AB719" i="12"/>
  <c r="T719" i="12"/>
  <c r="E746" i="12"/>
  <c r="E744" i="12"/>
  <c r="AL719" i="12"/>
  <c r="Z719" i="12"/>
  <c r="Q719" i="12"/>
  <c r="E726" i="12"/>
  <c r="E724" i="12"/>
  <c r="E722" i="12"/>
  <c r="AI719" i="12"/>
  <c r="Y719" i="12"/>
  <c r="O719" i="12"/>
  <c r="E732" i="12"/>
  <c r="E730" i="12"/>
  <c r="AP719" i="12"/>
  <c r="AF719" i="12"/>
  <c r="V719" i="12"/>
  <c r="AE719" i="12"/>
  <c r="E735" i="12"/>
  <c r="E741" i="12"/>
  <c r="E803" i="12"/>
  <c r="K803" i="12" s="1"/>
  <c r="E796" i="12"/>
  <c r="E793" i="12"/>
  <c r="K793" i="12" s="1"/>
  <c r="E789" i="12"/>
  <c r="K789" i="12" s="1"/>
  <c r="AQ779" i="12"/>
  <c r="AI779" i="12"/>
  <c r="AA779" i="12"/>
  <c r="S779" i="12"/>
  <c r="E807" i="12"/>
  <c r="K807" i="12" s="1"/>
  <c r="E800" i="12"/>
  <c r="K800" i="12" s="1"/>
  <c r="O800" i="12" s="1"/>
  <c r="E786" i="12"/>
  <c r="K786" i="12" s="1"/>
  <c r="AP779" i="12"/>
  <c r="AH779" i="12"/>
  <c r="Z779" i="12"/>
  <c r="R779" i="12"/>
  <c r="E798" i="12"/>
  <c r="K798" i="12" s="1"/>
  <c r="O798" i="12" s="1"/>
  <c r="E785" i="12"/>
  <c r="K785" i="12" s="1"/>
  <c r="E780" i="12"/>
  <c r="AJ779" i="12"/>
  <c r="X779" i="12"/>
  <c r="E792" i="12"/>
  <c r="K792" i="12" s="1"/>
  <c r="E790" i="12"/>
  <c r="K790" i="12" s="1"/>
  <c r="AS779" i="12"/>
  <c r="AG779" i="12"/>
  <c r="W779" i="12"/>
  <c r="E801" i="12"/>
  <c r="K801" i="12" s="1"/>
  <c r="O801" i="12" s="1"/>
  <c r="E784" i="12"/>
  <c r="E799" i="12"/>
  <c r="K799" i="12" s="1"/>
  <c r="O799" i="12" s="1"/>
  <c r="E797" i="12"/>
  <c r="K797" i="12" s="1"/>
  <c r="E795" i="12"/>
  <c r="AN779" i="12"/>
  <c r="AD779" i="12"/>
  <c r="T779" i="12"/>
  <c r="AE779" i="12"/>
  <c r="E788" i="12"/>
  <c r="K788" i="12" s="1"/>
  <c r="O788" i="12" s="1"/>
  <c r="S660" i="12"/>
  <c r="AB660" i="12"/>
  <c r="AK660" i="12"/>
  <c r="F680" i="12"/>
  <c r="W689" i="12"/>
  <c r="AH689" i="12"/>
  <c r="AS689" i="12"/>
  <c r="G716" i="12"/>
  <c r="G699" i="12"/>
  <c r="G692" i="12"/>
  <c r="AN691" i="12"/>
  <c r="AF691" i="12"/>
  <c r="X691" i="12"/>
  <c r="O691" i="12"/>
  <c r="G712" i="12"/>
  <c r="G702" i="12"/>
  <c r="O702" i="12" s="1"/>
  <c r="AP691" i="12"/>
  <c r="AG691" i="12"/>
  <c r="W691" i="12"/>
  <c r="G715" i="12"/>
  <c r="G707" i="12"/>
  <c r="G694" i="12"/>
  <c r="AO691" i="12"/>
  <c r="AE691" i="12"/>
  <c r="V691" i="12"/>
  <c r="AA691" i="12"/>
  <c r="AL691" i="12"/>
  <c r="E695" i="12"/>
  <c r="K695" i="12" s="1"/>
  <c r="E703" i="12"/>
  <c r="E705" i="12"/>
  <c r="K705" i="12" s="1"/>
  <c r="G709" i="12"/>
  <c r="R719" i="12"/>
  <c r="AG719" i="12"/>
  <c r="F743" i="12"/>
  <c r="F733" i="12"/>
  <c r="F723" i="12"/>
  <c r="AQ720" i="12"/>
  <c r="AI720" i="12"/>
  <c r="AA720" i="12"/>
  <c r="S720" i="12"/>
  <c r="F741" i="12"/>
  <c r="F736" i="12"/>
  <c r="F731" i="12"/>
  <c r="F726" i="12"/>
  <c r="AP720" i="12"/>
  <c r="AH720" i="12"/>
  <c r="Z720" i="12"/>
  <c r="R720" i="12"/>
  <c r="F724" i="12"/>
  <c r="F722" i="12"/>
  <c r="AJ720" i="12"/>
  <c r="X720" i="12"/>
  <c r="F739" i="12"/>
  <c r="F737" i="12"/>
  <c r="F735" i="12"/>
  <c r="AS720" i="12"/>
  <c r="AG720" i="12"/>
  <c r="W720" i="12"/>
  <c r="F720" i="12"/>
  <c r="F747" i="12"/>
  <c r="F745" i="12"/>
  <c r="F734" i="12"/>
  <c r="AN720" i="12"/>
  <c r="AD720" i="12"/>
  <c r="T720" i="12"/>
  <c r="AE720" i="12"/>
  <c r="E729" i="12"/>
  <c r="F732" i="12"/>
  <c r="E742" i="12"/>
  <c r="O779" i="12"/>
  <c r="AF779" i="12"/>
  <c r="F807" i="12"/>
  <c r="F800" i="12"/>
  <c r="F786" i="12"/>
  <c r="AO780" i="12"/>
  <c r="AG780" i="12"/>
  <c r="Y780" i="12"/>
  <c r="Q780" i="12"/>
  <c r="F804" i="12"/>
  <c r="F794" i="12"/>
  <c r="F790" i="12"/>
  <c r="F783" i="12"/>
  <c r="AN780" i="12"/>
  <c r="AF780" i="12"/>
  <c r="X780" i="12"/>
  <c r="O780" i="12"/>
  <c r="F796" i="12"/>
  <c r="F792" i="12"/>
  <c r="AR780" i="12"/>
  <c r="AH780" i="12"/>
  <c r="V780" i="12"/>
  <c r="F805" i="12"/>
  <c r="F788" i="12"/>
  <c r="AQ780" i="12"/>
  <c r="AE780" i="12"/>
  <c r="U780" i="12"/>
  <c r="F799" i="12"/>
  <c r="F797" i="12"/>
  <c r="F795" i="12"/>
  <c r="F793" i="12"/>
  <c r="F791" i="12"/>
  <c r="AL780" i="12"/>
  <c r="AB780" i="12"/>
  <c r="R780" i="12"/>
  <c r="AI780" i="12"/>
  <c r="F785" i="12"/>
  <c r="G792" i="12"/>
  <c r="G796" i="12"/>
  <c r="O796" i="12" s="1"/>
  <c r="W569" i="12"/>
  <c r="AE569" i="12"/>
  <c r="AM569" i="12"/>
  <c r="E572" i="12"/>
  <c r="F575" i="12"/>
  <c r="E580" i="12"/>
  <c r="F583" i="12"/>
  <c r="E588" i="12"/>
  <c r="E595" i="12"/>
  <c r="W601" i="12"/>
  <c r="AE601" i="12"/>
  <c r="AM601" i="12"/>
  <c r="G615" i="12"/>
  <c r="O615" i="12" s="1"/>
  <c r="G620" i="12"/>
  <c r="G625" i="12"/>
  <c r="O625" i="12" s="1"/>
  <c r="F654" i="12"/>
  <c r="F644" i="12"/>
  <c r="W630" i="12"/>
  <c r="AE630" i="12"/>
  <c r="AM630" i="12"/>
  <c r="F638" i="12"/>
  <c r="F641" i="12"/>
  <c r="T660" i="12"/>
  <c r="AC660" i="12"/>
  <c r="AM660" i="12"/>
  <c r="F663" i="12"/>
  <c r="F684" i="12"/>
  <c r="X689" i="12"/>
  <c r="AJ689" i="12"/>
  <c r="Q691" i="12"/>
  <c r="AB691" i="12"/>
  <c r="AM691" i="12"/>
  <c r="G693" i="12"/>
  <c r="G695" i="12"/>
  <c r="G697" i="12"/>
  <c r="G701" i="12"/>
  <c r="G705" i="12"/>
  <c r="G714" i="12"/>
  <c r="S719" i="12"/>
  <c r="AH719" i="12"/>
  <c r="O720" i="12"/>
  <c r="AF720" i="12"/>
  <c r="E727" i="12"/>
  <c r="F729" i="12"/>
  <c r="E739" i="12"/>
  <c r="F742" i="12"/>
  <c r="AA750" i="12"/>
  <c r="G774" i="12"/>
  <c r="O774" i="12" s="1"/>
  <c r="G770" i="12"/>
  <c r="G763" i="12"/>
  <c r="AL751" i="12"/>
  <c r="AD751" i="12"/>
  <c r="V751" i="12"/>
  <c r="G777" i="12"/>
  <c r="G767" i="12"/>
  <c r="G760" i="12"/>
  <c r="O760" i="12" s="1"/>
  <c r="G757" i="12"/>
  <c r="G753" i="12"/>
  <c r="AS751" i="12"/>
  <c r="AK751" i="12"/>
  <c r="AC751" i="12"/>
  <c r="U751" i="12"/>
  <c r="G768" i="12"/>
  <c r="G755" i="12"/>
  <c r="O755" i="12" s="1"/>
  <c r="AQ751" i="12"/>
  <c r="AG751" i="12"/>
  <c r="W751" i="12"/>
  <c r="G764" i="12"/>
  <c r="AP751" i="12"/>
  <c r="AF751" i="12"/>
  <c r="T751" i="12"/>
  <c r="G756" i="12"/>
  <c r="G754" i="12"/>
  <c r="AM751" i="12"/>
  <c r="AA751" i="12"/>
  <c r="Q751" i="12"/>
  <c r="AE751" i="12"/>
  <c r="G752" i="12"/>
  <c r="Q779" i="12"/>
  <c r="AK779" i="12"/>
  <c r="S780" i="12"/>
  <c r="AJ780" i="12"/>
  <c r="U781" i="12"/>
  <c r="AL781" i="12"/>
  <c r="G785" i="12"/>
  <c r="F789" i="12"/>
  <c r="G800" i="12"/>
  <c r="E715" i="12"/>
  <c r="K715" i="12" s="1"/>
  <c r="O715" i="12" s="1"/>
  <c r="E708" i="12"/>
  <c r="E702" i="12"/>
  <c r="E698" i="12"/>
  <c r="K698" i="12" s="1"/>
  <c r="AO689" i="12"/>
  <c r="AG689" i="12"/>
  <c r="Y689" i="12"/>
  <c r="Q689" i="12"/>
  <c r="E717" i="12"/>
  <c r="K717" i="12" s="1"/>
  <c r="E714" i="12"/>
  <c r="K714" i="12" s="1"/>
  <c r="E696" i="12"/>
  <c r="K696" i="12" s="1"/>
  <c r="O696" i="12" s="1"/>
  <c r="E693" i="12"/>
  <c r="K693" i="12" s="1"/>
  <c r="AR689" i="12"/>
  <c r="AI689" i="12"/>
  <c r="Z689" i="12"/>
  <c r="O689" i="12"/>
  <c r="E712" i="12"/>
  <c r="K712" i="12" s="1"/>
  <c r="O712" i="12" s="1"/>
  <c r="E709" i="12"/>
  <c r="K709" i="12" s="1"/>
  <c r="E704" i="12"/>
  <c r="E699" i="12"/>
  <c r="K699" i="12" s="1"/>
  <c r="E710" i="12"/>
  <c r="K710" i="12" s="1"/>
  <c r="AA689" i="12"/>
  <c r="AK689" i="12"/>
  <c r="U719" i="12"/>
  <c r="AM719" i="12"/>
  <c r="E736" i="12"/>
  <c r="O763" i="12"/>
  <c r="U779" i="12"/>
  <c r="AL779" i="12"/>
  <c r="E804" i="12"/>
  <c r="K804" i="12" s="1"/>
  <c r="O804" i="12" s="1"/>
  <c r="Q569" i="12"/>
  <c r="Y569" i="12"/>
  <c r="AG569" i="12"/>
  <c r="AO569" i="12"/>
  <c r="W570" i="12"/>
  <c r="AE570" i="12"/>
  <c r="AM570" i="12"/>
  <c r="E574" i="12"/>
  <c r="F577" i="12"/>
  <c r="E582" i="12"/>
  <c r="F585" i="12"/>
  <c r="F590" i="12"/>
  <c r="Q601" i="12"/>
  <c r="Y601" i="12"/>
  <c r="AG601" i="12"/>
  <c r="AO601" i="12"/>
  <c r="G609" i="12"/>
  <c r="O609" i="12" s="1"/>
  <c r="Q630" i="12"/>
  <c r="Y630" i="12"/>
  <c r="AG630" i="12"/>
  <c r="AO630" i="12"/>
  <c r="F634" i="12"/>
  <c r="F637" i="12"/>
  <c r="F643" i="12"/>
  <c r="F646" i="12"/>
  <c r="F651" i="12"/>
  <c r="W660" i="12"/>
  <c r="AF660" i="12"/>
  <c r="AO660" i="12"/>
  <c r="F675" i="12"/>
  <c r="F677" i="12"/>
  <c r="R689" i="12"/>
  <c r="AB689" i="12"/>
  <c r="AL689" i="12"/>
  <c r="G690" i="12"/>
  <c r="S691" i="12"/>
  <c r="AD691" i="12"/>
  <c r="AR691" i="12"/>
  <c r="E706" i="12"/>
  <c r="W719" i="12"/>
  <c r="AN719" i="12"/>
  <c r="U720" i="12"/>
  <c r="AL720" i="12"/>
  <c r="E725" i="12"/>
  <c r="F730" i="12"/>
  <c r="E740" i="12"/>
  <c r="F746" i="12"/>
  <c r="F766" i="12"/>
  <c r="F756" i="12"/>
  <c r="AS750" i="12"/>
  <c r="AK750" i="12"/>
  <c r="AC750" i="12"/>
  <c r="U750" i="12"/>
  <c r="F750" i="12"/>
  <c r="F774" i="12"/>
  <c r="F770" i="12"/>
  <c r="F763" i="12"/>
  <c r="AR750" i="12"/>
  <c r="AJ750" i="12"/>
  <c r="AB750" i="12"/>
  <c r="T750" i="12"/>
  <c r="F776" i="12"/>
  <c r="F772" i="12"/>
  <c r="F761" i="12"/>
  <c r="F759" i="12"/>
  <c r="AP750" i="12"/>
  <c r="AF750" i="12"/>
  <c r="V750" i="12"/>
  <c r="F768" i="12"/>
  <c r="F755" i="12"/>
  <c r="F753" i="12"/>
  <c r="AO750" i="12"/>
  <c r="AE750" i="12"/>
  <c r="S750" i="12"/>
  <c r="F773" i="12"/>
  <c r="F771" i="12"/>
  <c r="F762" i="12"/>
  <c r="AL750" i="12"/>
  <c r="Z750" i="12"/>
  <c r="O750" i="12"/>
  <c r="AG750" i="12"/>
  <c r="R751" i="12"/>
  <c r="AI751" i="12"/>
  <c r="F758" i="12"/>
  <c r="G766" i="12"/>
  <c r="G769" i="12"/>
  <c r="V779" i="12"/>
  <c r="AM779" i="12"/>
  <c r="W780" i="12"/>
  <c r="AM780" i="12"/>
  <c r="AA781" i="12"/>
  <c r="AQ781" i="12"/>
  <c r="G786" i="12"/>
  <c r="F801" i="12"/>
  <c r="E805" i="12"/>
  <c r="K805" i="12" s="1"/>
  <c r="F682" i="12"/>
  <c r="F672" i="12"/>
  <c r="F662" i="12"/>
  <c r="AL660" i="12"/>
  <c r="AD660" i="12"/>
  <c r="V660" i="12"/>
  <c r="X660" i="12"/>
  <c r="AG660" i="12"/>
  <c r="AP660" i="12"/>
  <c r="F681" i="12"/>
  <c r="S689" i="12"/>
  <c r="AC689" i="12"/>
  <c r="AM689" i="12"/>
  <c r="T691" i="12"/>
  <c r="AH691" i="12"/>
  <c r="AS691" i="12"/>
  <c r="E694" i="12"/>
  <c r="K694" i="12" s="1"/>
  <c r="G698" i="12"/>
  <c r="E700" i="12"/>
  <c r="K700" i="12" s="1"/>
  <c r="O700" i="12" s="1"/>
  <c r="G708" i="12"/>
  <c r="O708" i="12" s="1"/>
  <c r="G710" i="12"/>
  <c r="E713" i="12"/>
  <c r="K713" i="12" s="1"/>
  <c r="O713" i="12" s="1"/>
  <c r="G717" i="12"/>
  <c r="X719" i="12"/>
  <c r="AO719" i="12"/>
  <c r="V720" i="12"/>
  <c r="AM720" i="12"/>
  <c r="F725" i="12"/>
  <c r="E737" i="12"/>
  <c r="F740" i="12"/>
  <c r="F777" i="12"/>
  <c r="Y779" i="12"/>
  <c r="AO779" i="12"/>
  <c r="Z780" i="12"/>
  <c r="AP780" i="12"/>
  <c r="AB781" i="12"/>
  <c r="E782" i="12"/>
  <c r="E783" i="12"/>
  <c r="K783" i="12" s="1"/>
  <c r="E794" i="12"/>
  <c r="F798" i="12"/>
  <c r="E802" i="12"/>
  <c r="K802" i="12" s="1"/>
  <c r="F867" i="12"/>
  <c r="F854" i="12"/>
  <c r="F846" i="12"/>
  <c r="AO840" i="12"/>
  <c r="AG840" i="12"/>
  <c r="Y840" i="12"/>
  <c r="Q840" i="12"/>
  <c r="F862" i="12"/>
  <c r="F857" i="12"/>
  <c r="F849" i="12"/>
  <c r="F844" i="12"/>
  <c r="AN840" i="12"/>
  <c r="AF840" i="12"/>
  <c r="X840" i="12"/>
  <c r="O840" i="12"/>
  <c r="F855" i="12"/>
  <c r="F847" i="12"/>
  <c r="F842" i="12"/>
  <c r="AL840" i="12"/>
  <c r="AD840" i="12"/>
  <c r="V840" i="12"/>
  <c r="F864" i="12"/>
  <c r="F859" i="12"/>
  <c r="F851" i="12"/>
  <c r="AP840" i="12"/>
  <c r="AH840" i="12"/>
  <c r="Z840" i="12"/>
  <c r="R840" i="12"/>
  <c r="F863" i="12"/>
  <c r="F860" i="12"/>
  <c r="F866" i="12"/>
  <c r="AK840" i="12"/>
  <c r="U840" i="12"/>
  <c r="F850" i="12"/>
  <c r="AJ840" i="12"/>
  <c r="T840" i="12"/>
  <c r="F865" i="12"/>
  <c r="F856" i="12"/>
  <c r="F853" i="12"/>
  <c r="AI840" i="12"/>
  <c r="S840" i="12"/>
  <c r="F858" i="12"/>
  <c r="F852" i="12"/>
  <c r="AS840" i="12"/>
  <c r="AC840" i="12"/>
  <c r="F861" i="12"/>
  <c r="F843" i="12"/>
  <c r="AR840" i="12"/>
  <c r="AB840" i="12"/>
  <c r="F840" i="12"/>
  <c r="AQ840" i="12"/>
  <c r="AA840" i="12"/>
  <c r="E836" i="12"/>
  <c r="G894" i="12"/>
  <c r="O894" i="12" s="1"/>
  <c r="G887" i="12"/>
  <c r="AO871" i="12"/>
  <c r="AG871" i="12"/>
  <c r="Y871" i="12"/>
  <c r="Q871" i="12"/>
  <c r="G892" i="12"/>
  <c r="G882" i="12"/>
  <c r="O882" i="12" s="1"/>
  <c r="G877" i="12"/>
  <c r="O877" i="12" s="1"/>
  <c r="G872" i="12"/>
  <c r="O872" i="12" s="1"/>
  <c r="AN871" i="12"/>
  <c r="AF871" i="12"/>
  <c r="X871" i="12"/>
  <c r="O871" i="12"/>
  <c r="G897" i="12"/>
  <c r="O897" i="12" s="1"/>
  <c r="G890" i="12"/>
  <c r="G895" i="12"/>
  <c r="O895" i="12" s="1"/>
  <c r="AL871" i="12"/>
  <c r="AD871" i="12"/>
  <c r="V871" i="12"/>
  <c r="G896" i="12"/>
  <c r="G891" i="12"/>
  <c r="O891" i="12" s="1"/>
  <c r="G889" i="12"/>
  <c r="O889" i="12" s="1"/>
  <c r="G884" i="12"/>
  <c r="O884" i="12" s="1"/>
  <c r="G879" i="12"/>
  <c r="O879" i="12" s="1"/>
  <c r="G874" i="12"/>
  <c r="O874" i="12" s="1"/>
  <c r="AP871" i="12"/>
  <c r="AH871" i="12"/>
  <c r="Z871" i="12"/>
  <c r="R871" i="12"/>
  <c r="AE871" i="12"/>
  <c r="G880" i="12"/>
  <c r="G885" i="12"/>
  <c r="O885" i="12" s="1"/>
  <c r="G888" i="12"/>
  <c r="O888" i="12" s="1"/>
  <c r="F925" i="12"/>
  <c r="F918" i="12"/>
  <c r="F913" i="12"/>
  <c r="F903" i="12"/>
  <c r="AQ900" i="12"/>
  <c r="AI900" i="12"/>
  <c r="AA900" i="12"/>
  <c r="S900" i="12"/>
  <c r="F923" i="12"/>
  <c r="F908" i="12"/>
  <c r="F906" i="12"/>
  <c r="AP900" i="12"/>
  <c r="AH900" i="12"/>
  <c r="Z900" i="12"/>
  <c r="R900" i="12"/>
  <c r="F921" i="12"/>
  <c r="F916" i="12"/>
  <c r="F911" i="12"/>
  <c r="AO900" i="12"/>
  <c r="AG900" i="12"/>
  <c r="Y900" i="12"/>
  <c r="Q900" i="12"/>
  <c r="F926" i="12"/>
  <c r="F919" i="12"/>
  <c r="F914" i="12"/>
  <c r="F904" i="12"/>
  <c r="AN900" i="12"/>
  <c r="AF900" i="12"/>
  <c r="X900" i="12"/>
  <c r="O900" i="12"/>
  <c r="F922" i="12"/>
  <c r="F927" i="12"/>
  <c r="F920" i="12"/>
  <c r="F905" i="12"/>
  <c r="AS900" i="12"/>
  <c r="AK900" i="12"/>
  <c r="AC900" i="12"/>
  <c r="U900" i="12"/>
  <c r="F900" i="12"/>
  <c r="F915" i="12"/>
  <c r="F910" i="12"/>
  <c r="AR900" i="12"/>
  <c r="AJ900" i="12"/>
  <c r="AB900" i="12"/>
  <c r="T900" i="12"/>
  <c r="O901" i="12"/>
  <c r="G902" i="12"/>
  <c r="O902" i="12" s="1"/>
  <c r="AA809" i="12"/>
  <c r="AM809" i="12"/>
  <c r="E864" i="12"/>
  <c r="E859" i="12"/>
  <c r="E851" i="12"/>
  <c r="AQ839" i="12"/>
  <c r="AI839" i="12"/>
  <c r="AA839" i="12"/>
  <c r="S839" i="12"/>
  <c r="E867" i="12"/>
  <c r="E854" i="12"/>
  <c r="E846" i="12"/>
  <c r="AP839" i="12"/>
  <c r="AH839" i="12"/>
  <c r="Z839" i="12"/>
  <c r="R839" i="12"/>
  <c r="E865" i="12"/>
  <c r="E860" i="12"/>
  <c r="E852" i="12"/>
  <c r="AN839" i="12"/>
  <c r="AF839" i="12"/>
  <c r="X839" i="12"/>
  <c r="O839" i="12"/>
  <c r="E861" i="12"/>
  <c r="E856" i="12"/>
  <c r="E848" i="12"/>
  <c r="E843" i="12"/>
  <c r="AR839" i="12"/>
  <c r="AJ839" i="12"/>
  <c r="AB839" i="12"/>
  <c r="T839" i="12"/>
  <c r="AE839" i="12"/>
  <c r="E858" i="12"/>
  <c r="S871" i="12"/>
  <c r="AI871" i="12"/>
  <c r="G878" i="12"/>
  <c r="O878" i="12" s="1"/>
  <c r="G883" i="12"/>
  <c r="O883" i="12" s="1"/>
  <c r="V900" i="12"/>
  <c r="W901" i="12"/>
  <c r="G922" i="12"/>
  <c r="E834" i="12"/>
  <c r="E826" i="12"/>
  <c r="E821" i="12"/>
  <c r="E814" i="12"/>
  <c r="AO809" i="12"/>
  <c r="AG809" i="12"/>
  <c r="Y809" i="12"/>
  <c r="Q809" i="12"/>
  <c r="E829" i="12"/>
  <c r="E824" i="12"/>
  <c r="E819" i="12"/>
  <c r="AN809" i="12"/>
  <c r="AF809" i="12"/>
  <c r="X809" i="12"/>
  <c r="O809" i="12"/>
  <c r="E835" i="12"/>
  <c r="E827" i="12"/>
  <c r="E822" i="12"/>
  <c r="E815" i="12"/>
  <c r="E810" i="12"/>
  <c r="AL809" i="12"/>
  <c r="AD809" i="12"/>
  <c r="V809" i="12"/>
  <c r="AB809" i="12"/>
  <c r="AP809" i="12"/>
  <c r="E820" i="12"/>
  <c r="E825" i="12"/>
  <c r="E832" i="12"/>
  <c r="T871" i="12"/>
  <c r="AJ871" i="12"/>
  <c r="G875" i="12"/>
  <c r="O875" i="12" s="1"/>
  <c r="G886" i="12"/>
  <c r="O886" i="12" s="1"/>
  <c r="W900" i="12"/>
  <c r="X901" i="12"/>
  <c r="F909" i="12"/>
  <c r="S809" i="12"/>
  <c r="AE809" i="12"/>
  <c r="AR809" i="12"/>
  <c r="E823" i="12"/>
  <c r="E828" i="12"/>
  <c r="E837" i="12"/>
  <c r="V839" i="12"/>
  <c r="AL839" i="12"/>
  <c r="E844" i="12"/>
  <c r="E850" i="12"/>
  <c r="E862" i="12"/>
  <c r="W871" i="12"/>
  <c r="AM871" i="12"/>
  <c r="G876" i="12"/>
  <c r="G893" i="12"/>
  <c r="O893" i="12" s="1"/>
  <c r="AE900" i="12"/>
  <c r="AF901" i="12"/>
  <c r="F917" i="12"/>
  <c r="F924" i="12"/>
  <c r="G741" i="12"/>
  <c r="O741" i="12" s="1"/>
  <c r="G736" i="12"/>
  <c r="O736" i="12" s="1"/>
  <c r="G731" i="12"/>
  <c r="O731" i="12" s="1"/>
  <c r="G726" i="12"/>
  <c r="O726" i="12" s="1"/>
  <c r="AR721" i="12"/>
  <c r="AJ721" i="12"/>
  <c r="AB721" i="12"/>
  <c r="T721" i="12"/>
  <c r="G746" i="12"/>
  <c r="O746" i="12" s="1"/>
  <c r="G739" i="12"/>
  <c r="AQ721" i="12"/>
  <c r="AI721" i="12"/>
  <c r="AA721" i="12"/>
  <c r="S721" i="12"/>
  <c r="Y721" i="12"/>
  <c r="AK721" i="12"/>
  <c r="G733" i="12"/>
  <c r="O733" i="12" s="1"/>
  <c r="G735" i="12"/>
  <c r="O735" i="12" s="1"/>
  <c r="G737" i="12"/>
  <c r="O737" i="12" s="1"/>
  <c r="T809" i="12"/>
  <c r="AH809" i="12"/>
  <c r="AS809" i="12"/>
  <c r="E812" i="12"/>
  <c r="W839" i="12"/>
  <c r="AM839" i="12"/>
  <c r="E847" i="12"/>
  <c r="E866" i="12"/>
  <c r="AA871" i="12"/>
  <c r="AQ871" i="12"/>
  <c r="AL900" i="12"/>
  <c r="AM901" i="12"/>
  <c r="F912" i="12"/>
  <c r="G917" i="12"/>
  <c r="O917" i="12" s="1"/>
  <c r="E831" i="12"/>
  <c r="E833" i="12"/>
  <c r="AB871" i="12"/>
  <c r="AR871" i="12"/>
  <c r="AM900" i="12"/>
  <c r="AN901" i="12"/>
  <c r="F907" i="12"/>
  <c r="G923" i="12"/>
  <c r="O923" i="12" s="1"/>
  <c r="G908" i="12"/>
  <c r="O908" i="12" s="1"/>
  <c r="G906" i="12"/>
  <c r="AR901" i="12"/>
  <c r="AJ901" i="12"/>
  <c r="AB901" i="12"/>
  <c r="T901" i="12"/>
  <c r="G921" i="12"/>
  <c r="O921" i="12" s="1"/>
  <c r="G916" i="12"/>
  <c r="O916" i="12" s="1"/>
  <c r="G911" i="12"/>
  <c r="O911" i="12" s="1"/>
  <c r="AQ901" i="12"/>
  <c r="AI901" i="12"/>
  <c r="AA901" i="12"/>
  <c r="S901" i="12"/>
  <c r="G926" i="12"/>
  <c r="O926" i="12" s="1"/>
  <c r="G919" i="12"/>
  <c r="O919" i="12" s="1"/>
  <c r="G914" i="12"/>
  <c r="G904" i="12"/>
  <c r="O904" i="12" s="1"/>
  <c r="AP901" i="12"/>
  <c r="AH901" i="12"/>
  <c r="Z901" i="12"/>
  <c r="R901" i="12"/>
  <c r="G924" i="12"/>
  <c r="G909" i="12"/>
  <c r="O909" i="12" s="1"/>
  <c r="AO901" i="12"/>
  <c r="AG901" i="12"/>
  <c r="Y901" i="12"/>
  <c r="Q901" i="12"/>
  <c r="G927" i="12"/>
  <c r="O927" i="12" s="1"/>
  <c r="G920" i="12"/>
  <c r="G915" i="12"/>
  <c r="O915" i="12" s="1"/>
  <c r="G910" i="12"/>
  <c r="O910" i="12" s="1"/>
  <c r="AL901" i="12"/>
  <c r="AD901" i="12"/>
  <c r="V901" i="12"/>
  <c r="G925" i="12"/>
  <c r="O925" i="12" s="1"/>
  <c r="G918" i="12"/>
  <c r="O918" i="12" s="1"/>
  <c r="G913" i="12"/>
  <c r="O913" i="12" s="1"/>
  <c r="G903" i="12"/>
  <c r="O903" i="12" s="1"/>
  <c r="AS901" i="12"/>
  <c r="AK901" i="12"/>
  <c r="AC901" i="12"/>
  <c r="U901" i="12"/>
  <c r="G907" i="12"/>
  <c r="E876" i="12"/>
  <c r="E886" i="12"/>
  <c r="E893" i="12"/>
  <c r="V899" i="12"/>
  <c r="AD899" i="12"/>
  <c r="AL899" i="12"/>
  <c r="E900" i="12"/>
  <c r="E905" i="12"/>
  <c r="E920" i="12"/>
  <c r="E927" i="12"/>
  <c r="F957" i="12"/>
  <c r="F949" i="12"/>
  <c r="F941" i="12"/>
  <c r="F955" i="12"/>
  <c r="W930" i="12"/>
  <c r="AE930" i="12"/>
  <c r="AM930" i="12"/>
  <c r="F937" i="12"/>
  <c r="F948" i="12"/>
  <c r="F950" i="12"/>
  <c r="F975" i="12"/>
  <c r="F968" i="12"/>
  <c r="AN960" i="12"/>
  <c r="AF960" i="12"/>
  <c r="X960" i="12"/>
  <c r="O960" i="12"/>
  <c r="F976" i="12"/>
  <c r="F965" i="12"/>
  <c r="F962" i="12"/>
  <c r="AL960" i="12"/>
  <c r="AD960" i="12"/>
  <c r="V960" i="12"/>
  <c r="Z960" i="12"/>
  <c r="AJ960" i="12"/>
  <c r="F964" i="12"/>
  <c r="F977" i="12"/>
  <c r="F984" i="12"/>
  <c r="F986" i="12"/>
  <c r="W989" i="12"/>
  <c r="AI989" i="12"/>
  <c r="AS989" i="12"/>
  <c r="E993" i="12"/>
  <c r="K993" i="12" s="1"/>
  <c r="O993" i="12" s="1"/>
  <c r="E1006" i="12"/>
  <c r="K1006" i="12" s="1"/>
  <c r="E1008" i="12"/>
  <c r="K1008" i="12" s="1"/>
  <c r="O1008" i="12" s="1"/>
  <c r="G1044" i="12"/>
  <c r="G1040" i="12"/>
  <c r="G1036" i="12"/>
  <c r="G1032" i="12"/>
  <c r="G1028" i="12"/>
  <c r="G1024" i="12"/>
  <c r="AR1021" i="12"/>
  <c r="AJ1021" i="12"/>
  <c r="AB1021" i="12"/>
  <c r="T1021" i="12"/>
  <c r="G1045" i="12"/>
  <c r="G1041" i="12"/>
  <c r="G1037" i="12"/>
  <c r="G1033" i="12"/>
  <c r="G1029" i="12"/>
  <c r="G1025" i="12"/>
  <c r="AP1021" i="12"/>
  <c r="AH1021" i="12"/>
  <c r="Z1021" i="12"/>
  <c r="R1021" i="12"/>
  <c r="G1046" i="12"/>
  <c r="G1042" i="12"/>
  <c r="G1038" i="12"/>
  <c r="G1034" i="12"/>
  <c r="G1030" i="12"/>
  <c r="G1026" i="12"/>
  <c r="O1026" i="12" s="1"/>
  <c r="G1022" i="12"/>
  <c r="AN1021" i="12"/>
  <c r="AF1021" i="12"/>
  <c r="X1021" i="12"/>
  <c r="O1021" i="12"/>
  <c r="AC1021" i="12"/>
  <c r="AO1021" i="12"/>
  <c r="G1023" i="12"/>
  <c r="G1039" i="12"/>
  <c r="W899" i="12"/>
  <c r="AE899" i="12"/>
  <c r="AM899" i="12"/>
  <c r="E902" i="12"/>
  <c r="E907" i="12"/>
  <c r="E912" i="12"/>
  <c r="E917" i="12"/>
  <c r="E922" i="12"/>
  <c r="Y989" i="12"/>
  <c r="AJ989" i="12"/>
  <c r="E990" i="12"/>
  <c r="E1002" i="12"/>
  <c r="K1002" i="12" s="1"/>
  <c r="O1002" i="12" s="1"/>
  <c r="AP989" i="12"/>
  <c r="AH989" i="12"/>
  <c r="Z989" i="12"/>
  <c r="R989" i="12"/>
  <c r="AN989" i="12"/>
  <c r="AF989" i="12"/>
  <c r="X989" i="12"/>
  <c r="O989" i="12"/>
  <c r="AA989" i="12"/>
  <c r="AK989" i="12"/>
  <c r="E998" i="12"/>
  <c r="K998" i="12" s="1"/>
  <c r="E1000" i="12"/>
  <c r="K1000" i="12" s="1"/>
  <c r="E1015" i="12"/>
  <c r="K1015" i="12" s="1"/>
  <c r="E1017" i="12"/>
  <c r="K1017" i="12" s="1"/>
  <c r="O1017" i="12" s="1"/>
  <c r="Q989" i="12"/>
  <c r="AB989" i="12"/>
  <c r="AL989" i="12"/>
  <c r="E994" i="12"/>
  <c r="K994" i="12" s="1"/>
  <c r="E996" i="12"/>
  <c r="K996" i="12" s="1"/>
  <c r="O996" i="12" s="1"/>
  <c r="E1011" i="12"/>
  <c r="K1011" i="12" s="1"/>
  <c r="O1011" i="12" s="1"/>
  <c r="E1013" i="12"/>
  <c r="K1013" i="12" s="1"/>
  <c r="W841" i="12"/>
  <c r="AE841" i="12"/>
  <c r="AM841" i="12"/>
  <c r="G850" i="12"/>
  <c r="O850" i="12" s="1"/>
  <c r="G858" i="12"/>
  <c r="O858" i="12" s="1"/>
  <c r="G863" i="12"/>
  <c r="O863" i="12" s="1"/>
  <c r="W869" i="12"/>
  <c r="AE869" i="12"/>
  <c r="AM869" i="12"/>
  <c r="E872" i="12"/>
  <c r="E877" i="12"/>
  <c r="E882" i="12"/>
  <c r="E892" i="12"/>
  <c r="R899" i="12"/>
  <c r="Z899" i="12"/>
  <c r="AH899" i="12"/>
  <c r="AP899" i="12"/>
  <c r="E911" i="12"/>
  <c r="E916" i="12"/>
  <c r="E921" i="12"/>
  <c r="S930" i="12"/>
  <c r="AA930" i="12"/>
  <c r="AI930" i="12"/>
  <c r="AQ930" i="12"/>
  <c r="F933" i="12"/>
  <c r="F938" i="12"/>
  <c r="F947" i="12"/>
  <c r="T960" i="12"/>
  <c r="AE960" i="12"/>
  <c r="AP960" i="12"/>
  <c r="F963" i="12"/>
  <c r="F978" i="12"/>
  <c r="F985" i="12"/>
  <c r="S989" i="12"/>
  <c r="AC989" i="12"/>
  <c r="AM989" i="12"/>
  <c r="F1015" i="12"/>
  <c r="F1011" i="12"/>
  <c r="F1007" i="12"/>
  <c r="F1003" i="12"/>
  <c r="F999" i="12"/>
  <c r="F995" i="12"/>
  <c r="AN990" i="12"/>
  <c r="AF990" i="12"/>
  <c r="X990" i="12"/>
  <c r="O990" i="12"/>
  <c r="F1016" i="12"/>
  <c r="F1012" i="12"/>
  <c r="F1008" i="12"/>
  <c r="F1004" i="12"/>
  <c r="F1000" i="12"/>
  <c r="F996" i="12"/>
  <c r="F992" i="12"/>
  <c r="AL990" i="12"/>
  <c r="AD990" i="12"/>
  <c r="V990" i="12"/>
  <c r="F1017" i="12"/>
  <c r="F1013" i="12"/>
  <c r="F1009" i="12"/>
  <c r="F1005" i="12"/>
  <c r="F1001" i="12"/>
  <c r="F997" i="12"/>
  <c r="F993" i="12"/>
  <c r="Z990" i="12"/>
  <c r="AJ990" i="12"/>
  <c r="E992" i="12"/>
  <c r="K992" i="12" s="1"/>
  <c r="O992" i="12" s="1"/>
  <c r="F994" i="12"/>
  <c r="E1007" i="12"/>
  <c r="K1007" i="12" s="1"/>
  <c r="E1009" i="12"/>
  <c r="K1009" i="12" s="1"/>
  <c r="V1021" i="12"/>
  <c r="AI1021" i="12"/>
  <c r="S899" i="12"/>
  <c r="AA899" i="12"/>
  <c r="AI899" i="12"/>
  <c r="AQ899" i="12"/>
  <c r="E906" i="12"/>
  <c r="E908" i="12"/>
  <c r="E923" i="12"/>
  <c r="F940" i="12"/>
  <c r="U960" i="12"/>
  <c r="AG960" i="12"/>
  <c r="AQ960" i="12"/>
  <c r="F967" i="12"/>
  <c r="F987" i="12"/>
  <c r="T989" i="12"/>
  <c r="AD989" i="12"/>
  <c r="AO989" i="12"/>
  <c r="Q990" i="12"/>
  <c r="AA990" i="12"/>
  <c r="AK990" i="12"/>
  <c r="E1003" i="12"/>
  <c r="K1003" i="12" s="1"/>
  <c r="O1003" i="12" s="1"/>
  <c r="E1005" i="12"/>
  <c r="K1005" i="12" s="1"/>
  <c r="O1005" i="12" s="1"/>
  <c r="W1021" i="12"/>
  <c r="AK1021" i="12"/>
  <c r="G1043" i="12"/>
  <c r="F1136" i="12"/>
  <c r="F1132" i="12"/>
  <c r="F1128" i="12"/>
  <c r="F1124" i="12"/>
  <c r="F1120" i="12"/>
  <c r="F1116" i="12"/>
  <c r="F1112" i="12"/>
  <c r="AL1110" i="12"/>
  <c r="AD1110" i="12"/>
  <c r="V1110" i="12"/>
  <c r="F1137" i="12"/>
  <c r="F1133" i="12"/>
  <c r="F1129" i="12"/>
  <c r="F1125" i="12"/>
  <c r="F1121" i="12"/>
  <c r="F1117" i="12"/>
  <c r="F1113" i="12"/>
  <c r="AR1110" i="12"/>
  <c r="AJ1110" i="12"/>
  <c r="AB1110" i="12"/>
  <c r="T1110" i="12"/>
  <c r="AQ1110" i="12"/>
  <c r="AI1110" i="12"/>
  <c r="AA1110" i="12"/>
  <c r="S1110" i="12"/>
  <c r="F1134" i="12"/>
  <c r="F1130" i="12"/>
  <c r="F1126" i="12"/>
  <c r="F1122" i="12"/>
  <c r="F1118" i="12"/>
  <c r="F1114" i="12"/>
  <c r="AM1110" i="12"/>
  <c r="Y1110" i="12"/>
  <c r="F1135" i="12"/>
  <c r="F1127" i="12"/>
  <c r="F1119" i="12"/>
  <c r="AK1110" i="12"/>
  <c r="X1110" i="12"/>
  <c r="F1110" i="12"/>
  <c r="AH1110" i="12"/>
  <c r="W1110" i="12"/>
  <c r="AG1110" i="12"/>
  <c r="U1110" i="12"/>
  <c r="AS1110" i="12"/>
  <c r="AF1110" i="12"/>
  <c r="R1110" i="12"/>
  <c r="F1131" i="12"/>
  <c r="F1123" i="12"/>
  <c r="F1115" i="12"/>
  <c r="AP1110" i="12"/>
  <c r="AE1110" i="12"/>
  <c r="Q1110" i="12"/>
  <c r="AO1110" i="12"/>
  <c r="AC1110" i="12"/>
  <c r="O1110" i="12"/>
  <c r="W661" i="12"/>
  <c r="AE661" i="12"/>
  <c r="AM661" i="12"/>
  <c r="G665" i="12"/>
  <c r="O665" i="12" s="1"/>
  <c r="G670" i="12"/>
  <c r="G677" i="12"/>
  <c r="O677" i="12" s="1"/>
  <c r="W690" i="12"/>
  <c r="AE690" i="12"/>
  <c r="AM690" i="12"/>
  <c r="F695" i="12"/>
  <c r="F705" i="12"/>
  <c r="V749" i="12"/>
  <c r="AD749" i="12"/>
  <c r="AL749" i="12"/>
  <c r="E750" i="12"/>
  <c r="E756" i="12"/>
  <c r="K756" i="12" s="1"/>
  <c r="E766" i="12"/>
  <c r="K766" i="12" s="1"/>
  <c r="V810" i="12"/>
  <c r="AD810" i="12"/>
  <c r="AL810" i="12"/>
  <c r="W811" i="12"/>
  <c r="AE811" i="12"/>
  <c r="AM811" i="12"/>
  <c r="F812" i="12"/>
  <c r="G815" i="12"/>
  <c r="F817" i="12"/>
  <c r="G822" i="12"/>
  <c r="O822" i="12" s="1"/>
  <c r="G827" i="12"/>
  <c r="O827" i="12" s="1"/>
  <c r="F832" i="12"/>
  <c r="F837" i="12"/>
  <c r="Q841" i="12"/>
  <c r="Y841" i="12"/>
  <c r="AG841" i="12"/>
  <c r="AO841" i="12"/>
  <c r="G852" i="12"/>
  <c r="O852" i="12" s="1"/>
  <c r="G860" i="12"/>
  <c r="G865" i="12"/>
  <c r="O865" i="12" s="1"/>
  <c r="Q869" i="12"/>
  <c r="Y869" i="12"/>
  <c r="AG869" i="12"/>
  <c r="AO869" i="12"/>
  <c r="W870" i="12"/>
  <c r="AE870" i="12"/>
  <c r="AM870" i="12"/>
  <c r="E874" i="12"/>
  <c r="E879" i="12"/>
  <c r="E884" i="12"/>
  <c r="F887" i="12"/>
  <c r="E889" i="12"/>
  <c r="T899" i="12"/>
  <c r="AB899" i="12"/>
  <c r="AJ899" i="12"/>
  <c r="AR899" i="12"/>
  <c r="E903" i="12"/>
  <c r="E913" i="12"/>
  <c r="E918" i="12"/>
  <c r="E925" i="12"/>
  <c r="E954" i="12"/>
  <c r="E946" i="12"/>
  <c r="E938" i="12"/>
  <c r="E952" i="12"/>
  <c r="W929" i="12"/>
  <c r="AE929" i="12"/>
  <c r="AM929" i="12"/>
  <c r="F930" i="12"/>
  <c r="U930" i="12"/>
  <c r="AC930" i="12"/>
  <c r="AK930" i="12"/>
  <c r="AS930" i="12"/>
  <c r="V931" i="12"/>
  <c r="AD931" i="12"/>
  <c r="AL931" i="12"/>
  <c r="E932" i="12"/>
  <c r="F935" i="12"/>
  <c r="F942" i="12"/>
  <c r="E944" i="12"/>
  <c r="F954" i="12"/>
  <c r="F956" i="12"/>
  <c r="E986" i="12"/>
  <c r="K986" i="12" s="1"/>
  <c r="O986" i="12" s="1"/>
  <c r="E982" i="12"/>
  <c r="K982" i="12" s="1"/>
  <c r="O982" i="12" s="1"/>
  <c r="E978" i="12"/>
  <c r="K978" i="12" s="1"/>
  <c r="O978" i="12" s="1"/>
  <c r="E971" i="12"/>
  <c r="K971" i="12" s="1"/>
  <c r="E964" i="12"/>
  <c r="K964" i="12" s="1"/>
  <c r="O964" i="12" s="1"/>
  <c r="AP959" i="12"/>
  <c r="AH959" i="12"/>
  <c r="Z959" i="12"/>
  <c r="R959" i="12"/>
  <c r="E987" i="12"/>
  <c r="K987" i="12" s="1"/>
  <c r="O987" i="12" s="1"/>
  <c r="E983" i="12"/>
  <c r="K983" i="12" s="1"/>
  <c r="E979" i="12"/>
  <c r="K979" i="12" s="1"/>
  <c r="E972" i="12"/>
  <c r="K972" i="12" s="1"/>
  <c r="O972" i="12" s="1"/>
  <c r="AN959" i="12"/>
  <c r="AF959" i="12"/>
  <c r="X959" i="12"/>
  <c r="O959" i="12"/>
  <c r="AA959" i="12"/>
  <c r="AK959" i="12"/>
  <c r="F960" i="12"/>
  <c r="W960" i="12"/>
  <c r="AH960" i="12"/>
  <c r="AR960" i="12"/>
  <c r="F969" i="12"/>
  <c r="F971" i="12"/>
  <c r="E973" i="12"/>
  <c r="K973" i="12" s="1"/>
  <c r="O973" i="12" s="1"/>
  <c r="F980" i="12"/>
  <c r="F982" i="12"/>
  <c r="U989" i="12"/>
  <c r="AE989" i="12"/>
  <c r="AQ989" i="12"/>
  <c r="R990" i="12"/>
  <c r="AB990" i="12"/>
  <c r="AM990" i="12"/>
  <c r="E999" i="12"/>
  <c r="K999" i="12" s="1"/>
  <c r="E1001" i="12"/>
  <c r="K1001" i="12" s="1"/>
  <c r="E1014" i="12"/>
  <c r="K1014" i="12" s="1"/>
  <c r="O1014" i="12" s="1"/>
  <c r="E1016" i="12"/>
  <c r="K1016" i="12" s="1"/>
  <c r="O1016" i="12" s="1"/>
  <c r="E1047" i="12"/>
  <c r="K1047" i="12" s="1"/>
  <c r="O1047" i="12" s="1"/>
  <c r="E1043" i="12"/>
  <c r="K1043" i="12" s="1"/>
  <c r="E1039" i="12"/>
  <c r="K1039" i="12" s="1"/>
  <c r="O1039" i="12" s="1"/>
  <c r="E1035" i="12"/>
  <c r="K1035" i="12" s="1"/>
  <c r="O1035" i="12" s="1"/>
  <c r="E1031" i="12"/>
  <c r="K1031" i="12" s="1"/>
  <c r="E1027" i="12"/>
  <c r="K1027" i="12" s="1"/>
  <c r="E1023" i="12"/>
  <c r="K1023" i="12" s="1"/>
  <c r="AS1019" i="12"/>
  <c r="AK1019" i="12"/>
  <c r="AC1019" i="12"/>
  <c r="U1019" i="12"/>
  <c r="E1044" i="12"/>
  <c r="K1044" i="12" s="1"/>
  <c r="E1040" i="12"/>
  <c r="K1040" i="12" s="1"/>
  <c r="E1036" i="12"/>
  <c r="K1036" i="12" s="1"/>
  <c r="O1036" i="12" s="1"/>
  <c r="E1032" i="12"/>
  <c r="K1032" i="12" s="1"/>
  <c r="E1028" i="12"/>
  <c r="K1028" i="12" s="1"/>
  <c r="E1024" i="12"/>
  <c r="K1024" i="12" s="1"/>
  <c r="AQ1019" i="12"/>
  <c r="AI1019" i="12"/>
  <c r="AA1019" i="12"/>
  <c r="S1019" i="12"/>
  <c r="E1045" i="12"/>
  <c r="K1045" i="12" s="1"/>
  <c r="O1045" i="12" s="1"/>
  <c r="E1041" i="12"/>
  <c r="K1041" i="12" s="1"/>
  <c r="E1037" i="12"/>
  <c r="K1037" i="12" s="1"/>
  <c r="E1033" i="12"/>
  <c r="K1033" i="12" s="1"/>
  <c r="E1029" i="12"/>
  <c r="K1029" i="12" s="1"/>
  <c r="E1025" i="12"/>
  <c r="K1025" i="12" s="1"/>
  <c r="AO1019" i="12"/>
  <c r="AG1019" i="12"/>
  <c r="Y1019" i="12"/>
  <c r="Q1019" i="12"/>
  <c r="AB1019" i="12"/>
  <c r="AN1019" i="12"/>
  <c r="Y1021" i="12"/>
  <c r="AL1021" i="12"/>
  <c r="G1031" i="12"/>
  <c r="E1034" i="12"/>
  <c r="K1034" i="12" s="1"/>
  <c r="E1076" i="12"/>
  <c r="K1076" i="12" s="1"/>
  <c r="E1072" i="12"/>
  <c r="K1072" i="12" s="1"/>
  <c r="O1072" i="12" s="1"/>
  <c r="E1068" i="12"/>
  <c r="K1068" i="12" s="1"/>
  <c r="O1068" i="12" s="1"/>
  <c r="E1064" i="12"/>
  <c r="K1064" i="12" s="1"/>
  <c r="O1064" i="12" s="1"/>
  <c r="E1077" i="12"/>
  <c r="K1077" i="12" s="1"/>
  <c r="E1070" i="12"/>
  <c r="K1070" i="12" s="1"/>
  <c r="E1063" i="12"/>
  <c r="K1063" i="12" s="1"/>
  <c r="E1052" i="12"/>
  <c r="K1052" i="12" s="1"/>
  <c r="AO1049" i="12"/>
  <c r="AG1049" i="12"/>
  <c r="Y1049" i="12"/>
  <c r="Q1049" i="12"/>
  <c r="E1061" i="12"/>
  <c r="K1061" i="12" s="1"/>
  <c r="O1061" i="12" s="1"/>
  <c r="E1058" i="12"/>
  <c r="K1058" i="12" s="1"/>
  <c r="O1058" i="12" s="1"/>
  <c r="E1055" i="12"/>
  <c r="K1055" i="12" s="1"/>
  <c r="O1055" i="12" s="1"/>
  <c r="AN1049" i="12"/>
  <c r="AF1049" i="12"/>
  <c r="X1049" i="12"/>
  <c r="O1049" i="12"/>
  <c r="E1056" i="12"/>
  <c r="K1056" i="12" s="1"/>
  <c r="O1056" i="12" s="1"/>
  <c r="E1053" i="12"/>
  <c r="K1053" i="12" s="1"/>
  <c r="O1053" i="12" s="1"/>
  <c r="E1050" i="12"/>
  <c r="AL1049" i="12"/>
  <c r="AD1049" i="12"/>
  <c r="V1049" i="12"/>
  <c r="AR1049" i="12"/>
  <c r="AJ1049" i="12"/>
  <c r="AB1049" i="12"/>
  <c r="T1049" i="12"/>
  <c r="E1074" i="12"/>
  <c r="K1074" i="12" s="1"/>
  <c r="O1074" i="12" s="1"/>
  <c r="E1067" i="12"/>
  <c r="K1067" i="12" s="1"/>
  <c r="O1067" i="12" s="1"/>
  <c r="E1065" i="12"/>
  <c r="K1065" i="12" s="1"/>
  <c r="E1060" i="12"/>
  <c r="K1060" i="12" s="1"/>
  <c r="O1060" i="12" s="1"/>
  <c r="E1057" i="12"/>
  <c r="K1057" i="12" s="1"/>
  <c r="E1054" i="12"/>
  <c r="K1054" i="12" s="1"/>
  <c r="AE1049" i="12"/>
  <c r="E1071" i="12"/>
  <c r="K1071" i="12" s="1"/>
  <c r="O1071" i="12" s="1"/>
  <c r="E1075" i="12"/>
  <c r="K1075" i="12" s="1"/>
  <c r="O1075" i="12" s="1"/>
  <c r="E1107" i="12"/>
  <c r="K1107" i="12" s="1"/>
  <c r="E1103" i="12"/>
  <c r="K1103" i="12" s="1"/>
  <c r="E1099" i="12"/>
  <c r="K1099" i="12" s="1"/>
  <c r="O1099" i="12" s="1"/>
  <c r="E1095" i="12"/>
  <c r="K1095" i="12" s="1"/>
  <c r="O1095" i="12" s="1"/>
  <c r="E1091" i="12"/>
  <c r="K1091" i="12" s="1"/>
  <c r="E1087" i="12"/>
  <c r="K1087" i="12" s="1"/>
  <c r="E1083" i="12"/>
  <c r="K1083" i="12" s="1"/>
  <c r="AS1079" i="12"/>
  <c r="AK1079" i="12"/>
  <c r="AC1079" i="12"/>
  <c r="U1079" i="12"/>
  <c r="E1104" i="12"/>
  <c r="K1104" i="12" s="1"/>
  <c r="E1100" i="12"/>
  <c r="K1100" i="12" s="1"/>
  <c r="E1096" i="12"/>
  <c r="K1096" i="12" s="1"/>
  <c r="E1092" i="12"/>
  <c r="K1092" i="12" s="1"/>
  <c r="E1088" i="12"/>
  <c r="K1088" i="12" s="1"/>
  <c r="E1084" i="12"/>
  <c r="K1084" i="12" s="1"/>
  <c r="AQ1079" i="12"/>
  <c r="AI1079" i="12"/>
  <c r="AA1079" i="12"/>
  <c r="S1079" i="12"/>
  <c r="AP1079" i="12"/>
  <c r="AH1079" i="12"/>
  <c r="Z1079" i="12"/>
  <c r="R1079" i="12"/>
  <c r="E1101" i="12"/>
  <c r="K1101" i="12" s="1"/>
  <c r="E1082" i="12"/>
  <c r="K1082" i="12" s="1"/>
  <c r="O1082" i="12" s="1"/>
  <c r="AG1079" i="12"/>
  <c r="V1079" i="12"/>
  <c r="E1105" i="12"/>
  <c r="K1105" i="12" s="1"/>
  <c r="E1086" i="12"/>
  <c r="K1086" i="12" s="1"/>
  <c r="O1086" i="12" s="1"/>
  <c r="E1080" i="12"/>
  <c r="AF1079" i="12"/>
  <c r="T1079" i="12"/>
  <c r="E1090" i="12"/>
  <c r="K1090" i="12" s="1"/>
  <c r="E1094" i="12"/>
  <c r="K1094" i="12" s="1"/>
  <c r="AO1079" i="12"/>
  <c r="AD1079" i="12"/>
  <c r="O1079" i="12"/>
  <c r="E1102" i="12"/>
  <c r="K1102" i="12" s="1"/>
  <c r="E1089" i="12"/>
  <c r="K1089" i="12" s="1"/>
  <c r="AM1079" i="12"/>
  <c r="Y1079" i="12"/>
  <c r="E1106" i="12"/>
  <c r="K1106" i="12" s="1"/>
  <c r="O1106" i="12" s="1"/>
  <c r="E1093" i="12"/>
  <c r="K1093" i="12" s="1"/>
  <c r="AL1079" i="12"/>
  <c r="X1079" i="12"/>
  <c r="Z1110" i="12"/>
  <c r="W749" i="12"/>
  <c r="AE749" i="12"/>
  <c r="AM749" i="12"/>
  <c r="E752" i="12"/>
  <c r="K752" i="12" s="1"/>
  <c r="O752" i="12" s="1"/>
  <c r="E759" i="12"/>
  <c r="E762" i="12"/>
  <c r="K762" i="12" s="1"/>
  <c r="O762" i="12" s="1"/>
  <c r="E769" i="12"/>
  <c r="K769" i="12" s="1"/>
  <c r="E773" i="12"/>
  <c r="K773" i="12" s="1"/>
  <c r="W810" i="12"/>
  <c r="AE810" i="12"/>
  <c r="AM810" i="12"/>
  <c r="F819" i="12"/>
  <c r="F824" i="12"/>
  <c r="R841" i="12"/>
  <c r="Z841" i="12"/>
  <c r="AH841" i="12"/>
  <c r="AP841" i="12"/>
  <c r="G844" i="12"/>
  <c r="G849" i="12"/>
  <c r="O849" i="12" s="1"/>
  <c r="G857" i="12"/>
  <c r="O857" i="12" s="1"/>
  <c r="R869" i="12"/>
  <c r="Z869" i="12"/>
  <c r="AH869" i="12"/>
  <c r="AP869" i="12"/>
  <c r="E881" i="12"/>
  <c r="E891" i="12"/>
  <c r="U899" i="12"/>
  <c r="AC899" i="12"/>
  <c r="AK899" i="12"/>
  <c r="AS899" i="12"/>
  <c r="E910" i="12"/>
  <c r="V930" i="12"/>
  <c r="AD930" i="12"/>
  <c r="AL930" i="12"/>
  <c r="G952" i="12"/>
  <c r="O952" i="12" s="1"/>
  <c r="G944" i="12"/>
  <c r="O944" i="12" s="1"/>
  <c r="G950" i="12"/>
  <c r="O950" i="12" s="1"/>
  <c r="W931" i="12"/>
  <c r="AE931" i="12"/>
  <c r="AM931" i="12"/>
  <c r="F932" i="12"/>
  <c r="G935" i="12"/>
  <c r="O935" i="12" s="1"/>
  <c r="G942" i="12"/>
  <c r="O942" i="12" s="1"/>
  <c r="F944" i="12"/>
  <c r="F946" i="12"/>
  <c r="F952" i="12"/>
  <c r="G954" i="12"/>
  <c r="O954" i="12" s="1"/>
  <c r="G956" i="12"/>
  <c r="O956" i="12" s="1"/>
  <c r="Y960" i="12"/>
  <c r="AI960" i="12"/>
  <c r="AS960" i="12"/>
  <c r="F973" i="12"/>
  <c r="V989" i="12"/>
  <c r="AG989" i="12"/>
  <c r="AR989" i="12"/>
  <c r="S990" i="12"/>
  <c r="AC990" i="12"/>
  <c r="AO990" i="12"/>
  <c r="E995" i="12"/>
  <c r="K995" i="12" s="1"/>
  <c r="E997" i="12"/>
  <c r="K997" i="12" s="1"/>
  <c r="O997" i="12" s="1"/>
  <c r="E1010" i="12"/>
  <c r="K1010" i="12" s="1"/>
  <c r="O1010" i="12" s="1"/>
  <c r="E1012" i="12"/>
  <c r="K1012" i="12" s="1"/>
  <c r="F1014" i="12"/>
  <c r="AA1021" i="12"/>
  <c r="AM1021" i="12"/>
  <c r="G1027" i="12"/>
  <c r="Q1079" i="12"/>
  <c r="AN1110" i="12"/>
  <c r="AQ1080" i="12"/>
  <c r="AI1080" i="12"/>
  <c r="AA1080" i="12"/>
  <c r="S1080" i="12"/>
  <c r="AO1080" i="12"/>
  <c r="AG1080" i="12"/>
  <c r="Y1080" i="12"/>
  <c r="Q1080" i="12"/>
  <c r="F1105" i="12"/>
  <c r="F1101" i="12"/>
  <c r="F1097" i="12"/>
  <c r="F1093" i="12"/>
  <c r="F1089" i="12"/>
  <c r="F1085" i="12"/>
  <c r="AN1080" i="12"/>
  <c r="AF1080" i="12"/>
  <c r="X1080" i="12"/>
  <c r="O1080" i="12"/>
  <c r="AC1080" i="12"/>
  <c r="AP1080" i="12"/>
  <c r="F1091" i="12"/>
  <c r="E1115" i="12"/>
  <c r="K1115" i="12" s="1"/>
  <c r="E1123" i="12"/>
  <c r="K1123" i="12" s="1"/>
  <c r="O1123" i="12" s="1"/>
  <c r="F1191" i="12"/>
  <c r="W1020" i="12"/>
  <c r="AE1020" i="12"/>
  <c r="AM1020" i="12"/>
  <c r="R1050" i="12"/>
  <c r="AA1050" i="12"/>
  <c r="AJ1050" i="12"/>
  <c r="AS1050" i="12"/>
  <c r="F1054" i="12"/>
  <c r="F1057" i="12"/>
  <c r="F1065" i="12"/>
  <c r="F1067" i="12"/>
  <c r="F1074" i="12"/>
  <c r="R1080" i="12"/>
  <c r="AD1080" i="12"/>
  <c r="AR1080" i="12"/>
  <c r="F1087" i="12"/>
  <c r="F1104" i="12"/>
  <c r="F1106" i="12"/>
  <c r="AN1109" i="12"/>
  <c r="AF1109" i="12"/>
  <c r="X1109" i="12"/>
  <c r="O1109" i="12"/>
  <c r="E1110" i="12"/>
  <c r="AL1109" i="12"/>
  <c r="AD1109" i="12"/>
  <c r="V1109" i="12"/>
  <c r="E1137" i="12"/>
  <c r="K1137" i="12" s="1"/>
  <c r="O1137" i="12" s="1"/>
  <c r="E1133" i="12"/>
  <c r="K1133" i="12" s="1"/>
  <c r="E1129" i="12"/>
  <c r="K1129" i="12" s="1"/>
  <c r="O1129" i="12" s="1"/>
  <c r="E1125" i="12"/>
  <c r="K1125" i="12" s="1"/>
  <c r="O1125" i="12" s="1"/>
  <c r="E1121" i="12"/>
  <c r="K1121" i="12" s="1"/>
  <c r="O1121" i="12" s="1"/>
  <c r="E1117" i="12"/>
  <c r="K1117" i="12" s="1"/>
  <c r="O1117" i="12" s="1"/>
  <c r="E1113" i="12"/>
  <c r="K1113" i="12" s="1"/>
  <c r="O1113" i="12" s="1"/>
  <c r="AS1109" i="12"/>
  <c r="AK1109" i="12"/>
  <c r="AC1109" i="12"/>
  <c r="U1109" i="12"/>
  <c r="AA1109" i="12"/>
  <c r="AO1109" i="12"/>
  <c r="F1196" i="12"/>
  <c r="F1192" i="12"/>
  <c r="F1188" i="12"/>
  <c r="F1184" i="12"/>
  <c r="F1180" i="12"/>
  <c r="F1176" i="12"/>
  <c r="F1172" i="12"/>
  <c r="AL1170" i="12"/>
  <c r="AD1170" i="12"/>
  <c r="V1170" i="12"/>
  <c r="AS1170" i="12"/>
  <c r="AK1170" i="12"/>
  <c r="AC1170" i="12"/>
  <c r="U1170" i="12"/>
  <c r="F1170" i="12"/>
  <c r="F1197" i="12"/>
  <c r="F1193" i="12"/>
  <c r="F1189" i="12"/>
  <c r="F1185" i="12"/>
  <c r="F1181" i="12"/>
  <c r="F1177" i="12"/>
  <c r="F1173" i="12"/>
  <c r="AR1170" i="12"/>
  <c r="AJ1170" i="12"/>
  <c r="AB1170" i="12"/>
  <c r="T1170" i="12"/>
  <c r="AQ1170" i="12"/>
  <c r="AI1170" i="12"/>
  <c r="AA1170" i="12"/>
  <c r="S1170" i="12"/>
  <c r="F1194" i="12"/>
  <c r="F1190" i="12"/>
  <c r="F1186" i="12"/>
  <c r="F1182" i="12"/>
  <c r="F1178" i="12"/>
  <c r="F1174" i="12"/>
  <c r="AP1170" i="12"/>
  <c r="AH1170" i="12"/>
  <c r="Z1170" i="12"/>
  <c r="R1170" i="12"/>
  <c r="AG1170" i="12"/>
  <c r="F1175" i="12"/>
  <c r="W961" i="12"/>
  <c r="AE961" i="12"/>
  <c r="AM961" i="12"/>
  <c r="G969" i="12"/>
  <c r="G980" i="12"/>
  <c r="G984" i="12"/>
  <c r="W991" i="12"/>
  <c r="AE991" i="12"/>
  <c r="AM991" i="12"/>
  <c r="Q1020" i="12"/>
  <c r="Y1020" i="12"/>
  <c r="AG1020" i="12"/>
  <c r="AO1020" i="12"/>
  <c r="T1050" i="12"/>
  <c r="AC1050" i="12"/>
  <c r="AM1050" i="12"/>
  <c r="F1059" i="12"/>
  <c r="F1062" i="12"/>
  <c r="F1069" i="12"/>
  <c r="F1071" i="12"/>
  <c r="U1080" i="12"/>
  <c r="AH1080" i="12"/>
  <c r="G1104" i="12"/>
  <c r="G1100" i="12"/>
  <c r="G1096" i="12"/>
  <c r="G1092" i="12"/>
  <c r="G1088" i="12"/>
  <c r="G1084" i="12"/>
  <c r="AR1081" i="12"/>
  <c r="AJ1081" i="12"/>
  <c r="AB1081" i="12"/>
  <c r="T1081" i="12"/>
  <c r="G1105" i="12"/>
  <c r="G1101" i="12"/>
  <c r="G1097" i="12"/>
  <c r="G1093" i="12"/>
  <c r="G1089" i="12"/>
  <c r="G1085" i="12"/>
  <c r="AP1081" i="12"/>
  <c r="AH1081" i="12"/>
  <c r="Z1081" i="12"/>
  <c r="R1081" i="12"/>
  <c r="AO1081" i="12"/>
  <c r="AG1081" i="12"/>
  <c r="Y1081" i="12"/>
  <c r="Q1081" i="12"/>
  <c r="AC1081" i="12"/>
  <c r="AN1081" i="12"/>
  <c r="G1083" i="12"/>
  <c r="F1096" i="12"/>
  <c r="F1098" i="12"/>
  <c r="G1102" i="12"/>
  <c r="R1109" i="12"/>
  <c r="AE1109" i="12"/>
  <c r="AQ1109" i="12"/>
  <c r="E1116" i="12"/>
  <c r="K1116" i="12" s="1"/>
  <c r="O1116" i="12" s="1"/>
  <c r="E1124" i="12"/>
  <c r="K1124" i="12" s="1"/>
  <c r="O1124" i="12" s="1"/>
  <c r="E1132" i="12"/>
  <c r="K1132" i="12" s="1"/>
  <c r="O1132" i="12" s="1"/>
  <c r="O1170" i="12"/>
  <c r="AM1170" i="12"/>
  <c r="E1127" i="12"/>
  <c r="K1127" i="12" s="1"/>
  <c r="O1127" i="12" s="1"/>
  <c r="E1135" i="12"/>
  <c r="K1135" i="12" s="1"/>
  <c r="O1135" i="12" s="1"/>
  <c r="Q1170" i="12"/>
  <c r="AN1170" i="12"/>
  <c r="F1179" i="12"/>
  <c r="Q961" i="12"/>
  <c r="Y961" i="12"/>
  <c r="AG961" i="12"/>
  <c r="AO961" i="12"/>
  <c r="G972" i="12"/>
  <c r="G979" i="12"/>
  <c r="G983" i="12"/>
  <c r="Q991" i="12"/>
  <c r="Y991" i="12"/>
  <c r="AG991" i="12"/>
  <c r="S1020" i="12"/>
  <c r="AA1020" i="12"/>
  <c r="AI1020" i="12"/>
  <c r="W1050" i="12"/>
  <c r="AF1050" i="12"/>
  <c r="AO1050" i="12"/>
  <c r="F1066" i="12"/>
  <c r="F1073" i="12"/>
  <c r="W1080" i="12"/>
  <c r="AK1080" i="12"/>
  <c r="S1081" i="12"/>
  <c r="AE1081" i="12"/>
  <c r="AS1081" i="12"/>
  <c r="F1088" i="12"/>
  <c r="F1090" i="12"/>
  <c r="G1094" i="12"/>
  <c r="F1103" i="12"/>
  <c r="G1107" i="12"/>
  <c r="T1109" i="12"/>
  <c r="AH1109" i="12"/>
  <c r="W1170" i="12"/>
  <c r="AO1170" i="12"/>
  <c r="O1183" i="12"/>
  <c r="F1076" i="12"/>
  <c r="F1072" i="12"/>
  <c r="F1068" i="12"/>
  <c r="F1064" i="12"/>
  <c r="F1060" i="12"/>
  <c r="F1056" i="12"/>
  <c r="F1052" i="12"/>
  <c r="AL1050" i="12"/>
  <c r="AD1050" i="12"/>
  <c r="V1050" i="12"/>
  <c r="X1050" i="12"/>
  <c r="AG1050" i="12"/>
  <c r="AP1050" i="12"/>
  <c r="F1055" i="12"/>
  <c r="F1058" i="12"/>
  <c r="F1061" i="12"/>
  <c r="F1080" i="12"/>
  <c r="Z1080" i="12"/>
  <c r="AL1080" i="12"/>
  <c r="F1084" i="12"/>
  <c r="F1086" i="12"/>
  <c r="F1099" i="12"/>
  <c r="W1109" i="12"/>
  <c r="AI1109" i="12"/>
  <c r="E1114" i="12"/>
  <c r="K1114" i="12" s="1"/>
  <c r="E1122" i="12"/>
  <c r="K1122" i="12" s="1"/>
  <c r="E1130" i="12"/>
  <c r="K1130" i="12" s="1"/>
  <c r="X1170" i="12"/>
  <c r="F1183" i="12"/>
  <c r="E1187" i="12"/>
  <c r="K1187" i="12" s="1"/>
  <c r="O1187" i="12" s="1"/>
  <c r="E1191" i="12"/>
  <c r="K1191" i="12" s="1"/>
  <c r="O1191" i="12" s="1"/>
  <c r="E1195" i="12"/>
  <c r="K1195" i="12" s="1"/>
  <c r="O1195" i="12" s="1"/>
  <c r="E1216" i="12"/>
  <c r="K1216" i="12" s="1"/>
  <c r="O1216" i="12" s="1"/>
  <c r="E1218" i="12"/>
  <c r="K1218" i="12" s="1"/>
  <c r="O1218" i="12" s="1"/>
  <c r="F1220" i="12"/>
  <c r="G1257" i="12"/>
  <c r="G1254" i="12"/>
  <c r="G1250" i="12"/>
  <c r="G1246" i="12"/>
  <c r="G1242" i="12"/>
  <c r="G1238" i="12"/>
  <c r="AQ1231" i="12"/>
  <c r="AI1231" i="12"/>
  <c r="AA1231" i="12"/>
  <c r="S1231" i="12"/>
  <c r="G1247" i="12"/>
  <c r="G1244" i="12"/>
  <c r="G1241" i="12"/>
  <c r="G1235" i="12"/>
  <c r="AP1231" i="12"/>
  <c r="AH1231" i="12"/>
  <c r="Z1231" i="12"/>
  <c r="R1231" i="12"/>
  <c r="G1256" i="12"/>
  <c r="G1239" i="12"/>
  <c r="G1236" i="12"/>
  <c r="G1232" i="12"/>
  <c r="AN1231" i="12"/>
  <c r="AF1231" i="12"/>
  <c r="X1231" i="12"/>
  <c r="O1231" i="12"/>
  <c r="G1251" i="12"/>
  <c r="G1248" i="12"/>
  <c r="G1245" i="12"/>
  <c r="G1255" i="12"/>
  <c r="G1252" i="12"/>
  <c r="G1249" i="12"/>
  <c r="G1234" i="12"/>
  <c r="AR1231" i="12"/>
  <c r="AJ1231" i="12"/>
  <c r="AB1231" i="12"/>
  <c r="T1231" i="12"/>
  <c r="AE1231" i="12"/>
  <c r="E1248" i="12"/>
  <c r="K1248" i="12" s="1"/>
  <c r="W1139" i="12"/>
  <c r="AE1139" i="12"/>
  <c r="AM1139" i="12"/>
  <c r="E1142" i="12"/>
  <c r="E1150" i="12"/>
  <c r="E1158" i="12"/>
  <c r="G1164" i="12"/>
  <c r="O1164" i="12" s="1"/>
  <c r="E1166" i="12"/>
  <c r="T1169" i="12"/>
  <c r="AB1169" i="12"/>
  <c r="AJ1169" i="12"/>
  <c r="AR1169" i="12"/>
  <c r="W1199" i="12"/>
  <c r="AE1199" i="12"/>
  <c r="AM1199" i="12"/>
  <c r="Y1200" i="12"/>
  <c r="AI1200" i="12"/>
  <c r="AS1200" i="12"/>
  <c r="E1204" i="12"/>
  <c r="K1204" i="12" s="1"/>
  <c r="E1206" i="12"/>
  <c r="K1206" i="12" s="1"/>
  <c r="O1206" i="12" s="1"/>
  <c r="E1221" i="12"/>
  <c r="K1221" i="12" s="1"/>
  <c r="O1221" i="12" s="1"/>
  <c r="E1223" i="12"/>
  <c r="K1223" i="12" s="1"/>
  <c r="W1229" i="12"/>
  <c r="AJ1229" i="12"/>
  <c r="G1230" i="12"/>
  <c r="V1231" i="12"/>
  <c r="AL1231" i="12"/>
  <c r="G1233" i="12"/>
  <c r="G1253" i="12"/>
  <c r="G1065" i="12"/>
  <c r="G1069" i="12"/>
  <c r="G1073" i="12"/>
  <c r="O1073" i="12" s="1"/>
  <c r="G1077" i="12"/>
  <c r="T1111" i="12"/>
  <c r="AB1111" i="12"/>
  <c r="AJ1111" i="12"/>
  <c r="AR1111" i="12"/>
  <c r="G1114" i="12"/>
  <c r="G1118" i="12"/>
  <c r="G1122" i="12"/>
  <c r="G1126" i="12"/>
  <c r="O1126" i="12" s="1"/>
  <c r="G1130" i="12"/>
  <c r="G1134" i="12"/>
  <c r="O1134" i="12" s="1"/>
  <c r="O1139" i="12"/>
  <c r="X1139" i="12"/>
  <c r="AF1139" i="12"/>
  <c r="AN1139" i="12"/>
  <c r="W1141" i="12"/>
  <c r="AE1141" i="12"/>
  <c r="AM1141" i="12"/>
  <c r="G1145" i="12"/>
  <c r="O1145" i="12" s="1"/>
  <c r="E1147" i="12"/>
  <c r="F1150" i="12"/>
  <c r="G1153" i="12"/>
  <c r="O1153" i="12" s="1"/>
  <c r="E1155" i="12"/>
  <c r="F1158" i="12"/>
  <c r="G1161" i="12"/>
  <c r="O1161" i="12" s="1"/>
  <c r="E1163" i="12"/>
  <c r="F1166" i="12"/>
  <c r="U1169" i="12"/>
  <c r="AC1169" i="12"/>
  <c r="AK1169" i="12"/>
  <c r="AS1169" i="12"/>
  <c r="T1171" i="12"/>
  <c r="AB1171" i="12"/>
  <c r="AJ1171" i="12"/>
  <c r="AR1171" i="12"/>
  <c r="E1173" i="12"/>
  <c r="K1173" i="12" s="1"/>
  <c r="O1173" i="12" s="1"/>
  <c r="G1174" i="12"/>
  <c r="O1174" i="12" s="1"/>
  <c r="E1177" i="12"/>
  <c r="K1177" i="12" s="1"/>
  <c r="G1178" i="12"/>
  <c r="O1178" i="12" s="1"/>
  <c r="E1181" i="12"/>
  <c r="K1181" i="12" s="1"/>
  <c r="G1182" i="12"/>
  <c r="E1185" i="12"/>
  <c r="K1185" i="12" s="1"/>
  <c r="O1185" i="12" s="1"/>
  <c r="G1186" i="12"/>
  <c r="E1189" i="12"/>
  <c r="K1189" i="12" s="1"/>
  <c r="O1189" i="12" s="1"/>
  <c r="G1190" i="12"/>
  <c r="E1193" i="12"/>
  <c r="K1193" i="12" s="1"/>
  <c r="G1194" i="12"/>
  <c r="E1197" i="12"/>
  <c r="K1197" i="12" s="1"/>
  <c r="O1199" i="12"/>
  <c r="X1199" i="12"/>
  <c r="AF1199" i="12"/>
  <c r="AN1199" i="12"/>
  <c r="F1226" i="12"/>
  <c r="F1222" i="12"/>
  <c r="F1218" i="12"/>
  <c r="F1214" i="12"/>
  <c r="F1210" i="12"/>
  <c r="F1206" i="12"/>
  <c r="F1202" i="12"/>
  <c r="AL1200" i="12"/>
  <c r="AD1200" i="12"/>
  <c r="V1200" i="12"/>
  <c r="F1227" i="12"/>
  <c r="F1223" i="12"/>
  <c r="F1219" i="12"/>
  <c r="F1215" i="12"/>
  <c r="F1211" i="12"/>
  <c r="F1207" i="12"/>
  <c r="F1203" i="12"/>
  <c r="F1225" i="12"/>
  <c r="F1221" i="12"/>
  <c r="F1217" i="12"/>
  <c r="F1213" i="12"/>
  <c r="F1209" i="12"/>
  <c r="F1205" i="12"/>
  <c r="AN1200" i="12"/>
  <c r="AF1200" i="12"/>
  <c r="X1200" i="12"/>
  <c r="O1200" i="12"/>
  <c r="Z1200" i="12"/>
  <c r="AJ1200" i="12"/>
  <c r="E1202" i="12"/>
  <c r="K1202" i="12" s="1"/>
  <c r="O1202" i="12" s="1"/>
  <c r="F1204" i="12"/>
  <c r="E1217" i="12"/>
  <c r="K1217" i="12" s="1"/>
  <c r="E1219" i="12"/>
  <c r="K1219" i="12" s="1"/>
  <c r="X1229" i="12"/>
  <c r="AL1229" i="12"/>
  <c r="W1231" i="12"/>
  <c r="AM1231" i="12"/>
  <c r="E1236" i="12"/>
  <c r="K1236" i="12" s="1"/>
  <c r="E1239" i="12"/>
  <c r="K1239" i="12" s="1"/>
  <c r="E1242" i="12"/>
  <c r="K1242" i="12" s="1"/>
  <c r="E1254" i="12"/>
  <c r="K1254" i="12" s="1"/>
  <c r="E1285" i="12"/>
  <c r="K1285" i="12" s="1"/>
  <c r="E1281" i="12"/>
  <c r="K1281" i="12" s="1"/>
  <c r="O1281" i="12" s="1"/>
  <c r="E1277" i="12"/>
  <c r="K1277" i="12" s="1"/>
  <c r="E1273" i="12"/>
  <c r="K1273" i="12" s="1"/>
  <c r="E1269" i="12"/>
  <c r="K1269" i="12" s="1"/>
  <c r="E1265" i="12"/>
  <c r="K1265" i="12" s="1"/>
  <c r="AO1259" i="12"/>
  <c r="AG1259" i="12"/>
  <c r="Y1259" i="12"/>
  <c r="Q1259" i="12"/>
  <c r="E1286" i="12"/>
  <c r="K1286" i="12" s="1"/>
  <c r="E1283" i="12"/>
  <c r="K1283" i="12" s="1"/>
  <c r="E1280" i="12"/>
  <c r="K1280" i="12" s="1"/>
  <c r="E1260" i="12"/>
  <c r="AK1259" i="12"/>
  <c r="AB1259" i="12"/>
  <c r="S1259" i="12"/>
  <c r="E1278" i="12"/>
  <c r="K1278" i="12" s="1"/>
  <c r="E1275" i="12"/>
  <c r="K1275" i="12" s="1"/>
  <c r="E1272" i="12"/>
  <c r="K1272" i="12" s="1"/>
  <c r="AR1259" i="12"/>
  <c r="AI1259" i="12"/>
  <c r="E1262" i="12"/>
  <c r="K1262" i="12" s="1"/>
  <c r="E1282" i="12"/>
  <c r="K1282" i="12" s="1"/>
  <c r="AN1259" i="12"/>
  <c r="AC1259" i="12"/>
  <c r="R1259" i="12"/>
  <c r="E1287" i="12"/>
  <c r="K1287" i="12" s="1"/>
  <c r="E1274" i="12"/>
  <c r="K1274" i="12" s="1"/>
  <c r="AM1259" i="12"/>
  <c r="AA1259" i="12"/>
  <c r="O1259" i="12"/>
  <c r="E1276" i="12"/>
  <c r="K1276" i="12" s="1"/>
  <c r="AJ1259" i="12"/>
  <c r="X1259" i="12"/>
  <c r="E1271" i="12"/>
  <c r="K1271" i="12" s="1"/>
  <c r="O1271" i="12" s="1"/>
  <c r="AH1259" i="12"/>
  <c r="W1259" i="12"/>
  <c r="AS1259" i="12"/>
  <c r="AF1259" i="12"/>
  <c r="V1259" i="12"/>
  <c r="E1270" i="12"/>
  <c r="K1270" i="12" s="1"/>
  <c r="E1268" i="12"/>
  <c r="K1268" i="12" s="1"/>
  <c r="AP1259" i="12"/>
  <c r="AD1259" i="12"/>
  <c r="T1259" i="12"/>
  <c r="E1267" i="12"/>
  <c r="K1267" i="12" s="1"/>
  <c r="W1051" i="12"/>
  <c r="AE1051" i="12"/>
  <c r="U1111" i="12"/>
  <c r="AC1111" i="12"/>
  <c r="AK1111" i="12"/>
  <c r="AS1111" i="12"/>
  <c r="Q1139" i="12"/>
  <c r="Y1139" i="12"/>
  <c r="AG1139" i="12"/>
  <c r="AO1139" i="12"/>
  <c r="W1140" i="12"/>
  <c r="AE1140" i="12"/>
  <c r="AM1140" i="12"/>
  <c r="O1141" i="12"/>
  <c r="X1141" i="12"/>
  <c r="AF1141" i="12"/>
  <c r="AN1141" i="12"/>
  <c r="G1142" i="12"/>
  <c r="O1142" i="12" s="1"/>
  <c r="E1144" i="12"/>
  <c r="F1147" i="12"/>
  <c r="G1150" i="12"/>
  <c r="O1150" i="12" s="1"/>
  <c r="E1152" i="12"/>
  <c r="F1155" i="12"/>
  <c r="G1158" i="12"/>
  <c r="O1158" i="12" s="1"/>
  <c r="E1160" i="12"/>
  <c r="F1163" i="12"/>
  <c r="G1166" i="12"/>
  <c r="O1166" i="12" s="1"/>
  <c r="V1169" i="12"/>
  <c r="AD1169" i="12"/>
  <c r="AL1169" i="12"/>
  <c r="E1170" i="12"/>
  <c r="U1171" i="12"/>
  <c r="AC1171" i="12"/>
  <c r="AK1171" i="12"/>
  <c r="AS1171" i="12"/>
  <c r="Q1199" i="12"/>
  <c r="Y1199" i="12"/>
  <c r="AG1199" i="12"/>
  <c r="AO1199" i="12"/>
  <c r="Q1200" i="12"/>
  <c r="AA1200" i="12"/>
  <c r="AK1200" i="12"/>
  <c r="E1213" i="12"/>
  <c r="K1213" i="12" s="1"/>
  <c r="O1213" i="12" s="1"/>
  <c r="E1215" i="12"/>
  <c r="K1215" i="12" s="1"/>
  <c r="O1215" i="12" s="1"/>
  <c r="Z1229" i="12"/>
  <c r="Y1231" i="12"/>
  <c r="AO1231" i="12"/>
  <c r="U1259" i="12"/>
  <c r="E1263" i="12"/>
  <c r="K1263" i="12" s="1"/>
  <c r="E1149" i="12"/>
  <c r="E1157" i="12"/>
  <c r="E1165" i="12"/>
  <c r="W1169" i="12"/>
  <c r="AE1169" i="12"/>
  <c r="AM1169" i="12"/>
  <c r="E1172" i="12"/>
  <c r="K1172" i="12" s="1"/>
  <c r="O1172" i="12" s="1"/>
  <c r="E1176" i="12"/>
  <c r="K1176" i="12" s="1"/>
  <c r="O1176" i="12" s="1"/>
  <c r="E1180" i="12"/>
  <c r="K1180" i="12" s="1"/>
  <c r="O1180" i="12" s="1"/>
  <c r="E1184" i="12"/>
  <c r="K1184" i="12" s="1"/>
  <c r="O1184" i="12" s="1"/>
  <c r="E1188" i="12"/>
  <c r="K1188" i="12" s="1"/>
  <c r="E1192" i="12"/>
  <c r="K1192" i="12" s="1"/>
  <c r="E1196" i="12"/>
  <c r="K1196" i="12" s="1"/>
  <c r="O1196" i="12" s="1"/>
  <c r="E1209" i="12"/>
  <c r="K1209" i="12" s="1"/>
  <c r="O1209" i="12" s="1"/>
  <c r="E1211" i="12"/>
  <c r="K1211" i="12" s="1"/>
  <c r="O1211" i="12" s="1"/>
  <c r="E1224" i="12"/>
  <c r="K1224" i="12" s="1"/>
  <c r="O1224" i="12" s="1"/>
  <c r="E1226" i="12"/>
  <c r="K1226" i="12" s="1"/>
  <c r="E1253" i="12"/>
  <c r="K1253" i="12" s="1"/>
  <c r="O1253" i="12" s="1"/>
  <c r="E1249" i="12"/>
  <c r="K1249" i="12" s="1"/>
  <c r="E1245" i="12"/>
  <c r="K1245" i="12" s="1"/>
  <c r="E1241" i="12"/>
  <c r="K1241" i="12" s="1"/>
  <c r="E1237" i="12"/>
  <c r="K1237" i="12" s="1"/>
  <c r="E1246" i="12"/>
  <c r="K1246" i="12" s="1"/>
  <c r="E1243" i="12"/>
  <c r="K1243" i="12" s="1"/>
  <c r="E1240" i="12"/>
  <c r="K1240" i="12" s="1"/>
  <c r="E1255" i="12"/>
  <c r="K1255" i="12" s="1"/>
  <c r="O1255" i="12" s="1"/>
  <c r="E1252" i="12"/>
  <c r="K1252" i="12" s="1"/>
  <c r="E1234" i="12"/>
  <c r="K1234" i="12" s="1"/>
  <c r="AQ1229" i="12"/>
  <c r="AI1229" i="12"/>
  <c r="AA1229" i="12"/>
  <c r="S1229" i="12"/>
  <c r="E1250" i="12"/>
  <c r="K1250" i="12" s="1"/>
  <c r="E1247" i="12"/>
  <c r="K1247" i="12" s="1"/>
  <c r="E1244" i="12"/>
  <c r="K1244" i="12" s="1"/>
  <c r="E1235" i="12"/>
  <c r="K1235" i="12" s="1"/>
  <c r="O1235" i="12" s="1"/>
  <c r="AO1229" i="12"/>
  <c r="AG1229" i="12"/>
  <c r="Y1229" i="12"/>
  <c r="Q1229" i="12"/>
  <c r="E1256" i="12"/>
  <c r="K1256" i="12" s="1"/>
  <c r="E1257" i="12"/>
  <c r="K1257" i="12" s="1"/>
  <c r="O1257" i="12" s="1"/>
  <c r="E1233" i="12"/>
  <c r="K1233" i="12" s="1"/>
  <c r="AS1229" i="12"/>
  <c r="AK1229" i="12"/>
  <c r="AC1229" i="12"/>
  <c r="U1229" i="12"/>
  <c r="AB1229" i="12"/>
  <c r="AN1229" i="12"/>
  <c r="AC1231" i="12"/>
  <c r="AS1231" i="12"/>
  <c r="Z1259" i="12"/>
  <c r="E1279" i="12"/>
  <c r="K1279" i="12" s="1"/>
  <c r="E1284" i="12"/>
  <c r="K1284" i="12" s="1"/>
  <c r="W1111" i="12"/>
  <c r="AE1111" i="12"/>
  <c r="S1139" i="12"/>
  <c r="AA1139" i="12"/>
  <c r="AI1139" i="12"/>
  <c r="AQ1139" i="12"/>
  <c r="G1144" i="12"/>
  <c r="O1144" i="12" s="1"/>
  <c r="E1146" i="12"/>
  <c r="G1152" i="12"/>
  <c r="O1152" i="12" s="1"/>
  <c r="E1154" i="12"/>
  <c r="F1157" i="12"/>
  <c r="O1169" i="12"/>
  <c r="X1169" i="12"/>
  <c r="AF1169" i="12"/>
  <c r="W1171" i="12"/>
  <c r="AE1171" i="12"/>
  <c r="S1199" i="12"/>
  <c r="AA1199" i="12"/>
  <c r="AI1199" i="12"/>
  <c r="AR1199" i="12"/>
  <c r="S1200" i="12"/>
  <c r="AC1200" i="12"/>
  <c r="AO1200" i="12"/>
  <c r="E1205" i="12"/>
  <c r="K1205" i="12" s="1"/>
  <c r="O1205" i="12" s="1"/>
  <c r="E1207" i="12"/>
  <c r="K1207" i="12" s="1"/>
  <c r="E1220" i="12"/>
  <c r="K1220" i="12" s="1"/>
  <c r="E1222" i="12"/>
  <c r="K1222" i="12" s="1"/>
  <c r="O1222" i="12" s="1"/>
  <c r="F1224" i="12"/>
  <c r="O1229" i="12"/>
  <c r="AD1229" i="12"/>
  <c r="AP1229" i="12"/>
  <c r="AD1231" i="12"/>
  <c r="E1232" i="12"/>
  <c r="K1232" i="12" s="1"/>
  <c r="O1232" i="12" s="1"/>
  <c r="G1237" i="12"/>
  <c r="G1240" i="12"/>
  <c r="G1243" i="12"/>
  <c r="E1251" i="12"/>
  <c r="K1251" i="12" s="1"/>
  <c r="AE1259" i="12"/>
  <c r="G1286" i="12"/>
  <c r="G1282" i="12"/>
  <c r="G1278" i="12"/>
  <c r="G1274" i="12"/>
  <c r="G1270" i="12"/>
  <c r="G1266" i="12"/>
  <c r="O1266" i="12" s="1"/>
  <c r="G1262" i="12"/>
  <c r="AN1261" i="12"/>
  <c r="AF1261" i="12"/>
  <c r="X1261" i="12"/>
  <c r="O1261" i="12"/>
  <c r="G1275" i="12"/>
  <c r="G1272" i="12"/>
  <c r="G1269" i="12"/>
  <c r="AR1261" i="12"/>
  <c r="AI1261" i="12"/>
  <c r="Z1261" i="12"/>
  <c r="Q1261" i="12"/>
  <c r="G1267" i="12"/>
  <c r="G1264" i="12"/>
  <c r="AP1261" i="12"/>
  <c r="AG1261" i="12"/>
  <c r="W1261" i="12"/>
  <c r="G1285" i="12"/>
  <c r="G1283" i="12"/>
  <c r="G1280" i="12"/>
  <c r="G1277" i="12"/>
  <c r="AK1261" i="12"/>
  <c r="AB1261" i="12"/>
  <c r="S1261" i="12"/>
  <c r="G1284" i="12"/>
  <c r="G1279" i="12"/>
  <c r="G1263" i="12"/>
  <c r="AO1261" i="12"/>
  <c r="AA1261" i="12"/>
  <c r="G1276" i="12"/>
  <c r="G1265" i="12"/>
  <c r="AM1261" i="12"/>
  <c r="Y1261" i="12"/>
  <c r="G1273" i="12"/>
  <c r="AJ1261" i="12"/>
  <c r="U1261" i="12"/>
  <c r="G1260" i="12"/>
  <c r="AH1261" i="12"/>
  <c r="T1261" i="12"/>
  <c r="G1268" i="12"/>
  <c r="AE1261" i="12"/>
  <c r="R1261" i="12"/>
  <c r="G1287" i="12"/>
  <c r="AQ1261" i="12"/>
  <c r="AC1261" i="12"/>
  <c r="E1264" i="12"/>
  <c r="K1264" i="12" s="1"/>
  <c r="O1264" i="12" s="1"/>
  <c r="Q1201" i="12"/>
  <c r="Y1201" i="12"/>
  <c r="AG1201" i="12"/>
  <c r="AO1201" i="12"/>
  <c r="S1230" i="12"/>
  <c r="AA1230" i="12"/>
  <c r="AI1230" i="12"/>
  <c r="AQ1230" i="12"/>
  <c r="F1237" i="12"/>
  <c r="F1240" i="12"/>
  <c r="F1243" i="12"/>
  <c r="F1246" i="12"/>
  <c r="Z1289" i="12"/>
  <c r="AS1289" i="12"/>
  <c r="AC1290" i="12"/>
  <c r="F1293" i="12"/>
  <c r="E1305" i="12"/>
  <c r="K1305" i="12" s="1"/>
  <c r="E1313" i="12"/>
  <c r="K1313" i="12" s="1"/>
  <c r="O1313" i="12" s="1"/>
  <c r="AP1320" i="12"/>
  <c r="F1314" i="12"/>
  <c r="F1310" i="12"/>
  <c r="F1306" i="12"/>
  <c r="F1302" i="12"/>
  <c r="F1298" i="12"/>
  <c r="F1294" i="12"/>
  <c r="AP1290" i="12"/>
  <c r="AH1290" i="12"/>
  <c r="Z1290" i="12"/>
  <c r="R1290" i="12"/>
  <c r="F1315" i="12"/>
  <c r="F1312" i="12"/>
  <c r="F1309" i="12"/>
  <c r="AQ1290" i="12"/>
  <c r="F1295" i="12"/>
  <c r="F1292" i="12"/>
  <c r="AO1290" i="12"/>
  <c r="AF1290" i="12"/>
  <c r="W1290" i="12"/>
  <c r="F1316" i="12"/>
  <c r="F1313" i="12"/>
  <c r="AM1290" i="12"/>
  <c r="AD1290" i="12"/>
  <c r="U1290" i="12"/>
  <c r="F1311" i="12"/>
  <c r="F1308" i="12"/>
  <c r="F1305" i="12"/>
  <c r="AK1290" i="12"/>
  <c r="AB1290" i="12"/>
  <c r="S1290" i="12"/>
  <c r="F1303" i="12"/>
  <c r="F1300" i="12"/>
  <c r="F1297" i="12"/>
  <c r="AR1290" i="12"/>
  <c r="AI1290" i="12"/>
  <c r="Y1290" i="12"/>
  <c r="O1290" i="12"/>
  <c r="AG1290" i="12"/>
  <c r="AS1320" i="12"/>
  <c r="AK1320" i="12"/>
  <c r="AC1320" i="12"/>
  <c r="U1320" i="12"/>
  <c r="F1320" i="12"/>
  <c r="F1347" i="12"/>
  <c r="F1343" i="12"/>
  <c r="F1339" i="12"/>
  <c r="F1335" i="12"/>
  <c r="F1331" i="12"/>
  <c r="F1327" i="12"/>
  <c r="F1323" i="12"/>
  <c r="F1341" i="12"/>
  <c r="F1334" i="12"/>
  <c r="F1332" i="12"/>
  <c r="F1325" i="12"/>
  <c r="AR1320" i="12"/>
  <c r="AI1320" i="12"/>
  <c r="Z1320" i="12"/>
  <c r="Q1320" i="12"/>
  <c r="AQ1320" i="12"/>
  <c r="AH1320" i="12"/>
  <c r="Y1320" i="12"/>
  <c r="O1320" i="12"/>
  <c r="F1346" i="12"/>
  <c r="F1344" i="12"/>
  <c r="F1337" i="12"/>
  <c r="AO1320" i="12"/>
  <c r="AF1320" i="12"/>
  <c r="W1320" i="12"/>
  <c r="F1342" i="12"/>
  <c r="F1340" i="12"/>
  <c r="F1333" i="12"/>
  <c r="F1326" i="12"/>
  <c r="F1324" i="12"/>
  <c r="AN1320" i="12"/>
  <c r="AE1320" i="12"/>
  <c r="V1320" i="12"/>
  <c r="AM1320" i="12"/>
  <c r="AD1320" i="12"/>
  <c r="T1320" i="12"/>
  <c r="AJ1320" i="12"/>
  <c r="AA1320" i="12"/>
  <c r="R1320" i="12"/>
  <c r="AR1289" i="12"/>
  <c r="AJ1289" i="12"/>
  <c r="AB1289" i="12"/>
  <c r="T1289" i="12"/>
  <c r="E1306" i="12"/>
  <c r="K1306" i="12" s="1"/>
  <c r="E1303" i="12"/>
  <c r="K1303" i="12" s="1"/>
  <c r="O1303" i="12" s="1"/>
  <c r="E1300" i="12"/>
  <c r="K1300" i="12" s="1"/>
  <c r="E1297" i="12"/>
  <c r="K1297" i="12" s="1"/>
  <c r="O1297" i="12" s="1"/>
  <c r="E1315" i="12"/>
  <c r="K1315" i="12" s="1"/>
  <c r="O1315" i="12" s="1"/>
  <c r="E1312" i="12"/>
  <c r="K1312" i="12" s="1"/>
  <c r="E1309" i="12"/>
  <c r="K1309" i="12" s="1"/>
  <c r="AM1289" i="12"/>
  <c r="AD1289" i="12"/>
  <c r="U1289" i="12"/>
  <c r="E1310" i="12"/>
  <c r="K1310" i="12" s="1"/>
  <c r="O1310" i="12" s="1"/>
  <c r="E1307" i="12"/>
  <c r="K1307" i="12" s="1"/>
  <c r="E1304" i="12"/>
  <c r="K1304" i="12" s="1"/>
  <c r="E1301" i="12"/>
  <c r="K1301" i="12" s="1"/>
  <c r="E1290" i="12"/>
  <c r="AK1289" i="12"/>
  <c r="AA1289" i="12"/>
  <c r="R1289" i="12"/>
  <c r="E1302" i="12"/>
  <c r="K1302" i="12" s="1"/>
  <c r="E1299" i="12"/>
  <c r="K1299" i="12" s="1"/>
  <c r="E1296" i="12"/>
  <c r="K1296" i="12" s="1"/>
  <c r="E1293" i="12"/>
  <c r="K1293" i="12" s="1"/>
  <c r="AQ1289" i="12"/>
  <c r="AH1289" i="12"/>
  <c r="Y1289" i="12"/>
  <c r="O1289" i="12"/>
  <c r="E1317" i="12"/>
  <c r="K1317" i="12" s="1"/>
  <c r="E1294" i="12"/>
  <c r="K1294" i="12" s="1"/>
  <c r="AO1289" i="12"/>
  <c r="AF1289" i="12"/>
  <c r="W1289" i="12"/>
  <c r="AG1289" i="12"/>
  <c r="Q1290" i="12"/>
  <c r="AJ1290" i="12"/>
  <c r="E1298" i="12"/>
  <c r="K1298" i="12" s="1"/>
  <c r="S1320" i="12"/>
  <c r="F1330" i="12"/>
  <c r="F1338" i="12"/>
  <c r="W1230" i="12"/>
  <c r="AE1230" i="12"/>
  <c r="AM1230" i="12"/>
  <c r="F1253" i="12"/>
  <c r="Q1289" i="12"/>
  <c r="AI1289" i="12"/>
  <c r="T1290" i="12"/>
  <c r="AL1290" i="12"/>
  <c r="E1295" i="12"/>
  <c r="K1295" i="12" s="1"/>
  <c r="O1295" i="12" s="1"/>
  <c r="E1311" i="12"/>
  <c r="K1311" i="12" s="1"/>
  <c r="O1311" i="12" s="1"/>
  <c r="X1320" i="12"/>
  <c r="F1307" i="12"/>
  <c r="AB1320" i="12"/>
  <c r="W1201" i="12"/>
  <c r="AE1201" i="12"/>
  <c r="Q1230" i="12"/>
  <c r="Y1230" i="12"/>
  <c r="AG1230" i="12"/>
  <c r="AO1230" i="12"/>
  <c r="F1238" i="12"/>
  <c r="V1289" i="12"/>
  <c r="AN1289" i="12"/>
  <c r="X1290" i="12"/>
  <c r="AS1290" i="12"/>
  <c r="E1308" i="12"/>
  <c r="K1308" i="12" s="1"/>
  <c r="O1308" i="12" s="1"/>
  <c r="E1316" i="12"/>
  <c r="K1316" i="12" s="1"/>
  <c r="O1316" i="12" s="1"/>
  <c r="AG1320" i="12"/>
  <c r="F1345" i="12"/>
  <c r="F1252" i="12"/>
  <c r="F1255" i="12"/>
  <c r="X1289" i="12"/>
  <c r="AP1289" i="12"/>
  <c r="AA1290" i="12"/>
  <c r="F1296" i="12"/>
  <c r="F1304" i="12"/>
  <c r="AL1320" i="12"/>
  <c r="F1328" i="12"/>
  <c r="AO1351" i="12"/>
  <c r="AG1351" i="12"/>
  <c r="Y1351" i="12"/>
  <c r="Q1351" i="12"/>
  <c r="G1376" i="12"/>
  <c r="G1372" i="12"/>
  <c r="G1368" i="12"/>
  <c r="G1364" i="12"/>
  <c r="G1360" i="12"/>
  <c r="G1356" i="12"/>
  <c r="G1352" i="12"/>
  <c r="AN1351" i="12"/>
  <c r="AF1351" i="12"/>
  <c r="X1351" i="12"/>
  <c r="O1351" i="12"/>
  <c r="G1374" i="12"/>
  <c r="G1370" i="12"/>
  <c r="G1366" i="12"/>
  <c r="G1362" i="12"/>
  <c r="G1358" i="12"/>
  <c r="G1354" i="12"/>
  <c r="AR1351" i="12"/>
  <c r="AJ1351" i="12"/>
  <c r="AB1351" i="12"/>
  <c r="T1351" i="12"/>
  <c r="G1375" i="12"/>
  <c r="G1371" i="12"/>
  <c r="G1367" i="12"/>
  <c r="G1363" i="12"/>
  <c r="G1359" i="12"/>
  <c r="G1355" i="12"/>
  <c r="AP1351" i="12"/>
  <c r="AH1351" i="12"/>
  <c r="Z1351" i="12"/>
  <c r="R1351" i="12"/>
  <c r="AS1351" i="12"/>
  <c r="AC1351" i="12"/>
  <c r="AQ1351" i="12"/>
  <c r="AA1351" i="12"/>
  <c r="AM1351" i="12"/>
  <c r="W1351" i="12"/>
  <c r="G1377" i="12"/>
  <c r="G1369" i="12"/>
  <c r="G1361" i="12"/>
  <c r="G1353" i="12"/>
  <c r="AL1351" i="12"/>
  <c r="V1351" i="12"/>
  <c r="AK1351" i="12"/>
  <c r="U1351" i="12"/>
  <c r="AI1351" i="12"/>
  <c r="S1351" i="12"/>
  <c r="G1373" i="12"/>
  <c r="G1365" i="12"/>
  <c r="G1357" i="12"/>
  <c r="AD1351" i="12"/>
  <c r="G1350" i="12"/>
  <c r="V1291" i="12"/>
  <c r="AE1291" i="12"/>
  <c r="AN1291" i="12"/>
  <c r="G1306" i="12"/>
  <c r="G1309" i="12"/>
  <c r="G1312" i="12"/>
  <c r="G1347" i="12"/>
  <c r="G1343" i="12"/>
  <c r="G1339" i="12"/>
  <c r="G1335" i="12"/>
  <c r="G1331" i="12"/>
  <c r="O1331" i="12" s="1"/>
  <c r="G1327" i="12"/>
  <c r="O1327" i="12" s="1"/>
  <c r="G1323" i="12"/>
  <c r="AL1321" i="12"/>
  <c r="AD1321" i="12"/>
  <c r="V1321" i="12"/>
  <c r="AS1321" i="12"/>
  <c r="AK1321" i="12"/>
  <c r="AC1321" i="12"/>
  <c r="X1321" i="12"/>
  <c r="AH1321" i="12"/>
  <c r="AR1321" i="12"/>
  <c r="G1325" i="12"/>
  <c r="G1332" i="12"/>
  <c r="O1332" i="12" s="1"/>
  <c r="G1334" i="12"/>
  <c r="G1341" i="12"/>
  <c r="O1349" i="12"/>
  <c r="AB1349" i="12"/>
  <c r="AL1349" i="12"/>
  <c r="E1352" i="12"/>
  <c r="K1352" i="12" s="1"/>
  <c r="E1360" i="12"/>
  <c r="K1360" i="12" s="1"/>
  <c r="E1368" i="12"/>
  <c r="K1368" i="12" s="1"/>
  <c r="E1376" i="12"/>
  <c r="K1376" i="12" s="1"/>
  <c r="R1379" i="12"/>
  <c r="AJ1379" i="12"/>
  <c r="AQ1291" i="12"/>
  <c r="AI1291" i="12"/>
  <c r="AA1291" i="12"/>
  <c r="S1291" i="12"/>
  <c r="X1291" i="12"/>
  <c r="AG1291" i="12"/>
  <c r="AP1291" i="12"/>
  <c r="G1314" i="12"/>
  <c r="G1317" i="12"/>
  <c r="G1329" i="12"/>
  <c r="G1336" i="12"/>
  <c r="G1338" i="12"/>
  <c r="G1345" i="12"/>
  <c r="O1345" i="12" s="1"/>
  <c r="T1349" i="12"/>
  <c r="AD1349" i="12"/>
  <c r="AN1349" i="12"/>
  <c r="T1379" i="12"/>
  <c r="AL1379" i="12"/>
  <c r="E1394" i="12"/>
  <c r="K1394" i="12" s="1"/>
  <c r="O1394" i="12" s="1"/>
  <c r="Q1291" i="12"/>
  <c r="Z1291" i="12"/>
  <c r="AJ1291" i="12"/>
  <c r="AS1291" i="12"/>
  <c r="G1293" i="12"/>
  <c r="G1296" i="12"/>
  <c r="G1299" i="12"/>
  <c r="S1321" i="12"/>
  <c r="AB1321" i="12"/>
  <c r="AN1321" i="12"/>
  <c r="G1324" i="12"/>
  <c r="G1326" i="12"/>
  <c r="G1333" i="12"/>
  <c r="G1340" i="12"/>
  <c r="O1340" i="12" s="1"/>
  <c r="G1342" i="12"/>
  <c r="V1349" i="12"/>
  <c r="AF1349" i="12"/>
  <c r="AR1349" i="12"/>
  <c r="E1356" i="12"/>
  <c r="K1356" i="12" s="1"/>
  <c r="E1364" i="12"/>
  <c r="K1364" i="12" s="1"/>
  <c r="E1372" i="12"/>
  <c r="K1372" i="12" s="1"/>
  <c r="AA1379" i="12"/>
  <c r="AS1379" i="12"/>
  <c r="G1290" i="12"/>
  <c r="T1291" i="12"/>
  <c r="AC1291" i="12"/>
  <c r="AL1291" i="12"/>
  <c r="G1298" i="12"/>
  <c r="G1301" i="12"/>
  <c r="G1304" i="12"/>
  <c r="G1307" i="12"/>
  <c r="U1321" i="12"/>
  <c r="AF1321" i="12"/>
  <c r="AP1321" i="12"/>
  <c r="G1328" i="12"/>
  <c r="O1328" i="12" s="1"/>
  <c r="G1330" i="12"/>
  <c r="G1337" i="12"/>
  <c r="G1344" i="12"/>
  <c r="G1346" i="12"/>
  <c r="O1346" i="12" s="1"/>
  <c r="X1349" i="12"/>
  <c r="AJ1349" i="12"/>
  <c r="AC1379" i="12"/>
  <c r="E1386" i="12"/>
  <c r="K1386" i="12" s="1"/>
  <c r="O1386" i="12" s="1"/>
  <c r="O1430" i="12"/>
  <c r="AP1349" i="12"/>
  <c r="AH1349" i="12"/>
  <c r="Z1349" i="12"/>
  <c r="R1349" i="12"/>
  <c r="E1375" i="12"/>
  <c r="K1375" i="12" s="1"/>
  <c r="E1371" i="12"/>
  <c r="K1371" i="12" s="1"/>
  <c r="E1367" i="12"/>
  <c r="K1367" i="12" s="1"/>
  <c r="E1363" i="12"/>
  <c r="K1363" i="12" s="1"/>
  <c r="E1359" i="12"/>
  <c r="K1359" i="12" s="1"/>
  <c r="E1355" i="12"/>
  <c r="K1355" i="12" s="1"/>
  <c r="AO1349" i="12"/>
  <c r="AG1349" i="12"/>
  <c r="Y1349" i="12"/>
  <c r="Q1349" i="12"/>
  <c r="E1377" i="12"/>
  <c r="K1377" i="12" s="1"/>
  <c r="E1373" i="12"/>
  <c r="K1373" i="12" s="1"/>
  <c r="O1373" i="12" s="1"/>
  <c r="E1369" i="12"/>
  <c r="K1369" i="12" s="1"/>
  <c r="E1365" i="12"/>
  <c r="K1365" i="12" s="1"/>
  <c r="O1365" i="12" s="1"/>
  <c r="E1361" i="12"/>
  <c r="K1361" i="12" s="1"/>
  <c r="E1357" i="12"/>
  <c r="K1357" i="12" s="1"/>
  <c r="E1353" i="12"/>
  <c r="K1353" i="12" s="1"/>
  <c r="E1374" i="12"/>
  <c r="K1374" i="12" s="1"/>
  <c r="E1370" i="12"/>
  <c r="K1370" i="12" s="1"/>
  <c r="E1366" i="12"/>
  <c r="K1366" i="12" s="1"/>
  <c r="O1366" i="12" s="1"/>
  <c r="E1362" i="12"/>
  <c r="K1362" i="12" s="1"/>
  <c r="E1358" i="12"/>
  <c r="K1358" i="12" s="1"/>
  <c r="E1354" i="12"/>
  <c r="K1354" i="12" s="1"/>
  <c r="AA1349" i="12"/>
  <c r="AK1349" i="12"/>
  <c r="AN1379" i="12"/>
  <c r="AF1379" i="12"/>
  <c r="X1379" i="12"/>
  <c r="O1379" i="12"/>
  <c r="E1398" i="12"/>
  <c r="K1398" i="12" s="1"/>
  <c r="O1398" i="12" s="1"/>
  <c r="E1382" i="12"/>
  <c r="K1382" i="12" s="1"/>
  <c r="O1382" i="12" s="1"/>
  <c r="AO1379" i="12"/>
  <c r="AE1379" i="12"/>
  <c r="V1379" i="12"/>
  <c r="E1405" i="12"/>
  <c r="K1405" i="12" s="1"/>
  <c r="O1405" i="12" s="1"/>
  <c r="E1403" i="12"/>
  <c r="K1403" i="12" s="1"/>
  <c r="O1403" i="12" s="1"/>
  <c r="E1396" i="12"/>
  <c r="K1396" i="12" s="1"/>
  <c r="O1396" i="12" s="1"/>
  <c r="E1389" i="12"/>
  <c r="K1389" i="12" s="1"/>
  <c r="O1389" i="12" s="1"/>
  <c r="E1387" i="12"/>
  <c r="K1387" i="12" s="1"/>
  <c r="AM1379" i="12"/>
  <c r="AD1379" i="12"/>
  <c r="U1379" i="12"/>
  <c r="E1401" i="12"/>
  <c r="K1401" i="12" s="1"/>
  <c r="E1399" i="12"/>
  <c r="K1399" i="12" s="1"/>
  <c r="O1399" i="12" s="1"/>
  <c r="E1392" i="12"/>
  <c r="K1392" i="12" s="1"/>
  <c r="O1392" i="12" s="1"/>
  <c r="E1385" i="12"/>
  <c r="K1385" i="12" s="1"/>
  <c r="O1385" i="12" s="1"/>
  <c r="E1383" i="12"/>
  <c r="K1383" i="12" s="1"/>
  <c r="O1383" i="12" s="1"/>
  <c r="E1406" i="12"/>
  <c r="K1406" i="12" s="1"/>
  <c r="O1406" i="12" s="1"/>
  <c r="E1390" i="12"/>
  <c r="K1390" i="12" s="1"/>
  <c r="O1390" i="12" s="1"/>
  <c r="E1404" i="12"/>
  <c r="K1404" i="12" s="1"/>
  <c r="O1404" i="12" s="1"/>
  <c r="E1397" i="12"/>
  <c r="K1397" i="12" s="1"/>
  <c r="O1397" i="12" s="1"/>
  <c r="E1395" i="12"/>
  <c r="K1395" i="12" s="1"/>
  <c r="O1395" i="12" s="1"/>
  <c r="E1388" i="12"/>
  <c r="K1388" i="12" s="1"/>
  <c r="O1388" i="12" s="1"/>
  <c r="AR1379" i="12"/>
  <c r="AI1379" i="12"/>
  <c r="Z1379" i="12"/>
  <c r="Q1379" i="12"/>
  <c r="E1407" i="12"/>
  <c r="K1407" i="12" s="1"/>
  <c r="O1407" i="12" s="1"/>
  <c r="E1400" i="12"/>
  <c r="K1400" i="12" s="1"/>
  <c r="O1400" i="12" s="1"/>
  <c r="E1393" i="12"/>
  <c r="K1393" i="12" s="1"/>
  <c r="O1393" i="12" s="1"/>
  <c r="E1391" i="12"/>
  <c r="K1391" i="12" s="1"/>
  <c r="O1391" i="12" s="1"/>
  <c r="E1384" i="12"/>
  <c r="K1384" i="12" s="1"/>
  <c r="AP1379" i="12"/>
  <c r="AG1379" i="12"/>
  <c r="W1379" i="12"/>
  <c r="AH1379" i="12"/>
  <c r="T1409" i="12"/>
  <c r="AD1409" i="12"/>
  <c r="AN1409" i="12"/>
  <c r="E1413" i="12"/>
  <c r="K1413" i="12" s="1"/>
  <c r="O1413" i="12" s="1"/>
  <c r="E1420" i="12"/>
  <c r="K1420" i="12" s="1"/>
  <c r="V1409" i="12"/>
  <c r="AF1409" i="12"/>
  <c r="AR1409" i="12"/>
  <c r="G1467" i="12"/>
  <c r="W1409" i="12"/>
  <c r="AH1409" i="12"/>
  <c r="AS1409" i="12"/>
  <c r="E1414" i="12"/>
  <c r="K1414" i="12" s="1"/>
  <c r="O1414" i="12" s="1"/>
  <c r="E1416" i="12"/>
  <c r="K1416" i="12" s="1"/>
  <c r="E1421" i="12"/>
  <c r="K1421" i="12" s="1"/>
  <c r="O1421" i="12" s="1"/>
  <c r="E1426" i="12"/>
  <c r="K1426" i="12" s="1"/>
  <c r="O1426" i="12" s="1"/>
  <c r="E1428" i="12"/>
  <c r="K1428" i="12" s="1"/>
  <c r="E1433" i="12"/>
  <c r="K1433" i="12" s="1"/>
  <c r="O1433" i="12" s="1"/>
  <c r="X1409" i="12"/>
  <c r="AJ1409" i="12"/>
  <c r="E1435" i="12"/>
  <c r="K1435" i="12" s="1"/>
  <c r="E1431" i="12"/>
  <c r="K1431" i="12" s="1"/>
  <c r="O1431" i="12" s="1"/>
  <c r="E1427" i="12"/>
  <c r="K1427" i="12" s="1"/>
  <c r="O1427" i="12" s="1"/>
  <c r="E1423" i="12"/>
  <c r="K1423" i="12" s="1"/>
  <c r="O1423" i="12" s="1"/>
  <c r="E1419" i="12"/>
  <c r="K1419" i="12" s="1"/>
  <c r="E1415" i="12"/>
  <c r="K1415" i="12" s="1"/>
  <c r="AQ1409" i="12"/>
  <c r="AI1409" i="12"/>
  <c r="AA1409" i="12"/>
  <c r="S1409" i="12"/>
  <c r="AO1409" i="12"/>
  <c r="AG1409" i="12"/>
  <c r="Y1409" i="12"/>
  <c r="Q1409" i="12"/>
  <c r="Z1409" i="12"/>
  <c r="AK1409" i="12"/>
  <c r="E1412" i="12"/>
  <c r="K1412" i="12" s="1"/>
  <c r="E1417" i="12"/>
  <c r="K1417" i="12" s="1"/>
  <c r="E1424" i="12"/>
  <c r="K1424" i="12" s="1"/>
  <c r="W1350" i="12"/>
  <c r="AE1350" i="12"/>
  <c r="AM1350" i="12"/>
  <c r="O1409" i="12"/>
  <c r="AB1409" i="12"/>
  <c r="AL1409" i="12"/>
  <c r="E1422" i="12"/>
  <c r="K1422" i="12" s="1"/>
  <c r="E1429" i="12"/>
  <c r="K1429" i="12" s="1"/>
  <c r="E1436" i="12"/>
  <c r="K1436" i="12" s="1"/>
  <c r="W1260" i="12"/>
  <c r="AE1260" i="12"/>
  <c r="W1319" i="12"/>
  <c r="AE1319" i="12"/>
  <c r="AM1319" i="12"/>
  <c r="E1322" i="12"/>
  <c r="K1322" i="12" s="1"/>
  <c r="O1322" i="12" s="1"/>
  <c r="E1326" i="12"/>
  <c r="K1326" i="12" s="1"/>
  <c r="E1330" i="12"/>
  <c r="K1330" i="12" s="1"/>
  <c r="E1334" i="12"/>
  <c r="K1334" i="12" s="1"/>
  <c r="E1338" i="12"/>
  <c r="K1338" i="12" s="1"/>
  <c r="E1342" i="12"/>
  <c r="K1342" i="12" s="1"/>
  <c r="O1350" i="12"/>
  <c r="X1350" i="12"/>
  <c r="AF1350" i="12"/>
  <c r="AN1350" i="12"/>
  <c r="F1355" i="12"/>
  <c r="F1359" i="12"/>
  <c r="F1363" i="12"/>
  <c r="F1367" i="12"/>
  <c r="F1371" i="12"/>
  <c r="F1406" i="12"/>
  <c r="F1402" i="12"/>
  <c r="F1398" i="12"/>
  <c r="F1394" i="12"/>
  <c r="F1390" i="12"/>
  <c r="F1386" i="12"/>
  <c r="F1382" i="12"/>
  <c r="AL1380" i="12"/>
  <c r="AD1380" i="12"/>
  <c r="V1380" i="12"/>
  <c r="F1407" i="12"/>
  <c r="F1403" i="12"/>
  <c r="F1399" i="12"/>
  <c r="F1395" i="12"/>
  <c r="F1391" i="12"/>
  <c r="F1387" i="12"/>
  <c r="F1383" i="12"/>
  <c r="X1380" i="12"/>
  <c r="AG1380" i="12"/>
  <c r="AP1380" i="12"/>
  <c r="F1389" i="12"/>
  <c r="F1396" i="12"/>
  <c r="F1405" i="12"/>
  <c r="R1409" i="12"/>
  <c r="AC1409" i="12"/>
  <c r="AM1409" i="12"/>
  <c r="AO1411" i="12"/>
  <c r="G1436" i="12"/>
  <c r="G1432" i="12"/>
  <c r="O1432" i="12" s="1"/>
  <c r="G1428" i="12"/>
  <c r="G1424" i="12"/>
  <c r="G1420" i="12"/>
  <c r="G1416" i="12"/>
  <c r="G1412" i="12"/>
  <c r="AQ1411" i="12"/>
  <c r="AH1411" i="12"/>
  <c r="Z1411" i="12"/>
  <c r="R1411" i="12"/>
  <c r="AN1411" i="12"/>
  <c r="AF1411" i="12"/>
  <c r="X1411" i="12"/>
  <c r="O1411" i="12"/>
  <c r="AA1411" i="12"/>
  <c r="AK1411" i="12"/>
  <c r="G1415" i="12"/>
  <c r="G1417" i="12"/>
  <c r="G1422" i="12"/>
  <c r="G1429" i="12"/>
  <c r="E1434" i="12"/>
  <c r="K1434" i="12" s="1"/>
  <c r="AM1441" i="12"/>
  <c r="AE1441" i="12"/>
  <c r="G1451" i="12"/>
  <c r="G1448" i="12"/>
  <c r="G1445" i="12"/>
  <c r="G1442" i="12"/>
  <c r="AL1441" i="12"/>
  <c r="AC1441" i="12"/>
  <c r="U1441" i="12"/>
  <c r="G1463" i="12"/>
  <c r="G1460" i="12"/>
  <c r="G1457" i="12"/>
  <c r="O1457" i="12" s="1"/>
  <c r="G1454" i="12"/>
  <c r="AK1441" i="12"/>
  <c r="AB1441" i="12"/>
  <c r="T1441" i="12"/>
  <c r="G1466" i="12"/>
  <c r="O1466" i="12" s="1"/>
  <c r="G1443" i="12"/>
  <c r="O1443" i="12" s="1"/>
  <c r="AS1441" i="12"/>
  <c r="AJ1441" i="12"/>
  <c r="AA1441" i="12"/>
  <c r="S1441" i="12"/>
  <c r="G1455" i="12"/>
  <c r="G1453" i="12"/>
  <c r="AO1441" i="12"/>
  <c r="Y1441" i="12"/>
  <c r="G1452" i="12"/>
  <c r="G1450" i="12"/>
  <c r="O1450" i="12" s="1"/>
  <c r="AI1441" i="12"/>
  <c r="W1441" i="12"/>
  <c r="G1464" i="12"/>
  <c r="G1462" i="12"/>
  <c r="G1447" i="12"/>
  <c r="AH1441" i="12"/>
  <c r="V1441" i="12"/>
  <c r="AG1441" i="12"/>
  <c r="G1458" i="12"/>
  <c r="O1461" i="12"/>
  <c r="O1539" i="12"/>
  <c r="F1435" i="12"/>
  <c r="F1431" i="12"/>
  <c r="F1427" i="12"/>
  <c r="F1423" i="12"/>
  <c r="F1419" i="12"/>
  <c r="F1415" i="12"/>
  <c r="W1410" i="12"/>
  <c r="AE1410" i="12"/>
  <c r="AM1410" i="12"/>
  <c r="F1416" i="12"/>
  <c r="F1418" i="12"/>
  <c r="F1425" i="12"/>
  <c r="F1432" i="12"/>
  <c r="F1434" i="12"/>
  <c r="F1466" i="12"/>
  <c r="F1462" i="12"/>
  <c r="F1458" i="12"/>
  <c r="F1454" i="12"/>
  <c r="F1450" i="12"/>
  <c r="F1446" i="12"/>
  <c r="F1442" i="12"/>
  <c r="F1465" i="12"/>
  <c r="AR1440" i="12"/>
  <c r="AJ1440" i="12"/>
  <c r="AB1440" i="12"/>
  <c r="T1440" i="12"/>
  <c r="F1451" i="12"/>
  <c r="F1448" i="12"/>
  <c r="F1445" i="12"/>
  <c r="AQ1440" i="12"/>
  <c r="AI1440" i="12"/>
  <c r="AA1440" i="12"/>
  <c r="S1440" i="12"/>
  <c r="F1463" i="12"/>
  <c r="F1460" i="12"/>
  <c r="F1457" i="12"/>
  <c r="AP1440" i="12"/>
  <c r="AH1440" i="12"/>
  <c r="Z1440" i="12"/>
  <c r="R1440" i="12"/>
  <c r="AC1440" i="12"/>
  <c r="AN1440" i="12"/>
  <c r="F1467" i="12"/>
  <c r="W1381" i="12"/>
  <c r="AE1381" i="12"/>
  <c r="Q1410" i="12"/>
  <c r="Y1410" i="12"/>
  <c r="AG1410" i="12"/>
  <c r="AO1410" i="12"/>
  <c r="F1413" i="12"/>
  <c r="F1420" i="12"/>
  <c r="F1422" i="12"/>
  <c r="F1429" i="12"/>
  <c r="F1436" i="12"/>
  <c r="E1462" i="12"/>
  <c r="K1462" i="12" s="1"/>
  <c r="E1459" i="12"/>
  <c r="K1459" i="12" s="1"/>
  <c r="O1459" i="12" s="1"/>
  <c r="E1456" i="12"/>
  <c r="K1456" i="12" s="1"/>
  <c r="O1456" i="12" s="1"/>
  <c r="E1453" i="12"/>
  <c r="K1453" i="12" s="1"/>
  <c r="E1440" i="12"/>
  <c r="AL1439" i="12"/>
  <c r="AD1439" i="12"/>
  <c r="V1439" i="12"/>
  <c r="E1465" i="12"/>
  <c r="K1465" i="12" s="1"/>
  <c r="O1465" i="12" s="1"/>
  <c r="E1442" i="12"/>
  <c r="K1442" i="12" s="1"/>
  <c r="AS1439" i="12"/>
  <c r="AK1439" i="12"/>
  <c r="AC1439" i="12"/>
  <c r="U1439" i="12"/>
  <c r="E1454" i="12"/>
  <c r="K1454" i="12" s="1"/>
  <c r="E1451" i="12"/>
  <c r="K1451" i="12" s="1"/>
  <c r="O1451" i="12" s="1"/>
  <c r="E1448" i="12"/>
  <c r="K1448" i="12" s="1"/>
  <c r="E1445" i="12"/>
  <c r="K1445" i="12" s="1"/>
  <c r="AR1439" i="12"/>
  <c r="AJ1439" i="12"/>
  <c r="AB1439" i="12"/>
  <c r="T1439" i="12"/>
  <c r="Z1439" i="12"/>
  <c r="AN1439" i="12"/>
  <c r="Q1440" i="12"/>
  <c r="AE1440" i="12"/>
  <c r="AS1440" i="12"/>
  <c r="F1443" i="12"/>
  <c r="E1458" i="12"/>
  <c r="K1458" i="12" s="1"/>
  <c r="F1525" i="12"/>
  <c r="F1526" i="12"/>
  <c r="AS1500" i="12"/>
  <c r="AK1500" i="12"/>
  <c r="AC1500" i="12"/>
  <c r="U1500" i="12"/>
  <c r="F1500" i="12"/>
  <c r="F1523" i="12"/>
  <c r="F1520" i="12"/>
  <c r="F1517" i="12"/>
  <c r="F1514" i="12"/>
  <c r="F1524" i="12"/>
  <c r="F1521" i="12"/>
  <c r="F1518" i="12"/>
  <c r="AJ1500" i="12"/>
  <c r="AA1500" i="12"/>
  <c r="R1500" i="12"/>
  <c r="F1507" i="12"/>
  <c r="F1504" i="12"/>
  <c r="AR1500" i="12"/>
  <c r="AI1500" i="12"/>
  <c r="Z1500" i="12"/>
  <c r="Q1500" i="12"/>
  <c r="F1522" i="12"/>
  <c r="F1508" i="12"/>
  <c r="F1502" i="12"/>
  <c r="AH1500" i="12"/>
  <c r="W1500" i="12"/>
  <c r="F1515" i="12"/>
  <c r="F1513" i="12"/>
  <c r="F1506" i="12"/>
  <c r="AG1500" i="12"/>
  <c r="V1500" i="12"/>
  <c r="F1519" i="12"/>
  <c r="F1511" i="12"/>
  <c r="AQ1500" i="12"/>
  <c r="AF1500" i="12"/>
  <c r="T1500" i="12"/>
  <c r="AP1500" i="12"/>
  <c r="AE1500" i="12"/>
  <c r="S1500" i="12"/>
  <c r="F1527" i="12"/>
  <c r="F1510" i="12"/>
  <c r="AL1500" i="12"/>
  <c r="X1500" i="12"/>
  <c r="F1516" i="12"/>
  <c r="G1495" i="12"/>
  <c r="G1492" i="12"/>
  <c r="G1489" i="12"/>
  <c r="G1486" i="12"/>
  <c r="O1486" i="12" s="1"/>
  <c r="G1483" i="12"/>
  <c r="G1479" i="12"/>
  <c r="G1475" i="12"/>
  <c r="O1475" i="12" s="1"/>
  <c r="AP1471" i="12"/>
  <c r="AH1471" i="12"/>
  <c r="Z1471" i="12"/>
  <c r="R1471" i="12"/>
  <c r="X1471" i="12"/>
  <c r="AG1471" i="12"/>
  <c r="AQ1471" i="12"/>
  <c r="E1473" i="12"/>
  <c r="K1473" i="12" s="1"/>
  <c r="O1473" i="12" s="1"/>
  <c r="E1476" i="12"/>
  <c r="K1476" i="12" s="1"/>
  <c r="E1479" i="12"/>
  <c r="K1479" i="12" s="1"/>
  <c r="G1485" i="12"/>
  <c r="E1487" i="12"/>
  <c r="K1487" i="12" s="1"/>
  <c r="E1494" i="12"/>
  <c r="K1494" i="12" s="1"/>
  <c r="O1494" i="12" s="1"/>
  <c r="O1537" i="12"/>
  <c r="O1557" i="12"/>
  <c r="O1543" i="12"/>
  <c r="V1469" i="12"/>
  <c r="AE1469" i="12"/>
  <c r="AN1469" i="12"/>
  <c r="F1494" i="12"/>
  <c r="F1490" i="12"/>
  <c r="F1486" i="12"/>
  <c r="AO1470" i="12"/>
  <c r="AG1470" i="12"/>
  <c r="Y1470" i="12"/>
  <c r="Q1470" i="12"/>
  <c r="X1470" i="12"/>
  <c r="AH1470" i="12"/>
  <c r="AQ1470" i="12"/>
  <c r="U1471" i="12"/>
  <c r="AD1471" i="12"/>
  <c r="AM1471" i="12"/>
  <c r="G1472" i="12"/>
  <c r="O1472" i="12" s="1"/>
  <c r="E1477" i="12"/>
  <c r="K1477" i="12" s="1"/>
  <c r="E1480" i="12"/>
  <c r="K1480" i="12" s="1"/>
  <c r="E1483" i="12"/>
  <c r="K1483" i="12" s="1"/>
  <c r="F1488" i="12"/>
  <c r="G1493" i="12"/>
  <c r="O1493" i="12" s="1"/>
  <c r="E1495" i="12"/>
  <c r="K1495" i="12" s="1"/>
  <c r="W1469" i="12"/>
  <c r="AF1469" i="12"/>
  <c r="AO1469" i="12"/>
  <c r="O1470" i="12"/>
  <c r="Z1470" i="12"/>
  <c r="AI1470" i="12"/>
  <c r="AR1470" i="12"/>
  <c r="V1471" i="12"/>
  <c r="AE1471" i="12"/>
  <c r="AN1471" i="12"/>
  <c r="F1474" i="12"/>
  <c r="F1477" i="12"/>
  <c r="F1480" i="12"/>
  <c r="F1483" i="12"/>
  <c r="E1485" i="12"/>
  <c r="K1485" i="12" s="1"/>
  <c r="G1488" i="12"/>
  <c r="O1488" i="12" s="1"/>
  <c r="F1495" i="12"/>
  <c r="F1497" i="12"/>
  <c r="O1533" i="12"/>
  <c r="O1554" i="12"/>
  <c r="E1497" i="12"/>
  <c r="K1497" i="12" s="1"/>
  <c r="E1482" i="12"/>
  <c r="K1482" i="12" s="1"/>
  <c r="O1482" i="12" s="1"/>
  <c r="E1478" i="12"/>
  <c r="K1478" i="12" s="1"/>
  <c r="O1478" i="12" s="1"/>
  <c r="E1474" i="12"/>
  <c r="K1474" i="12" s="1"/>
  <c r="AQ1469" i="12"/>
  <c r="AI1469" i="12"/>
  <c r="AA1469" i="12"/>
  <c r="S1469" i="12"/>
  <c r="X1469" i="12"/>
  <c r="AG1469" i="12"/>
  <c r="AP1469" i="12"/>
  <c r="W1471" i="12"/>
  <c r="AF1471" i="12"/>
  <c r="AO1471" i="12"/>
  <c r="G1474" i="12"/>
  <c r="G1477" i="12"/>
  <c r="G1480" i="12"/>
  <c r="F1485" i="12"/>
  <c r="G1490" i="12"/>
  <c r="E1492" i="12"/>
  <c r="K1492" i="12" s="1"/>
  <c r="G1497" i="12"/>
  <c r="O1540" i="12"/>
  <c r="O1552" i="12"/>
  <c r="G1523" i="12"/>
  <c r="G1519" i="12"/>
  <c r="G1515" i="12"/>
  <c r="O1515" i="12" s="1"/>
  <c r="G1511" i="12"/>
  <c r="G1507" i="12"/>
  <c r="O1507" i="12" s="1"/>
  <c r="G1503" i="12"/>
  <c r="AL1501" i="12"/>
  <c r="AD1501" i="12"/>
  <c r="V1501" i="12"/>
  <c r="X1501" i="12"/>
  <c r="AG1501" i="12"/>
  <c r="AP1501" i="12"/>
  <c r="G1504" i="12"/>
  <c r="O1504" i="12" s="1"/>
  <c r="O1556" i="12"/>
  <c r="O1652" i="12"/>
  <c r="G1587" i="12"/>
  <c r="G1585" i="12"/>
  <c r="G1581" i="12"/>
  <c r="G1577" i="12"/>
  <c r="O1577" i="12" s="1"/>
  <c r="G1573" i="12"/>
  <c r="G1569" i="12"/>
  <c r="G1565" i="12"/>
  <c r="O1565" i="12" s="1"/>
  <c r="AP1561" i="12"/>
  <c r="AH1561" i="12"/>
  <c r="Z1561" i="12"/>
  <c r="R1561" i="12"/>
  <c r="G1586" i="12"/>
  <c r="G1583" i="12"/>
  <c r="G1579" i="12"/>
  <c r="G1575" i="12"/>
  <c r="AS1561" i="12"/>
  <c r="AK1561" i="12"/>
  <c r="AC1561" i="12"/>
  <c r="U1561" i="12"/>
  <c r="G1561" i="12"/>
  <c r="O1561" i="12" s="1"/>
  <c r="G1576" i="12"/>
  <c r="G1574" i="12"/>
  <c r="G1572" i="12"/>
  <c r="AR1561" i="12"/>
  <c r="AG1561" i="12"/>
  <c r="W1561" i="12"/>
  <c r="G1560" i="12"/>
  <c r="G1580" i="12"/>
  <c r="G1578" i="12"/>
  <c r="G1570" i="12"/>
  <c r="G1563" i="12"/>
  <c r="O1563" i="12" s="1"/>
  <c r="AQ1561" i="12"/>
  <c r="AF1561" i="12"/>
  <c r="V1561" i="12"/>
  <c r="G1584" i="12"/>
  <c r="O1584" i="12" s="1"/>
  <c r="G1582" i="12"/>
  <c r="G1568" i="12"/>
  <c r="AO1561" i="12"/>
  <c r="AE1561" i="12"/>
  <c r="T1561" i="12"/>
  <c r="G1567" i="12"/>
  <c r="AB1561" i="12"/>
  <c r="G1566" i="12"/>
  <c r="O1566" i="12" s="1"/>
  <c r="O1538" i="12"/>
  <c r="O1628" i="12"/>
  <c r="O1613" i="12"/>
  <c r="O1669" i="12"/>
  <c r="O1607" i="12"/>
  <c r="O1733" i="12"/>
  <c r="O1599" i="12"/>
  <c r="O1609" i="12"/>
  <c r="O1641" i="12"/>
  <c r="O1670" i="12"/>
  <c r="O1611" i="12"/>
  <c r="O1719" i="12"/>
  <c r="O1723" i="12"/>
  <c r="O1727" i="12"/>
  <c r="O1731" i="12"/>
  <c r="O1603" i="12"/>
  <c r="O1674" i="12"/>
  <c r="W1499" i="12"/>
  <c r="AE1499" i="12"/>
  <c r="AM1499" i="12"/>
  <c r="E1502" i="12"/>
  <c r="K1502" i="12" s="1"/>
  <c r="E1506" i="12"/>
  <c r="K1506" i="12" s="1"/>
  <c r="O1506" i="12" s="1"/>
  <c r="E1510" i="12"/>
  <c r="K1510" i="12" s="1"/>
  <c r="O1510" i="12" s="1"/>
  <c r="E1514" i="12"/>
  <c r="K1514" i="12" s="1"/>
  <c r="E1518" i="12"/>
  <c r="K1518" i="12" s="1"/>
  <c r="O1518" i="12" s="1"/>
  <c r="O1615" i="12"/>
  <c r="O1654" i="12"/>
  <c r="O1595" i="12"/>
  <c r="O1666" i="12"/>
  <c r="O1735" i="12"/>
  <c r="Q1559" i="12"/>
  <c r="Y1559" i="12"/>
  <c r="AG1559" i="12"/>
  <c r="AO1559" i="12"/>
  <c r="E1574" i="12"/>
  <c r="K1574" i="12" s="1"/>
  <c r="E1578" i="12"/>
  <c r="K1578" i="12" s="1"/>
  <c r="E1582" i="12"/>
  <c r="K1582" i="12" s="1"/>
  <c r="V1559" i="12"/>
  <c r="AD1559" i="12"/>
  <c r="AL1559" i="12"/>
  <c r="E1560" i="12"/>
  <c r="K1560" i="12" s="1"/>
  <c r="E1564" i="12"/>
  <c r="K1564" i="12" s="1"/>
  <c r="O1564" i="12" s="1"/>
  <c r="E1568" i="12"/>
  <c r="K1568" i="12" s="1"/>
  <c r="E1572" i="12"/>
  <c r="K1572" i="12" s="1"/>
  <c r="E1576" i="12"/>
  <c r="K1576" i="12" s="1"/>
  <c r="E1580" i="12"/>
  <c r="K1580" i="12" s="1"/>
  <c r="G690" i="10"/>
  <c r="AB1470" i="10"/>
  <c r="AG1321" i="10"/>
  <c r="G864" i="10"/>
  <c r="M864" i="10" s="1"/>
  <c r="O864" i="10" s="1"/>
  <c r="E1324" i="10"/>
  <c r="K1324" i="10" s="1"/>
  <c r="G1237" i="10"/>
  <c r="M1237" i="10" s="1"/>
  <c r="AQ840" i="10"/>
  <c r="E1299" i="10"/>
  <c r="K1299" i="10" s="1"/>
  <c r="AQ569" i="10"/>
  <c r="AG1201" i="10"/>
  <c r="F215" i="10"/>
  <c r="AJ720" i="10"/>
  <c r="AR1201" i="10"/>
  <c r="G1462" i="10"/>
  <c r="M1462" i="10" s="1"/>
  <c r="G1205" i="10"/>
  <c r="M1205" i="10" s="1"/>
  <c r="E589" i="10"/>
  <c r="X1319" i="10"/>
  <c r="Y1199" i="10"/>
  <c r="AD1319" i="10"/>
  <c r="G1560" i="10"/>
  <c r="M1560" i="10" s="1"/>
  <c r="O1652" i="10"/>
  <c r="AD691" i="10"/>
  <c r="AR1199" i="10"/>
  <c r="F52" i="10"/>
  <c r="W691" i="10"/>
  <c r="AG780" i="10"/>
  <c r="AQ991" i="10"/>
  <c r="U1169" i="10"/>
  <c r="AO1319" i="10"/>
  <c r="Z1350" i="10"/>
  <c r="G715" i="10"/>
  <c r="M715" i="10" s="1"/>
  <c r="F761" i="10"/>
  <c r="G1211" i="10"/>
  <c r="M1211" i="10" s="1"/>
  <c r="AE1259" i="10"/>
  <c r="AQ1470" i="10"/>
  <c r="G62" i="10"/>
  <c r="M62" i="10" s="1"/>
  <c r="X690" i="10"/>
  <c r="AP690" i="10"/>
  <c r="F1401" i="10"/>
  <c r="AQ1561" i="10"/>
  <c r="G229" i="10"/>
  <c r="M229" i="10" s="1"/>
  <c r="E501" i="10"/>
  <c r="F692" i="10"/>
  <c r="T721" i="10"/>
  <c r="AA871" i="10"/>
  <c r="G992" i="10"/>
  <c r="M992" i="10" s="1"/>
  <c r="Z1199" i="10"/>
  <c r="AN1290" i="10"/>
  <c r="F707" i="10"/>
  <c r="G736" i="10"/>
  <c r="M736" i="10" s="1"/>
  <c r="O736" i="10" s="1"/>
  <c r="F843" i="10"/>
  <c r="G873" i="10"/>
  <c r="M873" i="10" s="1"/>
  <c r="O873" i="10" s="1"/>
  <c r="AK1199" i="10"/>
  <c r="E1217" i="10"/>
  <c r="K1217" i="10" s="1"/>
  <c r="F854" i="10"/>
  <c r="G889" i="10"/>
  <c r="M889" i="10" s="1"/>
  <c r="O889" i="10" s="1"/>
  <c r="O840" i="10"/>
  <c r="R991" i="10"/>
  <c r="S1019" i="10"/>
  <c r="AB1260" i="10"/>
  <c r="W1379" i="10"/>
  <c r="T1411" i="10"/>
  <c r="G95" i="10"/>
  <c r="AP359" i="10"/>
  <c r="T569" i="10"/>
  <c r="X840" i="10"/>
  <c r="V991" i="10"/>
  <c r="E1174" i="10"/>
  <c r="K1174" i="10" s="1"/>
  <c r="AJ1411" i="10"/>
  <c r="O1545" i="10"/>
  <c r="G114" i="10"/>
  <c r="M114" i="10" s="1"/>
  <c r="O114" i="10" s="1"/>
  <c r="AF210" i="10"/>
  <c r="AI241" i="10"/>
  <c r="AI479" i="10"/>
  <c r="F530" i="10"/>
  <c r="AK569" i="10"/>
  <c r="S691" i="10"/>
  <c r="AB840" i="10"/>
  <c r="AF991" i="10"/>
  <c r="AP1411" i="10"/>
  <c r="AM840" i="10"/>
  <c r="AI991" i="10"/>
  <c r="G1011" i="10"/>
  <c r="M1011" i="10" s="1"/>
  <c r="E1170" i="10"/>
  <c r="Q1169" i="10"/>
  <c r="X1169" i="10"/>
  <c r="E1183" i="10"/>
  <c r="K1183" i="10" s="1"/>
  <c r="AB989" i="10"/>
  <c r="AA1169" i="10"/>
  <c r="E1184" i="10"/>
  <c r="K1184" i="10" s="1"/>
  <c r="AI989" i="10"/>
  <c r="F1029" i="10"/>
  <c r="AL1169" i="10"/>
  <c r="G1000" i="10"/>
  <c r="M1000" i="10" s="1"/>
  <c r="AP1169" i="10"/>
  <c r="F65" i="10"/>
  <c r="AC569" i="10"/>
  <c r="E594" i="10"/>
  <c r="V600" i="10"/>
  <c r="T631" i="10"/>
  <c r="F709" i="10"/>
  <c r="AJ721" i="10"/>
  <c r="G884" i="10"/>
  <c r="M884" i="10" s="1"/>
  <c r="O884" i="10" s="1"/>
  <c r="G930" i="10"/>
  <c r="E1044" i="10"/>
  <c r="K1044" i="10" s="1"/>
  <c r="R1169" i="10"/>
  <c r="AN1169" i="10"/>
  <c r="E1176" i="10"/>
  <c r="K1176" i="10" s="1"/>
  <c r="F1280" i="10"/>
  <c r="G1320" i="10"/>
  <c r="AJ1321" i="10"/>
  <c r="AE1349" i="10"/>
  <c r="X1411" i="10"/>
  <c r="AI1470" i="10"/>
  <c r="Q1501" i="10"/>
  <c r="O1641" i="10"/>
  <c r="AD631" i="10"/>
  <c r="U1501" i="10"/>
  <c r="E608" i="10"/>
  <c r="AN631" i="10"/>
  <c r="G1328" i="10"/>
  <c r="M1328" i="10" s="1"/>
  <c r="AG1501" i="10"/>
  <c r="Z60" i="10"/>
  <c r="V510" i="10"/>
  <c r="Q599" i="10"/>
  <c r="G639" i="10"/>
  <c r="M639" i="10" s="1"/>
  <c r="G840" i="10"/>
  <c r="V841" i="10"/>
  <c r="AH1019" i="10"/>
  <c r="AA1049" i="10"/>
  <c r="E1186" i="10"/>
  <c r="K1186" i="10" s="1"/>
  <c r="Q1321" i="10"/>
  <c r="G1329" i="10"/>
  <c r="M1329" i="10" s="1"/>
  <c r="AK1350" i="10"/>
  <c r="Y1380" i="10"/>
  <c r="R1410" i="10"/>
  <c r="G1413" i="10"/>
  <c r="M1413" i="10" s="1"/>
  <c r="AH1471" i="10"/>
  <c r="G1516" i="10"/>
  <c r="M1516" i="10" s="1"/>
  <c r="AP60" i="10"/>
  <c r="F284" i="10"/>
  <c r="U329" i="10"/>
  <c r="W480" i="10"/>
  <c r="AM510" i="10"/>
  <c r="W599" i="10"/>
  <c r="G644" i="10"/>
  <c r="M644" i="10" s="1"/>
  <c r="AO691" i="10"/>
  <c r="F796" i="10"/>
  <c r="AN841" i="10"/>
  <c r="V871" i="10"/>
  <c r="G998" i="10"/>
  <c r="M998" i="10" s="1"/>
  <c r="AC1169" i="10"/>
  <c r="AH1170" i="10"/>
  <c r="E1195" i="10"/>
  <c r="K1195" i="10" s="1"/>
  <c r="V1229" i="10"/>
  <c r="U1260" i="10"/>
  <c r="G1290" i="10"/>
  <c r="U1319" i="10"/>
  <c r="T1321" i="10"/>
  <c r="E1342" i="10"/>
  <c r="K1342" i="10" s="1"/>
  <c r="AM1350" i="10"/>
  <c r="AA1380" i="10"/>
  <c r="AO1410" i="10"/>
  <c r="G1417" i="10"/>
  <c r="M1417" i="10" s="1"/>
  <c r="E295" i="10"/>
  <c r="K295" i="10" s="1"/>
  <c r="E577" i="10"/>
  <c r="X599" i="10"/>
  <c r="AG1169" i="10"/>
  <c r="U1321" i="10"/>
  <c r="G1342" i="10"/>
  <c r="M1342" i="10" s="1"/>
  <c r="AH1380" i="10"/>
  <c r="G1433" i="10"/>
  <c r="M1433" i="10" s="1"/>
  <c r="O1724" i="10"/>
  <c r="Z61" i="10"/>
  <c r="O210" i="10"/>
  <c r="F490" i="10"/>
  <c r="AS511" i="10"/>
  <c r="O569" i="10"/>
  <c r="F580" i="10"/>
  <c r="AN599" i="10"/>
  <c r="AN630" i="10"/>
  <c r="AF690" i="10"/>
  <c r="G697" i="10"/>
  <c r="M697" i="10" s="1"/>
  <c r="AN871" i="10"/>
  <c r="S991" i="10"/>
  <c r="F1062" i="10"/>
  <c r="O1169" i="10"/>
  <c r="AH1169" i="10"/>
  <c r="AP1260" i="10"/>
  <c r="O1290" i="10"/>
  <c r="X1321" i="10"/>
  <c r="AF1351" i="10"/>
  <c r="S1411" i="10"/>
  <c r="T1470" i="10"/>
  <c r="AA1561" i="10"/>
  <c r="O1643" i="10"/>
  <c r="Y61" i="10"/>
  <c r="Y91" i="10"/>
  <c r="AR179" i="10"/>
  <c r="U210" i="10"/>
  <c r="E240" i="10"/>
  <c r="AM269" i="10"/>
  <c r="F276" i="10"/>
  <c r="AI301" i="10"/>
  <c r="G350" i="10"/>
  <c r="O350" i="10" s="1"/>
  <c r="E404" i="10"/>
  <c r="K404" i="10" s="1"/>
  <c r="T479" i="10"/>
  <c r="AD510" i="10"/>
  <c r="AQ570" i="10"/>
  <c r="Y659" i="10"/>
  <c r="AI691" i="10"/>
  <c r="F760" i="10"/>
  <c r="AD780" i="10"/>
  <c r="AH840" i="10"/>
  <c r="U841" i="10"/>
  <c r="AL841" i="10"/>
  <c r="F851" i="10"/>
  <c r="G863" i="10"/>
  <c r="M863" i="10" s="1"/>
  <c r="O863" i="10" s="1"/>
  <c r="U871" i="10"/>
  <c r="G902" i="10"/>
  <c r="M902" i="10" s="1"/>
  <c r="O902" i="10" s="1"/>
  <c r="G936" i="10"/>
  <c r="M936" i="10" s="1"/>
  <c r="AD991" i="10"/>
  <c r="G1003" i="10"/>
  <c r="M1003" i="10" s="1"/>
  <c r="Y1049" i="10"/>
  <c r="E1054" i="10"/>
  <c r="K1054" i="10" s="1"/>
  <c r="AS1139" i="10"/>
  <c r="AB1169" i="10"/>
  <c r="AR1169" i="10"/>
  <c r="E1178" i="10"/>
  <c r="K1178" i="10" s="1"/>
  <c r="T1199" i="10"/>
  <c r="E1225" i="10"/>
  <c r="K1225" i="10" s="1"/>
  <c r="Y1231" i="10"/>
  <c r="T1260" i="10"/>
  <c r="F1273" i="10"/>
  <c r="AN1289" i="10"/>
  <c r="AH1290" i="10"/>
  <c r="G1292" i="10"/>
  <c r="M1292" i="10" s="1"/>
  <c r="G1323" i="10"/>
  <c r="M1323" i="10" s="1"/>
  <c r="G1347" i="10"/>
  <c r="M1347" i="10" s="1"/>
  <c r="T1350" i="10"/>
  <c r="F1372" i="10"/>
  <c r="U1380" i="10"/>
  <c r="F1388" i="10"/>
  <c r="G1446" i="10"/>
  <c r="M1446" i="10" s="1"/>
  <c r="O1625" i="10"/>
  <c r="O1654" i="10"/>
  <c r="O1722" i="10"/>
  <c r="S180" i="10"/>
  <c r="R270" i="10"/>
  <c r="F294" i="10"/>
  <c r="O390" i="10"/>
  <c r="AG450" i="10"/>
  <c r="F498" i="10"/>
  <c r="AD660" i="10"/>
  <c r="AR749" i="10"/>
  <c r="F770" i="10"/>
  <c r="AA841" i="10"/>
  <c r="AQ841" i="10"/>
  <c r="G854" i="10"/>
  <c r="M854" i="10" s="1"/>
  <c r="O854" i="10" s="1"/>
  <c r="G867" i="10"/>
  <c r="M867" i="10" s="1"/>
  <c r="O867" i="10" s="1"/>
  <c r="F1050" i="10"/>
  <c r="E1250" i="10"/>
  <c r="K1250" i="10" s="1"/>
  <c r="AQ1290" i="10"/>
  <c r="F1301" i="10"/>
  <c r="AN1499" i="10"/>
  <c r="T270" i="10"/>
  <c r="AK390" i="10"/>
  <c r="AB841" i="10"/>
  <c r="AR841" i="10"/>
  <c r="G855" i="10"/>
  <c r="M855" i="10" s="1"/>
  <c r="O855" i="10" s="1"/>
  <c r="G1301" i="10"/>
  <c r="M1301" i="10" s="1"/>
  <c r="AF151" i="10"/>
  <c r="F220" i="10"/>
  <c r="AC270" i="10"/>
  <c r="AR390" i="10"/>
  <c r="AS420" i="10"/>
  <c r="AD451" i="10"/>
  <c r="Y480" i="10"/>
  <c r="F519" i="10"/>
  <c r="S541" i="10"/>
  <c r="AG569" i="10"/>
  <c r="E587" i="10"/>
  <c r="AC599" i="10"/>
  <c r="R629" i="10"/>
  <c r="G702" i="10"/>
  <c r="M702" i="10" s="1"/>
  <c r="U750" i="10"/>
  <c r="E800" i="10"/>
  <c r="K800" i="10" s="1"/>
  <c r="O841" i="10"/>
  <c r="AD841" i="10"/>
  <c r="G842" i="10"/>
  <c r="M842" i="10" s="1"/>
  <c r="O842" i="10" s="1"/>
  <c r="G857" i="10"/>
  <c r="M857" i="10" s="1"/>
  <c r="O857" i="10" s="1"/>
  <c r="AO871" i="10"/>
  <c r="AR991" i="10"/>
  <c r="AB1050" i="10"/>
  <c r="E1154" i="10"/>
  <c r="T1169" i="10"/>
  <c r="AJ1169" i="10"/>
  <c r="E1188" i="10"/>
  <c r="K1188" i="10" s="1"/>
  <c r="AL1199" i="10"/>
  <c r="E1206" i="10"/>
  <c r="K1206" i="10" s="1"/>
  <c r="Y1229" i="10"/>
  <c r="AQ1260" i="10"/>
  <c r="U1290" i="10"/>
  <c r="W1291" i="10"/>
  <c r="E1307" i="10"/>
  <c r="K1307" i="10" s="1"/>
  <c r="AL1319" i="10"/>
  <c r="AH1349" i="10"/>
  <c r="AI1379" i="10"/>
  <c r="AK1380" i="10"/>
  <c r="X1469" i="10"/>
  <c r="T1500" i="10"/>
  <c r="F1503" i="10"/>
  <c r="O1609" i="10"/>
  <c r="O1638" i="10"/>
  <c r="G177" i="10"/>
  <c r="M177" i="10" s="1"/>
  <c r="O177" i="10" s="1"/>
  <c r="AG270" i="10"/>
  <c r="AO451" i="10"/>
  <c r="AH480" i="10"/>
  <c r="AD541" i="10"/>
  <c r="AB629" i="10"/>
  <c r="Y750" i="10"/>
  <c r="Q841" i="10"/>
  <c r="AF841" i="10"/>
  <c r="G859" i="10"/>
  <c r="M859" i="10" s="1"/>
  <c r="O859" i="10" s="1"/>
  <c r="AI1050" i="10"/>
  <c r="E1155" i="10"/>
  <c r="AC1229" i="10"/>
  <c r="X1290" i="10"/>
  <c r="X1291" i="10"/>
  <c r="G1313" i="10"/>
  <c r="M1313" i="10" s="1"/>
  <c r="AR1349" i="10"/>
  <c r="AN1380" i="10"/>
  <c r="AH1469" i="10"/>
  <c r="U1500" i="10"/>
  <c r="F1508" i="10"/>
  <c r="Y1559" i="10"/>
  <c r="AG120" i="10"/>
  <c r="X269" i="10"/>
  <c r="AC331" i="10"/>
  <c r="E382" i="10"/>
  <c r="K382" i="10" s="1"/>
  <c r="U391" i="10"/>
  <c r="G433" i="10"/>
  <c r="O433" i="10" s="1"/>
  <c r="AQ480" i="10"/>
  <c r="F534" i="10"/>
  <c r="AP541" i="10"/>
  <c r="AH750" i="10"/>
  <c r="Q780" i="10"/>
  <c r="S841" i="10"/>
  <c r="AH841" i="10"/>
  <c r="G846" i="10"/>
  <c r="M846" i="10" s="1"/>
  <c r="O846" i="10" s="1"/>
  <c r="AC870" i="10"/>
  <c r="AE901" i="10"/>
  <c r="AC931" i="10"/>
  <c r="O1049" i="10"/>
  <c r="AR1081" i="10"/>
  <c r="AB1139" i="10"/>
  <c r="E1163" i="10"/>
  <c r="R1289" i="10"/>
  <c r="AC1290" i="10"/>
  <c r="AJ1291" i="10"/>
  <c r="F1314" i="10"/>
  <c r="F1362" i="10"/>
  <c r="O1380" i="10"/>
  <c r="X1441" i="10"/>
  <c r="E1470" i="10"/>
  <c r="E1474" i="10"/>
  <c r="K1474" i="10" s="1"/>
  <c r="AA1500" i="10"/>
  <c r="O1552" i="10"/>
  <c r="AA269" i="10"/>
  <c r="F273" i="10"/>
  <c r="G336" i="10"/>
  <c r="M336" i="10" s="1"/>
  <c r="O336" i="10" s="1"/>
  <c r="AF391" i="10"/>
  <c r="AR480" i="10"/>
  <c r="G536" i="10"/>
  <c r="O536" i="10" s="1"/>
  <c r="Y780" i="10"/>
  <c r="T841" i="10"/>
  <c r="AJ841" i="10"/>
  <c r="G847" i="10"/>
  <c r="M847" i="10" s="1"/>
  <c r="O847" i="10" s="1"/>
  <c r="G862" i="10"/>
  <c r="M862" i="10" s="1"/>
  <c r="O862" i="10" s="1"/>
  <c r="G886" i="10"/>
  <c r="M886" i="10" s="1"/>
  <c r="O886" i="10" s="1"/>
  <c r="AI901" i="10"/>
  <c r="G934" i="10"/>
  <c r="M934" i="10" s="1"/>
  <c r="S1049" i="10"/>
  <c r="E1052" i="10"/>
  <c r="K1052" i="10" s="1"/>
  <c r="AC1139" i="10"/>
  <c r="E1222" i="10"/>
  <c r="K1222" i="10" s="1"/>
  <c r="S1260" i="10"/>
  <c r="F1272" i="10"/>
  <c r="AC1289" i="10"/>
  <c r="AD1290" i="10"/>
  <c r="AS1321" i="10"/>
  <c r="G1344" i="10"/>
  <c r="M1344" i="10" s="1"/>
  <c r="Q1350" i="10"/>
  <c r="F1366" i="10"/>
  <c r="R1380" i="10"/>
  <c r="G1426" i="10"/>
  <c r="M1426" i="10" s="1"/>
  <c r="AL1441" i="10"/>
  <c r="AK1500" i="10"/>
  <c r="F1524" i="10"/>
  <c r="O1676" i="10"/>
  <c r="AD1079" i="10"/>
  <c r="E82" i="10"/>
  <c r="AN61" i="10"/>
  <c r="G83" i="10"/>
  <c r="M83" i="10" s="1"/>
  <c r="G100" i="10"/>
  <c r="E136" i="10"/>
  <c r="AQ179" i="10"/>
  <c r="E193" i="10"/>
  <c r="Q210" i="10"/>
  <c r="F219" i="10"/>
  <c r="F240" i="10"/>
  <c r="G250" i="10"/>
  <c r="M250" i="10" s="1"/>
  <c r="O250" i="10" s="1"/>
  <c r="AG269" i="10"/>
  <c r="G338" i="10"/>
  <c r="M338" i="10" s="1"/>
  <c r="O338" i="10" s="1"/>
  <c r="AE359" i="10"/>
  <c r="E380" i="10"/>
  <c r="K380" i="10" s="1"/>
  <c r="E400" i="10"/>
  <c r="K400" i="10" s="1"/>
  <c r="U451" i="10"/>
  <c r="E499" i="10"/>
  <c r="AE510" i="10"/>
  <c r="AK511" i="10"/>
  <c r="F536" i="10"/>
  <c r="T541" i="10"/>
  <c r="AH569" i="10"/>
  <c r="E574" i="10"/>
  <c r="E592" i="10"/>
  <c r="AL600" i="10"/>
  <c r="G657" i="10"/>
  <c r="M657" i="10" s="1"/>
  <c r="AO690" i="10"/>
  <c r="F713" i="10"/>
  <c r="G743" i="10"/>
  <c r="M743" i="10" s="1"/>
  <c r="O743" i="10" s="1"/>
  <c r="Z750" i="10"/>
  <c r="F766" i="10"/>
  <c r="G796" i="10"/>
  <c r="M796" i="10" s="1"/>
  <c r="X870" i="10"/>
  <c r="Y871" i="10"/>
  <c r="AS871" i="10"/>
  <c r="Q899" i="10"/>
  <c r="AN901" i="10"/>
  <c r="G990" i="10"/>
  <c r="U991" i="10"/>
  <c r="AH991" i="10"/>
  <c r="AS991" i="10"/>
  <c r="G1002" i="10"/>
  <c r="M1002" i="10" s="1"/>
  <c r="G1012" i="10"/>
  <c r="M1012" i="10" s="1"/>
  <c r="R1019" i="10"/>
  <c r="AD1019" i="10"/>
  <c r="AS1019" i="10"/>
  <c r="E1043" i="10"/>
  <c r="K1043" i="10" s="1"/>
  <c r="AC1079" i="10"/>
  <c r="AQ1079" i="10"/>
  <c r="E1100" i="10"/>
  <c r="K1100" i="10" s="1"/>
  <c r="X1111" i="10"/>
  <c r="G1128" i="10"/>
  <c r="M1128" i="10" s="1"/>
  <c r="AM1139" i="10"/>
  <c r="E1156" i="10"/>
  <c r="AA1170" i="10"/>
  <c r="F1193" i="10"/>
  <c r="U1231" i="10"/>
  <c r="AS1231" i="10"/>
  <c r="G1252" i="10"/>
  <c r="M1252" i="10" s="1"/>
  <c r="AI1261" i="10"/>
  <c r="G1276" i="10"/>
  <c r="M1276" i="10" s="1"/>
  <c r="Z1351" i="10"/>
  <c r="AG1381" i="10"/>
  <c r="Z1381" i="10"/>
  <c r="Q1381" i="10"/>
  <c r="AQ1381" i="10"/>
  <c r="F1445" i="10"/>
  <c r="X1440" i="10"/>
  <c r="S1440" i="10"/>
  <c r="Q1440" i="10"/>
  <c r="AK1440" i="10"/>
  <c r="AG1440" i="10"/>
  <c r="Z1440" i="10"/>
  <c r="F1095" i="10"/>
  <c r="F1091" i="10"/>
  <c r="AM1080" i="10"/>
  <c r="R59" i="10"/>
  <c r="AA60" i="10"/>
  <c r="E65" i="10"/>
  <c r="K65" i="10" s="1"/>
  <c r="O179" i="10"/>
  <c r="E200" i="10"/>
  <c r="AC210" i="10"/>
  <c r="F224" i="10"/>
  <c r="R240" i="10"/>
  <c r="F265" i="10"/>
  <c r="E276" i="10"/>
  <c r="K276" i="10" s="1"/>
  <c r="G300" i="10"/>
  <c r="AM301" i="10"/>
  <c r="AQ359" i="10"/>
  <c r="Y390" i="10"/>
  <c r="AF451" i="10"/>
  <c r="U479" i="10"/>
  <c r="AN510" i="10"/>
  <c r="G517" i="10"/>
  <c r="M517" i="10" s="1"/>
  <c r="O517" i="10" s="1"/>
  <c r="AM541" i="10"/>
  <c r="S569" i="10"/>
  <c r="AO569" i="10"/>
  <c r="E579" i="10"/>
  <c r="E597" i="10"/>
  <c r="AG599" i="10"/>
  <c r="E607" i="10"/>
  <c r="Z629" i="10"/>
  <c r="AB631" i="10"/>
  <c r="G695" i="10"/>
  <c r="M695" i="10" s="1"/>
  <c r="F716" i="10"/>
  <c r="Y721" i="10"/>
  <c r="AO750" i="10"/>
  <c r="Z841" i="10"/>
  <c r="AK841" i="10"/>
  <c r="G844" i="10"/>
  <c r="O844" i="10" s="1"/>
  <c r="G856" i="10"/>
  <c r="M856" i="10" s="1"/>
  <c r="O856" i="10" s="1"/>
  <c r="F866" i="10"/>
  <c r="AQ870" i="10"/>
  <c r="AD871" i="10"/>
  <c r="G876" i="10"/>
  <c r="O876" i="10" s="1"/>
  <c r="G890" i="10"/>
  <c r="O890" i="10" s="1"/>
  <c r="AN900" i="10"/>
  <c r="G908" i="10"/>
  <c r="M908" i="10" s="1"/>
  <c r="O908" i="10" s="1"/>
  <c r="AL931" i="10"/>
  <c r="S990" i="10"/>
  <c r="Y991" i="10"/>
  <c r="AJ991" i="10"/>
  <c r="G993" i="10"/>
  <c r="M993" i="10" s="1"/>
  <c r="G1006" i="10"/>
  <c r="M1006" i="10" s="1"/>
  <c r="G1014" i="10"/>
  <c r="M1014" i="10" s="1"/>
  <c r="T1019" i="10"/>
  <c r="AI1019" i="10"/>
  <c r="Q1020" i="10"/>
  <c r="E1023" i="10"/>
  <c r="K1023" i="10" s="1"/>
  <c r="E1032" i="10"/>
  <c r="K1032" i="10" s="1"/>
  <c r="F1045" i="10"/>
  <c r="AN1051" i="10"/>
  <c r="Q1079" i="10"/>
  <c r="AE1079" i="10"/>
  <c r="U1080" i="10"/>
  <c r="F1087" i="10"/>
  <c r="E1103" i="10"/>
  <c r="K1103" i="10" s="1"/>
  <c r="F1150" i="10"/>
  <c r="AI1140" i="10"/>
  <c r="AP1170" i="10"/>
  <c r="AA1231" i="10"/>
  <c r="G1238" i="10"/>
  <c r="M1238" i="10" s="1"/>
  <c r="AR1259" i="10"/>
  <c r="AL1259" i="10"/>
  <c r="AC1260" i="10"/>
  <c r="AO1261" i="10"/>
  <c r="F1285" i="10"/>
  <c r="F1307" i="10"/>
  <c r="F1306" i="10"/>
  <c r="AF1290" i="10"/>
  <c r="S1290" i="10"/>
  <c r="F1315" i="10"/>
  <c r="F1304" i="10"/>
  <c r="F1295" i="10"/>
  <c r="AS1290" i="10"/>
  <c r="AE1290" i="10"/>
  <c r="R1290" i="10"/>
  <c r="F1312" i="10"/>
  <c r="F1300" i="10"/>
  <c r="AL1290" i="10"/>
  <c r="W1290" i="10"/>
  <c r="F1290" i="10"/>
  <c r="F1309" i="10"/>
  <c r="AI1290" i="10"/>
  <c r="V1290" i="10"/>
  <c r="AP1290" i="10"/>
  <c r="F1298" i="10"/>
  <c r="E1346" i="10"/>
  <c r="K1346" i="10" s="1"/>
  <c r="E1340" i="10"/>
  <c r="K1340" i="10" s="1"/>
  <c r="E1328" i="10"/>
  <c r="K1328" i="10" s="1"/>
  <c r="AS1319" i="10"/>
  <c r="AA1319" i="10"/>
  <c r="AP1319" i="10"/>
  <c r="Z1319" i="10"/>
  <c r="E1345" i="10"/>
  <c r="K1345" i="10" s="1"/>
  <c r="E1339" i="10"/>
  <c r="K1339" i="10" s="1"/>
  <c r="E1344" i="10"/>
  <c r="K1344" i="10" s="1"/>
  <c r="E1334" i="10"/>
  <c r="K1334" i="10" s="1"/>
  <c r="E1323" i="10"/>
  <c r="K1323" i="10" s="1"/>
  <c r="AK1319" i="10"/>
  <c r="S1319" i="10"/>
  <c r="E1331" i="10"/>
  <c r="K1331" i="10" s="1"/>
  <c r="AH1319" i="10"/>
  <c r="Q1319" i="10"/>
  <c r="AF1319" i="10"/>
  <c r="O1319" i="10"/>
  <c r="AL1351" i="10"/>
  <c r="G1376" i="10"/>
  <c r="M1376" i="10" s="1"/>
  <c r="AP1440" i="10"/>
  <c r="AF871" i="10"/>
  <c r="G878" i="10"/>
  <c r="M878" i="10" s="1"/>
  <c r="O878" i="10" s="1"/>
  <c r="F892" i="10"/>
  <c r="G911" i="10"/>
  <c r="M911" i="10" s="1"/>
  <c r="O911" i="10" s="1"/>
  <c r="Z991" i="10"/>
  <c r="AK991" i="10"/>
  <c r="G994" i="10"/>
  <c r="M994" i="10" s="1"/>
  <c r="G1007" i="10"/>
  <c r="M1007" i="10" s="1"/>
  <c r="G1015" i="10"/>
  <c r="M1015" i="10" s="1"/>
  <c r="V1019" i="10"/>
  <c r="AK1019" i="10"/>
  <c r="R1020" i="10"/>
  <c r="F1023" i="10"/>
  <c r="F1032" i="10"/>
  <c r="E1047" i="10"/>
  <c r="K1047" i="10" s="1"/>
  <c r="R1079" i="10"/>
  <c r="AH1079" i="10"/>
  <c r="AD1080" i="10"/>
  <c r="E1088" i="10"/>
  <c r="K1088" i="10" s="1"/>
  <c r="E1106" i="10"/>
  <c r="K1106" i="10" s="1"/>
  <c r="AK1139" i="10"/>
  <c r="E1162" i="10"/>
  <c r="S1139" i="10"/>
  <c r="G1175" i="10"/>
  <c r="M1175" i="10" s="1"/>
  <c r="AB1171" i="10"/>
  <c r="AC1231" i="10"/>
  <c r="G1242" i="10"/>
  <c r="M1242" i="10" s="1"/>
  <c r="AG1260" i="10"/>
  <c r="AQ1351" i="10"/>
  <c r="G1395" i="10"/>
  <c r="M1395" i="10" s="1"/>
  <c r="O1549" i="10"/>
  <c r="F252" i="10"/>
  <c r="E1085" i="10"/>
  <c r="K1085" i="10" s="1"/>
  <c r="T179" i="10"/>
  <c r="E204" i="10"/>
  <c r="F313" i="10"/>
  <c r="G69" i="10"/>
  <c r="M69" i="10" s="1"/>
  <c r="AS210" i="10"/>
  <c r="F237" i="10"/>
  <c r="AJ240" i="10"/>
  <c r="W300" i="10"/>
  <c r="F317" i="10"/>
  <c r="Q359" i="10"/>
  <c r="V389" i="10"/>
  <c r="G455" i="10"/>
  <c r="M455" i="10" s="1"/>
  <c r="AL479" i="10"/>
  <c r="E489" i="10"/>
  <c r="Q511" i="10"/>
  <c r="G526" i="10"/>
  <c r="M526" i="10" s="1"/>
  <c r="O526" i="10" s="1"/>
  <c r="G540" i="10"/>
  <c r="G549" i="10"/>
  <c r="M549" i="10" s="1"/>
  <c r="O549" i="10" s="1"/>
  <c r="X569" i="10"/>
  <c r="E582" i="10"/>
  <c r="AO599" i="10"/>
  <c r="E616" i="10"/>
  <c r="AJ629" i="10"/>
  <c r="AO721" i="10"/>
  <c r="G755" i="10"/>
  <c r="M755" i="10" s="1"/>
  <c r="Y781" i="10"/>
  <c r="O871" i="10"/>
  <c r="AJ871" i="10"/>
  <c r="G879" i="10"/>
  <c r="M879" i="10" s="1"/>
  <c r="O879" i="10" s="1"/>
  <c r="G896" i="10"/>
  <c r="O896" i="10" s="1"/>
  <c r="S901" i="10"/>
  <c r="O991" i="10"/>
  <c r="AA991" i="10"/>
  <c r="AN991" i="10"/>
  <c r="G1016" i="10"/>
  <c r="M1016" i="10" s="1"/>
  <c r="X1019" i="10"/>
  <c r="AL1019" i="10"/>
  <c r="Y1020" i="10"/>
  <c r="E1024" i="10"/>
  <c r="K1024" i="10" s="1"/>
  <c r="E1036" i="10"/>
  <c r="K1036" i="10" s="1"/>
  <c r="F1058" i="10"/>
  <c r="F1064" i="10"/>
  <c r="AS1050" i="10"/>
  <c r="F1052" i="10"/>
  <c r="W1050" i="10"/>
  <c r="S1079" i="10"/>
  <c r="AK1079" i="10"/>
  <c r="E1091" i="10"/>
  <c r="K1091" i="10" s="1"/>
  <c r="Q1139" i="10"/>
  <c r="U1171" i="10"/>
  <c r="AJ1200" i="10"/>
  <c r="G1230" i="10"/>
  <c r="AI1231" i="10"/>
  <c r="G1243" i="10"/>
  <c r="M1243" i="10" s="1"/>
  <c r="F1265" i="10"/>
  <c r="AN1260" i="10"/>
  <c r="Y1260" i="10"/>
  <c r="F1274" i="10"/>
  <c r="F1264" i="10"/>
  <c r="AK1260" i="10"/>
  <c r="X1260" i="10"/>
  <c r="F1282" i="10"/>
  <c r="F1268" i="10"/>
  <c r="AS1260" i="10"/>
  <c r="AD1260" i="10"/>
  <c r="R1260" i="10"/>
  <c r="AH1260" i="10"/>
  <c r="G1355" i="10"/>
  <c r="M1355" i="10" s="1"/>
  <c r="E1089" i="10"/>
  <c r="K1089" i="10" s="1"/>
  <c r="E1105" i="10"/>
  <c r="K1105" i="10" s="1"/>
  <c r="E1082" i="10"/>
  <c r="K1082" i="10" s="1"/>
  <c r="AS1079" i="10"/>
  <c r="AF1079" i="10"/>
  <c r="U1079" i="10"/>
  <c r="E1099" i="10"/>
  <c r="K1099" i="10" s="1"/>
  <c r="E1086" i="10"/>
  <c r="K1086" i="10" s="1"/>
  <c r="AM1079" i="10"/>
  <c r="AA1079" i="10"/>
  <c r="O1079" i="10"/>
  <c r="U59" i="10"/>
  <c r="Y240" i="10"/>
  <c r="AC59" i="10"/>
  <c r="G120" i="10"/>
  <c r="Z179" i="10"/>
  <c r="AS30" i="10"/>
  <c r="AH59" i="10"/>
  <c r="Q61" i="10"/>
  <c r="G77" i="10"/>
  <c r="M77" i="10" s="1"/>
  <c r="T91" i="10"/>
  <c r="V151" i="10"/>
  <c r="AB179" i="10"/>
  <c r="E184" i="10"/>
  <c r="AM240" i="10"/>
  <c r="T269" i="10"/>
  <c r="E286" i="10"/>
  <c r="K286" i="10" s="1"/>
  <c r="AD300" i="10"/>
  <c r="F320" i="10"/>
  <c r="T331" i="10"/>
  <c r="R359" i="10"/>
  <c r="E365" i="10"/>
  <c r="K365" i="10" s="1"/>
  <c r="W389" i="10"/>
  <c r="AL420" i="10"/>
  <c r="T450" i="10"/>
  <c r="G460" i="10"/>
  <c r="M460" i="10" s="1"/>
  <c r="S510" i="10"/>
  <c r="R511" i="10"/>
  <c r="G528" i="10"/>
  <c r="M528" i="10" s="1"/>
  <c r="O528" i="10" s="1"/>
  <c r="G562" i="10"/>
  <c r="O562" i="10" s="1"/>
  <c r="Z569" i="10"/>
  <c r="AD570" i="10"/>
  <c r="E585" i="10"/>
  <c r="O599" i="10"/>
  <c r="AS599" i="10"/>
  <c r="E623" i="10"/>
  <c r="AP629" i="10"/>
  <c r="G634" i="10"/>
  <c r="M634" i="10" s="1"/>
  <c r="S690" i="10"/>
  <c r="Z691" i="10"/>
  <c r="F704" i="10"/>
  <c r="AA719" i="10"/>
  <c r="G728" i="10"/>
  <c r="O728" i="10" s="1"/>
  <c r="Q750" i="10"/>
  <c r="AO781" i="10"/>
  <c r="Y840" i="10"/>
  <c r="R841" i="10"/>
  <c r="AC841" i="10"/>
  <c r="AO841" i="10"/>
  <c r="G848" i="10"/>
  <c r="M848" i="10" s="1"/>
  <c r="O848" i="10" s="1"/>
  <c r="G860" i="10"/>
  <c r="O860" i="10" s="1"/>
  <c r="R871" i="10"/>
  <c r="AL871" i="10"/>
  <c r="G897" i="10"/>
  <c r="M897" i="10" s="1"/>
  <c r="O897" i="10" s="1"/>
  <c r="U901" i="10"/>
  <c r="Q991" i="10"/>
  <c r="AB991" i="10"/>
  <c r="AO991" i="10"/>
  <c r="G995" i="10"/>
  <c r="M995" i="10" s="1"/>
  <c r="G1008" i="10"/>
  <c r="M1008" i="10" s="1"/>
  <c r="AA1019" i="10"/>
  <c r="AN1019" i="10"/>
  <c r="AF1020" i="10"/>
  <c r="F1026" i="10"/>
  <c r="F1036" i="10"/>
  <c r="S1050" i="10"/>
  <c r="G1057" i="10"/>
  <c r="M1057" i="10" s="1"/>
  <c r="V1079" i="10"/>
  <c r="AL1079" i="10"/>
  <c r="E1092" i="10"/>
  <c r="K1092" i="10" s="1"/>
  <c r="AA1139" i="10"/>
  <c r="E1148" i="10"/>
  <c r="AI1171" i="10"/>
  <c r="G1209" i="10"/>
  <c r="M1209" i="10" s="1"/>
  <c r="S1201" i="10"/>
  <c r="G1208" i="10"/>
  <c r="M1208" i="10" s="1"/>
  <c r="Q1201" i="10"/>
  <c r="AI1201" i="10"/>
  <c r="G1200" i="10"/>
  <c r="AJ1231" i="10"/>
  <c r="O1260" i="10"/>
  <c r="AJ1260" i="10"/>
  <c r="F1271" i="10"/>
  <c r="F1490" i="10"/>
  <c r="F1486" i="10"/>
  <c r="AH1470" i="10"/>
  <c r="S1470" i="10"/>
  <c r="F1483" i="10"/>
  <c r="AD1470" i="10"/>
  <c r="Q1470" i="10"/>
  <c r="F1482" i="10"/>
  <c r="AR1470" i="10"/>
  <c r="AC1470" i="10"/>
  <c r="O1470" i="10"/>
  <c r="F1497" i="10"/>
  <c r="F1478" i="10"/>
  <c r="AN1470" i="10"/>
  <c r="Z1470" i="10"/>
  <c r="F1492" i="10"/>
  <c r="F1476" i="10"/>
  <c r="AL1470" i="10"/>
  <c r="Y1470" i="10"/>
  <c r="F1491" i="10"/>
  <c r="AK1470" i="10"/>
  <c r="U1470" i="10"/>
  <c r="F1479" i="10"/>
  <c r="E197" i="10"/>
  <c r="AJ59" i="10"/>
  <c r="E79" i="10"/>
  <c r="AG179" i="10"/>
  <c r="E185" i="10"/>
  <c r="F213" i="10"/>
  <c r="AF300" i="10"/>
  <c r="F323" i="10"/>
  <c r="W359" i="10"/>
  <c r="E372" i="10"/>
  <c r="K372" i="10" s="1"/>
  <c r="AS389" i="10"/>
  <c r="AB511" i="10"/>
  <c r="G567" i="10"/>
  <c r="M567" i="10" s="1"/>
  <c r="O567" i="10" s="1"/>
  <c r="F626" i="10"/>
  <c r="G790" i="10"/>
  <c r="M790" i="10" s="1"/>
  <c r="AB1019" i="10"/>
  <c r="AP1019" i="10"/>
  <c r="AG1020" i="10"/>
  <c r="E1027" i="10"/>
  <c r="K1027" i="10" s="1"/>
  <c r="F1039" i="10"/>
  <c r="W1079" i="10"/>
  <c r="AN1079" i="10"/>
  <c r="E1094" i="10"/>
  <c r="K1094" i="10" s="1"/>
  <c r="F1172" i="10"/>
  <c r="S1170" i="10"/>
  <c r="F1175" i="10"/>
  <c r="AI1170" i="10"/>
  <c r="G1235" i="10"/>
  <c r="M1235" i="10" s="1"/>
  <c r="AH1231" i="10"/>
  <c r="Q1231" i="10"/>
  <c r="G1247" i="10"/>
  <c r="M1247" i="10" s="1"/>
  <c r="G1234" i="10"/>
  <c r="M1234" i="10" s="1"/>
  <c r="AD1231" i="10"/>
  <c r="O1231" i="10"/>
  <c r="G1254" i="10"/>
  <c r="M1254" i="10" s="1"/>
  <c r="G1240" i="10"/>
  <c r="M1240" i="10" s="1"/>
  <c r="AN1231" i="10"/>
  <c r="X1231" i="10"/>
  <c r="AP1231" i="10"/>
  <c r="G1372" i="10"/>
  <c r="M1372" i="10" s="1"/>
  <c r="G1375" i="10"/>
  <c r="M1375" i="10" s="1"/>
  <c r="G1363" i="10"/>
  <c r="M1363" i="10" s="1"/>
  <c r="G1354" i="10"/>
  <c r="M1354" i="10" s="1"/>
  <c r="AK1351" i="10"/>
  <c r="X1351" i="10"/>
  <c r="G1373" i="10"/>
  <c r="M1373" i="10" s="1"/>
  <c r="G1362" i="10"/>
  <c r="M1362" i="10" s="1"/>
  <c r="AH1351" i="10"/>
  <c r="V1351" i="10"/>
  <c r="G1350" i="10"/>
  <c r="AS1351" i="10"/>
  <c r="AG1351" i="10"/>
  <c r="U1351" i="10"/>
  <c r="G1368" i="10"/>
  <c r="M1368" i="10" s="1"/>
  <c r="G1359" i="10"/>
  <c r="M1359" i="10" s="1"/>
  <c r="AP1351" i="10"/>
  <c r="AD1351" i="10"/>
  <c r="R1351" i="10"/>
  <c r="G1367" i="10"/>
  <c r="M1367" i="10" s="1"/>
  <c r="G1358" i="10"/>
  <c r="M1358" i="10" s="1"/>
  <c r="AO1351" i="10"/>
  <c r="AC1351" i="10"/>
  <c r="Q1351" i="10"/>
  <c r="G1377" i="10"/>
  <c r="M1377" i="10" s="1"/>
  <c r="G1357" i="10"/>
  <c r="M1357" i="10" s="1"/>
  <c r="AN1351" i="10"/>
  <c r="AA1351" i="10"/>
  <c r="O1351" i="10"/>
  <c r="E1421" i="10"/>
  <c r="K1421" i="10" s="1"/>
  <c r="E1434" i="10"/>
  <c r="K1434" i="10" s="1"/>
  <c r="AP1409" i="10"/>
  <c r="E1415" i="10"/>
  <c r="K1415" i="10" s="1"/>
  <c r="AK1409" i="10"/>
  <c r="E1413" i="10"/>
  <c r="K1413" i="10" s="1"/>
  <c r="AB1409" i="10"/>
  <c r="E1425" i="10"/>
  <c r="K1425" i="10" s="1"/>
  <c r="V1409" i="10"/>
  <c r="E1419" i="10"/>
  <c r="K1419" i="10" s="1"/>
  <c r="S1409" i="10"/>
  <c r="E1102" i="10"/>
  <c r="K1102" i="10" s="1"/>
  <c r="AQ59" i="10"/>
  <c r="AJ179" i="10"/>
  <c r="E189" i="10"/>
  <c r="AO300" i="10"/>
  <c r="Z359" i="10"/>
  <c r="E390" i="10"/>
  <c r="AJ511" i="10"/>
  <c r="O870" i="10"/>
  <c r="O1019" i="10"/>
  <c r="AC1019" i="10"/>
  <c r="AR1019" i="10"/>
  <c r="AL1020" i="10"/>
  <c r="E1028" i="10"/>
  <c r="K1028" i="10" s="1"/>
  <c r="F1042" i="10"/>
  <c r="Z1079" i="10"/>
  <c r="AO1079" i="10"/>
  <c r="E1083" i="10"/>
  <c r="K1083" i="10" s="1"/>
  <c r="E1097" i="10"/>
  <c r="K1097" i="10" s="1"/>
  <c r="T1170" i="10"/>
  <c r="F1191" i="10"/>
  <c r="R1231" i="10"/>
  <c r="AQ1231" i="10"/>
  <c r="G1250" i="10"/>
  <c r="M1250" i="10" s="1"/>
  <c r="S1351" i="10"/>
  <c r="G1365" i="10"/>
  <c r="M1365" i="10" s="1"/>
  <c r="AG1409" i="10"/>
  <c r="E1447" i="10"/>
  <c r="K1447" i="10" s="1"/>
  <c r="E1444" i="10"/>
  <c r="K1444" i="10" s="1"/>
  <c r="AQ1439" i="10"/>
  <c r="AG1439" i="10"/>
  <c r="AA1439" i="10"/>
  <c r="Z1441" i="10"/>
  <c r="G1448" i="10"/>
  <c r="M1448" i="10" s="1"/>
  <c r="AO1500" i="10"/>
  <c r="AH1501" i="10"/>
  <c r="F1517" i="10"/>
  <c r="O1631" i="10"/>
  <c r="S1169" i="10"/>
  <c r="AD1169" i="10"/>
  <c r="AQ1169" i="10"/>
  <c r="E1187" i="10"/>
  <c r="K1187" i="10" s="1"/>
  <c r="AI1291" i="10"/>
  <c r="G1322" i="10"/>
  <c r="M1322" i="10" s="1"/>
  <c r="F1343" i="10"/>
  <c r="X1350" i="10"/>
  <c r="S1380" i="10"/>
  <c r="AM1380" i="10"/>
  <c r="F1383" i="10"/>
  <c r="AS1411" i="10"/>
  <c r="AG1441" i="10"/>
  <c r="G1455" i="10"/>
  <c r="M1455" i="10" s="1"/>
  <c r="AI1469" i="10"/>
  <c r="O1500" i="10"/>
  <c r="AQ1500" i="10"/>
  <c r="AO1501" i="10"/>
  <c r="G1520" i="10"/>
  <c r="M1520" i="10" s="1"/>
  <c r="O1640" i="10"/>
  <c r="O1671" i="10"/>
  <c r="O1715" i="10"/>
  <c r="AH1441" i="10"/>
  <c r="G1458" i="10"/>
  <c r="M1458" i="10" s="1"/>
  <c r="AS1501" i="10"/>
  <c r="O1553" i="10"/>
  <c r="W1559" i="10"/>
  <c r="O1601" i="10"/>
  <c r="O1603" i="10"/>
  <c r="O1657" i="10"/>
  <c r="O1684" i="10"/>
  <c r="O1705" i="10"/>
  <c r="AP1441" i="10"/>
  <c r="O1543" i="10"/>
  <c r="O1557" i="10"/>
  <c r="AB1559" i="10"/>
  <c r="E1563" i="10"/>
  <c r="K1563" i="10" s="1"/>
  <c r="O1594" i="10"/>
  <c r="O1628" i="10"/>
  <c r="Z1169" i="10"/>
  <c r="AK1169" i="10"/>
  <c r="E1179" i="10"/>
  <c r="K1179" i="10" s="1"/>
  <c r="G1325" i="10"/>
  <c r="M1325" i="10" s="1"/>
  <c r="G1339" i="10"/>
  <c r="M1339" i="10" s="1"/>
  <c r="AR1350" i="10"/>
  <c r="F1353" i="10"/>
  <c r="F1380" i="10"/>
  <c r="AD1380" i="10"/>
  <c r="E1404" i="10"/>
  <c r="K1404" i="10" s="1"/>
  <c r="Z1411" i="10"/>
  <c r="G1416" i="10"/>
  <c r="M1416" i="10" s="1"/>
  <c r="Q1441" i="10"/>
  <c r="AD1500" i="10"/>
  <c r="V1501" i="10"/>
  <c r="G1509" i="10"/>
  <c r="M1509" i="10" s="1"/>
  <c r="AG1559" i="10"/>
  <c r="G1574" i="10"/>
  <c r="M1574" i="10" s="1"/>
  <c r="O1637" i="10"/>
  <c r="O1703" i="10"/>
  <c r="O1737" i="10"/>
  <c r="AS1350" i="10"/>
  <c r="T1441" i="10"/>
  <c r="G1444" i="10"/>
  <c r="M1444" i="10" s="1"/>
  <c r="W1471" i="10"/>
  <c r="Z1499" i="10"/>
  <c r="AF1500" i="10"/>
  <c r="AC1501" i="10"/>
  <c r="G1512" i="10"/>
  <c r="M1512" i="10" s="1"/>
  <c r="O1556" i="10"/>
  <c r="AK1559" i="10"/>
  <c r="E1575" i="10"/>
  <c r="K1575" i="10" s="1"/>
  <c r="O1593" i="10"/>
  <c r="O1687" i="10"/>
  <c r="O1714" i="10"/>
  <c r="O1732" i="10"/>
  <c r="E1582" i="10"/>
  <c r="K1582" i="10" s="1"/>
  <c r="O1629" i="10"/>
  <c r="F655" i="10"/>
  <c r="E969" i="10"/>
  <c r="K969" i="10" s="1"/>
  <c r="E977" i="10"/>
  <c r="K977" i="10" s="1"/>
  <c r="R121" i="10"/>
  <c r="G141" i="10"/>
  <c r="M141" i="10" s="1"/>
  <c r="AQ630" i="10"/>
  <c r="AR120" i="10"/>
  <c r="AP121" i="10"/>
  <c r="G137" i="10"/>
  <c r="M137" i="10" s="1"/>
  <c r="AE211" i="10"/>
  <c r="F48" i="10"/>
  <c r="AA59" i="10"/>
  <c r="X61" i="10"/>
  <c r="AP61" i="10"/>
  <c r="G73" i="10"/>
  <c r="M73" i="10" s="1"/>
  <c r="O73" i="10" s="1"/>
  <c r="AR91" i="10"/>
  <c r="AM119" i="10"/>
  <c r="AC120" i="10"/>
  <c r="G121" i="10"/>
  <c r="AC121" i="10"/>
  <c r="AR121" i="10"/>
  <c r="F132" i="10"/>
  <c r="F140" i="10"/>
  <c r="V179" i="10"/>
  <c r="AP179" i="10"/>
  <c r="E183" i="10"/>
  <c r="E196" i="10"/>
  <c r="AR210" i="10"/>
  <c r="AM211" i="10"/>
  <c r="G227" i="10"/>
  <c r="M227" i="10" s="1"/>
  <c r="AH239" i="10"/>
  <c r="AE240" i="10"/>
  <c r="F248" i="10"/>
  <c r="AA270" i="10"/>
  <c r="F288" i="10"/>
  <c r="AM270" i="10"/>
  <c r="Z271" i="10"/>
  <c r="AQ271" i="10"/>
  <c r="E292" i="10"/>
  <c r="K292" i="10" s="1"/>
  <c r="Q300" i="10"/>
  <c r="F307" i="10"/>
  <c r="AR359" i="10"/>
  <c r="E386" i="10"/>
  <c r="K386" i="10" s="1"/>
  <c r="E366" i="10"/>
  <c r="K366" i="10" s="1"/>
  <c r="AN359" i="10"/>
  <c r="S359" i="10"/>
  <c r="E377" i="10"/>
  <c r="K377" i="10" s="1"/>
  <c r="AF359" i="10"/>
  <c r="O359" i="10"/>
  <c r="AM359" i="10"/>
  <c r="E370" i="10"/>
  <c r="K370" i="10" s="1"/>
  <c r="T389" i="10"/>
  <c r="AP389" i="10"/>
  <c r="AJ390" i="10"/>
  <c r="AD420" i="10"/>
  <c r="E427" i="10"/>
  <c r="S479" i="10"/>
  <c r="AH479" i="10"/>
  <c r="E488" i="10"/>
  <c r="F630" i="10"/>
  <c r="AK630" i="10"/>
  <c r="Z631" i="10"/>
  <c r="AR631" i="10"/>
  <c r="F642" i="10"/>
  <c r="F679" i="10"/>
  <c r="F663" i="10"/>
  <c r="AQ660" i="10"/>
  <c r="F677" i="10"/>
  <c r="AE660" i="10"/>
  <c r="F670" i="10"/>
  <c r="V660" i="10"/>
  <c r="F775" i="10"/>
  <c r="F759" i="10"/>
  <c r="F752" i="10"/>
  <c r="AI750" i="10"/>
  <c r="V750" i="10"/>
  <c r="F750" i="10"/>
  <c r="F774" i="10"/>
  <c r="F757" i="10"/>
  <c r="AR750" i="10"/>
  <c r="AF750" i="10"/>
  <c r="T750" i="10"/>
  <c r="F772" i="10"/>
  <c r="F764" i="10"/>
  <c r="F756" i="10"/>
  <c r="AQ750" i="10"/>
  <c r="AD750" i="10"/>
  <c r="S750" i="10"/>
  <c r="F762" i="10"/>
  <c r="AN750" i="10"/>
  <c r="AB750" i="10"/>
  <c r="O750" i="10"/>
  <c r="AL750" i="10"/>
  <c r="F754" i="10"/>
  <c r="F793" i="10"/>
  <c r="AA780" i="10"/>
  <c r="AO780" i="10"/>
  <c r="X780" i="10"/>
  <c r="AL780" i="10"/>
  <c r="V780" i="10"/>
  <c r="F797" i="10"/>
  <c r="AJ780" i="10"/>
  <c r="O780" i="10"/>
  <c r="AD121" i="10"/>
  <c r="F952" i="10"/>
  <c r="F938" i="10"/>
  <c r="AH120" i="10"/>
  <c r="G133" i="10"/>
  <c r="M133" i="10" s="1"/>
  <c r="AN540" i="10"/>
  <c r="AJ571" i="10"/>
  <c r="G576" i="10"/>
  <c r="M576" i="10" s="1"/>
  <c r="O576" i="10" s="1"/>
  <c r="Y571" i="10"/>
  <c r="Q630" i="10"/>
  <c r="X959" i="10"/>
  <c r="AI59" i="10"/>
  <c r="AF61" i="10"/>
  <c r="G80" i="10"/>
  <c r="G102" i="10"/>
  <c r="M102" i="10" s="1"/>
  <c r="Q120" i="10"/>
  <c r="AI120" i="10"/>
  <c r="S121" i="10"/>
  <c r="AI121" i="10"/>
  <c r="G125" i="10"/>
  <c r="M125" i="10" s="1"/>
  <c r="G135" i="10"/>
  <c r="M135" i="10" s="1"/>
  <c r="F143" i="10"/>
  <c r="AF150" i="10"/>
  <c r="AD179" i="10"/>
  <c r="E180" i="10"/>
  <c r="E188" i="10"/>
  <c r="E201" i="10"/>
  <c r="U211" i="10"/>
  <c r="G234" i="10"/>
  <c r="M234" i="10" s="1"/>
  <c r="AR240" i="10"/>
  <c r="F254" i="10"/>
  <c r="G352" i="10"/>
  <c r="O352" i="10" s="1"/>
  <c r="G355" i="10"/>
  <c r="O355" i="10" s="1"/>
  <c r="AN331" i="10"/>
  <c r="Z331" i="10"/>
  <c r="G349" i="10"/>
  <c r="M349" i="10" s="1"/>
  <c r="O349" i="10" s="1"/>
  <c r="AC389" i="10"/>
  <c r="F415" i="10"/>
  <c r="F407" i="10"/>
  <c r="AC390" i="10"/>
  <c r="F402" i="10"/>
  <c r="S390" i="10"/>
  <c r="F406" i="10"/>
  <c r="AM421" i="10"/>
  <c r="W421" i="10"/>
  <c r="V479" i="10"/>
  <c r="AN479" i="10"/>
  <c r="E502" i="10"/>
  <c r="AP570" i="10"/>
  <c r="Q570" i="10"/>
  <c r="F596" i="10"/>
  <c r="AF570" i="10"/>
  <c r="F584" i="10"/>
  <c r="Y570" i="10"/>
  <c r="AG571" i="10"/>
  <c r="T630" i="10"/>
  <c r="AM631" i="10"/>
  <c r="G652" i="10"/>
  <c r="G647" i="10"/>
  <c r="M647" i="10" s="1"/>
  <c r="G635" i="10"/>
  <c r="M635" i="10" s="1"/>
  <c r="AO631" i="10"/>
  <c r="AC631" i="10"/>
  <c r="Q631" i="10"/>
  <c r="G656" i="10"/>
  <c r="G651" i="10"/>
  <c r="M651" i="10" s="1"/>
  <c r="G645" i="10"/>
  <c r="M645" i="10" s="1"/>
  <c r="G655" i="10"/>
  <c r="M655" i="10" s="1"/>
  <c r="G650" i="10"/>
  <c r="M650" i="10" s="1"/>
  <c r="G638" i="10"/>
  <c r="M638" i="10" s="1"/>
  <c r="AK631" i="10"/>
  <c r="Y631" i="10"/>
  <c r="G630" i="10"/>
  <c r="G654" i="10"/>
  <c r="M654" i="10" s="1"/>
  <c r="G642" i="10"/>
  <c r="M642" i="10" s="1"/>
  <c r="G632" i="10"/>
  <c r="M632" i="10" s="1"/>
  <c r="AH631" i="10"/>
  <c r="U631" i="10"/>
  <c r="AF631" i="10"/>
  <c r="G648" i="10"/>
  <c r="M648" i="10" s="1"/>
  <c r="E765" i="10"/>
  <c r="K765" i="10" s="1"/>
  <c r="AN749" i="10"/>
  <c r="AE749" i="10"/>
  <c r="E770" i="10"/>
  <c r="K770" i="10" s="1"/>
  <c r="U749" i="10"/>
  <c r="V751" i="10"/>
  <c r="G123" i="10"/>
  <c r="M123" i="10" s="1"/>
  <c r="E438" i="10"/>
  <c r="O419" i="10"/>
  <c r="AP419" i="10"/>
  <c r="AG121" i="10"/>
  <c r="G231" i="10"/>
  <c r="M231" i="10" s="1"/>
  <c r="G570" i="10"/>
  <c r="F825" i="10"/>
  <c r="AP810" i="10"/>
  <c r="S810" i="10"/>
  <c r="AG61" i="10"/>
  <c r="G65" i="10"/>
  <c r="M65" i="10" s="1"/>
  <c r="T120" i="10"/>
  <c r="AK120" i="10"/>
  <c r="T121" i="10"/>
  <c r="AJ121" i="10"/>
  <c r="G127" i="10"/>
  <c r="M127" i="10" s="1"/>
  <c r="F144" i="10"/>
  <c r="W211" i="10"/>
  <c r="G259" i="10"/>
  <c r="M259" i="10" s="1"/>
  <c r="O259" i="10" s="1"/>
  <c r="AE389" i="10"/>
  <c r="E408" i="10"/>
  <c r="K408" i="10" s="1"/>
  <c r="AF419" i="10"/>
  <c r="Y421" i="10"/>
  <c r="F438" i="10"/>
  <c r="Z479" i="10"/>
  <c r="AQ479" i="10"/>
  <c r="E492" i="10"/>
  <c r="E505" i="10"/>
  <c r="R570" i="10"/>
  <c r="AR571" i="10"/>
  <c r="G582" i="10"/>
  <c r="M582" i="10" s="1"/>
  <c r="O582" i="10" s="1"/>
  <c r="O631" i="10"/>
  <c r="AI631" i="10"/>
  <c r="G636" i="10"/>
  <c r="M636" i="10" s="1"/>
  <c r="E684" i="10"/>
  <c r="AO659" i="10"/>
  <c r="E680" i="10"/>
  <c r="AF659" i="10"/>
  <c r="AC659" i="10"/>
  <c r="U659" i="10"/>
  <c r="E664" i="10"/>
  <c r="E701" i="10"/>
  <c r="K701" i="10" s="1"/>
  <c r="T749" i="10"/>
  <c r="AI779" i="10"/>
  <c r="AS779" i="10"/>
  <c r="E803" i="10"/>
  <c r="K803" i="10" s="1"/>
  <c r="AF779" i="10"/>
  <c r="E801" i="10"/>
  <c r="K801" i="10" s="1"/>
  <c r="W779" i="10"/>
  <c r="E782" i="10"/>
  <c r="S779" i="10"/>
  <c r="G140" i="10"/>
  <c r="AM630" i="10"/>
  <c r="AH630" i="10"/>
  <c r="R630" i="10"/>
  <c r="F639" i="10"/>
  <c r="F634" i="10"/>
  <c r="F645" i="10"/>
  <c r="AR630" i="10"/>
  <c r="AB630" i="10"/>
  <c r="F637" i="10"/>
  <c r="AP630" i="10"/>
  <c r="X630" i="10"/>
  <c r="X419" i="10"/>
  <c r="F647" i="10"/>
  <c r="G777" i="10"/>
  <c r="M777" i="10" s="1"/>
  <c r="G766" i="10"/>
  <c r="M766" i="10" s="1"/>
  <c r="S751" i="10"/>
  <c r="AQ751" i="10"/>
  <c r="AO751" i="10"/>
  <c r="G754" i="10"/>
  <c r="M754" i="10" s="1"/>
  <c r="AD751" i="10"/>
  <c r="G774" i="10"/>
  <c r="M774" i="10" s="1"/>
  <c r="AC30" i="10"/>
  <c r="T59" i="10"/>
  <c r="AL59" i="10"/>
  <c r="O61" i="10"/>
  <c r="AH61" i="10"/>
  <c r="G68" i="10"/>
  <c r="F83" i="10"/>
  <c r="X91" i="10"/>
  <c r="G116" i="10"/>
  <c r="U120" i="10"/>
  <c r="AP120" i="10"/>
  <c r="V121" i="10"/>
  <c r="AL121" i="10"/>
  <c r="F128" i="10"/>
  <c r="F136" i="10"/>
  <c r="G144" i="10"/>
  <c r="M144" i="10" s="1"/>
  <c r="R179" i="10"/>
  <c r="AH179" i="10"/>
  <c r="Q180" i="10"/>
  <c r="E192" i="10"/>
  <c r="E207" i="10"/>
  <c r="AD210" i="10"/>
  <c r="Z211" i="10"/>
  <c r="F221" i="10"/>
  <c r="U240" i="10"/>
  <c r="F260" i="10"/>
  <c r="AI269" i="10"/>
  <c r="AE270" i="10"/>
  <c r="F285" i="10"/>
  <c r="AA331" i="10"/>
  <c r="G356" i="10"/>
  <c r="M356" i="10" s="1"/>
  <c r="O356" i="10" s="1"/>
  <c r="AB359" i="10"/>
  <c r="E364" i="10"/>
  <c r="K364" i="10" s="1"/>
  <c r="X390" i="10"/>
  <c r="F411" i="10"/>
  <c r="AN419" i="10"/>
  <c r="AL421" i="10"/>
  <c r="G452" i="10"/>
  <c r="AM451" i="10"/>
  <c r="W451" i="10"/>
  <c r="AB479" i="10"/>
  <c r="AR479" i="10"/>
  <c r="E494" i="10"/>
  <c r="S570" i="10"/>
  <c r="F572" i="10"/>
  <c r="AA630" i="10"/>
  <c r="S631" i="10"/>
  <c r="AL631" i="10"/>
  <c r="G637" i="10"/>
  <c r="M637" i="10" s="1"/>
  <c r="F650" i="10"/>
  <c r="Q659" i="10"/>
  <c r="E668" i="10"/>
  <c r="AC749" i="10"/>
  <c r="AC750" i="10"/>
  <c r="AG751" i="10"/>
  <c r="F763" i="10"/>
  <c r="V779" i="10"/>
  <c r="AK780" i="10"/>
  <c r="F816" i="10"/>
  <c r="G132" i="10"/>
  <c r="M132" i="10" s="1"/>
  <c r="F145" i="10"/>
  <c r="AQ389" i="10"/>
  <c r="Z389" i="10"/>
  <c r="AJ389" i="10"/>
  <c r="U389" i="10"/>
  <c r="AI389" i="10"/>
  <c r="E393" i="10"/>
  <c r="K393" i="10" s="1"/>
  <c r="O393" i="10" s="1"/>
  <c r="E412" i="10"/>
  <c r="K412" i="10" s="1"/>
  <c r="AK420" i="10"/>
  <c r="U420" i="10"/>
  <c r="F446" i="10"/>
  <c r="F433" i="10"/>
  <c r="E422" i="10"/>
  <c r="E443" i="10"/>
  <c r="E506" i="10"/>
  <c r="E503" i="10"/>
  <c r="AO479" i="10"/>
  <c r="AC479" i="10"/>
  <c r="Q479" i="10"/>
  <c r="E500" i="10"/>
  <c r="E491" i="10"/>
  <c r="E483" i="10"/>
  <c r="AK479" i="10"/>
  <c r="Y479" i="10"/>
  <c r="AD479" i="10"/>
  <c r="E480" i="10"/>
  <c r="E484" i="10"/>
  <c r="E495" i="10"/>
  <c r="AF630" i="10"/>
  <c r="AR751" i="10"/>
  <c r="E887" i="10"/>
  <c r="AA869" i="10"/>
  <c r="E945" i="10"/>
  <c r="AS929" i="10"/>
  <c r="AC929" i="10"/>
  <c r="F124" i="10"/>
  <c r="V120" i="10"/>
  <c r="Y121" i="10"/>
  <c r="G128" i="10"/>
  <c r="M128" i="10" s="1"/>
  <c r="V59" i="10"/>
  <c r="AS59" i="10"/>
  <c r="R61" i="10"/>
  <c r="AO61" i="10"/>
  <c r="G72" i="10"/>
  <c r="M72" i="10" s="1"/>
  <c r="G85" i="10"/>
  <c r="M85" i="10" s="1"/>
  <c r="AH91" i="10"/>
  <c r="O139" i="10"/>
  <c r="Z120" i="10"/>
  <c r="AS120" i="10"/>
  <c r="Z121" i="10"/>
  <c r="AQ121" i="10"/>
  <c r="G129" i="10"/>
  <c r="M129" i="10" s="1"/>
  <c r="F147" i="10"/>
  <c r="U179" i="10"/>
  <c r="AL179" i="10"/>
  <c r="E194" i="10"/>
  <c r="AN210" i="10"/>
  <c r="AK211" i="10"/>
  <c r="R239" i="10"/>
  <c r="AB240" i="10"/>
  <c r="F270" i="10"/>
  <c r="AS270" i="10"/>
  <c r="E290" i="10"/>
  <c r="K290" i="10" s="1"/>
  <c r="F316" i="10"/>
  <c r="AM300" i="10"/>
  <c r="F300" i="10"/>
  <c r="F302" i="10"/>
  <c r="Z300" i="10"/>
  <c r="AP329" i="10"/>
  <c r="V329" i="10"/>
  <c r="E340" i="10"/>
  <c r="AR331" i="10"/>
  <c r="AG359" i="10"/>
  <c r="E368" i="10"/>
  <c r="K368" i="10" s="1"/>
  <c r="S389" i="10"/>
  <c r="AM389" i="10"/>
  <c r="AH390" i="10"/>
  <c r="E396" i="10"/>
  <c r="K396" i="10" s="1"/>
  <c r="F414" i="10"/>
  <c r="S420" i="10"/>
  <c r="F424" i="10"/>
  <c r="G443" i="10"/>
  <c r="M443" i="10" s="1"/>
  <c r="O443" i="10" s="1"/>
  <c r="O479" i="10"/>
  <c r="AF479" i="10"/>
  <c r="F502" i="10"/>
  <c r="F494" i="10"/>
  <c r="F486" i="10"/>
  <c r="AB480" i="10"/>
  <c r="O480" i="10"/>
  <c r="E485" i="10"/>
  <c r="E497" i="10"/>
  <c r="AL570" i="10"/>
  <c r="F576" i="10"/>
  <c r="F618" i="10"/>
  <c r="U600" i="10"/>
  <c r="F610" i="10"/>
  <c r="AG630" i="10"/>
  <c r="V631" i="10"/>
  <c r="AQ631" i="10"/>
  <c r="G641" i="10"/>
  <c r="M641" i="10" s="1"/>
  <c r="F653" i="10"/>
  <c r="AN659" i="10"/>
  <c r="E681" i="10"/>
  <c r="G750" i="10"/>
  <c r="AK750" i="10"/>
  <c r="F753" i="10"/>
  <c r="F768" i="10"/>
  <c r="F780" i="10"/>
  <c r="F807" i="10"/>
  <c r="E854" i="10"/>
  <c r="AJ839" i="10"/>
  <c r="AI839" i="10"/>
  <c r="U839" i="10"/>
  <c r="AE929" i="10"/>
  <c r="AA569" i="10"/>
  <c r="AP569" i="10"/>
  <c r="E593" i="10"/>
  <c r="AR629" i="10"/>
  <c r="E649" i="10"/>
  <c r="K649" i="10" s="1"/>
  <c r="AM691" i="10"/>
  <c r="G699" i="10"/>
  <c r="M699" i="10" s="1"/>
  <c r="G710" i="10"/>
  <c r="M710" i="10" s="1"/>
  <c r="AH870" i="10"/>
  <c r="G417" i="10"/>
  <c r="M417" i="10" s="1"/>
  <c r="G515" i="10"/>
  <c r="O515" i="10" s="1"/>
  <c r="G534" i="10"/>
  <c r="O534" i="10" s="1"/>
  <c r="G551" i="10"/>
  <c r="O551" i="10" s="1"/>
  <c r="Q569" i="10"/>
  <c r="AF569" i="10"/>
  <c r="AR569" i="10"/>
  <c r="E578" i="10"/>
  <c r="E586" i="10"/>
  <c r="Y599" i="10"/>
  <c r="T629" i="10"/>
  <c r="E633" i="10"/>
  <c r="K633" i="10" s="1"/>
  <c r="V690" i="10"/>
  <c r="T691" i="10"/>
  <c r="AS691" i="10"/>
  <c r="F701" i="10"/>
  <c r="G713" i="10"/>
  <c r="M713" i="10" s="1"/>
  <c r="G734" i="10"/>
  <c r="M734" i="10" s="1"/>
  <c r="O734" i="10" s="1"/>
  <c r="AC871" i="10"/>
  <c r="AQ871" i="10"/>
  <c r="G881" i="10"/>
  <c r="M881" i="10" s="1"/>
  <c r="O881" i="10" s="1"/>
  <c r="G894" i="10"/>
  <c r="M894" i="10" s="1"/>
  <c r="O894" i="10" s="1"/>
  <c r="G904" i="10"/>
  <c r="M904" i="10" s="1"/>
  <c r="O904" i="10" s="1"/>
  <c r="AL391" i="10"/>
  <c r="AB510" i="10"/>
  <c r="Z511" i="10"/>
  <c r="AC541" i="10"/>
  <c r="G564" i="10"/>
  <c r="M564" i="10" s="1"/>
  <c r="O564" i="10" s="1"/>
  <c r="U569" i="10"/>
  <c r="AJ569" i="10"/>
  <c r="E573" i="10"/>
  <c r="E581" i="10"/>
  <c r="E590" i="10"/>
  <c r="AK599" i="10"/>
  <c r="E624" i="10"/>
  <c r="AH629" i="10"/>
  <c r="E641" i="10"/>
  <c r="K641" i="10" s="1"/>
  <c r="AK690" i="10"/>
  <c r="AC691" i="10"/>
  <c r="F694" i="10"/>
  <c r="Y841" i="10"/>
  <c r="AI841" i="10"/>
  <c r="AS841" i="10"/>
  <c r="G850" i="10"/>
  <c r="M850" i="10" s="1"/>
  <c r="O850" i="10" s="1"/>
  <c r="G865" i="10"/>
  <c r="M865" i="10" s="1"/>
  <c r="O865" i="10" s="1"/>
  <c r="T870" i="10"/>
  <c r="T871" i="10"/>
  <c r="AH871" i="10"/>
  <c r="F874" i="10"/>
  <c r="G887" i="10"/>
  <c r="O887" i="10" s="1"/>
  <c r="AD901" i="10"/>
  <c r="Y89" i="10"/>
  <c r="E154" i="10"/>
  <c r="X149" i="10"/>
  <c r="E150" i="10"/>
  <c r="O149" i="10"/>
  <c r="E162" i="10"/>
  <c r="E161" i="10"/>
  <c r="Y330" i="10"/>
  <c r="AG330" i="10"/>
  <c r="X330" i="10"/>
  <c r="F334" i="10"/>
  <c r="G506" i="10"/>
  <c r="M506" i="10" s="1"/>
  <c r="O506" i="10" s="1"/>
  <c r="G500" i="10"/>
  <c r="O500" i="10" s="1"/>
  <c r="G497" i="10"/>
  <c r="M497" i="10" s="1"/>
  <c r="O497" i="10" s="1"/>
  <c r="G489" i="10"/>
  <c r="M489" i="10" s="1"/>
  <c r="O489" i="10" s="1"/>
  <c r="AJ481" i="10"/>
  <c r="W481" i="10"/>
  <c r="AS481" i="10"/>
  <c r="AF481" i="10"/>
  <c r="Q481" i="10"/>
  <c r="G503" i="10"/>
  <c r="M503" i="10" s="1"/>
  <c r="O503" i="10" s="1"/>
  <c r="AK481" i="10"/>
  <c r="R481" i="10"/>
  <c r="G486" i="10"/>
  <c r="M486" i="10" s="1"/>
  <c r="O486" i="10" s="1"/>
  <c r="AR481" i="10"/>
  <c r="Z481" i="10"/>
  <c r="G480" i="10"/>
  <c r="G494" i="10"/>
  <c r="M494" i="10" s="1"/>
  <c r="O494" i="10" s="1"/>
  <c r="G485" i="10"/>
  <c r="M485" i="10" s="1"/>
  <c r="O485" i="10" s="1"/>
  <c r="AI481" i="10"/>
  <c r="AH481" i="10"/>
  <c r="G505" i="10"/>
  <c r="M505" i="10" s="1"/>
  <c r="O505" i="10" s="1"/>
  <c r="AB481" i="10"/>
  <c r="G498" i="10"/>
  <c r="O498" i="10" s="1"/>
  <c r="G483" i="10"/>
  <c r="M483" i="10" s="1"/>
  <c r="O483" i="10" s="1"/>
  <c r="AA481" i="10"/>
  <c r="G492" i="10"/>
  <c r="M492" i="10" s="1"/>
  <c r="O492" i="10" s="1"/>
  <c r="Y481" i="10"/>
  <c r="G487" i="10"/>
  <c r="M487" i="10" s="1"/>
  <c r="O487" i="10" s="1"/>
  <c r="S481" i="10"/>
  <c r="AQ481" i="10"/>
  <c r="O481" i="10"/>
  <c r="O89" i="10"/>
  <c r="AK89" i="10"/>
  <c r="E97" i="10"/>
  <c r="K97" i="10" s="1"/>
  <c r="E111" i="10"/>
  <c r="O111" i="10" s="1"/>
  <c r="AO481" i="10"/>
  <c r="E535" i="10"/>
  <c r="E530" i="10"/>
  <c r="E524" i="10"/>
  <c r="E512" i="10"/>
  <c r="AM509" i="10"/>
  <c r="AA509" i="10"/>
  <c r="O509" i="10"/>
  <c r="E536" i="10"/>
  <c r="E528" i="10"/>
  <c r="AI509" i="10"/>
  <c r="V509" i="10"/>
  <c r="E515" i="10"/>
  <c r="E519" i="10"/>
  <c r="AE509" i="10"/>
  <c r="Q509" i="10"/>
  <c r="E527" i="10"/>
  <c r="E518" i="10"/>
  <c r="E532" i="10"/>
  <c r="E523" i="10"/>
  <c r="AL509" i="10"/>
  <c r="U509" i="10"/>
  <c r="E516" i="10"/>
  <c r="AH509" i="10"/>
  <c r="AD509" i="10"/>
  <c r="E526" i="10"/>
  <c r="E514" i="10"/>
  <c r="AC509" i="10"/>
  <c r="E525" i="10"/>
  <c r="E510" i="10"/>
  <c r="Z509" i="10"/>
  <c r="AS509" i="10"/>
  <c r="Y509" i="10"/>
  <c r="AQ509" i="10"/>
  <c r="S509" i="10"/>
  <c r="AN509" i="10"/>
  <c r="R509" i="10"/>
  <c r="F30" i="10"/>
  <c r="AC31" i="10"/>
  <c r="F56" i="10"/>
  <c r="Z59" i="10"/>
  <c r="AK59" i="10"/>
  <c r="O60" i="10"/>
  <c r="AF60" i="10"/>
  <c r="AA61" i="10"/>
  <c r="AQ61" i="10"/>
  <c r="E71" i="10"/>
  <c r="K71" i="10" s="1"/>
  <c r="E80" i="10"/>
  <c r="Q89" i="10"/>
  <c r="AA89" i="10"/>
  <c r="AL89" i="10"/>
  <c r="X90" i="10"/>
  <c r="AF91" i="10"/>
  <c r="E98" i="10"/>
  <c r="K98" i="10" s="1"/>
  <c r="E105" i="10"/>
  <c r="K105" i="10" s="1"/>
  <c r="O119" i="10"/>
  <c r="F120" i="10"/>
  <c r="Y120" i="10"/>
  <c r="AJ120" i="10"/>
  <c r="G146" i="10"/>
  <c r="M146" i="10" s="1"/>
  <c r="G145" i="10"/>
  <c r="M145" i="10" s="1"/>
  <c r="AK121" i="10"/>
  <c r="AA121" i="10"/>
  <c r="Q121" i="10"/>
  <c r="AB121" i="10"/>
  <c r="AO121" i="10"/>
  <c r="G124" i="10"/>
  <c r="F129" i="10"/>
  <c r="G136" i="10"/>
  <c r="M136" i="10" s="1"/>
  <c r="O136" i="10" s="1"/>
  <c r="Z149" i="10"/>
  <c r="G152" i="10"/>
  <c r="M152" i="10" s="1"/>
  <c r="O152" i="10" s="1"/>
  <c r="G166" i="10"/>
  <c r="M166" i="10" s="1"/>
  <c r="O166" i="10" s="1"/>
  <c r="G164" i="10"/>
  <c r="M164" i="10" s="1"/>
  <c r="O164" i="10" s="1"/>
  <c r="AR151" i="10"/>
  <c r="E165" i="10"/>
  <c r="T180" i="10"/>
  <c r="S181" i="10"/>
  <c r="AI181" i="10"/>
  <c r="G189" i="10"/>
  <c r="M189" i="10" s="1"/>
  <c r="O189" i="10" s="1"/>
  <c r="G199" i="10"/>
  <c r="M199" i="10" s="1"/>
  <c r="O199" i="10" s="1"/>
  <c r="F205" i="10"/>
  <c r="F235" i="10"/>
  <c r="F232" i="10"/>
  <c r="F212" i="10"/>
  <c r="AK210" i="10"/>
  <c r="X210" i="10"/>
  <c r="F210" i="10"/>
  <c r="F225" i="10"/>
  <c r="AO210" i="10"/>
  <c r="AB210" i="10"/>
  <c r="F231" i="10"/>
  <c r="F216" i="10"/>
  <c r="AL210" i="10"/>
  <c r="V210" i="10"/>
  <c r="F229" i="10"/>
  <c r="AG210" i="10"/>
  <c r="T210" i="10"/>
  <c r="AJ210" i="10"/>
  <c r="F217" i="10"/>
  <c r="F228" i="10"/>
  <c r="F264" i="10"/>
  <c r="F261" i="10"/>
  <c r="F249" i="10"/>
  <c r="AN240" i="10"/>
  <c r="AC240" i="10"/>
  <c r="Q240" i="10"/>
  <c r="F263" i="10"/>
  <c r="F257" i="10"/>
  <c r="F250" i="10"/>
  <c r="F245" i="10"/>
  <c r="AK240" i="10"/>
  <c r="V240" i="10"/>
  <c r="F256" i="10"/>
  <c r="AH240" i="10"/>
  <c r="T240" i="10"/>
  <c r="AS240" i="10"/>
  <c r="AD240" i="10"/>
  <c r="O240" i="10"/>
  <c r="AL240" i="10"/>
  <c r="E242" i="10"/>
  <c r="E251" i="10"/>
  <c r="S271" i="10"/>
  <c r="G275" i="10"/>
  <c r="M275" i="10" s="1"/>
  <c r="Q301" i="10"/>
  <c r="AS301" i="10"/>
  <c r="G309" i="10"/>
  <c r="M309" i="10" s="1"/>
  <c r="G322" i="10"/>
  <c r="M322" i="10" s="1"/>
  <c r="Z329" i="10"/>
  <c r="AH330" i="10"/>
  <c r="AF331" i="10"/>
  <c r="E333" i="10"/>
  <c r="G342" i="10"/>
  <c r="M342" i="10" s="1"/>
  <c r="O342" i="10" s="1"/>
  <c r="F373" i="10"/>
  <c r="AL360" i="10"/>
  <c r="AR450" i="10"/>
  <c r="AK509" i="10"/>
  <c r="F563" i="10"/>
  <c r="F565" i="10"/>
  <c r="F559" i="10"/>
  <c r="F551" i="10"/>
  <c r="F543" i="10"/>
  <c r="AK540" i="10"/>
  <c r="AB540" i="10"/>
  <c r="S540" i="10"/>
  <c r="F564" i="10"/>
  <c r="F556" i="10"/>
  <c r="F549" i="10"/>
  <c r="AQ540" i="10"/>
  <c r="AH540" i="10"/>
  <c r="Y540" i="10"/>
  <c r="O540" i="10"/>
  <c r="F554" i="10"/>
  <c r="F545" i="10"/>
  <c r="AJ540" i="10"/>
  <c r="X540" i="10"/>
  <c r="F540" i="10"/>
  <c r="F552" i="10"/>
  <c r="F542" i="10"/>
  <c r="AS540" i="10"/>
  <c r="AG540" i="10"/>
  <c r="U540" i="10"/>
  <c r="F562" i="10"/>
  <c r="AR540" i="10"/>
  <c r="AF540" i="10"/>
  <c r="T540" i="10"/>
  <c r="F560" i="10"/>
  <c r="F566" i="10"/>
  <c r="F557" i="10"/>
  <c r="F546" i="10"/>
  <c r="AL540" i="10"/>
  <c r="Z540" i="10"/>
  <c r="F553" i="10"/>
  <c r="AI540" i="10"/>
  <c r="AD540" i="10"/>
  <c r="F550" i="10"/>
  <c r="AC540" i="10"/>
  <c r="F567" i="10"/>
  <c r="AA540" i="10"/>
  <c r="F548" i="10"/>
  <c r="V540" i="10"/>
  <c r="F544" i="10"/>
  <c r="AP540" i="10"/>
  <c r="R540" i="10"/>
  <c r="F561" i="10"/>
  <c r="AO540" i="10"/>
  <c r="Q540" i="10"/>
  <c r="AK31" i="10"/>
  <c r="Q60" i="10"/>
  <c r="AG60" i="10"/>
  <c r="E72" i="10"/>
  <c r="K72" i="10" s="1"/>
  <c r="E75" i="10"/>
  <c r="F80" i="10"/>
  <c r="E85" i="10"/>
  <c r="K85" i="10" s="1"/>
  <c r="O85" i="10" s="1"/>
  <c r="R89" i="10"/>
  <c r="AB89" i="10"/>
  <c r="AO89" i="10"/>
  <c r="E99" i="10"/>
  <c r="K99" i="10" s="1"/>
  <c r="E113" i="10"/>
  <c r="K113" i="10" s="1"/>
  <c r="S119" i="10"/>
  <c r="E146" i="10"/>
  <c r="AC149" i="10"/>
  <c r="AB180" i="10"/>
  <c r="T181" i="10"/>
  <c r="AK181" i="10"/>
  <c r="F184" i="10"/>
  <c r="G190" i="10"/>
  <c r="M190" i="10" s="1"/>
  <c r="O190" i="10" s="1"/>
  <c r="G195" i="10"/>
  <c r="M195" i="10" s="1"/>
  <c r="O195" i="10" s="1"/>
  <c r="E261" i="10"/>
  <c r="AF239" i="10"/>
  <c r="AJ239" i="10"/>
  <c r="E243" i="10"/>
  <c r="AG239" i="10"/>
  <c r="E254" i="10"/>
  <c r="S239" i="10"/>
  <c r="E245" i="10"/>
  <c r="E265" i="10"/>
  <c r="W271" i="10"/>
  <c r="E318" i="10"/>
  <c r="K318" i="10" s="1"/>
  <c r="AB299" i="10"/>
  <c r="E320" i="10"/>
  <c r="K320" i="10" s="1"/>
  <c r="AP299" i="10"/>
  <c r="E321" i="10"/>
  <c r="K321" i="10" s="1"/>
  <c r="E302" i="10"/>
  <c r="K302" i="10" s="1"/>
  <c r="AM299" i="10"/>
  <c r="AA299" i="10"/>
  <c r="T299" i="10"/>
  <c r="S301" i="10"/>
  <c r="G310" i="10"/>
  <c r="M310" i="10" s="1"/>
  <c r="AD329" i="10"/>
  <c r="G351" i="10"/>
  <c r="M351" i="10" s="1"/>
  <c r="O351" i="10" s="1"/>
  <c r="G357" i="10"/>
  <c r="O357" i="10" s="1"/>
  <c r="G341" i="10"/>
  <c r="M341" i="10" s="1"/>
  <c r="O341" i="10" s="1"/>
  <c r="G333" i="10"/>
  <c r="M333" i="10" s="1"/>
  <c r="O333" i="10" s="1"/>
  <c r="AQ331" i="10"/>
  <c r="AH331" i="10"/>
  <c r="Y331" i="10"/>
  <c r="O331" i="10"/>
  <c r="G330" i="10"/>
  <c r="G348" i="10"/>
  <c r="M348" i="10" s="1"/>
  <c r="O348" i="10" s="1"/>
  <c r="G344" i="10"/>
  <c r="M344" i="10" s="1"/>
  <c r="O344" i="10" s="1"/>
  <c r="G339" i="10"/>
  <c r="M339" i="10" s="1"/>
  <c r="O339" i="10" s="1"/>
  <c r="G334" i="10"/>
  <c r="M334" i="10" s="1"/>
  <c r="O334" i="10" s="1"/>
  <c r="AK331" i="10"/>
  <c r="AB331" i="10"/>
  <c r="S331" i="10"/>
  <c r="G354" i="10"/>
  <c r="M354" i="10" s="1"/>
  <c r="O354" i="10" s="1"/>
  <c r="G337" i="10"/>
  <c r="M337" i="10" s="1"/>
  <c r="O337" i="10" s="1"/>
  <c r="AJ331" i="10"/>
  <c r="X331" i="10"/>
  <c r="AS331" i="10"/>
  <c r="AG331" i="10"/>
  <c r="U331" i="10"/>
  <c r="G346" i="10"/>
  <c r="M346" i="10" s="1"/>
  <c r="O346" i="10" s="1"/>
  <c r="G340" i="10"/>
  <c r="M340" i="10" s="1"/>
  <c r="O340" i="10" s="1"/>
  <c r="AP331" i="10"/>
  <c r="AD331" i="10"/>
  <c r="R331" i="10"/>
  <c r="AI331" i="10"/>
  <c r="G353" i="10"/>
  <c r="M353" i="10" s="1"/>
  <c r="O353" i="10" s="1"/>
  <c r="G371" i="10"/>
  <c r="M371" i="10" s="1"/>
  <c r="G362" i="10"/>
  <c r="M362" i="10" s="1"/>
  <c r="Q361" i="10"/>
  <c r="G387" i="10"/>
  <c r="M387" i="10" s="1"/>
  <c r="G360" i="10"/>
  <c r="G385" i="10"/>
  <c r="M385" i="10" s="1"/>
  <c r="AL361" i="10"/>
  <c r="G369" i="10"/>
  <c r="M369" i="10" s="1"/>
  <c r="Z361" i="10"/>
  <c r="O361" i="10"/>
  <c r="F457" i="10"/>
  <c r="AJ90" i="10"/>
  <c r="AP90" i="10"/>
  <c r="G198" i="10"/>
  <c r="M198" i="10" s="1"/>
  <c r="O198" i="10" s="1"/>
  <c r="Q181" i="10"/>
  <c r="U30" i="10"/>
  <c r="AS31" i="10"/>
  <c r="AB59" i="10"/>
  <c r="AP59" i="10"/>
  <c r="R60" i="10"/>
  <c r="AH60" i="10"/>
  <c r="E64" i="10"/>
  <c r="E67" i="10"/>
  <c r="K67" i="10" s="1"/>
  <c r="F72" i="10"/>
  <c r="E76" i="10"/>
  <c r="F85" i="10"/>
  <c r="S89" i="10"/>
  <c r="AC89" i="10"/>
  <c r="AP89" i="10"/>
  <c r="AH90" i="10"/>
  <c r="E106" i="10"/>
  <c r="K106" i="10" s="1"/>
  <c r="X119" i="10"/>
  <c r="AN120" i="10"/>
  <c r="F141" i="10"/>
  <c r="F137" i="10"/>
  <c r="F131" i="10"/>
  <c r="F127" i="10"/>
  <c r="F123" i="10"/>
  <c r="AL120" i="10"/>
  <c r="AB120" i="10"/>
  <c r="R120" i="10"/>
  <c r="AA120" i="10"/>
  <c r="AO120" i="10"/>
  <c r="F125" i="10"/>
  <c r="E143" i="10"/>
  <c r="K143" i="10" s="1"/>
  <c r="AH149" i="10"/>
  <c r="AF180" i="10"/>
  <c r="U181" i="10"/>
  <c r="AO181" i="10"/>
  <c r="G200" i="10"/>
  <c r="O200" i="10" s="1"/>
  <c r="O239" i="10"/>
  <c r="X299" i="10"/>
  <c r="V301" i="10"/>
  <c r="G302" i="10"/>
  <c r="M302" i="10" s="1"/>
  <c r="G325" i="10"/>
  <c r="M325" i="10" s="1"/>
  <c r="AI329" i="10"/>
  <c r="Q331" i="10"/>
  <c r="AL331" i="10"/>
  <c r="E335" i="10"/>
  <c r="G345" i="10"/>
  <c r="M345" i="10" s="1"/>
  <c r="O345" i="10" s="1"/>
  <c r="AA361" i="10"/>
  <c r="E517" i="10"/>
  <c r="E116" i="10"/>
  <c r="K116" i="10" s="1"/>
  <c r="E117" i="10"/>
  <c r="K117" i="10" s="1"/>
  <c r="E110" i="10"/>
  <c r="AR89" i="10"/>
  <c r="AH89" i="10"/>
  <c r="E103" i="10"/>
  <c r="K103" i="10" s="1"/>
  <c r="AF181" i="10"/>
  <c r="T90" i="10"/>
  <c r="E163" i="10"/>
  <c r="G183" i="10"/>
  <c r="M183" i="10" s="1"/>
  <c r="O183" i="10" s="1"/>
  <c r="G285" i="10"/>
  <c r="M285" i="10" s="1"/>
  <c r="G280" i="10"/>
  <c r="AB271" i="10"/>
  <c r="G287" i="10"/>
  <c r="M287" i="10" s="1"/>
  <c r="G282" i="10"/>
  <c r="M282" i="10" s="1"/>
  <c r="G288" i="10"/>
  <c r="AH271" i="10"/>
  <c r="G270" i="10"/>
  <c r="G294" i="10"/>
  <c r="M294" i="10" s="1"/>
  <c r="X271" i="10"/>
  <c r="AP271" i="10"/>
  <c r="T271" i="10"/>
  <c r="F76" i="10"/>
  <c r="AB119" i="10"/>
  <c r="E130" i="10"/>
  <c r="AL149" i="10"/>
  <c r="E152" i="10"/>
  <c r="AI180" i="10"/>
  <c r="AP181" i="10"/>
  <c r="G186" i="10"/>
  <c r="O186" i="10" s="1"/>
  <c r="F207" i="10"/>
  <c r="G266" i="10"/>
  <c r="M266" i="10" s="1"/>
  <c r="O266" i="10" s="1"/>
  <c r="G256" i="10"/>
  <c r="M256" i="10" s="1"/>
  <c r="O256" i="10" s="1"/>
  <c r="G245" i="10"/>
  <c r="M245" i="10" s="1"/>
  <c r="O245" i="10" s="1"/>
  <c r="AF241" i="10"/>
  <c r="V241" i="10"/>
  <c r="G261" i="10"/>
  <c r="M261" i="10" s="1"/>
  <c r="O261" i="10" s="1"/>
  <c r="G248" i="10"/>
  <c r="M248" i="10" s="1"/>
  <c r="O248" i="10" s="1"/>
  <c r="Q241" i="10"/>
  <c r="G247" i="10"/>
  <c r="M247" i="10" s="1"/>
  <c r="O247" i="10" s="1"/>
  <c r="AK241" i="10"/>
  <c r="AI271" i="10"/>
  <c r="G278" i="10"/>
  <c r="M278" i="10" s="1"/>
  <c r="G290" i="10"/>
  <c r="M290" i="10" s="1"/>
  <c r="AA301" i="10"/>
  <c r="G303" i="10"/>
  <c r="M303" i="10" s="1"/>
  <c r="G314" i="10"/>
  <c r="E471" i="10"/>
  <c r="K471" i="10" s="1"/>
  <c r="AH449" i="10"/>
  <c r="E465" i="10"/>
  <c r="K465" i="10" s="1"/>
  <c r="AR449" i="10"/>
  <c r="W449" i="10"/>
  <c r="E474" i="10"/>
  <c r="K474" i="10" s="1"/>
  <c r="E456" i="10"/>
  <c r="K456" i="10" s="1"/>
  <c r="AJ449" i="10"/>
  <c r="E468" i="10"/>
  <c r="K468" i="10" s="1"/>
  <c r="E459" i="10"/>
  <c r="K459" i="10" s="1"/>
  <c r="AP449" i="10"/>
  <c r="R449" i="10"/>
  <c r="U449" i="10"/>
  <c r="T449" i="10"/>
  <c r="E466" i="10"/>
  <c r="K466" i="10" s="1"/>
  <c r="AM449" i="10"/>
  <c r="AK449" i="10"/>
  <c r="E463" i="10"/>
  <c r="K463" i="10" s="1"/>
  <c r="E453" i="10"/>
  <c r="K453" i="10" s="1"/>
  <c r="AB449" i="10"/>
  <c r="E462" i="10"/>
  <c r="K462" i="10" s="1"/>
  <c r="E109" i="10"/>
  <c r="K109" i="10" s="1"/>
  <c r="AM209" i="10"/>
  <c r="W209" i="10"/>
  <c r="E214" i="10"/>
  <c r="K214" i="10" s="1"/>
  <c r="E134" i="10"/>
  <c r="AJ119" i="10"/>
  <c r="E120" i="10"/>
  <c r="AI209" i="10"/>
  <c r="G33" i="10"/>
  <c r="M33" i="10" s="1"/>
  <c r="S60" i="10"/>
  <c r="AI60" i="10"/>
  <c r="F64" i="10"/>
  <c r="F67" i="10"/>
  <c r="T89" i="10"/>
  <c r="AD89" i="10"/>
  <c r="AQ89" i="10"/>
  <c r="AR90" i="10"/>
  <c r="E93" i="10"/>
  <c r="K93" i="10" s="1"/>
  <c r="E101" i="10"/>
  <c r="K101" i="10" s="1"/>
  <c r="E107" i="10"/>
  <c r="K107" i="10" s="1"/>
  <c r="Y181" i="10"/>
  <c r="AK30" i="10"/>
  <c r="G37" i="10"/>
  <c r="M37" i="10" s="1"/>
  <c r="S59" i="10"/>
  <c r="AD59" i="10"/>
  <c r="AR59" i="10"/>
  <c r="X60" i="10"/>
  <c r="AN60" i="10"/>
  <c r="S61" i="10"/>
  <c r="AI61" i="10"/>
  <c r="G64" i="10"/>
  <c r="M64" i="10" s="1"/>
  <c r="E68" i="10"/>
  <c r="G76" i="10"/>
  <c r="M76" i="10" s="1"/>
  <c r="O76" i="10" s="1"/>
  <c r="G87" i="10"/>
  <c r="M87" i="10" s="1"/>
  <c r="U89" i="10"/>
  <c r="AG89" i="10"/>
  <c r="AS89" i="10"/>
  <c r="AQ91" i="10"/>
  <c r="G104" i="10"/>
  <c r="G98" i="10"/>
  <c r="AP91" i="10"/>
  <c r="E94" i="10"/>
  <c r="E102" i="10"/>
  <c r="G107" i="10"/>
  <c r="M107" i="10" s="1"/>
  <c r="E115" i="10"/>
  <c r="K115" i="10" s="1"/>
  <c r="AC119" i="10"/>
  <c r="S120" i="10"/>
  <c r="AD120" i="10"/>
  <c r="AQ120" i="10"/>
  <c r="U121" i="10"/>
  <c r="AH121" i="10"/>
  <c r="AS121" i="10"/>
  <c r="E127" i="10"/>
  <c r="K127" i="10" s="1"/>
  <c r="G131" i="10"/>
  <c r="M131" i="10" s="1"/>
  <c r="F135" i="10"/>
  <c r="F139" i="10"/>
  <c r="G143" i="10"/>
  <c r="M143" i="10" s="1"/>
  <c r="G147" i="10"/>
  <c r="M147" i="10" s="1"/>
  <c r="AM149" i="10"/>
  <c r="E158" i="10"/>
  <c r="AO180" i="10"/>
  <c r="AA181" i="10"/>
  <c r="AQ181" i="10"/>
  <c r="F187" i="10"/>
  <c r="G197" i="10"/>
  <c r="M197" i="10" s="1"/>
  <c r="O197" i="10" s="1"/>
  <c r="G202" i="10"/>
  <c r="O202" i="10" s="1"/>
  <c r="Y210" i="10"/>
  <c r="G225" i="10"/>
  <c r="M225" i="10" s="1"/>
  <c r="G219" i="10"/>
  <c r="M219" i="10" s="1"/>
  <c r="AG211" i="10"/>
  <c r="R211" i="10"/>
  <c r="G233" i="10"/>
  <c r="M233" i="10" s="1"/>
  <c r="G217" i="10"/>
  <c r="M217" i="10" s="1"/>
  <c r="AP211" i="10"/>
  <c r="Y211" i="10"/>
  <c r="G210" i="10"/>
  <c r="G236" i="10"/>
  <c r="M236" i="10" s="1"/>
  <c r="G223" i="10"/>
  <c r="M223" i="10" s="1"/>
  <c r="AL211" i="10"/>
  <c r="V211" i="10"/>
  <c r="G235" i="10"/>
  <c r="M235" i="10" s="1"/>
  <c r="G221" i="10"/>
  <c r="M221" i="10" s="1"/>
  <c r="AH211" i="10"/>
  <c r="Q211" i="10"/>
  <c r="AS211" i="10"/>
  <c r="F223" i="10"/>
  <c r="F234" i="10"/>
  <c r="W239" i="10"/>
  <c r="Z240" i="10"/>
  <c r="R241" i="10"/>
  <c r="F247" i="10"/>
  <c r="F258" i="10"/>
  <c r="F296" i="10"/>
  <c r="F290" i="10"/>
  <c r="AP270" i="10"/>
  <c r="AD270" i="10"/>
  <c r="S270" i="10"/>
  <c r="F297" i="10"/>
  <c r="AO270" i="10"/>
  <c r="AB270" i="10"/>
  <c r="F281" i="10"/>
  <c r="F272" i="10"/>
  <c r="AL270" i="10"/>
  <c r="W270" i="10"/>
  <c r="F293" i="10"/>
  <c r="F278" i="10"/>
  <c r="AJ270" i="10"/>
  <c r="U270" i="10"/>
  <c r="AK270" i="10"/>
  <c r="AK271" i="10"/>
  <c r="F282" i="10"/>
  <c r="E300" i="10"/>
  <c r="E305" i="10"/>
  <c r="K305" i="10" s="1"/>
  <c r="V331" i="10"/>
  <c r="AO331" i="10"/>
  <c r="F338" i="10"/>
  <c r="G347" i="10"/>
  <c r="M347" i="10" s="1"/>
  <c r="O347" i="10" s="1"/>
  <c r="G378" i="10"/>
  <c r="M378" i="10" s="1"/>
  <c r="AM391" i="10"/>
  <c r="G414" i="10"/>
  <c r="M414" i="10" s="1"/>
  <c r="G411" i="10"/>
  <c r="M411" i="10" s="1"/>
  <c r="G408" i="10"/>
  <c r="O408" i="10" s="1"/>
  <c r="G405" i="10"/>
  <c r="G394" i="10"/>
  <c r="M394" i="10" s="1"/>
  <c r="AK391" i="10"/>
  <c r="AB391" i="10"/>
  <c r="S391" i="10"/>
  <c r="G410" i="10"/>
  <c r="M410" i="10" s="1"/>
  <c r="G407" i="10"/>
  <c r="M407" i="10" s="1"/>
  <c r="G404" i="10"/>
  <c r="M404" i="10" s="1"/>
  <c r="G401" i="10"/>
  <c r="M401" i="10" s="1"/>
  <c r="G398" i="10"/>
  <c r="M398" i="10" s="1"/>
  <c r="G396" i="10"/>
  <c r="M396" i="10" s="1"/>
  <c r="AQ391" i="10"/>
  <c r="AH391" i="10"/>
  <c r="Y391" i="10"/>
  <c r="O391" i="10"/>
  <c r="G397" i="10"/>
  <c r="AP391" i="10"/>
  <c r="AD391" i="10"/>
  <c r="R391" i="10"/>
  <c r="G395" i="10"/>
  <c r="G392" i="10"/>
  <c r="AI391" i="10"/>
  <c r="V391" i="10"/>
  <c r="G413" i="10"/>
  <c r="M413" i="10" s="1"/>
  <c r="G403" i="10"/>
  <c r="AJ391" i="10"/>
  <c r="T391" i="10"/>
  <c r="G412" i="10"/>
  <c r="M412" i="10" s="1"/>
  <c r="O412" i="10" s="1"/>
  <c r="G402" i="10"/>
  <c r="M402" i="10" s="1"/>
  <c r="AG391" i="10"/>
  <c r="Q391" i="10"/>
  <c r="G416" i="10"/>
  <c r="M416" i="10" s="1"/>
  <c r="G406" i="10"/>
  <c r="M406" i="10" s="1"/>
  <c r="AS391" i="10"/>
  <c r="AC391" i="10"/>
  <c r="G400" i="10"/>
  <c r="AR391" i="10"/>
  <c r="AA391" i="10"/>
  <c r="G415" i="10"/>
  <c r="M415" i="10" s="1"/>
  <c r="AO391" i="10"/>
  <c r="Z391" i="10"/>
  <c r="G409" i="10"/>
  <c r="M409" i="10" s="1"/>
  <c r="G399" i="10"/>
  <c r="M399" i="10" s="1"/>
  <c r="AN391" i="10"/>
  <c r="X391" i="10"/>
  <c r="G390" i="10"/>
  <c r="Z449" i="10"/>
  <c r="AJ89" i="10"/>
  <c r="G201" i="10"/>
  <c r="M201" i="10" s="1"/>
  <c r="O201" i="10" s="1"/>
  <c r="G206" i="10"/>
  <c r="M206" i="10" s="1"/>
  <c r="O206" i="10" s="1"/>
  <c r="G203" i="10"/>
  <c r="M203" i="10" s="1"/>
  <c r="O203" i="10" s="1"/>
  <c r="G192" i="10"/>
  <c r="M192" i="10" s="1"/>
  <c r="O192" i="10" s="1"/>
  <c r="AN181" i="10"/>
  <c r="AB181" i="10"/>
  <c r="R181" i="10"/>
  <c r="G205" i="10"/>
  <c r="M205" i="10" s="1"/>
  <c r="O205" i="10" s="1"/>
  <c r="G191" i="10"/>
  <c r="M191" i="10" s="1"/>
  <c r="O191" i="10" s="1"/>
  <c r="G182" i="10"/>
  <c r="M182" i="10" s="1"/>
  <c r="O182" i="10" s="1"/>
  <c r="AJ181" i="10"/>
  <c r="Z181" i="10"/>
  <c r="O181" i="10"/>
  <c r="G180" i="10"/>
  <c r="G194" i="10"/>
  <c r="O194" i="10" s="1"/>
  <c r="G184" i="10"/>
  <c r="M184" i="10" s="1"/>
  <c r="O184" i="10" s="1"/>
  <c r="AR181" i="10"/>
  <c r="AH181" i="10"/>
  <c r="X181" i="10"/>
  <c r="U31" i="10"/>
  <c r="AQ60" i="10"/>
  <c r="F79" i="10"/>
  <c r="AW59" i="10" s="1"/>
  <c r="Z89" i="10"/>
  <c r="Q149" i="10"/>
  <c r="AG181" i="10"/>
  <c r="G297" i="10"/>
  <c r="M297" i="10" s="1"/>
  <c r="G323" i="10"/>
  <c r="M323" i="10" s="1"/>
  <c r="G311" i="10"/>
  <c r="M311" i="10" s="1"/>
  <c r="AL301" i="10"/>
  <c r="Z301" i="10"/>
  <c r="G326" i="10"/>
  <c r="M326" i="10" s="1"/>
  <c r="AO301" i="10"/>
  <c r="AD301" i="10"/>
  <c r="R301" i="10"/>
  <c r="G313" i="10"/>
  <c r="M313" i="10" s="1"/>
  <c r="G306" i="10"/>
  <c r="M306" i="10" s="1"/>
  <c r="AC301" i="10"/>
  <c r="G319" i="10"/>
  <c r="AN301" i="10"/>
  <c r="W301" i="10"/>
  <c r="G317" i="10"/>
  <c r="M317" i="10" s="1"/>
  <c r="AK301" i="10"/>
  <c r="U301" i="10"/>
  <c r="G307" i="10"/>
  <c r="M307" i="10" s="1"/>
  <c r="AF330" i="10"/>
  <c r="G45" i="10"/>
  <c r="M45" i="10" s="1"/>
  <c r="Y60" i="10"/>
  <c r="AO60" i="10"/>
  <c r="F68" i="10"/>
  <c r="F73" i="10"/>
  <c r="V89" i="10"/>
  <c r="AI89" i="10"/>
  <c r="E90" i="10"/>
  <c r="E95" i="10"/>
  <c r="K95" i="10" s="1"/>
  <c r="AL119" i="10"/>
  <c r="E123" i="10"/>
  <c r="K123" i="10" s="1"/>
  <c r="E132" i="10"/>
  <c r="F173" i="10"/>
  <c r="V150" i="10"/>
  <c r="E160" i="10"/>
  <c r="F204" i="10"/>
  <c r="F200" i="10"/>
  <c r="F196" i="10"/>
  <c r="F183" i="10"/>
  <c r="AG180" i="10"/>
  <c r="O180" i="10"/>
  <c r="F189" i="10"/>
  <c r="AE180" i="10"/>
  <c r="F188" i="10"/>
  <c r="AR180" i="10"/>
  <c r="W180" i="10"/>
  <c r="AQ180" i="10"/>
  <c r="AC181" i="10"/>
  <c r="AS181" i="10"/>
  <c r="G187" i="10"/>
  <c r="O187" i="10" s="1"/>
  <c r="F203" i="10"/>
  <c r="E212" i="10"/>
  <c r="W241" i="10"/>
  <c r="G258" i="10"/>
  <c r="M258" i="10" s="1"/>
  <c r="O258" i="10" s="1"/>
  <c r="AL271" i="10"/>
  <c r="AF301" i="10"/>
  <c r="G305" i="10"/>
  <c r="M305" i="10" s="1"/>
  <c r="E355" i="10"/>
  <c r="E347" i="10"/>
  <c r="E338" i="10"/>
  <c r="AG329" i="10"/>
  <c r="R329" i="10"/>
  <c r="E332" i="10"/>
  <c r="AM329" i="10"/>
  <c r="W329" i="10"/>
  <c r="E343" i="10"/>
  <c r="AJ329" i="10"/>
  <c r="Q329" i="10"/>
  <c r="E357" i="10"/>
  <c r="E341" i="10"/>
  <c r="E336" i="10"/>
  <c r="AE329" i="10"/>
  <c r="AS329" i="10"/>
  <c r="AA329" i="10"/>
  <c r="AR329" i="10"/>
  <c r="F467" i="10"/>
  <c r="F475" i="10"/>
  <c r="F460" i="10"/>
  <c r="AL450" i="10"/>
  <c r="AA450" i="10"/>
  <c r="O450" i="10"/>
  <c r="F472" i="10"/>
  <c r="AI450" i="10"/>
  <c r="U450" i="10"/>
  <c r="F463" i="10"/>
  <c r="AJ450" i="10"/>
  <c r="S450" i="10"/>
  <c r="AQ450" i="10"/>
  <c r="Y450" i="10"/>
  <c r="F473" i="10"/>
  <c r="AM450" i="10"/>
  <c r="R450" i="10"/>
  <c r="F471" i="10"/>
  <c r="F459" i="10"/>
  <c r="AK450" i="10"/>
  <c r="Q450" i="10"/>
  <c r="F468" i="10"/>
  <c r="F456" i="10"/>
  <c r="AD450" i="10"/>
  <c r="F450" i="10"/>
  <c r="AC450" i="10"/>
  <c r="F465" i="10"/>
  <c r="F453" i="10"/>
  <c r="AB450" i="10"/>
  <c r="F477" i="10"/>
  <c r="AS450" i="10"/>
  <c r="X450" i="10"/>
  <c r="F476" i="10"/>
  <c r="Z390" i="10"/>
  <c r="AO390" i="10"/>
  <c r="V420" i="10"/>
  <c r="AD480" i="10"/>
  <c r="F487" i="10"/>
  <c r="F491" i="10"/>
  <c r="F496" i="10"/>
  <c r="F742" i="10"/>
  <c r="F733" i="10"/>
  <c r="AN720" i="10"/>
  <c r="AC720" i="10"/>
  <c r="S720" i="10"/>
  <c r="F747" i="10"/>
  <c r="F741" i="10"/>
  <c r="AL720" i="10"/>
  <c r="AB720" i="10"/>
  <c r="Q720" i="10"/>
  <c r="F739" i="10"/>
  <c r="F730" i="10"/>
  <c r="F724" i="10"/>
  <c r="AS720" i="10"/>
  <c r="AI720" i="10"/>
  <c r="X720" i="10"/>
  <c r="F744" i="10"/>
  <c r="F738" i="10"/>
  <c r="F729" i="10"/>
  <c r="F723" i="10"/>
  <c r="AR720" i="10"/>
  <c r="AG720" i="10"/>
  <c r="V720" i="10"/>
  <c r="F720" i="10"/>
  <c r="F737" i="10"/>
  <c r="F728" i="10"/>
  <c r="AD720" i="10"/>
  <c r="F746" i="10"/>
  <c r="AA720" i="10"/>
  <c r="F745" i="10"/>
  <c r="F736" i="10"/>
  <c r="F725" i="10"/>
  <c r="Y720" i="10"/>
  <c r="F722" i="10"/>
  <c r="AQ720" i="10"/>
  <c r="U720" i="10"/>
  <c r="AO720" i="10"/>
  <c r="T720" i="10"/>
  <c r="F732" i="10"/>
  <c r="AK720" i="10"/>
  <c r="O720" i="10"/>
  <c r="AF720" i="10"/>
  <c r="Y179" i="10"/>
  <c r="AI179" i="10"/>
  <c r="AS179" i="10"/>
  <c r="E191" i="10"/>
  <c r="E205" i="10"/>
  <c r="E273" i="10"/>
  <c r="K273" i="10" s="1"/>
  <c r="AJ269" i="10"/>
  <c r="Q269" i="10"/>
  <c r="E293" i="10"/>
  <c r="K293" i="10" s="1"/>
  <c r="AL269" i="10"/>
  <c r="AS300" i="10"/>
  <c r="AE300" i="10"/>
  <c r="O300" i="10"/>
  <c r="F314" i="10"/>
  <c r="F308" i="10"/>
  <c r="F304" i="10"/>
  <c r="AJ300" i="10"/>
  <c r="V300" i="10"/>
  <c r="AH300" i="10"/>
  <c r="F310" i="10"/>
  <c r="F326" i="10"/>
  <c r="AM390" i="10"/>
  <c r="F417" i="10"/>
  <c r="F413" i="10"/>
  <c r="F393" i="10"/>
  <c r="F409" i="10"/>
  <c r="F405" i="10"/>
  <c r="F401" i="10"/>
  <c r="F394" i="10"/>
  <c r="AN390" i="10"/>
  <c r="AB390" i="10"/>
  <c r="R390" i="10"/>
  <c r="F403" i="10"/>
  <c r="F399" i="10"/>
  <c r="AQ390" i="10"/>
  <c r="AG390" i="10"/>
  <c r="U390" i="10"/>
  <c r="F390" i="10"/>
  <c r="AA390" i="10"/>
  <c r="AP390" i="10"/>
  <c r="F395" i="10"/>
  <c r="F410" i="10"/>
  <c r="AC420" i="10"/>
  <c r="F431" i="10"/>
  <c r="F483" i="10"/>
  <c r="AO480" i="10"/>
  <c r="AE480" i="10"/>
  <c r="T480" i="10"/>
  <c r="F507" i="10"/>
  <c r="F503" i="10"/>
  <c r="F499" i="10"/>
  <c r="F492" i="10"/>
  <c r="F488" i="10"/>
  <c r="AL480" i="10"/>
  <c r="AA480" i="10"/>
  <c r="Q480" i="10"/>
  <c r="AI480" i="10"/>
  <c r="V480" i="10"/>
  <c r="F505" i="10"/>
  <c r="F500" i="10"/>
  <c r="AN480" i="10"/>
  <c r="Z480" i="10"/>
  <c r="AF480" i="10"/>
  <c r="F482" i="10"/>
  <c r="Q179" i="10"/>
  <c r="AA179" i="10"/>
  <c r="AK179" i="10"/>
  <c r="E186" i="10"/>
  <c r="E202" i="10"/>
  <c r="U269" i="10"/>
  <c r="AQ269" i="10"/>
  <c r="E288" i="10"/>
  <c r="K288" i="10" s="1"/>
  <c r="U300" i="10"/>
  <c r="AN300" i="10"/>
  <c r="F305" i="10"/>
  <c r="F311" i="10"/>
  <c r="Q390" i="10"/>
  <c r="AF390" i="10"/>
  <c r="AS390" i="10"/>
  <c r="R480" i="10"/>
  <c r="AJ480" i="10"/>
  <c r="G624" i="10"/>
  <c r="M624" i="10" s="1"/>
  <c r="O624" i="10" s="1"/>
  <c r="G622" i="10"/>
  <c r="M622" i="10" s="1"/>
  <c r="O622" i="10" s="1"/>
  <c r="AB601" i="10"/>
  <c r="G616" i="10"/>
  <c r="O616" i="10" s="1"/>
  <c r="AN601" i="10"/>
  <c r="V601" i="10"/>
  <c r="AM601" i="10"/>
  <c r="T601" i="10"/>
  <c r="G600" i="10"/>
  <c r="G610" i="10"/>
  <c r="M610" i="10" s="1"/>
  <c r="O610" i="10" s="1"/>
  <c r="AL601" i="10"/>
  <c r="AJ601" i="10"/>
  <c r="G618" i="10"/>
  <c r="M618" i="10" s="1"/>
  <c r="O618" i="10" s="1"/>
  <c r="AF601" i="10"/>
  <c r="X601" i="10"/>
  <c r="W601" i="10"/>
  <c r="G626" i="10"/>
  <c r="M626" i="10" s="1"/>
  <c r="O626" i="10" s="1"/>
  <c r="G614" i="10"/>
  <c r="M614" i="10" s="1"/>
  <c r="O614" i="10" s="1"/>
  <c r="G606" i="10"/>
  <c r="M606" i="10" s="1"/>
  <c r="O606" i="10" s="1"/>
  <c r="O601" i="10"/>
  <c r="AR601" i="10"/>
  <c r="S480" i="10"/>
  <c r="AM480" i="10"/>
  <c r="G602" i="10"/>
  <c r="M602" i="10" s="1"/>
  <c r="O602" i="10" s="1"/>
  <c r="F740" i="10"/>
  <c r="S179" i="10"/>
  <c r="AC179" i="10"/>
  <c r="AO179" i="10"/>
  <c r="E199" i="10"/>
  <c r="Y269" i="10"/>
  <c r="E275" i="10"/>
  <c r="K275" i="10" s="1"/>
  <c r="Y300" i="10"/>
  <c r="AR300" i="10"/>
  <c r="T390" i="10"/>
  <c r="AI390" i="10"/>
  <c r="F397" i="10"/>
  <c r="F444" i="10"/>
  <c r="F439" i="10"/>
  <c r="F432" i="10"/>
  <c r="F423" i="10"/>
  <c r="AF420" i="10"/>
  <c r="O420" i="10"/>
  <c r="AQ420" i="10"/>
  <c r="AA420" i="10"/>
  <c r="F447" i="10"/>
  <c r="F425" i="10"/>
  <c r="X420" i="10"/>
  <c r="F440" i="10"/>
  <c r="F430" i="10"/>
  <c r="AI420" i="10"/>
  <c r="F420" i="10"/>
  <c r="AN420" i="10"/>
  <c r="F422" i="10"/>
  <c r="AA359" i="10"/>
  <c r="AO359" i="10"/>
  <c r="E374" i="10"/>
  <c r="K374" i="10" s="1"/>
  <c r="E384" i="10"/>
  <c r="K384" i="10" s="1"/>
  <c r="AC419" i="10"/>
  <c r="E446" i="10"/>
  <c r="E437" i="10"/>
  <c r="E430" i="10"/>
  <c r="AS419" i="10"/>
  <c r="R419" i="10"/>
  <c r="F591" i="10"/>
  <c r="F589" i="10"/>
  <c r="F579" i="10"/>
  <c r="AO570" i="10"/>
  <c r="AA570" i="10"/>
  <c r="O570" i="10"/>
  <c r="F592" i="10"/>
  <c r="F587" i="10"/>
  <c r="F582" i="10"/>
  <c r="F573" i="10"/>
  <c r="AI570" i="10"/>
  <c r="X570" i="10"/>
  <c r="AH570" i="10"/>
  <c r="V570" i="10"/>
  <c r="AG570" i="10"/>
  <c r="F590" i="10"/>
  <c r="R690" i="10"/>
  <c r="AJ690" i="10"/>
  <c r="F699" i="10"/>
  <c r="AQ719" i="10"/>
  <c r="E738" i="10"/>
  <c r="E773" i="10"/>
  <c r="K773" i="10" s="1"/>
  <c r="E760" i="10"/>
  <c r="E764" i="10"/>
  <c r="K764" i="10" s="1"/>
  <c r="AQ749" i="10"/>
  <c r="AA749" i="10"/>
  <c r="E774" i="10"/>
  <c r="AP749" i="10"/>
  <c r="W749" i="10"/>
  <c r="E777" i="10"/>
  <c r="K777" i="10" s="1"/>
  <c r="E776" i="10"/>
  <c r="E762" i="10"/>
  <c r="K762" i="10" s="1"/>
  <c r="E757" i="10"/>
  <c r="K757" i="10" s="1"/>
  <c r="E752" i="10"/>
  <c r="K752" i="10" s="1"/>
  <c r="AH749" i="10"/>
  <c r="S749" i="10"/>
  <c r="AF749" i="10"/>
  <c r="O749" i="10"/>
  <c r="F708" i="10"/>
  <c r="G686" i="10"/>
  <c r="M686" i="10" s="1"/>
  <c r="O686" i="10" s="1"/>
  <c r="AF661" i="10"/>
  <c r="E734" i="10"/>
  <c r="E737" i="10"/>
  <c r="AK719" i="10"/>
  <c r="AF719" i="10"/>
  <c r="E736" i="10"/>
  <c r="V719" i="10"/>
  <c r="Q719" i="10"/>
  <c r="E722" i="10"/>
  <c r="E743" i="10"/>
  <c r="E828" i="10"/>
  <c r="AM809" i="10"/>
  <c r="O809" i="10"/>
  <c r="E827" i="10"/>
  <c r="AH809" i="10"/>
  <c r="AN809" i="10"/>
  <c r="AJ809" i="10"/>
  <c r="AE809" i="10"/>
  <c r="E818" i="10"/>
  <c r="Y809" i="10"/>
  <c r="X809" i="10"/>
  <c r="V809" i="10"/>
  <c r="E835" i="10"/>
  <c r="U809" i="10"/>
  <c r="AA690" i="10"/>
  <c r="AS690" i="10"/>
  <c r="O719" i="10"/>
  <c r="AS809" i="10"/>
  <c r="E829" i="10"/>
  <c r="T359" i="10"/>
  <c r="AJ359" i="10"/>
  <c r="E381" i="10"/>
  <c r="K381" i="10" s="1"/>
  <c r="E397" i="10"/>
  <c r="K397" i="10" s="1"/>
  <c r="E392" i="10"/>
  <c r="K392" i="10" s="1"/>
  <c r="E416" i="10"/>
  <c r="K416" i="10" s="1"/>
  <c r="AD389" i="10"/>
  <c r="AR389" i="10"/>
  <c r="AH419" i="10"/>
  <c r="G444" i="10"/>
  <c r="M444" i="10" s="1"/>
  <c r="O444" i="10" s="1"/>
  <c r="V421" i="10"/>
  <c r="AO421" i="10"/>
  <c r="E435" i="10"/>
  <c r="F523" i="10"/>
  <c r="F517" i="10"/>
  <c r="U510" i="10"/>
  <c r="F521" i="10"/>
  <c r="AK510" i="10"/>
  <c r="F510" i="10"/>
  <c r="F513" i="10"/>
  <c r="F528" i="10"/>
  <c r="Z570" i="10"/>
  <c r="G583" i="10"/>
  <c r="M583" i="10" s="1"/>
  <c r="O583" i="10" s="1"/>
  <c r="AI571" i="10"/>
  <c r="W571" i="10"/>
  <c r="G577" i="10"/>
  <c r="M577" i="10" s="1"/>
  <c r="O577" i="10" s="1"/>
  <c r="S571" i="10"/>
  <c r="F574" i="10"/>
  <c r="F581" i="10"/>
  <c r="F588" i="10"/>
  <c r="F595" i="10"/>
  <c r="E697" i="10"/>
  <c r="K697" i="10" s="1"/>
  <c r="AF689" i="10"/>
  <c r="G703" i="10"/>
  <c r="M703" i="10" s="1"/>
  <c r="G693" i="10"/>
  <c r="M693" i="10" s="1"/>
  <c r="AL691" i="10"/>
  <c r="AB691" i="10"/>
  <c r="R691" i="10"/>
  <c r="G707" i="10"/>
  <c r="M707" i="10" s="1"/>
  <c r="AK691" i="10"/>
  <c r="AA691" i="10"/>
  <c r="Q691" i="10"/>
  <c r="AR691" i="10"/>
  <c r="AG691" i="10"/>
  <c r="V691" i="10"/>
  <c r="G709" i="10"/>
  <c r="M709" i="10" s="1"/>
  <c r="G705" i="10"/>
  <c r="M705" i="10" s="1"/>
  <c r="G701" i="10"/>
  <c r="M701" i="10" s="1"/>
  <c r="G698" i="10"/>
  <c r="M698" i="10" s="1"/>
  <c r="G694" i="10"/>
  <c r="M694" i="10" s="1"/>
  <c r="O694" i="10" s="1"/>
  <c r="AP691" i="10"/>
  <c r="AE691" i="10"/>
  <c r="U691" i="10"/>
  <c r="AJ691" i="10"/>
  <c r="Z719" i="10"/>
  <c r="G740" i="10"/>
  <c r="M740" i="10" s="1"/>
  <c r="O740" i="10" s="1"/>
  <c r="G747" i="10"/>
  <c r="M747" i="10" s="1"/>
  <c r="O747" i="10" s="1"/>
  <c r="G742" i="10"/>
  <c r="O742" i="10" s="1"/>
  <c r="G727" i="10"/>
  <c r="M727" i="10" s="1"/>
  <c r="O727" i="10" s="1"/>
  <c r="AS721" i="10"/>
  <c r="W721" i="10"/>
  <c r="G732" i="10"/>
  <c r="O732" i="10" s="1"/>
  <c r="G726" i="10"/>
  <c r="M726" i="10" s="1"/>
  <c r="O726" i="10" s="1"/>
  <c r="AR721" i="10"/>
  <c r="V721" i="10"/>
  <c r="G744" i="10"/>
  <c r="O744" i="10" s="1"/>
  <c r="AH721" i="10"/>
  <c r="G720" i="10"/>
  <c r="AG721" i="10"/>
  <c r="AK749" i="10"/>
  <c r="E726" i="10"/>
  <c r="AM690" i="10"/>
  <c r="F712" i="10"/>
  <c r="F700" i="10"/>
  <c r="F697" i="10"/>
  <c r="AN690" i="10"/>
  <c r="AD690" i="10"/>
  <c r="U690" i="10"/>
  <c r="F690" i="10"/>
  <c r="F717" i="10"/>
  <c r="F711" i="10"/>
  <c r="F703" i="10"/>
  <c r="F696" i="10"/>
  <c r="F693" i="10"/>
  <c r="AL690" i="10"/>
  <c r="AC690" i="10"/>
  <c r="T690" i="10"/>
  <c r="F715" i="10"/>
  <c r="F710" i="10"/>
  <c r="F706" i="10"/>
  <c r="F702" i="10"/>
  <c r="F695" i="10"/>
  <c r="AR690" i="10"/>
  <c r="AI690" i="10"/>
  <c r="Z690" i="10"/>
  <c r="Q690" i="10"/>
  <c r="F714" i="10"/>
  <c r="AQ690" i="10"/>
  <c r="AH690" i="10"/>
  <c r="Y690" i="10"/>
  <c r="O690" i="10"/>
  <c r="AG690" i="10"/>
  <c r="F698" i="10"/>
  <c r="F705" i="10"/>
  <c r="AL719" i="10"/>
  <c r="U629" i="10"/>
  <c r="AK629" i="10"/>
  <c r="Y630" i="10"/>
  <c r="AI630" i="10"/>
  <c r="AS630" i="10"/>
  <c r="F633" i="10"/>
  <c r="F643" i="10"/>
  <c r="F646" i="10"/>
  <c r="F649" i="10"/>
  <c r="AG659" i="10"/>
  <c r="W660" i="10"/>
  <c r="E672" i="10"/>
  <c r="F686" i="10"/>
  <c r="G765" i="10"/>
  <c r="M765" i="10" s="1"/>
  <c r="G775" i="10"/>
  <c r="M775" i="10" s="1"/>
  <c r="G780" i="10"/>
  <c r="Z781" i="10"/>
  <c r="AP781" i="10"/>
  <c r="G783" i="10"/>
  <c r="M783" i="10" s="1"/>
  <c r="E791" i="10"/>
  <c r="K791" i="10" s="1"/>
  <c r="F833" i="10"/>
  <c r="F834" i="10"/>
  <c r="F814" i="10"/>
  <c r="AF810" i="10"/>
  <c r="F812" i="10"/>
  <c r="T810" i="10"/>
  <c r="W839" i="10"/>
  <c r="AK839" i="10"/>
  <c r="E852" i="10"/>
  <c r="F893" i="10"/>
  <c r="AA899" i="10"/>
  <c r="AP900" i="10"/>
  <c r="E941" i="10"/>
  <c r="E936" i="10"/>
  <c r="E930" i="10"/>
  <c r="AG929" i="10"/>
  <c r="V929" i="10"/>
  <c r="E957" i="10"/>
  <c r="E947" i="10"/>
  <c r="E933" i="10"/>
  <c r="AO929" i="10"/>
  <c r="AD929" i="10"/>
  <c r="Q929" i="10"/>
  <c r="E943" i="10"/>
  <c r="E935" i="10"/>
  <c r="AF929" i="10"/>
  <c r="O929" i="10"/>
  <c r="E953" i="10"/>
  <c r="E939" i="10"/>
  <c r="AR929" i="10"/>
  <c r="AB929" i="10"/>
  <c r="E951" i="10"/>
  <c r="AN929" i="10"/>
  <c r="X929" i="10"/>
  <c r="E949" i="10"/>
  <c r="E937" i="10"/>
  <c r="AM929" i="10"/>
  <c r="W929" i="10"/>
  <c r="AJ929" i="10"/>
  <c r="T929" i="10"/>
  <c r="G952" i="10"/>
  <c r="M952" i="10" s="1"/>
  <c r="O952" i="10" s="1"/>
  <c r="AM931" i="10"/>
  <c r="U931" i="10"/>
  <c r="G938" i="10"/>
  <c r="M938" i="10" s="1"/>
  <c r="O938" i="10" s="1"/>
  <c r="AE931" i="10"/>
  <c r="O931" i="10"/>
  <c r="G956" i="10"/>
  <c r="M956" i="10" s="1"/>
  <c r="AD931" i="10"/>
  <c r="AS931" i="10"/>
  <c r="W931" i="10"/>
  <c r="AQ931" i="10"/>
  <c r="T931" i="10"/>
  <c r="AN931" i="10"/>
  <c r="S931" i="10"/>
  <c r="G944" i="10"/>
  <c r="M944" i="10" s="1"/>
  <c r="AI931" i="10"/>
  <c r="G940" i="10"/>
  <c r="M940" i="10" s="1"/>
  <c r="AB959" i="10"/>
  <c r="AA990" i="10"/>
  <c r="AP451" i="10"/>
  <c r="G457" i="10"/>
  <c r="M457" i="10" s="1"/>
  <c r="X479" i="10"/>
  <c r="AG479" i="10"/>
  <c r="AP479" i="10"/>
  <c r="E486" i="10"/>
  <c r="E496" i="10"/>
  <c r="Y569" i="10"/>
  <c r="AI569" i="10"/>
  <c r="AS569" i="10"/>
  <c r="AF599" i="10"/>
  <c r="E610" i="10"/>
  <c r="E626" i="10"/>
  <c r="V629" i="10"/>
  <c r="AL629" i="10"/>
  <c r="O630" i="10"/>
  <c r="Z630" i="10"/>
  <c r="AJ630" i="10"/>
  <c r="X631" i="10"/>
  <c r="AG631" i="10"/>
  <c r="AP631" i="10"/>
  <c r="G633" i="10"/>
  <c r="M633" i="10" s="1"/>
  <c r="O633" i="10" s="1"/>
  <c r="E637" i="10"/>
  <c r="K637" i="10" s="1"/>
  <c r="G640" i="10"/>
  <c r="G643" i="10"/>
  <c r="M643" i="10" s="1"/>
  <c r="G646" i="10"/>
  <c r="M646" i="10" s="1"/>
  <c r="G649" i="10"/>
  <c r="M649" i="10" s="1"/>
  <c r="O649" i="10" s="1"/>
  <c r="E653" i="10"/>
  <c r="K653" i="10" s="1"/>
  <c r="O653" i="10" s="1"/>
  <c r="O659" i="10"/>
  <c r="AK659" i="10"/>
  <c r="AA660" i="10"/>
  <c r="F662" i="10"/>
  <c r="F675" i="10"/>
  <c r="AM750" i="10"/>
  <c r="F776" i="10"/>
  <c r="F771" i="10"/>
  <c r="F767" i="10"/>
  <c r="F755" i="10"/>
  <c r="X750" i="10"/>
  <c r="AG750" i="10"/>
  <c r="AP750" i="10"/>
  <c r="Y751" i="10"/>
  <c r="G770" i="10"/>
  <c r="M770" i="10" s="1"/>
  <c r="O770" i="10" s="1"/>
  <c r="AD779" i="10"/>
  <c r="F804" i="10"/>
  <c r="F800" i="10"/>
  <c r="F782" i="10"/>
  <c r="AQ780" i="10"/>
  <c r="AF780" i="10"/>
  <c r="U780" i="10"/>
  <c r="F803" i="10"/>
  <c r="F783" i="10"/>
  <c r="AN780" i="10"/>
  <c r="AC780" i="10"/>
  <c r="S780" i="10"/>
  <c r="AB780" i="10"/>
  <c r="AR780" i="10"/>
  <c r="AB781" i="10"/>
  <c r="AR781" i="10"/>
  <c r="F784" i="10"/>
  <c r="G791" i="10"/>
  <c r="M791" i="10" s="1"/>
  <c r="F799" i="10"/>
  <c r="F805" i="10"/>
  <c r="R810" i="10"/>
  <c r="F813" i="10"/>
  <c r="F836" i="10"/>
  <c r="Z839" i="10"/>
  <c r="AM839" i="10"/>
  <c r="E853" i="10"/>
  <c r="E857" i="10"/>
  <c r="AB870" i="10"/>
  <c r="F887" i="10"/>
  <c r="F894" i="10"/>
  <c r="AO899" i="10"/>
  <c r="G926" i="10"/>
  <c r="M926" i="10" s="1"/>
  <c r="O926" i="10" s="1"/>
  <c r="G921" i="10"/>
  <c r="M921" i="10" s="1"/>
  <c r="O921" i="10" s="1"/>
  <c r="G924" i="10"/>
  <c r="O924" i="10" s="1"/>
  <c r="G915" i="10"/>
  <c r="M915" i="10" s="1"/>
  <c r="O915" i="10" s="1"/>
  <c r="AQ901" i="10"/>
  <c r="AF901" i="10"/>
  <c r="V901" i="10"/>
  <c r="AM901" i="10"/>
  <c r="AC901" i="10"/>
  <c r="R901" i="10"/>
  <c r="G925" i="10"/>
  <c r="M925" i="10" s="1"/>
  <c r="O925" i="10" s="1"/>
  <c r="G918" i="10"/>
  <c r="M918" i="10" s="1"/>
  <c r="O918" i="10" s="1"/>
  <c r="G907" i="10"/>
  <c r="O907" i="10" s="1"/>
  <c r="AL901" i="10"/>
  <c r="AA901" i="10"/>
  <c r="Q901" i="10"/>
  <c r="G912" i="10"/>
  <c r="M912" i="10" s="1"/>
  <c r="O912" i="10" s="1"/>
  <c r="G903" i="10"/>
  <c r="M903" i="10" s="1"/>
  <c r="O903" i="10" s="1"/>
  <c r="AK901" i="10"/>
  <c r="Z901" i="10"/>
  <c r="O901" i="10"/>
  <c r="G923" i="10"/>
  <c r="M923" i="10" s="1"/>
  <c r="O923" i="10" s="1"/>
  <c r="G916" i="10"/>
  <c r="M916" i="10" s="1"/>
  <c r="O916" i="10" s="1"/>
  <c r="G909" i="10"/>
  <c r="M909" i="10" s="1"/>
  <c r="O909" i="10" s="1"/>
  <c r="AS901" i="10"/>
  <c r="AH901" i="10"/>
  <c r="W901" i="10"/>
  <c r="G900" i="10"/>
  <c r="AO901" i="10"/>
  <c r="G913" i="10"/>
  <c r="M913" i="10" s="1"/>
  <c r="O913" i="10" s="1"/>
  <c r="U929" i="10"/>
  <c r="AB931" i="10"/>
  <c r="G942" i="10"/>
  <c r="M942" i="10" s="1"/>
  <c r="AJ959" i="10"/>
  <c r="AB990" i="10"/>
  <c r="F1008" i="10"/>
  <c r="AC781" i="10"/>
  <c r="G785" i="10"/>
  <c r="M785" i="10" s="1"/>
  <c r="G792" i="10"/>
  <c r="M792" i="10" s="1"/>
  <c r="AA839" i="10"/>
  <c r="AP839" i="10"/>
  <c r="E844" i="10"/>
  <c r="AP899" i="10"/>
  <c r="F986" i="10"/>
  <c r="F978" i="10"/>
  <c r="Y960" i="10"/>
  <c r="AG960" i="10"/>
  <c r="AP960" i="10"/>
  <c r="AH990" i="10"/>
  <c r="G803" i="10"/>
  <c r="M803" i="10" s="1"/>
  <c r="O803" i="10" s="1"/>
  <c r="AJ781" i="10"/>
  <c r="V781" i="10"/>
  <c r="G799" i="10"/>
  <c r="M799" i="10" s="1"/>
  <c r="G793" i="10"/>
  <c r="M793" i="10" s="1"/>
  <c r="AS781" i="10"/>
  <c r="AG781" i="10"/>
  <c r="T781" i="10"/>
  <c r="AD781" i="10"/>
  <c r="G786" i="10"/>
  <c r="M786" i="10" s="1"/>
  <c r="G806" i="10"/>
  <c r="M806" i="10" s="1"/>
  <c r="E866" i="10"/>
  <c r="E856" i="10"/>
  <c r="AO839" i="10"/>
  <c r="AD839" i="10"/>
  <c r="T839" i="10"/>
  <c r="E861" i="10"/>
  <c r="E846" i="10"/>
  <c r="E843" i="10"/>
  <c r="AL839" i="10"/>
  <c r="AB839" i="10"/>
  <c r="R839" i="10"/>
  <c r="E865" i="10"/>
  <c r="E860" i="10"/>
  <c r="E842" i="10"/>
  <c r="AC839" i="10"/>
  <c r="AR839" i="10"/>
  <c r="E849" i="10"/>
  <c r="F914" i="10"/>
  <c r="F909" i="10"/>
  <c r="AR900" i="10"/>
  <c r="AC900" i="10"/>
  <c r="F900" i="10"/>
  <c r="F920" i="10"/>
  <c r="F913" i="10"/>
  <c r="AM900" i="10"/>
  <c r="V900" i="10"/>
  <c r="AH900" i="10"/>
  <c r="T900" i="10"/>
  <c r="F925" i="10"/>
  <c r="F907" i="10"/>
  <c r="AG900" i="10"/>
  <c r="Q900" i="10"/>
  <c r="AS900" i="10"/>
  <c r="AD900" i="10"/>
  <c r="AO990" i="10"/>
  <c r="E1136" i="10"/>
  <c r="K1136" i="10" s="1"/>
  <c r="E1131" i="10"/>
  <c r="K1131" i="10" s="1"/>
  <c r="E1126" i="10"/>
  <c r="K1126" i="10" s="1"/>
  <c r="E1121" i="10"/>
  <c r="K1121" i="10" s="1"/>
  <c r="AL1109" i="10"/>
  <c r="AC1109" i="10"/>
  <c r="T1109" i="10"/>
  <c r="E1135" i="10"/>
  <c r="K1135" i="10" s="1"/>
  <c r="E1129" i="10"/>
  <c r="K1129" i="10" s="1"/>
  <c r="E1123" i="10"/>
  <c r="K1123" i="10" s="1"/>
  <c r="E1118" i="10"/>
  <c r="K1118" i="10" s="1"/>
  <c r="E1113" i="10"/>
  <c r="K1113" i="10" s="1"/>
  <c r="E1110" i="10"/>
  <c r="AJ1109" i="10"/>
  <c r="Z1109" i="10"/>
  <c r="O1109" i="10"/>
  <c r="E1127" i="10"/>
  <c r="K1127" i="10" s="1"/>
  <c r="AQ1109" i="10"/>
  <c r="AG1109" i="10"/>
  <c r="V1109" i="10"/>
  <c r="E1133" i="10"/>
  <c r="K1133" i="10" s="1"/>
  <c r="E1115" i="10"/>
  <c r="K1115" i="10" s="1"/>
  <c r="AP1109" i="10"/>
  <c r="AF1109" i="10"/>
  <c r="U1109" i="10"/>
  <c r="E1125" i="10"/>
  <c r="K1125" i="10" s="1"/>
  <c r="AR1109" i="10"/>
  <c r="AA1109" i="10"/>
  <c r="E1117" i="10"/>
  <c r="K1117" i="10" s="1"/>
  <c r="AO1109" i="10"/>
  <c r="Y1109" i="10"/>
  <c r="E1134" i="10"/>
  <c r="K1134" i="10" s="1"/>
  <c r="E1114" i="10"/>
  <c r="K1114" i="10" s="1"/>
  <c r="AN1109" i="10"/>
  <c r="X1109" i="10"/>
  <c r="AK1109" i="10"/>
  <c r="S1109" i="10"/>
  <c r="E1122" i="10"/>
  <c r="K1122" i="10" s="1"/>
  <c r="AI1109" i="10"/>
  <c r="R1109" i="10"/>
  <c r="E1130" i="10"/>
  <c r="K1130" i="10" s="1"/>
  <c r="E1119" i="10"/>
  <c r="K1119" i="10" s="1"/>
  <c r="AH1109" i="10"/>
  <c r="Q1109" i="10"/>
  <c r="E1137" i="10"/>
  <c r="K1137" i="10" s="1"/>
  <c r="AS1109" i="10"/>
  <c r="AB1109" i="10"/>
  <c r="X451" i="10"/>
  <c r="G454" i="10"/>
  <c r="R479" i="10"/>
  <c r="AA479" i="10"/>
  <c r="AJ479" i="10"/>
  <c r="AS479" i="10"/>
  <c r="E487" i="10"/>
  <c r="E493" i="10"/>
  <c r="E504" i="10"/>
  <c r="R569" i="10"/>
  <c r="AB569" i="10"/>
  <c r="AN569" i="10"/>
  <c r="E576" i="10"/>
  <c r="E584" i="10"/>
  <c r="E595" i="10"/>
  <c r="U599" i="10"/>
  <c r="AM599" i="10"/>
  <c r="AK600" i="10"/>
  <c r="E604" i="10"/>
  <c r="E612" i="10"/>
  <c r="AC629" i="10"/>
  <c r="AS629" i="10"/>
  <c r="S630" i="10"/>
  <c r="AC630" i="10"/>
  <c r="AO630" i="10"/>
  <c r="R631" i="10"/>
  <c r="AA631" i="10"/>
  <c r="AJ631" i="10"/>
  <c r="AS631" i="10"/>
  <c r="F635" i="10"/>
  <c r="F638" i="10"/>
  <c r="F641" i="10"/>
  <c r="F651" i="10"/>
  <c r="E657" i="10"/>
  <c r="K657" i="10" s="1"/>
  <c r="O657" i="10" s="1"/>
  <c r="X659" i="10"/>
  <c r="AS659" i="10"/>
  <c r="AI660" i="10"/>
  <c r="E667" i="10"/>
  <c r="F678" i="10"/>
  <c r="R750" i="10"/>
  <c r="AA750" i="10"/>
  <c r="AJ750" i="10"/>
  <c r="AS750" i="10"/>
  <c r="AH751" i="10"/>
  <c r="G753" i="10"/>
  <c r="M753" i="10" s="1"/>
  <c r="G758" i="10"/>
  <c r="M758" i="10" s="1"/>
  <c r="G763" i="10"/>
  <c r="M763" i="10" s="1"/>
  <c r="G767" i="10"/>
  <c r="M767" i="10" s="1"/>
  <c r="T780" i="10"/>
  <c r="AI780" i="10"/>
  <c r="Q781" i="10"/>
  <c r="AH781" i="10"/>
  <c r="W782" i="10"/>
  <c r="F787" i="10"/>
  <c r="G795" i="10"/>
  <c r="M795" i="10" s="1"/>
  <c r="F801" i="10"/>
  <c r="AH810" i="10"/>
  <c r="F823" i="10"/>
  <c r="Q839" i="10"/>
  <c r="AE839" i="10"/>
  <c r="AS839" i="10"/>
  <c r="E858" i="10"/>
  <c r="F870" i="10"/>
  <c r="AM870" i="10"/>
  <c r="W900" i="10"/>
  <c r="Y901" i="10"/>
  <c r="G905" i="10"/>
  <c r="M905" i="10" s="1"/>
  <c r="O905" i="10" s="1"/>
  <c r="G920" i="10"/>
  <c r="O920" i="10" s="1"/>
  <c r="AL929" i="10"/>
  <c r="G932" i="10"/>
  <c r="M932" i="10" s="1"/>
  <c r="E955" i="10"/>
  <c r="AI961" i="10"/>
  <c r="G960" i="10"/>
  <c r="AP990" i="10"/>
  <c r="AD1109" i="10"/>
  <c r="O655" i="10"/>
  <c r="AD629" i="10"/>
  <c r="E630" i="10"/>
  <c r="E645" i="10"/>
  <c r="K645" i="10" s="1"/>
  <c r="O645" i="10" s="1"/>
  <c r="F654" i="10"/>
  <c r="F657" i="10"/>
  <c r="AM660" i="10"/>
  <c r="F667" i="10"/>
  <c r="AI751" i="10"/>
  <c r="E807" i="10"/>
  <c r="K807" i="10" s="1"/>
  <c r="E790" i="10"/>
  <c r="K790" i="10" s="1"/>
  <c r="E784" i="10"/>
  <c r="E780" i="10"/>
  <c r="X779" i="10"/>
  <c r="AQ779" i="10"/>
  <c r="AN779" i="10"/>
  <c r="R781" i="10"/>
  <c r="AK781" i="10"/>
  <c r="G788" i="10"/>
  <c r="E796" i="10"/>
  <c r="E802" i="10"/>
  <c r="K802" i="10" s="1"/>
  <c r="AJ810" i="10"/>
  <c r="F824" i="10"/>
  <c r="S839" i="10"/>
  <c r="AG839" i="10"/>
  <c r="E840" i="10"/>
  <c r="E845" i="10"/>
  <c r="E850" i="10"/>
  <c r="AP870" i="10"/>
  <c r="F895" i="10"/>
  <c r="F885" i="10"/>
  <c r="AR870" i="10"/>
  <c r="AE870" i="10"/>
  <c r="Q870" i="10"/>
  <c r="AN870" i="10"/>
  <c r="Z870" i="10"/>
  <c r="F897" i="10"/>
  <c r="F886" i="10"/>
  <c r="AK870" i="10"/>
  <c r="W870" i="10"/>
  <c r="F891" i="10"/>
  <c r="AG870" i="10"/>
  <c r="S870" i="10"/>
  <c r="AO870" i="10"/>
  <c r="F876" i="10"/>
  <c r="F884" i="10"/>
  <c r="F890" i="10"/>
  <c r="X900" i="10"/>
  <c r="AP1021" i="10"/>
  <c r="AE1021" i="10"/>
  <c r="G1036" i="10"/>
  <c r="M1036" i="10" s="1"/>
  <c r="Y1021" i="10"/>
  <c r="Q1021" i="10"/>
  <c r="AS1021" i="10"/>
  <c r="AK1021" i="10"/>
  <c r="Z1021" i="10"/>
  <c r="AO1110" i="10"/>
  <c r="AP1110" i="10"/>
  <c r="F1115" i="10"/>
  <c r="AA1110" i="10"/>
  <c r="Y1110" i="10"/>
  <c r="F1124" i="10"/>
  <c r="AG1110" i="10"/>
  <c r="AF1110" i="10"/>
  <c r="F1113" i="10"/>
  <c r="R1110" i="10"/>
  <c r="F1112" i="10"/>
  <c r="O1110" i="10"/>
  <c r="F1118" i="10"/>
  <c r="U781" i="10"/>
  <c r="AL781" i="10"/>
  <c r="G789" i="10"/>
  <c r="M789" i="10" s="1"/>
  <c r="G802" i="10"/>
  <c r="M802" i="10" s="1"/>
  <c r="E927" i="10"/>
  <c r="E923" i="10"/>
  <c r="T899" i="10"/>
  <c r="AL899" i="10"/>
  <c r="AF899" i="10"/>
  <c r="E918" i="10"/>
  <c r="AE899" i="10"/>
  <c r="V899" i="10"/>
  <c r="AF900" i="10"/>
  <c r="E966" i="10"/>
  <c r="K966" i="10" s="1"/>
  <c r="AG959" i="10"/>
  <c r="O959" i="10"/>
  <c r="E974" i="10"/>
  <c r="K974" i="10" s="1"/>
  <c r="AR959" i="10"/>
  <c r="Y959" i="10"/>
  <c r="E973" i="10"/>
  <c r="K973" i="10" s="1"/>
  <c r="AF959" i="10"/>
  <c r="E985" i="10"/>
  <c r="K985" i="10" s="1"/>
  <c r="O985" i="10" s="1"/>
  <c r="E968" i="10"/>
  <c r="K968" i="10" s="1"/>
  <c r="W959" i="10"/>
  <c r="E984" i="10"/>
  <c r="K984" i="10" s="1"/>
  <c r="E964" i="10"/>
  <c r="K964" i="10" s="1"/>
  <c r="AO959" i="10"/>
  <c r="T959" i="10"/>
  <c r="E980" i="10"/>
  <c r="K980" i="10" s="1"/>
  <c r="E962" i="10"/>
  <c r="K962" i="10" s="1"/>
  <c r="AM959" i="10"/>
  <c r="S959" i="10"/>
  <c r="E976" i="10"/>
  <c r="K976" i="10" s="1"/>
  <c r="AI959" i="10"/>
  <c r="F1015" i="10"/>
  <c r="F994" i="10"/>
  <c r="AJ990" i="10"/>
  <c r="Z990" i="10"/>
  <c r="O990" i="10"/>
  <c r="F1016" i="10"/>
  <c r="AQ990" i="10"/>
  <c r="AG990" i="10"/>
  <c r="U990" i="10"/>
  <c r="F990" i="10"/>
  <c r="AR990" i="10"/>
  <c r="AC990" i="10"/>
  <c r="Q990" i="10"/>
  <c r="F1000" i="10"/>
  <c r="F995" i="10"/>
  <c r="AN990" i="10"/>
  <c r="Y990" i="10"/>
  <c r="F999" i="10"/>
  <c r="AK990" i="10"/>
  <c r="X990" i="10"/>
  <c r="AI990" i="10"/>
  <c r="T990" i="10"/>
  <c r="F993" i="10"/>
  <c r="AS990" i="10"/>
  <c r="AF990" i="10"/>
  <c r="R990" i="10"/>
  <c r="X871" i="10"/>
  <c r="AG871" i="10"/>
  <c r="AP871" i="10"/>
  <c r="E874" i="10"/>
  <c r="G877" i="10"/>
  <c r="M877" i="10" s="1"/>
  <c r="O877" i="10" s="1"/>
  <c r="G880" i="10"/>
  <c r="O880" i="10" s="1"/>
  <c r="G885" i="10"/>
  <c r="M885" i="10" s="1"/>
  <c r="O885" i="10" s="1"/>
  <c r="G895" i="10"/>
  <c r="M895" i="10" s="1"/>
  <c r="O895" i="10" s="1"/>
  <c r="AL930" i="10"/>
  <c r="F936" i="10"/>
  <c r="O936" i="10" s="1"/>
  <c r="S989" i="10"/>
  <c r="V1020" i="10"/>
  <c r="AJ1020" i="10"/>
  <c r="F1024" i="10"/>
  <c r="F1037" i="10"/>
  <c r="F1044" i="10"/>
  <c r="T1080" i="10"/>
  <c r="AL1080" i="10"/>
  <c r="AP840" i="10"/>
  <c r="G851" i="10"/>
  <c r="M851" i="10" s="1"/>
  <c r="O851" i="10" s="1"/>
  <c r="AG869" i="10"/>
  <c r="Q871" i="10"/>
  <c r="Z871" i="10"/>
  <c r="AI871" i="10"/>
  <c r="AR871" i="10"/>
  <c r="G874" i="10"/>
  <c r="M874" i="10" s="1"/>
  <c r="O874" i="10" s="1"/>
  <c r="G888" i="10"/>
  <c r="M888" i="10" s="1"/>
  <c r="O888" i="10" s="1"/>
  <c r="G892" i="10"/>
  <c r="O892" i="10" s="1"/>
  <c r="AE989" i="10"/>
  <c r="Z1020" i="10"/>
  <c r="AN1020" i="10"/>
  <c r="AL1050" i="10"/>
  <c r="V1080" i="10"/>
  <c r="AO1080" i="10"/>
  <c r="E1226" i="10"/>
  <c r="K1226" i="10" s="1"/>
  <c r="E1227" i="10"/>
  <c r="K1227" i="10" s="1"/>
  <c r="E1205" i="10"/>
  <c r="K1205" i="10" s="1"/>
  <c r="E1223" i="10"/>
  <c r="K1223" i="10" s="1"/>
  <c r="E1211" i="10"/>
  <c r="K1211" i="10" s="1"/>
  <c r="E1204" i="10"/>
  <c r="K1204" i="10" s="1"/>
  <c r="AS1199" i="10"/>
  <c r="AJ1199" i="10"/>
  <c r="AA1199" i="10"/>
  <c r="R1199" i="10"/>
  <c r="E1221" i="10"/>
  <c r="K1221" i="10" s="1"/>
  <c r="E1216" i="10"/>
  <c r="K1216" i="10" s="1"/>
  <c r="E1208" i="10"/>
  <c r="K1208" i="10" s="1"/>
  <c r="AO1199" i="10"/>
  <c r="AF1199" i="10"/>
  <c r="V1199" i="10"/>
  <c r="E1224" i="10"/>
  <c r="K1224" i="10" s="1"/>
  <c r="E1203" i="10"/>
  <c r="K1203" i="10" s="1"/>
  <c r="AI1199" i="10"/>
  <c r="X1199" i="10"/>
  <c r="E1200" i="10"/>
  <c r="AH1199" i="10"/>
  <c r="U1199" i="10"/>
  <c r="E1215" i="10"/>
  <c r="K1215" i="10" s="1"/>
  <c r="E1209" i="10"/>
  <c r="K1209" i="10" s="1"/>
  <c r="AQ1199" i="10"/>
  <c r="AD1199" i="10"/>
  <c r="S1199" i="10"/>
  <c r="E1220" i="10"/>
  <c r="K1220" i="10" s="1"/>
  <c r="E1214" i="10"/>
  <c r="K1214" i="10" s="1"/>
  <c r="AP1199" i="10"/>
  <c r="AC1199" i="10"/>
  <c r="Q1199" i="10"/>
  <c r="E1219" i="10"/>
  <c r="K1219" i="10" s="1"/>
  <c r="E1213" i="10"/>
  <c r="K1213" i="10" s="1"/>
  <c r="E1207" i="10"/>
  <c r="K1207" i="10" s="1"/>
  <c r="AN1199" i="10"/>
  <c r="AB1199" i="10"/>
  <c r="O1199" i="10"/>
  <c r="E1212" i="10"/>
  <c r="K1212" i="10" s="1"/>
  <c r="AS1020" i="10"/>
  <c r="F1047" i="10"/>
  <c r="F1043" i="10"/>
  <c r="F1030" i="10"/>
  <c r="F1025" i="10"/>
  <c r="AR1020" i="10"/>
  <c r="AH1020" i="10"/>
  <c r="X1020" i="10"/>
  <c r="F1038" i="10"/>
  <c r="F1033" i="10"/>
  <c r="F1028" i="10"/>
  <c r="AO1020" i="10"/>
  <c r="AD1020" i="10"/>
  <c r="S1020" i="10"/>
  <c r="AA1020" i="10"/>
  <c r="AP1020" i="10"/>
  <c r="F1027" i="10"/>
  <c r="F1034" i="10"/>
  <c r="F1040" i="10"/>
  <c r="Y1080" i="10"/>
  <c r="AR1080" i="10"/>
  <c r="F1085" i="10"/>
  <c r="F1163" i="10"/>
  <c r="F1158" i="10"/>
  <c r="AG1140" i="10"/>
  <c r="AO1140" i="10"/>
  <c r="F1159" i="10"/>
  <c r="Y1140" i="10"/>
  <c r="F1157" i="10"/>
  <c r="F1143" i="10"/>
  <c r="V1140" i="10"/>
  <c r="F1167" i="10"/>
  <c r="F1142" i="10"/>
  <c r="S1140" i="10"/>
  <c r="F1224" i="10"/>
  <c r="F1213" i="10"/>
  <c r="AD1200" i="10"/>
  <c r="F1212" i="10"/>
  <c r="AO1200" i="10"/>
  <c r="R1200" i="10"/>
  <c r="F1216" i="10"/>
  <c r="F1202" i="10"/>
  <c r="AM1200" i="10"/>
  <c r="AF1200" i="10"/>
  <c r="AA1200" i="10"/>
  <c r="W1200" i="10"/>
  <c r="T840" i="10"/>
  <c r="X841" i="10"/>
  <c r="AG841" i="10"/>
  <c r="AP841" i="10"/>
  <c r="G843" i="10"/>
  <c r="M843" i="10" s="1"/>
  <c r="O843" i="10" s="1"/>
  <c r="G849" i="10"/>
  <c r="M849" i="10" s="1"/>
  <c r="O849" i="10" s="1"/>
  <c r="G852" i="10"/>
  <c r="M852" i="10" s="1"/>
  <c r="O852" i="10" s="1"/>
  <c r="G858" i="10"/>
  <c r="M858" i="10" s="1"/>
  <c r="O858" i="10" s="1"/>
  <c r="F862" i="10"/>
  <c r="G866" i="10"/>
  <c r="M866" i="10" s="1"/>
  <c r="O866" i="10" s="1"/>
  <c r="G870" i="10"/>
  <c r="S871" i="10"/>
  <c r="AB871" i="10"/>
  <c r="AK871" i="10"/>
  <c r="G872" i="10"/>
  <c r="M872" i="10" s="1"/>
  <c r="O872" i="10" s="1"/>
  <c r="E876" i="10"/>
  <c r="G882" i="10"/>
  <c r="M882" i="10" s="1"/>
  <c r="O882" i="10" s="1"/>
  <c r="G893" i="10"/>
  <c r="M893" i="10" s="1"/>
  <c r="O893" i="10" s="1"/>
  <c r="O1020" i="10"/>
  <c r="AB1020" i="10"/>
  <c r="AQ1020" i="10"/>
  <c r="F1022" i="10"/>
  <c r="F1035" i="10"/>
  <c r="F1041" i="10"/>
  <c r="AC1050" i="10"/>
  <c r="F1060" i="10"/>
  <c r="Y1050" i="10"/>
  <c r="F1068" i="10"/>
  <c r="F1056" i="10"/>
  <c r="AM1050" i="10"/>
  <c r="Q1050" i="10"/>
  <c r="G1059" i="10"/>
  <c r="M1059" i="10" s="1"/>
  <c r="AK1051" i="10"/>
  <c r="T1051" i="10"/>
  <c r="G1062" i="10"/>
  <c r="M1062" i="10" s="1"/>
  <c r="AC1080" i="10"/>
  <c r="AD1140" i="10"/>
  <c r="T1200" i="10"/>
  <c r="F1215" i="10"/>
  <c r="F1107" i="10"/>
  <c r="F1101" i="10"/>
  <c r="F1094" i="10"/>
  <c r="AK1080" i="10"/>
  <c r="W1080" i="10"/>
  <c r="F1103" i="10"/>
  <c r="F1089" i="10"/>
  <c r="AE1080" i="10"/>
  <c r="S1080" i="10"/>
  <c r="F1093" i="10"/>
  <c r="AN1080" i="10"/>
  <c r="AB1080" i="10"/>
  <c r="F1080" i="10"/>
  <c r="F1106" i="10"/>
  <c r="F1086" i="10"/>
  <c r="F1082" i="10"/>
  <c r="AF1080" i="10"/>
  <c r="F1097" i="10"/>
  <c r="G1122" i="10"/>
  <c r="M1122" i="10" s="1"/>
  <c r="AN1111" i="10"/>
  <c r="G1110" i="10"/>
  <c r="AE1111" i="10"/>
  <c r="Z1111" i="10"/>
  <c r="E1014" i="10"/>
  <c r="K1014" i="10" s="1"/>
  <c r="V989" i="10"/>
  <c r="E997" i="10"/>
  <c r="K997" i="10" s="1"/>
  <c r="T1020" i="10"/>
  <c r="AI1020" i="10"/>
  <c r="F1031" i="10"/>
  <c r="O1080" i="10"/>
  <c r="AI1080" i="10"/>
  <c r="F1090" i="10"/>
  <c r="F1098" i="10"/>
  <c r="Q1111" i="10"/>
  <c r="G1136" i="10"/>
  <c r="M1136" i="10" s="1"/>
  <c r="F1165" i="10"/>
  <c r="V1170" i="10"/>
  <c r="AJ1170" i="10"/>
  <c r="E1167" i="10"/>
  <c r="E1147" i="10"/>
  <c r="AN1139" i="10"/>
  <c r="X1139" i="10"/>
  <c r="AF1139" i="10"/>
  <c r="X1170" i="10"/>
  <c r="AL1170" i="10"/>
  <c r="F1176" i="10"/>
  <c r="F1181" i="10"/>
  <c r="F1195" i="10"/>
  <c r="T991" i="10"/>
  <c r="AC991" i="10"/>
  <c r="AL991" i="10"/>
  <c r="G996" i="10"/>
  <c r="M996" i="10" s="1"/>
  <c r="G999" i="10"/>
  <c r="M999" i="10" s="1"/>
  <c r="G1004" i="10"/>
  <c r="M1004" i="10" s="1"/>
  <c r="U1019" i="10"/>
  <c r="AF1019" i="10"/>
  <c r="E1074" i="10"/>
  <c r="K1074" i="10" s="1"/>
  <c r="AN1049" i="10"/>
  <c r="O1139" i="10"/>
  <c r="AI1139" i="10"/>
  <c r="E1146" i="10"/>
  <c r="E1196" i="10"/>
  <c r="K1196" i="10" s="1"/>
  <c r="E1192" i="10"/>
  <c r="K1192" i="10" s="1"/>
  <c r="E1173" i="10"/>
  <c r="K1173" i="10" s="1"/>
  <c r="AO1169" i="10"/>
  <c r="AF1169" i="10"/>
  <c r="V1169" i="10"/>
  <c r="E1190" i="10"/>
  <c r="K1190" i="10" s="1"/>
  <c r="Y1169" i="10"/>
  <c r="AI1169" i="10"/>
  <c r="AS1169" i="10"/>
  <c r="Z1170" i="10"/>
  <c r="AN1170" i="10"/>
  <c r="E1177" i="10"/>
  <c r="K1177" i="10" s="1"/>
  <c r="E1182" i="10"/>
  <c r="K1182" i="10" s="1"/>
  <c r="E1191" i="10"/>
  <c r="K1191" i="10" s="1"/>
  <c r="AN1320" i="10"/>
  <c r="F1341" i="10"/>
  <c r="AA1320" i="10"/>
  <c r="F1338" i="10"/>
  <c r="AQ1320" i="10"/>
  <c r="AJ1320" i="10"/>
  <c r="F1186" i="10"/>
  <c r="F1180" i="10"/>
  <c r="AQ1170" i="10"/>
  <c r="AD1170" i="10"/>
  <c r="R1170" i="10"/>
  <c r="AB1170" i="10"/>
  <c r="AR1170" i="10"/>
  <c r="F1174" i="10"/>
  <c r="X991" i="10"/>
  <c r="AG991" i="10"/>
  <c r="AP991" i="10"/>
  <c r="G997" i="10"/>
  <c r="M997" i="10" s="1"/>
  <c r="G1001" i="10"/>
  <c r="M1001" i="10" s="1"/>
  <c r="E1046" i="10"/>
  <c r="K1046" i="10" s="1"/>
  <c r="E1039" i="10"/>
  <c r="K1039" i="10" s="1"/>
  <c r="E1035" i="10"/>
  <c r="K1035" i="10" s="1"/>
  <c r="Z1019" i="10"/>
  <c r="AJ1019" i="10"/>
  <c r="E1020" i="10"/>
  <c r="E1031" i="10"/>
  <c r="K1031" i="10" s="1"/>
  <c r="E1040" i="10"/>
  <c r="K1040" i="10" s="1"/>
  <c r="G1105" i="10"/>
  <c r="M1105" i="10" s="1"/>
  <c r="O1105" i="10" s="1"/>
  <c r="AK1081" i="10"/>
  <c r="U1139" i="10"/>
  <c r="AQ1139" i="10"/>
  <c r="E1151" i="10"/>
  <c r="E1164" i="10"/>
  <c r="O1170" i="10"/>
  <c r="AF1170" i="10"/>
  <c r="E1175" i="10"/>
  <c r="K1175" i="10" s="1"/>
  <c r="F1178" i="10"/>
  <c r="E1185" i="10"/>
  <c r="K1185" i="10" s="1"/>
  <c r="F1192" i="10"/>
  <c r="F1197" i="10"/>
  <c r="G1221" i="10"/>
  <c r="M1221" i="10" s="1"/>
  <c r="AB1201" i="10"/>
  <c r="G1224" i="10"/>
  <c r="M1224" i="10" s="1"/>
  <c r="X1201" i="10"/>
  <c r="AP1201" i="10"/>
  <c r="E1315" i="10"/>
  <c r="K1315" i="10" s="1"/>
  <c r="Z1289" i="10"/>
  <c r="E1313" i="10"/>
  <c r="K1313" i="10" s="1"/>
  <c r="E1294" i="10"/>
  <c r="K1294" i="10" s="1"/>
  <c r="AS1289" i="10"/>
  <c r="O1289" i="10"/>
  <c r="AK1289" i="10"/>
  <c r="AG1349" i="10"/>
  <c r="Q1349" i="10"/>
  <c r="E1365" i="10"/>
  <c r="K1365" i="10" s="1"/>
  <c r="AQ1349" i="10"/>
  <c r="Z1349" i="10"/>
  <c r="AL1349" i="10"/>
  <c r="V1349" i="10"/>
  <c r="AP1349" i="10"/>
  <c r="E1374" i="10"/>
  <c r="K1374" i="10" s="1"/>
  <c r="U1379" i="10"/>
  <c r="AS1379" i="10"/>
  <c r="E1285" i="10"/>
  <c r="K1285" i="10" s="1"/>
  <c r="E1282" i="10"/>
  <c r="K1282" i="10" s="1"/>
  <c r="E1265" i="10"/>
  <c r="K1265" i="10" s="1"/>
  <c r="R1259" i="10"/>
  <c r="X1289" i="10"/>
  <c r="E1303" i="10"/>
  <c r="K1303" i="10" s="1"/>
  <c r="T1349" i="10"/>
  <c r="E1350" i="10"/>
  <c r="AC1350" i="10"/>
  <c r="Z1379" i="10"/>
  <c r="E1390" i="10"/>
  <c r="K1390" i="10" s="1"/>
  <c r="AM1229" i="10"/>
  <c r="E1241" i="10"/>
  <c r="K1241" i="10" s="1"/>
  <c r="E1236" i="10"/>
  <c r="K1236" i="10" s="1"/>
  <c r="T1229" i="10"/>
  <c r="G1257" i="10"/>
  <c r="M1257" i="10" s="1"/>
  <c r="G1256" i="10"/>
  <c r="M1256" i="10" s="1"/>
  <c r="G1251" i="10"/>
  <c r="M1251" i="10" s="1"/>
  <c r="G1246" i="10"/>
  <c r="M1246" i="10" s="1"/>
  <c r="G1239" i="10"/>
  <c r="M1239" i="10" s="1"/>
  <c r="G1232" i="10"/>
  <c r="M1232" i="10" s="1"/>
  <c r="AK1231" i="10"/>
  <c r="AB1231" i="10"/>
  <c r="S1231" i="10"/>
  <c r="G1253" i="10"/>
  <c r="M1253" i="10" s="1"/>
  <c r="AO1231" i="10"/>
  <c r="AF1231" i="10"/>
  <c r="V1231" i="10"/>
  <c r="Z1231" i="10"/>
  <c r="AL1231" i="10"/>
  <c r="G1236" i="10"/>
  <c r="M1236" i="10" s="1"/>
  <c r="G1244" i="10"/>
  <c r="M1244" i="10" s="1"/>
  <c r="X1259" i="10"/>
  <c r="E1274" i="10"/>
  <c r="K1274" i="10" s="1"/>
  <c r="W1349" i="10"/>
  <c r="AF1350" i="10"/>
  <c r="AB1379" i="10"/>
  <c r="E1393" i="10"/>
  <c r="K1393" i="10" s="1"/>
  <c r="E1436" i="10"/>
  <c r="K1436" i="10" s="1"/>
  <c r="E1433" i="10"/>
  <c r="K1433" i="10" s="1"/>
  <c r="AL1409" i="10"/>
  <c r="AC1409" i="10"/>
  <c r="T1409" i="10"/>
  <c r="E1435" i="10"/>
  <c r="K1435" i="10" s="1"/>
  <c r="E1426" i="10"/>
  <c r="K1426" i="10" s="1"/>
  <c r="E1422" i="10"/>
  <c r="K1422" i="10" s="1"/>
  <c r="E1418" i="10"/>
  <c r="K1418" i="10" s="1"/>
  <c r="AR1409" i="10"/>
  <c r="AI1409" i="10"/>
  <c r="Z1409" i="10"/>
  <c r="Q1409" i="10"/>
  <c r="E1430" i="10"/>
  <c r="K1430" i="10" s="1"/>
  <c r="AQ1409" i="10"/>
  <c r="AH1409" i="10"/>
  <c r="Y1409" i="10"/>
  <c r="O1409" i="10"/>
  <c r="E1432" i="10"/>
  <c r="K1432" i="10" s="1"/>
  <c r="E1424" i="10"/>
  <c r="K1424" i="10" s="1"/>
  <c r="E1414" i="10"/>
  <c r="K1414" i="10" s="1"/>
  <c r="AO1409" i="10"/>
  <c r="AA1409" i="10"/>
  <c r="E1431" i="10"/>
  <c r="K1431" i="10" s="1"/>
  <c r="E1423" i="10"/>
  <c r="K1423" i="10" s="1"/>
  <c r="AN1409" i="10"/>
  <c r="X1409" i="10"/>
  <c r="E1437" i="10"/>
  <c r="K1437" i="10" s="1"/>
  <c r="E1417" i="10"/>
  <c r="K1417" i="10" s="1"/>
  <c r="O1417" i="10" s="1"/>
  <c r="AJ1409" i="10"/>
  <c r="U1409" i="10"/>
  <c r="E1416" i="10"/>
  <c r="K1416" i="10" s="1"/>
  <c r="E1410" i="10"/>
  <c r="AF1409" i="10"/>
  <c r="R1409" i="10"/>
  <c r="AS1409" i="10"/>
  <c r="AH1289" i="10"/>
  <c r="E1305" i="10"/>
  <c r="K1305" i="10" s="1"/>
  <c r="AD1349" i="10"/>
  <c r="F1377" i="10"/>
  <c r="F1373" i="10"/>
  <c r="F1369" i="10"/>
  <c r="F1365" i="10"/>
  <c r="F1357" i="10"/>
  <c r="AH1350" i="10"/>
  <c r="W1350" i="10"/>
  <c r="F1350" i="10"/>
  <c r="F1356" i="10"/>
  <c r="F1376" i="10"/>
  <c r="F1367" i="10"/>
  <c r="F1359" i="10"/>
  <c r="AP1350" i="10"/>
  <c r="AE1350" i="10"/>
  <c r="R1350" i="10"/>
  <c r="F1374" i="10"/>
  <c r="F1354" i="10"/>
  <c r="AN1350" i="10"/>
  <c r="AB1350" i="10"/>
  <c r="O1350" i="10"/>
  <c r="AG1350" i="10"/>
  <c r="E1364" i="10"/>
  <c r="K1364" i="10" s="1"/>
  <c r="F1430" i="10"/>
  <c r="AN1410" i="10"/>
  <c r="AA1410" i="10"/>
  <c r="F1412" i="10"/>
  <c r="T1410" i="10"/>
  <c r="AJ1410" i="10"/>
  <c r="AE1410" i="10"/>
  <c r="F1422" i="10"/>
  <c r="O1410" i="10"/>
  <c r="E1400" i="10"/>
  <c r="K1400" i="10" s="1"/>
  <c r="E1398" i="10"/>
  <c r="K1398" i="10" s="1"/>
  <c r="E1395" i="10"/>
  <c r="K1395" i="10" s="1"/>
  <c r="E1388" i="10"/>
  <c r="K1388" i="10" s="1"/>
  <c r="E1397" i="10"/>
  <c r="K1397" i="10" s="1"/>
  <c r="E1392" i="10"/>
  <c r="K1392" i="10" s="1"/>
  <c r="AR1379" i="10"/>
  <c r="AF1379" i="10"/>
  <c r="S1379" i="10"/>
  <c r="E1405" i="10"/>
  <c r="K1405" i="10" s="1"/>
  <c r="E1396" i="10"/>
  <c r="K1396" i="10" s="1"/>
  <c r="E1382" i="10"/>
  <c r="K1382" i="10" s="1"/>
  <c r="AQ1379" i="10"/>
  <c r="AE1379" i="10"/>
  <c r="R1379" i="10"/>
  <c r="E1394" i="10"/>
  <c r="K1394" i="10" s="1"/>
  <c r="E1387" i="10"/>
  <c r="K1387" i="10" s="1"/>
  <c r="AN1379" i="10"/>
  <c r="AA1379" i="10"/>
  <c r="O1379" i="10"/>
  <c r="AJ1379" i="10"/>
  <c r="Y1379" i="10"/>
  <c r="AK1379" i="10"/>
  <c r="E1384" i="10"/>
  <c r="K1384" i="10" s="1"/>
  <c r="Y1079" i="10"/>
  <c r="AI1079" i="10"/>
  <c r="E1080" i="10"/>
  <c r="E1084" i="10"/>
  <c r="K1084" i="10" s="1"/>
  <c r="AE1229" i="10"/>
  <c r="T1231" i="10"/>
  <c r="AG1231" i="10"/>
  <c r="AR1231" i="10"/>
  <c r="G1248" i="10"/>
  <c r="M1248" i="10" s="1"/>
  <c r="G1255" i="10"/>
  <c r="M1255" i="10" s="1"/>
  <c r="F1286" i="10"/>
  <c r="F1279" i="10"/>
  <c r="F1267" i="10"/>
  <c r="F1262" i="10"/>
  <c r="AO1260" i="10"/>
  <c r="AF1260" i="10"/>
  <c r="V1260" i="10"/>
  <c r="F1260" i="10"/>
  <c r="F1283" i="10"/>
  <c r="F1277" i="10"/>
  <c r="F1270" i="10"/>
  <c r="AR1260" i="10"/>
  <c r="AI1260" i="10"/>
  <c r="Z1260" i="10"/>
  <c r="Q1260" i="10"/>
  <c r="AA1260" i="10"/>
  <c r="AL1260" i="10"/>
  <c r="F1263" i="10"/>
  <c r="E1271" i="10"/>
  <c r="K1271" i="10" s="1"/>
  <c r="F1278" i="10"/>
  <c r="E1308" i="10"/>
  <c r="K1308" i="10" s="1"/>
  <c r="AI1349" i="10"/>
  <c r="U1350" i="10"/>
  <c r="AO1350" i="10"/>
  <c r="Q1379" i="10"/>
  <c r="AO1379" i="10"/>
  <c r="G1391" i="10"/>
  <c r="M1391" i="10" s="1"/>
  <c r="G1382" i="10"/>
  <c r="M1382" i="10" s="1"/>
  <c r="G1406" i="10"/>
  <c r="M1406" i="10" s="1"/>
  <c r="W1381" i="10"/>
  <c r="R1381" i="10"/>
  <c r="AL1381" i="10"/>
  <c r="O1381" i="10"/>
  <c r="G1398" i="10"/>
  <c r="M1398" i="10" s="1"/>
  <c r="AI1381" i="10"/>
  <c r="E1386" i="10"/>
  <c r="K1386" i="10" s="1"/>
  <c r="E1401" i="10"/>
  <c r="K1401" i="10" s="1"/>
  <c r="AD1409" i="10"/>
  <c r="AQ1410" i="10"/>
  <c r="E1429" i="10"/>
  <c r="K1429" i="10" s="1"/>
  <c r="G1299" i="10"/>
  <c r="M1299" i="10" s="1"/>
  <c r="F1311" i="10"/>
  <c r="F1316" i="10"/>
  <c r="V1319" i="10"/>
  <c r="AG1319" i="10"/>
  <c r="AQ1319" i="10"/>
  <c r="AP1321" i="10"/>
  <c r="E1326" i="10"/>
  <c r="K1326" i="10" s="1"/>
  <c r="E1332" i="10"/>
  <c r="K1332" i="10" s="1"/>
  <c r="E1343" i="10"/>
  <c r="K1343" i="10" s="1"/>
  <c r="E1347" i="10"/>
  <c r="K1347" i="10" s="1"/>
  <c r="G1366" i="10"/>
  <c r="M1366" i="10" s="1"/>
  <c r="G1370" i="10"/>
  <c r="M1370" i="10" s="1"/>
  <c r="F1407" i="10"/>
  <c r="F1405" i="10"/>
  <c r="F1403" i="10"/>
  <c r="F1397" i="10"/>
  <c r="F1382" i="10"/>
  <c r="AC1380" i="10"/>
  <c r="AQ1380" i="10"/>
  <c r="F1385" i="10"/>
  <c r="F1391" i="10"/>
  <c r="G1437" i="10"/>
  <c r="M1437" i="10" s="1"/>
  <c r="AK1411" i="10"/>
  <c r="U1411" i="10"/>
  <c r="G1410" i="10"/>
  <c r="G1412" i="10"/>
  <c r="M1412" i="10" s="1"/>
  <c r="AG1411" i="10"/>
  <c r="R1411" i="10"/>
  <c r="G1425" i="10"/>
  <c r="M1425" i="10" s="1"/>
  <c r="G1421" i="10"/>
  <c r="M1421" i="10" s="1"/>
  <c r="G1415" i="10"/>
  <c r="M1415" i="10" s="1"/>
  <c r="AC1411" i="10"/>
  <c r="Q1411" i="10"/>
  <c r="AN1411" i="10"/>
  <c r="G1419" i="10"/>
  <c r="M1419" i="10" s="1"/>
  <c r="G1434" i="10"/>
  <c r="M1434" i="10" s="1"/>
  <c r="AO1439" i="10"/>
  <c r="U1441" i="10"/>
  <c r="AI1441" i="10"/>
  <c r="G1445" i="10"/>
  <c r="M1445" i="10" s="1"/>
  <c r="AP1469" i="10"/>
  <c r="T1469" i="10"/>
  <c r="AF1469" i="10"/>
  <c r="E1480" i="10"/>
  <c r="K1480" i="10" s="1"/>
  <c r="E1472" i="10"/>
  <c r="K1472" i="10" s="1"/>
  <c r="AE1469" i="10"/>
  <c r="AQ1469" i="10"/>
  <c r="V1469" i="10"/>
  <c r="O1535" i="10"/>
  <c r="O1537" i="10"/>
  <c r="O1595" i="10"/>
  <c r="Y1319" i="10"/>
  <c r="AI1319" i="10"/>
  <c r="E1320" i="10"/>
  <c r="E1327" i="10"/>
  <c r="K1327" i="10" s="1"/>
  <c r="E1335" i="10"/>
  <c r="K1335" i="10" s="1"/>
  <c r="AS1439" i="10"/>
  <c r="Y1441" i="10"/>
  <c r="AN1441" i="10"/>
  <c r="E1486" i="10"/>
  <c r="K1486" i="10" s="1"/>
  <c r="O1536" i="10"/>
  <c r="O1693" i="10"/>
  <c r="O1736" i="10"/>
  <c r="E1460" i="10"/>
  <c r="K1460" i="10" s="1"/>
  <c r="AH1439" i="10"/>
  <c r="Y1439" i="10"/>
  <c r="R1439" i="10"/>
  <c r="G1467" i="10"/>
  <c r="M1467" i="10" s="1"/>
  <c r="G1463" i="10"/>
  <c r="M1463" i="10" s="1"/>
  <c r="G1456" i="10"/>
  <c r="M1456" i="10" s="1"/>
  <c r="AO1441" i="10"/>
  <c r="AF1441" i="10"/>
  <c r="V1441" i="10"/>
  <c r="G1466" i="10"/>
  <c r="M1466" i="10" s="1"/>
  <c r="G1454" i="10"/>
  <c r="M1454" i="10" s="1"/>
  <c r="G1442" i="10"/>
  <c r="M1442" i="10" s="1"/>
  <c r="AK1441" i="10"/>
  <c r="AB1441" i="10"/>
  <c r="S1441" i="10"/>
  <c r="G1465" i="10"/>
  <c r="M1465" i="10" s="1"/>
  <c r="G1461" i="10"/>
  <c r="M1461" i="10" s="1"/>
  <c r="G1453" i="10"/>
  <c r="M1453" i="10" s="1"/>
  <c r="G1447" i="10"/>
  <c r="M1447" i="10" s="1"/>
  <c r="AS1441" i="10"/>
  <c r="AJ1441" i="10"/>
  <c r="AA1441" i="10"/>
  <c r="R1441" i="10"/>
  <c r="G1440" i="10"/>
  <c r="G1457" i="10"/>
  <c r="M1457" i="10" s="1"/>
  <c r="G1450" i="10"/>
  <c r="M1450" i="10" s="1"/>
  <c r="AC1441" i="10"/>
  <c r="AQ1441" i="10"/>
  <c r="G1449" i="10"/>
  <c r="M1449" i="10" s="1"/>
  <c r="E1463" i="10"/>
  <c r="K1463" i="10" s="1"/>
  <c r="O1630" i="10"/>
  <c r="O1734" i="10"/>
  <c r="AA1290" i="10"/>
  <c r="AM1290" i="10"/>
  <c r="Y1291" i="10"/>
  <c r="G1297" i="10"/>
  <c r="M1297" i="10" s="1"/>
  <c r="F1308" i="10"/>
  <c r="R1319" i="10"/>
  <c r="AC1319" i="10"/>
  <c r="AN1319" i="10"/>
  <c r="AE1321" i="10"/>
  <c r="E1329" i="10"/>
  <c r="K1329" i="10" s="1"/>
  <c r="E1337" i="10"/>
  <c r="K1337" i="10" s="1"/>
  <c r="Y1351" i="10"/>
  <c r="AI1351" i="10"/>
  <c r="G1352" i="10"/>
  <c r="M1352" i="10" s="1"/>
  <c r="V1380" i="10"/>
  <c r="AL1380" i="10"/>
  <c r="F1389" i="10"/>
  <c r="F1396" i="10"/>
  <c r="AB1411" i="10"/>
  <c r="G1418" i="10"/>
  <c r="M1418" i="10" s="1"/>
  <c r="Q1439" i="10"/>
  <c r="O1441" i="10"/>
  <c r="AD1441" i="10"/>
  <c r="AR1441" i="10"/>
  <c r="G1452" i="10"/>
  <c r="M1452" i="10" s="1"/>
  <c r="G1464" i="10"/>
  <c r="M1464" i="10" s="1"/>
  <c r="AR1469" i="10"/>
  <c r="O1689" i="10"/>
  <c r="O1716" i="10"/>
  <c r="O1533" i="10"/>
  <c r="O1730" i="10"/>
  <c r="S1500" i="10"/>
  <c r="AC1500" i="10"/>
  <c r="AN1500" i="10"/>
  <c r="T1501" i="10"/>
  <c r="AE1501" i="10"/>
  <c r="AR1501" i="10"/>
  <c r="F1507" i="10"/>
  <c r="G1514" i="10"/>
  <c r="M1514" i="10" s="1"/>
  <c r="F1523" i="10"/>
  <c r="O1539" i="10"/>
  <c r="O1544" i="10"/>
  <c r="O1551" i="10"/>
  <c r="U1559" i="10"/>
  <c r="AQ1559" i="10"/>
  <c r="Z1561" i="10"/>
  <c r="AP1561" i="10"/>
  <c r="E1571" i="10"/>
  <c r="K1571" i="10" s="1"/>
  <c r="G1583" i="10"/>
  <c r="M1583" i="10" s="1"/>
  <c r="O1598" i="10"/>
  <c r="O1666" i="10"/>
  <c r="O1685" i="10"/>
  <c r="O1728" i="10"/>
  <c r="AD1561" i="10"/>
  <c r="G1586" i="10"/>
  <c r="O1622" i="10"/>
  <c r="O1701" i="10"/>
  <c r="AI1440" i="10"/>
  <c r="F1470" i="10"/>
  <c r="V1470" i="10"/>
  <c r="AF1470" i="10"/>
  <c r="AO1470" i="10"/>
  <c r="F1494" i="10"/>
  <c r="F1500" i="10"/>
  <c r="V1500" i="10"/>
  <c r="AG1500" i="10"/>
  <c r="AR1500" i="10"/>
  <c r="W1501" i="10"/>
  <c r="AJ1501" i="10"/>
  <c r="F1504" i="10"/>
  <c r="G1517" i="10"/>
  <c r="M1517" i="10" s="1"/>
  <c r="F1525" i="10"/>
  <c r="O1541" i="10"/>
  <c r="O1548" i="10"/>
  <c r="O1550" i="10"/>
  <c r="AE1561" i="10"/>
  <c r="E1565" i="10"/>
  <c r="K1565" i="10" s="1"/>
  <c r="G1576" i="10"/>
  <c r="M1576" i="10" s="1"/>
  <c r="O1599" i="10"/>
  <c r="O1602" i="10"/>
  <c r="O1606" i="10"/>
  <c r="O1656" i="10"/>
  <c r="O1665" i="10"/>
  <c r="O1688" i="10"/>
  <c r="O1695" i="10"/>
  <c r="O1697" i="10"/>
  <c r="O1719" i="10"/>
  <c r="O1721" i="10"/>
  <c r="O1725" i="10"/>
  <c r="O1731" i="10"/>
  <c r="AJ1440" i="10"/>
  <c r="X1470" i="10"/>
  <c r="AG1470" i="10"/>
  <c r="AP1470" i="10"/>
  <c r="F1473" i="10"/>
  <c r="F1481" i="10"/>
  <c r="F1487" i="10"/>
  <c r="F1495" i="10"/>
  <c r="G1500" i="10"/>
  <c r="X1500" i="10"/>
  <c r="AI1500" i="10"/>
  <c r="AS1500" i="10"/>
  <c r="Y1501" i="10"/>
  <c r="AL1501" i="10"/>
  <c r="F1505" i="10"/>
  <c r="G1510" i="10"/>
  <c r="M1510" i="10" s="1"/>
  <c r="E1520" i="10"/>
  <c r="K1520" i="10" s="1"/>
  <c r="G1526" i="10"/>
  <c r="M1526" i="10" s="1"/>
  <c r="AF1559" i="10"/>
  <c r="Q1561" i="10"/>
  <c r="AG1561" i="10"/>
  <c r="G1566" i="10"/>
  <c r="M1566" i="10" s="1"/>
  <c r="G1580" i="10"/>
  <c r="M1580" i="10" s="1"/>
  <c r="O1592" i="10"/>
  <c r="O1658" i="10"/>
  <c r="O1674" i="10"/>
  <c r="O1727" i="10"/>
  <c r="Y1500" i="10"/>
  <c r="AJ1500" i="10"/>
  <c r="AB1501" i="10"/>
  <c r="AM1501" i="10"/>
  <c r="G1505" i="10"/>
  <c r="M1505" i="10" s="1"/>
  <c r="F1511" i="10"/>
  <c r="F1520" i="10"/>
  <c r="F1527" i="10"/>
  <c r="O1542" i="10"/>
  <c r="S1561" i="10"/>
  <c r="AK1561" i="10"/>
  <c r="G1567" i="10"/>
  <c r="M1567" i="10" s="1"/>
  <c r="G1581" i="10"/>
  <c r="M1581" i="10" s="1"/>
  <c r="O1611" i="10"/>
  <c r="O1692" i="10"/>
  <c r="O1694" i="10"/>
  <c r="O1698" i="10"/>
  <c r="O1704" i="10"/>
  <c r="O1707" i="10"/>
  <c r="O1735" i="10"/>
  <c r="O1540" i="10"/>
  <c r="O1547" i="10"/>
  <c r="O1555" i="10"/>
  <c r="U1561" i="10"/>
  <c r="AL1561" i="10"/>
  <c r="G1568" i="10"/>
  <c r="M1568" i="10" s="1"/>
  <c r="O1627" i="10"/>
  <c r="O1639" i="10"/>
  <c r="O1646" i="10"/>
  <c r="O1662" i="10"/>
  <c r="O1700" i="10"/>
  <c r="O1712" i="10"/>
  <c r="AS1440" i="10"/>
  <c r="R1470" i="10"/>
  <c r="AA1470" i="10"/>
  <c r="AJ1470" i="10"/>
  <c r="AS1470" i="10"/>
  <c r="F1475" i="10"/>
  <c r="F1484" i="10"/>
  <c r="Q1500" i="10"/>
  <c r="AB1500" i="10"/>
  <c r="AL1500" i="10"/>
  <c r="R1501" i="10"/>
  <c r="AD1501" i="10"/>
  <c r="AP1501" i="10"/>
  <c r="G1506" i="10"/>
  <c r="M1506" i="10" s="1"/>
  <c r="O1532" i="10"/>
  <c r="O1534" i="10"/>
  <c r="O1554" i="10"/>
  <c r="O1559" i="10"/>
  <c r="V1561" i="10"/>
  <c r="AO1561" i="10"/>
  <c r="G1569" i="10"/>
  <c r="M1569" i="10" s="1"/>
  <c r="G1582" i="10"/>
  <c r="M1582" i="10" s="1"/>
  <c r="O1617" i="10"/>
  <c r="O1632" i="10"/>
  <c r="O1636" i="10"/>
  <c r="O1655" i="10"/>
  <c r="O1673" i="10"/>
  <c r="O1677" i="10"/>
  <c r="O1720" i="10"/>
  <c r="O132" i="10"/>
  <c r="E40" i="10"/>
  <c r="O29" i="10"/>
  <c r="X29" i="10"/>
  <c r="AF29" i="10"/>
  <c r="AN29" i="10"/>
  <c r="G30" i="10"/>
  <c r="V30" i="10"/>
  <c r="AD30" i="10"/>
  <c r="AL30" i="10"/>
  <c r="V31" i="10"/>
  <c r="AD31" i="10"/>
  <c r="AL31" i="10"/>
  <c r="E32" i="10"/>
  <c r="F36" i="10"/>
  <c r="F40" i="10"/>
  <c r="E43" i="10"/>
  <c r="K43" i="10" s="1"/>
  <c r="F44" i="10"/>
  <c r="E47" i="10"/>
  <c r="K47" i="10" s="1"/>
  <c r="G48" i="10"/>
  <c r="E51" i="10"/>
  <c r="K51" i="10" s="1"/>
  <c r="G52" i="10"/>
  <c r="M52" i="10" s="1"/>
  <c r="E55" i="10"/>
  <c r="G56" i="10"/>
  <c r="M56" i="10" s="1"/>
  <c r="O56" i="10" s="1"/>
  <c r="W90" i="10"/>
  <c r="AG90" i="10"/>
  <c r="AQ90" i="10"/>
  <c r="W91" i="10"/>
  <c r="AG91" i="10"/>
  <c r="F95" i="10"/>
  <c r="F102" i="10"/>
  <c r="F104" i="10"/>
  <c r="F111" i="10"/>
  <c r="E145" i="10"/>
  <c r="K145" i="10" s="1"/>
  <c r="O145" i="10" s="1"/>
  <c r="E141" i="10"/>
  <c r="K141" i="10" s="1"/>
  <c r="E137" i="10"/>
  <c r="K137" i="10" s="1"/>
  <c r="O137" i="10" s="1"/>
  <c r="E133" i="10"/>
  <c r="K133" i="10" s="1"/>
  <c r="E129" i="10"/>
  <c r="K129" i="10" s="1"/>
  <c r="E125" i="10"/>
  <c r="K125" i="10" s="1"/>
  <c r="O125" i="10" s="1"/>
  <c r="AP119" i="10"/>
  <c r="AH119" i="10"/>
  <c r="Z119" i="10"/>
  <c r="R119" i="10"/>
  <c r="AO119" i="10"/>
  <c r="AG119" i="10"/>
  <c r="Y119" i="10"/>
  <c r="Q119" i="10"/>
  <c r="AA119" i="10"/>
  <c r="AK119" i="10"/>
  <c r="E172" i="10"/>
  <c r="E164" i="10"/>
  <c r="E156" i="10"/>
  <c r="AR149" i="10"/>
  <c r="AJ149" i="10"/>
  <c r="AB149" i="10"/>
  <c r="T149" i="10"/>
  <c r="E175" i="10"/>
  <c r="E167" i="10"/>
  <c r="E159" i="10"/>
  <c r="AQ149" i="10"/>
  <c r="AI149" i="10"/>
  <c r="AA149" i="10"/>
  <c r="S149" i="10"/>
  <c r="E176" i="10"/>
  <c r="Y149" i="10"/>
  <c r="AK149" i="10"/>
  <c r="F150" i="10"/>
  <c r="W150" i="10"/>
  <c r="AI150" i="10"/>
  <c r="AS150" i="10"/>
  <c r="W151" i="10"/>
  <c r="AI151" i="10"/>
  <c r="AS151" i="10"/>
  <c r="F156" i="10"/>
  <c r="F158" i="10"/>
  <c r="F160" i="10"/>
  <c r="E169" i="10"/>
  <c r="E171" i="10"/>
  <c r="E173" i="10"/>
  <c r="G175" i="10"/>
  <c r="M175" i="10" s="1"/>
  <c r="O175" i="10" s="1"/>
  <c r="X209" i="10"/>
  <c r="AL209" i="10"/>
  <c r="E259" i="10"/>
  <c r="G267" i="10"/>
  <c r="M267" i="10" s="1"/>
  <c r="O267" i="10" s="1"/>
  <c r="F382" i="10"/>
  <c r="AE29" i="10"/>
  <c r="G150" i="10"/>
  <c r="X150" i="10"/>
  <c r="AJ150" i="10"/>
  <c r="G151" i="10"/>
  <c r="X151" i="10"/>
  <c r="AJ151" i="10"/>
  <c r="G156" i="10"/>
  <c r="O156" i="10" s="1"/>
  <c r="G158" i="10"/>
  <c r="M158" i="10" s="1"/>
  <c r="O158" i="10" s="1"/>
  <c r="G160" i="10"/>
  <c r="O160" i="10" s="1"/>
  <c r="F169" i="10"/>
  <c r="F171" i="10"/>
  <c r="Z209" i="10"/>
  <c r="E36" i="10"/>
  <c r="K36" i="10" s="1"/>
  <c r="W30" i="10"/>
  <c r="AE31" i="10"/>
  <c r="G44" i="10"/>
  <c r="F51" i="10"/>
  <c r="F106" i="10"/>
  <c r="F175" i="10"/>
  <c r="F167" i="10"/>
  <c r="F159" i="10"/>
  <c r="AP150" i="10"/>
  <c r="AH150" i="10"/>
  <c r="Z150" i="10"/>
  <c r="R150" i="10"/>
  <c r="F170" i="10"/>
  <c r="F162" i="10"/>
  <c r="F154" i="10"/>
  <c r="AO150" i="10"/>
  <c r="AG150" i="10"/>
  <c r="Y150" i="10"/>
  <c r="Q150" i="10"/>
  <c r="AA150" i="10"/>
  <c r="AK150" i="10"/>
  <c r="G167" i="10"/>
  <c r="O167" i="10" s="1"/>
  <c r="G169" i="10"/>
  <c r="M169" i="10" s="1"/>
  <c r="O169" i="10" s="1"/>
  <c r="E229" i="10"/>
  <c r="E225" i="10"/>
  <c r="K225" i="10" s="1"/>
  <c r="E221" i="10"/>
  <c r="K221" i="10" s="1"/>
  <c r="E217" i="10"/>
  <c r="K217" i="10" s="1"/>
  <c r="E213" i="10"/>
  <c r="K213" i="10" s="1"/>
  <c r="AS209" i="10"/>
  <c r="AK209" i="10"/>
  <c r="AC209" i="10"/>
  <c r="U209" i="10"/>
  <c r="E236" i="10"/>
  <c r="K236" i="10" s="1"/>
  <c r="E233" i="10"/>
  <c r="K233" i="10" s="1"/>
  <c r="AR209" i="10"/>
  <c r="AJ209" i="10"/>
  <c r="AB209" i="10"/>
  <c r="T209" i="10"/>
  <c r="E237" i="10"/>
  <c r="K237" i="10" s="1"/>
  <c r="E234" i="10"/>
  <c r="K234" i="10" s="1"/>
  <c r="E231" i="10"/>
  <c r="O231" i="10" s="1"/>
  <c r="E227" i="10"/>
  <c r="K227" i="10" s="1"/>
  <c r="E223" i="10"/>
  <c r="K223" i="10" s="1"/>
  <c r="O223" i="10" s="1"/>
  <c r="E219" i="10"/>
  <c r="K219" i="10" s="1"/>
  <c r="O219" i="10" s="1"/>
  <c r="E215" i="10"/>
  <c r="K215" i="10" s="1"/>
  <c r="AO209" i="10"/>
  <c r="AG209" i="10"/>
  <c r="Y209" i="10"/>
  <c r="Q209" i="10"/>
  <c r="AA209" i="10"/>
  <c r="AN209" i="10"/>
  <c r="E232" i="10"/>
  <c r="F387" i="10"/>
  <c r="F383" i="10"/>
  <c r="F379" i="10"/>
  <c r="F375" i="10"/>
  <c r="F371" i="10"/>
  <c r="F367" i="10"/>
  <c r="F363" i="10"/>
  <c r="AR360" i="10"/>
  <c r="AJ360" i="10"/>
  <c r="AB360" i="10"/>
  <c r="T360" i="10"/>
  <c r="AQ360" i="10"/>
  <c r="AI360" i="10"/>
  <c r="AA360" i="10"/>
  <c r="S360" i="10"/>
  <c r="AS360" i="10"/>
  <c r="AG360" i="10"/>
  <c r="W360" i="10"/>
  <c r="F360" i="10"/>
  <c r="F381" i="10"/>
  <c r="F374" i="10"/>
  <c r="F372" i="10"/>
  <c r="F365" i="10"/>
  <c r="AP360" i="10"/>
  <c r="AF360" i="10"/>
  <c r="V360" i="10"/>
  <c r="AO360" i="10"/>
  <c r="AE360" i="10"/>
  <c r="U360" i="10"/>
  <c r="F386" i="10"/>
  <c r="F384" i="10"/>
  <c r="F377" i="10"/>
  <c r="F370" i="10"/>
  <c r="F368" i="10"/>
  <c r="AN360" i="10"/>
  <c r="AD360" i="10"/>
  <c r="R360" i="10"/>
  <c r="AM360" i="10"/>
  <c r="AC360" i="10"/>
  <c r="Q360" i="10"/>
  <c r="F385" i="10"/>
  <c r="F378" i="10"/>
  <c r="F376" i="10"/>
  <c r="F369" i="10"/>
  <c r="F362" i="10"/>
  <c r="AH360" i="10"/>
  <c r="X360" i="10"/>
  <c r="F364" i="10"/>
  <c r="E44" i="10"/>
  <c r="Q29" i="10"/>
  <c r="AO29" i="10"/>
  <c r="W31" i="10"/>
  <c r="G36" i="10"/>
  <c r="M36" i="10" s="1"/>
  <c r="F43" i="10"/>
  <c r="L43" i="10" s="1"/>
  <c r="R29" i="10"/>
  <c r="AP29" i="10"/>
  <c r="AF30" i="10"/>
  <c r="X31" i="10"/>
  <c r="AN31" i="10"/>
  <c r="F39" i="10"/>
  <c r="G43" i="10"/>
  <c r="M43" i="10" s="1"/>
  <c r="G117" i="10"/>
  <c r="M117" i="10" s="1"/>
  <c r="O117" i="10" s="1"/>
  <c r="G113" i="10"/>
  <c r="M113" i="10" s="1"/>
  <c r="G109" i="10"/>
  <c r="M109" i="10" s="1"/>
  <c r="G105" i="10"/>
  <c r="M105" i="10" s="1"/>
  <c r="G101" i="10"/>
  <c r="M101" i="10" s="1"/>
  <c r="G97" i="10"/>
  <c r="M97" i="10" s="1"/>
  <c r="G93" i="10"/>
  <c r="M93" i="10" s="1"/>
  <c r="AL91" i="10"/>
  <c r="AD91" i="10"/>
  <c r="V91" i="10"/>
  <c r="G91" i="10"/>
  <c r="G90" i="10"/>
  <c r="AS91" i="10"/>
  <c r="AK91" i="10"/>
  <c r="AC91" i="10"/>
  <c r="U91" i="10"/>
  <c r="F108" i="10"/>
  <c r="AA151" i="10"/>
  <c r="G171" i="10"/>
  <c r="M171" i="10" s="1"/>
  <c r="O171" i="10" s="1"/>
  <c r="S29" i="10"/>
  <c r="AA29" i="10"/>
  <c r="AI29" i="10"/>
  <c r="Q30" i="10"/>
  <c r="Y30" i="10"/>
  <c r="AG30" i="10"/>
  <c r="AO30" i="10"/>
  <c r="Q31" i="10"/>
  <c r="Y31" i="10"/>
  <c r="AG31" i="10"/>
  <c r="AO31" i="10"/>
  <c r="E34" i="10"/>
  <c r="K34" i="10" s="1"/>
  <c r="G35" i="10"/>
  <c r="M35" i="10" s="1"/>
  <c r="E38" i="10"/>
  <c r="G39" i="10"/>
  <c r="M39" i="10" s="1"/>
  <c r="F42" i="10"/>
  <c r="E46" i="10"/>
  <c r="F50" i="10"/>
  <c r="F54" i="10"/>
  <c r="E57" i="10"/>
  <c r="K57" i="10" s="1"/>
  <c r="E87" i="10"/>
  <c r="K87" i="10" s="1"/>
  <c r="E83" i="10"/>
  <c r="K83" i="10" s="1"/>
  <c r="O83" i="10" s="1"/>
  <c r="W59" i="10"/>
  <c r="AE59" i="10"/>
  <c r="AM59" i="10"/>
  <c r="E60" i="10"/>
  <c r="T60" i="10"/>
  <c r="AB60" i="10"/>
  <c r="AJ60" i="10"/>
  <c r="AR60" i="10"/>
  <c r="T61" i="10"/>
  <c r="AB61" i="10"/>
  <c r="AJ61" i="10"/>
  <c r="AR61" i="10"/>
  <c r="E63" i="10"/>
  <c r="G67" i="10"/>
  <c r="M67" i="10" s="1"/>
  <c r="O67" i="10" s="1"/>
  <c r="F71" i="10"/>
  <c r="F75" i="10"/>
  <c r="E78" i="10"/>
  <c r="K78" i="10" s="1"/>
  <c r="G79" i="10"/>
  <c r="M79" i="10" s="1"/>
  <c r="O79" i="10" s="1"/>
  <c r="F82" i="10"/>
  <c r="O90" i="10"/>
  <c r="Z90" i="10"/>
  <c r="O91" i="10"/>
  <c r="Z91" i="10"/>
  <c r="AJ91" i="10"/>
  <c r="G92" i="10"/>
  <c r="M92" i="10" s="1"/>
  <c r="G99" i="10"/>
  <c r="M99" i="10" s="1"/>
  <c r="O99" i="10" s="1"/>
  <c r="G106" i="10"/>
  <c r="M106" i="10" s="1"/>
  <c r="O106" i="10" s="1"/>
  <c r="G108" i="10"/>
  <c r="M108" i="10" s="1"/>
  <c r="G115" i="10"/>
  <c r="M115" i="10" s="1"/>
  <c r="O115" i="10" s="1"/>
  <c r="T119" i="10"/>
  <c r="AD119" i="10"/>
  <c r="AN119" i="10"/>
  <c r="E122" i="10"/>
  <c r="K122" i="10" s="1"/>
  <c r="E124" i="10"/>
  <c r="K124" i="10" s="1"/>
  <c r="O124" i="10" s="1"/>
  <c r="E131" i="10"/>
  <c r="O131" i="10" s="1"/>
  <c r="E138" i="10"/>
  <c r="K138" i="10" s="1"/>
  <c r="E140" i="10"/>
  <c r="K140" i="10" s="1"/>
  <c r="O140" i="10" s="1"/>
  <c r="E147" i="10"/>
  <c r="R149" i="10"/>
  <c r="AD149" i="10"/>
  <c r="AN149" i="10"/>
  <c r="O150" i="10"/>
  <c r="AB150" i="10"/>
  <c r="AL150" i="10"/>
  <c r="O151" i="10"/>
  <c r="AB151" i="10"/>
  <c r="AL151" i="10"/>
  <c r="F161" i="10"/>
  <c r="F163" i="10"/>
  <c r="F165" i="10"/>
  <c r="E174" i="10"/>
  <c r="F176" i="10"/>
  <c r="X180" i="10"/>
  <c r="AJ180" i="10"/>
  <c r="O209" i="10"/>
  <c r="AD209" i="10"/>
  <c r="AP209" i="10"/>
  <c r="E228" i="10"/>
  <c r="E230" i="10"/>
  <c r="X239" i="10"/>
  <c r="AL239" i="10"/>
  <c r="X241" i="10"/>
  <c r="AN241" i="10"/>
  <c r="E249" i="10"/>
  <c r="E252" i="10"/>
  <c r="E260" i="10"/>
  <c r="E263" i="10"/>
  <c r="G265" i="10"/>
  <c r="M265" i="10" s="1"/>
  <c r="O265" i="10" s="1"/>
  <c r="AP269" i="10"/>
  <c r="AH269" i="10"/>
  <c r="Z269" i="10"/>
  <c r="R269" i="10"/>
  <c r="E297" i="10"/>
  <c r="K297" i="10" s="1"/>
  <c r="E294" i="10"/>
  <c r="K294" i="10" s="1"/>
  <c r="O294" i="10" s="1"/>
  <c r="AO269" i="10"/>
  <c r="AF269" i="10"/>
  <c r="W269" i="10"/>
  <c r="E283" i="10"/>
  <c r="K283" i="10" s="1"/>
  <c r="E280" i="10"/>
  <c r="K280" i="10" s="1"/>
  <c r="O280" i="10" s="1"/>
  <c r="E277" i="10"/>
  <c r="K277" i="10" s="1"/>
  <c r="E274" i="10"/>
  <c r="K274" i="10" s="1"/>
  <c r="AN269" i="10"/>
  <c r="AE269" i="10"/>
  <c r="V269" i="10"/>
  <c r="E287" i="10"/>
  <c r="K287" i="10" s="1"/>
  <c r="E284" i="10"/>
  <c r="K284" i="10" s="1"/>
  <c r="E281" i="10"/>
  <c r="K281" i="10" s="1"/>
  <c r="E278" i="10"/>
  <c r="K278" i="10" s="1"/>
  <c r="E270" i="10"/>
  <c r="AK269" i="10"/>
  <c r="AB269" i="10"/>
  <c r="S269" i="10"/>
  <c r="AC269" i="10"/>
  <c r="AR269" i="10"/>
  <c r="AO271" i="10"/>
  <c r="AG271" i="10"/>
  <c r="Y271" i="10"/>
  <c r="Q271" i="10"/>
  <c r="G292" i="10"/>
  <c r="M292" i="10" s="1"/>
  <c r="G289" i="10"/>
  <c r="M289" i="10" s="1"/>
  <c r="G286" i="10"/>
  <c r="M286" i="10" s="1"/>
  <c r="G283" i="10"/>
  <c r="M283" i="10" s="1"/>
  <c r="AN271" i="10"/>
  <c r="AE271" i="10"/>
  <c r="V271" i="10"/>
  <c r="G295" i="10"/>
  <c r="M295" i="10" s="1"/>
  <c r="O295" i="10" s="1"/>
  <c r="G272" i="10"/>
  <c r="AM271" i="10"/>
  <c r="AD271" i="10"/>
  <c r="U271" i="10"/>
  <c r="G296" i="10"/>
  <c r="M296" i="10" s="1"/>
  <c r="G276" i="10"/>
  <c r="G273" i="10"/>
  <c r="M273" i="10" s="1"/>
  <c r="O273" i="10" s="1"/>
  <c r="AS271" i="10"/>
  <c r="AJ271" i="10"/>
  <c r="AA271" i="10"/>
  <c r="R271" i="10"/>
  <c r="AC271" i="10"/>
  <c r="AR271" i="10"/>
  <c r="G274" i="10"/>
  <c r="M274" i="10" s="1"/>
  <c r="E279" i="10"/>
  <c r="K279" i="10" s="1"/>
  <c r="G281" i="10"/>
  <c r="M281" i="10" s="1"/>
  <c r="E291" i="10"/>
  <c r="K291" i="10" s="1"/>
  <c r="E327" i="10"/>
  <c r="K327" i="10" s="1"/>
  <c r="E323" i="10"/>
  <c r="K323" i="10" s="1"/>
  <c r="O323" i="10" s="1"/>
  <c r="E319" i="10"/>
  <c r="K319" i="10" s="1"/>
  <c r="E315" i="10"/>
  <c r="K315" i="10" s="1"/>
  <c r="E311" i="10"/>
  <c r="K311" i="10" s="1"/>
  <c r="O311" i="10" s="1"/>
  <c r="E307" i="10"/>
  <c r="K307" i="10" s="1"/>
  <c r="O307" i="10" s="1"/>
  <c r="E303" i="10"/>
  <c r="K303" i="10" s="1"/>
  <c r="AS299" i="10"/>
  <c r="AK299" i="10"/>
  <c r="AC299" i="10"/>
  <c r="U299" i="10"/>
  <c r="E326" i="10"/>
  <c r="K326" i="10" s="1"/>
  <c r="AR299" i="10"/>
  <c r="AI299" i="10"/>
  <c r="Z299" i="10"/>
  <c r="Q299" i="10"/>
  <c r="E312" i="10"/>
  <c r="K312" i="10" s="1"/>
  <c r="E309" i="10"/>
  <c r="K309" i="10" s="1"/>
  <c r="E306" i="10"/>
  <c r="K306" i="10" s="1"/>
  <c r="O306" i="10" s="1"/>
  <c r="AQ299" i="10"/>
  <c r="AH299" i="10"/>
  <c r="Y299" i="10"/>
  <c r="O299" i="10"/>
  <c r="E304" i="10"/>
  <c r="K304" i="10" s="1"/>
  <c r="AO299" i="10"/>
  <c r="AF299" i="10"/>
  <c r="W299" i="10"/>
  <c r="E316" i="10"/>
  <c r="K316" i="10" s="1"/>
  <c r="E313" i="10"/>
  <c r="K313" i="10" s="1"/>
  <c r="E310" i="10"/>
  <c r="K310" i="10" s="1"/>
  <c r="O310" i="10" s="1"/>
  <c r="AN299" i="10"/>
  <c r="AE299" i="10"/>
  <c r="V299" i="10"/>
  <c r="AG299" i="10"/>
  <c r="E324" i="10"/>
  <c r="K324" i="10" s="1"/>
  <c r="F353" i="10"/>
  <c r="F345" i="10"/>
  <c r="F337" i="10"/>
  <c r="F356" i="10"/>
  <c r="F348" i="10"/>
  <c r="F340" i="10"/>
  <c r="F332" i="10"/>
  <c r="AL330" i="10"/>
  <c r="AD330" i="10"/>
  <c r="V330" i="10"/>
  <c r="F354" i="10"/>
  <c r="F352" i="10"/>
  <c r="F350" i="10"/>
  <c r="AN330" i="10"/>
  <c r="AE330" i="10"/>
  <c r="U330" i="10"/>
  <c r="F330" i="10"/>
  <c r="F335" i="10"/>
  <c r="F333" i="10"/>
  <c r="AM330" i="10"/>
  <c r="AC330" i="10"/>
  <c r="T330" i="10"/>
  <c r="F343" i="10"/>
  <c r="F341" i="10"/>
  <c r="AK330" i="10"/>
  <c r="AB330" i="10"/>
  <c r="S330" i="10"/>
  <c r="F351" i="10"/>
  <c r="F349" i="10"/>
  <c r="F339" i="10"/>
  <c r="AS330" i="10"/>
  <c r="AJ330" i="10"/>
  <c r="AA330" i="10"/>
  <c r="R330" i="10"/>
  <c r="F357" i="10"/>
  <c r="F347" i="10"/>
  <c r="AR330" i="10"/>
  <c r="AI330" i="10"/>
  <c r="Z330" i="10"/>
  <c r="Q330" i="10"/>
  <c r="F346" i="10"/>
  <c r="F344" i="10"/>
  <c r="F342" i="10"/>
  <c r="AO330" i="10"/>
  <c r="F355" i="10"/>
  <c r="O360" i="10"/>
  <c r="AG29" i="10"/>
  <c r="F32" i="10"/>
  <c r="G40" i="10"/>
  <c r="M40" i="10" s="1"/>
  <c r="O40" i="10" s="1"/>
  <c r="F47" i="10"/>
  <c r="G58" i="10"/>
  <c r="AH29" i="10"/>
  <c r="X30" i="10"/>
  <c r="O31" i="10"/>
  <c r="AL90" i="10"/>
  <c r="AD90" i="10"/>
  <c r="V90" i="10"/>
  <c r="F117" i="10"/>
  <c r="F113" i="10"/>
  <c r="F109" i="10"/>
  <c r="F105" i="10"/>
  <c r="F101" i="10"/>
  <c r="F97" i="10"/>
  <c r="F93" i="10"/>
  <c r="AS90" i="10"/>
  <c r="AK90" i="10"/>
  <c r="AC90" i="10"/>
  <c r="U90" i="10"/>
  <c r="F90" i="10"/>
  <c r="AI91" i="10"/>
  <c r="G170" i="10"/>
  <c r="O170" i="10" s="1"/>
  <c r="G162" i="10"/>
  <c r="M162" i="10" s="1"/>
  <c r="O162" i="10" s="1"/>
  <c r="G154" i="10"/>
  <c r="M154" i="10" s="1"/>
  <c r="O154" i="10" s="1"/>
  <c r="AP151" i="10"/>
  <c r="AH151" i="10"/>
  <c r="Z151" i="10"/>
  <c r="R151" i="10"/>
  <c r="G173" i="10"/>
  <c r="M173" i="10" s="1"/>
  <c r="O173" i="10" s="1"/>
  <c r="G165" i="10"/>
  <c r="M165" i="10" s="1"/>
  <c r="O165" i="10" s="1"/>
  <c r="G157" i="10"/>
  <c r="M157" i="10" s="1"/>
  <c r="O157" i="10" s="1"/>
  <c r="AO151" i="10"/>
  <c r="AG151" i="10"/>
  <c r="Y151" i="10"/>
  <c r="Q151" i="10"/>
  <c r="AK151" i="10"/>
  <c r="AQ29" i="10"/>
  <c r="T29" i="10"/>
  <c r="AB29" i="10"/>
  <c r="AJ29" i="10"/>
  <c r="AR29" i="10"/>
  <c r="R30" i="10"/>
  <c r="Z30" i="10"/>
  <c r="AH30" i="10"/>
  <c r="AP30" i="10"/>
  <c r="R31" i="10"/>
  <c r="Z31" i="10"/>
  <c r="AH31" i="10"/>
  <c r="AP31" i="10"/>
  <c r="F34" i="10"/>
  <c r="F38" i="10"/>
  <c r="E41" i="10"/>
  <c r="K41" i="10" s="1"/>
  <c r="G42" i="10"/>
  <c r="M42" i="10" s="1"/>
  <c r="F46" i="10"/>
  <c r="E49" i="10"/>
  <c r="K49" i="10" s="1"/>
  <c r="G50" i="10"/>
  <c r="M50" i="10" s="1"/>
  <c r="E53" i="10"/>
  <c r="K53" i="10" s="1"/>
  <c r="O53" i="10" s="1"/>
  <c r="G54" i="10"/>
  <c r="M54" i="10" s="1"/>
  <c r="F57" i="10"/>
  <c r="O59" i="10"/>
  <c r="X59" i="10"/>
  <c r="AF59" i="10"/>
  <c r="AN59" i="10"/>
  <c r="F60" i="10"/>
  <c r="U60" i="10"/>
  <c r="AC60" i="10"/>
  <c r="AK60" i="10"/>
  <c r="AS60" i="10"/>
  <c r="U61" i="10"/>
  <c r="AC61" i="10"/>
  <c r="AK61" i="10"/>
  <c r="AS61" i="10"/>
  <c r="F63" i="10"/>
  <c r="E66" i="10"/>
  <c r="E70" i="10"/>
  <c r="K70" i="10" s="1"/>
  <c r="G71" i="10"/>
  <c r="M71" i="10" s="1"/>
  <c r="E74" i="10"/>
  <c r="G75" i="10"/>
  <c r="M75" i="10" s="1"/>
  <c r="F78" i="10"/>
  <c r="E81" i="10"/>
  <c r="K81" i="10" s="1"/>
  <c r="G82" i="10"/>
  <c r="M82" i="10" s="1"/>
  <c r="O82" i="10" s="1"/>
  <c r="E84" i="10"/>
  <c r="O84" i="10" s="1"/>
  <c r="E86" i="10"/>
  <c r="K86" i="10" s="1"/>
  <c r="Q90" i="10"/>
  <c r="AA90" i="10"/>
  <c r="AM90" i="10"/>
  <c r="Q91" i="10"/>
  <c r="AA91" i="10"/>
  <c r="AM91" i="10"/>
  <c r="F94" i="10"/>
  <c r="F96" i="10"/>
  <c r="F103" i="10"/>
  <c r="F110" i="10"/>
  <c r="F112" i="10"/>
  <c r="U119" i="10"/>
  <c r="AE119" i="10"/>
  <c r="AQ119" i="10"/>
  <c r="U149" i="10"/>
  <c r="AE149" i="10"/>
  <c r="AO149" i="10"/>
  <c r="S150" i="10"/>
  <c r="AC150" i="10"/>
  <c r="AM150" i="10"/>
  <c r="S151" i="10"/>
  <c r="AC151" i="10"/>
  <c r="AM151" i="10"/>
  <c r="E153" i="10"/>
  <c r="E155" i="10"/>
  <c r="E157" i="10"/>
  <c r="G159" i="10"/>
  <c r="M159" i="10" s="1"/>
  <c r="O159" i="10" s="1"/>
  <c r="G161" i="10"/>
  <c r="M161" i="10" s="1"/>
  <c r="O161" i="10" s="1"/>
  <c r="G163" i="10"/>
  <c r="M163" i="10" s="1"/>
  <c r="O163" i="10" s="1"/>
  <c r="F172" i="10"/>
  <c r="F174" i="10"/>
  <c r="G176" i="10"/>
  <c r="O176" i="10" s="1"/>
  <c r="Y180" i="10"/>
  <c r="AM180" i="10"/>
  <c r="F192" i="10"/>
  <c r="F197" i="10"/>
  <c r="F199" i="10"/>
  <c r="R209" i="10"/>
  <c r="AE209" i="10"/>
  <c r="AQ209" i="10"/>
  <c r="G230" i="10"/>
  <c r="M230" i="10" s="1"/>
  <c r="G226" i="10"/>
  <c r="M226" i="10" s="1"/>
  <c r="G222" i="10"/>
  <c r="M222" i="10" s="1"/>
  <c r="G218" i="10"/>
  <c r="M218" i="10" s="1"/>
  <c r="G214" i="10"/>
  <c r="M214" i="10" s="1"/>
  <c r="AR211" i="10"/>
  <c r="AJ211" i="10"/>
  <c r="AB211" i="10"/>
  <c r="T211" i="10"/>
  <c r="AQ211" i="10"/>
  <c r="AI211" i="10"/>
  <c r="AA211" i="10"/>
  <c r="S211" i="10"/>
  <c r="G232" i="10"/>
  <c r="M232" i="10" s="1"/>
  <c r="G228" i="10"/>
  <c r="M228" i="10" s="1"/>
  <c r="G224" i="10"/>
  <c r="M224" i="10" s="1"/>
  <c r="G220" i="10"/>
  <c r="M220" i="10" s="1"/>
  <c r="G216" i="10"/>
  <c r="M216" i="10" s="1"/>
  <c r="G212" i="10"/>
  <c r="M212" i="10" s="1"/>
  <c r="O212" i="10" s="1"/>
  <c r="AN211" i="10"/>
  <c r="AF211" i="10"/>
  <c r="X211" i="10"/>
  <c r="O211" i="10"/>
  <c r="AC211" i="10"/>
  <c r="AO211" i="10"/>
  <c r="G213" i="10"/>
  <c r="M213" i="10" s="1"/>
  <c r="G215" i="10"/>
  <c r="M215" i="10" s="1"/>
  <c r="E224" i="10"/>
  <c r="K224" i="10" s="1"/>
  <c r="E226" i="10"/>
  <c r="K226" i="10" s="1"/>
  <c r="E235" i="10"/>
  <c r="K235" i="10" s="1"/>
  <c r="G237" i="10"/>
  <c r="M237" i="10" s="1"/>
  <c r="Y239" i="10"/>
  <c r="AO239" i="10"/>
  <c r="Z241" i="10"/>
  <c r="AO241" i="10"/>
  <c r="G257" i="10"/>
  <c r="M257" i="10" s="1"/>
  <c r="O257" i="10" s="1"/>
  <c r="O269" i="10"/>
  <c r="AD269" i="10"/>
  <c r="AS269" i="10"/>
  <c r="O271" i="10"/>
  <c r="AF271" i="10"/>
  <c r="E272" i="10"/>
  <c r="K272" i="10" s="1"/>
  <c r="G279" i="10"/>
  <c r="M279" i="10" s="1"/>
  <c r="E282" i="10"/>
  <c r="K282" i="10" s="1"/>
  <c r="E289" i="10"/>
  <c r="K289" i="10" s="1"/>
  <c r="G291" i="10"/>
  <c r="M291" i="10" s="1"/>
  <c r="G293" i="10"/>
  <c r="M293" i="10" s="1"/>
  <c r="E296" i="10"/>
  <c r="K296" i="10" s="1"/>
  <c r="R299" i="10"/>
  <c r="AJ299" i="10"/>
  <c r="E308" i="10"/>
  <c r="K308" i="10" s="1"/>
  <c r="O330" i="10"/>
  <c r="AP330" i="10"/>
  <c r="Y360" i="10"/>
  <c r="F380" i="10"/>
  <c r="E565" i="10"/>
  <c r="E557" i="10"/>
  <c r="E549" i="10"/>
  <c r="AP539" i="10"/>
  <c r="AH539" i="10"/>
  <c r="Z539" i="10"/>
  <c r="R539" i="10"/>
  <c r="E560" i="10"/>
  <c r="E552" i="10"/>
  <c r="E544" i="10"/>
  <c r="AO539" i="10"/>
  <c r="AG539" i="10"/>
  <c r="Y539" i="10"/>
  <c r="Q539" i="10"/>
  <c r="E567" i="10"/>
  <c r="E559" i="10"/>
  <c r="E562" i="10"/>
  <c r="E551" i="10"/>
  <c r="E540" i="10"/>
  <c r="AJ539" i="10"/>
  <c r="X539" i="10"/>
  <c r="E564" i="10"/>
  <c r="AS539" i="10"/>
  <c r="AI539" i="10"/>
  <c r="W539" i="10"/>
  <c r="E566" i="10"/>
  <c r="E542" i="10"/>
  <c r="AR539" i="10"/>
  <c r="AF539" i="10"/>
  <c r="V539" i="10"/>
  <c r="E563" i="10"/>
  <c r="E561" i="10"/>
  <c r="E550" i="10"/>
  <c r="E548" i="10"/>
  <c r="E546" i="10"/>
  <c r="AQ539" i="10"/>
  <c r="AE539" i="10"/>
  <c r="U539" i="10"/>
  <c r="E556" i="10"/>
  <c r="E554" i="10"/>
  <c r="AN539" i="10"/>
  <c r="AD539" i="10"/>
  <c r="T539" i="10"/>
  <c r="E558" i="10"/>
  <c r="AM539" i="10"/>
  <c r="AC539" i="10"/>
  <c r="S539" i="10"/>
  <c r="AL539" i="10"/>
  <c r="E553" i="10"/>
  <c r="E547" i="10"/>
  <c r="E543" i="10"/>
  <c r="AK539" i="10"/>
  <c r="AB539" i="10"/>
  <c r="AA539" i="10"/>
  <c r="O539" i="10"/>
  <c r="W29" i="10"/>
  <c r="Y29" i="10"/>
  <c r="AM30" i="10"/>
  <c r="AM31" i="10"/>
  <c r="E35" i="10"/>
  <c r="K35" i="10" s="1"/>
  <c r="F55" i="10"/>
  <c r="Z29" i="10"/>
  <c r="O30" i="10"/>
  <c r="AN30" i="10"/>
  <c r="AF31" i="10"/>
  <c r="G32" i="10"/>
  <c r="O32" i="10" s="1"/>
  <c r="E42" i="10"/>
  <c r="K42" i="10" s="1"/>
  <c r="O42" i="10" s="1"/>
  <c r="G47" i="10"/>
  <c r="M47" i="10" s="1"/>
  <c r="E50" i="10"/>
  <c r="K50" i="10" s="1"/>
  <c r="G51" i="10"/>
  <c r="M51" i="10" s="1"/>
  <c r="E54" i="10"/>
  <c r="G55" i="10"/>
  <c r="M55" i="10" s="1"/>
  <c r="Y90" i="10"/>
  <c r="AI90" i="10"/>
  <c r="F92" i="10"/>
  <c r="F99" i="10"/>
  <c r="F115" i="10"/>
  <c r="F152" i="10"/>
  <c r="U29" i="10"/>
  <c r="AC29" i="10"/>
  <c r="AK29" i="10"/>
  <c r="AS29" i="10"/>
  <c r="S30" i="10"/>
  <c r="AA30" i="10"/>
  <c r="AI30" i="10"/>
  <c r="AQ30" i="10"/>
  <c r="S31" i="10"/>
  <c r="AA31" i="10"/>
  <c r="AI31" i="10"/>
  <c r="AQ31" i="10"/>
  <c r="E33" i="10"/>
  <c r="K33" i="10" s="1"/>
  <c r="G34" i="10"/>
  <c r="M34" i="10" s="1"/>
  <c r="E37" i="10"/>
  <c r="G38" i="10"/>
  <c r="M38" i="10" s="1"/>
  <c r="F41" i="10"/>
  <c r="E45" i="10"/>
  <c r="K45" i="10" s="1"/>
  <c r="G46" i="10"/>
  <c r="M46" i="10" s="1"/>
  <c r="O46" i="10" s="1"/>
  <c r="F49" i="10"/>
  <c r="F53" i="10"/>
  <c r="G57" i="10"/>
  <c r="M57" i="10" s="1"/>
  <c r="Q59" i="10"/>
  <c r="Y59" i="10"/>
  <c r="AG59" i="10"/>
  <c r="AO59" i="10"/>
  <c r="G60" i="10"/>
  <c r="V60" i="10"/>
  <c r="AD60" i="10"/>
  <c r="AL60" i="10"/>
  <c r="G61" i="10"/>
  <c r="V61" i="10"/>
  <c r="AD61" i="10"/>
  <c r="AL61" i="10"/>
  <c r="E62" i="10"/>
  <c r="O62" i="10" s="1"/>
  <c r="G63" i="10"/>
  <c r="M63" i="10" s="1"/>
  <c r="O63" i="10" s="1"/>
  <c r="F66" i="10"/>
  <c r="E69" i="10"/>
  <c r="K69" i="10" s="1"/>
  <c r="O69" i="10" s="1"/>
  <c r="F70" i="10"/>
  <c r="F74" i="10"/>
  <c r="E77" i="10"/>
  <c r="K77" i="10" s="1"/>
  <c r="G78" i="10"/>
  <c r="M78" i="10" s="1"/>
  <c r="F81" i="10"/>
  <c r="F84" i="10"/>
  <c r="F86" i="10"/>
  <c r="R90" i="10"/>
  <c r="AB90" i="10"/>
  <c r="AN90" i="10"/>
  <c r="R91" i="10"/>
  <c r="AB91" i="10"/>
  <c r="AN91" i="10"/>
  <c r="G94" i="10"/>
  <c r="M94" i="10" s="1"/>
  <c r="G96" i="10"/>
  <c r="M96" i="10" s="1"/>
  <c r="G103" i="10"/>
  <c r="M103" i="10" s="1"/>
  <c r="G110" i="10"/>
  <c r="M110" i="10" s="1"/>
  <c r="O110" i="10" s="1"/>
  <c r="G112" i="10"/>
  <c r="M112" i="10" s="1"/>
  <c r="V119" i="10"/>
  <c r="AF119" i="10"/>
  <c r="AR119" i="10"/>
  <c r="E126" i="10"/>
  <c r="K126" i="10" s="1"/>
  <c r="E128" i="10"/>
  <c r="K128" i="10" s="1"/>
  <c r="O128" i="10" s="1"/>
  <c r="E135" i="10"/>
  <c r="K135" i="10" s="1"/>
  <c r="E142" i="10"/>
  <c r="K142" i="10" s="1"/>
  <c r="E144" i="10"/>
  <c r="K144" i="10" s="1"/>
  <c r="V149" i="10"/>
  <c r="AF149" i="10"/>
  <c r="AP149" i="10"/>
  <c r="T150" i="10"/>
  <c r="AD150" i="10"/>
  <c r="AN150" i="10"/>
  <c r="T151" i="10"/>
  <c r="AD151" i="10"/>
  <c r="AN151" i="10"/>
  <c r="F153" i="10"/>
  <c r="F155" i="10"/>
  <c r="F157" i="10"/>
  <c r="E166" i="10"/>
  <c r="E168" i="10"/>
  <c r="E170" i="10"/>
  <c r="G172" i="10"/>
  <c r="O172" i="10" s="1"/>
  <c r="G174" i="10"/>
  <c r="M174" i="10" s="1"/>
  <c r="O174" i="10" s="1"/>
  <c r="E177" i="10"/>
  <c r="F206" i="10"/>
  <c r="F198" i="10"/>
  <c r="F190" i="10"/>
  <c r="F182" i="10"/>
  <c r="AL180" i="10"/>
  <c r="AD180" i="10"/>
  <c r="V180" i="10"/>
  <c r="F201" i="10"/>
  <c r="F193" i="10"/>
  <c r="F185" i="10"/>
  <c r="AS180" i="10"/>
  <c r="AK180" i="10"/>
  <c r="AC180" i="10"/>
  <c r="U180" i="10"/>
  <c r="F180" i="10"/>
  <c r="F202" i="10"/>
  <c r="F194" i="10"/>
  <c r="F186" i="10"/>
  <c r="AP180" i="10"/>
  <c r="AH180" i="10"/>
  <c r="Z180" i="10"/>
  <c r="R180" i="10"/>
  <c r="AA180" i="10"/>
  <c r="AN180" i="10"/>
  <c r="F195" i="10"/>
  <c r="S209" i="10"/>
  <c r="AF209" i="10"/>
  <c r="E210" i="10"/>
  <c r="E220" i="10"/>
  <c r="K220" i="10" s="1"/>
  <c r="E222" i="10"/>
  <c r="K222" i="10" s="1"/>
  <c r="AA239" i="10"/>
  <c r="AP239" i="10"/>
  <c r="AA241" i="10"/>
  <c r="AP241" i="10"/>
  <c r="G244" i="10"/>
  <c r="M244" i="10" s="1"/>
  <c r="O244" i="10" s="1"/>
  <c r="E250" i="10"/>
  <c r="G255" i="10"/>
  <c r="M255" i="10" s="1"/>
  <c r="O255" i="10" s="1"/>
  <c r="G277" i="10"/>
  <c r="M277" i="10" s="1"/>
  <c r="G284" i="10"/>
  <c r="S299" i="10"/>
  <c r="AL299" i="10"/>
  <c r="E314" i="10"/>
  <c r="K314" i="10" s="1"/>
  <c r="E322" i="10"/>
  <c r="K322" i="10" s="1"/>
  <c r="W330" i="10"/>
  <c r="AQ330" i="10"/>
  <c r="F336" i="10"/>
  <c r="Z360" i="10"/>
  <c r="AM29" i="10"/>
  <c r="AE30" i="10"/>
  <c r="E39" i="10"/>
  <c r="F35" i="10"/>
  <c r="V29" i="10"/>
  <c r="AD29" i="10"/>
  <c r="AL29" i="10"/>
  <c r="E30" i="10"/>
  <c r="T30" i="10"/>
  <c r="AB30" i="10"/>
  <c r="AJ30" i="10"/>
  <c r="AR30" i="10"/>
  <c r="T31" i="10"/>
  <c r="AB31" i="10"/>
  <c r="AJ31" i="10"/>
  <c r="AR31" i="10"/>
  <c r="F33" i="10"/>
  <c r="F37" i="10"/>
  <c r="G41" i="10"/>
  <c r="M41" i="10" s="1"/>
  <c r="E48" i="10"/>
  <c r="G49" i="10"/>
  <c r="M49" i="10" s="1"/>
  <c r="E52" i="10"/>
  <c r="K52" i="10" s="1"/>
  <c r="W60" i="10"/>
  <c r="AE60" i="10"/>
  <c r="AM60" i="10"/>
  <c r="W61" i="10"/>
  <c r="AE61" i="10"/>
  <c r="AM61" i="10"/>
  <c r="F62" i="10"/>
  <c r="G66" i="10"/>
  <c r="M66" i="10" s="1"/>
  <c r="O66" i="10" s="1"/>
  <c r="F69" i="10"/>
  <c r="G70" i="10"/>
  <c r="M70" i="10" s="1"/>
  <c r="G74" i="10"/>
  <c r="M74" i="10" s="1"/>
  <c r="F77" i="10"/>
  <c r="G81" i="10"/>
  <c r="M81" i="10" s="1"/>
  <c r="G86" i="10"/>
  <c r="M86" i="10" s="1"/>
  <c r="G88" i="10"/>
  <c r="S90" i="10"/>
  <c r="AE90" i="10"/>
  <c r="AO90" i="10"/>
  <c r="S91" i="10"/>
  <c r="AE91" i="10"/>
  <c r="AO91" i="10"/>
  <c r="F98" i="10"/>
  <c r="F100" i="10"/>
  <c r="F107" i="10"/>
  <c r="F114" i="10"/>
  <c r="F116" i="10"/>
  <c r="W119" i="10"/>
  <c r="AI119" i="10"/>
  <c r="AS119" i="10"/>
  <c r="W149" i="10"/>
  <c r="AG149" i="10"/>
  <c r="AS149" i="10"/>
  <c r="U150" i="10"/>
  <c r="AE150" i="10"/>
  <c r="AQ150" i="10"/>
  <c r="U151" i="10"/>
  <c r="AE151" i="10"/>
  <c r="AQ151" i="10"/>
  <c r="G153" i="10"/>
  <c r="M153" i="10" s="1"/>
  <c r="O153" i="10" s="1"/>
  <c r="G155" i="10"/>
  <c r="M155" i="10" s="1"/>
  <c r="O155" i="10" s="1"/>
  <c r="F164" i="10"/>
  <c r="F166" i="10"/>
  <c r="F168" i="10"/>
  <c r="F177" i="10"/>
  <c r="V209" i="10"/>
  <c r="AH209" i="10"/>
  <c r="E216" i="10"/>
  <c r="E218" i="10"/>
  <c r="K218" i="10" s="1"/>
  <c r="E264" i="10"/>
  <c r="E256" i="10"/>
  <c r="E248" i="10"/>
  <c r="AS239" i="10"/>
  <c r="AK239" i="10"/>
  <c r="AC239" i="10"/>
  <c r="U239" i="10"/>
  <c r="E257" i="10"/>
  <c r="E246" i="10"/>
  <c r="AN239" i="10"/>
  <c r="AE239" i="10"/>
  <c r="V239" i="10"/>
  <c r="E266" i="10"/>
  <c r="E255" i="10"/>
  <c r="E244" i="10"/>
  <c r="AM239" i="10"/>
  <c r="AD239" i="10"/>
  <c r="T239" i="10"/>
  <c r="E267" i="10"/>
  <c r="E258" i="10"/>
  <c r="E247" i="10"/>
  <c r="AR239" i="10"/>
  <c r="AI239" i="10"/>
  <c r="Z239" i="10"/>
  <c r="Q239" i="10"/>
  <c r="AB239" i="10"/>
  <c r="AQ239" i="10"/>
  <c r="G262" i="10"/>
  <c r="M262" i="10" s="1"/>
  <c r="O262" i="10" s="1"/>
  <c r="G254" i="10"/>
  <c r="M254" i="10" s="1"/>
  <c r="O254" i="10" s="1"/>
  <c r="G246" i="10"/>
  <c r="M246" i="10" s="1"/>
  <c r="O246" i="10" s="1"/>
  <c r="AR241" i="10"/>
  <c r="AJ241" i="10"/>
  <c r="AB241" i="10"/>
  <c r="T241" i="10"/>
  <c r="G264" i="10"/>
  <c r="O264" i="10" s="1"/>
  <c r="G253" i="10"/>
  <c r="M253" i="10" s="1"/>
  <c r="O253" i="10" s="1"/>
  <c r="G242" i="10"/>
  <c r="M242" i="10" s="1"/>
  <c r="O242" i="10" s="1"/>
  <c r="AM241" i="10"/>
  <c r="AD241" i="10"/>
  <c r="U241" i="10"/>
  <c r="G260" i="10"/>
  <c r="M260" i="10" s="1"/>
  <c r="O260" i="10" s="1"/>
  <c r="G251" i="10"/>
  <c r="M251" i="10" s="1"/>
  <c r="O251" i="10" s="1"/>
  <c r="G249" i="10"/>
  <c r="M249" i="10" s="1"/>
  <c r="O249" i="10" s="1"/>
  <c r="AL241" i="10"/>
  <c r="AC241" i="10"/>
  <c r="S241" i="10"/>
  <c r="G240" i="10"/>
  <c r="G263" i="10"/>
  <c r="M263" i="10" s="1"/>
  <c r="O263" i="10" s="1"/>
  <c r="G252" i="10"/>
  <c r="O252" i="10" s="1"/>
  <c r="G243" i="10"/>
  <c r="M243" i="10" s="1"/>
  <c r="O243" i="10" s="1"/>
  <c r="AQ241" i="10"/>
  <c r="AH241" i="10"/>
  <c r="Y241" i="10"/>
  <c r="O241" i="10"/>
  <c r="AE241" i="10"/>
  <c r="AS241" i="10"/>
  <c r="E253" i="10"/>
  <c r="O285" i="10"/>
  <c r="E317" i="10"/>
  <c r="K317" i="10" s="1"/>
  <c r="E325" i="10"/>
  <c r="K325" i="10" s="1"/>
  <c r="O325" i="10" s="1"/>
  <c r="AK360" i="10"/>
  <c r="F366" i="10"/>
  <c r="E545" i="10"/>
  <c r="AS361" i="10"/>
  <c r="AK361" i="10"/>
  <c r="AC361" i="10"/>
  <c r="U361" i="10"/>
  <c r="G384" i="10"/>
  <c r="M384" i="10" s="1"/>
  <c r="G380" i="10"/>
  <c r="M380" i="10" s="1"/>
  <c r="G376" i="10"/>
  <c r="M376" i="10" s="1"/>
  <c r="G372" i="10"/>
  <c r="M372" i="10" s="1"/>
  <c r="O372" i="10" s="1"/>
  <c r="G368" i="10"/>
  <c r="M368" i="10" s="1"/>
  <c r="G364" i="10"/>
  <c r="AR361" i="10"/>
  <c r="AJ361" i="10"/>
  <c r="AB361" i="10"/>
  <c r="T361" i="10"/>
  <c r="Y361" i="10"/>
  <c r="AI361" i="10"/>
  <c r="G436" i="10"/>
  <c r="O436" i="10" s="1"/>
  <c r="W210" i="10"/>
  <c r="AE210" i="10"/>
  <c r="AM210" i="10"/>
  <c r="AQ300" i="10"/>
  <c r="AI300" i="10"/>
  <c r="AA300" i="10"/>
  <c r="S300" i="10"/>
  <c r="X300" i="10"/>
  <c r="AG300" i="10"/>
  <c r="AP300" i="10"/>
  <c r="F319" i="10"/>
  <c r="F322" i="10"/>
  <c r="F325" i="10"/>
  <c r="E350" i="10"/>
  <c r="E342" i="10"/>
  <c r="E334" i="10"/>
  <c r="E353" i="10"/>
  <c r="E345" i="10"/>
  <c r="E337" i="10"/>
  <c r="AN329" i="10"/>
  <c r="AF329" i="10"/>
  <c r="X329" i="10"/>
  <c r="O329" i="10"/>
  <c r="Y329" i="10"/>
  <c r="AH329" i="10"/>
  <c r="AQ329" i="10"/>
  <c r="E339" i="10"/>
  <c r="E349" i="10"/>
  <c r="E351" i="10"/>
  <c r="R361" i="10"/>
  <c r="AD361" i="10"/>
  <c r="AN361" i="10"/>
  <c r="G366" i="10"/>
  <c r="M366" i="10" s="1"/>
  <c r="G373" i="10"/>
  <c r="M373" i="10" s="1"/>
  <c r="O373" i="10" s="1"/>
  <c r="G375" i="10"/>
  <c r="M375" i="10" s="1"/>
  <c r="G382" i="10"/>
  <c r="M382" i="10" s="1"/>
  <c r="O382" i="10" s="1"/>
  <c r="E441" i="10"/>
  <c r="E433" i="10"/>
  <c r="E425" i="10"/>
  <c r="E420" i="10"/>
  <c r="AL419" i="10"/>
  <c r="AD419" i="10"/>
  <c r="V419" i="10"/>
  <c r="E447" i="10"/>
  <c r="E439" i="10"/>
  <c r="E431" i="10"/>
  <c r="E423" i="10"/>
  <c r="AR419" i="10"/>
  <c r="AJ419" i="10"/>
  <c r="AB419" i="10"/>
  <c r="T419" i="10"/>
  <c r="E442" i="10"/>
  <c r="E434" i="10"/>
  <c r="E426" i="10"/>
  <c r="AQ419" i="10"/>
  <c r="AI419" i="10"/>
  <c r="AA419" i="10"/>
  <c r="S419" i="10"/>
  <c r="E440" i="10"/>
  <c r="E432" i="10"/>
  <c r="E424" i="10"/>
  <c r="AO419" i="10"/>
  <c r="AG419" i="10"/>
  <c r="Y419" i="10"/>
  <c r="Q419" i="10"/>
  <c r="AE419" i="10"/>
  <c r="AB421" i="10"/>
  <c r="AR421" i="10"/>
  <c r="E428" i="10"/>
  <c r="G434" i="10"/>
  <c r="M434" i="10" s="1"/>
  <c r="O434" i="10" s="1"/>
  <c r="E444" i="10"/>
  <c r="Z451" i="10"/>
  <c r="S361" i="10"/>
  <c r="AE361" i="10"/>
  <c r="AO361" i="10"/>
  <c r="G420" i="10"/>
  <c r="AD421" i="10"/>
  <c r="G428" i="10"/>
  <c r="O428" i="10" s="1"/>
  <c r="V361" i="10"/>
  <c r="AF361" i="10"/>
  <c r="AP361" i="10"/>
  <c r="G363" i="10"/>
  <c r="M363" i="10" s="1"/>
  <c r="G370" i="10"/>
  <c r="M370" i="10" s="1"/>
  <c r="O370" i="10" s="1"/>
  <c r="G377" i="10"/>
  <c r="M377" i="10" s="1"/>
  <c r="G379" i="10"/>
  <c r="M379" i="10" s="1"/>
  <c r="G386" i="10"/>
  <c r="O386" i="10" s="1"/>
  <c r="G447" i="10"/>
  <c r="M447" i="10" s="1"/>
  <c r="O447" i="10" s="1"/>
  <c r="G439" i="10"/>
  <c r="M439" i="10" s="1"/>
  <c r="O439" i="10" s="1"/>
  <c r="G431" i="10"/>
  <c r="O431" i="10" s="1"/>
  <c r="G423" i="10"/>
  <c r="M423" i="10" s="1"/>
  <c r="O423" i="10" s="1"/>
  <c r="AS421" i="10"/>
  <c r="AK421" i="10"/>
  <c r="AC421" i="10"/>
  <c r="U421" i="10"/>
  <c r="G445" i="10"/>
  <c r="M445" i="10" s="1"/>
  <c r="O445" i="10" s="1"/>
  <c r="G437" i="10"/>
  <c r="M437" i="10" s="1"/>
  <c r="O437" i="10" s="1"/>
  <c r="G429" i="10"/>
  <c r="M429" i="10" s="1"/>
  <c r="O429" i="10" s="1"/>
  <c r="AQ421" i="10"/>
  <c r="AI421" i="10"/>
  <c r="AA421" i="10"/>
  <c r="S421" i="10"/>
  <c r="G440" i="10"/>
  <c r="M440" i="10" s="1"/>
  <c r="O440" i="10" s="1"/>
  <c r="G432" i="10"/>
  <c r="M432" i="10" s="1"/>
  <c r="O432" i="10" s="1"/>
  <c r="G424" i="10"/>
  <c r="M424" i="10" s="1"/>
  <c r="O424" i="10" s="1"/>
  <c r="AP421" i="10"/>
  <c r="AH421" i="10"/>
  <c r="Z421" i="10"/>
  <c r="R421" i="10"/>
  <c r="G446" i="10"/>
  <c r="M446" i="10" s="1"/>
  <c r="O446" i="10" s="1"/>
  <c r="G438" i="10"/>
  <c r="M438" i="10" s="1"/>
  <c r="O438" i="10" s="1"/>
  <c r="G430" i="10"/>
  <c r="M430" i="10" s="1"/>
  <c r="O430" i="10" s="1"/>
  <c r="G422" i="10"/>
  <c r="M422" i="10" s="1"/>
  <c r="O422" i="10" s="1"/>
  <c r="AN421" i="10"/>
  <c r="AF421" i="10"/>
  <c r="X421" i="10"/>
  <c r="O421" i="10"/>
  <c r="AE421" i="10"/>
  <c r="G425" i="10"/>
  <c r="M425" i="10" s="1"/>
  <c r="O425" i="10" s="1"/>
  <c r="G441" i="10"/>
  <c r="M441" i="10" s="1"/>
  <c r="O441" i="10" s="1"/>
  <c r="W89" i="10"/>
  <c r="AE89" i="10"/>
  <c r="AM89" i="10"/>
  <c r="W120" i="10"/>
  <c r="AE120" i="10"/>
  <c r="AM120" i="10"/>
  <c r="W121" i="10"/>
  <c r="AE121" i="10"/>
  <c r="AM121" i="10"/>
  <c r="F122" i="10"/>
  <c r="F126" i="10"/>
  <c r="F130" i="10"/>
  <c r="F134" i="10"/>
  <c r="F138" i="10"/>
  <c r="F142" i="10"/>
  <c r="F146" i="10"/>
  <c r="W179" i="10"/>
  <c r="AE179" i="10"/>
  <c r="AM179" i="10"/>
  <c r="V181" i="10"/>
  <c r="AD181" i="10"/>
  <c r="AL181" i="10"/>
  <c r="E182" i="10"/>
  <c r="G188" i="10"/>
  <c r="M188" i="10" s="1"/>
  <c r="O188" i="10" s="1"/>
  <c r="E190" i="10"/>
  <c r="G196" i="10"/>
  <c r="M196" i="10" s="1"/>
  <c r="O196" i="10" s="1"/>
  <c r="E198" i="10"/>
  <c r="G204" i="10"/>
  <c r="O204" i="10" s="1"/>
  <c r="E206" i="10"/>
  <c r="R210" i="10"/>
  <c r="Z210" i="10"/>
  <c r="AH210" i="10"/>
  <c r="AP210" i="10"/>
  <c r="F214" i="10"/>
  <c r="F218" i="10"/>
  <c r="F222" i="10"/>
  <c r="F226" i="10"/>
  <c r="F230" i="10"/>
  <c r="W240" i="10"/>
  <c r="AF240" i="10"/>
  <c r="AO240" i="10"/>
  <c r="F242" i="10"/>
  <c r="F253" i="10"/>
  <c r="F262" i="10"/>
  <c r="F295" i="10"/>
  <c r="F291" i="10"/>
  <c r="F287" i="10"/>
  <c r="F283" i="10"/>
  <c r="F279" i="10"/>
  <c r="F275" i="10"/>
  <c r="AN270" i="10"/>
  <c r="AF270" i="10"/>
  <c r="X270" i="10"/>
  <c r="O270" i="10"/>
  <c r="Y270" i="10"/>
  <c r="AH270" i="10"/>
  <c r="AQ270" i="10"/>
  <c r="F286" i="10"/>
  <c r="F289" i="10"/>
  <c r="F292" i="10"/>
  <c r="R300" i="10"/>
  <c r="AB300" i="10"/>
  <c r="AK300" i="10"/>
  <c r="G324" i="10"/>
  <c r="G320" i="10"/>
  <c r="M320" i="10" s="1"/>
  <c r="O320" i="10" s="1"/>
  <c r="G316" i="10"/>
  <c r="G312" i="10"/>
  <c r="M312" i="10" s="1"/>
  <c r="G308" i="10"/>
  <c r="M308" i="10" s="1"/>
  <c r="G304" i="10"/>
  <c r="M304" i="10" s="1"/>
  <c r="AR301" i="10"/>
  <c r="AJ301" i="10"/>
  <c r="AB301" i="10"/>
  <c r="T301" i="10"/>
  <c r="X301" i="10"/>
  <c r="AG301" i="10"/>
  <c r="AP301" i="10"/>
  <c r="F315" i="10"/>
  <c r="F318" i="10"/>
  <c r="F321" i="10"/>
  <c r="F324" i="10"/>
  <c r="G327" i="10"/>
  <c r="M327" i="10" s="1"/>
  <c r="S329" i="10"/>
  <c r="AB329" i="10"/>
  <c r="AK329" i="10"/>
  <c r="E330" i="10"/>
  <c r="E352" i="10"/>
  <c r="E354" i="10"/>
  <c r="E356" i="10"/>
  <c r="X359" i="10"/>
  <c r="AH359" i="10"/>
  <c r="W361" i="10"/>
  <c r="AG361" i="10"/>
  <c r="AQ361" i="10"/>
  <c r="E414" i="10"/>
  <c r="K414" i="10" s="1"/>
  <c r="E410" i="10"/>
  <c r="K410" i="10" s="1"/>
  <c r="E406" i="10"/>
  <c r="K406" i="10" s="1"/>
  <c r="E402" i="10"/>
  <c r="K402" i="10" s="1"/>
  <c r="O402" i="10" s="1"/>
  <c r="E398" i="10"/>
  <c r="K398" i="10" s="1"/>
  <c r="E415" i="10"/>
  <c r="K415" i="10" s="1"/>
  <c r="E411" i="10"/>
  <c r="K411" i="10" s="1"/>
  <c r="E407" i="10"/>
  <c r="K407" i="10" s="1"/>
  <c r="E403" i="10"/>
  <c r="K403" i="10" s="1"/>
  <c r="E399" i="10"/>
  <c r="K399" i="10" s="1"/>
  <c r="E395" i="10"/>
  <c r="K395" i="10" s="1"/>
  <c r="O395" i="10" s="1"/>
  <c r="AO389" i="10"/>
  <c r="AG389" i="10"/>
  <c r="Y389" i="10"/>
  <c r="Q389" i="10"/>
  <c r="AN389" i="10"/>
  <c r="AF389" i="10"/>
  <c r="X389" i="10"/>
  <c r="O389" i="10"/>
  <c r="AA389" i="10"/>
  <c r="AK389" i="10"/>
  <c r="E394" i="10"/>
  <c r="K394" i="10" s="1"/>
  <c r="E401" i="10"/>
  <c r="K401" i="10" s="1"/>
  <c r="E405" i="10"/>
  <c r="K405" i="10" s="1"/>
  <c r="E409" i="10"/>
  <c r="K409" i="10" s="1"/>
  <c r="E413" i="10"/>
  <c r="K413" i="10" s="1"/>
  <c r="E417" i="10"/>
  <c r="K417" i="10" s="1"/>
  <c r="U419" i="10"/>
  <c r="AK419" i="10"/>
  <c r="Q421" i="10"/>
  <c r="AG421" i="10"/>
  <c r="E429" i="10"/>
  <c r="G435" i="10"/>
  <c r="M435" i="10" s="1"/>
  <c r="O435" i="10" s="1"/>
  <c r="E445" i="10"/>
  <c r="AC449" i="10"/>
  <c r="AS449" i="10"/>
  <c r="AQ451" i="10"/>
  <c r="AI451" i="10"/>
  <c r="AA451" i="10"/>
  <c r="S451" i="10"/>
  <c r="G475" i="10"/>
  <c r="G472" i="10"/>
  <c r="G469" i="10"/>
  <c r="G466" i="10"/>
  <c r="M466" i="10" s="1"/>
  <c r="AN451" i="10"/>
  <c r="AE451" i="10"/>
  <c r="V451" i="10"/>
  <c r="G467" i="10"/>
  <c r="G464" i="10"/>
  <c r="G461" i="10"/>
  <c r="M461" i="10" s="1"/>
  <c r="G458" i="10"/>
  <c r="M458" i="10" s="1"/>
  <c r="AL451" i="10"/>
  <c r="AC451" i="10"/>
  <c r="T451" i="10"/>
  <c r="G476" i="10"/>
  <c r="M476" i="10" s="1"/>
  <c r="G473" i="10"/>
  <c r="M473" i="10" s="1"/>
  <c r="G470" i="10"/>
  <c r="M470" i="10" s="1"/>
  <c r="AK451" i="10"/>
  <c r="AB451" i="10"/>
  <c r="R451" i="10"/>
  <c r="G450" i="10"/>
  <c r="G459" i="10"/>
  <c r="M459" i="10" s="1"/>
  <c r="O459" i="10" s="1"/>
  <c r="G456" i="10"/>
  <c r="M456" i="10" s="1"/>
  <c r="G453" i="10"/>
  <c r="O453" i="10" s="1"/>
  <c r="AS451" i="10"/>
  <c r="G471" i="10"/>
  <c r="M471" i="10" s="1"/>
  <c r="G468" i="10"/>
  <c r="M468" i="10" s="1"/>
  <c r="G465" i="10"/>
  <c r="M465" i="10" s="1"/>
  <c r="O465" i="10" s="1"/>
  <c r="G462" i="10"/>
  <c r="AR451" i="10"/>
  <c r="AH451" i="10"/>
  <c r="Y451" i="10"/>
  <c r="O451" i="10"/>
  <c r="AG451" i="10"/>
  <c r="E457" i="10"/>
  <c r="K457" i="10" s="1"/>
  <c r="E460" i="10"/>
  <c r="K460" i="10" s="1"/>
  <c r="G474" i="10"/>
  <c r="M474" i="10" s="1"/>
  <c r="X89" i="10"/>
  <c r="AF89" i="10"/>
  <c r="AN89" i="10"/>
  <c r="E92" i="10"/>
  <c r="K92" i="10" s="1"/>
  <c r="E96" i="10"/>
  <c r="E100" i="10"/>
  <c r="K100" i="10" s="1"/>
  <c r="O100" i="10" s="1"/>
  <c r="E104" i="10"/>
  <c r="K104" i="10" s="1"/>
  <c r="O104" i="10" s="1"/>
  <c r="E108" i="10"/>
  <c r="K108" i="10" s="1"/>
  <c r="O108" i="10" s="1"/>
  <c r="E112" i="10"/>
  <c r="O120" i="10"/>
  <c r="X120" i="10"/>
  <c r="AF120" i="10"/>
  <c r="O121" i="10"/>
  <c r="X121" i="10"/>
  <c r="AF121" i="10"/>
  <c r="AN121" i="10"/>
  <c r="G122" i="10"/>
  <c r="M122" i="10" s="1"/>
  <c r="G126" i="10"/>
  <c r="M126" i="10" s="1"/>
  <c r="G130" i="10"/>
  <c r="M130" i="10" s="1"/>
  <c r="O130" i="10" s="1"/>
  <c r="G134" i="10"/>
  <c r="M134" i="10" s="1"/>
  <c r="G138" i="10"/>
  <c r="M138" i="10" s="1"/>
  <c r="G142" i="10"/>
  <c r="M142" i="10" s="1"/>
  <c r="X179" i="10"/>
  <c r="AF179" i="10"/>
  <c r="AN179" i="10"/>
  <c r="W181" i="10"/>
  <c r="AE181" i="10"/>
  <c r="AM181" i="10"/>
  <c r="G185" i="10"/>
  <c r="M185" i="10" s="1"/>
  <c r="O185" i="10" s="1"/>
  <c r="E187" i="10"/>
  <c r="G193" i="10"/>
  <c r="M193" i="10" s="1"/>
  <c r="O193" i="10" s="1"/>
  <c r="E195" i="10"/>
  <c r="S210" i="10"/>
  <c r="AA210" i="10"/>
  <c r="AI210" i="10"/>
  <c r="AQ210" i="10"/>
  <c r="F233" i="10"/>
  <c r="F236" i="10"/>
  <c r="F267" i="10"/>
  <c r="F259" i="10"/>
  <c r="F251" i="10"/>
  <c r="F243" i="10"/>
  <c r="AQ240" i="10"/>
  <c r="AI240" i="10"/>
  <c r="AA240" i="10"/>
  <c r="S240" i="10"/>
  <c r="X240" i="10"/>
  <c r="AG240" i="10"/>
  <c r="AP240" i="10"/>
  <c r="F244" i="10"/>
  <c r="F255" i="10"/>
  <c r="F266" i="10"/>
  <c r="Q270" i="10"/>
  <c r="Z270" i="10"/>
  <c r="AI270" i="10"/>
  <c r="AR270" i="10"/>
  <c r="F274" i="10"/>
  <c r="F277" i="10"/>
  <c r="F280" i="10"/>
  <c r="T300" i="10"/>
  <c r="AC300" i="10"/>
  <c r="AL300" i="10"/>
  <c r="O301" i="10"/>
  <c r="Y301" i="10"/>
  <c r="AH301" i="10"/>
  <c r="AQ301" i="10"/>
  <c r="F303" i="10"/>
  <c r="F306" i="10"/>
  <c r="F309" i="10"/>
  <c r="F312" i="10"/>
  <c r="G315" i="10"/>
  <c r="M315" i="10" s="1"/>
  <c r="G318" i="10"/>
  <c r="M318" i="10" s="1"/>
  <c r="O318" i="10" s="1"/>
  <c r="G321" i="10"/>
  <c r="T329" i="10"/>
  <c r="AC329" i="10"/>
  <c r="AL329" i="10"/>
  <c r="E344" i="10"/>
  <c r="E346" i="10"/>
  <c r="E348" i="10"/>
  <c r="E360" i="10"/>
  <c r="AL359" i="10"/>
  <c r="AD359" i="10"/>
  <c r="V359" i="10"/>
  <c r="E387" i="10"/>
  <c r="K387" i="10" s="1"/>
  <c r="E383" i="10"/>
  <c r="K383" i="10" s="1"/>
  <c r="E379" i="10"/>
  <c r="K379" i="10" s="1"/>
  <c r="E375" i="10"/>
  <c r="K375" i="10" s="1"/>
  <c r="E371" i="10"/>
  <c r="K371" i="10" s="1"/>
  <c r="O371" i="10" s="1"/>
  <c r="E367" i="10"/>
  <c r="K367" i="10" s="1"/>
  <c r="E363" i="10"/>
  <c r="K363" i="10" s="1"/>
  <c r="AS359" i="10"/>
  <c r="AK359" i="10"/>
  <c r="AC359" i="10"/>
  <c r="U359" i="10"/>
  <c r="Y359" i="10"/>
  <c r="AI359" i="10"/>
  <c r="X361" i="10"/>
  <c r="AH361" i="10"/>
  <c r="E362" i="10"/>
  <c r="K362" i="10" s="1"/>
  <c r="O362" i="10" s="1"/>
  <c r="G365" i="10"/>
  <c r="M365" i="10" s="1"/>
  <c r="O365" i="10" s="1"/>
  <c r="G367" i="10"/>
  <c r="M367" i="10" s="1"/>
  <c r="E369" i="10"/>
  <c r="K369" i="10" s="1"/>
  <c r="O369" i="10" s="1"/>
  <c r="G374" i="10"/>
  <c r="M374" i="10" s="1"/>
  <c r="E376" i="10"/>
  <c r="K376" i="10" s="1"/>
  <c r="E378" i="10"/>
  <c r="K378" i="10" s="1"/>
  <c r="O378" i="10" s="1"/>
  <c r="G381" i="10"/>
  <c r="M381" i="10" s="1"/>
  <c r="G383" i="10"/>
  <c r="M383" i="10" s="1"/>
  <c r="E385" i="10"/>
  <c r="K385" i="10" s="1"/>
  <c r="R389" i="10"/>
  <c r="AB389" i="10"/>
  <c r="AL389" i="10"/>
  <c r="W419" i="10"/>
  <c r="AM419" i="10"/>
  <c r="T421" i="10"/>
  <c r="AJ421" i="10"/>
  <c r="G426" i="10"/>
  <c r="O426" i="10" s="1"/>
  <c r="E436" i="10"/>
  <c r="G442" i="10"/>
  <c r="M442" i="10" s="1"/>
  <c r="O442" i="10" s="1"/>
  <c r="E477" i="10"/>
  <c r="K477" i="10" s="1"/>
  <c r="O477" i="10" s="1"/>
  <c r="E454" i="10"/>
  <c r="K454" i="10" s="1"/>
  <c r="O454" i="10" s="1"/>
  <c r="AQ449" i="10"/>
  <c r="AI449" i="10"/>
  <c r="AA449" i="10"/>
  <c r="S449" i="10"/>
  <c r="E475" i="10"/>
  <c r="K475" i="10" s="1"/>
  <c r="E472" i="10"/>
  <c r="K472" i="10" s="1"/>
  <c r="E469" i="10"/>
  <c r="K469" i="10" s="1"/>
  <c r="AO449" i="10"/>
  <c r="AG449" i="10"/>
  <c r="Y449" i="10"/>
  <c r="Q449" i="10"/>
  <c r="E458" i="10"/>
  <c r="K458" i="10" s="1"/>
  <c r="E455" i="10"/>
  <c r="K455" i="10" s="1"/>
  <c r="O455" i="10" s="1"/>
  <c r="E452" i="10"/>
  <c r="K452" i="10" s="1"/>
  <c r="AN449" i="10"/>
  <c r="AF449" i="10"/>
  <c r="X449" i="10"/>
  <c r="O449" i="10"/>
  <c r="E470" i="10"/>
  <c r="K470" i="10" s="1"/>
  <c r="E467" i="10"/>
  <c r="K467" i="10" s="1"/>
  <c r="E464" i="10"/>
  <c r="K464" i="10" s="1"/>
  <c r="E461" i="10"/>
  <c r="K461" i="10" s="1"/>
  <c r="E476" i="10"/>
  <c r="K476" i="10" s="1"/>
  <c r="E473" i="10"/>
  <c r="K473" i="10" s="1"/>
  <c r="E450" i="10"/>
  <c r="AL449" i="10"/>
  <c r="AD449" i="10"/>
  <c r="V449" i="10"/>
  <c r="AE449" i="10"/>
  <c r="Q451" i="10"/>
  <c r="AJ451" i="10"/>
  <c r="G463" i="10"/>
  <c r="M463" i="10" s="1"/>
  <c r="O463" i="10" s="1"/>
  <c r="G685" i="10"/>
  <c r="M685" i="10" s="1"/>
  <c r="O685" i="10" s="1"/>
  <c r="G677" i="10"/>
  <c r="M677" i="10" s="1"/>
  <c r="O677" i="10" s="1"/>
  <c r="G683" i="10"/>
  <c r="M683" i="10" s="1"/>
  <c r="O683" i="10" s="1"/>
  <c r="G674" i="10"/>
  <c r="M674" i="10" s="1"/>
  <c r="O674" i="10" s="1"/>
  <c r="G669" i="10"/>
  <c r="M669" i="10" s="1"/>
  <c r="O669" i="10" s="1"/>
  <c r="AQ661" i="10"/>
  <c r="AI661" i="10"/>
  <c r="AA661" i="10"/>
  <c r="S661" i="10"/>
  <c r="G681" i="10"/>
  <c r="M681" i="10" s="1"/>
  <c r="O681" i="10" s="1"/>
  <c r="G672" i="10"/>
  <c r="O672" i="10" s="1"/>
  <c r="G664" i="10"/>
  <c r="M664" i="10" s="1"/>
  <c r="O664" i="10" s="1"/>
  <c r="AP661" i="10"/>
  <c r="AH661" i="10"/>
  <c r="Z661" i="10"/>
  <c r="R661" i="10"/>
  <c r="G679" i="10"/>
  <c r="M679" i="10" s="1"/>
  <c r="O679" i="10" s="1"/>
  <c r="G667" i="10"/>
  <c r="O667" i="10" s="1"/>
  <c r="AO661" i="10"/>
  <c r="AG661" i="10"/>
  <c r="Y661" i="10"/>
  <c r="Q661" i="10"/>
  <c r="G682" i="10"/>
  <c r="M682" i="10" s="1"/>
  <c r="O682" i="10" s="1"/>
  <c r="G680" i="10"/>
  <c r="M680" i="10" s="1"/>
  <c r="O680" i="10" s="1"/>
  <c r="G668" i="10"/>
  <c r="M668" i="10" s="1"/>
  <c r="O668" i="10" s="1"/>
  <c r="AL661" i="10"/>
  <c r="AD661" i="10"/>
  <c r="V661" i="10"/>
  <c r="G678" i="10"/>
  <c r="M678" i="10" s="1"/>
  <c r="O678" i="10" s="1"/>
  <c r="G671" i="10"/>
  <c r="M671" i="10" s="1"/>
  <c r="O671" i="10" s="1"/>
  <c r="G663" i="10"/>
  <c r="M663" i="10" s="1"/>
  <c r="O663" i="10" s="1"/>
  <c r="AS661" i="10"/>
  <c r="AK661" i="10"/>
  <c r="AC661" i="10"/>
  <c r="U661" i="10"/>
  <c r="AJ661" i="10"/>
  <c r="G687" i="10"/>
  <c r="M687" i="10" s="1"/>
  <c r="O687" i="10" s="1"/>
  <c r="AH689" i="10"/>
  <c r="W420" i="10"/>
  <c r="AE420" i="10"/>
  <c r="AM420" i="10"/>
  <c r="F427" i="10"/>
  <c r="F435" i="10"/>
  <c r="F443" i="10"/>
  <c r="G507" i="10"/>
  <c r="M507" i="10" s="1"/>
  <c r="O507" i="10" s="1"/>
  <c r="G510" i="10"/>
  <c r="W510" i="10"/>
  <c r="AF510" i="10"/>
  <c r="AO510" i="10"/>
  <c r="T511" i="10"/>
  <c r="AC511" i="10"/>
  <c r="AL511" i="10"/>
  <c r="F512" i="10"/>
  <c r="G521" i="10"/>
  <c r="M521" i="10" s="1"/>
  <c r="O521" i="10" s="1"/>
  <c r="G530" i="10"/>
  <c r="M530" i="10" s="1"/>
  <c r="O530" i="10" s="1"/>
  <c r="U541" i="10"/>
  <c r="AE541" i="10"/>
  <c r="AQ541" i="10"/>
  <c r="G543" i="10"/>
  <c r="O543" i="10" s="1"/>
  <c r="G553" i="10"/>
  <c r="O553" i="10" s="1"/>
  <c r="G560" i="10"/>
  <c r="O560" i="10" s="1"/>
  <c r="Z571" i="10"/>
  <c r="AM571" i="10"/>
  <c r="G575" i="10"/>
  <c r="M575" i="10" s="1"/>
  <c r="O575" i="10" s="1"/>
  <c r="W600" i="10"/>
  <c r="AM600" i="10"/>
  <c r="F607" i="10"/>
  <c r="F623" i="10"/>
  <c r="O661" i="10"/>
  <c r="AM661" i="10"/>
  <c r="G673" i="10"/>
  <c r="M673" i="10" s="1"/>
  <c r="O673" i="10" s="1"/>
  <c r="AL689" i="10"/>
  <c r="G830" i="10"/>
  <c r="M830" i="10" s="1"/>
  <c r="O830" i="10" s="1"/>
  <c r="G822" i="10"/>
  <c r="M822" i="10" s="1"/>
  <c r="O822" i="10" s="1"/>
  <c r="G814" i="10"/>
  <c r="M814" i="10" s="1"/>
  <c r="O814" i="10" s="1"/>
  <c r="AP811" i="10"/>
  <c r="AH811" i="10"/>
  <c r="Z811" i="10"/>
  <c r="R811" i="10"/>
  <c r="G829" i="10"/>
  <c r="M829" i="10" s="1"/>
  <c r="O829" i="10" s="1"/>
  <c r="G818" i="10"/>
  <c r="O818" i="10" s="1"/>
  <c r="AO811" i="10"/>
  <c r="G836" i="10"/>
  <c r="O836" i="10" s="1"/>
  <c r="G827" i="10"/>
  <c r="M827" i="10" s="1"/>
  <c r="O827" i="10" s="1"/>
  <c r="G825" i="10"/>
  <c r="M825" i="10" s="1"/>
  <c r="O825" i="10" s="1"/>
  <c r="G816" i="10"/>
  <c r="M816" i="10" s="1"/>
  <c r="O816" i="10" s="1"/>
  <c r="AN811" i="10"/>
  <c r="AE811" i="10"/>
  <c r="V811" i="10"/>
  <c r="G828" i="10"/>
  <c r="M828" i="10" s="1"/>
  <c r="O828" i="10" s="1"/>
  <c r="G819" i="10"/>
  <c r="M819" i="10" s="1"/>
  <c r="O819" i="10" s="1"/>
  <c r="G817" i="10"/>
  <c r="M817" i="10" s="1"/>
  <c r="O817" i="10" s="1"/>
  <c r="AK811" i="10"/>
  <c r="AB811" i="10"/>
  <c r="S811" i="10"/>
  <c r="G837" i="10"/>
  <c r="M837" i="10" s="1"/>
  <c r="O837" i="10" s="1"/>
  <c r="G826" i="10"/>
  <c r="M826" i="10" s="1"/>
  <c r="O826" i="10" s="1"/>
  <c r="G815" i="10"/>
  <c r="O815" i="10" s="1"/>
  <c r="AS811" i="10"/>
  <c r="AJ811" i="10"/>
  <c r="AA811" i="10"/>
  <c r="Q811" i="10"/>
  <c r="G832" i="10"/>
  <c r="M832" i="10" s="1"/>
  <c r="O832" i="10" s="1"/>
  <c r="G821" i="10"/>
  <c r="M821" i="10" s="1"/>
  <c r="O821" i="10" s="1"/>
  <c r="AL811" i="10"/>
  <c r="W811" i="10"/>
  <c r="G835" i="10"/>
  <c r="M835" i="10" s="1"/>
  <c r="O835" i="10" s="1"/>
  <c r="G824" i="10"/>
  <c r="O824" i="10" s="1"/>
  <c r="G813" i="10"/>
  <c r="M813" i="10" s="1"/>
  <c r="O813" i="10" s="1"/>
  <c r="AI811" i="10"/>
  <c r="U811" i="10"/>
  <c r="G831" i="10"/>
  <c r="M831" i="10" s="1"/>
  <c r="O831" i="10" s="1"/>
  <c r="G820" i="10"/>
  <c r="O820" i="10" s="1"/>
  <c r="AG811" i="10"/>
  <c r="T811" i="10"/>
  <c r="G834" i="10"/>
  <c r="M834" i="10" s="1"/>
  <c r="O834" i="10" s="1"/>
  <c r="G823" i="10"/>
  <c r="M823" i="10" s="1"/>
  <c r="O823" i="10" s="1"/>
  <c r="G812" i="10"/>
  <c r="M812" i="10" s="1"/>
  <c r="O812" i="10" s="1"/>
  <c r="AF811" i="10"/>
  <c r="O811" i="10"/>
  <c r="G833" i="10"/>
  <c r="M833" i="10" s="1"/>
  <c r="O833" i="10" s="1"/>
  <c r="AR811" i="10"/>
  <c r="AC811" i="10"/>
  <c r="AQ811" i="10"/>
  <c r="Y811" i="10"/>
  <c r="G810" i="10"/>
  <c r="F537" i="10"/>
  <c r="F532" i="10"/>
  <c r="F524" i="10"/>
  <c r="F516" i="10"/>
  <c r="AP510" i="10"/>
  <c r="AH510" i="10"/>
  <c r="Z510" i="10"/>
  <c r="R510" i="10"/>
  <c r="X510" i="10"/>
  <c r="AG510" i="10"/>
  <c r="AQ510" i="10"/>
  <c r="U511" i="10"/>
  <c r="AD511" i="10"/>
  <c r="AM511" i="10"/>
  <c r="G512" i="10"/>
  <c r="O512" i="10" s="1"/>
  <c r="F514" i="10"/>
  <c r="G523" i="10"/>
  <c r="M523" i="10" s="1"/>
  <c r="O523" i="10" s="1"/>
  <c r="F525" i="10"/>
  <c r="V541" i="10"/>
  <c r="AH541" i="10"/>
  <c r="AR541" i="10"/>
  <c r="G545" i="10"/>
  <c r="O545" i="10" s="1"/>
  <c r="G594" i="10"/>
  <c r="M594" i="10" s="1"/>
  <c r="O594" i="10" s="1"/>
  <c r="G586" i="10"/>
  <c r="M586" i="10" s="1"/>
  <c r="O586" i="10" s="1"/>
  <c r="G578" i="10"/>
  <c r="M578" i="10" s="1"/>
  <c r="O578" i="10" s="1"/>
  <c r="AL571" i="10"/>
  <c r="AD571" i="10"/>
  <c r="V571" i="10"/>
  <c r="G597" i="10"/>
  <c r="M597" i="10" s="1"/>
  <c r="O597" i="10" s="1"/>
  <c r="G589" i="10"/>
  <c r="M589" i="10" s="1"/>
  <c r="O589" i="10" s="1"/>
  <c r="G581" i="10"/>
  <c r="M581" i="10" s="1"/>
  <c r="O581" i="10" s="1"/>
  <c r="G573" i="10"/>
  <c r="M573" i="10" s="1"/>
  <c r="O573" i="10" s="1"/>
  <c r="AS571" i="10"/>
  <c r="AK571" i="10"/>
  <c r="AC571" i="10"/>
  <c r="U571" i="10"/>
  <c r="G592" i="10"/>
  <c r="O592" i="10" s="1"/>
  <c r="G584" i="10"/>
  <c r="M584" i="10" s="1"/>
  <c r="O584" i="10" s="1"/>
  <c r="G596" i="10"/>
  <c r="O596" i="10" s="1"/>
  <c r="G588" i="10"/>
  <c r="O588" i="10" s="1"/>
  <c r="G580" i="10"/>
  <c r="M580" i="10" s="1"/>
  <c r="O580" i="10" s="1"/>
  <c r="G572" i="10"/>
  <c r="M572" i="10" s="1"/>
  <c r="O572" i="10" s="1"/>
  <c r="AN571" i="10"/>
  <c r="AF571" i="10"/>
  <c r="X571" i="10"/>
  <c r="O571" i="10"/>
  <c r="AA571" i="10"/>
  <c r="AO571" i="10"/>
  <c r="AA600" i="10"/>
  <c r="AQ600" i="10"/>
  <c r="F611" i="10"/>
  <c r="F627" i="10"/>
  <c r="T661" i="10"/>
  <c r="AN661" i="10"/>
  <c r="G665" i="10"/>
  <c r="M665" i="10" s="1"/>
  <c r="O665" i="10" s="1"/>
  <c r="E715" i="10"/>
  <c r="K715" i="10" s="1"/>
  <c r="E711" i="10"/>
  <c r="K711" i="10" s="1"/>
  <c r="E707" i="10"/>
  <c r="K707" i="10" s="1"/>
  <c r="E703" i="10"/>
  <c r="O703" i="10" s="1"/>
  <c r="E699" i="10"/>
  <c r="K699" i="10" s="1"/>
  <c r="O699" i="10" s="1"/>
  <c r="E695" i="10"/>
  <c r="K695" i="10" s="1"/>
  <c r="O695" i="10" s="1"/>
  <c r="AO689" i="10"/>
  <c r="AG689" i="10"/>
  <c r="Y689" i="10"/>
  <c r="Q689" i="10"/>
  <c r="E716" i="10"/>
  <c r="K716" i="10" s="1"/>
  <c r="E713" i="10"/>
  <c r="K713" i="10" s="1"/>
  <c r="E710" i="10"/>
  <c r="K710" i="10" s="1"/>
  <c r="E690" i="10"/>
  <c r="AK689" i="10"/>
  <c r="AB689" i="10"/>
  <c r="S689" i="10"/>
  <c r="E696" i="10"/>
  <c r="K696" i="10" s="1"/>
  <c r="E693" i="10"/>
  <c r="K693" i="10" s="1"/>
  <c r="O693" i="10" s="1"/>
  <c r="AS689" i="10"/>
  <c r="AJ689" i="10"/>
  <c r="AA689" i="10"/>
  <c r="R689" i="10"/>
  <c r="E708" i="10"/>
  <c r="E705" i="10"/>
  <c r="K705" i="10" s="1"/>
  <c r="O705" i="10" s="1"/>
  <c r="E702" i="10"/>
  <c r="O702" i="10" s="1"/>
  <c r="AR689" i="10"/>
  <c r="AI689" i="10"/>
  <c r="Z689" i="10"/>
  <c r="O689" i="10"/>
  <c r="E712" i="10"/>
  <c r="K712" i="10" s="1"/>
  <c r="E709" i="10"/>
  <c r="K709" i="10" s="1"/>
  <c r="E706" i="10"/>
  <c r="O706" i="10" s="1"/>
  <c r="AN689" i="10"/>
  <c r="AE689" i="10"/>
  <c r="V689" i="10"/>
  <c r="E692" i="10"/>
  <c r="K692" i="10" s="1"/>
  <c r="AM689" i="10"/>
  <c r="AD689" i="10"/>
  <c r="U689" i="10"/>
  <c r="AP689" i="10"/>
  <c r="E704" i="10"/>
  <c r="W331" i="10"/>
  <c r="AE331" i="10"/>
  <c r="AM331" i="10"/>
  <c r="G335" i="10"/>
  <c r="M335" i="10" s="1"/>
  <c r="O335" i="10" s="1"/>
  <c r="G343" i="10"/>
  <c r="M343" i="10" s="1"/>
  <c r="O343" i="10" s="1"/>
  <c r="V390" i="10"/>
  <c r="AD390" i="10"/>
  <c r="AL390" i="10"/>
  <c r="W391" i="10"/>
  <c r="AE391" i="10"/>
  <c r="F392" i="10"/>
  <c r="F396" i="10"/>
  <c r="F400" i="10"/>
  <c r="F404" i="10"/>
  <c r="F408" i="10"/>
  <c r="F412" i="10"/>
  <c r="F416" i="10"/>
  <c r="Q420" i="10"/>
  <c r="Y420" i="10"/>
  <c r="AG420" i="10"/>
  <c r="AO420" i="10"/>
  <c r="F429" i="10"/>
  <c r="F437" i="10"/>
  <c r="F445" i="10"/>
  <c r="V450" i="10"/>
  <c r="AE450" i="10"/>
  <c r="AN450" i="10"/>
  <c r="F461" i="10"/>
  <c r="F464" i="10"/>
  <c r="F501" i="10"/>
  <c r="F493" i="10"/>
  <c r="F485" i="10"/>
  <c r="AS480" i="10"/>
  <c r="AK480" i="10"/>
  <c r="AC480" i="10"/>
  <c r="U480" i="10"/>
  <c r="F480" i="10"/>
  <c r="X480" i="10"/>
  <c r="AG480" i="10"/>
  <c r="AP480" i="10"/>
  <c r="T481" i="10"/>
  <c r="AC481" i="10"/>
  <c r="AM481" i="10"/>
  <c r="G482" i="10"/>
  <c r="M482" i="10" s="1"/>
  <c r="O482" i="10" s="1"/>
  <c r="F484" i="10"/>
  <c r="G491" i="10"/>
  <c r="M491" i="10" s="1"/>
  <c r="O491" i="10" s="1"/>
  <c r="G493" i="10"/>
  <c r="M493" i="10" s="1"/>
  <c r="O493" i="10" s="1"/>
  <c r="F495" i="10"/>
  <c r="G502" i="10"/>
  <c r="M502" i="10" s="1"/>
  <c r="O502" i="10" s="1"/>
  <c r="F504" i="10"/>
  <c r="F506" i="10"/>
  <c r="W509" i="10"/>
  <c r="AF509" i="10"/>
  <c r="AO509" i="10"/>
  <c r="O510" i="10"/>
  <c r="Y510" i="10"/>
  <c r="AI510" i="10"/>
  <c r="AR510" i="10"/>
  <c r="V511" i="10"/>
  <c r="AE511" i="10"/>
  <c r="AN511" i="10"/>
  <c r="G514" i="10"/>
  <c r="M514" i="10" s="1"/>
  <c r="O514" i="10" s="1"/>
  <c r="G516" i="10"/>
  <c r="O516" i="10" s="1"/>
  <c r="F518" i="10"/>
  <c r="E520" i="10"/>
  <c r="G525" i="10"/>
  <c r="M525" i="10" s="1"/>
  <c r="O525" i="10" s="1"/>
  <c r="F527" i="10"/>
  <c r="F529" i="10"/>
  <c r="E531" i="10"/>
  <c r="E533" i="10"/>
  <c r="G537" i="10"/>
  <c r="M537" i="10" s="1"/>
  <c r="O537" i="10" s="1"/>
  <c r="W541" i="10"/>
  <c r="AI541" i="10"/>
  <c r="AS541" i="10"/>
  <c r="Q571" i="10"/>
  <c r="AB571" i="10"/>
  <c r="AP571" i="10"/>
  <c r="E627" i="10"/>
  <c r="E619" i="10"/>
  <c r="E611" i="10"/>
  <c r="E603" i="10"/>
  <c r="AR599" i="10"/>
  <c r="AJ599" i="10"/>
  <c r="AB599" i="10"/>
  <c r="T599" i="10"/>
  <c r="E622" i="10"/>
  <c r="E614" i="10"/>
  <c r="E606" i="10"/>
  <c r="AQ599" i="10"/>
  <c r="AI599" i="10"/>
  <c r="AA599" i="10"/>
  <c r="S599" i="10"/>
  <c r="E625" i="10"/>
  <c r="E617" i="10"/>
  <c r="E609" i="10"/>
  <c r="AP599" i="10"/>
  <c r="AH599" i="10"/>
  <c r="Z599" i="10"/>
  <c r="R599" i="10"/>
  <c r="E621" i="10"/>
  <c r="E613" i="10"/>
  <c r="E605" i="10"/>
  <c r="E600" i="10"/>
  <c r="AL599" i="10"/>
  <c r="AD599" i="10"/>
  <c r="V599" i="10"/>
  <c r="AE599" i="10"/>
  <c r="F600" i="10"/>
  <c r="AC600" i="10"/>
  <c r="AS600" i="10"/>
  <c r="AD601" i="10"/>
  <c r="E602" i="10"/>
  <c r="F605" i="10"/>
  <c r="G608" i="10"/>
  <c r="O608" i="10" s="1"/>
  <c r="E618" i="10"/>
  <c r="F621" i="10"/>
  <c r="W661" i="10"/>
  <c r="AR661" i="10"/>
  <c r="G684" i="10"/>
  <c r="M684" i="10" s="1"/>
  <c r="O684" i="10" s="1"/>
  <c r="T689" i="10"/>
  <c r="AQ689" i="10"/>
  <c r="AD811" i="10"/>
  <c r="W390" i="10"/>
  <c r="AE390" i="10"/>
  <c r="R420" i="10"/>
  <c r="Z420" i="10"/>
  <c r="AH420" i="10"/>
  <c r="AP420" i="10"/>
  <c r="F426" i="10"/>
  <c r="F434" i="10"/>
  <c r="F442" i="10"/>
  <c r="F474" i="10"/>
  <c r="F470" i="10"/>
  <c r="F466" i="10"/>
  <c r="F462" i="10"/>
  <c r="F458" i="10"/>
  <c r="F454" i="10"/>
  <c r="AP450" i="10"/>
  <c r="AH450" i="10"/>
  <c r="Z450" i="10"/>
  <c r="W450" i="10"/>
  <c r="AF450" i="10"/>
  <c r="AO450" i="10"/>
  <c r="F452" i="10"/>
  <c r="F455" i="10"/>
  <c r="U481" i="10"/>
  <c r="AE481" i="10"/>
  <c r="AN481" i="10"/>
  <c r="G484" i="10"/>
  <c r="O484" i="10" s="1"/>
  <c r="G495" i="10"/>
  <c r="M495" i="10" s="1"/>
  <c r="O495" i="10" s="1"/>
  <c r="F497" i="10"/>
  <c r="E534" i="10"/>
  <c r="E537" i="10"/>
  <c r="E529" i="10"/>
  <c r="E521" i="10"/>
  <c r="E513" i="10"/>
  <c r="AR509" i="10"/>
  <c r="AJ509" i="10"/>
  <c r="AB509" i="10"/>
  <c r="T509" i="10"/>
  <c r="X509" i="10"/>
  <c r="AG509" i="10"/>
  <c r="AP509" i="10"/>
  <c r="Q510" i="10"/>
  <c r="AA510" i="10"/>
  <c r="AJ510" i="10"/>
  <c r="AS510" i="10"/>
  <c r="W511" i="10"/>
  <c r="AF511" i="10"/>
  <c r="AO511" i="10"/>
  <c r="G518" i="10"/>
  <c r="M518" i="10" s="1"/>
  <c r="O518" i="10" s="1"/>
  <c r="F520" i="10"/>
  <c r="E522" i="10"/>
  <c r="F531" i="10"/>
  <c r="F533" i="10"/>
  <c r="F535" i="10"/>
  <c r="Z541" i="10"/>
  <c r="AJ541" i="10"/>
  <c r="G552" i="10"/>
  <c r="M552" i="10" s="1"/>
  <c r="O552" i="10" s="1"/>
  <c r="G554" i="10"/>
  <c r="M554" i="10" s="1"/>
  <c r="O554" i="10" s="1"/>
  <c r="R571" i="10"/>
  <c r="AE571" i="10"/>
  <c r="AQ571" i="10"/>
  <c r="G595" i="10"/>
  <c r="M595" i="10" s="1"/>
  <c r="O595" i="10" s="1"/>
  <c r="AD600" i="10"/>
  <c r="G625" i="10"/>
  <c r="M625" i="10" s="1"/>
  <c r="O625" i="10" s="1"/>
  <c r="G617" i="10"/>
  <c r="M617" i="10" s="1"/>
  <c r="O617" i="10" s="1"/>
  <c r="G609" i="10"/>
  <c r="M609" i="10" s="1"/>
  <c r="O609" i="10" s="1"/>
  <c r="AQ601" i="10"/>
  <c r="AI601" i="10"/>
  <c r="AA601" i="10"/>
  <c r="S601" i="10"/>
  <c r="G620" i="10"/>
  <c r="O620" i="10" s="1"/>
  <c r="G612" i="10"/>
  <c r="M612" i="10" s="1"/>
  <c r="O612" i="10" s="1"/>
  <c r="G604" i="10"/>
  <c r="O604" i="10" s="1"/>
  <c r="AP601" i="10"/>
  <c r="AH601" i="10"/>
  <c r="Z601" i="10"/>
  <c r="R601" i="10"/>
  <c r="G623" i="10"/>
  <c r="M623" i="10" s="1"/>
  <c r="O623" i="10" s="1"/>
  <c r="G615" i="10"/>
  <c r="M615" i="10" s="1"/>
  <c r="O615" i="10" s="1"/>
  <c r="G607" i="10"/>
  <c r="M607" i="10" s="1"/>
  <c r="O607" i="10" s="1"/>
  <c r="AO601" i="10"/>
  <c r="AG601" i="10"/>
  <c r="Y601" i="10"/>
  <c r="Q601" i="10"/>
  <c r="G627" i="10"/>
  <c r="M627" i="10" s="1"/>
  <c r="O627" i="10" s="1"/>
  <c r="G619" i="10"/>
  <c r="M619" i="10" s="1"/>
  <c r="O619" i="10" s="1"/>
  <c r="G611" i="10"/>
  <c r="M611" i="10" s="1"/>
  <c r="O611" i="10" s="1"/>
  <c r="G603" i="10"/>
  <c r="M603" i="10" s="1"/>
  <c r="O603" i="10" s="1"/>
  <c r="AS601" i="10"/>
  <c r="AK601" i="10"/>
  <c r="AC601" i="10"/>
  <c r="U601" i="10"/>
  <c r="AE601" i="10"/>
  <c r="F602" i="10"/>
  <c r="G605" i="10"/>
  <c r="M605" i="10" s="1"/>
  <c r="O605" i="10" s="1"/>
  <c r="E615" i="10"/>
  <c r="G621" i="10"/>
  <c r="M621" i="10" s="1"/>
  <c r="O621" i="10" s="1"/>
  <c r="G660" i="10"/>
  <c r="X661" i="10"/>
  <c r="G666" i="10"/>
  <c r="M666" i="10" s="1"/>
  <c r="O666" i="10" s="1"/>
  <c r="G670" i="10"/>
  <c r="O670" i="10" s="1"/>
  <c r="W689" i="10"/>
  <c r="E698" i="10"/>
  <c r="K698" i="10" s="1"/>
  <c r="AO782" i="10"/>
  <c r="AN782" i="10"/>
  <c r="AF782" i="10"/>
  <c r="X782" i="10"/>
  <c r="AK782" i="10"/>
  <c r="AC782" i="10"/>
  <c r="U782" i="10"/>
  <c r="AS782" i="10"/>
  <c r="AJ782" i="10"/>
  <c r="AB782" i="10"/>
  <c r="T782" i="10"/>
  <c r="AQ782" i="10"/>
  <c r="AD782" i="10"/>
  <c r="Q782" i="10"/>
  <c r="AP782" i="10"/>
  <c r="AA782" i="10"/>
  <c r="AM782" i="10"/>
  <c r="Z782" i="10"/>
  <c r="AL782" i="10"/>
  <c r="Y782" i="10"/>
  <c r="AH782" i="10"/>
  <c r="V782" i="10"/>
  <c r="AG782" i="10"/>
  <c r="S782" i="10"/>
  <c r="AM811" i="10"/>
  <c r="G532" i="10"/>
  <c r="M532" i="10" s="1"/>
  <c r="O532" i="10" s="1"/>
  <c r="G535" i="10"/>
  <c r="M535" i="10" s="1"/>
  <c r="O535" i="10" s="1"/>
  <c r="G527" i="10"/>
  <c r="M527" i="10" s="1"/>
  <c r="O527" i="10" s="1"/>
  <c r="G519" i="10"/>
  <c r="M519" i="10" s="1"/>
  <c r="O519" i="10" s="1"/>
  <c r="AQ511" i="10"/>
  <c r="AI511" i="10"/>
  <c r="AA511" i="10"/>
  <c r="S511" i="10"/>
  <c r="X511" i="10"/>
  <c r="AG511" i="10"/>
  <c r="AP511" i="10"/>
  <c r="G520" i="10"/>
  <c r="M520" i="10" s="1"/>
  <c r="O520" i="10" s="1"/>
  <c r="G531" i="10"/>
  <c r="M531" i="10" s="1"/>
  <c r="O531" i="10" s="1"/>
  <c r="G533" i="10"/>
  <c r="M533" i="10" s="1"/>
  <c r="O533" i="10" s="1"/>
  <c r="G563" i="10"/>
  <c r="M563" i="10" s="1"/>
  <c r="O563" i="10" s="1"/>
  <c r="G555" i="10"/>
  <c r="M555" i="10" s="1"/>
  <c r="O555" i="10" s="1"/>
  <c r="G547" i="10"/>
  <c r="M547" i="10" s="1"/>
  <c r="O547" i="10" s="1"/>
  <c r="AO541" i="10"/>
  <c r="AG541" i="10"/>
  <c r="Y541" i="10"/>
  <c r="Q541" i="10"/>
  <c r="G566" i="10"/>
  <c r="M566" i="10" s="1"/>
  <c r="O566" i="10" s="1"/>
  <c r="G558" i="10"/>
  <c r="M558" i="10" s="1"/>
  <c r="O558" i="10" s="1"/>
  <c r="G550" i="10"/>
  <c r="M550" i="10" s="1"/>
  <c r="O550" i="10" s="1"/>
  <c r="G542" i="10"/>
  <c r="M542" i="10" s="1"/>
  <c r="O542" i="10" s="1"/>
  <c r="AN541" i="10"/>
  <c r="AF541" i="10"/>
  <c r="X541" i="10"/>
  <c r="O541" i="10"/>
  <c r="G565" i="10"/>
  <c r="M565" i="10" s="1"/>
  <c r="O565" i="10" s="1"/>
  <c r="G557" i="10"/>
  <c r="M557" i="10" s="1"/>
  <c r="O557" i="10" s="1"/>
  <c r="AA541" i="10"/>
  <c r="AK541" i="10"/>
  <c r="G544" i="10"/>
  <c r="M544" i="10" s="1"/>
  <c r="O544" i="10" s="1"/>
  <c r="G546" i="10"/>
  <c r="M546" i="10" s="1"/>
  <c r="O546" i="10" s="1"/>
  <c r="G548" i="10"/>
  <c r="O548" i="10" s="1"/>
  <c r="G559" i="10"/>
  <c r="M559" i="10" s="1"/>
  <c r="O559" i="10" s="1"/>
  <c r="G561" i="10"/>
  <c r="M561" i="10" s="1"/>
  <c r="O561" i="10" s="1"/>
  <c r="G587" i="10"/>
  <c r="M587" i="10" s="1"/>
  <c r="O587" i="10" s="1"/>
  <c r="G593" i="10"/>
  <c r="M593" i="10" s="1"/>
  <c r="O593" i="10" s="1"/>
  <c r="F622" i="10"/>
  <c r="F614" i="10"/>
  <c r="F606" i="10"/>
  <c r="AP600" i="10"/>
  <c r="AH600" i="10"/>
  <c r="Z600" i="10"/>
  <c r="R600" i="10"/>
  <c r="F625" i="10"/>
  <c r="F617" i="10"/>
  <c r="F609" i="10"/>
  <c r="AO600" i="10"/>
  <c r="AG600" i="10"/>
  <c r="Y600" i="10"/>
  <c r="Q600" i="10"/>
  <c r="F620" i="10"/>
  <c r="F612" i="10"/>
  <c r="F604" i="10"/>
  <c r="AN600" i="10"/>
  <c r="AF600" i="10"/>
  <c r="X600" i="10"/>
  <c r="O600" i="10"/>
  <c r="F624" i="10"/>
  <c r="F616" i="10"/>
  <c r="F608" i="10"/>
  <c r="AR600" i="10"/>
  <c r="AJ600" i="10"/>
  <c r="AB600" i="10"/>
  <c r="T600" i="10"/>
  <c r="AE600" i="10"/>
  <c r="F615" i="10"/>
  <c r="F682" i="10"/>
  <c r="F674" i="10"/>
  <c r="F687" i="10"/>
  <c r="F685" i="10"/>
  <c r="F676" i="10"/>
  <c r="F666" i="10"/>
  <c r="AP660" i="10"/>
  <c r="AH660" i="10"/>
  <c r="Z660" i="10"/>
  <c r="R660" i="10"/>
  <c r="F683" i="10"/>
  <c r="F669" i="10"/>
  <c r="AO660" i="10"/>
  <c r="AG660" i="10"/>
  <c r="Y660" i="10"/>
  <c r="Q660" i="10"/>
  <c r="F681" i="10"/>
  <c r="F672" i="10"/>
  <c r="F664" i="10"/>
  <c r="AN660" i="10"/>
  <c r="AF660" i="10"/>
  <c r="X660" i="10"/>
  <c r="O660" i="10"/>
  <c r="F684" i="10"/>
  <c r="F673" i="10"/>
  <c r="F665" i="10"/>
  <c r="AS660" i="10"/>
  <c r="AK660" i="10"/>
  <c r="AC660" i="10"/>
  <c r="U660" i="10"/>
  <c r="F660" i="10"/>
  <c r="F680" i="10"/>
  <c r="F668" i="10"/>
  <c r="AR660" i="10"/>
  <c r="AJ660" i="10"/>
  <c r="AB660" i="10"/>
  <c r="T660" i="10"/>
  <c r="AL660" i="10"/>
  <c r="AB661" i="10"/>
  <c r="G662" i="10"/>
  <c r="M662" i="10" s="1"/>
  <c r="O662" i="10" s="1"/>
  <c r="F671" i="10"/>
  <c r="G675" i="10"/>
  <c r="M675" i="10" s="1"/>
  <c r="O675" i="10" s="1"/>
  <c r="X689" i="10"/>
  <c r="E700" i="10"/>
  <c r="K700" i="10" s="1"/>
  <c r="T420" i="10"/>
  <c r="AB420" i="10"/>
  <c r="AJ420" i="10"/>
  <c r="AR420" i="10"/>
  <c r="F428" i="10"/>
  <c r="F436" i="10"/>
  <c r="G504" i="10"/>
  <c r="M504" i="10" s="1"/>
  <c r="O504" i="10" s="1"/>
  <c r="G496" i="10"/>
  <c r="M496" i="10" s="1"/>
  <c r="O496" i="10" s="1"/>
  <c r="G488" i="10"/>
  <c r="M488" i="10" s="1"/>
  <c r="O488" i="10" s="1"/>
  <c r="AL481" i="10"/>
  <c r="AD481" i="10"/>
  <c r="V481" i="10"/>
  <c r="X481" i="10"/>
  <c r="AG481" i="10"/>
  <c r="AP481" i="10"/>
  <c r="G490" i="10"/>
  <c r="M490" i="10" s="1"/>
  <c r="O490" i="10" s="1"/>
  <c r="G499" i="10"/>
  <c r="M499" i="10" s="1"/>
  <c r="O499" i="10" s="1"/>
  <c r="G501" i="10"/>
  <c r="M501" i="10" s="1"/>
  <c r="O501" i="10" s="1"/>
  <c r="T510" i="10"/>
  <c r="AC510" i="10"/>
  <c r="AL510" i="10"/>
  <c r="O511" i="10"/>
  <c r="Y511" i="10"/>
  <c r="AH511" i="10"/>
  <c r="AR511" i="10"/>
  <c r="G513" i="10"/>
  <c r="M513" i="10" s="1"/>
  <c r="O513" i="10" s="1"/>
  <c r="F515" i="10"/>
  <c r="G522" i="10"/>
  <c r="M522" i="10" s="1"/>
  <c r="O522" i="10" s="1"/>
  <c r="G524" i="10"/>
  <c r="M524" i="10" s="1"/>
  <c r="O524" i="10" s="1"/>
  <c r="F526" i="10"/>
  <c r="R541" i="10"/>
  <c r="AB541" i="10"/>
  <c r="AL541" i="10"/>
  <c r="T571" i="10"/>
  <c r="AH571" i="10"/>
  <c r="G574" i="10"/>
  <c r="M574" i="10" s="1"/>
  <c r="O574" i="10" s="1"/>
  <c r="G579" i="10"/>
  <c r="M579" i="10" s="1"/>
  <c r="O579" i="10" s="1"/>
  <c r="G585" i="10"/>
  <c r="M585" i="10" s="1"/>
  <c r="O585" i="10" s="1"/>
  <c r="G590" i="10"/>
  <c r="O590" i="10" s="1"/>
  <c r="S600" i="10"/>
  <c r="AI600" i="10"/>
  <c r="F603" i="10"/>
  <c r="F619" i="10"/>
  <c r="AE661" i="10"/>
  <c r="G676" i="10"/>
  <c r="O676" i="10" s="1"/>
  <c r="AC689" i="10"/>
  <c r="E714" i="10"/>
  <c r="K714" i="10" s="1"/>
  <c r="E717" i="10"/>
  <c r="K717" i="10" s="1"/>
  <c r="W570" i="10"/>
  <c r="AE570" i="10"/>
  <c r="AM570" i="10"/>
  <c r="F577" i="10"/>
  <c r="F585" i="10"/>
  <c r="F593" i="10"/>
  <c r="S629" i="10"/>
  <c r="AA629" i="10"/>
  <c r="AI629" i="10"/>
  <c r="AQ629" i="10"/>
  <c r="E634" i="10"/>
  <c r="O634" i="10" s="1"/>
  <c r="E638" i="10"/>
  <c r="K638" i="10" s="1"/>
  <c r="E642" i="10"/>
  <c r="K642" i="10" s="1"/>
  <c r="O642" i="10" s="1"/>
  <c r="E646" i="10"/>
  <c r="O646" i="10" s="1"/>
  <c r="E650" i="10"/>
  <c r="K650" i="10" s="1"/>
  <c r="O650" i="10" s="1"/>
  <c r="E654" i="10"/>
  <c r="K654" i="10" s="1"/>
  <c r="O654" i="10" s="1"/>
  <c r="V659" i="10"/>
  <c r="AD659" i="10"/>
  <c r="AL659" i="10"/>
  <c r="E660" i="10"/>
  <c r="E665" i="10"/>
  <c r="E673" i="10"/>
  <c r="E682" i="10"/>
  <c r="W719" i="10"/>
  <c r="AH719" i="10"/>
  <c r="AS719" i="10"/>
  <c r="U721" i="10"/>
  <c r="AE721" i="10"/>
  <c r="AP721" i="10"/>
  <c r="G723" i="10"/>
  <c r="M723" i="10" s="1"/>
  <c r="O723" i="10" s="1"/>
  <c r="G725" i="10"/>
  <c r="M725" i="10" s="1"/>
  <c r="O725" i="10" s="1"/>
  <c r="R749" i="10"/>
  <c r="AB749" i="10"/>
  <c r="AM749" i="10"/>
  <c r="T751" i="10"/>
  <c r="AE751" i="10"/>
  <c r="AP751" i="10"/>
  <c r="E753" i="10"/>
  <c r="K753" i="10" s="1"/>
  <c r="E758" i="10"/>
  <c r="G761" i="10"/>
  <c r="M761" i="10" s="1"/>
  <c r="E772" i="10"/>
  <c r="K772" i="10" s="1"/>
  <c r="U779" i="10"/>
  <c r="AE779" i="10"/>
  <c r="AP779" i="10"/>
  <c r="E788" i="10"/>
  <c r="K788" i="10" s="1"/>
  <c r="E793" i="10"/>
  <c r="K793" i="10" s="1"/>
  <c r="Q809" i="10"/>
  <c r="AG809" i="10"/>
  <c r="AB810" i="10"/>
  <c r="AQ810" i="10"/>
  <c r="E815" i="10"/>
  <c r="F822" i="10"/>
  <c r="E826" i="10"/>
  <c r="E837" i="10"/>
  <c r="S840" i="10"/>
  <c r="AK840" i="10"/>
  <c r="F853" i="10"/>
  <c r="E893" i="10"/>
  <c r="E885" i="10"/>
  <c r="E877" i="10"/>
  <c r="AN869" i="10"/>
  <c r="AF869" i="10"/>
  <c r="X869" i="10"/>
  <c r="O869" i="10"/>
  <c r="E891" i="10"/>
  <c r="E882" i="10"/>
  <c r="E880" i="10"/>
  <c r="AR869" i="10"/>
  <c r="AI869" i="10"/>
  <c r="Z869" i="10"/>
  <c r="Q869" i="10"/>
  <c r="E896" i="10"/>
  <c r="E894" i="10"/>
  <c r="E892" i="10"/>
  <c r="E890" i="10"/>
  <c r="E886" i="10"/>
  <c r="E884" i="10"/>
  <c r="AP869" i="10"/>
  <c r="AE869" i="10"/>
  <c r="U869" i="10"/>
  <c r="AO869" i="10"/>
  <c r="AD869" i="10"/>
  <c r="T869" i="10"/>
  <c r="AM869" i="10"/>
  <c r="AC869" i="10"/>
  <c r="S869" i="10"/>
  <c r="E889" i="10"/>
  <c r="E883" i="10"/>
  <c r="E881" i="10"/>
  <c r="E879" i="10"/>
  <c r="E875" i="10"/>
  <c r="E873" i="10"/>
  <c r="AL869" i="10"/>
  <c r="AB869" i="10"/>
  <c r="R869" i="10"/>
  <c r="E897" i="10"/>
  <c r="E895" i="10"/>
  <c r="E870" i="10"/>
  <c r="AJ869" i="10"/>
  <c r="Y869" i="10"/>
  <c r="E878" i="10"/>
  <c r="E872" i="10"/>
  <c r="AS869" i="10"/>
  <c r="AH869" i="10"/>
  <c r="W869" i="10"/>
  <c r="G987" i="10"/>
  <c r="M987" i="10" s="1"/>
  <c r="G983" i="10"/>
  <c r="M983" i="10" s="1"/>
  <c r="G979" i="10"/>
  <c r="M979" i="10" s="1"/>
  <c r="AS961" i="10"/>
  <c r="AK961" i="10"/>
  <c r="AC961" i="10"/>
  <c r="U961" i="10"/>
  <c r="G984" i="10"/>
  <c r="M984" i="10" s="1"/>
  <c r="G980" i="10"/>
  <c r="M980" i="10" s="1"/>
  <c r="G976" i="10"/>
  <c r="G972" i="10"/>
  <c r="G968" i="10"/>
  <c r="G964" i="10"/>
  <c r="O964" i="10" s="1"/>
  <c r="AR961" i="10"/>
  <c r="AJ961" i="10"/>
  <c r="AB961" i="10"/>
  <c r="T961" i="10"/>
  <c r="AO961" i="10"/>
  <c r="AG961" i="10"/>
  <c r="Y961" i="10"/>
  <c r="Q961" i="10"/>
  <c r="G974" i="10"/>
  <c r="M974" i="10" s="1"/>
  <c r="AQ961" i="10"/>
  <c r="AE961" i="10"/>
  <c r="R961" i="10"/>
  <c r="AP961" i="10"/>
  <c r="AD961" i="10"/>
  <c r="O961" i="10"/>
  <c r="G986" i="10"/>
  <c r="M986" i="10" s="1"/>
  <c r="G978" i="10"/>
  <c r="M978" i="10" s="1"/>
  <c r="G969" i="10"/>
  <c r="M969" i="10" s="1"/>
  <c r="O969" i="10" s="1"/>
  <c r="G967" i="10"/>
  <c r="M967" i="10" s="1"/>
  <c r="AM961" i="10"/>
  <c r="Z961" i="10"/>
  <c r="G966" i="10"/>
  <c r="M966" i="10" s="1"/>
  <c r="G963" i="10"/>
  <c r="M963" i="10" s="1"/>
  <c r="AH961" i="10"/>
  <c r="AF961" i="10"/>
  <c r="G975" i="10"/>
  <c r="M975" i="10" s="1"/>
  <c r="G962" i="10"/>
  <c r="AA961" i="10"/>
  <c r="G971" i="10"/>
  <c r="M971" i="10" s="1"/>
  <c r="G965" i="10"/>
  <c r="M965" i="10" s="1"/>
  <c r="X961" i="10"/>
  <c r="G982" i="10"/>
  <c r="M982" i="10" s="1"/>
  <c r="AN961" i="10"/>
  <c r="V961" i="10"/>
  <c r="G981" i="10"/>
  <c r="M981" i="10" s="1"/>
  <c r="G977" i="10"/>
  <c r="M977" i="10" s="1"/>
  <c r="O977" i="10" s="1"/>
  <c r="G973" i="10"/>
  <c r="M973" i="10" s="1"/>
  <c r="G970" i="10"/>
  <c r="M970" i="10" s="1"/>
  <c r="AL961" i="10"/>
  <c r="S961" i="10"/>
  <c r="E687" i="10"/>
  <c r="E679" i="10"/>
  <c r="W659" i="10"/>
  <c r="AE659" i="10"/>
  <c r="AM659" i="10"/>
  <c r="E662" i="10"/>
  <c r="E670" i="10"/>
  <c r="E675" i="10"/>
  <c r="E686" i="10"/>
  <c r="E747" i="10"/>
  <c r="E739" i="10"/>
  <c r="E731" i="10"/>
  <c r="E723" i="10"/>
  <c r="AR719" i="10"/>
  <c r="AJ719" i="10"/>
  <c r="AB719" i="10"/>
  <c r="T719" i="10"/>
  <c r="E740" i="10"/>
  <c r="E732" i="10"/>
  <c r="E724" i="10"/>
  <c r="AO719" i="10"/>
  <c r="AG719" i="10"/>
  <c r="Y719" i="10"/>
  <c r="X719" i="10"/>
  <c r="AI719" i="10"/>
  <c r="E720" i="10"/>
  <c r="E728" i="10"/>
  <c r="E730" i="10"/>
  <c r="E745" i="10"/>
  <c r="F835" i="10"/>
  <c r="F827" i="10"/>
  <c r="F819" i="10"/>
  <c r="AO810" i="10"/>
  <c r="AG810" i="10"/>
  <c r="Y810" i="10"/>
  <c r="Q810" i="10"/>
  <c r="F831" i="10"/>
  <c r="F820" i="10"/>
  <c r="F829" i="10"/>
  <c r="F818" i="10"/>
  <c r="AR810" i="10"/>
  <c r="AI810" i="10"/>
  <c r="Z810" i="10"/>
  <c r="O810" i="10"/>
  <c r="F832" i="10"/>
  <c r="F830" i="10"/>
  <c r="F821" i="10"/>
  <c r="AN810" i="10"/>
  <c r="AE810" i="10"/>
  <c r="V810" i="10"/>
  <c r="F810" i="10"/>
  <c r="F828" i="10"/>
  <c r="F817" i="10"/>
  <c r="AM810" i="10"/>
  <c r="AD810" i="10"/>
  <c r="U810" i="10"/>
  <c r="AC810" i="10"/>
  <c r="AS810" i="10"/>
  <c r="F815" i="10"/>
  <c r="F826" i="10"/>
  <c r="F837" i="10"/>
  <c r="V869" i="10"/>
  <c r="W961" i="10"/>
  <c r="F597" i="10"/>
  <c r="W629" i="10"/>
  <c r="AE629" i="10"/>
  <c r="AM629" i="10"/>
  <c r="E632" i="10"/>
  <c r="O632" i="10" s="1"/>
  <c r="E636" i="10"/>
  <c r="E640" i="10"/>
  <c r="K640" i="10" s="1"/>
  <c r="E644" i="10"/>
  <c r="K644" i="10" s="1"/>
  <c r="O644" i="10" s="1"/>
  <c r="E648" i="10"/>
  <c r="E652" i="10"/>
  <c r="K652" i="10" s="1"/>
  <c r="O652" i="10" s="1"/>
  <c r="E656" i="10"/>
  <c r="K656" i="10" s="1"/>
  <c r="R659" i="10"/>
  <c r="Z659" i="10"/>
  <c r="AH659" i="10"/>
  <c r="AP659" i="10"/>
  <c r="E669" i="10"/>
  <c r="E683" i="10"/>
  <c r="R719" i="10"/>
  <c r="AC719" i="10"/>
  <c r="AM719" i="10"/>
  <c r="G745" i="10"/>
  <c r="M745" i="10" s="1"/>
  <c r="O745" i="10" s="1"/>
  <c r="G737" i="10"/>
  <c r="M737" i="10" s="1"/>
  <c r="O737" i="10" s="1"/>
  <c r="G729" i="10"/>
  <c r="M729" i="10" s="1"/>
  <c r="O729" i="10" s="1"/>
  <c r="AQ721" i="10"/>
  <c r="AI721" i="10"/>
  <c r="AA721" i="10"/>
  <c r="S721" i="10"/>
  <c r="G746" i="10"/>
  <c r="M746" i="10" s="1"/>
  <c r="O746" i="10" s="1"/>
  <c r="G738" i="10"/>
  <c r="M738" i="10" s="1"/>
  <c r="O738" i="10" s="1"/>
  <c r="G730" i="10"/>
  <c r="M730" i="10" s="1"/>
  <c r="O730" i="10" s="1"/>
  <c r="G722" i="10"/>
  <c r="M722" i="10" s="1"/>
  <c r="O722" i="10" s="1"/>
  <c r="AN721" i="10"/>
  <c r="AF721" i="10"/>
  <c r="X721" i="10"/>
  <c r="O721" i="10"/>
  <c r="Z721" i="10"/>
  <c r="AK721" i="10"/>
  <c r="G724" i="10"/>
  <c r="M724" i="10" s="1"/>
  <c r="O724" i="10" s="1"/>
  <c r="E733" i="10"/>
  <c r="E735" i="10"/>
  <c r="G739" i="10"/>
  <c r="O739" i="10" s="1"/>
  <c r="G741" i="10"/>
  <c r="M741" i="10" s="1"/>
  <c r="O741" i="10" s="1"/>
  <c r="G776" i="10"/>
  <c r="M776" i="10" s="1"/>
  <c r="O776" i="10" s="1"/>
  <c r="G772" i="10"/>
  <c r="M772" i="10" s="1"/>
  <c r="G768" i="10"/>
  <c r="G764" i="10"/>
  <c r="G760" i="10"/>
  <c r="M760" i="10" s="1"/>
  <c r="O760" i="10" s="1"/>
  <c r="G756" i="10"/>
  <c r="M756" i="10" s="1"/>
  <c r="G752" i="10"/>
  <c r="AN751" i="10"/>
  <c r="AF751" i="10"/>
  <c r="X751" i="10"/>
  <c r="O751" i="10"/>
  <c r="AS751" i="10"/>
  <c r="AK751" i="10"/>
  <c r="AC751" i="10"/>
  <c r="U751" i="10"/>
  <c r="Z751" i="10"/>
  <c r="AJ751" i="10"/>
  <c r="G769" i="10"/>
  <c r="M769" i="10" s="1"/>
  <c r="O769" i="10" s="1"/>
  <c r="E805" i="10"/>
  <c r="K805" i="10" s="1"/>
  <c r="O805" i="10" s="1"/>
  <c r="AR779" i="10"/>
  <c r="AJ779" i="10"/>
  <c r="AB779" i="10"/>
  <c r="T779" i="10"/>
  <c r="E786" i="10"/>
  <c r="K786" i="10" s="1"/>
  <c r="E783" i="10"/>
  <c r="K783" i="10" s="1"/>
  <c r="AO779" i="10"/>
  <c r="AG779" i="10"/>
  <c r="Y779" i="10"/>
  <c r="Q779" i="10"/>
  <c r="E798" i="10"/>
  <c r="K798" i="10" s="1"/>
  <c r="E795" i="10"/>
  <c r="O795" i="10" s="1"/>
  <c r="E792" i="10"/>
  <c r="K792" i="10" s="1"/>
  <c r="E789" i="10"/>
  <c r="K789" i="10" s="1"/>
  <c r="Z779" i="10"/>
  <c r="AK779" i="10"/>
  <c r="E794" i="10"/>
  <c r="E799" i="10"/>
  <c r="K799" i="10" s="1"/>
  <c r="O799" i="10" s="1"/>
  <c r="AK869" i="10"/>
  <c r="AO930" i="10"/>
  <c r="AG930" i="10"/>
  <c r="Y930" i="10"/>
  <c r="Q930" i="10"/>
  <c r="F955" i="10"/>
  <c r="F951" i="10"/>
  <c r="F947" i="10"/>
  <c r="F943" i="10"/>
  <c r="F939" i="10"/>
  <c r="F935" i="10"/>
  <c r="AN930" i="10"/>
  <c r="AF930" i="10"/>
  <c r="X930" i="10"/>
  <c r="O930" i="10"/>
  <c r="F944" i="10"/>
  <c r="F942" i="10"/>
  <c r="F934" i="10"/>
  <c r="F932" i="10"/>
  <c r="AJ930" i="10"/>
  <c r="Z930" i="10"/>
  <c r="F948" i="10"/>
  <c r="F946" i="10"/>
  <c r="AS930" i="10"/>
  <c r="AI930" i="10"/>
  <c r="W930" i="10"/>
  <c r="F930" i="10"/>
  <c r="F956" i="10"/>
  <c r="F954" i="10"/>
  <c r="O954" i="10" s="1"/>
  <c r="F941" i="10"/>
  <c r="AQ930" i="10"/>
  <c r="AE930" i="10"/>
  <c r="U930" i="10"/>
  <c r="F957" i="10"/>
  <c r="F937" i="10"/>
  <c r="AC930" i="10"/>
  <c r="F950" i="10"/>
  <c r="F940" i="10"/>
  <c r="AR930" i="10"/>
  <c r="AB930" i="10"/>
  <c r="F953" i="10"/>
  <c r="AP930" i="10"/>
  <c r="AA930" i="10"/>
  <c r="F949" i="10"/>
  <c r="AM930" i="10"/>
  <c r="V930" i="10"/>
  <c r="F933" i="10"/>
  <c r="AK930" i="10"/>
  <c r="S930" i="10"/>
  <c r="AH930" i="10"/>
  <c r="R930" i="10"/>
  <c r="W479" i="10"/>
  <c r="AE479" i="10"/>
  <c r="AM479" i="10"/>
  <c r="E482" i="10"/>
  <c r="E490" i="10"/>
  <c r="E498" i="10"/>
  <c r="W540" i="10"/>
  <c r="AE540" i="10"/>
  <c r="AM540" i="10"/>
  <c r="F547" i="10"/>
  <c r="F555" i="10"/>
  <c r="V569" i="10"/>
  <c r="AD569" i="10"/>
  <c r="AL569" i="10"/>
  <c r="E570" i="10"/>
  <c r="T570" i="10"/>
  <c r="AB570" i="10"/>
  <c r="AJ570" i="10"/>
  <c r="AR570" i="10"/>
  <c r="E575" i="10"/>
  <c r="F578" i="10"/>
  <c r="E583" i="10"/>
  <c r="F586" i="10"/>
  <c r="E591" i="10"/>
  <c r="F594" i="10"/>
  <c r="O629" i="10"/>
  <c r="X629" i="10"/>
  <c r="AF629" i="10"/>
  <c r="AN629" i="10"/>
  <c r="V630" i="10"/>
  <c r="AD630" i="10"/>
  <c r="AL630" i="10"/>
  <c r="W631" i="10"/>
  <c r="AE631" i="10"/>
  <c r="F632" i="10"/>
  <c r="F636" i="10"/>
  <c r="F640" i="10"/>
  <c r="F644" i="10"/>
  <c r="F648" i="10"/>
  <c r="F652" i="10"/>
  <c r="F656" i="10"/>
  <c r="S659" i="10"/>
  <c r="AA659" i="10"/>
  <c r="AI659" i="10"/>
  <c r="AQ659" i="10"/>
  <c r="E666" i="10"/>
  <c r="E674" i="10"/>
  <c r="E676" i="10"/>
  <c r="E685" i="10"/>
  <c r="G716" i="10"/>
  <c r="M716" i="10" s="1"/>
  <c r="G712" i="10"/>
  <c r="G708" i="10"/>
  <c r="M708" i="10" s="1"/>
  <c r="G704" i="10"/>
  <c r="M704" i="10" s="1"/>
  <c r="G700" i="10"/>
  <c r="M700" i="10" s="1"/>
  <c r="G696" i="10"/>
  <c r="G692" i="10"/>
  <c r="AN691" i="10"/>
  <c r="AF691" i="10"/>
  <c r="X691" i="10"/>
  <c r="O691" i="10"/>
  <c r="Y691" i="10"/>
  <c r="AH691" i="10"/>
  <c r="AQ691" i="10"/>
  <c r="G711" i="10"/>
  <c r="M711" i="10" s="1"/>
  <c r="G714" i="10"/>
  <c r="M714" i="10" s="1"/>
  <c r="G717" i="10"/>
  <c r="M717" i="10" s="1"/>
  <c r="S719" i="10"/>
  <c r="AD719" i="10"/>
  <c r="AN719" i="10"/>
  <c r="Q721" i="10"/>
  <c r="AB721" i="10"/>
  <c r="AL721" i="10"/>
  <c r="E729" i="10"/>
  <c r="G735" i="10"/>
  <c r="M735" i="10" s="1"/>
  <c r="O735" i="10" s="1"/>
  <c r="E744" i="10"/>
  <c r="E746" i="10"/>
  <c r="X749" i="10"/>
  <c r="AI749" i="10"/>
  <c r="AS749" i="10"/>
  <c r="Q751" i="10"/>
  <c r="AA751" i="10"/>
  <c r="AL751" i="10"/>
  <c r="E754" i="10"/>
  <c r="K754" i="10" s="1"/>
  <c r="G757" i="10"/>
  <c r="M757" i="10" s="1"/>
  <c r="G762" i="10"/>
  <c r="M762" i="10" s="1"/>
  <c r="E766" i="10"/>
  <c r="K766" i="10" s="1"/>
  <c r="O766" i="10" s="1"/>
  <c r="G771" i="10"/>
  <c r="M771" i="10" s="1"/>
  <c r="O779" i="10"/>
  <c r="AA779" i="10"/>
  <c r="AL779" i="10"/>
  <c r="E787" i="10"/>
  <c r="K787" i="10" s="1"/>
  <c r="E797" i="10"/>
  <c r="K797" i="10" s="1"/>
  <c r="E806" i="10"/>
  <c r="K806" i="10" s="1"/>
  <c r="Z809" i="10"/>
  <c r="AP809" i="10"/>
  <c r="W810" i="10"/>
  <c r="AK810" i="10"/>
  <c r="E817" i="10"/>
  <c r="AC840" i="10"/>
  <c r="AQ869" i="10"/>
  <c r="T930" i="10"/>
  <c r="F945" i="10"/>
  <c r="W569" i="10"/>
  <c r="AE569" i="10"/>
  <c r="AM569" i="10"/>
  <c r="F570" i="10"/>
  <c r="U570" i="10"/>
  <c r="AC570" i="10"/>
  <c r="AK570" i="10"/>
  <c r="AS570" i="10"/>
  <c r="E572" i="10"/>
  <c r="F575" i="10"/>
  <c r="E580" i="10"/>
  <c r="F583" i="10"/>
  <c r="E588" i="10"/>
  <c r="Q629" i="10"/>
  <c r="Y629" i="10"/>
  <c r="AG629" i="10"/>
  <c r="AO629" i="10"/>
  <c r="W630" i="10"/>
  <c r="AE630" i="10"/>
  <c r="E635" i="10"/>
  <c r="K635" i="10" s="1"/>
  <c r="O635" i="10" s="1"/>
  <c r="E639" i="10"/>
  <c r="K639" i="10" s="1"/>
  <c r="O639" i="10" s="1"/>
  <c r="E643" i="10"/>
  <c r="K643" i="10" s="1"/>
  <c r="E647" i="10"/>
  <c r="O647" i="10" s="1"/>
  <c r="E651" i="10"/>
  <c r="K651" i="10" s="1"/>
  <c r="O651" i="10" s="1"/>
  <c r="T659" i="10"/>
  <c r="AB659" i="10"/>
  <c r="AJ659" i="10"/>
  <c r="AR659" i="10"/>
  <c r="E663" i="10"/>
  <c r="E671" i="10"/>
  <c r="E678" i="10"/>
  <c r="U719" i="10"/>
  <c r="AE719" i="10"/>
  <c r="AP719" i="10"/>
  <c r="R721" i="10"/>
  <c r="AC721" i="10"/>
  <c r="AM721" i="10"/>
  <c r="E725" i="10"/>
  <c r="E727" i="10"/>
  <c r="G731" i="10"/>
  <c r="M731" i="10" s="1"/>
  <c r="O731" i="10" s="1"/>
  <c r="G733" i="10"/>
  <c r="M733" i="10" s="1"/>
  <c r="O733" i="10" s="1"/>
  <c r="E742" i="10"/>
  <c r="E775" i="10"/>
  <c r="E771" i="10"/>
  <c r="K771" i="10" s="1"/>
  <c r="E767" i="10"/>
  <c r="K767" i="10" s="1"/>
  <c r="E763" i="10"/>
  <c r="K763" i="10" s="1"/>
  <c r="O763" i="10" s="1"/>
  <c r="E759" i="10"/>
  <c r="E755" i="10"/>
  <c r="K755" i="10" s="1"/>
  <c r="AO749" i="10"/>
  <c r="AG749" i="10"/>
  <c r="Y749" i="10"/>
  <c r="Q749" i="10"/>
  <c r="E750" i="10"/>
  <c r="AL749" i="10"/>
  <c r="AD749" i="10"/>
  <c r="V749" i="10"/>
  <c r="Z749" i="10"/>
  <c r="AJ749" i="10"/>
  <c r="R751" i="10"/>
  <c r="AB751" i="10"/>
  <c r="AM751" i="10"/>
  <c r="E756" i="10"/>
  <c r="K756" i="10" s="1"/>
  <c r="G759" i="10"/>
  <c r="M759" i="10" s="1"/>
  <c r="E761" i="10"/>
  <c r="K761" i="10" s="1"/>
  <c r="E768" i="10"/>
  <c r="K768" i="10" s="1"/>
  <c r="G773" i="10"/>
  <c r="M773" i="10" s="1"/>
  <c r="R779" i="10"/>
  <c r="AC779" i="10"/>
  <c r="AM779" i="10"/>
  <c r="E785" i="10"/>
  <c r="K785" i="10" s="1"/>
  <c r="E804" i="10"/>
  <c r="K804" i="10" s="1"/>
  <c r="E832" i="10"/>
  <c r="E824" i="10"/>
  <c r="E816" i="10"/>
  <c r="AQ809" i="10"/>
  <c r="AI809" i="10"/>
  <c r="AA809" i="10"/>
  <c r="S809" i="10"/>
  <c r="E833" i="10"/>
  <c r="E822" i="10"/>
  <c r="E813" i="10"/>
  <c r="E831" i="10"/>
  <c r="E820" i="10"/>
  <c r="AO809" i="10"/>
  <c r="AF809" i="10"/>
  <c r="W809" i="10"/>
  <c r="E834" i="10"/>
  <c r="E823" i="10"/>
  <c r="E812" i="10"/>
  <c r="AL809" i="10"/>
  <c r="AC809" i="10"/>
  <c r="T809" i="10"/>
  <c r="E830" i="10"/>
  <c r="E821" i="10"/>
  <c r="E819" i="10"/>
  <c r="E810" i="10"/>
  <c r="AK809" i="10"/>
  <c r="AB809" i="10"/>
  <c r="R809" i="10"/>
  <c r="AD809" i="10"/>
  <c r="AR809" i="10"/>
  <c r="X810" i="10"/>
  <c r="AL810" i="10"/>
  <c r="E814" i="10"/>
  <c r="E825" i="10"/>
  <c r="E836" i="10"/>
  <c r="F865" i="10"/>
  <c r="F858" i="10"/>
  <c r="F850" i="10"/>
  <c r="F842" i="10"/>
  <c r="AL840" i="10"/>
  <c r="AD840" i="10"/>
  <c r="V840" i="10"/>
  <c r="F863" i="10"/>
  <c r="F861" i="10"/>
  <c r="F852" i="10"/>
  <c r="F867" i="10"/>
  <c r="F859" i="10"/>
  <c r="F848" i="10"/>
  <c r="AS840" i="10"/>
  <c r="AJ840" i="10"/>
  <c r="AA840" i="10"/>
  <c r="R840" i="10"/>
  <c r="F857" i="10"/>
  <c r="F846" i="10"/>
  <c r="AR840" i="10"/>
  <c r="AI840" i="10"/>
  <c r="Z840" i="10"/>
  <c r="Q840" i="10"/>
  <c r="F860" i="10"/>
  <c r="F849" i="10"/>
  <c r="AO840" i="10"/>
  <c r="AF840" i="10"/>
  <c r="W840" i="10"/>
  <c r="F856" i="10"/>
  <c r="F847" i="10"/>
  <c r="F845" i="10"/>
  <c r="AN840" i="10"/>
  <c r="AE840" i="10"/>
  <c r="U840" i="10"/>
  <c r="F840" i="10"/>
  <c r="AG840" i="10"/>
  <c r="F844" i="10"/>
  <c r="F864" i="10"/>
  <c r="AD930" i="10"/>
  <c r="W781" i="10"/>
  <c r="AE781" i="10"/>
  <c r="AM781" i="10"/>
  <c r="G784" i="10"/>
  <c r="M784" i="10" s="1"/>
  <c r="O784" i="10" s="1"/>
  <c r="G787" i="10"/>
  <c r="M787" i="10" s="1"/>
  <c r="R899" i="10"/>
  <c r="AB899" i="10"/>
  <c r="AM899" i="10"/>
  <c r="F924" i="10"/>
  <c r="F927" i="10"/>
  <c r="F919" i="10"/>
  <c r="F911" i="10"/>
  <c r="F903" i="10"/>
  <c r="AQ900" i="10"/>
  <c r="AI900" i="10"/>
  <c r="AA900" i="10"/>
  <c r="S900" i="10"/>
  <c r="F926" i="10"/>
  <c r="F912" i="10"/>
  <c r="AK900" i="10"/>
  <c r="AB900" i="10"/>
  <c r="R900" i="10"/>
  <c r="F917" i="10"/>
  <c r="F908" i="10"/>
  <c r="F906" i="10"/>
  <c r="Y900" i="10"/>
  <c r="AJ900" i="10"/>
  <c r="E902" i="10"/>
  <c r="E904" i="10"/>
  <c r="E906" i="10"/>
  <c r="E911" i="10"/>
  <c r="F918" i="10"/>
  <c r="F923" i="10"/>
  <c r="AC960" i="10"/>
  <c r="F964" i="10"/>
  <c r="W720" i="10"/>
  <c r="AE720" i="10"/>
  <c r="AM720" i="10"/>
  <c r="F727" i="10"/>
  <c r="F735" i="10"/>
  <c r="F743" i="10"/>
  <c r="F765" i="10"/>
  <c r="F769" i="10"/>
  <c r="F773" i="10"/>
  <c r="F777" i="10"/>
  <c r="F806" i="10"/>
  <c r="F802" i="10"/>
  <c r="F798" i="10"/>
  <c r="F794" i="10"/>
  <c r="F790" i="10"/>
  <c r="F786" i="10"/>
  <c r="W780" i="10"/>
  <c r="AE780" i="10"/>
  <c r="AM780" i="10"/>
  <c r="O781" i="10"/>
  <c r="X781" i="10"/>
  <c r="AF781" i="10"/>
  <c r="AN781" i="10"/>
  <c r="G782" i="10"/>
  <c r="M782" i="10" s="1"/>
  <c r="O782" i="10" s="1"/>
  <c r="F789" i="10"/>
  <c r="F792" i="10"/>
  <c r="F795" i="10"/>
  <c r="G798" i="10"/>
  <c r="M798" i="10" s="1"/>
  <c r="G801" i="10"/>
  <c r="M801" i="10" s="1"/>
  <c r="G804" i="10"/>
  <c r="G807" i="10"/>
  <c r="M807" i="10" s="1"/>
  <c r="E851" i="10"/>
  <c r="E862" i="10"/>
  <c r="E864" i="10"/>
  <c r="U870" i="10"/>
  <c r="AF870" i="10"/>
  <c r="S899" i="10"/>
  <c r="AD899" i="10"/>
  <c r="AN899" i="10"/>
  <c r="O900" i="10"/>
  <c r="Z900" i="10"/>
  <c r="AL900" i="10"/>
  <c r="F902" i="10"/>
  <c r="F904" i="10"/>
  <c r="E909" i="10"/>
  <c r="F916" i="10"/>
  <c r="F921" i="10"/>
  <c r="E926" i="10"/>
  <c r="F960" i="10"/>
  <c r="AD960" i="10"/>
  <c r="AD989" i="10"/>
  <c r="E1008" i="10"/>
  <c r="K1008" i="10" s="1"/>
  <c r="E1017" i="10"/>
  <c r="K1017" i="10" s="1"/>
  <c r="E912" i="10"/>
  <c r="F987" i="10"/>
  <c r="F983" i="10"/>
  <c r="F979" i="10"/>
  <c r="F975" i="10"/>
  <c r="F971" i="10"/>
  <c r="F967" i="10"/>
  <c r="F963" i="10"/>
  <c r="AR960" i="10"/>
  <c r="AJ960" i="10"/>
  <c r="AB960" i="10"/>
  <c r="T960" i="10"/>
  <c r="AQ960" i="10"/>
  <c r="AI960" i="10"/>
  <c r="AA960" i="10"/>
  <c r="S960" i="10"/>
  <c r="F985" i="10"/>
  <c r="F981" i="10"/>
  <c r="F977" i="10"/>
  <c r="F973" i="10"/>
  <c r="F969" i="10"/>
  <c r="F965" i="10"/>
  <c r="AN960" i="10"/>
  <c r="AF960" i="10"/>
  <c r="X960" i="10"/>
  <c r="O960" i="10"/>
  <c r="F982" i="10"/>
  <c r="F972" i="10"/>
  <c r="F970" i="10"/>
  <c r="AK960" i="10"/>
  <c r="W960" i="10"/>
  <c r="F984" i="10"/>
  <c r="F976" i="10"/>
  <c r="F974" i="10"/>
  <c r="AH960" i="10"/>
  <c r="V960" i="10"/>
  <c r="AS960" i="10"/>
  <c r="AE960" i="10"/>
  <c r="R960" i="10"/>
  <c r="AL960" i="10"/>
  <c r="F962" i="10"/>
  <c r="F968" i="10"/>
  <c r="W690" i="10"/>
  <c r="AE690" i="10"/>
  <c r="R720" i="10"/>
  <c r="Z720" i="10"/>
  <c r="AH720" i="10"/>
  <c r="AP720" i="10"/>
  <c r="F726" i="10"/>
  <c r="F734" i="10"/>
  <c r="W750" i="10"/>
  <c r="AE750" i="10"/>
  <c r="R780" i="10"/>
  <c r="Z780" i="10"/>
  <c r="AH780" i="10"/>
  <c r="AP780" i="10"/>
  <c r="S781" i="10"/>
  <c r="AA781" i="10"/>
  <c r="AI781" i="10"/>
  <c r="AQ781" i="10"/>
  <c r="F785" i="10"/>
  <c r="F788" i="10"/>
  <c r="F791" i="10"/>
  <c r="G794" i="10"/>
  <c r="M794" i="10" s="1"/>
  <c r="G797" i="10"/>
  <c r="M797" i="10" s="1"/>
  <c r="G800" i="10"/>
  <c r="E863" i="10"/>
  <c r="E855" i="10"/>
  <c r="E847" i="10"/>
  <c r="AN839" i="10"/>
  <c r="AF839" i="10"/>
  <c r="X839" i="10"/>
  <c r="O839" i="10"/>
  <c r="Y839" i="10"/>
  <c r="AH839" i="10"/>
  <c r="AQ839" i="10"/>
  <c r="E848" i="10"/>
  <c r="E859" i="10"/>
  <c r="E867" i="10"/>
  <c r="F896" i="10"/>
  <c r="F888" i="10"/>
  <c r="F880" i="10"/>
  <c r="F872" i="10"/>
  <c r="AL870" i="10"/>
  <c r="AD870" i="10"/>
  <c r="V870" i="10"/>
  <c r="F889" i="10"/>
  <c r="F878" i="10"/>
  <c r="AS870" i="10"/>
  <c r="AJ870" i="10"/>
  <c r="AA870" i="10"/>
  <c r="R870" i="10"/>
  <c r="Y870" i="10"/>
  <c r="AI870" i="10"/>
  <c r="F873" i="10"/>
  <c r="F875" i="10"/>
  <c r="F877" i="10"/>
  <c r="F879" i="10"/>
  <c r="F881" i="10"/>
  <c r="F883" i="10"/>
  <c r="W899" i="10"/>
  <c r="AG899" i="10"/>
  <c r="AR899" i="10"/>
  <c r="U900" i="10"/>
  <c r="AE900" i="10"/>
  <c r="AO900" i="10"/>
  <c r="F905" i="10"/>
  <c r="E922" i="10"/>
  <c r="Q960" i="10"/>
  <c r="AM960" i="10"/>
  <c r="AL989" i="10"/>
  <c r="G1163" i="10"/>
  <c r="M1163" i="10" s="1"/>
  <c r="O1163" i="10" s="1"/>
  <c r="G1155" i="10"/>
  <c r="M1155" i="10" s="1"/>
  <c r="O1155" i="10" s="1"/>
  <c r="G1147" i="10"/>
  <c r="M1147" i="10" s="1"/>
  <c r="O1147" i="10" s="1"/>
  <c r="AO1141" i="10"/>
  <c r="AG1141" i="10"/>
  <c r="Y1141" i="10"/>
  <c r="Q1141" i="10"/>
  <c r="G1167" i="10"/>
  <c r="M1167" i="10" s="1"/>
  <c r="O1167" i="10" s="1"/>
  <c r="G1159" i="10"/>
  <c r="M1159" i="10" s="1"/>
  <c r="O1159" i="10" s="1"/>
  <c r="G1151" i="10"/>
  <c r="M1151" i="10" s="1"/>
  <c r="O1151" i="10" s="1"/>
  <c r="G1143" i="10"/>
  <c r="M1143" i="10" s="1"/>
  <c r="O1143" i="10" s="1"/>
  <c r="AS1141" i="10"/>
  <c r="AK1141" i="10"/>
  <c r="AC1141" i="10"/>
  <c r="U1141" i="10"/>
  <c r="G1166" i="10"/>
  <c r="M1166" i="10" s="1"/>
  <c r="O1166" i="10" s="1"/>
  <c r="G1164" i="10"/>
  <c r="M1164" i="10" s="1"/>
  <c r="O1164" i="10" s="1"/>
  <c r="G1149" i="10"/>
  <c r="M1149" i="10" s="1"/>
  <c r="O1149" i="10" s="1"/>
  <c r="AN1141" i="10"/>
  <c r="AD1141" i="10"/>
  <c r="S1141" i="10"/>
  <c r="G1153" i="10"/>
  <c r="M1153" i="10" s="1"/>
  <c r="O1153" i="10" s="1"/>
  <c r="AM1141" i="10"/>
  <c r="AB1141" i="10"/>
  <c r="R1141" i="10"/>
  <c r="G1157" i="10"/>
  <c r="M1157" i="10" s="1"/>
  <c r="O1157" i="10" s="1"/>
  <c r="G1142" i="10"/>
  <c r="M1142" i="10" s="1"/>
  <c r="O1142" i="10" s="1"/>
  <c r="AL1141" i="10"/>
  <c r="AA1141" i="10"/>
  <c r="O1141" i="10"/>
  <c r="G1165" i="10"/>
  <c r="M1165" i="10" s="1"/>
  <c r="O1165" i="10" s="1"/>
  <c r="G1150" i="10"/>
  <c r="M1150" i="10" s="1"/>
  <c r="O1150" i="10" s="1"/>
  <c r="G1148" i="10"/>
  <c r="M1148" i="10" s="1"/>
  <c r="O1148" i="10" s="1"/>
  <c r="AI1141" i="10"/>
  <c r="X1141" i="10"/>
  <c r="G1158" i="10"/>
  <c r="M1158" i="10" s="1"/>
  <c r="O1158" i="10" s="1"/>
  <c r="G1156" i="10"/>
  <c r="M1156" i="10" s="1"/>
  <c r="O1156" i="10" s="1"/>
  <c r="AQ1141" i="10"/>
  <c r="AF1141" i="10"/>
  <c r="V1141" i="10"/>
  <c r="G1161" i="10"/>
  <c r="M1161" i="10" s="1"/>
  <c r="O1161" i="10" s="1"/>
  <c r="AJ1141" i="10"/>
  <c r="G1140" i="10"/>
  <c r="G1145" i="10"/>
  <c r="M1145" i="10" s="1"/>
  <c r="O1145" i="10" s="1"/>
  <c r="AH1141" i="10"/>
  <c r="G1160" i="10"/>
  <c r="M1160" i="10" s="1"/>
  <c r="O1160" i="10" s="1"/>
  <c r="G1154" i="10"/>
  <c r="M1154" i="10" s="1"/>
  <c r="O1154" i="10" s="1"/>
  <c r="G1144" i="10"/>
  <c r="M1144" i="10" s="1"/>
  <c r="O1144" i="10" s="1"/>
  <c r="AE1141" i="10"/>
  <c r="Z1141" i="10"/>
  <c r="W1141" i="10"/>
  <c r="G1152" i="10"/>
  <c r="M1152" i="10" s="1"/>
  <c r="O1152" i="10" s="1"/>
  <c r="T1141" i="10"/>
  <c r="G1146" i="10"/>
  <c r="M1146" i="10" s="1"/>
  <c r="O1146" i="10" s="1"/>
  <c r="G1162" i="10"/>
  <c r="M1162" i="10" s="1"/>
  <c r="O1162" i="10" s="1"/>
  <c r="AP1141" i="10"/>
  <c r="AR1141" i="10"/>
  <c r="X899" i="10"/>
  <c r="AI899" i="10"/>
  <c r="E900" i="10"/>
  <c r="F910" i="10"/>
  <c r="E915" i="10"/>
  <c r="E917" i="10"/>
  <c r="E920" i="10"/>
  <c r="F922" i="10"/>
  <c r="U960" i="10"/>
  <c r="AO960" i="10"/>
  <c r="F966" i="10"/>
  <c r="E1005" i="10"/>
  <c r="K1005" i="10" s="1"/>
  <c r="E1016" i="10"/>
  <c r="K1016" i="10" s="1"/>
  <c r="O1016" i="10" s="1"/>
  <c r="AP989" i="10"/>
  <c r="AH989" i="10"/>
  <c r="Z989" i="10"/>
  <c r="R989" i="10"/>
  <c r="E1000" i="10"/>
  <c r="K1000" i="10" s="1"/>
  <c r="E998" i="10"/>
  <c r="K998" i="10" s="1"/>
  <c r="E995" i="10"/>
  <c r="K995" i="10" s="1"/>
  <c r="AO989" i="10"/>
  <c r="AG989" i="10"/>
  <c r="Y989" i="10"/>
  <c r="Q989" i="10"/>
  <c r="AN989" i="10"/>
  <c r="AF989" i="10"/>
  <c r="X989" i="10"/>
  <c r="O989" i="10"/>
  <c r="E999" i="10"/>
  <c r="K999" i="10" s="1"/>
  <c r="E993" i="10"/>
  <c r="K993" i="10" s="1"/>
  <c r="O993" i="10" s="1"/>
  <c r="AS989" i="10"/>
  <c r="AK989" i="10"/>
  <c r="AC989" i="10"/>
  <c r="U989" i="10"/>
  <c r="E1007" i="10"/>
  <c r="K1007" i="10" s="1"/>
  <c r="E996" i="10"/>
  <c r="K996" i="10" s="1"/>
  <c r="E1012" i="10"/>
  <c r="K1012" i="10" s="1"/>
  <c r="O1012" i="10" s="1"/>
  <c r="E1009" i="10"/>
  <c r="K1009" i="10" s="1"/>
  <c r="E1004" i="10"/>
  <c r="K1004" i="10" s="1"/>
  <c r="E1001" i="10"/>
  <c r="K1001" i="10" s="1"/>
  <c r="O1001" i="10" s="1"/>
  <c r="E994" i="10"/>
  <c r="K994" i="10" s="1"/>
  <c r="AQ989" i="10"/>
  <c r="AA989" i="10"/>
  <c r="E1015" i="10"/>
  <c r="K1015" i="10" s="1"/>
  <c r="AM989" i="10"/>
  <c r="W989" i="10"/>
  <c r="E1006" i="10"/>
  <c r="K1006" i="10" s="1"/>
  <c r="O1006" i="10" s="1"/>
  <c r="E1011" i="10"/>
  <c r="K1011" i="10" s="1"/>
  <c r="O1011" i="10" s="1"/>
  <c r="E1003" i="10"/>
  <c r="K1003" i="10" s="1"/>
  <c r="AJ989" i="10"/>
  <c r="T989" i="10"/>
  <c r="E1013" i="10"/>
  <c r="K1013" i="10" s="1"/>
  <c r="AR989" i="10"/>
  <c r="E1002" i="10"/>
  <c r="K1002" i="10" s="1"/>
  <c r="O1002" i="10" s="1"/>
  <c r="E1010" i="10"/>
  <c r="K1010" i="10" s="1"/>
  <c r="O1010" i="10" s="1"/>
  <c r="E921" i="10"/>
  <c r="E924" i="10"/>
  <c r="E916" i="10"/>
  <c r="E908" i="10"/>
  <c r="AS899" i="10"/>
  <c r="AK899" i="10"/>
  <c r="AC899" i="10"/>
  <c r="U899" i="10"/>
  <c r="E914" i="10"/>
  <c r="E905" i="10"/>
  <c r="E903" i="10"/>
  <c r="AQ899" i="10"/>
  <c r="AH899" i="10"/>
  <c r="Y899" i="10"/>
  <c r="O899" i="10"/>
  <c r="E919" i="10"/>
  <c r="E910" i="10"/>
  <c r="Z899" i="10"/>
  <c r="AJ899" i="10"/>
  <c r="E913" i="10"/>
  <c r="E925" i="10"/>
  <c r="F980" i="10"/>
  <c r="E992" i="10"/>
  <c r="K992" i="10" s="1"/>
  <c r="O992" i="10" s="1"/>
  <c r="V931" i="10"/>
  <c r="AF931" i="10"/>
  <c r="AR931" i="10"/>
  <c r="G933" i="10"/>
  <c r="M933" i="10" s="1"/>
  <c r="E986" i="10"/>
  <c r="K986" i="10" s="1"/>
  <c r="E982" i="10"/>
  <c r="K982" i="10" s="1"/>
  <c r="E978" i="10"/>
  <c r="K978" i="10" s="1"/>
  <c r="E960" i="10"/>
  <c r="AL959" i="10"/>
  <c r="AD959" i="10"/>
  <c r="V959" i="10"/>
  <c r="E987" i="10"/>
  <c r="K987" i="10" s="1"/>
  <c r="E983" i="10"/>
  <c r="K983" i="10" s="1"/>
  <c r="E979" i="10"/>
  <c r="K979" i="10" s="1"/>
  <c r="E975" i="10"/>
  <c r="K975" i="10" s="1"/>
  <c r="E971" i="10"/>
  <c r="K971" i="10" s="1"/>
  <c r="E967" i="10"/>
  <c r="K967" i="10" s="1"/>
  <c r="E963" i="10"/>
  <c r="K963" i="10" s="1"/>
  <c r="AS959" i="10"/>
  <c r="AK959" i="10"/>
  <c r="AC959" i="10"/>
  <c r="U959" i="10"/>
  <c r="AP959" i="10"/>
  <c r="AH959" i="10"/>
  <c r="Z959" i="10"/>
  <c r="R959" i="10"/>
  <c r="AA959" i="10"/>
  <c r="AN959" i="10"/>
  <c r="E965" i="10"/>
  <c r="K965" i="10" s="1"/>
  <c r="E981" i="10"/>
  <c r="K981" i="10" s="1"/>
  <c r="G1076" i="10"/>
  <c r="M1076" i="10" s="1"/>
  <c r="G1072" i="10"/>
  <c r="M1072" i="10" s="1"/>
  <c r="G1068" i="10"/>
  <c r="M1068" i="10" s="1"/>
  <c r="G1064" i="10"/>
  <c r="M1064" i="10" s="1"/>
  <c r="G1060" i="10"/>
  <c r="M1060" i="10" s="1"/>
  <c r="AO1051" i="10"/>
  <c r="AG1051" i="10"/>
  <c r="Y1051" i="10"/>
  <c r="Q1051" i="10"/>
  <c r="G1061" i="10"/>
  <c r="M1061" i="10" s="1"/>
  <c r="G1058" i="10"/>
  <c r="M1058" i="10" s="1"/>
  <c r="AQ1051" i="10"/>
  <c r="AI1051" i="10"/>
  <c r="AA1051" i="10"/>
  <c r="S1051" i="10"/>
  <c r="G1077" i="10"/>
  <c r="M1077" i="10" s="1"/>
  <c r="G1073" i="10"/>
  <c r="M1073" i="10" s="1"/>
  <c r="G1071" i="10"/>
  <c r="M1071" i="10" s="1"/>
  <c r="G1069" i="10"/>
  <c r="M1069" i="10" s="1"/>
  <c r="G1067" i="10"/>
  <c r="M1067" i="10" s="1"/>
  <c r="G1063" i="10"/>
  <c r="M1063" i="10" s="1"/>
  <c r="G1055" i="10"/>
  <c r="M1055" i="10" s="1"/>
  <c r="AS1051" i="10"/>
  <c r="AH1051" i="10"/>
  <c r="W1051" i="10"/>
  <c r="G1075" i="10"/>
  <c r="M1075" i="10" s="1"/>
  <c r="G1053" i="10"/>
  <c r="M1053" i="10" s="1"/>
  <c r="AR1051" i="10"/>
  <c r="AF1051" i="10"/>
  <c r="V1051" i="10"/>
  <c r="AP1051" i="10"/>
  <c r="AE1051" i="10"/>
  <c r="U1051" i="10"/>
  <c r="G1074" i="10"/>
  <c r="M1074" i="10" s="1"/>
  <c r="G1070" i="10"/>
  <c r="M1070" i="10" s="1"/>
  <c r="G1066" i="10"/>
  <c r="M1066" i="10" s="1"/>
  <c r="G1054" i="10"/>
  <c r="M1054" i="10" s="1"/>
  <c r="G1052" i="10"/>
  <c r="M1052" i="10" s="1"/>
  <c r="AL1051" i="10"/>
  <c r="AB1051" i="10"/>
  <c r="O1051" i="10"/>
  <c r="G1056" i="10"/>
  <c r="M1056" i="10" s="1"/>
  <c r="AD1051" i="10"/>
  <c r="AC1051" i="10"/>
  <c r="Z1051" i="10"/>
  <c r="AM1051" i="10"/>
  <c r="R1051" i="10"/>
  <c r="G1099" i="10"/>
  <c r="M1099" i="10" s="1"/>
  <c r="O1099" i="10" s="1"/>
  <c r="W841" i="10"/>
  <c r="AE841" i="10"/>
  <c r="AM841" i="10"/>
  <c r="G845" i="10"/>
  <c r="M845" i="10" s="1"/>
  <c r="O845" i="10" s="1"/>
  <c r="G853" i="10"/>
  <c r="M853" i="10" s="1"/>
  <c r="O853" i="10" s="1"/>
  <c r="G927" i="10"/>
  <c r="M927" i="10" s="1"/>
  <c r="O927" i="10" s="1"/>
  <c r="G919" i="10"/>
  <c r="M919" i="10" s="1"/>
  <c r="O919" i="10" s="1"/>
  <c r="G922" i="10"/>
  <c r="O922" i="10" s="1"/>
  <c r="G914" i="10"/>
  <c r="O914" i="10" s="1"/>
  <c r="G906" i="10"/>
  <c r="O906" i="10" s="1"/>
  <c r="AR901" i="10"/>
  <c r="AJ901" i="10"/>
  <c r="AB901" i="10"/>
  <c r="T901" i="10"/>
  <c r="X901" i="10"/>
  <c r="AG901" i="10"/>
  <c r="AP901" i="10"/>
  <c r="G910" i="10"/>
  <c r="M910" i="10" s="1"/>
  <c r="O910" i="10" s="1"/>
  <c r="E954" i="10"/>
  <c r="E950" i="10"/>
  <c r="E946" i="10"/>
  <c r="E942" i="10"/>
  <c r="E938" i="10"/>
  <c r="E934" i="10"/>
  <c r="AQ929" i="10"/>
  <c r="AI929" i="10"/>
  <c r="AA929" i="10"/>
  <c r="S929" i="10"/>
  <c r="AP929" i="10"/>
  <c r="AH929" i="10"/>
  <c r="Z929" i="10"/>
  <c r="R929" i="10"/>
  <c r="E956" i="10"/>
  <c r="E952" i="10"/>
  <c r="E948" i="10"/>
  <c r="E944" i="10"/>
  <c r="E940" i="10"/>
  <c r="Y929" i="10"/>
  <c r="AK929" i="10"/>
  <c r="X931" i="10"/>
  <c r="AJ931" i="10"/>
  <c r="E932" i="10"/>
  <c r="G950" i="10"/>
  <c r="M950" i="10" s="1"/>
  <c r="Q959" i="10"/>
  <c r="AE959" i="10"/>
  <c r="AQ959" i="10"/>
  <c r="E970" i="10"/>
  <c r="K970" i="10" s="1"/>
  <c r="E972" i="10"/>
  <c r="K972" i="10" s="1"/>
  <c r="G1047" i="10"/>
  <c r="M1047" i="10" s="1"/>
  <c r="G1043" i="10"/>
  <c r="M1043" i="10" s="1"/>
  <c r="G1039" i="10"/>
  <c r="M1039" i="10" s="1"/>
  <c r="G1035" i="10"/>
  <c r="M1035" i="10" s="1"/>
  <c r="G1031" i="10"/>
  <c r="M1031" i="10" s="1"/>
  <c r="G1027" i="10"/>
  <c r="M1027" i="10" s="1"/>
  <c r="O1027" i="10" s="1"/>
  <c r="G1023" i="10"/>
  <c r="M1023" i="10" s="1"/>
  <c r="O1023" i="10" s="1"/>
  <c r="AL1021" i="10"/>
  <c r="AD1021" i="10"/>
  <c r="V1021" i="10"/>
  <c r="G1046" i="10"/>
  <c r="M1046" i="10" s="1"/>
  <c r="G1042" i="10"/>
  <c r="M1042" i="10" s="1"/>
  <c r="G1038" i="10"/>
  <c r="M1038" i="10" s="1"/>
  <c r="G1034" i="10"/>
  <c r="M1034" i="10" s="1"/>
  <c r="G1030" i="10"/>
  <c r="M1030" i="10" s="1"/>
  <c r="G1026" i="10"/>
  <c r="M1026" i="10" s="1"/>
  <c r="G1022" i="10"/>
  <c r="M1022" i="10" s="1"/>
  <c r="AN1021" i="10"/>
  <c r="AF1021" i="10"/>
  <c r="X1021" i="10"/>
  <c r="O1021" i="10"/>
  <c r="G1044" i="10"/>
  <c r="M1044" i="10" s="1"/>
  <c r="G1037" i="10"/>
  <c r="M1037" i="10" s="1"/>
  <c r="G1028" i="10"/>
  <c r="M1028" i="10" s="1"/>
  <c r="O1028" i="10" s="1"/>
  <c r="AO1021" i="10"/>
  <c r="AC1021" i="10"/>
  <c r="S1021" i="10"/>
  <c r="G1040" i="10"/>
  <c r="M1040" i="10" s="1"/>
  <c r="O1040" i="10" s="1"/>
  <c r="G1033" i="10"/>
  <c r="M1033" i="10" s="1"/>
  <c r="G1024" i="10"/>
  <c r="M1024" i="10" s="1"/>
  <c r="AM1021" i="10"/>
  <c r="AB1021" i="10"/>
  <c r="R1021" i="10"/>
  <c r="G1045" i="10"/>
  <c r="M1045" i="10" s="1"/>
  <c r="AJ1021" i="10"/>
  <c r="W1021" i="10"/>
  <c r="G1032" i="10"/>
  <c r="M1032" i="10" s="1"/>
  <c r="O1032" i="10" s="1"/>
  <c r="G1025" i="10"/>
  <c r="M1025" i="10" s="1"/>
  <c r="AI1021" i="10"/>
  <c r="U1021" i="10"/>
  <c r="G1029" i="10"/>
  <c r="M1029" i="10" s="1"/>
  <c r="AH1021" i="10"/>
  <c r="T1021" i="10"/>
  <c r="AQ1021" i="10"/>
  <c r="AA1021" i="10"/>
  <c r="G1020" i="10"/>
  <c r="AR1021" i="10"/>
  <c r="G1041" i="10"/>
  <c r="M1041" i="10" s="1"/>
  <c r="X1051" i="10"/>
  <c r="G955" i="10"/>
  <c r="M955" i="10" s="1"/>
  <c r="G951" i="10"/>
  <c r="M951" i="10" s="1"/>
  <c r="G947" i="10"/>
  <c r="M947" i="10" s="1"/>
  <c r="G943" i="10"/>
  <c r="M943" i="10" s="1"/>
  <c r="G939" i="10"/>
  <c r="M939" i="10" s="1"/>
  <c r="G935" i="10"/>
  <c r="M935" i="10" s="1"/>
  <c r="AP931" i="10"/>
  <c r="AH931" i="10"/>
  <c r="Z931" i="10"/>
  <c r="R931" i="10"/>
  <c r="AO931" i="10"/>
  <c r="AG931" i="10"/>
  <c r="Y931" i="10"/>
  <c r="Q931" i="10"/>
  <c r="G957" i="10"/>
  <c r="M957" i="10" s="1"/>
  <c r="G953" i="10"/>
  <c r="M953" i="10" s="1"/>
  <c r="G949" i="10"/>
  <c r="M949" i="10" s="1"/>
  <c r="G945" i="10"/>
  <c r="M945" i="10" s="1"/>
  <c r="G941" i="10"/>
  <c r="M941" i="10" s="1"/>
  <c r="G937" i="10"/>
  <c r="M937" i="10" s="1"/>
  <c r="AA931" i="10"/>
  <c r="AK931" i="10"/>
  <c r="G946" i="10"/>
  <c r="M946" i="10" s="1"/>
  <c r="G948" i="10"/>
  <c r="M948" i="10" s="1"/>
  <c r="G1050" i="10"/>
  <c r="AJ1051" i="10"/>
  <c r="G1094" i="10"/>
  <c r="M1094" i="10" s="1"/>
  <c r="AQ1081" i="10"/>
  <c r="AI1081" i="10"/>
  <c r="AA1081" i="10"/>
  <c r="S1081" i="10"/>
  <c r="G1085" i="10"/>
  <c r="M1085" i="10" s="1"/>
  <c r="G1082" i="10"/>
  <c r="M1082" i="10" s="1"/>
  <c r="AM1081" i="10"/>
  <c r="AD1081" i="10"/>
  <c r="U1081" i="10"/>
  <c r="G1101" i="10"/>
  <c r="M1101" i="10" s="1"/>
  <c r="G1098" i="10"/>
  <c r="M1098" i="10" s="1"/>
  <c r="G1095" i="10"/>
  <c r="M1095" i="10" s="1"/>
  <c r="G1092" i="10"/>
  <c r="M1092" i="10" s="1"/>
  <c r="O1092" i="10" s="1"/>
  <c r="G1093" i="10"/>
  <c r="M1093" i="10" s="1"/>
  <c r="G1090" i="10"/>
  <c r="M1090" i="10" s="1"/>
  <c r="G1087" i="10"/>
  <c r="M1087" i="10" s="1"/>
  <c r="G1084" i="10"/>
  <c r="M1084" i="10" s="1"/>
  <c r="AO1081" i="10"/>
  <c r="AF1081" i="10"/>
  <c r="W1081" i="10"/>
  <c r="G1100" i="10"/>
  <c r="M1100" i="10" s="1"/>
  <c r="O1100" i="10" s="1"/>
  <c r="G1088" i="10"/>
  <c r="M1088" i="10" s="1"/>
  <c r="G1086" i="10"/>
  <c r="M1086" i="10" s="1"/>
  <c r="O1086" i="10" s="1"/>
  <c r="AJ1081" i="10"/>
  <c r="X1081" i="10"/>
  <c r="G1102" i="10"/>
  <c r="M1102" i="10" s="1"/>
  <c r="G1097" i="10"/>
  <c r="M1097" i="10" s="1"/>
  <c r="AH1081" i="10"/>
  <c r="V1081" i="10"/>
  <c r="G1106" i="10"/>
  <c r="M1106" i="10" s="1"/>
  <c r="O1106" i="10" s="1"/>
  <c r="G1104" i="10"/>
  <c r="M1104" i="10" s="1"/>
  <c r="AS1081" i="10"/>
  <c r="AG1081" i="10"/>
  <c r="T1081" i="10"/>
  <c r="G1089" i="10"/>
  <c r="M1089" i="10" s="1"/>
  <c r="O1089" i="10" s="1"/>
  <c r="G1083" i="10"/>
  <c r="M1083" i="10" s="1"/>
  <c r="AP1081" i="10"/>
  <c r="AC1081" i="10"/>
  <c r="Q1081" i="10"/>
  <c r="G1103" i="10"/>
  <c r="M1103" i="10" s="1"/>
  <c r="O1103" i="10" s="1"/>
  <c r="G1096" i="10"/>
  <c r="M1096" i="10" s="1"/>
  <c r="G1091" i="10"/>
  <c r="M1091" i="10" s="1"/>
  <c r="AN1081" i="10"/>
  <c r="AB1081" i="10"/>
  <c r="O1081" i="10"/>
  <c r="Z1081" i="10"/>
  <c r="G1080" i="10"/>
  <c r="Y1081" i="10"/>
  <c r="G1107" i="10"/>
  <c r="M1107" i="10" s="1"/>
  <c r="O1107" i="10" s="1"/>
  <c r="R1081" i="10"/>
  <c r="AL1081" i="10"/>
  <c r="U1049" i="10"/>
  <c r="AO1049" i="10"/>
  <c r="F1256" i="10"/>
  <c r="F1248" i="10"/>
  <c r="F1240" i="10"/>
  <c r="F1232" i="10"/>
  <c r="AL1230" i="10"/>
  <c r="AD1230" i="10"/>
  <c r="V1230" i="10"/>
  <c r="F1252" i="10"/>
  <c r="F1254" i="10"/>
  <c r="F1246" i="10"/>
  <c r="F1238" i="10"/>
  <c r="AN1230" i="10"/>
  <c r="AF1230" i="10"/>
  <c r="X1230" i="10"/>
  <c r="O1230" i="10"/>
  <c r="F1243" i="10"/>
  <c r="F1234" i="10"/>
  <c r="AS1230" i="10"/>
  <c r="AI1230" i="10"/>
  <c r="Y1230" i="10"/>
  <c r="F1257" i="10"/>
  <c r="F1237" i="10"/>
  <c r="AR1230" i="10"/>
  <c r="AH1230" i="10"/>
  <c r="W1230" i="10"/>
  <c r="F1230" i="10"/>
  <c r="F1250" i="10"/>
  <c r="F1241" i="10"/>
  <c r="AQ1230" i="10"/>
  <c r="AG1230" i="10"/>
  <c r="U1230" i="10"/>
  <c r="AO1230" i="10"/>
  <c r="AC1230" i="10"/>
  <c r="S1230" i="10"/>
  <c r="F1253" i="10"/>
  <c r="F1242" i="10"/>
  <c r="F1233" i="10"/>
  <c r="F1251" i="10"/>
  <c r="F1245" i="10"/>
  <c r="F1239" i="10"/>
  <c r="F1236" i="10"/>
  <c r="AK1230" i="10"/>
  <c r="AA1230" i="10"/>
  <c r="Q1230" i="10"/>
  <c r="F1249" i="10"/>
  <c r="Z1230" i="10"/>
  <c r="F1235" i="10"/>
  <c r="T1230" i="10"/>
  <c r="R1230" i="10"/>
  <c r="F1255" i="10"/>
  <c r="AM1230" i="10"/>
  <c r="AJ1230" i="10"/>
  <c r="F1247" i="10"/>
  <c r="F1244" i="10"/>
  <c r="AE1230" i="10"/>
  <c r="AP1230" i="10"/>
  <c r="W871" i="10"/>
  <c r="AE871" i="10"/>
  <c r="AM871" i="10"/>
  <c r="G875" i="10"/>
  <c r="M875" i="10" s="1"/>
  <c r="O875" i="10" s="1"/>
  <c r="G883" i="10"/>
  <c r="M883" i="10" s="1"/>
  <c r="O883" i="10" s="1"/>
  <c r="V990" i="10"/>
  <c r="AD990" i="10"/>
  <c r="AL990" i="10"/>
  <c r="W991" i="10"/>
  <c r="AE991" i="10"/>
  <c r="AM991" i="10"/>
  <c r="F992" i="10"/>
  <c r="F996" i="10"/>
  <c r="F1003" i="10"/>
  <c r="G1005" i="10"/>
  <c r="M1005" i="10" s="1"/>
  <c r="F1007" i="10"/>
  <c r="G1009" i="10"/>
  <c r="M1009" i="10" s="1"/>
  <c r="F1011" i="10"/>
  <c r="G1013" i="10"/>
  <c r="M1013" i="10" s="1"/>
  <c r="G1017" i="10"/>
  <c r="M1017" i="10" s="1"/>
  <c r="AD1049" i="10"/>
  <c r="AB1230" i="10"/>
  <c r="F1014" i="10"/>
  <c r="F1010" i="10"/>
  <c r="F1006" i="10"/>
  <c r="F1002" i="10"/>
  <c r="F998" i="10"/>
  <c r="F1017" i="10"/>
  <c r="F1013" i="10"/>
  <c r="F1009" i="10"/>
  <c r="F1005" i="10"/>
  <c r="F1001" i="10"/>
  <c r="F997" i="10"/>
  <c r="F1012" i="10"/>
  <c r="W990" i="10"/>
  <c r="AE990" i="10"/>
  <c r="AM990" i="10"/>
  <c r="AE1049" i="10"/>
  <c r="E1075" i="10"/>
  <c r="K1075" i="10" s="1"/>
  <c r="E1071" i="10"/>
  <c r="K1071" i="10" s="1"/>
  <c r="E1067" i="10"/>
  <c r="K1067" i="10" s="1"/>
  <c r="E1063" i="10"/>
  <c r="K1063" i="10" s="1"/>
  <c r="E1059" i="10"/>
  <c r="K1059" i="10" s="1"/>
  <c r="E1064" i="10"/>
  <c r="K1064" i="10" s="1"/>
  <c r="E1061" i="10"/>
  <c r="K1061" i="10" s="1"/>
  <c r="E1058" i="10"/>
  <c r="K1058" i="10" s="1"/>
  <c r="AP1049" i="10"/>
  <c r="AH1049" i="10"/>
  <c r="Z1049" i="10"/>
  <c r="R1049" i="10"/>
  <c r="E1072" i="10"/>
  <c r="K1072" i="10" s="1"/>
  <c r="E1069" i="10"/>
  <c r="K1069" i="10" s="1"/>
  <c r="E1066" i="10"/>
  <c r="K1066" i="10" s="1"/>
  <c r="AR1049" i="10"/>
  <c r="AJ1049" i="10"/>
  <c r="AB1049" i="10"/>
  <c r="T1049" i="10"/>
  <c r="E1050" i="10"/>
  <c r="AI1049" i="10"/>
  <c r="X1049" i="10"/>
  <c r="E1073" i="10"/>
  <c r="K1073" i="10" s="1"/>
  <c r="E1065" i="10"/>
  <c r="K1065" i="10" s="1"/>
  <c r="O1065" i="10" s="1"/>
  <c r="E1057" i="10"/>
  <c r="K1057" i="10" s="1"/>
  <c r="E1055" i="10"/>
  <c r="K1055" i="10" s="1"/>
  <c r="AS1049" i="10"/>
  <c r="AG1049" i="10"/>
  <c r="W1049" i="10"/>
  <c r="E1077" i="10"/>
  <c r="K1077" i="10" s="1"/>
  <c r="AQ1049" i="10"/>
  <c r="AF1049" i="10"/>
  <c r="V1049" i="10"/>
  <c r="E1076" i="10"/>
  <c r="K1076" i="10" s="1"/>
  <c r="E1070" i="10"/>
  <c r="K1070" i="10" s="1"/>
  <c r="E1068" i="10"/>
  <c r="K1068" i="10" s="1"/>
  <c r="E1062" i="10"/>
  <c r="K1062" i="10" s="1"/>
  <c r="E1060" i="10"/>
  <c r="K1060" i="10" s="1"/>
  <c r="E1056" i="10"/>
  <c r="K1056" i="10" s="1"/>
  <c r="AM1049" i="10"/>
  <c r="AC1049" i="10"/>
  <c r="Q1049" i="10"/>
  <c r="AK1049" i="10"/>
  <c r="E1053" i="10"/>
  <c r="K1053" i="10" s="1"/>
  <c r="F1076" i="10"/>
  <c r="F1073" i="10"/>
  <c r="F1070" i="10"/>
  <c r="F1067" i="10"/>
  <c r="F1055" i="10"/>
  <c r="AN1050" i="10"/>
  <c r="AF1050" i="10"/>
  <c r="X1050" i="10"/>
  <c r="O1050" i="10"/>
  <c r="F1075" i="10"/>
  <c r="F1054" i="10"/>
  <c r="AP1050" i="10"/>
  <c r="AH1050" i="10"/>
  <c r="Z1050" i="10"/>
  <c r="R1050" i="10"/>
  <c r="AA1050" i="10"/>
  <c r="AK1050" i="10"/>
  <c r="F1066" i="10"/>
  <c r="F1072" i="10"/>
  <c r="F1074" i="10"/>
  <c r="AS1110" i="10"/>
  <c r="AK1110" i="10"/>
  <c r="AC1110" i="10"/>
  <c r="U1110" i="10"/>
  <c r="F1110" i="10"/>
  <c r="F1127" i="10"/>
  <c r="F1122" i="10"/>
  <c r="F1117" i="10"/>
  <c r="F1114" i="10"/>
  <c r="AR1110" i="10"/>
  <c r="AI1110" i="10"/>
  <c r="Z1110" i="10"/>
  <c r="Q1110" i="10"/>
  <c r="F1137" i="10"/>
  <c r="F1132" i="10"/>
  <c r="F1135" i="10"/>
  <c r="F1133" i="10"/>
  <c r="F1128" i="10"/>
  <c r="AN1110" i="10"/>
  <c r="AE1110" i="10"/>
  <c r="V1110" i="10"/>
  <c r="F1136" i="10"/>
  <c r="F1119" i="10"/>
  <c r="F1116" i="10"/>
  <c r="AL1110" i="10"/>
  <c r="AB1110" i="10"/>
  <c r="S1110" i="10"/>
  <c r="AD1110" i="10"/>
  <c r="AQ1110" i="10"/>
  <c r="AB1111" i="10"/>
  <c r="AP1111" i="10"/>
  <c r="G1115" i="10"/>
  <c r="M1115" i="10" s="1"/>
  <c r="O1115" i="10" s="1"/>
  <c r="F1120" i="10"/>
  <c r="F1130" i="10"/>
  <c r="AE1171" i="10"/>
  <c r="G1179" i="10"/>
  <c r="M1179" i="10" s="1"/>
  <c r="G1137" i="10"/>
  <c r="M1137" i="10" s="1"/>
  <c r="G1133" i="10"/>
  <c r="M1133" i="10" s="1"/>
  <c r="G1129" i="10"/>
  <c r="M1129" i="10" s="1"/>
  <c r="O1129" i="10" s="1"/>
  <c r="G1125" i="10"/>
  <c r="M1125" i="10" s="1"/>
  <c r="G1121" i="10"/>
  <c r="M1121" i="10" s="1"/>
  <c r="G1117" i="10"/>
  <c r="M1117" i="10" s="1"/>
  <c r="G1113" i="10"/>
  <c r="M1113" i="10" s="1"/>
  <c r="AL1111" i="10"/>
  <c r="AD1111" i="10"/>
  <c r="V1111" i="10"/>
  <c r="G1135" i="10"/>
  <c r="M1135" i="10" s="1"/>
  <c r="G1131" i="10"/>
  <c r="M1131" i="10" s="1"/>
  <c r="G1127" i="10"/>
  <c r="M1127" i="10" s="1"/>
  <c r="O1127" i="10" s="1"/>
  <c r="G1123" i="10"/>
  <c r="M1123" i="10" s="1"/>
  <c r="G1119" i="10"/>
  <c r="M1119" i="10" s="1"/>
  <c r="G1132" i="10"/>
  <c r="M1132" i="10" s="1"/>
  <c r="AO1111" i="10"/>
  <c r="AF1111" i="10"/>
  <c r="W1111" i="10"/>
  <c r="G1130" i="10"/>
  <c r="M1130" i="10" s="1"/>
  <c r="O1130" i="10" s="1"/>
  <c r="G1120" i="10"/>
  <c r="M1120" i="10" s="1"/>
  <c r="G1126" i="10"/>
  <c r="M1126" i="10" s="1"/>
  <c r="AS1111" i="10"/>
  <c r="AJ1111" i="10"/>
  <c r="AA1111" i="10"/>
  <c r="R1111" i="10"/>
  <c r="G1134" i="10"/>
  <c r="M1134" i="10" s="1"/>
  <c r="G1124" i="10"/>
  <c r="M1124" i="10" s="1"/>
  <c r="AQ1111" i="10"/>
  <c r="AH1111" i="10"/>
  <c r="Y1111" i="10"/>
  <c r="O1111" i="10"/>
  <c r="AC1111" i="10"/>
  <c r="AR1111" i="10"/>
  <c r="F1125" i="10"/>
  <c r="T1050" i="10"/>
  <c r="AD1050" i="10"/>
  <c r="AO1050" i="10"/>
  <c r="F1053" i="10"/>
  <c r="T1110" i="10"/>
  <c r="AH1110" i="10"/>
  <c r="S1111" i="10"/>
  <c r="AG1111" i="10"/>
  <c r="G1112" i="10"/>
  <c r="M1112" i="10" s="1"/>
  <c r="G1116" i="10"/>
  <c r="M1116" i="10" s="1"/>
  <c r="G1118" i="10"/>
  <c r="M1118" i="10" s="1"/>
  <c r="F1121" i="10"/>
  <c r="F1134" i="10"/>
  <c r="AR1171" i="10"/>
  <c r="U1050" i="10"/>
  <c r="AE1050" i="10"/>
  <c r="AQ1050" i="10"/>
  <c r="F1063" i="10"/>
  <c r="F1069" i="10"/>
  <c r="F1071" i="10"/>
  <c r="F1077" i="10"/>
  <c r="W1110" i="10"/>
  <c r="AJ1110" i="10"/>
  <c r="T1111" i="10"/>
  <c r="AI1111" i="10"/>
  <c r="G1114" i="10"/>
  <c r="M1114" i="10" s="1"/>
  <c r="O1114" i="10" s="1"/>
  <c r="F1123" i="10"/>
  <c r="F1126" i="10"/>
  <c r="F1131" i="10"/>
  <c r="G1191" i="10"/>
  <c r="M1191" i="10" s="1"/>
  <c r="G1183" i="10"/>
  <c r="M1183" i="10" s="1"/>
  <c r="G1194" i="10"/>
  <c r="M1194" i="10" s="1"/>
  <c r="G1181" i="10"/>
  <c r="M1181" i="10" s="1"/>
  <c r="G1174" i="10"/>
  <c r="M1174" i="10" s="1"/>
  <c r="AL1171" i="10"/>
  <c r="AD1171" i="10"/>
  <c r="V1171" i="10"/>
  <c r="G1190" i="10"/>
  <c r="M1190" i="10" s="1"/>
  <c r="G1186" i="10"/>
  <c r="M1186" i="10" s="1"/>
  <c r="G1195" i="10"/>
  <c r="M1195" i="10" s="1"/>
  <c r="G1196" i="10"/>
  <c r="M1196" i="10" s="1"/>
  <c r="G1192" i="10"/>
  <c r="M1192" i="10" s="1"/>
  <c r="G1178" i="10"/>
  <c r="M1178" i="10" s="1"/>
  <c r="AP1171" i="10"/>
  <c r="AH1171" i="10"/>
  <c r="Z1171" i="10"/>
  <c r="R1171" i="10"/>
  <c r="G1197" i="10"/>
  <c r="M1197" i="10" s="1"/>
  <c r="G1193" i="10"/>
  <c r="M1193" i="10" s="1"/>
  <c r="G1180" i="10"/>
  <c r="M1180" i="10" s="1"/>
  <c r="G1172" i="10"/>
  <c r="M1172" i="10" s="1"/>
  <c r="AN1171" i="10"/>
  <c r="AF1171" i="10"/>
  <c r="X1171" i="10"/>
  <c r="O1171" i="10"/>
  <c r="G1187" i="10"/>
  <c r="M1187" i="10" s="1"/>
  <c r="G1182" i="10"/>
  <c r="M1182" i="10" s="1"/>
  <c r="G1176" i="10"/>
  <c r="M1176" i="10" s="1"/>
  <c r="O1176" i="10" s="1"/>
  <c r="AM1171" i="10"/>
  <c r="AA1171" i="10"/>
  <c r="AK1171" i="10"/>
  <c r="Y1171" i="10"/>
  <c r="G1184" i="10"/>
  <c r="M1184" i="10" s="1"/>
  <c r="AJ1171" i="10"/>
  <c r="W1171" i="10"/>
  <c r="G1189" i="10"/>
  <c r="M1189" i="10" s="1"/>
  <c r="G1177" i="10"/>
  <c r="M1177" i="10" s="1"/>
  <c r="AS1171" i="10"/>
  <c r="AG1171" i="10"/>
  <c r="T1171" i="10"/>
  <c r="G1170" i="10"/>
  <c r="G1188" i="10"/>
  <c r="M1188" i="10" s="1"/>
  <c r="G1185" i="10"/>
  <c r="M1185" i="10" s="1"/>
  <c r="G1173" i="10"/>
  <c r="M1173" i="10" s="1"/>
  <c r="AQ1171" i="10"/>
  <c r="AC1171" i="10"/>
  <c r="Q1171" i="10"/>
  <c r="V1050" i="10"/>
  <c r="AG1050" i="10"/>
  <c r="AR1050" i="10"/>
  <c r="F1057" i="10"/>
  <c r="F1059" i="10"/>
  <c r="F1061" i="10"/>
  <c r="F1065" i="10"/>
  <c r="X1110" i="10"/>
  <c r="AM1110" i="10"/>
  <c r="U1111" i="10"/>
  <c r="AK1111" i="10"/>
  <c r="F1129" i="10"/>
  <c r="S1171" i="10"/>
  <c r="Q1019" i="10"/>
  <c r="Y1019" i="10"/>
  <c r="AG1019" i="10"/>
  <c r="AO1019" i="10"/>
  <c r="W1020" i="10"/>
  <c r="AE1020" i="10"/>
  <c r="AM1020" i="10"/>
  <c r="E1025" i="10"/>
  <c r="K1025" i="10" s="1"/>
  <c r="E1029" i="10"/>
  <c r="K1029" i="10" s="1"/>
  <c r="E1033" i="10"/>
  <c r="K1033" i="10" s="1"/>
  <c r="E1037" i="10"/>
  <c r="K1037" i="10" s="1"/>
  <c r="E1041" i="10"/>
  <c r="K1041" i="10" s="1"/>
  <c r="E1045" i="10"/>
  <c r="K1045" i="10" s="1"/>
  <c r="AR1079" i="10"/>
  <c r="AJ1079" i="10"/>
  <c r="AB1079" i="10"/>
  <c r="T1079" i="10"/>
  <c r="X1079" i="10"/>
  <c r="AG1079" i="10"/>
  <c r="AP1079" i="10"/>
  <c r="Q1080" i="10"/>
  <c r="AA1080" i="10"/>
  <c r="AJ1080" i="10"/>
  <c r="AS1080" i="10"/>
  <c r="E1095" i="10"/>
  <c r="K1095" i="10" s="1"/>
  <c r="E1098" i="10"/>
  <c r="K1098" i="10" s="1"/>
  <c r="E1101" i="10"/>
  <c r="K1101" i="10" s="1"/>
  <c r="E1104" i="10"/>
  <c r="K1104" i="10" s="1"/>
  <c r="W1139" i="10"/>
  <c r="AG1139" i="10"/>
  <c r="AR1139" i="10"/>
  <c r="U1140" i="10"/>
  <c r="AE1140" i="10"/>
  <c r="AP1140" i="10"/>
  <c r="E1150" i="10"/>
  <c r="E1152" i="10"/>
  <c r="F1154" i="10"/>
  <c r="G1220" i="10"/>
  <c r="M1220" i="10" s="1"/>
  <c r="G1212" i="10"/>
  <c r="M1212" i="10" s="1"/>
  <c r="G1204" i="10"/>
  <c r="M1204" i="10" s="1"/>
  <c r="AL1201" i="10"/>
  <c r="AD1201" i="10"/>
  <c r="V1201" i="10"/>
  <c r="G1218" i="10"/>
  <c r="M1218" i="10" s="1"/>
  <c r="G1214" i="10"/>
  <c r="M1214" i="10" s="1"/>
  <c r="AO1201" i="10"/>
  <c r="AF1201" i="10"/>
  <c r="W1201" i="10"/>
  <c r="G1227" i="10"/>
  <c r="M1227" i="10" s="1"/>
  <c r="G1223" i="10"/>
  <c r="M1223" i="10" s="1"/>
  <c r="G1210" i="10"/>
  <c r="M1210" i="10" s="1"/>
  <c r="G1206" i="10"/>
  <c r="M1206" i="10" s="1"/>
  <c r="AN1201" i="10"/>
  <c r="AE1201" i="10"/>
  <c r="U1201" i="10"/>
  <c r="G1219" i="10"/>
  <c r="M1219" i="10" s="1"/>
  <c r="G1215" i="10"/>
  <c r="M1215" i="10" s="1"/>
  <c r="G1202" i="10"/>
  <c r="M1202" i="10" s="1"/>
  <c r="AM1201" i="10"/>
  <c r="AC1201" i="10"/>
  <c r="T1201" i="10"/>
  <c r="G1216" i="10"/>
  <c r="M1216" i="10" s="1"/>
  <c r="O1216" i="10" s="1"/>
  <c r="G1203" i="10"/>
  <c r="M1203" i="10" s="1"/>
  <c r="AS1201" i="10"/>
  <c r="AJ1201" i="10"/>
  <c r="AA1201" i="10"/>
  <c r="R1201" i="10"/>
  <c r="G1217" i="10"/>
  <c r="M1217" i="10" s="1"/>
  <c r="O1217" i="10" s="1"/>
  <c r="G1213" i="10"/>
  <c r="M1213" i="10" s="1"/>
  <c r="AQ1201" i="10"/>
  <c r="AH1201" i="10"/>
  <c r="Y1201" i="10"/>
  <c r="O1201" i="10"/>
  <c r="AK1201" i="10"/>
  <c r="G1207" i="10"/>
  <c r="M1207" i="10" s="1"/>
  <c r="G1226" i="10"/>
  <c r="M1226" i="10" s="1"/>
  <c r="E1255" i="10"/>
  <c r="K1255" i="10" s="1"/>
  <c r="E1247" i="10"/>
  <c r="K1247" i="10" s="1"/>
  <c r="E1239" i="10"/>
  <c r="K1239" i="10" s="1"/>
  <c r="AN1229" i="10"/>
  <c r="AF1229" i="10"/>
  <c r="X1229" i="10"/>
  <c r="O1229" i="10"/>
  <c r="E1251" i="10"/>
  <c r="K1251" i="10" s="1"/>
  <c r="E1253" i="10"/>
  <c r="K1253" i="10" s="1"/>
  <c r="E1245" i="10"/>
  <c r="K1245" i="10" s="1"/>
  <c r="E1237" i="10"/>
  <c r="K1237" i="10" s="1"/>
  <c r="AP1229" i="10"/>
  <c r="AH1229" i="10"/>
  <c r="E1254" i="10"/>
  <c r="K1254" i="10" s="1"/>
  <c r="E1249" i="10"/>
  <c r="K1249" i="10" s="1"/>
  <c r="E1240" i="10"/>
  <c r="K1240" i="10" s="1"/>
  <c r="AL1229" i="10"/>
  <c r="AB1229" i="10"/>
  <c r="S1229" i="10"/>
  <c r="E1246" i="10"/>
  <c r="K1246" i="10" s="1"/>
  <c r="E1243" i="10"/>
  <c r="K1243" i="10" s="1"/>
  <c r="E1234" i="10"/>
  <c r="K1234" i="10" s="1"/>
  <c r="AK1229" i="10"/>
  <c r="AA1229" i="10"/>
  <c r="R1229" i="10"/>
  <c r="E1257" i="10"/>
  <c r="K1257" i="10" s="1"/>
  <c r="E1252" i="10"/>
  <c r="K1252" i="10" s="1"/>
  <c r="E1230" i="10"/>
  <c r="AJ1229" i="10"/>
  <c r="Z1229" i="10"/>
  <c r="Q1229" i="10"/>
  <c r="E1244" i="10"/>
  <c r="K1244" i="10" s="1"/>
  <c r="E1238" i="10"/>
  <c r="K1238" i="10" s="1"/>
  <c r="E1235" i="10"/>
  <c r="K1235" i="10" s="1"/>
  <c r="AR1229" i="10"/>
  <c r="AG1229" i="10"/>
  <c r="W1229" i="10"/>
  <c r="E1248" i="10"/>
  <c r="K1248" i="10" s="1"/>
  <c r="E1256" i="10"/>
  <c r="K1256" i="10" s="1"/>
  <c r="E1242" i="10"/>
  <c r="K1242" i="10" s="1"/>
  <c r="E1233" i="10"/>
  <c r="K1233" i="10" s="1"/>
  <c r="AO1229" i="10"/>
  <c r="AD1229" i="10"/>
  <c r="U1229" i="10"/>
  <c r="AQ1229" i="10"/>
  <c r="E1232" i="10"/>
  <c r="K1232" i="10" s="1"/>
  <c r="E1165" i="10"/>
  <c r="E1157" i="10"/>
  <c r="E1149" i="10"/>
  <c r="AP1139" i="10"/>
  <c r="AH1139" i="10"/>
  <c r="Z1139" i="10"/>
  <c r="R1139" i="10"/>
  <c r="E1161" i="10"/>
  <c r="E1153" i="10"/>
  <c r="E1145" i="10"/>
  <c r="E1140" i="10"/>
  <c r="AL1139" i="10"/>
  <c r="AD1139" i="10"/>
  <c r="V1139" i="10"/>
  <c r="Y1139" i="10"/>
  <c r="AJ1139" i="10"/>
  <c r="F1140" i="10"/>
  <c r="W1140" i="10"/>
  <c r="AH1140" i="10"/>
  <c r="AS1140" i="10"/>
  <c r="E1142" i="10"/>
  <c r="E1144" i="10"/>
  <c r="F1146" i="10"/>
  <c r="E1159" i="10"/>
  <c r="F1161" i="10"/>
  <c r="F1160" i="10"/>
  <c r="F1152" i="10"/>
  <c r="F1144" i="10"/>
  <c r="AN1140" i="10"/>
  <c r="AF1140" i="10"/>
  <c r="X1140" i="10"/>
  <c r="O1140" i="10"/>
  <c r="F1164" i="10"/>
  <c r="F1156" i="10"/>
  <c r="F1148" i="10"/>
  <c r="AR1140" i="10"/>
  <c r="AJ1140" i="10"/>
  <c r="AB1140" i="10"/>
  <c r="T1140" i="10"/>
  <c r="Z1140" i="10"/>
  <c r="AK1140" i="10"/>
  <c r="F1153" i="10"/>
  <c r="F1155" i="10"/>
  <c r="Q1140" i="10"/>
  <c r="AA1140" i="10"/>
  <c r="AL1140" i="10"/>
  <c r="F1149" i="10"/>
  <c r="F1151" i="10"/>
  <c r="F1166" i="10"/>
  <c r="G1282" i="10"/>
  <c r="M1282" i="10" s="1"/>
  <c r="G1285" i="10"/>
  <c r="M1285" i="10" s="1"/>
  <c r="G1277" i="10"/>
  <c r="M1277" i="10" s="1"/>
  <c r="G1270" i="10"/>
  <c r="M1270" i="10" s="1"/>
  <c r="G1262" i="10"/>
  <c r="M1262" i="10" s="1"/>
  <c r="AN1261" i="10"/>
  <c r="AF1261" i="10"/>
  <c r="X1261" i="10"/>
  <c r="O1261" i="10"/>
  <c r="G1286" i="10"/>
  <c r="M1286" i="10" s="1"/>
  <c r="G1283" i="10"/>
  <c r="M1283" i="10" s="1"/>
  <c r="G1280" i="10"/>
  <c r="M1280" i="10" s="1"/>
  <c r="G1266" i="10"/>
  <c r="M1266" i="10" s="1"/>
  <c r="AR1261" i="10"/>
  <c r="AJ1261" i="10"/>
  <c r="AB1261" i="10"/>
  <c r="T1261" i="10"/>
  <c r="G1274" i="10"/>
  <c r="M1274" i="10" s="1"/>
  <c r="G1267" i="10"/>
  <c r="M1267" i="10" s="1"/>
  <c r="G1278" i="10"/>
  <c r="M1278" i="10" s="1"/>
  <c r="G1268" i="10"/>
  <c r="M1268" i="10" s="1"/>
  <c r="AP1261" i="10"/>
  <c r="AH1261" i="10"/>
  <c r="Z1261" i="10"/>
  <c r="R1261" i="10"/>
  <c r="G1281" i="10"/>
  <c r="M1281" i="10" s="1"/>
  <c r="G1269" i="10"/>
  <c r="M1269" i="10" s="1"/>
  <c r="AG1261" i="10"/>
  <c r="U1261" i="10"/>
  <c r="G1260" i="10"/>
  <c r="G1271" i="10"/>
  <c r="M1271" i="10" s="1"/>
  <c r="G1265" i="10"/>
  <c r="M1265" i="10" s="1"/>
  <c r="AS1261" i="10"/>
  <c r="AE1261" i="10"/>
  <c r="S1261" i="10"/>
  <c r="G1275" i="10"/>
  <c r="M1275" i="10" s="1"/>
  <c r="G1273" i="10"/>
  <c r="M1273" i="10" s="1"/>
  <c r="G1263" i="10"/>
  <c r="M1263" i="10" s="1"/>
  <c r="AQ1261" i="10"/>
  <c r="AD1261" i="10"/>
  <c r="Q1261" i="10"/>
  <c r="AM1261" i="10"/>
  <c r="AA1261" i="10"/>
  <c r="AL1261" i="10"/>
  <c r="Y1261" i="10"/>
  <c r="G1287" i="10"/>
  <c r="M1287" i="10" s="1"/>
  <c r="G1279" i="10"/>
  <c r="M1279" i="10" s="1"/>
  <c r="G1272" i="10"/>
  <c r="M1272" i="10" s="1"/>
  <c r="G1264" i="10"/>
  <c r="M1264" i="10" s="1"/>
  <c r="AK1261" i="10"/>
  <c r="W1261" i="10"/>
  <c r="G1284" i="10"/>
  <c r="M1284" i="10" s="1"/>
  <c r="W1019" i="10"/>
  <c r="AE1019" i="10"/>
  <c r="AM1019" i="10"/>
  <c r="F1020" i="10"/>
  <c r="U1020" i="10"/>
  <c r="AC1020" i="10"/>
  <c r="AK1020" i="10"/>
  <c r="E1022" i="10"/>
  <c r="K1022" i="10" s="1"/>
  <c r="E1026" i="10"/>
  <c r="K1026" i="10" s="1"/>
  <c r="E1030" i="10"/>
  <c r="K1030" i="10" s="1"/>
  <c r="E1034" i="10"/>
  <c r="K1034" i="10" s="1"/>
  <c r="E1038" i="10"/>
  <c r="K1038" i="10" s="1"/>
  <c r="E1042" i="10"/>
  <c r="K1042" i="10" s="1"/>
  <c r="F1104" i="10"/>
  <c r="F1100" i="10"/>
  <c r="F1096" i="10"/>
  <c r="F1092" i="10"/>
  <c r="F1088" i="10"/>
  <c r="F1084" i="10"/>
  <c r="AP1080" i="10"/>
  <c r="AH1080" i="10"/>
  <c r="Z1080" i="10"/>
  <c r="R1080" i="10"/>
  <c r="X1080" i="10"/>
  <c r="AG1080" i="10"/>
  <c r="AQ1080" i="10"/>
  <c r="E1087" i="10"/>
  <c r="K1087" i="10" s="1"/>
  <c r="E1090" i="10"/>
  <c r="K1090" i="10" s="1"/>
  <c r="E1093" i="10"/>
  <c r="K1093" i="10" s="1"/>
  <c r="E1096" i="10"/>
  <c r="K1096" i="10" s="1"/>
  <c r="F1099" i="10"/>
  <c r="F1102" i="10"/>
  <c r="F1105" i="10"/>
  <c r="T1139" i="10"/>
  <c r="AE1139" i="10"/>
  <c r="AO1139" i="10"/>
  <c r="R1140" i="10"/>
  <c r="AC1140" i="10"/>
  <c r="AM1140" i="10"/>
  <c r="E1143" i="10"/>
  <c r="F1145" i="10"/>
  <c r="F1147" i="10"/>
  <c r="E1158" i="10"/>
  <c r="E1160" i="10"/>
  <c r="F1162" i="10"/>
  <c r="G1222" i="10"/>
  <c r="M1222" i="10" s="1"/>
  <c r="G1225" i="10"/>
  <c r="M1225" i="10" s="1"/>
  <c r="AI1229" i="10"/>
  <c r="V1261" i="10"/>
  <c r="F1190" i="10"/>
  <c r="F1182" i="10"/>
  <c r="W1170" i="10"/>
  <c r="AE1170" i="10"/>
  <c r="AM1170" i="10"/>
  <c r="F1179" i="10"/>
  <c r="F1184" i="10"/>
  <c r="F1188" i="10"/>
  <c r="S1200" i="10"/>
  <c r="AB1200" i="10"/>
  <c r="AL1200" i="10"/>
  <c r="F1204" i="10"/>
  <c r="F1208" i="10"/>
  <c r="F1221" i="10"/>
  <c r="F1225" i="10"/>
  <c r="Z1259" i="10"/>
  <c r="AM1259" i="10"/>
  <c r="E1270" i="10"/>
  <c r="K1270" i="10" s="1"/>
  <c r="G1317" i="10"/>
  <c r="M1317" i="10" s="1"/>
  <c r="AE1320" i="10"/>
  <c r="F1330" i="10"/>
  <c r="E1280" i="10"/>
  <c r="K1280" i="10" s="1"/>
  <c r="E1283" i="10"/>
  <c r="K1283" i="10" s="1"/>
  <c r="E1275" i="10"/>
  <c r="K1275" i="10" s="1"/>
  <c r="E1284" i="10"/>
  <c r="K1284" i="10" s="1"/>
  <c r="E1281" i="10"/>
  <c r="K1281" i="10" s="1"/>
  <c r="E1278" i="10"/>
  <c r="K1278" i="10" s="1"/>
  <c r="E1268" i="10"/>
  <c r="K1268" i="10" s="1"/>
  <c r="AO1259" i="10"/>
  <c r="AG1259" i="10"/>
  <c r="Y1259" i="10"/>
  <c r="Q1259" i="10"/>
  <c r="E1272" i="10"/>
  <c r="K1272" i="10" s="1"/>
  <c r="E1264" i="10"/>
  <c r="K1264" i="10" s="1"/>
  <c r="AS1259" i="10"/>
  <c r="AK1259" i="10"/>
  <c r="AC1259" i="10"/>
  <c r="U1259" i="10"/>
  <c r="E1277" i="10"/>
  <c r="K1277" i="10" s="1"/>
  <c r="E1273" i="10"/>
  <c r="K1273" i="10" s="1"/>
  <c r="E1286" i="10"/>
  <c r="K1286" i="10" s="1"/>
  <c r="E1266" i="10"/>
  <c r="K1266" i="10" s="1"/>
  <c r="AQ1259" i="10"/>
  <c r="AI1259" i="10"/>
  <c r="AA1259" i="10"/>
  <c r="S1259" i="10"/>
  <c r="AB1259" i="10"/>
  <c r="AN1259" i="10"/>
  <c r="Q1170" i="10"/>
  <c r="Y1170" i="10"/>
  <c r="AG1170" i="10"/>
  <c r="AO1170" i="10"/>
  <c r="F1177" i="10"/>
  <c r="F1183" i="10"/>
  <c r="F1187" i="10"/>
  <c r="V1200" i="10"/>
  <c r="AE1200" i="10"/>
  <c r="AN1200" i="10"/>
  <c r="F1207" i="10"/>
  <c r="F1220" i="10"/>
  <c r="O1259" i="10"/>
  <c r="AD1259" i="10"/>
  <c r="AP1259" i="10"/>
  <c r="E1263" i="10"/>
  <c r="K1263" i="10" s="1"/>
  <c r="E1317" i="10"/>
  <c r="K1317" i="10" s="1"/>
  <c r="E1309" i="10"/>
  <c r="K1309" i="10" s="1"/>
  <c r="E1301" i="10"/>
  <c r="K1301" i="10" s="1"/>
  <c r="E1293" i="10"/>
  <c r="K1293" i="10" s="1"/>
  <c r="E1290" i="10"/>
  <c r="AL1289" i="10"/>
  <c r="AD1289" i="10"/>
  <c r="V1289" i="10"/>
  <c r="E1312" i="10"/>
  <c r="K1312" i="10" s="1"/>
  <c r="E1304" i="10"/>
  <c r="K1304" i="10" s="1"/>
  <c r="E1296" i="10"/>
  <c r="K1296" i="10" s="1"/>
  <c r="AQ1289" i="10"/>
  <c r="AI1289" i="10"/>
  <c r="AA1289" i="10"/>
  <c r="S1289" i="10"/>
  <c r="E1316" i="10"/>
  <c r="K1316" i="10" s="1"/>
  <c r="E1298" i="10"/>
  <c r="K1298" i="10" s="1"/>
  <c r="AM1289" i="10"/>
  <c r="AB1289" i="10"/>
  <c r="Q1289" i="10"/>
  <c r="E1311" i="10"/>
  <c r="K1311" i="10" s="1"/>
  <c r="E1297" i="10"/>
  <c r="K1297" i="10" s="1"/>
  <c r="E1292" i="10"/>
  <c r="K1292" i="10" s="1"/>
  <c r="O1292" i="10" s="1"/>
  <c r="AR1289" i="10"/>
  <c r="AG1289" i="10"/>
  <c r="W1289" i="10"/>
  <c r="E1302" i="10"/>
  <c r="K1302" i="10" s="1"/>
  <c r="AP1289" i="10"/>
  <c r="AF1289" i="10"/>
  <c r="U1289" i="10"/>
  <c r="E1314" i="10"/>
  <c r="K1314" i="10" s="1"/>
  <c r="E1295" i="10"/>
  <c r="K1295" i="10" s="1"/>
  <c r="AO1289" i="10"/>
  <c r="AE1289" i="10"/>
  <c r="T1289" i="10"/>
  <c r="AJ1289" i="10"/>
  <c r="E1306" i="10"/>
  <c r="K1306" i="10" s="1"/>
  <c r="F1227" i="10"/>
  <c r="F1219" i="10"/>
  <c r="F1211" i="10"/>
  <c r="F1203" i="10"/>
  <c r="AS1200" i="10"/>
  <c r="AK1200" i="10"/>
  <c r="AC1200" i="10"/>
  <c r="U1200" i="10"/>
  <c r="F1200" i="10"/>
  <c r="X1200" i="10"/>
  <c r="AG1200" i="10"/>
  <c r="AP1200" i="10"/>
  <c r="F1206" i="10"/>
  <c r="F1210" i="10"/>
  <c r="F1223" i="10"/>
  <c r="T1259" i="10"/>
  <c r="AF1259" i="10"/>
  <c r="E1260" i="10"/>
  <c r="F1347" i="10"/>
  <c r="F1339" i="10"/>
  <c r="F1331" i="10"/>
  <c r="F1323" i="10"/>
  <c r="O1323" i="10" s="1"/>
  <c r="AS1320" i="10"/>
  <c r="AK1320" i="10"/>
  <c r="AC1320" i="10"/>
  <c r="U1320" i="10"/>
  <c r="F1320" i="10"/>
  <c r="F1342" i="10"/>
  <c r="F1334" i="10"/>
  <c r="F1326" i="10"/>
  <c r="AP1320" i="10"/>
  <c r="AH1320" i="10"/>
  <c r="Z1320" i="10"/>
  <c r="R1320" i="10"/>
  <c r="F1327" i="10"/>
  <c r="F1324" i="10"/>
  <c r="AM1320" i="10"/>
  <c r="AB1320" i="10"/>
  <c r="Q1320" i="10"/>
  <c r="F1329" i="10"/>
  <c r="F1322" i="10"/>
  <c r="AO1320" i="10"/>
  <c r="AD1320" i="10"/>
  <c r="O1320" i="10"/>
  <c r="F1344" i="10"/>
  <c r="F1332" i="10"/>
  <c r="F1325" i="10"/>
  <c r="AL1320" i="10"/>
  <c r="Y1320" i="10"/>
  <c r="F1335" i="10"/>
  <c r="F1328" i="10"/>
  <c r="AI1320" i="10"/>
  <c r="W1320" i="10"/>
  <c r="F1345" i="10"/>
  <c r="F1340" i="10"/>
  <c r="F1333" i="10"/>
  <c r="AG1320" i="10"/>
  <c r="V1320" i="10"/>
  <c r="AR1320" i="10"/>
  <c r="AF1320" i="10"/>
  <c r="T1320" i="10"/>
  <c r="F1194" i="10"/>
  <c r="O1200" i="10"/>
  <c r="Y1200" i="10"/>
  <c r="AH1200" i="10"/>
  <c r="AQ1200" i="10"/>
  <c r="F1214" i="10"/>
  <c r="F1218" i="10"/>
  <c r="V1259" i="10"/>
  <c r="AH1259" i="10"/>
  <c r="E1267" i="10"/>
  <c r="K1267" i="10" s="1"/>
  <c r="E1269" i="10"/>
  <c r="K1269" i="10" s="1"/>
  <c r="G1311" i="10"/>
  <c r="M1311" i="10" s="1"/>
  <c r="G1303" i="10"/>
  <c r="M1303" i="10" s="1"/>
  <c r="G1295" i="10"/>
  <c r="M1295" i="10" s="1"/>
  <c r="AS1291" i="10"/>
  <c r="AK1291" i="10"/>
  <c r="AC1291" i="10"/>
  <c r="U1291" i="10"/>
  <c r="G1314" i="10"/>
  <c r="M1314" i="10" s="1"/>
  <c r="G1306" i="10"/>
  <c r="M1306" i="10" s="1"/>
  <c r="G1298" i="10"/>
  <c r="M1298" i="10" s="1"/>
  <c r="AP1291" i="10"/>
  <c r="AH1291" i="10"/>
  <c r="Z1291" i="10"/>
  <c r="R1291" i="10"/>
  <c r="G1308" i="10"/>
  <c r="M1308" i="10" s="1"/>
  <c r="O1308" i="10" s="1"/>
  <c r="G1305" i="10"/>
  <c r="M1305" i="10" s="1"/>
  <c r="G1302" i="10"/>
  <c r="M1302" i="10" s="1"/>
  <c r="AQ1291" i="10"/>
  <c r="AF1291" i="10"/>
  <c r="G1315" i="10"/>
  <c r="M1315" i="10" s="1"/>
  <c r="G1310" i="10"/>
  <c r="M1310" i="10" s="1"/>
  <c r="G1296" i="10"/>
  <c r="M1296" i="10" s="1"/>
  <c r="AM1291" i="10"/>
  <c r="AA1291" i="10"/>
  <c r="O1291" i="10"/>
  <c r="G1316" i="10"/>
  <c r="M1316" i="10" s="1"/>
  <c r="G1309" i="10"/>
  <c r="M1309" i="10" s="1"/>
  <c r="AG1291" i="10"/>
  <c r="V1291" i="10"/>
  <c r="G1307" i="10"/>
  <c r="M1307" i="10" s="1"/>
  <c r="G1300" i="10"/>
  <c r="M1300" i="10" s="1"/>
  <c r="AR1291" i="10"/>
  <c r="AE1291" i="10"/>
  <c r="T1291" i="10"/>
  <c r="G1312" i="10"/>
  <c r="M1312" i="10" s="1"/>
  <c r="G1293" i="10"/>
  <c r="M1293" i="10" s="1"/>
  <c r="AO1291" i="10"/>
  <c r="AD1291" i="10"/>
  <c r="S1291" i="10"/>
  <c r="AL1291" i="10"/>
  <c r="G1294" i="10"/>
  <c r="M1294" i="10" s="1"/>
  <c r="E1310" i="10"/>
  <c r="K1310" i="10" s="1"/>
  <c r="S1320" i="10"/>
  <c r="F1336" i="10"/>
  <c r="W1109" i="10"/>
  <c r="AE1109" i="10"/>
  <c r="AM1109" i="10"/>
  <c r="E1112" i="10"/>
  <c r="K1112" i="10" s="1"/>
  <c r="E1116" i="10"/>
  <c r="K1116" i="10" s="1"/>
  <c r="E1120" i="10"/>
  <c r="K1120" i="10" s="1"/>
  <c r="E1124" i="10"/>
  <c r="K1124" i="10" s="1"/>
  <c r="E1128" i="10"/>
  <c r="K1128" i="10" s="1"/>
  <c r="O1128" i="10" s="1"/>
  <c r="E1132" i="10"/>
  <c r="K1132" i="10" s="1"/>
  <c r="E1197" i="10"/>
  <c r="K1197" i="10" s="1"/>
  <c r="E1189" i="10"/>
  <c r="K1189" i="10" s="1"/>
  <c r="E1181" i="10"/>
  <c r="K1181" i="10" s="1"/>
  <c r="W1169" i="10"/>
  <c r="AE1169" i="10"/>
  <c r="AM1169" i="10"/>
  <c r="F1170" i="10"/>
  <c r="U1170" i="10"/>
  <c r="AC1170" i="10"/>
  <c r="AK1170" i="10"/>
  <c r="AS1170" i="10"/>
  <c r="E1172" i="10"/>
  <c r="K1172" i="10" s="1"/>
  <c r="F1173" i="10"/>
  <c r="E1180" i="10"/>
  <c r="K1180" i="10" s="1"/>
  <c r="F1185" i="10"/>
  <c r="F1189" i="10"/>
  <c r="E1193" i="10"/>
  <c r="K1193" i="10" s="1"/>
  <c r="Q1200" i="10"/>
  <c r="Z1200" i="10"/>
  <c r="AI1200" i="10"/>
  <c r="AR1200" i="10"/>
  <c r="F1205" i="10"/>
  <c r="F1209" i="10"/>
  <c r="F1222" i="10"/>
  <c r="F1226" i="10"/>
  <c r="W1259" i="10"/>
  <c r="AJ1259" i="10"/>
  <c r="E1262" i="10"/>
  <c r="K1262" i="10" s="1"/>
  <c r="E1276" i="10"/>
  <c r="K1276" i="10" s="1"/>
  <c r="E1279" i="10"/>
  <c r="K1279" i="10" s="1"/>
  <c r="Y1289" i="10"/>
  <c r="Q1291" i="10"/>
  <c r="AN1291" i="10"/>
  <c r="G1304" i="10"/>
  <c r="M1304" i="10" s="1"/>
  <c r="X1320" i="10"/>
  <c r="F1346" i="10"/>
  <c r="Y1321" i="10"/>
  <c r="AK1321" i="10"/>
  <c r="G1331" i="10"/>
  <c r="M1331" i="10" s="1"/>
  <c r="E1377" i="10"/>
  <c r="K1377" i="10" s="1"/>
  <c r="E1373" i="10"/>
  <c r="K1373" i="10" s="1"/>
  <c r="E1367" i="10"/>
  <c r="K1367" i="10" s="1"/>
  <c r="E1359" i="10"/>
  <c r="K1359" i="10" s="1"/>
  <c r="AN1349" i="10"/>
  <c r="AF1349" i="10"/>
  <c r="X1349" i="10"/>
  <c r="O1349" i="10"/>
  <c r="E1370" i="10"/>
  <c r="K1370" i="10" s="1"/>
  <c r="O1370" i="10" s="1"/>
  <c r="E1362" i="10"/>
  <c r="K1362" i="10" s="1"/>
  <c r="E1354" i="10"/>
  <c r="K1354" i="10" s="1"/>
  <c r="AS1349" i="10"/>
  <c r="AK1349" i="10"/>
  <c r="AC1349" i="10"/>
  <c r="U1349" i="10"/>
  <c r="E1372" i="10"/>
  <c r="K1372" i="10" s="1"/>
  <c r="E1355" i="10"/>
  <c r="K1355" i="10" s="1"/>
  <c r="E1352" i="10"/>
  <c r="K1352" i="10" s="1"/>
  <c r="AM1349" i="10"/>
  <c r="AB1349" i="10"/>
  <c r="R1349" i="10"/>
  <c r="E1371" i="10"/>
  <c r="K1371" i="10" s="1"/>
  <c r="E1376" i="10"/>
  <c r="K1376" i="10" s="1"/>
  <c r="E1363" i="10"/>
  <c r="K1363" i="10" s="1"/>
  <c r="E1360" i="10"/>
  <c r="K1360" i="10" s="1"/>
  <c r="E1357" i="10"/>
  <c r="K1357" i="10" s="1"/>
  <c r="AA1349" i="10"/>
  <c r="AO1349" i="10"/>
  <c r="E1353" i="10"/>
  <c r="K1353" i="10" s="1"/>
  <c r="E1361" i="10"/>
  <c r="K1361" i="10" s="1"/>
  <c r="G1340" i="10"/>
  <c r="M1340" i="10" s="1"/>
  <c r="G1332" i="10"/>
  <c r="M1332" i="10" s="1"/>
  <c r="G1324" i="10"/>
  <c r="M1324" i="10" s="1"/>
  <c r="AL1321" i="10"/>
  <c r="AD1321" i="10"/>
  <c r="V1321" i="10"/>
  <c r="G1343" i="10"/>
  <c r="M1343" i="10" s="1"/>
  <c r="G1335" i="10"/>
  <c r="M1335" i="10" s="1"/>
  <c r="G1327" i="10"/>
  <c r="M1327" i="10" s="1"/>
  <c r="AQ1321" i="10"/>
  <c r="AI1321" i="10"/>
  <c r="AA1321" i="10"/>
  <c r="S1321" i="10"/>
  <c r="G1336" i="10"/>
  <c r="M1336" i="10" s="1"/>
  <c r="G1333" i="10"/>
  <c r="M1333" i="10" s="1"/>
  <c r="G1330" i="10"/>
  <c r="M1330" i="10" s="1"/>
  <c r="AN1321" i="10"/>
  <c r="AC1321" i="10"/>
  <c r="R1321" i="10"/>
  <c r="Z1321" i="10"/>
  <c r="AM1321" i="10"/>
  <c r="G1326" i="10"/>
  <c r="M1326" i="10" s="1"/>
  <c r="E1366" i="10"/>
  <c r="K1366" i="10" s="1"/>
  <c r="O1321" i="10"/>
  <c r="AB1321" i="10"/>
  <c r="AO1321" i="10"/>
  <c r="G1345" i="10"/>
  <c r="M1345" i="10" s="1"/>
  <c r="E1368" i="10"/>
  <c r="K1368" i="10" s="1"/>
  <c r="E1375" i="10"/>
  <c r="K1375" i="10" s="1"/>
  <c r="AF1321" i="10"/>
  <c r="AR1321" i="10"/>
  <c r="G1337" i="10"/>
  <c r="M1337" i="10" s="1"/>
  <c r="E1356" i="10"/>
  <c r="K1356" i="10" s="1"/>
  <c r="E1358" i="10"/>
  <c r="K1358" i="10" s="1"/>
  <c r="W1199" i="10"/>
  <c r="AE1199" i="10"/>
  <c r="AM1199" i="10"/>
  <c r="E1202" i="10"/>
  <c r="K1202" i="10" s="1"/>
  <c r="E1210" i="10"/>
  <c r="K1210" i="10" s="1"/>
  <c r="E1218" i="10"/>
  <c r="K1218" i="10" s="1"/>
  <c r="W1231" i="10"/>
  <c r="AE1231" i="10"/>
  <c r="AM1231" i="10"/>
  <c r="G1233" i="10"/>
  <c r="M1233" i="10" s="1"/>
  <c r="G1241" i="10"/>
  <c r="M1241" i="10" s="1"/>
  <c r="G1249" i="10"/>
  <c r="M1249" i="10" s="1"/>
  <c r="F1281" i="10"/>
  <c r="F1284" i="10"/>
  <c r="F1276" i="10"/>
  <c r="W1260" i="10"/>
  <c r="AE1260" i="10"/>
  <c r="AM1260" i="10"/>
  <c r="F1269" i="10"/>
  <c r="F1275" i="10"/>
  <c r="F1287" i="10"/>
  <c r="F1310" i="10"/>
  <c r="F1302" i="10"/>
  <c r="F1294" i="10"/>
  <c r="AR1290" i="10"/>
  <c r="AJ1290" i="10"/>
  <c r="AB1290" i="10"/>
  <c r="T1290" i="10"/>
  <c r="F1313" i="10"/>
  <c r="F1305" i="10"/>
  <c r="F1297" i="10"/>
  <c r="AO1290" i="10"/>
  <c r="AG1290" i="10"/>
  <c r="Y1290" i="10"/>
  <c r="Q1290" i="10"/>
  <c r="F1299" i="10"/>
  <c r="F1296" i="10"/>
  <c r="F1293" i="10"/>
  <c r="Z1290" i="10"/>
  <c r="AK1290" i="10"/>
  <c r="F1303" i="10"/>
  <c r="F1317" i="10"/>
  <c r="W1321" i="10"/>
  <c r="AH1321" i="10"/>
  <c r="G1334" i="10"/>
  <c r="M1334" i="10" s="1"/>
  <c r="G1341" i="10"/>
  <c r="M1341" i="10" s="1"/>
  <c r="G1346" i="10"/>
  <c r="M1346" i="10" s="1"/>
  <c r="Y1349" i="10"/>
  <c r="AJ1349" i="10"/>
  <c r="E1369" i="10"/>
  <c r="K1369" i="10" s="1"/>
  <c r="AA1381" i="10"/>
  <c r="AD1410" i="10"/>
  <c r="F1427" i="10"/>
  <c r="G1401" i="10"/>
  <c r="M1401" i="10" s="1"/>
  <c r="G1393" i="10"/>
  <c r="M1393" i="10" s="1"/>
  <c r="G1385" i="10"/>
  <c r="M1385" i="10" s="1"/>
  <c r="AS1381" i="10"/>
  <c r="AK1381" i="10"/>
  <c r="AC1381" i="10"/>
  <c r="U1381" i="10"/>
  <c r="G1407" i="10"/>
  <c r="M1407" i="10" s="1"/>
  <c r="G1403" i="10"/>
  <c r="M1403" i="10" s="1"/>
  <c r="G1390" i="10"/>
  <c r="M1390" i="10" s="1"/>
  <c r="G1386" i="10"/>
  <c r="M1386" i="10" s="1"/>
  <c r="AN1381" i="10"/>
  <c r="AE1381" i="10"/>
  <c r="V1381" i="10"/>
  <c r="G1404" i="10"/>
  <c r="M1404" i="10" s="1"/>
  <c r="G1397" i="10"/>
  <c r="M1397" i="10" s="1"/>
  <c r="G1392" i="10"/>
  <c r="M1392" i="10" s="1"/>
  <c r="G1389" i="10"/>
  <c r="M1389" i="10" s="1"/>
  <c r="G1383" i="10"/>
  <c r="M1383" i="10" s="1"/>
  <c r="AR1381" i="10"/>
  <c r="AH1381" i="10"/>
  <c r="X1381" i="10"/>
  <c r="G1400" i="10"/>
  <c r="M1400" i="10" s="1"/>
  <c r="G1387" i="10"/>
  <c r="M1387" i="10" s="1"/>
  <c r="AP1381" i="10"/>
  <c r="AF1381" i="10"/>
  <c r="T1381" i="10"/>
  <c r="G1405" i="10"/>
  <c r="M1405" i="10" s="1"/>
  <c r="G1384" i="10"/>
  <c r="M1384" i="10" s="1"/>
  <c r="AO1381" i="10"/>
  <c r="AD1381" i="10"/>
  <c r="S1381" i="10"/>
  <c r="G1380" i="10"/>
  <c r="AB1381" i="10"/>
  <c r="G1394" i="10"/>
  <c r="M1394" i="10" s="1"/>
  <c r="G1396" i="10"/>
  <c r="M1396" i="10" s="1"/>
  <c r="G1399" i="10"/>
  <c r="M1399" i="10" s="1"/>
  <c r="G1402" i="10"/>
  <c r="M1402" i="10" s="1"/>
  <c r="F1437" i="10"/>
  <c r="F1429" i="10"/>
  <c r="F1421" i="10"/>
  <c r="F1413" i="10"/>
  <c r="AS1410" i="10"/>
  <c r="AK1410" i="10"/>
  <c r="AC1410" i="10"/>
  <c r="U1410" i="10"/>
  <c r="F1410" i="10"/>
  <c r="F1435" i="10"/>
  <c r="F1431" i="10"/>
  <c r="F1418" i="10"/>
  <c r="F1414" i="10"/>
  <c r="AL1410" i="10"/>
  <c r="AB1410" i="10"/>
  <c r="S1410" i="10"/>
  <c r="F1436" i="10"/>
  <c r="F1432" i="10"/>
  <c r="F1419" i="10"/>
  <c r="F1415" i="10"/>
  <c r="AR1410" i="10"/>
  <c r="AI1410" i="10"/>
  <c r="Z1410" i="10"/>
  <c r="Q1410" i="10"/>
  <c r="F1428" i="10"/>
  <c r="F1425" i="10"/>
  <c r="O1425" i="10" s="1"/>
  <c r="AM1410" i="10"/>
  <c r="Y1410" i="10"/>
  <c r="F1433" i="10"/>
  <c r="AH1410" i="10"/>
  <c r="W1410" i="10"/>
  <c r="F1426" i="10"/>
  <c r="F1416" i="10"/>
  <c r="AG1410" i="10"/>
  <c r="V1410" i="10"/>
  <c r="AF1410" i="10"/>
  <c r="F1423" i="10"/>
  <c r="F1371" i="10"/>
  <c r="F1368" i="10"/>
  <c r="F1360" i="10"/>
  <c r="F1352" i="10"/>
  <c r="AL1350" i="10"/>
  <c r="AD1350" i="10"/>
  <c r="V1350" i="10"/>
  <c r="F1375" i="10"/>
  <c r="F1363" i="10"/>
  <c r="F1355" i="10"/>
  <c r="AQ1350" i="10"/>
  <c r="AI1350" i="10"/>
  <c r="AA1350" i="10"/>
  <c r="S1350" i="10"/>
  <c r="Y1350" i="10"/>
  <c r="AJ1350" i="10"/>
  <c r="F1358" i="10"/>
  <c r="F1361" i="10"/>
  <c r="F1364" i="10"/>
  <c r="Y1381" i="10"/>
  <c r="AM1381" i="10"/>
  <c r="G1388" i="10"/>
  <c r="M1388" i="10" s="1"/>
  <c r="X1410" i="10"/>
  <c r="AP1410" i="10"/>
  <c r="F1420" i="10"/>
  <c r="F1424" i="10"/>
  <c r="F1434" i="10"/>
  <c r="O1434" i="10" s="1"/>
  <c r="T1319" i="10"/>
  <c r="AB1319" i="10"/>
  <c r="AJ1319" i="10"/>
  <c r="AR1319" i="10"/>
  <c r="E1325" i="10"/>
  <c r="K1325" i="10" s="1"/>
  <c r="E1333" i="10"/>
  <c r="K1333" i="10" s="1"/>
  <c r="E1341" i="10"/>
  <c r="K1341" i="10" s="1"/>
  <c r="T1351" i="10"/>
  <c r="AB1351" i="10"/>
  <c r="AJ1351" i="10"/>
  <c r="AR1351" i="10"/>
  <c r="G1356" i="10"/>
  <c r="M1356" i="10" s="1"/>
  <c r="G1364" i="10"/>
  <c r="M1364" i="10" s="1"/>
  <c r="G1371" i="10"/>
  <c r="M1371" i="10" s="1"/>
  <c r="T1379" i="10"/>
  <c r="AC1379" i="10"/>
  <c r="AM1379" i="10"/>
  <c r="W1380" i="10"/>
  <c r="AF1380" i="10"/>
  <c r="AO1380" i="10"/>
  <c r="F1387" i="10"/>
  <c r="F1390" i="10"/>
  <c r="F1393" i="10"/>
  <c r="G1430" i="10"/>
  <c r="M1430" i="10" s="1"/>
  <c r="O1430" i="10" s="1"/>
  <c r="G1422" i="10"/>
  <c r="M1422" i="10" s="1"/>
  <c r="G1414" i="10"/>
  <c r="M1414" i="10" s="1"/>
  <c r="AL1411" i="10"/>
  <c r="AD1411" i="10"/>
  <c r="V1411" i="10"/>
  <c r="G1427" i="10"/>
  <c r="M1427" i="10" s="1"/>
  <c r="G1423" i="10"/>
  <c r="M1423" i="10" s="1"/>
  <c r="AQ1411" i="10"/>
  <c r="AH1411" i="10"/>
  <c r="Y1411" i="10"/>
  <c r="O1411" i="10"/>
  <c r="G1436" i="10"/>
  <c r="M1436" i="10" s="1"/>
  <c r="G1432" i="10"/>
  <c r="M1432" i="10" s="1"/>
  <c r="G1428" i="10"/>
  <c r="M1428" i="10" s="1"/>
  <c r="G1424" i="10"/>
  <c r="M1424" i="10" s="1"/>
  <c r="AO1411" i="10"/>
  <c r="AF1411" i="10"/>
  <c r="W1411" i="10"/>
  <c r="AA1411" i="10"/>
  <c r="AM1411" i="10"/>
  <c r="G1429" i="10"/>
  <c r="M1429" i="10" s="1"/>
  <c r="V1439" i="10"/>
  <c r="AI1439" i="10"/>
  <c r="F1466" i="10"/>
  <c r="F1458" i="10"/>
  <c r="F1450" i="10"/>
  <c r="F1442" i="10"/>
  <c r="AL1440" i="10"/>
  <c r="AD1440" i="10"/>
  <c r="V1440" i="10"/>
  <c r="F1462" i="10"/>
  <c r="F1454" i="10"/>
  <c r="F1446" i="10"/>
  <c r="F1453" i="10"/>
  <c r="F1447" i="10"/>
  <c r="O1447" i="10" s="1"/>
  <c r="F1444" i="10"/>
  <c r="O1444" i="10" s="1"/>
  <c r="F1463" i="10"/>
  <c r="F1460" i="10"/>
  <c r="F1457" i="10"/>
  <c r="F1467" i="10"/>
  <c r="F1464" i="10"/>
  <c r="AO1440" i="10"/>
  <c r="AF1440" i="10"/>
  <c r="W1440" i="10"/>
  <c r="F1461" i="10"/>
  <c r="F1455" i="10"/>
  <c r="F1452" i="10"/>
  <c r="F1449" i="10"/>
  <c r="F1443" i="10"/>
  <c r="AN1440" i="10"/>
  <c r="AE1440" i="10"/>
  <c r="U1440" i="10"/>
  <c r="F1440" i="10"/>
  <c r="AM1440" i="10"/>
  <c r="AC1440" i="10"/>
  <c r="T1440" i="10"/>
  <c r="F1465" i="10"/>
  <c r="F1459" i="10"/>
  <c r="F1456" i="10"/>
  <c r="AA1440" i="10"/>
  <c r="AQ1440" i="10"/>
  <c r="F1448" i="10"/>
  <c r="F1451" i="10"/>
  <c r="F1400" i="10"/>
  <c r="F1392" i="10"/>
  <c r="F1384" i="10"/>
  <c r="AR1380" i="10"/>
  <c r="AJ1380" i="10"/>
  <c r="AB1380" i="10"/>
  <c r="T1380" i="10"/>
  <c r="F1398" i="10"/>
  <c r="F1394" i="10"/>
  <c r="F1399" i="10"/>
  <c r="F1395" i="10"/>
  <c r="X1380" i="10"/>
  <c r="AG1380" i="10"/>
  <c r="AP1380" i="10"/>
  <c r="F1402" i="10"/>
  <c r="G1431" i="10"/>
  <c r="M1431" i="10" s="1"/>
  <c r="G1435" i="10"/>
  <c r="M1435" i="10" s="1"/>
  <c r="W1439" i="10"/>
  <c r="AJ1439" i="10"/>
  <c r="O1440" i="10"/>
  <c r="AB1440" i="10"/>
  <c r="AR1440" i="10"/>
  <c r="W1319" i="10"/>
  <c r="AE1319" i="10"/>
  <c r="AM1319" i="10"/>
  <c r="E1322" i="10"/>
  <c r="K1322" i="10" s="1"/>
  <c r="O1322" i="10" s="1"/>
  <c r="E1330" i="10"/>
  <c r="K1330" i="10" s="1"/>
  <c r="E1338" i="10"/>
  <c r="K1338" i="10" s="1"/>
  <c r="W1351" i="10"/>
  <c r="AE1351" i="10"/>
  <c r="AM1351" i="10"/>
  <c r="G1353" i="10"/>
  <c r="M1353" i="10" s="1"/>
  <c r="G1361" i="10"/>
  <c r="M1361" i="10" s="1"/>
  <c r="G1369" i="10"/>
  <c r="M1369" i="10" s="1"/>
  <c r="G1374" i="10"/>
  <c r="M1374" i="10" s="1"/>
  <c r="E1407" i="10"/>
  <c r="K1407" i="10" s="1"/>
  <c r="E1399" i="10"/>
  <c r="K1399" i="10" s="1"/>
  <c r="E1391" i="10"/>
  <c r="K1391" i="10" s="1"/>
  <c r="E1383" i="10"/>
  <c r="K1383" i="10" s="1"/>
  <c r="E1380" i="10"/>
  <c r="AL1379" i="10"/>
  <c r="AD1379" i="10"/>
  <c r="V1379" i="10"/>
  <c r="E1406" i="10"/>
  <c r="K1406" i="10" s="1"/>
  <c r="E1402" i="10"/>
  <c r="K1402" i="10" s="1"/>
  <c r="E1389" i="10"/>
  <c r="K1389" i="10" s="1"/>
  <c r="E1385" i="10"/>
  <c r="K1385" i="10" s="1"/>
  <c r="E1403" i="10"/>
  <c r="K1403" i="10" s="1"/>
  <c r="X1379" i="10"/>
  <c r="AG1379" i="10"/>
  <c r="AP1379" i="10"/>
  <c r="Q1380" i="10"/>
  <c r="Z1380" i="10"/>
  <c r="AI1380" i="10"/>
  <c r="AS1380" i="10"/>
  <c r="F1386" i="10"/>
  <c r="F1404" i="10"/>
  <c r="F1406" i="10"/>
  <c r="AE1411" i="10"/>
  <c r="AR1411" i="10"/>
  <c r="G1420" i="10"/>
  <c r="M1420" i="10" s="1"/>
  <c r="Z1439" i="10"/>
  <c r="AP1439" i="10"/>
  <c r="R1440" i="10"/>
  <c r="AH1440" i="10"/>
  <c r="E1465" i="10"/>
  <c r="K1465" i="10" s="1"/>
  <c r="E1457" i="10"/>
  <c r="K1457" i="10" s="1"/>
  <c r="E1449" i="10"/>
  <c r="K1449" i="10" s="1"/>
  <c r="AN1439" i="10"/>
  <c r="AF1439" i="10"/>
  <c r="X1439" i="10"/>
  <c r="O1439" i="10"/>
  <c r="E1461" i="10"/>
  <c r="K1461" i="10" s="1"/>
  <c r="E1453" i="10"/>
  <c r="K1453" i="10" s="1"/>
  <c r="E1445" i="10"/>
  <c r="K1445" i="10" s="1"/>
  <c r="E1462" i="10"/>
  <c r="K1462" i="10" s="1"/>
  <c r="E1459" i="10"/>
  <c r="K1459" i="10" s="1"/>
  <c r="E1456" i="10"/>
  <c r="K1456" i="10" s="1"/>
  <c r="E1450" i="10"/>
  <c r="K1450" i="10" s="1"/>
  <c r="E1466" i="10"/>
  <c r="K1466" i="10" s="1"/>
  <c r="AM1439" i="10"/>
  <c r="AD1439" i="10"/>
  <c r="U1439" i="10"/>
  <c r="E1467" i="10"/>
  <c r="K1467" i="10" s="1"/>
  <c r="E1464" i="10"/>
  <c r="K1464" i="10" s="1"/>
  <c r="E1458" i="10"/>
  <c r="K1458" i="10" s="1"/>
  <c r="AL1439" i="10"/>
  <c r="AC1439" i="10"/>
  <c r="T1439" i="10"/>
  <c r="E1455" i="10"/>
  <c r="K1455" i="10" s="1"/>
  <c r="E1452" i="10"/>
  <c r="K1452" i="10" s="1"/>
  <c r="E1446" i="10"/>
  <c r="K1446" i="10" s="1"/>
  <c r="E1443" i="10"/>
  <c r="K1443" i="10" s="1"/>
  <c r="E1440" i="10"/>
  <c r="AK1439" i="10"/>
  <c r="AB1439" i="10"/>
  <c r="S1439" i="10"/>
  <c r="AE1439" i="10"/>
  <c r="AR1439" i="10"/>
  <c r="E1442" i="10"/>
  <c r="K1442" i="10" s="1"/>
  <c r="O1442" i="10" s="1"/>
  <c r="E1448" i="10"/>
  <c r="K1448" i="10" s="1"/>
  <c r="E1451" i="10"/>
  <c r="K1451" i="10" s="1"/>
  <c r="E1454" i="10"/>
  <c r="K1454" i="10" s="1"/>
  <c r="E1492" i="10"/>
  <c r="K1492" i="10" s="1"/>
  <c r="E1484" i="10"/>
  <c r="K1484" i="10" s="1"/>
  <c r="O1484" i="10" s="1"/>
  <c r="E1476" i="10"/>
  <c r="K1476" i="10" s="1"/>
  <c r="E1495" i="10"/>
  <c r="K1495" i="10" s="1"/>
  <c r="E1487" i="10"/>
  <c r="K1487" i="10" s="1"/>
  <c r="E1479" i="10"/>
  <c r="K1479" i="10" s="1"/>
  <c r="E1497" i="10"/>
  <c r="K1497" i="10" s="1"/>
  <c r="E1494" i="10"/>
  <c r="K1494" i="10" s="1"/>
  <c r="E1491" i="10"/>
  <c r="K1491" i="10" s="1"/>
  <c r="AO1469" i="10"/>
  <c r="AG1469" i="10"/>
  <c r="Y1469" i="10"/>
  <c r="Q1469" i="10"/>
  <c r="E1481" i="10"/>
  <c r="K1481" i="10" s="1"/>
  <c r="E1478" i="10"/>
  <c r="K1478" i="10" s="1"/>
  <c r="E1475" i="10"/>
  <c r="K1475" i="10" s="1"/>
  <c r="AS1469" i="10"/>
  <c r="AK1469" i="10"/>
  <c r="AC1469" i="10"/>
  <c r="U1469" i="10"/>
  <c r="Z1469" i="10"/>
  <c r="AJ1469" i="10"/>
  <c r="R1471" i="10"/>
  <c r="AC1471" i="10"/>
  <c r="AN1471" i="10"/>
  <c r="E1473" i="10"/>
  <c r="K1473" i="10" s="1"/>
  <c r="E1477" i="10"/>
  <c r="K1477" i="10" s="1"/>
  <c r="E1485" i="10"/>
  <c r="K1485" i="10" s="1"/>
  <c r="S1499" i="10"/>
  <c r="AF1499" i="10"/>
  <c r="E1524" i="10"/>
  <c r="K1524" i="10" s="1"/>
  <c r="O1469" i="10"/>
  <c r="AA1469" i="10"/>
  <c r="AL1469" i="10"/>
  <c r="G1470" i="10"/>
  <c r="S1471" i="10"/>
  <c r="AD1471" i="10"/>
  <c r="AP1471" i="10"/>
  <c r="G1475" i="10"/>
  <c r="M1475" i="10" s="1"/>
  <c r="G1479" i="10"/>
  <c r="M1479" i="10" s="1"/>
  <c r="G1485" i="10"/>
  <c r="M1485" i="10" s="1"/>
  <c r="E1489" i="10"/>
  <c r="K1489" i="10" s="1"/>
  <c r="U1499" i="10"/>
  <c r="AI1499" i="10"/>
  <c r="E1508" i="10"/>
  <c r="K1508" i="10" s="1"/>
  <c r="E1516" i="10"/>
  <c r="K1516" i="10" s="1"/>
  <c r="E1527" i="10"/>
  <c r="K1527" i="10" s="1"/>
  <c r="R1469" i="10"/>
  <c r="AB1469" i="10"/>
  <c r="AM1469" i="10"/>
  <c r="U1471" i="10"/>
  <c r="AE1471" i="10"/>
  <c r="AQ1471" i="10"/>
  <c r="G1487" i="10"/>
  <c r="M1487" i="10" s="1"/>
  <c r="E1493" i="10"/>
  <c r="K1493" i="10" s="1"/>
  <c r="V1499" i="10"/>
  <c r="AK1499" i="10"/>
  <c r="E1511" i="10"/>
  <c r="K1511" i="10" s="1"/>
  <c r="E1519" i="10"/>
  <c r="K1519" i="10" s="1"/>
  <c r="O1538" i="10"/>
  <c r="O1546" i="10"/>
  <c r="S1469" i="10"/>
  <c r="AD1469" i="10"/>
  <c r="AN1469" i="10"/>
  <c r="V1471" i="10"/>
  <c r="AG1471" i="10"/>
  <c r="AR1471" i="10"/>
  <c r="E1482" i="10"/>
  <c r="K1482" i="10" s="1"/>
  <c r="G1491" i="10"/>
  <c r="M1491" i="10" s="1"/>
  <c r="G1495" i="10"/>
  <c r="M1495" i="10" s="1"/>
  <c r="X1499" i="10"/>
  <c r="AL1499" i="10"/>
  <c r="E1514" i="10"/>
  <c r="K1514" i="10" s="1"/>
  <c r="E1522" i="10"/>
  <c r="K1522" i="10" s="1"/>
  <c r="Y1471" i="10"/>
  <c r="AI1471" i="10"/>
  <c r="G1472" i="10"/>
  <c r="M1472" i="10" s="1"/>
  <c r="G1474" i="10"/>
  <c r="M1474" i="10" s="1"/>
  <c r="G1476" i="10"/>
  <c r="M1476" i="10" s="1"/>
  <c r="G1482" i="10"/>
  <c r="M1482" i="10" s="1"/>
  <c r="E1488" i="10"/>
  <c r="K1488" i="10" s="1"/>
  <c r="E1490" i="10"/>
  <c r="K1490" i="10" s="1"/>
  <c r="AA1499" i="10"/>
  <c r="AP1499" i="10"/>
  <c r="E1512" i="10"/>
  <c r="K1512" i="10" s="1"/>
  <c r="G1494" i="10"/>
  <c r="M1494" i="10" s="1"/>
  <c r="G1486" i="10"/>
  <c r="M1486" i="10" s="1"/>
  <c r="O1486" i="10" s="1"/>
  <c r="G1478" i="10"/>
  <c r="M1478" i="10" s="1"/>
  <c r="G1497" i="10"/>
  <c r="M1497" i="10" s="1"/>
  <c r="G1489" i="10"/>
  <c r="M1489" i="10" s="1"/>
  <c r="G1481" i="10"/>
  <c r="M1481" i="10" s="1"/>
  <c r="G1473" i="10"/>
  <c r="M1473" i="10" s="1"/>
  <c r="AM1471" i="10"/>
  <c r="G1483" i="10"/>
  <c r="M1483" i="10" s="1"/>
  <c r="G1480" i="10"/>
  <c r="M1480" i="10" s="1"/>
  <c r="G1477" i="10"/>
  <c r="M1477" i="10" s="1"/>
  <c r="AO1471" i="10"/>
  <c r="AF1471" i="10"/>
  <c r="X1471" i="10"/>
  <c r="O1471" i="10"/>
  <c r="G1496" i="10"/>
  <c r="M1496" i="10" s="1"/>
  <c r="G1493" i="10"/>
  <c r="M1493" i="10" s="1"/>
  <c r="AS1471" i="10"/>
  <c r="AJ1471" i="10"/>
  <c r="AB1471" i="10"/>
  <c r="T1471" i="10"/>
  <c r="Z1471" i="10"/>
  <c r="AK1471" i="10"/>
  <c r="G1488" i="10"/>
  <c r="M1488" i="10" s="1"/>
  <c r="E1496" i="10"/>
  <c r="K1496" i="10" s="1"/>
  <c r="E1525" i="10"/>
  <c r="K1525" i="10" s="1"/>
  <c r="E1517" i="10"/>
  <c r="K1517" i="10" s="1"/>
  <c r="E1509" i="10"/>
  <c r="K1509" i="10" s="1"/>
  <c r="E1521" i="10"/>
  <c r="K1521" i="10" s="1"/>
  <c r="E1513" i="10"/>
  <c r="K1513" i="10" s="1"/>
  <c r="E1505" i="10"/>
  <c r="K1505" i="10" s="1"/>
  <c r="E1506" i="10"/>
  <c r="K1506" i="10" s="1"/>
  <c r="E1503" i="10"/>
  <c r="K1503" i="10" s="1"/>
  <c r="AR1499" i="10"/>
  <c r="AJ1499" i="10"/>
  <c r="AB1499" i="10"/>
  <c r="T1499" i="10"/>
  <c r="E1510" i="10"/>
  <c r="K1510" i="10" s="1"/>
  <c r="E1507" i="10"/>
  <c r="K1507" i="10" s="1"/>
  <c r="E1504" i="10"/>
  <c r="K1504" i="10" s="1"/>
  <c r="AO1499" i="10"/>
  <c r="AG1499" i="10"/>
  <c r="Y1499" i="10"/>
  <c r="Q1499" i="10"/>
  <c r="AM1499" i="10"/>
  <c r="AC1499" i="10"/>
  <c r="R1499" i="10"/>
  <c r="AS1499" i="10"/>
  <c r="AH1499" i="10"/>
  <c r="W1499" i="10"/>
  <c r="AD1499" i="10"/>
  <c r="AQ1499" i="10"/>
  <c r="E1515" i="10"/>
  <c r="K1515" i="10" s="1"/>
  <c r="E1526" i="10"/>
  <c r="K1526" i="10" s="1"/>
  <c r="Q1471" i="10"/>
  <c r="AA1471" i="10"/>
  <c r="AL1471" i="10"/>
  <c r="E1483" i="10"/>
  <c r="K1483" i="10" s="1"/>
  <c r="G1490" i="10"/>
  <c r="M1490" i="10" s="1"/>
  <c r="G1492" i="10"/>
  <c r="M1492" i="10" s="1"/>
  <c r="O1499" i="10"/>
  <c r="AE1499" i="10"/>
  <c r="E1500" i="10"/>
  <c r="E1502" i="10"/>
  <c r="K1502" i="10" s="1"/>
  <c r="E1518" i="10"/>
  <c r="K1518" i="10" s="1"/>
  <c r="E1584" i="10"/>
  <c r="K1584" i="10" s="1"/>
  <c r="E1576" i="10"/>
  <c r="K1576" i="10" s="1"/>
  <c r="E1568" i="10"/>
  <c r="K1568" i="10" s="1"/>
  <c r="E1585" i="10"/>
  <c r="E1572" i="10"/>
  <c r="K1572" i="10" s="1"/>
  <c r="AP1559" i="10"/>
  <c r="AH1559" i="10"/>
  <c r="Z1559" i="10"/>
  <c r="R1559" i="10"/>
  <c r="E1574" i="10"/>
  <c r="K1574" i="10" s="1"/>
  <c r="E1570" i="10"/>
  <c r="K1570" i="10" s="1"/>
  <c r="E1560" i="10"/>
  <c r="K1560" i="10" s="1"/>
  <c r="AL1559" i="10"/>
  <c r="AD1559" i="10"/>
  <c r="V1559" i="10"/>
  <c r="E1579" i="10"/>
  <c r="K1579" i="10" s="1"/>
  <c r="E1567" i="10"/>
  <c r="K1567" i="10" s="1"/>
  <c r="AN1559" i="10"/>
  <c r="AC1559" i="10"/>
  <c r="S1559" i="10"/>
  <c r="E1580" i="10"/>
  <c r="K1580" i="10" s="1"/>
  <c r="E1573" i="10"/>
  <c r="K1573" i="10" s="1"/>
  <c r="E1566" i="10"/>
  <c r="K1566" i="10" s="1"/>
  <c r="AS1559" i="10"/>
  <c r="AI1559" i="10"/>
  <c r="X1559" i="10"/>
  <c r="E1587" i="10"/>
  <c r="E1581" i="10"/>
  <c r="K1581" i="10" s="1"/>
  <c r="E1562" i="10"/>
  <c r="K1562" i="10" s="1"/>
  <c r="AO1559" i="10"/>
  <c r="AE1559" i="10"/>
  <c r="T1559" i="10"/>
  <c r="AA1559" i="10"/>
  <c r="AR1559" i="10"/>
  <c r="E1569" i="10"/>
  <c r="K1569" i="10" s="1"/>
  <c r="E1577" i="10"/>
  <c r="K1577" i="10" s="1"/>
  <c r="E1583" i="10"/>
  <c r="K1583" i="10" s="1"/>
  <c r="E1586" i="10"/>
  <c r="E1564" i="10"/>
  <c r="K1564" i="10" s="1"/>
  <c r="E1578" i="10"/>
  <c r="K1578" i="10" s="1"/>
  <c r="W1409" i="10"/>
  <c r="AE1409" i="10"/>
  <c r="AM1409" i="10"/>
  <c r="E1412" i="10"/>
  <c r="K1412" i="10" s="1"/>
  <c r="E1420" i="10"/>
  <c r="K1420" i="10" s="1"/>
  <c r="E1428" i="10"/>
  <c r="K1428" i="10" s="1"/>
  <c r="W1441" i="10"/>
  <c r="AE1441" i="10"/>
  <c r="AM1441" i="10"/>
  <c r="G1443" i="10"/>
  <c r="M1443" i="10" s="1"/>
  <c r="G1451" i="10"/>
  <c r="M1451" i="10" s="1"/>
  <c r="G1459" i="10"/>
  <c r="M1459" i="10" s="1"/>
  <c r="F1493" i="10"/>
  <c r="F1485" i="10"/>
  <c r="F1477" i="10"/>
  <c r="F1496" i="10"/>
  <c r="F1488" i="10"/>
  <c r="F1480" i="10"/>
  <c r="F1472" i="10"/>
  <c r="W1470" i="10"/>
  <c r="AE1470" i="10"/>
  <c r="AM1470" i="10"/>
  <c r="F1474" i="10"/>
  <c r="G1527" i="10"/>
  <c r="M1527" i="10" s="1"/>
  <c r="G1519" i="10"/>
  <c r="M1519" i="10" s="1"/>
  <c r="G1511" i="10"/>
  <c r="M1511" i="10" s="1"/>
  <c r="G1503" i="10"/>
  <c r="M1503" i="10" s="1"/>
  <c r="G1523" i="10"/>
  <c r="M1523" i="10" s="1"/>
  <c r="G1515" i="10"/>
  <c r="M1515" i="10" s="1"/>
  <c r="G1507" i="10"/>
  <c r="M1507" i="10" s="1"/>
  <c r="G1524" i="10"/>
  <c r="M1524" i="10" s="1"/>
  <c r="G1521" i="10"/>
  <c r="M1521" i="10" s="1"/>
  <c r="G1518" i="10"/>
  <c r="M1518" i="10" s="1"/>
  <c r="AQ1501" i="10"/>
  <c r="AI1501" i="10"/>
  <c r="AA1501" i="10"/>
  <c r="S1501" i="10"/>
  <c r="G1525" i="10"/>
  <c r="M1525" i="10" s="1"/>
  <c r="G1522" i="10"/>
  <c r="M1522" i="10" s="1"/>
  <c r="AN1501" i="10"/>
  <c r="AF1501" i="10"/>
  <c r="X1501" i="10"/>
  <c r="O1501" i="10"/>
  <c r="Z1501" i="10"/>
  <c r="AK1501" i="10"/>
  <c r="G1502" i="10"/>
  <c r="M1502" i="10" s="1"/>
  <c r="G1504" i="10"/>
  <c r="M1504" i="10" s="1"/>
  <c r="G1508" i="10"/>
  <c r="M1508" i="10" s="1"/>
  <c r="Q1559" i="10"/>
  <c r="AJ1559" i="10"/>
  <c r="F1526" i="10"/>
  <c r="F1518" i="10"/>
  <c r="F1510" i="10"/>
  <c r="F1502" i="10"/>
  <c r="F1522" i="10"/>
  <c r="F1514" i="10"/>
  <c r="F1506" i="10"/>
  <c r="W1500" i="10"/>
  <c r="AE1500" i="10"/>
  <c r="AM1500" i="10"/>
  <c r="F1513" i="10"/>
  <c r="F1516" i="10"/>
  <c r="F1519" i="10"/>
  <c r="Y1561" i="10"/>
  <c r="AI1561" i="10"/>
  <c r="G1565" i="10"/>
  <c r="M1565" i="10" s="1"/>
  <c r="G1572" i="10"/>
  <c r="M1572" i="10" s="1"/>
  <c r="G1579" i="10"/>
  <c r="M1579" i="10" s="1"/>
  <c r="O1624" i="10"/>
  <c r="R1500" i="10"/>
  <c r="Z1500" i="10"/>
  <c r="AH1500" i="10"/>
  <c r="AP1500" i="10"/>
  <c r="F1509" i="10"/>
  <c r="F1512" i="10"/>
  <c r="F1515" i="10"/>
  <c r="R1561" i="10"/>
  <c r="AC1561" i="10"/>
  <c r="AM1561" i="10"/>
  <c r="G1564" i="10"/>
  <c r="M1564" i="10" s="1"/>
  <c r="O1597" i="10"/>
  <c r="O1604" i="10"/>
  <c r="O1613" i="10"/>
  <c r="O1647" i="10"/>
  <c r="O1663" i="10"/>
  <c r="O1607" i="10"/>
  <c r="G1578" i="10"/>
  <c r="M1578" i="10" s="1"/>
  <c r="G1570" i="10"/>
  <c r="M1570" i="10" s="1"/>
  <c r="G1587" i="10"/>
  <c r="G1577" i="10"/>
  <c r="M1577" i="10" s="1"/>
  <c r="G1573" i="10"/>
  <c r="M1573" i="10" s="1"/>
  <c r="AR1561" i="10"/>
  <c r="AJ1561" i="10"/>
  <c r="AB1561" i="10"/>
  <c r="T1561" i="10"/>
  <c r="G1561" i="10"/>
  <c r="M1561" i="10" s="1"/>
  <c r="O1561" i="10" s="1"/>
  <c r="G1575" i="10"/>
  <c r="M1575" i="10" s="1"/>
  <c r="G1571" i="10"/>
  <c r="M1571" i="10" s="1"/>
  <c r="G1562" i="10"/>
  <c r="M1562" i="10" s="1"/>
  <c r="AN1561" i="10"/>
  <c r="AF1561" i="10"/>
  <c r="X1561" i="10"/>
  <c r="W1561" i="10"/>
  <c r="AH1561" i="10"/>
  <c r="AS1561" i="10"/>
  <c r="G1563" i="10"/>
  <c r="M1563" i="10" s="1"/>
  <c r="G1584" i="10"/>
  <c r="M1584" i="10" s="1"/>
  <c r="O1596" i="10"/>
  <c r="O1605" i="10"/>
  <c r="O1644" i="10"/>
  <c r="O1600" i="10"/>
  <c r="O1608" i="10"/>
  <c r="O1615" i="10"/>
  <c r="O1626" i="10"/>
  <c r="O1645" i="10"/>
  <c r="O1653" i="10"/>
  <c r="O1664" i="10"/>
  <c r="O1696" i="10"/>
  <c r="O1699" i="10"/>
  <c r="O1723" i="10"/>
  <c r="O1726" i="10"/>
  <c r="O1610" i="10"/>
  <c r="O1668" i="10"/>
  <c r="O1670" i="10"/>
  <c r="O1675" i="10"/>
  <c r="O1702" i="10"/>
  <c r="O1706" i="10"/>
  <c r="O1729" i="10"/>
  <c r="O1733" i="10"/>
  <c r="O1612" i="10"/>
  <c r="O1623" i="10"/>
  <c r="O1669" i="10"/>
  <c r="O1683" i="10"/>
  <c r="O1660" i="10"/>
  <c r="O1667" i="10"/>
  <c r="O1682" i="10"/>
  <c r="O1633" i="10"/>
  <c r="O1635" i="10"/>
  <c r="O1642" i="10"/>
  <c r="O1661" i="10"/>
  <c r="O1672" i="10"/>
  <c r="O1691" i="10"/>
  <c r="O1718" i="10"/>
  <c r="O1614" i="10"/>
  <c r="O1616" i="10"/>
  <c r="O1634" i="10"/>
  <c r="O1659" i="10"/>
  <c r="O1686" i="10"/>
  <c r="O1690" i="10"/>
  <c r="O1713" i="10"/>
  <c r="O1717" i="10"/>
  <c r="E51" i="9"/>
  <c r="K51" i="9" s="1"/>
  <c r="E35" i="9"/>
  <c r="K35" i="9" s="1"/>
  <c r="E36" i="9"/>
  <c r="K36" i="9" s="1"/>
  <c r="E38" i="9"/>
  <c r="K38" i="9" s="1"/>
  <c r="O29" i="9"/>
  <c r="AG1501" i="9"/>
  <c r="AM1141" i="9"/>
  <c r="U1559" i="9"/>
  <c r="AO1501" i="9"/>
  <c r="AN1229" i="9"/>
  <c r="AI1499" i="9"/>
  <c r="S1141" i="9"/>
  <c r="AA1499" i="9"/>
  <c r="Z1469" i="9"/>
  <c r="T1440" i="9"/>
  <c r="AO1439" i="9"/>
  <c r="AS1409" i="9"/>
  <c r="AG1291" i="9"/>
  <c r="R1469" i="9"/>
  <c r="Y1501" i="9"/>
  <c r="S1499" i="9"/>
  <c r="AM1441" i="9"/>
  <c r="AG1439" i="9"/>
  <c r="AA1409" i="9"/>
  <c r="AP1349" i="9"/>
  <c r="AN1261" i="9"/>
  <c r="AA1201" i="9"/>
  <c r="Y1140" i="9"/>
  <c r="U1021" i="9"/>
  <c r="Q1501" i="9"/>
  <c r="AN1471" i="9"/>
  <c r="AE1441" i="9"/>
  <c r="Y1439" i="9"/>
  <c r="AS1381" i="9"/>
  <c r="S1261" i="9"/>
  <c r="AM1200" i="9"/>
  <c r="AK1139" i="9"/>
  <c r="U1020" i="9"/>
  <c r="AQ1351" i="9"/>
  <c r="AL1500" i="9"/>
  <c r="AF1471" i="9"/>
  <c r="W1441" i="9"/>
  <c r="Q1439" i="9"/>
  <c r="AG1381" i="9"/>
  <c r="AC1321" i="9"/>
  <c r="Z1260" i="9"/>
  <c r="AS1199" i="9"/>
  <c r="AI1111" i="9"/>
  <c r="Z991" i="9"/>
  <c r="X1351" i="9"/>
  <c r="AS1559" i="9"/>
  <c r="AD1500" i="9"/>
  <c r="X1471" i="9"/>
  <c r="AR1440" i="9"/>
  <c r="AL1411" i="9"/>
  <c r="Q1381" i="9"/>
  <c r="AL1320" i="9"/>
  <c r="AK1259" i="9"/>
  <c r="X1199" i="9"/>
  <c r="AN961" i="9"/>
  <c r="AL1051" i="9"/>
  <c r="AK1559" i="9"/>
  <c r="V1500" i="9"/>
  <c r="AP1469" i="9"/>
  <c r="AJ1440" i="9"/>
  <c r="AD1411" i="9"/>
  <c r="AC1380" i="9"/>
  <c r="AR1319" i="9"/>
  <c r="AQ1231" i="9"/>
  <c r="AH1171" i="9"/>
  <c r="R1081" i="9"/>
  <c r="AC1559" i="9"/>
  <c r="AQ1499" i="9"/>
  <c r="AH1469" i="9"/>
  <c r="AB1440" i="9"/>
  <c r="V1411" i="9"/>
  <c r="AI1379" i="9"/>
  <c r="AA1319" i="9"/>
  <c r="Z1231" i="9"/>
  <c r="R1080" i="9"/>
  <c r="AA901" i="9"/>
  <c r="F99" i="9"/>
  <c r="V90" i="9"/>
  <c r="AD90" i="9"/>
  <c r="AL90" i="9"/>
  <c r="W90" i="9"/>
  <c r="AE90" i="9"/>
  <c r="AM90" i="9"/>
  <c r="X90" i="9"/>
  <c r="AF90" i="9"/>
  <c r="AN90" i="9"/>
  <c r="Q90" i="9"/>
  <c r="Y90" i="9"/>
  <c r="AG90" i="9"/>
  <c r="AO90" i="9"/>
  <c r="R90" i="9"/>
  <c r="Z90" i="9"/>
  <c r="AH90" i="9"/>
  <c r="AP90" i="9"/>
  <c r="S90" i="9"/>
  <c r="AA90" i="9"/>
  <c r="AI90" i="9"/>
  <c r="AQ90" i="9"/>
  <c r="T90" i="9"/>
  <c r="AB90" i="9"/>
  <c r="AJ90" i="9"/>
  <c r="AR90" i="9"/>
  <c r="AC90" i="9"/>
  <c r="AK90" i="9"/>
  <c r="U90" i="9"/>
  <c r="AS90" i="9"/>
  <c r="F470" i="9"/>
  <c r="S450" i="9"/>
  <c r="AA450" i="9"/>
  <c r="AI450" i="9"/>
  <c r="AQ450" i="9"/>
  <c r="T450" i="9"/>
  <c r="AB450" i="9"/>
  <c r="AJ450" i="9"/>
  <c r="AR450" i="9"/>
  <c r="X450" i="9"/>
  <c r="AF450" i="9"/>
  <c r="AN450" i="9"/>
  <c r="Z450" i="9"/>
  <c r="AM450" i="9"/>
  <c r="AC450" i="9"/>
  <c r="AO450" i="9"/>
  <c r="Q450" i="9"/>
  <c r="AD450" i="9"/>
  <c r="AP450" i="9"/>
  <c r="R450" i="9"/>
  <c r="AE450" i="9"/>
  <c r="AS450" i="9"/>
  <c r="U450" i="9"/>
  <c r="AG450" i="9"/>
  <c r="V450" i="9"/>
  <c r="AH450" i="9"/>
  <c r="Y450" i="9"/>
  <c r="AL450" i="9"/>
  <c r="W450" i="9"/>
  <c r="AK450" i="9"/>
  <c r="F774" i="9"/>
  <c r="R750" i="9"/>
  <c r="Z750" i="9"/>
  <c r="AH750" i="9"/>
  <c r="AP750" i="9"/>
  <c r="S750" i="9"/>
  <c r="AA750" i="9"/>
  <c r="AI750" i="9"/>
  <c r="AQ750" i="9"/>
  <c r="W750" i="9"/>
  <c r="AE750" i="9"/>
  <c r="AM750" i="9"/>
  <c r="Y750" i="9"/>
  <c r="AL750" i="9"/>
  <c r="AC750" i="9"/>
  <c r="AO750" i="9"/>
  <c r="Q750" i="9"/>
  <c r="AD750" i="9"/>
  <c r="AR750" i="9"/>
  <c r="T750" i="9"/>
  <c r="AF750" i="9"/>
  <c r="AS750" i="9"/>
  <c r="U750" i="9"/>
  <c r="AG750" i="9"/>
  <c r="V750" i="9"/>
  <c r="X750" i="9"/>
  <c r="AB750" i="9"/>
  <c r="AN750" i="9"/>
  <c r="AJ750" i="9"/>
  <c r="W1110" i="9"/>
  <c r="AE1110" i="9"/>
  <c r="AM1110" i="9"/>
  <c r="Q1110" i="9"/>
  <c r="Y1110" i="9"/>
  <c r="AG1110" i="9"/>
  <c r="AO1110" i="9"/>
  <c r="R1110" i="9"/>
  <c r="Z1110" i="9"/>
  <c r="AH1110" i="9"/>
  <c r="AP1110" i="9"/>
  <c r="T1110" i="9"/>
  <c r="AB1110" i="9"/>
  <c r="AJ1110" i="9"/>
  <c r="AR1110" i="9"/>
  <c r="V1110" i="9"/>
  <c r="AD1110" i="9"/>
  <c r="AL1110" i="9"/>
  <c r="AA1110" i="9"/>
  <c r="AF1110" i="9"/>
  <c r="AI1110" i="9"/>
  <c r="F1233" i="9"/>
  <c r="L1233" i="9" s="1"/>
  <c r="U1230" i="9"/>
  <c r="AC1230" i="9"/>
  <c r="AK1230" i="9"/>
  <c r="AS1230" i="9"/>
  <c r="V1230" i="9"/>
  <c r="AD1230" i="9"/>
  <c r="AL1230" i="9"/>
  <c r="R1230" i="9"/>
  <c r="Z1230" i="9"/>
  <c r="AH1230" i="9"/>
  <c r="AP1230" i="9"/>
  <c r="W1230" i="9"/>
  <c r="AI1230" i="9"/>
  <c r="Y1230" i="9"/>
  <c r="AM1230" i="9"/>
  <c r="AA1230" i="9"/>
  <c r="AN1230" i="9"/>
  <c r="Q1410" i="9"/>
  <c r="Y1410" i="9"/>
  <c r="AG1410" i="9"/>
  <c r="E53" i="9"/>
  <c r="K53" i="9" s="1"/>
  <c r="Q29" i="9"/>
  <c r="Y29" i="9"/>
  <c r="AG29" i="9"/>
  <c r="AO29" i="9"/>
  <c r="R29" i="9"/>
  <c r="Z29" i="9"/>
  <c r="AH29" i="9"/>
  <c r="AP29" i="9"/>
  <c r="S29" i="9"/>
  <c r="AA29" i="9"/>
  <c r="AI29" i="9"/>
  <c r="AQ29" i="9"/>
  <c r="T29" i="9"/>
  <c r="AB29" i="9"/>
  <c r="AJ29" i="9"/>
  <c r="AR29" i="9"/>
  <c r="U29" i="9"/>
  <c r="AC29" i="9"/>
  <c r="AK29" i="9"/>
  <c r="AS29" i="9"/>
  <c r="V29" i="9"/>
  <c r="AD29" i="9"/>
  <c r="AL29" i="9"/>
  <c r="W29" i="9"/>
  <c r="AE29" i="9"/>
  <c r="AM29" i="9"/>
  <c r="AN29" i="9"/>
  <c r="X29" i="9"/>
  <c r="AF29" i="9"/>
  <c r="E48" i="9"/>
  <c r="K48" i="9" s="1"/>
  <c r="E94" i="9"/>
  <c r="K94" i="9" s="1"/>
  <c r="S89" i="9"/>
  <c r="AA89" i="9"/>
  <c r="AI89" i="9"/>
  <c r="AQ89" i="9"/>
  <c r="T89" i="9"/>
  <c r="AB89" i="9"/>
  <c r="AJ89" i="9"/>
  <c r="AR89" i="9"/>
  <c r="U89" i="9"/>
  <c r="AC89" i="9"/>
  <c r="AK89" i="9"/>
  <c r="AS89" i="9"/>
  <c r="V89" i="9"/>
  <c r="AD89" i="9"/>
  <c r="AL89" i="9"/>
  <c r="W89" i="9"/>
  <c r="AE89" i="9"/>
  <c r="AM89" i="9"/>
  <c r="X89" i="9"/>
  <c r="AF89" i="9"/>
  <c r="AN89" i="9"/>
  <c r="Q89" i="9"/>
  <c r="Y89" i="9"/>
  <c r="AG89" i="9"/>
  <c r="AO89" i="9"/>
  <c r="AH89" i="9"/>
  <c r="AP89" i="9"/>
  <c r="R89" i="9"/>
  <c r="Z89" i="9"/>
  <c r="E175" i="9"/>
  <c r="U149" i="9"/>
  <c r="AC149" i="9"/>
  <c r="AK149" i="9"/>
  <c r="AS149" i="9"/>
  <c r="V149" i="9"/>
  <c r="AD149" i="9"/>
  <c r="AL149" i="9"/>
  <c r="W149" i="9"/>
  <c r="AE149" i="9"/>
  <c r="AM149" i="9"/>
  <c r="X149" i="9"/>
  <c r="AF149" i="9"/>
  <c r="AN149" i="9"/>
  <c r="Q149" i="9"/>
  <c r="Y149" i="9"/>
  <c r="AG149" i="9"/>
  <c r="AO149" i="9"/>
  <c r="R149" i="9"/>
  <c r="Z149" i="9"/>
  <c r="AH149" i="9"/>
  <c r="AP149" i="9"/>
  <c r="AR149" i="9"/>
  <c r="S149" i="9"/>
  <c r="AI149" i="9"/>
  <c r="T149" i="9"/>
  <c r="AQ149" i="9"/>
  <c r="AA149" i="9"/>
  <c r="AB149" i="9"/>
  <c r="AJ149" i="9"/>
  <c r="W209" i="9"/>
  <c r="AE209" i="9"/>
  <c r="AM209" i="9"/>
  <c r="X209" i="9"/>
  <c r="AF209" i="9"/>
  <c r="AN209" i="9"/>
  <c r="Q209" i="9"/>
  <c r="Y209" i="9"/>
  <c r="AG209" i="9"/>
  <c r="AO209" i="9"/>
  <c r="R209" i="9"/>
  <c r="Z209" i="9"/>
  <c r="AH209" i="9"/>
  <c r="AP209" i="9"/>
  <c r="S209" i="9"/>
  <c r="AA209" i="9"/>
  <c r="AI209" i="9"/>
  <c r="AQ209" i="9"/>
  <c r="T209" i="9"/>
  <c r="AB209" i="9"/>
  <c r="AJ209" i="9"/>
  <c r="AR209" i="9"/>
  <c r="AD209" i="9"/>
  <c r="AK209" i="9"/>
  <c r="U209" i="9"/>
  <c r="AS209" i="9"/>
  <c r="V209" i="9"/>
  <c r="AC209" i="9"/>
  <c r="AL209" i="9"/>
  <c r="E274" i="9"/>
  <c r="K274" i="9" s="1"/>
  <c r="S269" i="9"/>
  <c r="AA269" i="9"/>
  <c r="AI269" i="9"/>
  <c r="AQ269" i="9"/>
  <c r="T269" i="9"/>
  <c r="AB269" i="9"/>
  <c r="AJ269" i="9"/>
  <c r="AR269" i="9"/>
  <c r="X269" i="9"/>
  <c r="AF269" i="9"/>
  <c r="AN269" i="9"/>
  <c r="R269" i="9"/>
  <c r="AE269" i="9"/>
  <c r="AS269" i="9"/>
  <c r="U269" i="9"/>
  <c r="AG269" i="9"/>
  <c r="Z269" i="9"/>
  <c r="AM269" i="9"/>
  <c r="AH269" i="9"/>
  <c r="AK269" i="9"/>
  <c r="Q269" i="9"/>
  <c r="AL269" i="9"/>
  <c r="V269" i="9"/>
  <c r="AO269" i="9"/>
  <c r="W269" i="9"/>
  <c r="AP269" i="9"/>
  <c r="Y269" i="9"/>
  <c r="AD269" i="9"/>
  <c r="AC269" i="9"/>
  <c r="U329" i="9"/>
  <c r="AC329" i="9"/>
  <c r="AK329" i="9"/>
  <c r="AS329" i="9"/>
  <c r="V329" i="9"/>
  <c r="AD329" i="9"/>
  <c r="AL329" i="9"/>
  <c r="R329" i="9"/>
  <c r="Z329" i="9"/>
  <c r="AH329" i="9"/>
  <c r="AP329" i="9"/>
  <c r="X329" i="9"/>
  <c r="AJ329" i="9"/>
  <c r="Y329" i="9"/>
  <c r="AM329" i="9"/>
  <c r="S329" i="9"/>
  <c r="AF329" i="9"/>
  <c r="AR329" i="9"/>
  <c r="W329" i="9"/>
  <c r="AQ329" i="9"/>
  <c r="AA329" i="9"/>
  <c r="AB329" i="9"/>
  <c r="AE329" i="9"/>
  <c r="AG329" i="9"/>
  <c r="AI329" i="9"/>
  <c r="T329" i="9"/>
  <c r="AO329" i="9"/>
  <c r="Q329" i="9"/>
  <c r="AN329" i="9"/>
  <c r="W389" i="9"/>
  <c r="AE389" i="9"/>
  <c r="AM389" i="9"/>
  <c r="X389" i="9"/>
  <c r="AF389" i="9"/>
  <c r="AN389" i="9"/>
  <c r="T389" i="9"/>
  <c r="AB389" i="9"/>
  <c r="AJ389" i="9"/>
  <c r="AR389" i="9"/>
  <c r="Q389" i="9"/>
  <c r="AC389" i="9"/>
  <c r="AP389" i="9"/>
  <c r="R389" i="9"/>
  <c r="AD389" i="9"/>
  <c r="AQ389" i="9"/>
  <c r="Y389" i="9"/>
  <c r="AK389" i="9"/>
  <c r="AH389" i="9"/>
  <c r="AI389" i="9"/>
  <c r="S389" i="9"/>
  <c r="AL389" i="9"/>
  <c r="U389" i="9"/>
  <c r="AO389" i="9"/>
  <c r="V389" i="9"/>
  <c r="AS389" i="9"/>
  <c r="Z389" i="9"/>
  <c r="AG389" i="9"/>
  <c r="AA389" i="9"/>
  <c r="X449" i="9"/>
  <c r="AF449" i="9"/>
  <c r="AN449" i="9"/>
  <c r="Q449" i="9"/>
  <c r="Y449" i="9"/>
  <c r="AG449" i="9"/>
  <c r="AO449" i="9"/>
  <c r="U449" i="9"/>
  <c r="AC449" i="9"/>
  <c r="AK449" i="9"/>
  <c r="AS449" i="9"/>
  <c r="R449" i="9"/>
  <c r="AD449" i="9"/>
  <c r="AQ449" i="9"/>
  <c r="S449" i="9"/>
  <c r="AE449" i="9"/>
  <c r="AR449" i="9"/>
  <c r="T449" i="9"/>
  <c r="AH449" i="9"/>
  <c r="V449" i="9"/>
  <c r="AI449" i="9"/>
  <c r="W449" i="9"/>
  <c r="AJ449" i="9"/>
  <c r="Z449" i="9"/>
  <c r="AL449" i="9"/>
  <c r="AB449" i="9"/>
  <c r="AP449" i="9"/>
  <c r="AM449" i="9"/>
  <c r="AA449" i="9"/>
  <c r="R509" i="9"/>
  <c r="Z509" i="9"/>
  <c r="AH509" i="9"/>
  <c r="AP509" i="9"/>
  <c r="S509" i="9"/>
  <c r="AA509" i="9"/>
  <c r="AI509" i="9"/>
  <c r="AQ509" i="9"/>
  <c r="W509" i="9"/>
  <c r="AE509" i="9"/>
  <c r="AM509" i="9"/>
  <c r="V509" i="9"/>
  <c r="AJ509" i="9"/>
  <c r="X509" i="9"/>
  <c r="AK509" i="9"/>
  <c r="Y509" i="9"/>
  <c r="AL509" i="9"/>
  <c r="AB509" i="9"/>
  <c r="AN509" i="9"/>
  <c r="U509" i="9"/>
  <c r="AG509" i="9"/>
  <c r="T509" i="9"/>
  <c r="AD509" i="9"/>
  <c r="AF509" i="9"/>
  <c r="AO509" i="9"/>
  <c r="AR509" i="9"/>
  <c r="Q509" i="9"/>
  <c r="AC509" i="9"/>
  <c r="AS509" i="9"/>
  <c r="Q569" i="9"/>
  <c r="Y569" i="9"/>
  <c r="AG569" i="9"/>
  <c r="AO569" i="9"/>
  <c r="R569" i="9"/>
  <c r="Z569" i="9"/>
  <c r="AH569" i="9"/>
  <c r="AP569" i="9"/>
  <c r="V569" i="9"/>
  <c r="AD569" i="9"/>
  <c r="AL569" i="9"/>
  <c r="AA569" i="9"/>
  <c r="AM569" i="9"/>
  <c r="AC569" i="9"/>
  <c r="AQ569" i="9"/>
  <c r="S569" i="9"/>
  <c r="AE569" i="9"/>
  <c r="AR569" i="9"/>
  <c r="T569" i="9"/>
  <c r="AF569" i="9"/>
  <c r="AS569" i="9"/>
  <c r="U569" i="9"/>
  <c r="AI569" i="9"/>
  <c r="W569" i="9"/>
  <c r="X569" i="9"/>
  <c r="AB569" i="9"/>
  <c r="AJ569" i="9"/>
  <c r="AK569" i="9"/>
  <c r="S629" i="9"/>
  <c r="AA629" i="9"/>
  <c r="AI629" i="9"/>
  <c r="AQ629" i="9"/>
  <c r="T629" i="9"/>
  <c r="AB629" i="9"/>
  <c r="AJ629" i="9"/>
  <c r="AR629" i="9"/>
  <c r="X629" i="9"/>
  <c r="AF629" i="9"/>
  <c r="AN629" i="9"/>
  <c r="R629" i="9"/>
  <c r="AE629" i="9"/>
  <c r="AS629" i="9"/>
  <c r="V629" i="9"/>
  <c r="AH629" i="9"/>
  <c r="W629" i="9"/>
  <c r="AK629" i="9"/>
  <c r="Y629" i="9"/>
  <c r="AL629" i="9"/>
  <c r="Z629" i="9"/>
  <c r="AM629" i="9"/>
  <c r="Q629" i="9"/>
  <c r="U629" i="9"/>
  <c r="AC629" i="9"/>
  <c r="AD629" i="9"/>
  <c r="AP629" i="9"/>
  <c r="AG629" i="9"/>
  <c r="AO629" i="9"/>
  <c r="U689" i="9"/>
  <c r="AC689" i="9"/>
  <c r="AK689" i="9"/>
  <c r="AS689" i="9"/>
  <c r="V689" i="9"/>
  <c r="AD689" i="9"/>
  <c r="AL689" i="9"/>
  <c r="R689" i="9"/>
  <c r="Z689" i="9"/>
  <c r="AH689" i="9"/>
  <c r="AP689" i="9"/>
  <c r="X689" i="9"/>
  <c r="AJ689" i="9"/>
  <c r="AA689" i="9"/>
  <c r="AN689" i="9"/>
  <c r="AB689" i="9"/>
  <c r="AO689" i="9"/>
  <c r="Q689" i="9"/>
  <c r="AE689" i="9"/>
  <c r="AQ689" i="9"/>
  <c r="S689" i="9"/>
  <c r="AF689" i="9"/>
  <c r="AR689" i="9"/>
  <c r="T689" i="9"/>
  <c r="W689" i="9"/>
  <c r="Y689" i="9"/>
  <c r="AM689" i="9"/>
  <c r="AG689" i="9"/>
  <c r="AI689" i="9"/>
  <c r="E765" i="9"/>
  <c r="K765" i="9" s="1"/>
  <c r="W749" i="9"/>
  <c r="AE749" i="9"/>
  <c r="AM749" i="9"/>
  <c r="X749" i="9"/>
  <c r="AF749" i="9"/>
  <c r="AN749" i="9"/>
  <c r="T749" i="9"/>
  <c r="AB749" i="9"/>
  <c r="AJ749" i="9"/>
  <c r="AR749" i="9"/>
  <c r="Q749" i="9"/>
  <c r="AC749" i="9"/>
  <c r="AP749" i="9"/>
  <c r="S749" i="9"/>
  <c r="AG749" i="9"/>
  <c r="AS749" i="9"/>
  <c r="U749" i="9"/>
  <c r="AH749" i="9"/>
  <c r="V749" i="9"/>
  <c r="AI749" i="9"/>
  <c r="Y749" i="9"/>
  <c r="AK749" i="9"/>
  <c r="AQ749" i="9"/>
  <c r="R749" i="9"/>
  <c r="Z749" i="9"/>
  <c r="AL749" i="9"/>
  <c r="AA749" i="9"/>
  <c r="AD749" i="9"/>
  <c r="AO749" i="9"/>
  <c r="E821" i="9"/>
  <c r="T809" i="9"/>
  <c r="AB809" i="9"/>
  <c r="AJ809" i="9"/>
  <c r="AR809" i="9"/>
  <c r="U809" i="9"/>
  <c r="AC809" i="9"/>
  <c r="AK809" i="9"/>
  <c r="AS809" i="9"/>
  <c r="Q809" i="9"/>
  <c r="Y809" i="9"/>
  <c r="AG809" i="9"/>
  <c r="AO809" i="9"/>
  <c r="R809" i="9"/>
  <c r="AE809" i="9"/>
  <c r="AQ809" i="9"/>
  <c r="V809" i="9"/>
  <c r="AH809" i="9"/>
  <c r="W809" i="9"/>
  <c r="AI809" i="9"/>
  <c r="Z809" i="9"/>
  <c r="AM809" i="9"/>
  <c r="AL809" i="9"/>
  <c r="AN809" i="9"/>
  <c r="AP809" i="9"/>
  <c r="S809" i="9"/>
  <c r="AD809" i="9"/>
  <c r="AA809" i="9"/>
  <c r="AF809" i="9"/>
  <c r="X809" i="9"/>
  <c r="Q869" i="9"/>
  <c r="Y869" i="9"/>
  <c r="AG869" i="9"/>
  <c r="AO869" i="9"/>
  <c r="S869" i="9"/>
  <c r="AA869" i="9"/>
  <c r="AI869" i="9"/>
  <c r="AQ869" i="9"/>
  <c r="R869" i="9"/>
  <c r="AC869" i="9"/>
  <c r="AM869" i="9"/>
  <c r="T869" i="9"/>
  <c r="AD869" i="9"/>
  <c r="AN869" i="9"/>
  <c r="U869" i="9"/>
  <c r="AE869" i="9"/>
  <c r="AP869" i="9"/>
  <c r="V869" i="9"/>
  <c r="AF869" i="9"/>
  <c r="AR869" i="9"/>
  <c r="Z869" i="9"/>
  <c r="AK869" i="9"/>
  <c r="AS869" i="9"/>
  <c r="W869" i="9"/>
  <c r="X869" i="9"/>
  <c r="AH869" i="9"/>
  <c r="AL869" i="9"/>
  <c r="AB869" i="9"/>
  <c r="S929" i="9"/>
  <c r="U929" i="9"/>
  <c r="AC929" i="9"/>
  <c r="AK929" i="9"/>
  <c r="AS929" i="9"/>
  <c r="V929" i="9"/>
  <c r="AD929" i="9"/>
  <c r="AL929" i="9"/>
  <c r="W929" i="9"/>
  <c r="AE929" i="9"/>
  <c r="AM929" i="9"/>
  <c r="X929" i="9"/>
  <c r="AF929" i="9"/>
  <c r="AN929" i="9"/>
  <c r="R929" i="9"/>
  <c r="AA929" i="9"/>
  <c r="AI929" i="9"/>
  <c r="AQ929" i="9"/>
  <c r="AG929" i="9"/>
  <c r="AJ929" i="9"/>
  <c r="Q929" i="9"/>
  <c r="AO929" i="9"/>
  <c r="Y929" i="9"/>
  <c r="AR929" i="9"/>
  <c r="AB929" i="9"/>
  <c r="T929" i="9"/>
  <c r="Z929" i="9"/>
  <c r="E998" i="9"/>
  <c r="K998" i="9" s="1"/>
  <c r="W989" i="9"/>
  <c r="AE989" i="9"/>
  <c r="AM989" i="9"/>
  <c r="X989" i="9"/>
  <c r="AF989" i="9"/>
  <c r="AN989" i="9"/>
  <c r="Q989" i="9"/>
  <c r="Y989" i="9"/>
  <c r="AG989" i="9"/>
  <c r="AO989" i="9"/>
  <c r="R989" i="9"/>
  <c r="Z989" i="9"/>
  <c r="AH989" i="9"/>
  <c r="AP989" i="9"/>
  <c r="U989" i="9"/>
  <c r="AB989" i="9"/>
  <c r="AR989" i="9"/>
  <c r="AD989" i="9"/>
  <c r="AI989" i="9"/>
  <c r="T989" i="9"/>
  <c r="AK989" i="9"/>
  <c r="AA989" i="9"/>
  <c r="AQ989" i="9"/>
  <c r="S989" i="9"/>
  <c r="V989" i="9"/>
  <c r="E1054" i="9"/>
  <c r="K1054" i="9" s="1"/>
  <c r="R1049" i="9"/>
  <c r="Z1049" i="9"/>
  <c r="AH1049" i="9"/>
  <c r="AP1049" i="9"/>
  <c r="T1049" i="9"/>
  <c r="AB1049" i="9"/>
  <c r="AJ1049" i="9"/>
  <c r="AR1049" i="9"/>
  <c r="U1049" i="9"/>
  <c r="AC1049" i="9"/>
  <c r="AK1049" i="9"/>
  <c r="AS1049" i="9"/>
  <c r="W1049" i="9"/>
  <c r="AE1049" i="9"/>
  <c r="AM1049" i="9"/>
  <c r="Q1049" i="9"/>
  <c r="Y1049" i="9"/>
  <c r="AG1049" i="9"/>
  <c r="AO1049" i="9"/>
  <c r="AL1049" i="9"/>
  <c r="V1049" i="9"/>
  <c r="AQ1049" i="9"/>
  <c r="X1049" i="9"/>
  <c r="E1119" i="9"/>
  <c r="K1119" i="9" s="1"/>
  <c r="T1109" i="9"/>
  <c r="AB1109" i="9"/>
  <c r="AJ1109" i="9"/>
  <c r="AR1109" i="9"/>
  <c r="V1109" i="9"/>
  <c r="AD1109" i="9"/>
  <c r="AL1109" i="9"/>
  <c r="W1109" i="9"/>
  <c r="AE1109" i="9"/>
  <c r="AM1109" i="9"/>
  <c r="Q1109" i="9"/>
  <c r="Y1109" i="9"/>
  <c r="AG1109" i="9"/>
  <c r="AO1109" i="9"/>
  <c r="S1109" i="9"/>
  <c r="AA1109" i="9"/>
  <c r="AI1109" i="9"/>
  <c r="AQ1109" i="9"/>
  <c r="AH1109" i="9"/>
  <c r="R1109" i="9"/>
  <c r="AN1109" i="9"/>
  <c r="U1109" i="9"/>
  <c r="AP1109" i="9"/>
  <c r="E1194" i="9"/>
  <c r="K1194" i="9" s="1"/>
  <c r="X1169" i="9"/>
  <c r="AF1169" i="9"/>
  <c r="AN1169" i="9"/>
  <c r="Q1169" i="9"/>
  <c r="Y1169" i="9"/>
  <c r="AG1169" i="9"/>
  <c r="AO1169" i="9"/>
  <c r="U1169" i="9"/>
  <c r="AC1169" i="9"/>
  <c r="AK1169" i="9"/>
  <c r="AS1169" i="9"/>
  <c r="T1169" i="9"/>
  <c r="AH1169" i="9"/>
  <c r="W1169" i="9"/>
  <c r="AJ1169" i="9"/>
  <c r="Z1169" i="9"/>
  <c r="AL1169" i="9"/>
  <c r="R1229" i="9"/>
  <c r="Z1229" i="9"/>
  <c r="AH1229" i="9"/>
  <c r="AP1229" i="9"/>
  <c r="S1229" i="9"/>
  <c r="AA1229" i="9"/>
  <c r="AI1229" i="9"/>
  <c r="AQ1229" i="9"/>
  <c r="W1229" i="9"/>
  <c r="AE1229" i="9"/>
  <c r="AM1229" i="9"/>
  <c r="Y1229" i="9"/>
  <c r="AL1229" i="9"/>
  <c r="AC1229" i="9"/>
  <c r="AO1229" i="9"/>
  <c r="Q1229" i="9"/>
  <c r="AD1229" i="9"/>
  <c r="AR1229" i="9"/>
  <c r="T1289" i="9"/>
  <c r="AB1289" i="9"/>
  <c r="AJ1289" i="9"/>
  <c r="AR1289" i="9"/>
  <c r="U1289" i="9"/>
  <c r="AC1289" i="9"/>
  <c r="AK1289" i="9"/>
  <c r="AS1289" i="9"/>
  <c r="Q1289" i="9"/>
  <c r="Y1289" i="9"/>
  <c r="AG1289" i="9"/>
  <c r="AO1289" i="9"/>
  <c r="R1289" i="9"/>
  <c r="AE1289" i="9"/>
  <c r="AQ1289" i="9"/>
  <c r="V1289" i="9"/>
  <c r="AH1289" i="9"/>
  <c r="W1289" i="9"/>
  <c r="AI1289" i="9"/>
  <c r="E1368" i="9"/>
  <c r="K1368" i="9" s="1"/>
  <c r="V1349" i="9"/>
  <c r="AD1349" i="9"/>
  <c r="AL1349" i="9"/>
  <c r="W1349" i="9"/>
  <c r="AE1349" i="9"/>
  <c r="AM1349" i="9"/>
  <c r="S1349" i="9"/>
  <c r="AA1349" i="9"/>
  <c r="AI1349" i="9"/>
  <c r="AQ1349" i="9"/>
  <c r="X1349" i="9"/>
  <c r="AJ1349" i="9"/>
  <c r="Z1349" i="9"/>
  <c r="AN1349" i="9"/>
  <c r="AB1349" i="9"/>
  <c r="AO1349" i="9"/>
  <c r="E1429" i="9"/>
  <c r="K1429" i="9" s="1"/>
  <c r="Q1409" i="9"/>
  <c r="U1409" i="9"/>
  <c r="V1409" i="9"/>
  <c r="AD1409" i="9"/>
  <c r="AL1409" i="9"/>
  <c r="AR1561" i="9"/>
  <c r="AJ1561" i="9"/>
  <c r="AB1561" i="9"/>
  <c r="T1561" i="9"/>
  <c r="AL1559" i="9"/>
  <c r="AD1559" i="9"/>
  <c r="V1559" i="9"/>
  <c r="AP1501" i="9"/>
  <c r="AH1501" i="9"/>
  <c r="Z1501" i="9"/>
  <c r="R1501" i="9"/>
  <c r="AM1500" i="9"/>
  <c r="AE1500" i="9"/>
  <c r="W1500" i="9"/>
  <c r="AR1499" i="9"/>
  <c r="AJ1499" i="9"/>
  <c r="AB1499" i="9"/>
  <c r="T1499" i="9"/>
  <c r="AO1471" i="9"/>
  <c r="AG1471" i="9"/>
  <c r="Y1471" i="9"/>
  <c r="Q1471" i="9"/>
  <c r="AL1470" i="9"/>
  <c r="AD1470" i="9"/>
  <c r="V1470" i="9"/>
  <c r="AQ1469" i="9"/>
  <c r="AI1469" i="9"/>
  <c r="AA1469" i="9"/>
  <c r="S1469" i="9"/>
  <c r="AN1441" i="9"/>
  <c r="AF1441" i="9"/>
  <c r="X1441" i="9"/>
  <c r="AS1440" i="9"/>
  <c r="AK1440" i="9"/>
  <c r="AC1440" i="9"/>
  <c r="U1440" i="9"/>
  <c r="AP1439" i="9"/>
  <c r="AH1439" i="9"/>
  <c r="Z1439" i="9"/>
  <c r="R1439" i="9"/>
  <c r="AM1411" i="9"/>
  <c r="AE1411" i="9"/>
  <c r="W1411" i="9"/>
  <c r="AR1410" i="9"/>
  <c r="AJ1410" i="9"/>
  <c r="AA1410" i="9"/>
  <c r="R1410" i="9"/>
  <c r="AK1409" i="9"/>
  <c r="AB1409" i="9"/>
  <c r="R1409" i="9"/>
  <c r="AI1381" i="9"/>
  <c r="T1381" i="9"/>
  <c r="AD1380" i="9"/>
  <c r="AK1379" i="9"/>
  <c r="S1379" i="9"/>
  <c r="AR1349" i="9"/>
  <c r="U1349" i="9"/>
  <c r="AG1321" i="9"/>
  <c r="AM1320" i="9"/>
  <c r="S1320" i="9"/>
  <c r="AB1319" i="9"/>
  <c r="AJ1291" i="9"/>
  <c r="Y1290" i="9"/>
  <c r="AF1289" i="9"/>
  <c r="AQ1261" i="9"/>
  <c r="T1261" i="9"/>
  <c r="AF1260" i="9"/>
  <c r="AL1259" i="9"/>
  <c r="Q1259" i="9"/>
  <c r="AG1230" i="9"/>
  <c r="AS1229" i="9"/>
  <c r="V1229" i="9"/>
  <c r="AD1201" i="9"/>
  <c r="AN1200" i="9"/>
  <c r="R1200" i="9"/>
  <c r="AC1199" i="9"/>
  <c r="AS1170" i="9"/>
  <c r="Y1170" i="9"/>
  <c r="AE1169" i="9"/>
  <c r="AQ1141" i="9"/>
  <c r="T1141" i="9"/>
  <c r="AC1140" i="9"/>
  <c r="AL1139" i="9"/>
  <c r="AK1110" i="9"/>
  <c r="AC1109" i="9"/>
  <c r="W1081" i="9"/>
  <c r="T1080" i="9"/>
  <c r="AO1050" i="9"/>
  <c r="AF1049" i="9"/>
  <c r="AA1021" i="9"/>
  <c r="X1020" i="9"/>
  <c r="AC989" i="9"/>
  <c r="AM901" i="9"/>
  <c r="F535" i="9"/>
  <c r="U510" i="9"/>
  <c r="AC510" i="9"/>
  <c r="AK510" i="9"/>
  <c r="AS510" i="9"/>
  <c r="V510" i="9"/>
  <c r="AD510" i="9"/>
  <c r="AL510" i="9"/>
  <c r="R510" i="9"/>
  <c r="Z510" i="9"/>
  <c r="AH510" i="9"/>
  <c r="AP510" i="9"/>
  <c r="S510" i="9"/>
  <c r="AF510" i="9"/>
  <c r="AR510" i="9"/>
  <c r="T510" i="9"/>
  <c r="AG510" i="9"/>
  <c r="W510" i="9"/>
  <c r="AI510" i="9"/>
  <c r="X510" i="9"/>
  <c r="AJ510" i="9"/>
  <c r="Q510" i="9"/>
  <c r="AE510" i="9"/>
  <c r="AQ510" i="9"/>
  <c r="AA510" i="9"/>
  <c r="AM510" i="9"/>
  <c r="AN510" i="9"/>
  <c r="AO510" i="9"/>
  <c r="Y510" i="9"/>
  <c r="AB510" i="9"/>
  <c r="R990" i="9"/>
  <c r="Z990" i="9"/>
  <c r="AH990" i="9"/>
  <c r="AP990" i="9"/>
  <c r="S990" i="9"/>
  <c r="AA990" i="9"/>
  <c r="AI990" i="9"/>
  <c r="AQ990" i="9"/>
  <c r="T990" i="9"/>
  <c r="AB990" i="9"/>
  <c r="AJ990" i="9"/>
  <c r="AR990" i="9"/>
  <c r="U990" i="9"/>
  <c r="AC990" i="9"/>
  <c r="AK990" i="9"/>
  <c r="AS990" i="9"/>
  <c r="AE990" i="9"/>
  <c r="Q990" i="9"/>
  <c r="AG990" i="9"/>
  <c r="V990" i="9"/>
  <c r="AL990" i="9"/>
  <c r="X990" i="9"/>
  <c r="AN990" i="9"/>
  <c r="AD990" i="9"/>
  <c r="W990" i="9"/>
  <c r="AF990" i="9"/>
  <c r="AM990" i="9"/>
  <c r="Q1350" i="9"/>
  <c r="Y1350" i="9"/>
  <c r="AG1350" i="9"/>
  <c r="AO1350" i="9"/>
  <c r="R1350" i="9"/>
  <c r="Z1350" i="9"/>
  <c r="AH1350" i="9"/>
  <c r="AP1350" i="9"/>
  <c r="V1350" i="9"/>
  <c r="AD1350" i="9"/>
  <c r="AL1350" i="9"/>
  <c r="T1350" i="9"/>
  <c r="AF1350" i="9"/>
  <c r="AS1350" i="9"/>
  <c r="W1350" i="9"/>
  <c r="AJ1350" i="9"/>
  <c r="X1350" i="9"/>
  <c r="AK1350" i="9"/>
  <c r="AS1470" i="9"/>
  <c r="U1470" i="9"/>
  <c r="AQ1410" i="9"/>
  <c r="AI1410" i="9"/>
  <c r="Z1410" i="9"/>
  <c r="AF1230" i="9"/>
  <c r="AC1110" i="9"/>
  <c r="AG1050" i="9"/>
  <c r="G54" i="9"/>
  <c r="M54" i="9" s="1"/>
  <c r="W31" i="9"/>
  <c r="AE31" i="9"/>
  <c r="AM31" i="9"/>
  <c r="X31" i="9"/>
  <c r="AF31" i="9"/>
  <c r="AN31" i="9"/>
  <c r="Q31" i="9"/>
  <c r="Y31" i="9"/>
  <c r="AG31" i="9"/>
  <c r="AO31" i="9"/>
  <c r="R31" i="9"/>
  <c r="Z31" i="9"/>
  <c r="AH31" i="9"/>
  <c r="AP31" i="9"/>
  <c r="S31" i="9"/>
  <c r="AA31" i="9"/>
  <c r="AI31" i="9"/>
  <c r="AQ31" i="9"/>
  <c r="T31" i="9"/>
  <c r="AB31" i="9"/>
  <c r="AJ31" i="9"/>
  <c r="AR31" i="9"/>
  <c r="U31" i="9"/>
  <c r="AC31" i="9"/>
  <c r="AK31" i="9"/>
  <c r="AS31" i="9"/>
  <c r="V31" i="9"/>
  <c r="AD31" i="9"/>
  <c r="AL31" i="9"/>
  <c r="G106" i="9"/>
  <c r="M106" i="9" s="1"/>
  <c r="Q91" i="9"/>
  <c r="Y91" i="9"/>
  <c r="AG91" i="9"/>
  <c r="AO91" i="9"/>
  <c r="R91" i="9"/>
  <c r="Z91" i="9"/>
  <c r="AH91" i="9"/>
  <c r="AP91" i="9"/>
  <c r="S91" i="9"/>
  <c r="AA91" i="9"/>
  <c r="AI91" i="9"/>
  <c r="AQ91" i="9"/>
  <c r="T91" i="9"/>
  <c r="AB91" i="9"/>
  <c r="AJ91" i="9"/>
  <c r="AR91" i="9"/>
  <c r="U91" i="9"/>
  <c r="AC91" i="9"/>
  <c r="AK91" i="9"/>
  <c r="AS91" i="9"/>
  <c r="V91" i="9"/>
  <c r="AD91" i="9"/>
  <c r="AL91" i="9"/>
  <c r="W91" i="9"/>
  <c r="AE91" i="9"/>
  <c r="AM91" i="9"/>
  <c r="AN91" i="9"/>
  <c r="X91" i="9"/>
  <c r="AF91" i="9"/>
  <c r="S151" i="9"/>
  <c r="AA151" i="9"/>
  <c r="AI151" i="9"/>
  <c r="AQ151" i="9"/>
  <c r="T151" i="9"/>
  <c r="AB151" i="9"/>
  <c r="AJ151" i="9"/>
  <c r="AR151" i="9"/>
  <c r="U151" i="9"/>
  <c r="AC151" i="9"/>
  <c r="AK151" i="9"/>
  <c r="AS151" i="9"/>
  <c r="V151" i="9"/>
  <c r="AD151" i="9"/>
  <c r="AL151" i="9"/>
  <c r="W151" i="9"/>
  <c r="AE151" i="9"/>
  <c r="AM151" i="9"/>
  <c r="X151" i="9"/>
  <c r="AF151" i="9"/>
  <c r="AN151" i="9"/>
  <c r="R151" i="9"/>
  <c r="Y151" i="9"/>
  <c r="AO151" i="9"/>
  <c r="AH151" i="9"/>
  <c r="AG151" i="9"/>
  <c r="AP151" i="9"/>
  <c r="Z151" i="9"/>
  <c r="Q151" i="9"/>
  <c r="U211" i="9"/>
  <c r="AC211" i="9"/>
  <c r="AK211" i="9"/>
  <c r="AS211" i="9"/>
  <c r="V211" i="9"/>
  <c r="AD211" i="9"/>
  <c r="AL211" i="9"/>
  <c r="W211" i="9"/>
  <c r="AE211" i="9"/>
  <c r="AM211" i="9"/>
  <c r="X211" i="9"/>
  <c r="AF211" i="9"/>
  <c r="AN211" i="9"/>
  <c r="Q211" i="9"/>
  <c r="R211" i="9"/>
  <c r="AB211" i="9"/>
  <c r="AR211" i="9"/>
  <c r="AG211" i="9"/>
  <c r="Y211" i="9"/>
  <c r="AO211" i="9"/>
  <c r="AA211" i="9"/>
  <c r="AH211" i="9"/>
  <c r="S211" i="9"/>
  <c r="AQ211" i="9"/>
  <c r="T211" i="9"/>
  <c r="Z211" i="9"/>
  <c r="AI211" i="9"/>
  <c r="AJ211" i="9"/>
  <c r="AP211" i="9"/>
  <c r="G276" i="9"/>
  <c r="M276" i="9" s="1"/>
  <c r="Q271" i="9"/>
  <c r="Y271" i="9"/>
  <c r="AG271" i="9"/>
  <c r="AO271" i="9"/>
  <c r="R271" i="9"/>
  <c r="Z271" i="9"/>
  <c r="AH271" i="9"/>
  <c r="AP271" i="9"/>
  <c r="V271" i="9"/>
  <c r="AD271" i="9"/>
  <c r="AL271" i="9"/>
  <c r="X271" i="9"/>
  <c r="AK271" i="9"/>
  <c r="AA271" i="9"/>
  <c r="AM271" i="9"/>
  <c r="T271" i="9"/>
  <c r="AF271" i="9"/>
  <c r="AS271" i="9"/>
  <c r="AJ271" i="9"/>
  <c r="S271" i="9"/>
  <c r="AN271" i="9"/>
  <c r="U271" i="9"/>
  <c r="AQ271" i="9"/>
  <c r="W271" i="9"/>
  <c r="AR271" i="9"/>
  <c r="AB271" i="9"/>
  <c r="AC271" i="9"/>
  <c r="AI271" i="9"/>
  <c r="AE271" i="9"/>
  <c r="G350" i="9"/>
  <c r="M350" i="9" s="1"/>
  <c r="S331" i="9"/>
  <c r="AA331" i="9"/>
  <c r="AI331" i="9"/>
  <c r="AQ331" i="9"/>
  <c r="T331" i="9"/>
  <c r="AB331" i="9"/>
  <c r="AJ331" i="9"/>
  <c r="AR331" i="9"/>
  <c r="X331" i="9"/>
  <c r="AF331" i="9"/>
  <c r="AN331" i="9"/>
  <c r="Q331" i="9"/>
  <c r="AD331" i="9"/>
  <c r="AP331" i="9"/>
  <c r="R331" i="9"/>
  <c r="AE331" i="9"/>
  <c r="AS331" i="9"/>
  <c r="Y331" i="9"/>
  <c r="AL331" i="9"/>
  <c r="Z331" i="9"/>
  <c r="AC331" i="9"/>
  <c r="AG331" i="9"/>
  <c r="AH331" i="9"/>
  <c r="AK331" i="9"/>
  <c r="U331" i="9"/>
  <c r="AM331" i="9"/>
  <c r="W331" i="9"/>
  <c r="V331" i="9"/>
  <c r="AO331" i="9"/>
  <c r="G413" i="9"/>
  <c r="M413" i="9" s="1"/>
  <c r="U391" i="9"/>
  <c r="AC391" i="9"/>
  <c r="AK391" i="9"/>
  <c r="AS391" i="9"/>
  <c r="V391" i="9"/>
  <c r="AD391" i="9"/>
  <c r="AL391" i="9"/>
  <c r="R391" i="9"/>
  <c r="Z391" i="9"/>
  <c r="AH391" i="9"/>
  <c r="AP391" i="9"/>
  <c r="W391" i="9"/>
  <c r="AI391" i="9"/>
  <c r="X391" i="9"/>
  <c r="AJ391" i="9"/>
  <c r="Q391" i="9"/>
  <c r="AE391" i="9"/>
  <c r="AQ391" i="9"/>
  <c r="AM391" i="9"/>
  <c r="S391" i="9"/>
  <c r="AN391" i="9"/>
  <c r="T391" i="9"/>
  <c r="AO391" i="9"/>
  <c r="Y391" i="9"/>
  <c r="AR391" i="9"/>
  <c r="AA391" i="9"/>
  <c r="AB391" i="9"/>
  <c r="AG391" i="9"/>
  <c r="AF391" i="9"/>
  <c r="G474" i="9"/>
  <c r="M474" i="9" s="1"/>
  <c r="V451" i="9"/>
  <c r="AD451" i="9"/>
  <c r="AL451" i="9"/>
  <c r="W451" i="9"/>
  <c r="AE451" i="9"/>
  <c r="AM451" i="9"/>
  <c r="S451" i="9"/>
  <c r="AA451" i="9"/>
  <c r="AI451" i="9"/>
  <c r="AQ451" i="9"/>
  <c r="X451" i="9"/>
  <c r="AJ451" i="9"/>
  <c r="Y451" i="9"/>
  <c r="AK451" i="9"/>
  <c r="Z451" i="9"/>
  <c r="AN451" i="9"/>
  <c r="AB451" i="9"/>
  <c r="AO451" i="9"/>
  <c r="Q451" i="9"/>
  <c r="AC451" i="9"/>
  <c r="AP451" i="9"/>
  <c r="R451" i="9"/>
  <c r="AF451" i="9"/>
  <c r="AR451" i="9"/>
  <c r="U451" i="9"/>
  <c r="AH451" i="9"/>
  <c r="T451" i="9"/>
  <c r="AS451" i="9"/>
  <c r="AG451" i="9"/>
  <c r="X511" i="9"/>
  <c r="AF511" i="9"/>
  <c r="AN511" i="9"/>
  <c r="Q511" i="9"/>
  <c r="Y511" i="9"/>
  <c r="AG511" i="9"/>
  <c r="AO511" i="9"/>
  <c r="U511" i="9"/>
  <c r="AC511" i="9"/>
  <c r="AB511" i="9"/>
  <c r="AM511" i="9"/>
  <c r="R511" i="9"/>
  <c r="AD511" i="9"/>
  <c r="AP511" i="9"/>
  <c r="S511" i="9"/>
  <c r="AE511" i="9"/>
  <c r="AQ511" i="9"/>
  <c r="T511" i="9"/>
  <c r="AH511" i="9"/>
  <c r="AR511" i="9"/>
  <c r="AA511" i="9"/>
  <c r="AL511" i="9"/>
  <c r="AI511" i="9"/>
  <c r="AK511" i="9"/>
  <c r="AS511" i="9"/>
  <c r="V511" i="9"/>
  <c r="AJ511" i="9"/>
  <c r="W511" i="9"/>
  <c r="G587" i="9"/>
  <c r="M587" i="9" s="1"/>
  <c r="W571" i="9"/>
  <c r="AE571" i="9"/>
  <c r="AM571" i="9"/>
  <c r="X571" i="9"/>
  <c r="AF571" i="9"/>
  <c r="AN571" i="9"/>
  <c r="T571" i="9"/>
  <c r="AB571" i="9"/>
  <c r="AJ571" i="9"/>
  <c r="AR571" i="9"/>
  <c r="S571" i="9"/>
  <c r="AG571" i="9"/>
  <c r="AS571" i="9"/>
  <c r="V571" i="9"/>
  <c r="AI571" i="9"/>
  <c r="Y571" i="9"/>
  <c r="AK571" i="9"/>
  <c r="Z571" i="9"/>
  <c r="AL571" i="9"/>
  <c r="AA571" i="9"/>
  <c r="AO571" i="9"/>
  <c r="AD571" i="9"/>
  <c r="AH571" i="9"/>
  <c r="AP571" i="9"/>
  <c r="AQ571" i="9"/>
  <c r="U571" i="9"/>
  <c r="Q571" i="9"/>
  <c r="R571" i="9"/>
  <c r="AC571" i="9"/>
  <c r="Q631" i="9"/>
  <c r="Y631" i="9"/>
  <c r="AG631" i="9"/>
  <c r="AO631" i="9"/>
  <c r="R631" i="9"/>
  <c r="Z631" i="9"/>
  <c r="AH631" i="9"/>
  <c r="AP631" i="9"/>
  <c r="V631" i="9"/>
  <c r="AD631" i="9"/>
  <c r="AL631" i="9"/>
  <c r="X631" i="9"/>
  <c r="AK631" i="9"/>
  <c r="AB631" i="9"/>
  <c r="AN631" i="9"/>
  <c r="AC631" i="9"/>
  <c r="AQ631" i="9"/>
  <c r="S631" i="9"/>
  <c r="AE631" i="9"/>
  <c r="AR631" i="9"/>
  <c r="T631" i="9"/>
  <c r="AF631" i="9"/>
  <c r="AS631" i="9"/>
  <c r="AA631" i="9"/>
  <c r="AI631" i="9"/>
  <c r="AJ631" i="9"/>
  <c r="AM631" i="9"/>
  <c r="U631" i="9"/>
  <c r="W631" i="9"/>
  <c r="S691" i="9"/>
  <c r="AA691" i="9"/>
  <c r="AI691" i="9"/>
  <c r="AQ691" i="9"/>
  <c r="T691" i="9"/>
  <c r="AB691" i="9"/>
  <c r="AJ691" i="9"/>
  <c r="AR691" i="9"/>
  <c r="X691" i="9"/>
  <c r="AF691" i="9"/>
  <c r="AN691" i="9"/>
  <c r="Q691" i="9"/>
  <c r="AD691" i="9"/>
  <c r="AP691" i="9"/>
  <c r="U691" i="9"/>
  <c r="AG691" i="9"/>
  <c r="V691" i="9"/>
  <c r="AH691" i="9"/>
  <c r="W691" i="9"/>
  <c r="AK691" i="9"/>
  <c r="Y691" i="9"/>
  <c r="AL691" i="9"/>
  <c r="Z691" i="9"/>
  <c r="AC691" i="9"/>
  <c r="AE691" i="9"/>
  <c r="AM691" i="9"/>
  <c r="R691" i="9"/>
  <c r="AO691" i="9"/>
  <c r="AS691" i="9"/>
  <c r="G763" i="9"/>
  <c r="M763" i="9" s="1"/>
  <c r="U751" i="9"/>
  <c r="AC751" i="9"/>
  <c r="AK751" i="9"/>
  <c r="AS751" i="9"/>
  <c r="V751" i="9"/>
  <c r="AD751" i="9"/>
  <c r="AL751" i="9"/>
  <c r="R751" i="9"/>
  <c r="Z751" i="9"/>
  <c r="AH751" i="9"/>
  <c r="AP751" i="9"/>
  <c r="W751" i="9"/>
  <c r="AI751" i="9"/>
  <c r="Y751" i="9"/>
  <c r="AM751" i="9"/>
  <c r="AA751" i="9"/>
  <c r="AN751" i="9"/>
  <c r="AB751" i="9"/>
  <c r="AO751" i="9"/>
  <c r="Q751" i="9"/>
  <c r="AE751" i="9"/>
  <c r="AQ751" i="9"/>
  <c r="T751" i="9"/>
  <c r="X751" i="9"/>
  <c r="AF751" i="9"/>
  <c r="AG751" i="9"/>
  <c r="AJ751" i="9"/>
  <c r="AR751" i="9"/>
  <c r="S751" i="9"/>
  <c r="R811" i="9"/>
  <c r="Z811" i="9"/>
  <c r="AH811" i="9"/>
  <c r="AP811" i="9"/>
  <c r="S811" i="9"/>
  <c r="AA811" i="9"/>
  <c r="AI811" i="9"/>
  <c r="AQ811" i="9"/>
  <c r="W811" i="9"/>
  <c r="AE811" i="9"/>
  <c r="AM811" i="9"/>
  <c r="X811" i="9"/>
  <c r="AK811" i="9"/>
  <c r="AB811" i="9"/>
  <c r="AN811" i="9"/>
  <c r="AC811" i="9"/>
  <c r="AO811" i="9"/>
  <c r="T811" i="9"/>
  <c r="AF811" i="9"/>
  <c r="AS811" i="9"/>
  <c r="AD811" i="9"/>
  <c r="AG811" i="9"/>
  <c r="AJ811" i="9"/>
  <c r="AL811" i="9"/>
  <c r="V811" i="9"/>
  <c r="AR811" i="9"/>
  <c r="Q811" i="9"/>
  <c r="Y811" i="9"/>
  <c r="U811" i="9"/>
  <c r="G887" i="9"/>
  <c r="M887" i="9" s="1"/>
  <c r="W871" i="9"/>
  <c r="AE871" i="9"/>
  <c r="AM871" i="9"/>
  <c r="Q871" i="9"/>
  <c r="Y871" i="9"/>
  <c r="AG871" i="9"/>
  <c r="AO871" i="9"/>
  <c r="X871" i="9"/>
  <c r="AI871" i="9"/>
  <c r="AS871" i="9"/>
  <c r="Z871" i="9"/>
  <c r="AJ871" i="9"/>
  <c r="AA871" i="9"/>
  <c r="AK871" i="9"/>
  <c r="R871" i="9"/>
  <c r="AB871" i="9"/>
  <c r="AL871" i="9"/>
  <c r="U871" i="9"/>
  <c r="AF871" i="9"/>
  <c r="AQ871" i="9"/>
  <c r="AP871" i="9"/>
  <c r="T871" i="9"/>
  <c r="V871" i="9"/>
  <c r="AD871" i="9"/>
  <c r="AN871" i="9"/>
  <c r="AR871" i="9"/>
  <c r="S931" i="9"/>
  <c r="AA931" i="9"/>
  <c r="AI931" i="9"/>
  <c r="AQ931" i="9"/>
  <c r="T931" i="9"/>
  <c r="AB931" i="9"/>
  <c r="AJ931" i="9"/>
  <c r="AR931" i="9"/>
  <c r="U931" i="9"/>
  <c r="AC931" i="9"/>
  <c r="AK931" i="9"/>
  <c r="AS931" i="9"/>
  <c r="V931" i="9"/>
  <c r="AD931" i="9"/>
  <c r="AL931" i="9"/>
  <c r="Q931" i="9"/>
  <c r="Y931" i="9"/>
  <c r="AG931" i="9"/>
  <c r="AO931" i="9"/>
  <c r="AM931" i="9"/>
  <c r="W931" i="9"/>
  <c r="AP931" i="9"/>
  <c r="X931" i="9"/>
  <c r="AE931" i="9"/>
  <c r="AH931" i="9"/>
  <c r="R931" i="9"/>
  <c r="Z931" i="9"/>
  <c r="U991" i="9"/>
  <c r="AC991" i="9"/>
  <c r="AK991" i="9"/>
  <c r="AS991" i="9"/>
  <c r="V991" i="9"/>
  <c r="AD991" i="9"/>
  <c r="AL991" i="9"/>
  <c r="W991" i="9"/>
  <c r="AE991" i="9"/>
  <c r="AM991" i="9"/>
  <c r="X991" i="9"/>
  <c r="AF991" i="9"/>
  <c r="AN991" i="9"/>
  <c r="R991" i="9"/>
  <c r="AH991" i="9"/>
  <c r="T991" i="9"/>
  <c r="AJ991" i="9"/>
  <c r="Y991" i="9"/>
  <c r="AO991" i="9"/>
  <c r="AA991" i="9"/>
  <c r="AQ991" i="9"/>
  <c r="Q991" i="9"/>
  <c r="AG991" i="9"/>
  <c r="AI991" i="9"/>
  <c r="AR991" i="9"/>
  <c r="G1069" i="9"/>
  <c r="M1069" i="9" s="1"/>
  <c r="X1051" i="9"/>
  <c r="AF1051" i="9"/>
  <c r="AN1051" i="9"/>
  <c r="R1051" i="9"/>
  <c r="Z1051" i="9"/>
  <c r="AH1051" i="9"/>
  <c r="AP1051" i="9"/>
  <c r="S1051" i="9"/>
  <c r="AA1051" i="9"/>
  <c r="AI1051" i="9"/>
  <c r="AQ1051" i="9"/>
  <c r="U1051" i="9"/>
  <c r="AC1051" i="9"/>
  <c r="AK1051" i="9"/>
  <c r="AS1051" i="9"/>
  <c r="W1051" i="9"/>
  <c r="AE1051" i="9"/>
  <c r="AM1051" i="9"/>
  <c r="V1051" i="9"/>
  <c r="AR1051" i="9"/>
  <c r="AB1051" i="9"/>
  <c r="AD1051" i="9"/>
  <c r="G1135" i="9"/>
  <c r="M1135" i="9" s="1"/>
  <c r="R1111" i="9"/>
  <c r="Z1111" i="9"/>
  <c r="AH1111" i="9"/>
  <c r="AP1111" i="9"/>
  <c r="T1111" i="9"/>
  <c r="AB1111" i="9"/>
  <c r="AJ1111" i="9"/>
  <c r="AR1111" i="9"/>
  <c r="U1111" i="9"/>
  <c r="AC1111" i="9"/>
  <c r="AK1111" i="9"/>
  <c r="AS1111" i="9"/>
  <c r="W1111" i="9"/>
  <c r="AE1111" i="9"/>
  <c r="AM1111" i="9"/>
  <c r="Q1111" i="9"/>
  <c r="Y1111" i="9"/>
  <c r="AG1111" i="9"/>
  <c r="AO1111" i="9"/>
  <c r="S1111" i="9"/>
  <c r="AN1111" i="9"/>
  <c r="X1111" i="9"/>
  <c r="AA1111" i="9"/>
  <c r="G1185" i="9"/>
  <c r="M1185" i="9" s="1"/>
  <c r="V1171" i="9"/>
  <c r="AD1171" i="9"/>
  <c r="AL1171" i="9"/>
  <c r="W1171" i="9"/>
  <c r="AE1171" i="9"/>
  <c r="AM1171" i="9"/>
  <c r="S1171" i="9"/>
  <c r="AA1171" i="9"/>
  <c r="AI1171" i="9"/>
  <c r="AQ1171" i="9"/>
  <c r="Z1171" i="9"/>
  <c r="AN1171" i="9"/>
  <c r="Q1171" i="9"/>
  <c r="AC1171" i="9"/>
  <c r="AP1171" i="9"/>
  <c r="R1171" i="9"/>
  <c r="AF1171" i="9"/>
  <c r="AR1171" i="9"/>
  <c r="G1252" i="9"/>
  <c r="M1252" i="9" s="1"/>
  <c r="X1231" i="9"/>
  <c r="AF1231" i="9"/>
  <c r="AN1231" i="9"/>
  <c r="Q1231" i="9"/>
  <c r="Y1231" i="9"/>
  <c r="AG1231" i="9"/>
  <c r="AO1231" i="9"/>
  <c r="U1231" i="9"/>
  <c r="AC1231" i="9"/>
  <c r="AK1231" i="9"/>
  <c r="AS1231" i="9"/>
  <c r="S1231" i="9"/>
  <c r="AE1231" i="9"/>
  <c r="AR1231" i="9"/>
  <c r="V1231" i="9"/>
  <c r="AI1231" i="9"/>
  <c r="W1231" i="9"/>
  <c r="AJ1231" i="9"/>
  <c r="G1300" i="9"/>
  <c r="M1300" i="9" s="1"/>
  <c r="R1291" i="9"/>
  <c r="Z1291" i="9"/>
  <c r="AH1291" i="9"/>
  <c r="AP1291" i="9"/>
  <c r="S1291" i="9"/>
  <c r="AA1291" i="9"/>
  <c r="AI1291" i="9"/>
  <c r="AQ1291" i="9"/>
  <c r="W1291" i="9"/>
  <c r="AE1291" i="9"/>
  <c r="AM1291" i="9"/>
  <c r="X1291" i="9"/>
  <c r="AK1291" i="9"/>
  <c r="AB1291" i="9"/>
  <c r="AN1291" i="9"/>
  <c r="AC1291" i="9"/>
  <c r="AO1291" i="9"/>
  <c r="T1351" i="9"/>
  <c r="AB1351" i="9"/>
  <c r="AJ1351" i="9"/>
  <c r="AR1351" i="9"/>
  <c r="U1351" i="9"/>
  <c r="AC1351" i="9"/>
  <c r="AK1351" i="9"/>
  <c r="AS1351" i="9"/>
  <c r="Q1351" i="9"/>
  <c r="Y1351" i="9"/>
  <c r="AG1351" i="9"/>
  <c r="AO1351" i="9"/>
  <c r="AD1351" i="9"/>
  <c r="AP1351" i="9"/>
  <c r="S1351" i="9"/>
  <c r="AF1351" i="9"/>
  <c r="V1351" i="9"/>
  <c r="AH1351" i="9"/>
  <c r="AP1561" i="9"/>
  <c r="AH1561" i="9"/>
  <c r="Z1561" i="9"/>
  <c r="R1561" i="9"/>
  <c r="AR1559" i="9"/>
  <c r="AJ1559" i="9"/>
  <c r="AB1559" i="9"/>
  <c r="T1559" i="9"/>
  <c r="AN1501" i="9"/>
  <c r="AF1501" i="9"/>
  <c r="X1501" i="9"/>
  <c r="AS1500" i="9"/>
  <c r="AK1500" i="9"/>
  <c r="AC1500" i="9"/>
  <c r="U1500" i="9"/>
  <c r="AP1499" i="9"/>
  <c r="AH1499" i="9"/>
  <c r="Z1499" i="9"/>
  <c r="R1499" i="9"/>
  <c r="AM1471" i="9"/>
  <c r="AE1471" i="9"/>
  <c r="W1471" i="9"/>
  <c r="AR1470" i="9"/>
  <c r="AJ1470" i="9"/>
  <c r="AB1470" i="9"/>
  <c r="T1470" i="9"/>
  <c r="AO1469" i="9"/>
  <c r="AG1469" i="9"/>
  <c r="Y1469" i="9"/>
  <c r="Q1469" i="9"/>
  <c r="AL1441" i="9"/>
  <c r="AD1441" i="9"/>
  <c r="V1441" i="9"/>
  <c r="AQ1440" i="9"/>
  <c r="AI1440" i="9"/>
  <c r="AA1440" i="9"/>
  <c r="S1440" i="9"/>
  <c r="AN1439" i="9"/>
  <c r="AF1439" i="9"/>
  <c r="X1439" i="9"/>
  <c r="AS1411" i="9"/>
  <c r="AK1411" i="9"/>
  <c r="AC1411" i="9"/>
  <c r="U1411" i="9"/>
  <c r="AP1410" i="9"/>
  <c r="AH1410" i="9"/>
  <c r="X1410" i="9"/>
  <c r="AR1409" i="9"/>
  <c r="AI1409" i="9"/>
  <c r="Z1409" i="9"/>
  <c r="AR1381" i="9"/>
  <c r="AF1381" i="9"/>
  <c r="AS1380" i="9"/>
  <c r="X1380" i="9"/>
  <c r="AH1379" i="9"/>
  <c r="AN1351" i="9"/>
  <c r="W1351" i="9"/>
  <c r="AC1350" i="9"/>
  <c r="AK1349" i="9"/>
  <c r="R1349" i="9"/>
  <c r="Y1321" i="9"/>
  <c r="AJ1320" i="9"/>
  <c r="AQ1319" i="9"/>
  <c r="W1319" i="9"/>
  <c r="AF1291" i="9"/>
  <c r="AL1290" i="9"/>
  <c r="U1290" i="9"/>
  <c r="AA1289" i="9"/>
  <c r="AJ1261" i="9"/>
  <c r="AS1260" i="9"/>
  <c r="X1260" i="9"/>
  <c r="AH1259" i="9"/>
  <c r="AP1231" i="9"/>
  <c r="T1231" i="9"/>
  <c r="AE1230" i="9"/>
  <c r="AK1229" i="9"/>
  <c r="T1229" i="9"/>
  <c r="Z1201" i="9"/>
  <c r="AH1200" i="9"/>
  <c r="AR1199" i="9"/>
  <c r="U1199" i="9"/>
  <c r="AG1171" i="9"/>
  <c r="AM1170" i="9"/>
  <c r="AB1169" i="9"/>
  <c r="AI1141" i="9"/>
  <c r="Q1141" i="9"/>
  <c r="X1140" i="9"/>
  <c r="AG1139" i="9"/>
  <c r="AF1111" i="9"/>
  <c r="X1110" i="9"/>
  <c r="X1109" i="9"/>
  <c r="AR1080" i="9"/>
  <c r="AM1079" i="9"/>
  <c r="AJ1051" i="9"/>
  <c r="AA1050" i="9"/>
  <c r="AA1049" i="9"/>
  <c r="S1021" i="9"/>
  <c r="AP1019" i="9"/>
  <c r="S991" i="9"/>
  <c r="Y961" i="9"/>
  <c r="AF931" i="9"/>
  <c r="AJ869" i="9"/>
  <c r="F393" i="9"/>
  <c r="R390" i="9"/>
  <c r="Z390" i="9"/>
  <c r="AH390" i="9"/>
  <c r="AP390" i="9"/>
  <c r="S390" i="9"/>
  <c r="AA390" i="9"/>
  <c r="AI390" i="9"/>
  <c r="AQ390" i="9"/>
  <c r="W390" i="9"/>
  <c r="AE390" i="9"/>
  <c r="AM390" i="9"/>
  <c r="Y390" i="9"/>
  <c r="AL390" i="9"/>
  <c r="AB390" i="9"/>
  <c r="AN390" i="9"/>
  <c r="U390" i="9"/>
  <c r="AG390" i="9"/>
  <c r="X390" i="9"/>
  <c r="AS390" i="9"/>
  <c r="AC390" i="9"/>
  <c r="AD390" i="9"/>
  <c r="AF390" i="9"/>
  <c r="AJ390" i="9"/>
  <c r="Q390" i="9"/>
  <c r="AK390" i="9"/>
  <c r="V390" i="9"/>
  <c r="AR390" i="9"/>
  <c r="T390" i="9"/>
  <c r="AO390" i="9"/>
  <c r="W810" i="9"/>
  <c r="AE810" i="9"/>
  <c r="AM810" i="9"/>
  <c r="X810" i="9"/>
  <c r="AF810" i="9"/>
  <c r="AN810" i="9"/>
  <c r="T810" i="9"/>
  <c r="AB810" i="9"/>
  <c r="AJ810" i="9"/>
  <c r="AR810" i="9"/>
  <c r="AA810" i="9"/>
  <c r="AO810" i="9"/>
  <c r="R810" i="9"/>
  <c r="AD810" i="9"/>
  <c r="AQ810" i="9"/>
  <c r="S810" i="9"/>
  <c r="AG810" i="9"/>
  <c r="AS810" i="9"/>
  <c r="V810" i="9"/>
  <c r="AI810" i="9"/>
  <c r="AH810" i="9"/>
  <c r="AK810" i="9"/>
  <c r="AL810" i="9"/>
  <c r="Q810" i="9"/>
  <c r="AP810" i="9"/>
  <c r="Z810" i="9"/>
  <c r="U810" i="9"/>
  <c r="Y810" i="9"/>
  <c r="F1191" i="9"/>
  <c r="L1191" i="9" s="1"/>
  <c r="S1170" i="9"/>
  <c r="AA1170" i="9"/>
  <c r="AI1170" i="9"/>
  <c r="AQ1170" i="9"/>
  <c r="T1170" i="9"/>
  <c r="AB1170" i="9"/>
  <c r="AJ1170" i="9"/>
  <c r="AR1170" i="9"/>
  <c r="X1170" i="9"/>
  <c r="AF1170" i="9"/>
  <c r="AN1170" i="9"/>
  <c r="Q1170" i="9"/>
  <c r="AD1170" i="9"/>
  <c r="AP1170" i="9"/>
  <c r="U1170" i="9"/>
  <c r="AG1170" i="9"/>
  <c r="V1170" i="9"/>
  <c r="AH1170" i="9"/>
  <c r="AI1561" i="9"/>
  <c r="S1561" i="9"/>
  <c r="AO1170" i="9"/>
  <c r="AO1561" i="9"/>
  <c r="AG1561" i="9"/>
  <c r="Y1561" i="9"/>
  <c r="Q1561" i="9"/>
  <c r="AQ1559" i="9"/>
  <c r="AI1559" i="9"/>
  <c r="AA1559" i="9"/>
  <c r="S1559" i="9"/>
  <c r="AM1501" i="9"/>
  <c r="AE1501" i="9"/>
  <c r="W1501" i="9"/>
  <c r="AR1500" i="9"/>
  <c r="AJ1500" i="9"/>
  <c r="AB1500" i="9"/>
  <c r="T1500" i="9"/>
  <c r="AO1499" i="9"/>
  <c r="AG1499" i="9"/>
  <c r="Y1499" i="9"/>
  <c r="Q1499" i="9"/>
  <c r="AL1471" i="9"/>
  <c r="AD1471" i="9"/>
  <c r="V1471" i="9"/>
  <c r="AQ1470" i="9"/>
  <c r="AI1470" i="9"/>
  <c r="AA1470" i="9"/>
  <c r="S1470" i="9"/>
  <c r="AN1469" i="9"/>
  <c r="AF1469" i="9"/>
  <c r="X1469" i="9"/>
  <c r="AS1441" i="9"/>
  <c r="AK1441" i="9"/>
  <c r="AC1441" i="9"/>
  <c r="U1441" i="9"/>
  <c r="AP1440" i="9"/>
  <c r="AH1440" i="9"/>
  <c r="Z1440" i="9"/>
  <c r="R1440" i="9"/>
  <c r="AM1439" i="9"/>
  <c r="AE1439" i="9"/>
  <c r="W1439" i="9"/>
  <c r="AR1411" i="9"/>
  <c r="AJ1411" i="9"/>
  <c r="AB1411" i="9"/>
  <c r="T1411" i="9"/>
  <c r="AO1410" i="9"/>
  <c r="AF1410" i="9"/>
  <c r="W1410" i="9"/>
  <c r="AQ1409" i="9"/>
  <c r="AH1409" i="9"/>
  <c r="Y1409" i="9"/>
  <c r="AQ1381" i="9"/>
  <c r="AE1381" i="9"/>
  <c r="AR1380" i="9"/>
  <c r="U1380" i="9"/>
  <c r="AM1351" i="9"/>
  <c r="R1351" i="9"/>
  <c r="AB1350" i="9"/>
  <c r="AH1349" i="9"/>
  <c r="Q1349" i="9"/>
  <c r="W1321" i="9"/>
  <c r="AE1320" i="9"/>
  <c r="AO1319" i="9"/>
  <c r="AD1291" i="9"/>
  <c r="AK1290" i="9"/>
  <c r="Q1290" i="9"/>
  <c r="Z1289" i="9"/>
  <c r="AF1261" i="9"/>
  <c r="AR1260" i="9"/>
  <c r="U1260" i="9"/>
  <c r="AM1231" i="9"/>
  <c r="R1231" i="9"/>
  <c r="AB1230" i="9"/>
  <c r="AJ1229" i="9"/>
  <c r="AQ1201" i="9"/>
  <c r="Y1201" i="9"/>
  <c r="AE1200" i="9"/>
  <c r="AQ1199" i="9"/>
  <c r="AB1171" i="9"/>
  <c r="AL1170" i="9"/>
  <c r="AR1169" i="9"/>
  <c r="AA1169" i="9"/>
  <c r="AG1141" i="9"/>
  <c r="AO1140" i="9"/>
  <c r="V1140" i="9"/>
  <c r="AD1111" i="9"/>
  <c r="U1110" i="9"/>
  <c r="AS1081" i="9"/>
  <c r="AP1080" i="9"/>
  <c r="AG1051" i="9"/>
  <c r="Y1050" i="9"/>
  <c r="S1049" i="9"/>
  <c r="AS1020" i="9"/>
  <c r="AO990" i="9"/>
  <c r="AM930" i="9"/>
  <c r="AI900" i="9"/>
  <c r="AS841" i="9"/>
  <c r="AK750" i="9"/>
  <c r="V270" i="9"/>
  <c r="AD270" i="9"/>
  <c r="AL270" i="9"/>
  <c r="W270" i="9"/>
  <c r="AE270" i="9"/>
  <c r="AM270" i="9"/>
  <c r="S270" i="9"/>
  <c r="AA270" i="9"/>
  <c r="AI270" i="9"/>
  <c r="AQ270" i="9"/>
  <c r="AB270" i="9"/>
  <c r="AO270" i="9"/>
  <c r="Q270" i="9"/>
  <c r="AC270" i="9"/>
  <c r="AP270" i="9"/>
  <c r="X270" i="9"/>
  <c r="AJ270" i="9"/>
  <c r="Y270" i="9"/>
  <c r="AS270" i="9"/>
  <c r="Z270" i="9"/>
  <c r="AF270" i="9"/>
  <c r="AG270" i="9"/>
  <c r="AH270" i="9"/>
  <c r="R270" i="9"/>
  <c r="AK270" i="9"/>
  <c r="U270" i="9"/>
  <c r="AR270" i="9"/>
  <c r="T270" i="9"/>
  <c r="AN270" i="9"/>
  <c r="F878" i="9"/>
  <c r="T870" i="9"/>
  <c r="AB870" i="9"/>
  <c r="AJ870" i="9"/>
  <c r="AR870" i="9"/>
  <c r="V870" i="9"/>
  <c r="AD870" i="9"/>
  <c r="AL870" i="9"/>
  <c r="U870" i="9"/>
  <c r="AF870" i="9"/>
  <c r="AP870" i="9"/>
  <c r="W870" i="9"/>
  <c r="AG870" i="9"/>
  <c r="AQ870" i="9"/>
  <c r="X870" i="9"/>
  <c r="AH870" i="9"/>
  <c r="AS870" i="9"/>
  <c r="Y870" i="9"/>
  <c r="AI870" i="9"/>
  <c r="R870" i="9"/>
  <c r="AC870" i="9"/>
  <c r="AN870" i="9"/>
  <c r="AO870" i="9"/>
  <c r="S870" i="9"/>
  <c r="Z870" i="9"/>
  <c r="AE870" i="9"/>
  <c r="AM870" i="9"/>
  <c r="Q870" i="9"/>
  <c r="AA870" i="9"/>
  <c r="AK1470" i="9"/>
  <c r="V179" i="9"/>
  <c r="AD179" i="9"/>
  <c r="AL179" i="9"/>
  <c r="W179" i="9"/>
  <c r="AE179" i="9"/>
  <c r="AM179" i="9"/>
  <c r="X179" i="9"/>
  <c r="AF179" i="9"/>
  <c r="AN179" i="9"/>
  <c r="Q179" i="9"/>
  <c r="Y179" i="9"/>
  <c r="AG179" i="9"/>
  <c r="AO179" i="9"/>
  <c r="R179" i="9"/>
  <c r="Z179" i="9"/>
  <c r="AH179" i="9"/>
  <c r="AP179" i="9"/>
  <c r="S179" i="9"/>
  <c r="AA179" i="9"/>
  <c r="AI179" i="9"/>
  <c r="AQ179" i="9"/>
  <c r="U179" i="9"/>
  <c r="AB179" i="9"/>
  <c r="AR179" i="9"/>
  <c r="AC179" i="9"/>
  <c r="AJ179" i="9"/>
  <c r="T179" i="9"/>
  <c r="AK179" i="9"/>
  <c r="AS179" i="9"/>
  <c r="X419" i="9"/>
  <c r="AF419" i="9"/>
  <c r="AN419" i="9"/>
  <c r="Q419" i="9"/>
  <c r="Y419" i="9"/>
  <c r="AG419" i="9"/>
  <c r="AO419" i="9"/>
  <c r="U419" i="9"/>
  <c r="AC419" i="9"/>
  <c r="AK419" i="9"/>
  <c r="AS419" i="9"/>
  <c r="S419" i="9"/>
  <c r="AE419" i="9"/>
  <c r="AR419" i="9"/>
  <c r="T419" i="9"/>
  <c r="AH419" i="9"/>
  <c r="AA419" i="9"/>
  <c r="AM419" i="9"/>
  <c r="AB419" i="9"/>
  <c r="AD419" i="9"/>
  <c r="AI419" i="9"/>
  <c r="AJ419" i="9"/>
  <c r="R419" i="9"/>
  <c r="AL419" i="9"/>
  <c r="V419" i="9"/>
  <c r="AP419" i="9"/>
  <c r="Z419" i="9"/>
  <c r="W419" i="9"/>
  <c r="AQ419" i="9"/>
  <c r="E497" i="9"/>
  <c r="Q479" i="9"/>
  <c r="Y479" i="9"/>
  <c r="AG479" i="9"/>
  <c r="AO479" i="9"/>
  <c r="R479" i="9"/>
  <c r="Z479" i="9"/>
  <c r="AH479" i="9"/>
  <c r="AP479" i="9"/>
  <c r="V479" i="9"/>
  <c r="AD479" i="9"/>
  <c r="AL479" i="9"/>
  <c r="T479" i="9"/>
  <c r="AF479" i="9"/>
  <c r="AS479" i="9"/>
  <c r="U479" i="9"/>
  <c r="AI479" i="9"/>
  <c r="W479" i="9"/>
  <c r="AJ479" i="9"/>
  <c r="X479" i="9"/>
  <c r="AK479" i="9"/>
  <c r="AA479" i="9"/>
  <c r="AM479" i="9"/>
  <c r="AB479" i="9"/>
  <c r="AN479" i="9"/>
  <c r="S479" i="9"/>
  <c r="AE479" i="9"/>
  <c r="AR479" i="9"/>
  <c r="AC479" i="9"/>
  <c r="AQ479" i="9"/>
  <c r="E621" i="9"/>
  <c r="R599" i="9"/>
  <c r="Z599" i="9"/>
  <c r="AH599" i="9"/>
  <c r="AP599" i="9"/>
  <c r="S599" i="9"/>
  <c r="AA599" i="9"/>
  <c r="AI599" i="9"/>
  <c r="AQ599" i="9"/>
  <c r="W599" i="9"/>
  <c r="AE599" i="9"/>
  <c r="AM599" i="9"/>
  <c r="AC599" i="9"/>
  <c r="AO599" i="9"/>
  <c r="T599" i="9"/>
  <c r="AF599" i="9"/>
  <c r="AS599" i="9"/>
  <c r="U599" i="9"/>
  <c r="AG599" i="9"/>
  <c r="V599" i="9"/>
  <c r="AJ599" i="9"/>
  <c r="X599" i="9"/>
  <c r="AK599" i="9"/>
  <c r="AL599" i="9"/>
  <c r="AN599" i="9"/>
  <c r="AR599" i="9"/>
  <c r="AB599" i="9"/>
  <c r="Q599" i="9"/>
  <c r="Y599" i="9"/>
  <c r="AD599" i="9"/>
  <c r="T659" i="9"/>
  <c r="AB659" i="9"/>
  <c r="AJ659" i="9"/>
  <c r="AR659" i="9"/>
  <c r="U659" i="9"/>
  <c r="AC659" i="9"/>
  <c r="AK659" i="9"/>
  <c r="AS659" i="9"/>
  <c r="Q659" i="9"/>
  <c r="Y659" i="9"/>
  <c r="AG659" i="9"/>
  <c r="AO659" i="9"/>
  <c r="V659" i="9"/>
  <c r="AH659" i="9"/>
  <c r="X659" i="9"/>
  <c r="AL659" i="9"/>
  <c r="Z659" i="9"/>
  <c r="AM659" i="9"/>
  <c r="AA659" i="9"/>
  <c r="AN659" i="9"/>
  <c r="AD659" i="9"/>
  <c r="AP659" i="9"/>
  <c r="AF659" i="9"/>
  <c r="AI659" i="9"/>
  <c r="AQ659" i="9"/>
  <c r="W659" i="9"/>
  <c r="R659" i="9"/>
  <c r="S659" i="9"/>
  <c r="AE659" i="9"/>
  <c r="V719" i="9"/>
  <c r="AD719" i="9"/>
  <c r="AL719" i="9"/>
  <c r="W719" i="9"/>
  <c r="AE719" i="9"/>
  <c r="AM719" i="9"/>
  <c r="S719" i="9"/>
  <c r="AA719" i="9"/>
  <c r="AI719" i="9"/>
  <c r="AQ719" i="9"/>
  <c r="Z719" i="9"/>
  <c r="AN719" i="9"/>
  <c r="Q719" i="9"/>
  <c r="AC719" i="9"/>
  <c r="AP719" i="9"/>
  <c r="R719" i="9"/>
  <c r="AF719" i="9"/>
  <c r="AR719" i="9"/>
  <c r="T719" i="9"/>
  <c r="AG719" i="9"/>
  <c r="AS719" i="9"/>
  <c r="U719" i="9"/>
  <c r="AH719" i="9"/>
  <c r="AB719" i="9"/>
  <c r="AJ719" i="9"/>
  <c r="AK719" i="9"/>
  <c r="AO719" i="9"/>
  <c r="X719" i="9"/>
  <c r="Y719" i="9"/>
  <c r="E792" i="9"/>
  <c r="K792" i="9" s="1"/>
  <c r="X779" i="9"/>
  <c r="AF779" i="9"/>
  <c r="AN779" i="9"/>
  <c r="Q779" i="9"/>
  <c r="Y779" i="9"/>
  <c r="AG779" i="9"/>
  <c r="AO779" i="9"/>
  <c r="U779" i="9"/>
  <c r="AC779" i="9"/>
  <c r="AK779" i="9"/>
  <c r="AS779" i="9"/>
  <c r="S779" i="9"/>
  <c r="AE779" i="9"/>
  <c r="AR779" i="9"/>
  <c r="V779" i="9"/>
  <c r="AI779" i="9"/>
  <c r="W779" i="9"/>
  <c r="AJ779" i="9"/>
  <c r="AA779" i="9"/>
  <c r="AM779" i="9"/>
  <c r="Z779" i="9"/>
  <c r="AB779" i="9"/>
  <c r="AD779" i="9"/>
  <c r="AH779" i="9"/>
  <c r="R779" i="9"/>
  <c r="AQ779" i="9"/>
  <c r="T779" i="9"/>
  <c r="AL779" i="9"/>
  <c r="AP779" i="9"/>
  <c r="U839" i="9"/>
  <c r="AC839" i="9"/>
  <c r="AK839" i="9"/>
  <c r="AS839" i="9"/>
  <c r="V839" i="9"/>
  <c r="AD839" i="9"/>
  <c r="AL839" i="9"/>
  <c r="R839" i="9"/>
  <c r="Z839" i="9"/>
  <c r="AH839" i="9"/>
  <c r="AP839" i="9"/>
  <c r="T839" i="9"/>
  <c r="AG839" i="9"/>
  <c r="X839" i="9"/>
  <c r="AJ839" i="9"/>
  <c r="Y839" i="9"/>
  <c r="AM839" i="9"/>
  <c r="AB839" i="9"/>
  <c r="AO839" i="9"/>
  <c r="AA839" i="9"/>
  <c r="AE839" i="9"/>
  <c r="AF839" i="9"/>
  <c r="AI839" i="9"/>
  <c r="S839" i="9"/>
  <c r="AR839" i="9"/>
  <c r="W839" i="9"/>
  <c r="AN839" i="9"/>
  <c r="AQ839" i="9"/>
  <c r="R899" i="9"/>
  <c r="Z899" i="9"/>
  <c r="AH899" i="9"/>
  <c r="AP899" i="9"/>
  <c r="T899" i="9"/>
  <c r="AB899" i="9"/>
  <c r="AJ899" i="9"/>
  <c r="AR899" i="9"/>
  <c r="AA899" i="9"/>
  <c r="AL899" i="9"/>
  <c r="Q899" i="9"/>
  <c r="AC899" i="9"/>
  <c r="AM899" i="9"/>
  <c r="S899" i="9"/>
  <c r="AD899" i="9"/>
  <c r="AN899" i="9"/>
  <c r="U899" i="9"/>
  <c r="AE899" i="9"/>
  <c r="AO899" i="9"/>
  <c r="X899" i="9"/>
  <c r="AI899" i="9"/>
  <c r="AQ899" i="9"/>
  <c r="V899" i="9"/>
  <c r="W899" i="9"/>
  <c r="AF899" i="9"/>
  <c r="AK899" i="9"/>
  <c r="AG899" i="9"/>
  <c r="AS899" i="9"/>
  <c r="V959" i="9"/>
  <c r="AD959" i="9"/>
  <c r="AL959" i="9"/>
  <c r="W959" i="9"/>
  <c r="AE959" i="9"/>
  <c r="AM959" i="9"/>
  <c r="X959" i="9"/>
  <c r="AF959" i="9"/>
  <c r="AN959" i="9"/>
  <c r="Q959" i="9"/>
  <c r="Y959" i="9"/>
  <c r="AG959" i="9"/>
  <c r="AO959" i="9"/>
  <c r="T959" i="9"/>
  <c r="AB959" i="9"/>
  <c r="AJ959" i="9"/>
  <c r="AR959" i="9"/>
  <c r="AC959" i="9"/>
  <c r="AI959" i="9"/>
  <c r="R959" i="9"/>
  <c r="AK959" i="9"/>
  <c r="U959" i="9"/>
  <c r="AQ959" i="9"/>
  <c r="AA959" i="9"/>
  <c r="AH959" i="9"/>
  <c r="AS959" i="9"/>
  <c r="X1019" i="9"/>
  <c r="AF1019" i="9"/>
  <c r="Q1019" i="9"/>
  <c r="Y1019" i="9"/>
  <c r="R1019" i="9"/>
  <c r="Z1019" i="9"/>
  <c r="S1019" i="9"/>
  <c r="U1019" i="9"/>
  <c r="AG1019" i="9"/>
  <c r="AO1019" i="9"/>
  <c r="W1019" i="9"/>
  <c r="AI1019" i="9"/>
  <c r="AQ1019" i="9"/>
  <c r="AA1019" i="9"/>
  <c r="AJ1019" i="9"/>
  <c r="AR1019" i="9"/>
  <c r="AC1019" i="9"/>
  <c r="AL1019" i="9"/>
  <c r="T1019" i="9"/>
  <c r="AE1019" i="9"/>
  <c r="AN1019" i="9"/>
  <c r="AM1019" i="9"/>
  <c r="AS1019" i="9"/>
  <c r="V1019" i="9"/>
  <c r="E1105" i="9"/>
  <c r="K1105" i="9" s="1"/>
  <c r="S1079" i="9"/>
  <c r="AA1079" i="9"/>
  <c r="AI1079" i="9"/>
  <c r="AQ1079" i="9"/>
  <c r="U1079" i="9"/>
  <c r="AC1079" i="9"/>
  <c r="AK1079" i="9"/>
  <c r="AS1079" i="9"/>
  <c r="V1079" i="9"/>
  <c r="AD1079" i="9"/>
  <c r="AL1079" i="9"/>
  <c r="X1079" i="9"/>
  <c r="AF1079" i="9"/>
  <c r="AN1079" i="9"/>
  <c r="R1079" i="9"/>
  <c r="Z1079" i="9"/>
  <c r="AH1079" i="9"/>
  <c r="AP1079" i="9"/>
  <c r="AJ1079" i="9"/>
  <c r="T1079" i="9"/>
  <c r="AO1079" i="9"/>
  <c r="W1079" i="9"/>
  <c r="AR1079" i="9"/>
  <c r="E1160" i="9"/>
  <c r="U1139" i="9"/>
  <c r="AC1139" i="9"/>
  <c r="W1139" i="9"/>
  <c r="AE1139" i="9"/>
  <c r="AM1139" i="9"/>
  <c r="X1139" i="9"/>
  <c r="AF1139" i="9"/>
  <c r="AN1139" i="9"/>
  <c r="R1139" i="9"/>
  <c r="T1139" i="9"/>
  <c r="AB1139" i="9"/>
  <c r="AJ1139" i="9"/>
  <c r="AR1139" i="9"/>
  <c r="AD1139" i="9"/>
  <c r="AQ1139" i="9"/>
  <c r="Q1139" i="9"/>
  <c r="AH1139" i="9"/>
  <c r="S1139" i="9"/>
  <c r="AI1139" i="9"/>
  <c r="E1227" i="9"/>
  <c r="K1227" i="9" s="1"/>
  <c r="Q1199" i="9"/>
  <c r="Y1199" i="9"/>
  <c r="AG1199" i="9"/>
  <c r="AO1199" i="9"/>
  <c r="R1199" i="9"/>
  <c r="Z1199" i="9"/>
  <c r="AH1199" i="9"/>
  <c r="AP1199" i="9"/>
  <c r="V1199" i="9"/>
  <c r="AD1199" i="9"/>
  <c r="AL1199" i="9"/>
  <c r="W1199" i="9"/>
  <c r="AJ1199" i="9"/>
  <c r="AA1199" i="9"/>
  <c r="AM1199" i="9"/>
  <c r="AB1199" i="9"/>
  <c r="AN1199" i="9"/>
  <c r="E1285" i="9"/>
  <c r="K1285" i="9" s="1"/>
  <c r="S1259" i="9"/>
  <c r="AA1259" i="9"/>
  <c r="AI1259" i="9"/>
  <c r="AQ1259" i="9"/>
  <c r="T1259" i="9"/>
  <c r="AB1259" i="9"/>
  <c r="AJ1259" i="9"/>
  <c r="AR1259" i="9"/>
  <c r="X1259" i="9"/>
  <c r="AF1259" i="9"/>
  <c r="AN1259" i="9"/>
  <c r="AC1259" i="9"/>
  <c r="AO1259" i="9"/>
  <c r="R1259" i="9"/>
  <c r="AE1259" i="9"/>
  <c r="AS1259" i="9"/>
  <c r="U1259" i="9"/>
  <c r="AG1259" i="9"/>
  <c r="U1319" i="9"/>
  <c r="AC1319" i="9"/>
  <c r="AK1319" i="9"/>
  <c r="AS1319" i="9"/>
  <c r="V1319" i="9"/>
  <c r="AD1319" i="9"/>
  <c r="AL1319" i="9"/>
  <c r="R1319" i="9"/>
  <c r="Z1319" i="9"/>
  <c r="AH1319" i="9"/>
  <c r="AP1319" i="9"/>
  <c r="T1319" i="9"/>
  <c r="AG1319" i="9"/>
  <c r="X1319" i="9"/>
  <c r="AJ1319" i="9"/>
  <c r="Y1319" i="9"/>
  <c r="AM1319" i="9"/>
  <c r="W1379" i="9"/>
  <c r="AE1379" i="9"/>
  <c r="AM1379" i="9"/>
  <c r="X1379" i="9"/>
  <c r="AF1379" i="9"/>
  <c r="AN1379" i="9"/>
  <c r="T1379" i="9"/>
  <c r="AB1379" i="9"/>
  <c r="AJ1379" i="9"/>
  <c r="AR1379" i="9"/>
  <c r="Z1379" i="9"/>
  <c r="AL1379" i="9"/>
  <c r="Q1379" i="9"/>
  <c r="AC1379" i="9"/>
  <c r="AP1379" i="9"/>
  <c r="R1379" i="9"/>
  <c r="AD1379" i="9"/>
  <c r="AQ1379" i="9"/>
  <c r="AN1561" i="9"/>
  <c r="AF1561" i="9"/>
  <c r="X1561" i="9"/>
  <c r="AP1559" i="9"/>
  <c r="AH1559" i="9"/>
  <c r="Z1559" i="9"/>
  <c r="R1559" i="9"/>
  <c r="AL1501" i="9"/>
  <c r="AD1501" i="9"/>
  <c r="V1501" i="9"/>
  <c r="AQ1500" i="9"/>
  <c r="AI1500" i="9"/>
  <c r="AA1500" i="9"/>
  <c r="S1500" i="9"/>
  <c r="AN1499" i="9"/>
  <c r="AF1499" i="9"/>
  <c r="X1499" i="9"/>
  <c r="AS1471" i="9"/>
  <c r="AK1471" i="9"/>
  <c r="AC1471" i="9"/>
  <c r="U1471" i="9"/>
  <c r="AP1470" i="9"/>
  <c r="AH1470" i="9"/>
  <c r="Z1470" i="9"/>
  <c r="R1470" i="9"/>
  <c r="AM1469" i="9"/>
  <c r="AE1469" i="9"/>
  <c r="W1469" i="9"/>
  <c r="AR1441" i="9"/>
  <c r="AJ1441" i="9"/>
  <c r="AB1441" i="9"/>
  <c r="T1441" i="9"/>
  <c r="AO1440" i="9"/>
  <c r="AG1440" i="9"/>
  <c r="Y1440" i="9"/>
  <c r="Q1440" i="9"/>
  <c r="AL1439" i="9"/>
  <c r="AD1439" i="9"/>
  <c r="V1439" i="9"/>
  <c r="AQ1411" i="9"/>
  <c r="AI1411" i="9"/>
  <c r="AA1411" i="9"/>
  <c r="S1411" i="9"/>
  <c r="AN1410" i="9"/>
  <c r="AE1410" i="9"/>
  <c r="V1410" i="9"/>
  <c r="AP1409" i="9"/>
  <c r="AG1409" i="9"/>
  <c r="X1409" i="9"/>
  <c r="AO1381" i="9"/>
  <c r="AB1381" i="9"/>
  <c r="AO1380" i="9"/>
  <c r="AA1379" i="9"/>
  <c r="AL1351" i="9"/>
  <c r="AR1350" i="9"/>
  <c r="AA1350" i="9"/>
  <c r="AG1349" i="9"/>
  <c r="AO1321" i="9"/>
  <c r="V1321" i="9"/>
  <c r="AN1319" i="9"/>
  <c r="Q1319" i="9"/>
  <c r="Y1291" i="9"/>
  <c r="AI1290" i="9"/>
  <c r="AP1289" i="9"/>
  <c r="X1289" i="9"/>
  <c r="AE1261" i="9"/>
  <c r="AN1260" i="9"/>
  <c r="Z1259" i="9"/>
  <c r="AL1231" i="9"/>
  <c r="AR1230" i="9"/>
  <c r="X1230" i="9"/>
  <c r="AG1229" i="9"/>
  <c r="AO1201" i="9"/>
  <c r="V1201" i="9"/>
  <c r="AK1199" i="9"/>
  <c r="S1199" i="9"/>
  <c r="Y1171" i="9"/>
  <c r="AK1170" i="9"/>
  <c r="AQ1169" i="9"/>
  <c r="V1169" i="9"/>
  <c r="AF1141" i="9"/>
  <c r="AL1140" i="9"/>
  <c r="Z1139" i="9"/>
  <c r="V1111" i="9"/>
  <c r="S1110" i="9"/>
  <c r="AM1081" i="9"/>
  <c r="AE1079" i="9"/>
  <c r="Y1051" i="9"/>
  <c r="AQ1021" i="9"/>
  <c r="AH1019" i="9"/>
  <c r="Y990" i="9"/>
  <c r="AB930" i="9"/>
  <c r="AH841" i="9"/>
  <c r="T30" i="9"/>
  <c r="AB30" i="9"/>
  <c r="AJ30" i="9"/>
  <c r="AR30" i="9"/>
  <c r="U30" i="9"/>
  <c r="AC30" i="9"/>
  <c r="AK30" i="9"/>
  <c r="AS30" i="9"/>
  <c r="V30" i="9"/>
  <c r="AD30" i="9"/>
  <c r="AL30" i="9"/>
  <c r="W30" i="9"/>
  <c r="AE30" i="9"/>
  <c r="AM30" i="9"/>
  <c r="X30" i="9"/>
  <c r="AF30" i="9"/>
  <c r="AN30" i="9"/>
  <c r="Q30" i="9"/>
  <c r="Y30" i="9"/>
  <c r="AG30" i="9"/>
  <c r="AO30" i="9"/>
  <c r="R30" i="9"/>
  <c r="Z30" i="9"/>
  <c r="AH30" i="9"/>
  <c r="AP30" i="9"/>
  <c r="S30" i="9"/>
  <c r="AA30" i="9"/>
  <c r="AI30" i="9"/>
  <c r="AQ30" i="9"/>
  <c r="F357" i="9"/>
  <c r="X330" i="9"/>
  <c r="AF330" i="9"/>
  <c r="AN330" i="9"/>
  <c r="Q330" i="9"/>
  <c r="Y330" i="9"/>
  <c r="AG330" i="9"/>
  <c r="AO330" i="9"/>
  <c r="U330" i="9"/>
  <c r="AC330" i="9"/>
  <c r="AK330" i="9"/>
  <c r="AS330" i="9"/>
  <c r="T330" i="9"/>
  <c r="AH330" i="9"/>
  <c r="V330" i="9"/>
  <c r="AI330" i="9"/>
  <c r="AB330" i="9"/>
  <c r="AP330" i="9"/>
  <c r="AJ330" i="9"/>
  <c r="R330" i="9"/>
  <c r="AL330" i="9"/>
  <c r="S330" i="9"/>
  <c r="AM330" i="9"/>
  <c r="W330" i="9"/>
  <c r="AQ330" i="9"/>
  <c r="Z330" i="9"/>
  <c r="AR330" i="9"/>
  <c r="AA330" i="9"/>
  <c r="AE330" i="9"/>
  <c r="AD330" i="9"/>
  <c r="T570" i="9"/>
  <c r="AB570" i="9"/>
  <c r="AJ570" i="9"/>
  <c r="AR570" i="9"/>
  <c r="U570" i="9"/>
  <c r="AC570" i="9"/>
  <c r="AK570" i="9"/>
  <c r="AS570" i="9"/>
  <c r="Q570" i="9"/>
  <c r="Y570" i="9"/>
  <c r="AG570" i="9"/>
  <c r="AO570" i="9"/>
  <c r="W570" i="9"/>
  <c r="AI570" i="9"/>
  <c r="Z570" i="9"/>
  <c r="AM570" i="9"/>
  <c r="AA570" i="9"/>
  <c r="AN570" i="9"/>
  <c r="AD570" i="9"/>
  <c r="AP570" i="9"/>
  <c r="R570" i="9"/>
  <c r="AE570" i="9"/>
  <c r="AQ570" i="9"/>
  <c r="X570" i="9"/>
  <c r="AF570" i="9"/>
  <c r="AH570" i="9"/>
  <c r="AL570" i="9"/>
  <c r="S570" i="9"/>
  <c r="V570" i="9"/>
  <c r="U1050" i="9"/>
  <c r="AC1050" i="9"/>
  <c r="AK1050" i="9"/>
  <c r="AS1050" i="9"/>
  <c r="W1050" i="9"/>
  <c r="AE1050" i="9"/>
  <c r="AM1050" i="9"/>
  <c r="X1050" i="9"/>
  <c r="AF1050" i="9"/>
  <c r="AN1050" i="9"/>
  <c r="R1050" i="9"/>
  <c r="Z1050" i="9"/>
  <c r="AH1050" i="9"/>
  <c r="AP1050" i="9"/>
  <c r="T1050" i="9"/>
  <c r="AB1050" i="9"/>
  <c r="AJ1050" i="9"/>
  <c r="AR1050" i="9"/>
  <c r="AD1050" i="9"/>
  <c r="AI1050" i="9"/>
  <c r="Q1050" i="9"/>
  <c r="AL1050" i="9"/>
  <c r="E85" i="9"/>
  <c r="K85" i="9" s="1"/>
  <c r="R59" i="9"/>
  <c r="Z59" i="9"/>
  <c r="AH59" i="9"/>
  <c r="AP59" i="9"/>
  <c r="S59" i="9"/>
  <c r="AA59" i="9"/>
  <c r="AI59" i="9"/>
  <c r="AQ59" i="9"/>
  <c r="T59" i="9"/>
  <c r="AB59" i="9"/>
  <c r="AJ59" i="9"/>
  <c r="AR59" i="9"/>
  <c r="U59" i="9"/>
  <c r="AC59" i="9"/>
  <c r="AK59" i="9"/>
  <c r="AS59" i="9"/>
  <c r="V59" i="9"/>
  <c r="AD59" i="9"/>
  <c r="AL59" i="9"/>
  <c r="W59" i="9"/>
  <c r="AE59" i="9"/>
  <c r="AM59" i="9"/>
  <c r="X59" i="9"/>
  <c r="AF59" i="9"/>
  <c r="AN59" i="9"/>
  <c r="Q59" i="9"/>
  <c r="Y59" i="9"/>
  <c r="AG59" i="9"/>
  <c r="AO59" i="9"/>
  <c r="T119" i="9"/>
  <c r="AB119" i="9"/>
  <c r="AJ119" i="9"/>
  <c r="AR119" i="9"/>
  <c r="U119" i="9"/>
  <c r="AC119" i="9"/>
  <c r="AK119" i="9"/>
  <c r="AS119" i="9"/>
  <c r="V119" i="9"/>
  <c r="AD119" i="9"/>
  <c r="AL119" i="9"/>
  <c r="W119" i="9"/>
  <c r="AE119" i="9"/>
  <c r="AM119" i="9"/>
  <c r="X119" i="9"/>
  <c r="AF119" i="9"/>
  <c r="AN119" i="9"/>
  <c r="Q119" i="9"/>
  <c r="Y119" i="9"/>
  <c r="AG119" i="9"/>
  <c r="AO119" i="9"/>
  <c r="R119" i="9"/>
  <c r="Z119" i="9"/>
  <c r="AH119" i="9"/>
  <c r="AP119" i="9"/>
  <c r="AI119" i="9"/>
  <c r="AQ119" i="9"/>
  <c r="S119" i="9"/>
  <c r="AA119" i="9"/>
  <c r="X239" i="9"/>
  <c r="AF239" i="9"/>
  <c r="AN239" i="9"/>
  <c r="Q239" i="9"/>
  <c r="Y239" i="9"/>
  <c r="AG239" i="9"/>
  <c r="AO239" i="9"/>
  <c r="R239" i="9"/>
  <c r="Z239" i="9"/>
  <c r="AH239" i="9"/>
  <c r="AP239" i="9"/>
  <c r="S239" i="9"/>
  <c r="AA239" i="9"/>
  <c r="AI239" i="9"/>
  <c r="AQ239" i="9"/>
  <c r="AE239" i="9"/>
  <c r="T239" i="9"/>
  <c r="AJ239" i="9"/>
  <c r="AB239" i="9"/>
  <c r="AR239" i="9"/>
  <c r="W239" i="9"/>
  <c r="AC239" i="9"/>
  <c r="AM239" i="9"/>
  <c r="AK239" i="9"/>
  <c r="AL239" i="9"/>
  <c r="AS239" i="9"/>
  <c r="U239" i="9"/>
  <c r="AD239" i="9"/>
  <c r="V239" i="9"/>
  <c r="E316" i="9"/>
  <c r="K316" i="9" s="1"/>
  <c r="T299" i="9"/>
  <c r="AB299" i="9"/>
  <c r="AJ299" i="9"/>
  <c r="AR299" i="9"/>
  <c r="U299" i="9"/>
  <c r="AC299" i="9"/>
  <c r="AK299" i="9"/>
  <c r="AS299" i="9"/>
  <c r="Q299" i="9"/>
  <c r="Y299" i="9"/>
  <c r="AG299" i="9"/>
  <c r="AO299" i="9"/>
  <c r="V299" i="9"/>
  <c r="AH299" i="9"/>
  <c r="W299" i="9"/>
  <c r="AI299" i="9"/>
  <c r="AD299" i="9"/>
  <c r="AP299" i="9"/>
  <c r="AA299" i="9"/>
  <c r="AE299" i="9"/>
  <c r="AF299" i="9"/>
  <c r="AL299" i="9"/>
  <c r="R299" i="9"/>
  <c r="AM299" i="9"/>
  <c r="S299" i="9"/>
  <c r="AN299" i="9"/>
  <c r="Z299" i="9"/>
  <c r="X299" i="9"/>
  <c r="AQ299" i="9"/>
  <c r="V359" i="9"/>
  <c r="AD359" i="9"/>
  <c r="AL359" i="9"/>
  <c r="W359" i="9"/>
  <c r="AE359" i="9"/>
  <c r="AM359" i="9"/>
  <c r="S359" i="9"/>
  <c r="AA359" i="9"/>
  <c r="AI359" i="9"/>
  <c r="AQ359" i="9"/>
  <c r="Z359" i="9"/>
  <c r="AN359" i="9"/>
  <c r="AB359" i="9"/>
  <c r="AO359" i="9"/>
  <c r="U359" i="9"/>
  <c r="AH359" i="9"/>
  <c r="R359" i="9"/>
  <c r="AK359" i="9"/>
  <c r="T359" i="9"/>
  <c r="AP359" i="9"/>
  <c r="X359" i="9"/>
  <c r="AR359" i="9"/>
  <c r="Y359" i="9"/>
  <c r="AS359" i="9"/>
  <c r="AC359" i="9"/>
  <c r="AF359" i="9"/>
  <c r="Q359" i="9"/>
  <c r="AJ359" i="9"/>
  <c r="AG359" i="9"/>
  <c r="S539" i="9"/>
  <c r="AA539" i="9"/>
  <c r="AI539" i="9"/>
  <c r="AQ539" i="9"/>
  <c r="T539" i="9"/>
  <c r="AB539" i="9"/>
  <c r="AJ539" i="9"/>
  <c r="AR539" i="9"/>
  <c r="V539" i="9"/>
  <c r="W539" i="9"/>
  <c r="AG539" i="9"/>
  <c r="AS539" i="9"/>
  <c r="X539" i="9"/>
  <c r="AH539" i="9"/>
  <c r="Y539" i="9"/>
  <c r="AK539" i="9"/>
  <c r="U539" i="9"/>
  <c r="AE539" i="9"/>
  <c r="AO539" i="9"/>
  <c r="AD539" i="9"/>
  <c r="AL539" i="9"/>
  <c r="AM539" i="9"/>
  <c r="Q539" i="9"/>
  <c r="AN539" i="9"/>
  <c r="R539" i="9"/>
  <c r="AP539" i="9"/>
  <c r="Z539" i="9"/>
  <c r="AC539" i="9"/>
  <c r="AF539" i="9"/>
  <c r="U60" i="9"/>
  <c r="AC60" i="9"/>
  <c r="AK60" i="9"/>
  <c r="AS60" i="9"/>
  <c r="V60" i="9"/>
  <c r="AD60" i="9"/>
  <c r="AL60" i="9"/>
  <c r="W60" i="9"/>
  <c r="AE60" i="9"/>
  <c r="AM60" i="9"/>
  <c r="X60" i="9"/>
  <c r="AF60" i="9"/>
  <c r="AN60" i="9"/>
  <c r="Q60" i="9"/>
  <c r="Y60" i="9"/>
  <c r="AG60" i="9"/>
  <c r="AO60" i="9"/>
  <c r="R60" i="9"/>
  <c r="Z60" i="9"/>
  <c r="AH60" i="9"/>
  <c r="AP60" i="9"/>
  <c r="S60" i="9"/>
  <c r="AA60" i="9"/>
  <c r="AI60" i="9"/>
  <c r="AQ60" i="9"/>
  <c r="AB60" i="9"/>
  <c r="AJ60" i="9"/>
  <c r="AR60" i="9"/>
  <c r="T60" i="9"/>
  <c r="W120" i="9"/>
  <c r="AE120" i="9"/>
  <c r="AM120" i="9"/>
  <c r="X120" i="9"/>
  <c r="AF120" i="9"/>
  <c r="AN120" i="9"/>
  <c r="Q120" i="9"/>
  <c r="Y120" i="9"/>
  <c r="AG120" i="9"/>
  <c r="AO120" i="9"/>
  <c r="R120" i="9"/>
  <c r="Z120" i="9"/>
  <c r="AH120" i="9"/>
  <c r="AP120" i="9"/>
  <c r="S120" i="9"/>
  <c r="AA120" i="9"/>
  <c r="AI120" i="9"/>
  <c r="AQ120" i="9"/>
  <c r="T120" i="9"/>
  <c r="AB120" i="9"/>
  <c r="AJ120" i="9"/>
  <c r="AR120" i="9"/>
  <c r="U120" i="9"/>
  <c r="AC120" i="9"/>
  <c r="AK120" i="9"/>
  <c r="AS120" i="9"/>
  <c r="AD120" i="9"/>
  <c r="AL120" i="9"/>
  <c r="V120" i="9"/>
  <c r="Q180" i="9"/>
  <c r="Y180" i="9"/>
  <c r="AG180" i="9"/>
  <c r="AO180" i="9"/>
  <c r="R180" i="9"/>
  <c r="Z180" i="9"/>
  <c r="AH180" i="9"/>
  <c r="AP180" i="9"/>
  <c r="S180" i="9"/>
  <c r="AA180" i="9"/>
  <c r="AI180" i="9"/>
  <c r="AQ180" i="9"/>
  <c r="T180" i="9"/>
  <c r="AB180" i="9"/>
  <c r="AJ180" i="9"/>
  <c r="AR180" i="9"/>
  <c r="U180" i="9"/>
  <c r="AC180" i="9"/>
  <c r="AK180" i="9"/>
  <c r="AS180" i="9"/>
  <c r="V180" i="9"/>
  <c r="AD180" i="9"/>
  <c r="AL180" i="9"/>
  <c r="X180" i="9"/>
  <c r="AE180" i="9"/>
  <c r="AF180" i="9"/>
  <c r="W180" i="9"/>
  <c r="AN180" i="9"/>
  <c r="AM180" i="9"/>
  <c r="S240" i="9"/>
  <c r="AA240" i="9"/>
  <c r="AI240" i="9"/>
  <c r="AQ240" i="9"/>
  <c r="T240" i="9"/>
  <c r="AB240" i="9"/>
  <c r="AJ240" i="9"/>
  <c r="AR240" i="9"/>
  <c r="U240" i="9"/>
  <c r="AC240" i="9"/>
  <c r="AK240" i="9"/>
  <c r="AS240" i="9"/>
  <c r="V240" i="9"/>
  <c r="AD240" i="9"/>
  <c r="AL240" i="9"/>
  <c r="R240" i="9"/>
  <c r="AH240" i="9"/>
  <c r="W240" i="9"/>
  <c r="AM240" i="9"/>
  <c r="AE240" i="9"/>
  <c r="X240" i="9"/>
  <c r="Y240" i="9"/>
  <c r="AN240" i="9"/>
  <c r="AP240" i="9"/>
  <c r="Q240" i="9"/>
  <c r="Z240" i="9"/>
  <c r="AF240" i="9"/>
  <c r="AO240" i="9"/>
  <c r="AG240" i="9"/>
  <c r="W300" i="9"/>
  <c r="AE300" i="9"/>
  <c r="AM300" i="9"/>
  <c r="X300" i="9"/>
  <c r="AF300" i="9"/>
  <c r="AN300" i="9"/>
  <c r="T300" i="9"/>
  <c r="AB300" i="9"/>
  <c r="AJ300" i="9"/>
  <c r="AR300" i="9"/>
  <c r="R300" i="9"/>
  <c r="AD300" i="9"/>
  <c r="AQ300" i="9"/>
  <c r="S300" i="9"/>
  <c r="AG300" i="9"/>
  <c r="AS300" i="9"/>
  <c r="Z300" i="9"/>
  <c r="AL300" i="9"/>
  <c r="U300" i="9"/>
  <c r="AO300" i="9"/>
  <c r="V300" i="9"/>
  <c r="AP300" i="9"/>
  <c r="Y300" i="9"/>
  <c r="AA300" i="9"/>
  <c r="AC300" i="9"/>
  <c r="AH300" i="9"/>
  <c r="Q300" i="9"/>
  <c r="AK300" i="9"/>
  <c r="AI300" i="9"/>
  <c r="F387" i="9"/>
  <c r="Q360" i="9"/>
  <c r="Y360" i="9"/>
  <c r="AG360" i="9"/>
  <c r="AO360" i="9"/>
  <c r="R360" i="9"/>
  <c r="Z360" i="9"/>
  <c r="AH360" i="9"/>
  <c r="AP360" i="9"/>
  <c r="V360" i="9"/>
  <c r="AD360" i="9"/>
  <c r="AL360" i="9"/>
  <c r="W360" i="9"/>
  <c r="AJ360" i="9"/>
  <c r="X360" i="9"/>
  <c r="AK360" i="9"/>
  <c r="S360" i="9"/>
  <c r="AE360" i="9"/>
  <c r="AR360" i="9"/>
  <c r="AC360" i="9"/>
  <c r="AF360" i="9"/>
  <c r="AI360" i="9"/>
  <c r="AM360" i="9"/>
  <c r="T360" i="9"/>
  <c r="AN360" i="9"/>
  <c r="U360" i="9"/>
  <c r="AQ360" i="9"/>
  <c r="AB360" i="9"/>
  <c r="AA360" i="9"/>
  <c r="AS360" i="9"/>
  <c r="S420" i="9"/>
  <c r="AA420" i="9"/>
  <c r="AI420" i="9"/>
  <c r="AQ420" i="9"/>
  <c r="T420" i="9"/>
  <c r="AB420" i="9"/>
  <c r="AJ420" i="9"/>
  <c r="AR420" i="9"/>
  <c r="X420" i="9"/>
  <c r="AF420" i="9"/>
  <c r="AN420" i="9"/>
  <c r="AC420" i="9"/>
  <c r="AO420" i="9"/>
  <c r="Q420" i="9"/>
  <c r="AD420" i="9"/>
  <c r="AP420" i="9"/>
  <c r="W420" i="9"/>
  <c r="AK420" i="9"/>
  <c r="U420" i="9"/>
  <c r="AM420" i="9"/>
  <c r="V420" i="9"/>
  <c r="AS420" i="9"/>
  <c r="Y420" i="9"/>
  <c r="Z420" i="9"/>
  <c r="AE420" i="9"/>
  <c r="AG420" i="9"/>
  <c r="R420" i="9"/>
  <c r="AL420" i="9"/>
  <c r="AH420" i="9"/>
  <c r="F504" i="9"/>
  <c r="T480" i="9"/>
  <c r="AB480" i="9"/>
  <c r="AJ480" i="9"/>
  <c r="AR480" i="9"/>
  <c r="U480" i="9"/>
  <c r="AC480" i="9"/>
  <c r="AK480" i="9"/>
  <c r="AS480" i="9"/>
  <c r="Q480" i="9"/>
  <c r="Y480" i="9"/>
  <c r="AG480" i="9"/>
  <c r="AO480" i="9"/>
  <c r="AD480" i="9"/>
  <c r="AP480" i="9"/>
  <c r="R480" i="9"/>
  <c r="AE480" i="9"/>
  <c r="AQ480" i="9"/>
  <c r="S480" i="9"/>
  <c r="AF480" i="9"/>
  <c r="V480" i="9"/>
  <c r="AH480" i="9"/>
  <c r="W480" i="9"/>
  <c r="AI480" i="9"/>
  <c r="X480" i="9"/>
  <c r="AL480" i="9"/>
  <c r="AA480" i="9"/>
  <c r="AN480" i="9"/>
  <c r="Z480" i="9"/>
  <c r="AM480" i="9"/>
  <c r="F558" i="9"/>
  <c r="V540" i="9"/>
  <c r="AD540" i="9"/>
  <c r="Y540" i="9"/>
  <c r="AH540" i="9"/>
  <c r="AP540" i="9"/>
  <c r="Q540" i="9"/>
  <c r="Z540" i="9"/>
  <c r="AI540" i="9"/>
  <c r="AQ540" i="9"/>
  <c r="R540" i="9"/>
  <c r="AA540" i="9"/>
  <c r="AJ540" i="9"/>
  <c r="AR540" i="9"/>
  <c r="W540" i="9"/>
  <c r="AF540" i="9"/>
  <c r="AN540" i="9"/>
  <c r="U540" i="9"/>
  <c r="AM540" i="9"/>
  <c r="AB540" i="9"/>
  <c r="AS540" i="9"/>
  <c r="AC540" i="9"/>
  <c r="AE540" i="9"/>
  <c r="AG540" i="9"/>
  <c r="AL540" i="9"/>
  <c r="AO540" i="9"/>
  <c r="X540" i="9"/>
  <c r="T540" i="9"/>
  <c r="AK540" i="9"/>
  <c r="S540" i="9"/>
  <c r="U600" i="9"/>
  <c r="AC600" i="9"/>
  <c r="AK600" i="9"/>
  <c r="AS600" i="9"/>
  <c r="V600" i="9"/>
  <c r="AD600" i="9"/>
  <c r="AL600" i="9"/>
  <c r="R600" i="9"/>
  <c r="Z600" i="9"/>
  <c r="AH600" i="9"/>
  <c r="AP600" i="9"/>
  <c r="Y600" i="9"/>
  <c r="AM600" i="9"/>
  <c r="AB600" i="9"/>
  <c r="AO600" i="9"/>
  <c r="Q600" i="9"/>
  <c r="AE600" i="9"/>
  <c r="AQ600" i="9"/>
  <c r="S600" i="9"/>
  <c r="AF600" i="9"/>
  <c r="AR600" i="9"/>
  <c r="T600" i="9"/>
  <c r="AG600" i="9"/>
  <c r="AN600" i="9"/>
  <c r="W600" i="9"/>
  <c r="AI600" i="9"/>
  <c r="AJ600" i="9"/>
  <c r="AA600" i="9"/>
  <c r="W660" i="9"/>
  <c r="AE660" i="9"/>
  <c r="AM660" i="9"/>
  <c r="X660" i="9"/>
  <c r="AF660" i="9"/>
  <c r="AN660" i="9"/>
  <c r="T660" i="9"/>
  <c r="AB660" i="9"/>
  <c r="AJ660" i="9"/>
  <c r="AR660" i="9"/>
  <c r="R660" i="9"/>
  <c r="AD660" i="9"/>
  <c r="AQ660" i="9"/>
  <c r="U660" i="9"/>
  <c r="AH660" i="9"/>
  <c r="V660" i="9"/>
  <c r="AI660" i="9"/>
  <c r="Y660" i="9"/>
  <c r="AK660" i="9"/>
  <c r="Z660" i="9"/>
  <c r="AL660" i="9"/>
  <c r="AO660" i="9"/>
  <c r="AP660" i="9"/>
  <c r="AS660" i="9"/>
  <c r="Q660" i="9"/>
  <c r="AC660" i="9"/>
  <c r="S660" i="9"/>
  <c r="AG660" i="9"/>
  <c r="F745" i="9"/>
  <c r="Q720" i="9"/>
  <c r="Y720" i="9"/>
  <c r="AG720" i="9"/>
  <c r="AO720" i="9"/>
  <c r="R720" i="9"/>
  <c r="Z720" i="9"/>
  <c r="AH720" i="9"/>
  <c r="AP720" i="9"/>
  <c r="V720" i="9"/>
  <c r="AD720" i="9"/>
  <c r="AL720" i="9"/>
  <c r="W720" i="9"/>
  <c r="AJ720" i="9"/>
  <c r="AA720" i="9"/>
  <c r="AM720" i="9"/>
  <c r="AB720" i="9"/>
  <c r="AN720" i="9"/>
  <c r="AC720" i="9"/>
  <c r="AQ720" i="9"/>
  <c r="S720" i="9"/>
  <c r="AE720" i="9"/>
  <c r="AR720" i="9"/>
  <c r="AI720" i="9"/>
  <c r="AK720" i="9"/>
  <c r="AS720" i="9"/>
  <c r="X720" i="9"/>
  <c r="T720" i="9"/>
  <c r="U720" i="9"/>
  <c r="AF720" i="9"/>
  <c r="S780" i="9"/>
  <c r="AA780" i="9"/>
  <c r="AI780" i="9"/>
  <c r="AQ780" i="9"/>
  <c r="T780" i="9"/>
  <c r="AB780" i="9"/>
  <c r="AJ780" i="9"/>
  <c r="AR780" i="9"/>
  <c r="X780" i="9"/>
  <c r="AF780" i="9"/>
  <c r="AN780" i="9"/>
  <c r="AC780" i="9"/>
  <c r="AO780" i="9"/>
  <c r="R780" i="9"/>
  <c r="AE780" i="9"/>
  <c r="AS780" i="9"/>
  <c r="U780" i="9"/>
  <c r="AG780" i="9"/>
  <c r="W780" i="9"/>
  <c r="AK780" i="9"/>
  <c r="V780" i="9"/>
  <c r="Y780" i="9"/>
  <c r="Z780" i="9"/>
  <c r="AD780" i="9"/>
  <c r="AM780" i="9"/>
  <c r="AP780" i="9"/>
  <c r="Q780" i="9"/>
  <c r="AL780" i="9"/>
  <c r="Q840" i="9"/>
  <c r="U840" i="9"/>
  <c r="R840" i="9"/>
  <c r="AA840" i="9"/>
  <c r="AI840" i="9"/>
  <c r="AQ840" i="9"/>
  <c r="T840" i="9"/>
  <c r="AC840" i="9"/>
  <c r="AK840" i="9"/>
  <c r="AS840" i="9"/>
  <c r="V840" i="9"/>
  <c r="AD840" i="9"/>
  <c r="AL840" i="9"/>
  <c r="X840" i="9"/>
  <c r="AF840" i="9"/>
  <c r="AN840" i="9"/>
  <c r="W840" i="9"/>
  <c r="AM840" i="9"/>
  <c r="Y840" i="9"/>
  <c r="AO840" i="9"/>
  <c r="Z840" i="9"/>
  <c r="AP840" i="9"/>
  <c r="AB840" i="9"/>
  <c r="AR840" i="9"/>
  <c r="AH840" i="9"/>
  <c r="AJ840" i="9"/>
  <c r="S840" i="9"/>
  <c r="AG840" i="9"/>
  <c r="AE840" i="9"/>
  <c r="F912" i="9"/>
  <c r="U900" i="9"/>
  <c r="AC900" i="9"/>
  <c r="AK900" i="9"/>
  <c r="AS900" i="9"/>
  <c r="W900" i="9"/>
  <c r="AE900" i="9"/>
  <c r="AM900" i="9"/>
  <c r="S900" i="9"/>
  <c r="AD900" i="9"/>
  <c r="AO900" i="9"/>
  <c r="T900" i="9"/>
  <c r="AF900" i="9"/>
  <c r="AP900" i="9"/>
  <c r="V900" i="9"/>
  <c r="AG900" i="9"/>
  <c r="AQ900" i="9"/>
  <c r="X900" i="9"/>
  <c r="AH900" i="9"/>
  <c r="AR900" i="9"/>
  <c r="Q900" i="9"/>
  <c r="AA900" i="9"/>
  <c r="AL900" i="9"/>
  <c r="AN900" i="9"/>
  <c r="R900" i="9"/>
  <c r="Y900" i="9"/>
  <c r="AB900" i="9"/>
  <c r="AJ900" i="9"/>
  <c r="Q960" i="9"/>
  <c r="Y960" i="9"/>
  <c r="AG960" i="9"/>
  <c r="AO960" i="9"/>
  <c r="R960" i="9"/>
  <c r="Z960" i="9"/>
  <c r="AH960" i="9"/>
  <c r="AP960" i="9"/>
  <c r="S960" i="9"/>
  <c r="AA960" i="9"/>
  <c r="AI960" i="9"/>
  <c r="AQ960" i="9"/>
  <c r="T960" i="9"/>
  <c r="AB960" i="9"/>
  <c r="AJ960" i="9"/>
  <c r="AR960" i="9"/>
  <c r="W960" i="9"/>
  <c r="AE960" i="9"/>
  <c r="AM960" i="9"/>
  <c r="V960" i="9"/>
  <c r="AS960" i="9"/>
  <c r="AC960" i="9"/>
  <c r="AD960" i="9"/>
  <c r="AK960" i="9"/>
  <c r="U960" i="9"/>
  <c r="AN960" i="9"/>
  <c r="X960" i="9"/>
  <c r="T1020" i="9"/>
  <c r="AB1020" i="9"/>
  <c r="AJ1020" i="9"/>
  <c r="AR1020" i="9"/>
  <c r="V1020" i="9"/>
  <c r="AD1020" i="9"/>
  <c r="AL1020" i="9"/>
  <c r="W1020" i="9"/>
  <c r="AE1020" i="9"/>
  <c r="AM1020" i="9"/>
  <c r="Q1020" i="9"/>
  <c r="Y1020" i="9"/>
  <c r="AG1020" i="9"/>
  <c r="AO1020" i="9"/>
  <c r="S1020" i="9"/>
  <c r="AA1020" i="9"/>
  <c r="AI1020" i="9"/>
  <c r="AQ1020" i="9"/>
  <c r="AF1020" i="9"/>
  <c r="AK1020" i="9"/>
  <c r="R1020" i="9"/>
  <c r="AN1020" i="9"/>
  <c r="F1098" i="9"/>
  <c r="V1080" i="9"/>
  <c r="AD1080" i="9"/>
  <c r="AL1080" i="9"/>
  <c r="X1080" i="9"/>
  <c r="AF1080" i="9"/>
  <c r="AN1080" i="9"/>
  <c r="Q1080" i="9"/>
  <c r="Y1080" i="9"/>
  <c r="AG1080" i="9"/>
  <c r="AO1080" i="9"/>
  <c r="S1080" i="9"/>
  <c r="AA1080" i="9"/>
  <c r="AI1080" i="9"/>
  <c r="AQ1080" i="9"/>
  <c r="U1080" i="9"/>
  <c r="AC1080" i="9"/>
  <c r="AK1080" i="9"/>
  <c r="AS1080" i="9"/>
  <c r="AB1080" i="9"/>
  <c r="AH1080" i="9"/>
  <c r="AJ1080" i="9"/>
  <c r="F1146" i="9"/>
  <c r="R1140" i="9"/>
  <c r="Z1140" i="9"/>
  <c r="AH1140" i="9"/>
  <c r="AP1140" i="9"/>
  <c r="S1140" i="9"/>
  <c r="AA1140" i="9"/>
  <c r="AI1140" i="9"/>
  <c r="AQ1140" i="9"/>
  <c r="W1140" i="9"/>
  <c r="AE1140" i="9"/>
  <c r="AM1140" i="9"/>
  <c r="AB1140" i="9"/>
  <c r="AN1140" i="9"/>
  <c r="Q1140" i="9"/>
  <c r="AD1140" i="9"/>
  <c r="AR1140" i="9"/>
  <c r="T1140" i="9"/>
  <c r="AF1140" i="9"/>
  <c r="AS1140" i="9"/>
  <c r="T1200" i="9"/>
  <c r="AB1200" i="9"/>
  <c r="AJ1200" i="9"/>
  <c r="AR1200" i="9"/>
  <c r="U1200" i="9"/>
  <c r="AC1200" i="9"/>
  <c r="AK1200" i="9"/>
  <c r="AS1200" i="9"/>
  <c r="Q1200" i="9"/>
  <c r="Y1200" i="9"/>
  <c r="AG1200" i="9"/>
  <c r="AO1200" i="9"/>
  <c r="S1200" i="9"/>
  <c r="AF1200" i="9"/>
  <c r="W1200" i="9"/>
  <c r="AI1200" i="9"/>
  <c r="X1200" i="9"/>
  <c r="AL1200" i="9"/>
  <c r="F1283" i="9"/>
  <c r="L1283" i="9" s="1"/>
  <c r="V1260" i="9"/>
  <c r="AD1260" i="9"/>
  <c r="AL1260" i="9"/>
  <c r="W1260" i="9"/>
  <c r="AE1260" i="9"/>
  <c r="AM1260" i="9"/>
  <c r="S1260" i="9"/>
  <c r="AA1260" i="9"/>
  <c r="AI1260" i="9"/>
  <c r="AQ1260" i="9"/>
  <c r="Y1260" i="9"/>
  <c r="AK1260" i="9"/>
  <c r="AB1260" i="9"/>
  <c r="AO1260" i="9"/>
  <c r="Q1260" i="9"/>
  <c r="AC1260" i="9"/>
  <c r="AP1260" i="9"/>
  <c r="F1330" i="9"/>
  <c r="L1330" i="9" s="1"/>
  <c r="X1320" i="9"/>
  <c r="AF1320" i="9"/>
  <c r="AN1320" i="9"/>
  <c r="Q1320" i="9"/>
  <c r="Y1320" i="9"/>
  <c r="AG1320" i="9"/>
  <c r="AO1320" i="9"/>
  <c r="U1320" i="9"/>
  <c r="AC1320" i="9"/>
  <c r="AK1320" i="9"/>
  <c r="AS1320" i="9"/>
  <c r="R1320" i="9"/>
  <c r="AD1320" i="9"/>
  <c r="AQ1320" i="9"/>
  <c r="T1320" i="9"/>
  <c r="AH1320" i="9"/>
  <c r="V1320" i="9"/>
  <c r="AI1320" i="9"/>
  <c r="R1380" i="9"/>
  <c r="Z1380" i="9"/>
  <c r="AH1380" i="9"/>
  <c r="AP1380" i="9"/>
  <c r="S1380" i="9"/>
  <c r="AA1380" i="9"/>
  <c r="AI1380" i="9"/>
  <c r="AQ1380" i="9"/>
  <c r="W1380" i="9"/>
  <c r="AE1380" i="9"/>
  <c r="AM1380" i="9"/>
  <c r="V1380" i="9"/>
  <c r="AJ1380" i="9"/>
  <c r="Y1380" i="9"/>
  <c r="AL1380" i="9"/>
  <c r="AB1380" i="9"/>
  <c r="AN1380" i="9"/>
  <c r="AM1561" i="9"/>
  <c r="AE1561" i="9"/>
  <c r="W1561" i="9"/>
  <c r="AO1559" i="9"/>
  <c r="AG1559" i="9"/>
  <c r="Y1559" i="9"/>
  <c r="Q1559" i="9"/>
  <c r="AS1501" i="9"/>
  <c r="AK1501" i="9"/>
  <c r="AC1501" i="9"/>
  <c r="U1501" i="9"/>
  <c r="AP1500" i="9"/>
  <c r="AH1500" i="9"/>
  <c r="Z1500" i="9"/>
  <c r="R1500" i="9"/>
  <c r="AM1499" i="9"/>
  <c r="AE1499" i="9"/>
  <c r="W1499" i="9"/>
  <c r="AR1471" i="9"/>
  <c r="AJ1471" i="9"/>
  <c r="AB1471" i="9"/>
  <c r="T1471" i="9"/>
  <c r="AO1470" i="9"/>
  <c r="AG1470" i="9"/>
  <c r="Y1470" i="9"/>
  <c r="Q1470" i="9"/>
  <c r="AL1469" i="9"/>
  <c r="AD1469" i="9"/>
  <c r="V1469" i="9"/>
  <c r="AQ1441" i="9"/>
  <c r="AI1441" i="9"/>
  <c r="AA1441" i="9"/>
  <c r="S1441" i="9"/>
  <c r="AN1440" i="9"/>
  <c r="AF1440" i="9"/>
  <c r="X1440" i="9"/>
  <c r="AS1439" i="9"/>
  <c r="AK1439" i="9"/>
  <c r="AC1439" i="9"/>
  <c r="U1439" i="9"/>
  <c r="AP1411" i="9"/>
  <c r="AH1411" i="9"/>
  <c r="Z1411" i="9"/>
  <c r="R1411" i="9"/>
  <c r="AM1410" i="9"/>
  <c r="AD1410" i="9"/>
  <c r="U1410" i="9"/>
  <c r="AO1409" i="9"/>
  <c r="AF1409" i="9"/>
  <c r="W1409" i="9"/>
  <c r="AM1381" i="9"/>
  <c r="AK1380" i="9"/>
  <c r="Q1380" i="9"/>
  <c r="Y1379" i="9"/>
  <c r="AI1351" i="9"/>
  <c r="AQ1350" i="9"/>
  <c r="U1350" i="9"/>
  <c r="AF1349" i="9"/>
  <c r="AL1321" i="9"/>
  <c r="AA1320" i="9"/>
  <c r="AI1319" i="9"/>
  <c r="AS1291" i="9"/>
  <c r="V1291" i="9"/>
  <c r="AH1290" i="9"/>
  <c r="AN1289" i="9"/>
  <c r="S1289" i="9"/>
  <c r="AJ1260" i="9"/>
  <c r="R1260" i="9"/>
  <c r="Y1259" i="9"/>
  <c r="AH1231" i="9"/>
  <c r="AQ1230" i="9"/>
  <c r="T1230" i="9"/>
  <c r="AF1229" i="9"/>
  <c r="AL1201" i="9"/>
  <c r="AA1200" i="9"/>
  <c r="AI1199" i="9"/>
  <c r="AS1171" i="9"/>
  <c r="X1171" i="9"/>
  <c r="AE1170" i="9"/>
  <c r="AP1169" i="9"/>
  <c r="S1169" i="9"/>
  <c r="AK1140" i="9"/>
  <c r="AS1139" i="9"/>
  <c r="Y1139" i="9"/>
  <c r="AS1110" i="9"/>
  <c r="AS1109" i="9"/>
  <c r="AE1080" i="9"/>
  <c r="AB1079" i="9"/>
  <c r="T1051" i="9"/>
  <c r="S1050" i="9"/>
  <c r="AH1020" i="9"/>
  <c r="AD1019" i="9"/>
  <c r="AS989" i="9"/>
  <c r="AF960" i="9"/>
  <c r="Y899" i="9"/>
  <c r="X600" i="9"/>
  <c r="F237" i="9"/>
  <c r="R210" i="9"/>
  <c r="Z210" i="9"/>
  <c r="AH210" i="9"/>
  <c r="AP210" i="9"/>
  <c r="S210" i="9"/>
  <c r="AA210" i="9"/>
  <c r="AI210" i="9"/>
  <c r="AQ210" i="9"/>
  <c r="T210" i="9"/>
  <c r="AB210" i="9"/>
  <c r="AJ210" i="9"/>
  <c r="AR210" i="9"/>
  <c r="U210" i="9"/>
  <c r="AC210" i="9"/>
  <c r="AK210" i="9"/>
  <c r="AS210" i="9"/>
  <c r="V210" i="9"/>
  <c r="AD210" i="9"/>
  <c r="AL210" i="9"/>
  <c r="W210" i="9"/>
  <c r="AE210" i="9"/>
  <c r="AM210" i="9"/>
  <c r="AG210" i="9"/>
  <c r="AN210" i="9"/>
  <c r="X210" i="9"/>
  <c r="Q210" i="9"/>
  <c r="Y210" i="9"/>
  <c r="AO210" i="9"/>
  <c r="AF210" i="9"/>
  <c r="F704" i="9"/>
  <c r="X690" i="9"/>
  <c r="AF690" i="9"/>
  <c r="AN690" i="9"/>
  <c r="Q690" i="9"/>
  <c r="Y690" i="9"/>
  <c r="AG690" i="9"/>
  <c r="AO690" i="9"/>
  <c r="U690" i="9"/>
  <c r="AC690" i="9"/>
  <c r="AK690" i="9"/>
  <c r="AS690" i="9"/>
  <c r="T690" i="9"/>
  <c r="AH690" i="9"/>
  <c r="W690" i="9"/>
  <c r="AJ690" i="9"/>
  <c r="Z690" i="9"/>
  <c r="AL690" i="9"/>
  <c r="AA690" i="9"/>
  <c r="AM690" i="9"/>
  <c r="AB690" i="9"/>
  <c r="AP690" i="9"/>
  <c r="S690" i="9"/>
  <c r="V690" i="9"/>
  <c r="AD690" i="9"/>
  <c r="AE690" i="9"/>
  <c r="AR690" i="9"/>
  <c r="R690" i="9"/>
  <c r="AQ690" i="9"/>
  <c r="AI690" i="9"/>
  <c r="AQ1561" i="9"/>
  <c r="AA1561" i="9"/>
  <c r="AP1290" i="9"/>
  <c r="W1170" i="9"/>
  <c r="X61" i="9"/>
  <c r="AF61" i="9"/>
  <c r="AN61" i="9"/>
  <c r="Q61" i="9"/>
  <c r="Y61" i="9"/>
  <c r="AG61" i="9"/>
  <c r="AO61" i="9"/>
  <c r="R61" i="9"/>
  <c r="Z61" i="9"/>
  <c r="AH61" i="9"/>
  <c r="AP61" i="9"/>
  <c r="S61" i="9"/>
  <c r="AA61" i="9"/>
  <c r="AI61" i="9"/>
  <c r="AQ61" i="9"/>
  <c r="T61" i="9"/>
  <c r="AB61" i="9"/>
  <c r="AJ61" i="9"/>
  <c r="AR61" i="9"/>
  <c r="U61" i="9"/>
  <c r="AC61" i="9"/>
  <c r="AK61" i="9"/>
  <c r="AS61" i="9"/>
  <c r="V61" i="9"/>
  <c r="AD61" i="9"/>
  <c r="AL61" i="9"/>
  <c r="W61" i="9"/>
  <c r="AE61" i="9"/>
  <c r="AM61" i="9"/>
  <c r="G146" i="9"/>
  <c r="M146" i="9" s="1"/>
  <c r="R121" i="9"/>
  <c r="Z121" i="9"/>
  <c r="AH121" i="9"/>
  <c r="AP121" i="9"/>
  <c r="S121" i="9"/>
  <c r="AA121" i="9"/>
  <c r="AI121" i="9"/>
  <c r="AQ121" i="9"/>
  <c r="T121" i="9"/>
  <c r="AB121" i="9"/>
  <c r="AJ121" i="9"/>
  <c r="AR121" i="9"/>
  <c r="U121" i="9"/>
  <c r="AC121" i="9"/>
  <c r="AK121" i="9"/>
  <c r="AS121" i="9"/>
  <c r="V121" i="9"/>
  <c r="AD121" i="9"/>
  <c r="AL121" i="9"/>
  <c r="W121" i="9"/>
  <c r="AE121" i="9"/>
  <c r="AM121" i="9"/>
  <c r="X121" i="9"/>
  <c r="AF121" i="9"/>
  <c r="AN121" i="9"/>
  <c r="AO121" i="9"/>
  <c r="Q121" i="9"/>
  <c r="AG121" i="9"/>
  <c r="Y121" i="9"/>
  <c r="G183" i="9"/>
  <c r="M183" i="9" s="1"/>
  <c r="T181" i="9"/>
  <c r="AB181" i="9"/>
  <c r="AJ181" i="9"/>
  <c r="AR181" i="9"/>
  <c r="U181" i="9"/>
  <c r="AC181" i="9"/>
  <c r="AK181" i="9"/>
  <c r="AS181" i="9"/>
  <c r="V181" i="9"/>
  <c r="AD181" i="9"/>
  <c r="AL181" i="9"/>
  <c r="W181" i="9"/>
  <c r="AE181" i="9"/>
  <c r="AM181" i="9"/>
  <c r="X181" i="9"/>
  <c r="AF181" i="9"/>
  <c r="AN181" i="9"/>
  <c r="Q181" i="9"/>
  <c r="Y181" i="9"/>
  <c r="AG181" i="9"/>
  <c r="AO181" i="9"/>
  <c r="AA181" i="9"/>
  <c r="AH181" i="9"/>
  <c r="R181" i="9"/>
  <c r="S181" i="9"/>
  <c r="Z181" i="9"/>
  <c r="AI181" i="9"/>
  <c r="AP181" i="9"/>
  <c r="AQ181" i="9"/>
  <c r="G242" i="9"/>
  <c r="M242" i="9" s="1"/>
  <c r="V241" i="9"/>
  <c r="W241" i="9"/>
  <c r="X241" i="9"/>
  <c r="Q241" i="9"/>
  <c r="U241" i="9"/>
  <c r="AF241" i="9"/>
  <c r="AN241" i="9"/>
  <c r="Y241" i="9"/>
  <c r="AG241" i="9"/>
  <c r="AO241" i="9"/>
  <c r="R241" i="9"/>
  <c r="AC241" i="9"/>
  <c r="AK241" i="9"/>
  <c r="AS241" i="9"/>
  <c r="S241" i="9"/>
  <c r="AI241" i="9"/>
  <c r="T241" i="9"/>
  <c r="AJ241" i="9"/>
  <c r="AD241" i="9"/>
  <c r="AQ241" i="9"/>
  <c r="AP241" i="9"/>
  <c r="Z241" i="9"/>
  <c r="AR241" i="9"/>
  <c r="AA241" i="9"/>
  <c r="AB241" i="9"/>
  <c r="AE241" i="9"/>
  <c r="AH241" i="9"/>
  <c r="AM241" i="9"/>
  <c r="AL241" i="9"/>
  <c r="G319" i="9"/>
  <c r="M319" i="9" s="1"/>
  <c r="R301" i="9"/>
  <c r="Z301" i="9"/>
  <c r="AH301" i="9"/>
  <c r="AP301" i="9"/>
  <c r="S301" i="9"/>
  <c r="AA301" i="9"/>
  <c r="AI301" i="9"/>
  <c r="AQ301" i="9"/>
  <c r="W301" i="9"/>
  <c r="AE301" i="9"/>
  <c r="AM301" i="9"/>
  <c r="AB301" i="9"/>
  <c r="AN301" i="9"/>
  <c r="AC301" i="9"/>
  <c r="AO301" i="9"/>
  <c r="V301" i="9"/>
  <c r="AJ301" i="9"/>
  <c r="AF301" i="9"/>
  <c r="AG301" i="9"/>
  <c r="Q301" i="9"/>
  <c r="AK301" i="9"/>
  <c r="T301" i="9"/>
  <c r="AL301" i="9"/>
  <c r="U301" i="9"/>
  <c r="AR301" i="9"/>
  <c r="X301" i="9"/>
  <c r="AS301" i="9"/>
  <c r="AD301" i="9"/>
  <c r="Y301" i="9"/>
  <c r="G368" i="9"/>
  <c r="M368" i="9" s="1"/>
  <c r="T361" i="9"/>
  <c r="AB361" i="9"/>
  <c r="AJ361" i="9"/>
  <c r="AR361" i="9"/>
  <c r="U361" i="9"/>
  <c r="AC361" i="9"/>
  <c r="AK361" i="9"/>
  <c r="AS361" i="9"/>
  <c r="Q361" i="9"/>
  <c r="Y361" i="9"/>
  <c r="AG361" i="9"/>
  <c r="AO361" i="9"/>
  <c r="S361" i="9"/>
  <c r="AF361" i="9"/>
  <c r="V361" i="9"/>
  <c r="AH361" i="9"/>
  <c r="AA361" i="9"/>
  <c r="AN361" i="9"/>
  <c r="W361" i="9"/>
  <c r="AP361" i="9"/>
  <c r="X361" i="9"/>
  <c r="AQ361" i="9"/>
  <c r="Z361" i="9"/>
  <c r="AD361" i="9"/>
  <c r="AE361" i="9"/>
  <c r="AI361" i="9"/>
  <c r="R361" i="9"/>
  <c r="AM361" i="9"/>
  <c r="AL361" i="9"/>
  <c r="V421" i="9"/>
  <c r="AD421" i="9"/>
  <c r="AL421" i="9"/>
  <c r="W421" i="9"/>
  <c r="AE421" i="9"/>
  <c r="S421" i="9"/>
  <c r="AA421" i="9"/>
  <c r="Y421" i="9"/>
  <c r="AJ421" i="9"/>
  <c r="AS421" i="9"/>
  <c r="Z421" i="9"/>
  <c r="AK421" i="9"/>
  <c r="T421" i="9"/>
  <c r="AG421" i="9"/>
  <c r="AP421" i="9"/>
  <c r="AF421" i="9"/>
  <c r="AH421" i="9"/>
  <c r="Q421" i="9"/>
  <c r="AI421" i="9"/>
  <c r="R421" i="9"/>
  <c r="AM421" i="9"/>
  <c r="U421" i="9"/>
  <c r="AN421" i="9"/>
  <c r="X421" i="9"/>
  <c r="AO421" i="9"/>
  <c r="AC421" i="9"/>
  <c r="AR421" i="9"/>
  <c r="AQ421" i="9"/>
  <c r="AB421" i="9"/>
  <c r="W481" i="9"/>
  <c r="AE481" i="9"/>
  <c r="AM481" i="9"/>
  <c r="X481" i="9"/>
  <c r="AF481" i="9"/>
  <c r="AN481" i="9"/>
  <c r="T481" i="9"/>
  <c r="AB481" i="9"/>
  <c r="AJ481" i="9"/>
  <c r="AR481" i="9"/>
  <c r="Z481" i="9"/>
  <c r="AL481" i="9"/>
  <c r="AA481" i="9"/>
  <c r="AO481" i="9"/>
  <c r="Q481" i="9"/>
  <c r="AC481" i="9"/>
  <c r="AP481" i="9"/>
  <c r="R481" i="9"/>
  <c r="AD481" i="9"/>
  <c r="AQ481" i="9"/>
  <c r="S481" i="9"/>
  <c r="AG481" i="9"/>
  <c r="U481" i="9"/>
  <c r="AH481" i="9"/>
  <c r="Y481" i="9"/>
  <c r="AK481" i="9"/>
  <c r="V481" i="9"/>
  <c r="AI481" i="9"/>
  <c r="AS481" i="9"/>
  <c r="U541" i="9"/>
  <c r="AC541" i="9"/>
  <c r="AK541" i="9"/>
  <c r="V541" i="9"/>
  <c r="AD541" i="9"/>
  <c r="AL541" i="9"/>
  <c r="W541" i="9"/>
  <c r="AE541" i="9"/>
  <c r="AM541" i="9"/>
  <c r="S541" i="9"/>
  <c r="AA541" i="9"/>
  <c r="AI541" i="9"/>
  <c r="AQ541" i="9"/>
  <c r="Z541" i="9"/>
  <c r="AP541" i="9"/>
  <c r="AF541" i="9"/>
  <c r="AS541" i="9"/>
  <c r="Q541" i="9"/>
  <c r="AG541" i="9"/>
  <c r="R541" i="9"/>
  <c r="AH541" i="9"/>
  <c r="T541" i="9"/>
  <c r="AJ541" i="9"/>
  <c r="X541" i="9"/>
  <c r="Y541" i="9"/>
  <c r="AO541" i="9"/>
  <c r="AB541" i="9"/>
  <c r="AN541" i="9"/>
  <c r="AR541" i="9"/>
  <c r="X601" i="9"/>
  <c r="AF601" i="9"/>
  <c r="AN601" i="9"/>
  <c r="Q601" i="9"/>
  <c r="Y601" i="9"/>
  <c r="AG601" i="9"/>
  <c r="AO601" i="9"/>
  <c r="U601" i="9"/>
  <c r="AC601" i="9"/>
  <c r="AK601" i="9"/>
  <c r="AS601" i="9"/>
  <c r="V601" i="9"/>
  <c r="AI601" i="9"/>
  <c r="Z601" i="9"/>
  <c r="AL601" i="9"/>
  <c r="AA601" i="9"/>
  <c r="AM601" i="9"/>
  <c r="AB601" i="9"/>
  <c r="AP601" i="9"/>
  <c r="R601" i="9"/>
  <c r="AD601" i="9"/>
  <c r="AQ601" i="9"/>
  <c r="S601" i="9"/>
  <c r="T601" i="9"/>
  <c r="W601" i="9"/>
  <c r="AJ601" i="9"/>
  <c r="AE601" i="9"/>
  <c r="AH601" i="9"/>
  <c r="AR601" i="9"/>
  <c r="G662" i="9"/>
  <c r="M662" i="9" s="1"/>
  <c r="R661" i="9"/>
  <c r="Z661" i="9"/>
  <c r="AH661" i="9"/>
  <c r="AP661" i="9"/>
  <c r="S661" i="9"/>
  <c r="AA661" i="9"/>
  <c r="AI661" i="9"/>
  <c r="AQ661" i="9"/>
  <c r="W661" i="9"/>
  <c r="AE661" i="9"/>
  <c r="AM661" i="9"/>
  <c r="AB661" i="9"/>
  <c r="AN661" i="9"/>
  <c r="Q661" i="9"/>
  <c r="AD661" i="9"/>
  <c r="AR661" i="9"/>
  <c r="T661" i="9"/>
  <c r="AF661" i="9"/>
  <c r="AS661" i="9"/>
  <c r="U661" i="9"/>
  <c r="AG661" i="9"/>
  <c r="V661" i="9"/>
  <c r="AJ661" i="9"/>
  <c r="AO661" i="9"/>
  <c r="X661" i="9"/>
  <c r="AK661" i="9"/>
  <c r="Y661" i="9"/>
  <c r="AC661" i="9"/>
  <c r="AL661" i="9"/>
  <c r="G726" i="9"/>
  <c r="M726" i="9" s="1"/>
  <c r="T721" i="9"/>
  <c r="AB721" i="9"/>
  <c r="AJ721" i="9"/>
  <c r="AR721" i="9"/>
  <c r="U721" i="9"/>
  <c r="AC721" i="9"/>
  <c r="AK721" i="9"/>
  <c r="AS721" i="9"/>
  <c r="Q721" i="9"/>
  <c r="Y721" i="9"/>
  <c r="AG721" i="9"/>
  <c r="AO721" i="9"/>
  <c r="S721" i="9"/>
  <c r="AF721" i="9"/>
  <c r="W721" i="9"/>
  <c r="AI721" i="9"/>
  <c r="X721" i="9"/>
  <c r="AL721" i="9"/>
  <c r="Z721" i="9"/>
  <c r="AM721" i="9"/>
  <c r="AA721" i="9"/>
  <c r="AN721" i="9"/>
  <c r="AP721" i="9"/>
  <c r="AQ721" i="9"/>
  <c r="R721" i="9"/>
  <c r="AE721" i="9"/>
  <c r="AD721" i="9"/>
  <c r="AH721" i="9"/>
  <c r="V721" i="9"/>
  <c r="V781" i="9"/>
  <c r="AD781" i="9"/>
  <c r="AL781" i="9"/>
  <c r="W781" i="9"/>
  <c r="AE781" i="9"/>
  <c r="AM781" i="9"/>
  <c r="S781" i="9"/>
  <c r="AA781" i="9"/>
  <c r="AI781" i="9"/>
  <c r="AQ781" i="9"/>
  <c r="Y781" i="9"/>
  <c r="AK781" i="9"/>
  <c r="AB781" i="9"/>
  <c r="AO781" i="9"/>
  <c r="Q781" i="9"/>
  <c r="AC781" i="9"/>
  <c r="AP781" i="9"/>
  <c r="T781" i="9"/>
  <c r="AG781" i="9"/>
  <c r="AS781" i="9"/>
  <c r="R781" i="9"/>
  <c r="AR781" i="9"/>
  <c r="U781" i="9"/>
  <c r="X781" i="9"/>
  <c r="Z781" i="9"/>
  <c r="AJ781" i="9"/>
  <c r="AF781" i="9"/>
  <c r="AH781" i="9"/>
  <c r="AN781" i="9"/>
  <c r="V841" i="9"/>
  <c r="AD841" i="9"/>
  <c r="AL841" i="9"/>
  <c r="X841" i="9"/>
  <c r="AF841" i="9"/>
  <c r="AN841" i="9"/>
  <c r="S841" i="9"/>
  <c r="AA841" i="9"/>
  <c r="AI841" i="9"/>
  <c r="W841" i="9"/>
  <c r="AJ841" i="9"/>
  <c r="Y841" i="9"/>
  <c r="AK841" i="9"/>
  <c r="Z841" i="9"/>
  <c r="AM841" i="9"/>
  <c r="AB841" i="9"/>
  <c r="AO841" i="9"/>
  <c r="T841" i="9"/>
  <c r="AG841" i="9"/>
  <c r="AR841" i="9"/>
  <c r="AQ841" i="9"/>
  <c r="R841" i="9"/>
  <c r="U841" i="9"/>
  <c r="AE841" i="9"/>
  <c r="AP841" i="9"/>
  <c r="O901" i="9"/>
  <c r="X901" i="9"/>
  <c r="AF901" i="9"/>
  <c r="AN901" i="9"/>
  <c r="R901" i="9"/>
  <c r="V901" i="9"/>
  <c r="AE901" i="9"/>
  <c r="AO901" i="9"/>
  <c r="W901" i="9"/>
  <c r="AG901" i="9"/>
  <c r="AP901" i="9"/>
  <c r="Y901" i="9"/>
  <c r="AH901" i="9"/>
  <c r="AQ901" i="9"/>
  <c r="Z901" i="9"/>
  <c r="AI901" i="9"/>
  <c r="AR901" i="9"/>
  <c r="T901" i="9"/>
  <c r="AC901" i="9"/>
  <c r="AL901" i="9"/>
  <c r="AK901" i="9"/>
  <c r="S901" i="9"/>
  <c r="AS901" i="9"/>
  <c r="U901" i="9"/>
  <c r="AB901" i="9"/>
  <c r="AJ901" i="9"/>
  <c r="AD901" i="9"/>
  <c r="G966" i="9"/>
  <c r="M966" i="9" s="1"/>
  <c r="T961" i="9"/>
  <c r="AB961" i="9"/>
  <c r="AJ961" i="9"/>
  <c r="AR961" i="9"/>
  <c r="U961" i="9"/>
  <c r="AC961" i="9"/>
  <c r="AK961" i="9"/>
  <c r="AS961" i="9"/>
  <c r="V961" i="9"/>
  <c r="AD961" i="9"/>
  <c r="AL961" i="9"/>
  <c r="W961" i="9"/>
  <c r="AE961" i="9"/>
  <c r="AM961" i="9"/>
  <c r="R961" i="9"/>
  <c r="Z961" i="9"/>
  <c r="AH961" i="9"/>
  <c r="AP961" i="9"/>
  <c r="AI961" i="9"/>
  <c r="S961" i="9"/>
  <c r="AO961" i="9"/>
  <c r="X961" i="9"/>
  <c r="AQ961" i="9"/>
  <c r="AA961" i="9"/>
  <c r="AG961" i="9"/>
  <c r="AF961" i="9"/>
  <c r="W1021" i="9"/>
  <c r="AE1021" i="9"/>
  <c r="AM1021" i="9"/>
  <c r="Q1021" i="9"/>
  <c r="Y1021" i="9"/>
  <c r="AG1021" i="9"/>
  <c r="AO1021" i="9"/>
  <c r="R1021" i="9"/>
  <c r="Z1021" i="9"/>
  <c r="AH1021" i="9"/>
  <c r="AP1021" i="9"/>
  <c r="T1021" i="9"/>
  <c r="AB1021" i="9"/>
  <c r="AJ1021" i="9"/>
  <c r="AR1021" i="9"/>
  <c r="V1021" i="9"/>
  <c r="AD1021" i="9"/>
  <c r="AL1021" i="9"/>
  <c r="X1021" i="9"/>
  <c r="AS1021" i="9"/>
  <c r="AC1021" i="9"/>
  <c r="AF1021" i="9"/>
  <c r="Q1081" i="9"/>
  <c r="Y1081" i="9"/>
  <c r="AG1081" i="9"/>
  <c r="AO1081" i="9"/>
  <c r="S1081" i="9"/>
  <c r="AA1081" i="9"/>
  <c r="AI1081" i="9"/>
  <c r="AQ1081" i="9"/>
  <c r="T1081" i="9"/>
  <c r="AB1081" i="9"/>
  <c r="AJ1081" i="9"/>
  <c r="AR1081" i="9"/>
  <c r="V1081" i="9"/>
  <c r="AD1081" i="9"/>
  <c r="AL1081" i="9"/>
  <c r="X1081" i="9"/>
  <c r="AF1081" i="9"/>
  <c r="AN1081" i="9"/>
  <c r="U1081" i="9"/>
  <c r="AP1081" i="9"/>
  <c r="Z1081" i="9"/>
  <c r="AC1081" i="9"/>
  <c r="G1152" i="9"/>
  <c r="M1152" i="9" s="1"/>
  <c r="O1152" i="9" s="1"/>
  <c r="U1141" i="9"/>
  <c r="AC1141" i="9"/>
  <c r="AK1141" i="9"/>
  <c r="AS1141" i="9"/>
  <c r="V1141" i="9"/>
  <c r="AD1141" i="9"/>
  <c r="AL1141" i="9"/>
  <c r="R1141" i="9"/>
  <c r="Z1141" i="9"/>
  <c r="AH1141" i="9"/>
  <c r="AP1141" i="9"/>
  <c r="X1141" i="9"/>
  <c r="AJ1141" i="9"/>
  <c r="AA1141" i="9"/>
  <c r="AN1141" i="9"/>
  <c r="AB1141" i="9"/>
  <c r="AO1141" i="9"/>
  <c r="G1218" i="9"/>
  <c r="M1218" i="9" s="1"/>
  <c r="W1201" i="9"/>
  <c r="AE1201" i="9"/>
  <c r="AM1201" i="9"/>
  <c r="X1201" i="9"/>
  <c r="AF1201" i="9"/>
  <c r="AN1201" i="9"/>
  <c r="T1201" i="9"/>
  <c r="AB1201" i="9"/>
  <c r="AJ1201" i="9"/>
  <c r="AR1201" i="9"/>
  <c r="Q1201" i="9"/>
  <c r="AC1201" i="9"/>
  <c r="AP1201" i="9"/>
  <c r="S1201" i="9"/>
  <c r="AG1201" i="9"/>
  <c r="AS1201" i="9"/>
  <c r="U1201" i="9"/>
  <c r="AH1201" i="9"/>
  <c r="Q1261" i="9"/>
  <c r="Y1261" i="9"/>
  <c r="AG1261" i="9"/>
  <c r="AO1261" i="9"/>
  <c r="R1261" i="9"/>
  <c r="Z1261" i="9"/>
  <c r="AH1261" i="9"/>
  <c r="AP1261" i="9"/>
  <c r="V1261" i="9"/>
  <c r="AD1261" i="9"/>
  <c r="AL1261" i="9"/>
  <c r="U1261" i="9"/>
  <c r="AI1261" i="9"/>
  <c r="X1261" i="9"/>
  <c r="AK1261" i="9"/>
  <c r="AA1261" i="9"/>
  <c r="AM1261" i="9"/>
  <c r="S1321" i="9"/>
  <c r="AA1321" i="9"/>
  <c r="AI1321" i="9"/>
  <c r="AQ1321" i="9"/>
  <c r="T1321" i="9"/>
  <c r="AB1321" i="9"/>
  <c r="AJ1321" i="9"/>
  <c r="AR1321" i="9"/>
  <c r="X1321" i="9"/>
  <c r="AF1321" i="9"/>
  <c r="AN1321" i="9"/>
  <c r="Z1321" i="9"/>
  <c r="AM1321" i="9"/>
  <c r="Q1321" i="9"/>
  <c r="AD1321" i="9"/>
  <c r="AP1321" i="9"/>
  <c r="R1321" i="9"/>
  <c r="AE1321" i="9"/>
  <c r="AS1321" i="9"/>
  <c r="G1383" i="9"/>
  <c r="M1383" i="9" s="1"/>
  <c r="V1381" i="9"/>
  <c r="AD1381" i="9"/>
  <c r="AL1381" i="9"/>
  <c r="R1381" i="9"/>
  <c r="Z1381" i="9"/>
  <c r="AH1381" i="9"/>
  <c r="AP1381" i="9"/>
  <c r="S1381" i="9"/>
  <c r="AC1381" i="9"/>
  <c r="AN1381" i="9"/>
  <c r="U1381" i="9"/>
  <c r="W1381" i="9"/>
  <c r="AL1561" i="9"/>
  <c r="AD1561" i="9"/>
  <c r="V1561" i="9"/>
  <c r="AN1559" i="9"/>
  <c r="AF1559" i="9"/>
  <c r="X1559" i="9"/>
  <c r="AR1501" i="9"/>
  <c r="AJ1501" i="9"/>
  <c r="AB1501" i="9"/>
  <c r="T1501" i="9"/>
  <c r="AO1500" i="9"/>
  <c r="AG1500" i="9"/>
  <c r="Y1500" i="9"/>
  <c r="Q1500" i="9"/>
  <c r="AL1499" i="9"/>
  <c r="AD1499" i="9"/>
  <c r="V1499" i="9"/>
  <c r="AQ1471" i="9"/>
  <c r="AI1471" i="9"/>
  <c r="AA1471" i="9"/>
  <c r="S1471" i="9"/>
  <c r="AN1470" i="9"/>
  <c r="AF1470" i="9"/>
  <c r="X1470" i="9"/>
  <c r="AS1469" i="9"/>
  <c r="AK1469" i="9"/>
  <c r="AC1469" i="9"/>
  <c r="U1469" i="9"/>
  <c r="AP1441" i="9"/>
  <c r="AH1441" i="9"/>
  <c r="Z1441" i="9"/>
  <c r="R1441" i="9"/>
  <c r="AM1440" i="9"/>
  <c r="AE1440" i="9"/>
  <c r="W1440" i="9"/>
  <c r="AR1439" i="9"/>
  <c r="AJ1439" i="9"/>
  <c r="AB1439" i="9"/>
  <c r="T1439" i="9"/>
  <c r="AO1411" i="9"/>
  <c r="AG1411" i="9"/>
  <c r="Y1411" i="9"/>
  <c r="Q1411" i="9"/>
  <c r="AL1410" i="9"/>
  <c r="AC1410" i="9"/>
  <c r="T1410" i="9"/>
  <c r="AN1409" i="9"/>
  <c r="AE1409" i="9"/>
  <c r="T1409" i="9"/>
  <c r="AK1381" i="9"/>
  <c r="Y1381" i="9"/>
  <c r="AG1380" i="9"/>
  <c r="AS1379" i="9"/>
  <c r="V1379" i="9"/>
  <c r="AE1351" i="9"/>
  <c r="AN1350" i="9"/>
  <c r="S1350" i="9"/>
  <c r="AC1349" i="9"/>
  <c r="AK1321" i="9"/>
  <c r="AR1320" i="9"/>
  <c r="Z1320" i="9"/>
  <c r="AF1319" i="9"/>
  <c r="AR1291" i="9"/>
  <c r="U1291" i="9"/>
  <c r="AM1289" i="9"/>
  <c r="AS1261" i="9"/>
  <c r="AB1261" i="9"/>
  <c r="AH1260" i="9"/>
  <c r="AP1259" i="9"/>
  <c r="W1259" i="9"/>
  <c r="AD1231" i="9"/>
  <c r="AO1230" i="9"/>
  <c r="S1230" i="9"/>
  <c r="AB1229" i="9"/>
  <c r="AK1201" i="9"/>
  <c r="AQ1200" i="9"/>
  <c r="Z1200" i="9"/>
  <c r="AF1199" i="9"/>
  <c r="AO1171" i="9"/>
  <c r="U1171" i="9"/>
  <c r="AC1170" i="9"/>
  <c r="AM1169" i="9"/>
  <c r="R1169" i="9"/>
  <c r="Y1141" i="9"/>
  <c r="AJ1140" i="9"/>
  <c r="AP1139" i="9"/>
  <c r="V1139" i="9"/>
  <c r="AQ1110" i="9"/>
  <c r="AK1109" i="9"/>
  <c r="AH1081" i="9"/>
  <c r="Z1080" i="9"/>
  <c r="Y1079" i="9"/>
  <c r="Q1051" i="9"/>
  <c r="AN1049" i="9"/>
  <c r="AK1021" i="9"/>
  <c r="AC1020" i="9"/>
  <c r="AB1019" i="9"/>
  <c r="AL989" i="9"/>
  <c r="AP959" i="9"/>
  <c r="AP929" i="9"/>
  <c r="AH871" i="9"/>
  <c r="Q841" i="9"/>
  <c r="AN569" i="9"/>
  <c r="F176" i="9"/>
  <c r="X150" i="9"/>
  <c r="AF150" i="9"/>
  <c r="AN150" i="9"/>
  <c r="Q150" i="9"/>
  <c r="Y150" i="9"/>
  <c r="AG150" i="9"/>
  <c r="AO150" i="9"/>
  <c r="R150" i="9"/>
  <c r="Z150" i="9"/>
  <c r="AH150" i="9"/>
  <c r="AP150" i="9"/>
  <c r="S150" i="9"/>
  <c r="AA150" i="9"/>
  <c r="AI150" i="9"/>
  <c r="AQ150" i="9"/>
  <c r="T150" i="9"/>
  <c r="AB150" i="9"/>
  <c r="AJ150" i="9"/>
  <c r="AR150" i="9"/>
  <c r="U150" i="9"/>
  <c r="AC150" i="9"/>
  <c r="AK150" i="9"/>
  <c r="AS150" i="9"/>
  <c r="V150" i="9"/>
  <c r="AL150" i="9"/>
  <c r="AE150" i="9"/>
  <c r="AM150" i="9"/>
  <c r="W150" i="9"/>
  <c r="AD150" i="9"/>
  <c r="F643" i="9"/>
  <c r="V630" i="9"/>
  <c r="AD630" i="9"/>
  <c r="AL630" i="9"/>
  <c r="W630" i="9"/>
  <c r="AE630" i="9"/>
  <c r="AM630" i="9"/>
  <c r="S630" i="9"/>
  <c r="AA630" i="9"/>
  <c r="AI630" i="9"/>
  <c r="AQ630" i="9"/>
  <c r="AB630" i="9"/>
  <c r="AO630" i="9"/>
  <c r="R630" i="9"/>
  <c r="AF630" i="9"/>
  <c r="AR630" i="9"/>
  <c r="T630" i="9"/>
  <c r="AG630" i="9"/>
  <c r="AS630" i="9"/>
  <c r="U630" i="9"/>
  <c r="AH630" i="9"/>
  <c r="X630" i="9"/>
  <c r="AJ630" i="9"/>
  <c r="Y630" i="9"/>
  <c r="Z630" i="9"/>
  <c r="AC630" i="9"/>
  <c r="AK630" i="9"/>
  <c r="AP630" i="9"/>
  <c r="AN630" i="9"/>
  <c r="Q630" i="9"/>
  <c r="F951" i="9"/>
  <c r="L951" i="9" s="1"/>
  <c r="X930" i="9"/>
  <c r="AF930" i="9"/>
  <c r="AN930" i="9"/>
  <c r="Q930" i="9"/>
  <c r="Y930" i="9"/>
  <c r="AG930" i="9"/>
  <c r="AO930" i="9"/>
  <c r="R930" i="9"/>
  <c r="Z930" i="9"/>
  <c r="AH930" i="9"/>
  <c r="AP930" i="9"/>
  <c r="S930" i="9"/>
  <c r="AA930" i="9"/>
  <c r="AI930" i="9"/>
  <c r="AQ930" i="9"/>
  <c r="V930" i="9"/>
  <c r="AD930" i="9"/>
  <c r="AL930" i="9"/>
  <c r="W930" i="9"/>
  <c r="AS930" i="9"/>
  <c r="AC930" i="9"/>
  <c r="AE930" i="9"/>
  <c r="AK930" i="9"/>
  <c r="U930" i="9"/>
  <c r="AR930" i="9"/>
  <c r="AJ930" i="9"/>
  <c r="W1290" i="9"/>
  <c r="AE1290" i="9"/>
  <c r="AM1290" i="9"/>
  <c r="X1290" i="9"/>
  <c r="AF1290" i="9"/>
  <c r="AN1290" i="9"/>
  <c r="T1290" i="9"/>
  <c r="AB1290" i="9"/>
  <c r="AJ1290" i="9"/>
  <c r="AR1290" i="9"/>
  <c r="AA1290" i="9"/>
  <c r="AO1290" i="9"/>
  <c r="R1290" i="9"/>
  <c r="AD1290" i="9"/>
  <c r="AQ1290" i="9"/>
  <c r="S1290" i="9"/>
  <c r="AG1290" i="9"/>
  <c r="AS1290" i="9"/>
  <c r="AC1470" i="9"/>
  <c r="AE1350" i="9"/>
  <c r="V1290" i="9"/>
  <c r="AS1561" i="9"/>
  <c r="AK1561" i="9"/>
  <c r="AC1561" i="9"/>
  <c r="U1561" i="9"/>
  <c r="AM1559" i="9"/>
  <c r="AE1559" i="9"/>
  <c r="W1559" i="9"/>
  <c r="AQ1501" i="9"/>
  <c r="AI1501" i="9"/>
  <c r="AA1501" i="9"/>
  <c r="S1501" i="9"/>
  <c r="AN1500" i="9"/>
  <c r="AF1500" i="9"/>
  <c r="X1500" i="9"/>
  <c r="AS1499" i="9"/>
  <c r="AK1499" i="9"/>
  <c r="AC1499" i="9"/>
  <c r="U1499" i="9"/>
  <c r="AP1471" i="9"/>
  <c r="AH1471" i="9"/>
  <c r="Z1471" i="9"/>
  <c r="R1471" i="9"/>
  <c r="AM1470" i="9"/>
  <c r="AE1470" i="9"/>
  <c r="W1470" i="9"/>
  <c r="AR1469" i="9"/>
  <c r="AJ1469" i="9"/>
  <c r="AB1469" i="9"/>
  <c r="T1469" i="9"/>
  <c r="AO1441" i="9"/>
  <c r="AG1441" i="9"/>
  <c r="Y1441" i="9"/>
  <c r="Q1441" i="9"/>
  <c r="AL1440" i="9"/>
  <c r="AD1440" i="9"/>
  <c r="AQ1439" i="9"/>
  <c r="AI1439" i="9"/>
  <c r="AA1439" i="9"/>
  <c r="AN1411" i="9"/>
  <c r="AF1411" i="9"/>
  <c r="X1411" i="9"/>
  <c r="AS1410" i="9"/>
  <c r="AK1410" i="9"/>
  <c r="AB1410" i="9"/>
  <c r="S1410" i="9"/>
  <c r="AM1409" i="9"/>
  <c r="AC1409" i="9"/>
  <c r="S1409" i="9"/>
  <c r="AJ1381" i="9"/>
  <c r="X1381" i="9"/>
  <c r="AF1380" i="9"/>
  <c r="AO1379" i="9"/>
  <c r="U1379" i="9"/>
  <c r="AA1351" i="9"/>
  <c r="AM1350" i="9"/>
  <c r="AS1349" i="9"/>
  <c r="Y1349" i="9"/>
  <c r="AH1321" i="9"/>
  <c r="AP1320" i="9"/>
  <c r="W1320" i="9"/>
  <c r="AE1319" i="9"/>
  <c r="AL1291" i="9"/>
  <c r="T1291" i="9"/>
  <c r="Z1290" i="9"/>
  <c r="AL1289" i="9"/>
  <c r="AR1261" i="9"/>
  <c r="W1261" i="9"/>
  <c r="AG1260" i="9"/>
  <c r="AM1259" i="9"/>
  <c r="V1259" i="9"/>
  <c r="AB1231" i="9"/>
  <c r="AJ1230" i="9"/>
  <c r="Q1230" i="9"/>
  <c r="X1229" i="9"/>
  <c r="AI1201" i="9"/>
  <c r="AP1200" i="9"/>
  <c r="V1200" i="9"/>
  <c r="AE1199" i="9"/>
  <c r="AK1171" i="9"/>
  <c r="T1171" i="9"/>
  <c r="Z1170" i="9"/>
  <c r="AI1169" i="9"/>
  <c r="AR1141" i="9"/>
  <c r="W1141" i="9"/>
  <c r="AG1140" i="9"/>
  <c r="AO1139" i="9"/>
  <c r="AQ1111" i="9"/>
  <c r="AN1110" i="9"/>
  <c r="AF1109" i="9"/>
  <c r="AE1081" i="9"/>
  <c r="W1080" i="9"/>
  <c r="Q1079" i="9"/>
  <c r="AQ1050" i="9"/>
  <c r="AI1049" i="9"/>
  <c r="AI1021" i="9"/>
  <c r="Z1020" i="9"/>
  <c r="AP991" i="9"/>
  <c r="AJ989" i="9"/>
  <c r="Z959" i="9"/>
  <c r="AH929" i="9"/>
  <c r="AC871" i="9"/>
  <c r="Q839" i="9"/>
  <c r="Z511" i="9"/>
  <c r="E39" i="9"/>
  <c r="K39" i="9" s="1"/>
  <c r="E52" i="9"/>
  <c r="K52" i="9" s="1"/>
  <c r="E40" i="9"/>
  <c r="E54" i="9"/>
  <c r="K54" i="9" s="1"/>
  <c r="E43" i="9"/>
  <c r="K43" i="9" s="1"/>
  <c r="E55" i="9"/>
  <c r="K55" i="9" s="1"/>
  <c r="E32" i="9"/>
  <c r="E46" i="9"/>
  <c r="E1568" i="9"/>
  <c r="K1568" i="9" s="1"/>
  <c r="G130" i="9"/>
  <c r="M130" i="9" s="1"/>
  <c r="F210" i="9"/>
  <c r="F93" i="9"/>
  <c r="E96" i="9"/>
  <c r="K96" i="9" s="1"/>
  <c r="F566" i="9"/>
  <c r="G258" i="9"/>
  <c r="M258" i="9" s="1"/>
  <c r="G260" i="9"/>
  <c r="M260" i="9" s="1"/>
  <c r="G1110" i="9"/>
  <c r="F952" i="9"/>
  <c r="L952" i="9" s="1"/>
  <c r="O629" i="9"/>
  <c r="F33" i="9"/>
  <c r="F1298" i="9"/>
  <c r="L1298" i="9" s="1"/>
  <c r="G1444" i="9"/>
  <c r="M1444" i="9" s="1"/>
  <c r="E1495" i="9"/>
  <c r="K1495" i="9" s="1"/>
  <c r="F133" i="9"/>
  <c r="O1469" i="9"/>
  <c r="E1503" i="9"/>
  <c r="K1503" i="9" s="1"/>
  <c r="O361" i="9"/>
  <c r="G987" i="9"/>
  <c r="M987" i="9" s="1"/>
  <c r="E1170" i="9"/>
  <c r="E1475" i="9"/>
  <c r="K1475" i="9" s="1"/>
  <c r="O1290" i="9"/>
  <c r="E1481" i="9"/>
  <c r="K1481" i="9" s="1"/>
  <c r="F190" i="9"/>
  <c r="G230" i="9"/>
  <c r="M230" i="9" s="1"/>
  <c r="G364" i="9"/>
  <c r="M364" i="9" s="1"/>
  <c r="F413" i="9"/>
  <c r="O750" i="9"/>
  <c r="G1305" i="9"/>
  <c r="M1305" i="9" s="1"/>
  <c r="F1486" i="9"/>
  <c r="L1486" i="9" s="1"/>
  <c r="G120" i="9"/>
  <c r="E423" i="9"/>
  <c r="F1265" i="9"/>
  <c r="L1265" i="9" s="1"/>
  <c r="F1317" i="9"/>
  <c r="L1317" i="9" s="1"/>
  <c r="G1440" i="9"/>
  <c r="F1494" i="9"/>
  <c r="L1494" i="9" s="1"/>
  <c r="E424" i="9"/>
  <c r="F1272" i="9"/>
  <c r="L1272" i="9" s="1"/>
  <c r="G617" i="9"/>
  <c r="M617" i="9" s="1"/>
  <c r="E1283" i="9"/>
  <c r="K1283" i="9" s="1"/>
  <c r="F891" i="9"/>
  <c r="G304" i="9"/>
  <c r="M304" i="9" s="1"/>
  <c r="G360" i="9"/>
  <c r="O390" i="9"/>
  <c r="G618" i="9"/>
  <c r="M618" i="9" s="1"/>
  <c r="E753" i="9"/>
  <c r="K753" i="9" s="1"/>
  <c r="F937" i="9"/>
  <c r="L937" i="9" s="1"/>
  <c r="E1084" i="9"/>
  <c r="K1084" i="9" s="1"/>
  <c r="O1470" i="9"/>
  <c r="G470" i="9"/>
  <c r="M470" i="9" s="1"/>
  <c r="G472" i="9"/>
  <c r="M472" i="9" s="1"/>
  <c r="F882" i="9"/>
  <c r="F1296" i="9"/>
  <c r="L1296" i="9" s="1"/>
  <c r="F1475" i="9"/>
  <c r="L1475" i="9" s="1"/>
  <c r="E819" i="9"/>
  <c r="F131" i="9"/>
  <c r="E286" i="9"/>
  <c r="K286" i="9" s="1"/>
  <c r="G383" i="9"/>
  <c r="M383" i="9" s="1"/>
  <c r="E549" i="9"/>
  <c r="G594" i="9"/>
  <c r="M594" i="9" s="1"/>
  <c r="E833" i="9"/>
  <c r="F890" i="9"/>
  <c r="F940" i="9"/>
  <c r="L940" i="9" s="1"/>
  <c r="E1267" i="9"/>
  <c r="K1267" i="9" s="1"/>
  <c r="G1314" i="9"/>
  <c r="M1314" i="9" s="1"/>
  <c r="F1472" i="9"/>
  <c r="L1472" i="9" s="1"/>
  <c r="E1487" i="9"/>
  <c r="K1487" i="9" s="1"/>
  <c r="E1569" i="9"/>
  <c r="K1569" i="9" s="1"/>
  <c r="O1725" i="9"/>
  <c r="E1374" i="9"/>
  <c r="K1374" i="9" s="1"/>
  <c r="F459" i="9"/>
  <c r="F1152" i="9"/>
  <c r="O90" i="9"/>
  <c r="F105" i="9"/>
  <c r="G136" i="9"/>
  <c r="M136" i="9" s="1"/>
  <c r="G312" i="9"/>
  <c r="M312" i="9" s="1"/>
  <c r="F395" i="9"/>
  <c r="E433" i="9"/>
  <c r="G464" i="9"/>
  <c r="M464" i="9" s="1"/>
  <c r="O539" i="9"/>
  <c r="F870" i="9"/>
  <c r="F873" i="9"/>
  <c r="O1080" i="9"/>
  <c r="G1136" i="9"/>
  <c r="M1136" i="9" s="1"/>
  <c r="F1163" i="9"/>
  <c r="G1200" i="9"/>
  <c r="G1448" i="9"/>
  <c r="M1448" i="9" s="1"/>
  <c r="F1477" i="9"/>
  <c r="L1477" i="9" s="1"/>
  <c r="O1559" i="9"/>
  <c r="F108" i="9"/>
  <c r="G122" i="9"/>
  <c r="M122" i="9" s="1"/>
  <c r="G143" i="9"/>
  <c r="M143" i="9" s="1"/>
  <c r="E317" i="9"/>
  <c r="K317" i="9" s="1"/>
  <c r="F337" i="9"/>
  <c r="F402" i="9"/>
  <c r="G787" i="9"/>
  <c r="M787" i="9" s="1"/>
  <c r="G870" i="9"/>
  <c r="F874" i="9"/>
  <c r="E1173" i="9"/>
  <c r="K1173" i="9" s="1"/>
  <c r="G1449" i="9"/>
  <c r="M1449" i="9" s="1"/>
  <c r="E1479" i="9"/>
  <c r="K1479" i="9" s="1"/>
  <c r="F109" i="9"/>
  <c r="G123" i="9"/>
  <c r="M123" i="9" s="1"/>
  <c r="G144" i="9"/>
  <c r="M144" i="9" s="1"/>
  <c r="F471" i="9"/>
  <c r="E802" i="9"/>
  <c r="K802" i="9" s="1"/>
  <c r="F875" i="9"/>
  <c r="F1003" i="9"/>
  <c r="E1033" i="9"/>
  <c r="K1033" i="9" s="1"/>
  <c r="G1076" i="9"/>
  <c r="M1076" i="9" s="1"/>
  <c r="E1179" i="9"/>
  <c r="K1179" i="9" s="1"/>
  <c r="G1290" i="9"/>
  <c r="O121" i="9"/>
  <c r="F135" i="9"/>
  <c r="E309" i="9"/>
  <c r="K309" i="9" s="1"/>
  <c r="F64" i="9"/>
  <c r="F130" i="9"/>
  <c r="G147" i="9"/>
  <c r="M147" i="9" s="1"/>
  <c r="F414" i="9"/>
  <c r="E420" i="9"/>
  <c r="F450" i="9"/>
  <c r="E814" i="9"/>
  <c r="F876" i="9"/>
  <c r="F932" i="9"/>
  <c r="L932" i="9" s="1"/>
  <c r="G986" i="9"/>
  <c r="M986" i="9" s="1"/>
  <c r="E1034" i="9"/>
  <c r="K1034" i="9" s="1"/>
  <c r="E1181" i="9"/>
  <c r="K1181" i="9" s="1"/>
  <c r="E1218" i="9"/>
  <c r="K1218" i="9" s="1"/>
  <c r="F1305" i="9"/>
  <c r="L1305" i="9" s="1"/>
  <c r="F1418" i="9"/>
  <c r="L1418" i="9" s="1"/>
  <c r="E1485" i="9"/>
  <c r="K1485" i="9" s="1"/>
  <c r="O1605" i="9"/>
  <c r="E1436" i="9"/>
  <c r="K1436" i="9" s="1"/>
  <c r="E1426" i="9"/>
  <c r="K1426" i="9" s="1"/>
  <c r="E1425" i="9"/>
  <c r="K1425" i="9" s="1"/>
  <c r="E1419" i="9"/>
  <c r="K1419" i="9" s="1"/>
  <c r="E1437" i="9"/>
  <c r="K1437" i="9" s="1"/>
  <c r="E1433" i="9"/>
  <c r="K1433" i="9" s="1"/>
  <c r="E1417" i="9"/>
  <c r="K1417" i="9" s="1"/>
  <c r="F67" i="9"/>
  <c r="O91" i="9"/>
  <c r="G97" i="9"/>
  <c r="M97" i="9" s="1"/>
  <c r="G109" i="9"/>
  <c r="M109" i="9" s="1"/>
  <c r="G121" i="9"/>
  <c r="G126" i="9"/>
  <c r="M126" i="9" s="1"/>
  <c r="G140" i="9"/>
  <c r="M140" i="9" s="1"/>
  <c r="G236" i="9"/>
  <c r="M236" i="9" s="1"/>
  <c r="E273" i="9"/>
  <c r="K273" i="9" s="1"/>
  <c r="E319" i="9"/>
  <c r="K319" i="9" s="1"/>
  <c r="F339" i="9"/>
  <c r="G371" i="9"/>
  <c r="M371" i="9" s="1"/>
  <c r="E403" i="9"/>
  <c r="K403" i="9" s="1"/>
  <c r="E439" i="9"/>
  <c r="G460" i="9"/>
  <c r="M460" i="9" s="1"/>
  <c r="E555" i="9"/>
  <c r="F633" i="9"/>
  <c r="F650" i="9"/>
  <c r="G753" i="9"/>
  <c r="M753" i="9" s="1"/>
  <c r="G905" i="9"/>
  <c r="M905" i="9" s="1"/>
  <c r="G911" i="9"/>
  <c r="M911" i="9" s="1"/>
  <c r="G902" i="9"/>
  <c r="M902" i="9" s="1"/>
  <c r="F81" i="9"/>
  <c r="E99" i="9"/>
  <c r="K99" i="9" s="1"/>
  <c r="F111" i="9"/>
  <c r="F127" i="9"/>
  <c r="G142" i="9"/>
  <c r="M142" i="9" s="1"/>
  <c r="E323" i="9"/>
  <c r="K323" i="9" s="1"/>
  <c r="F345" i="9"/>
  <c r="G378" i="9"/>
  <c r="M378" i="9" s="1"/>
  <c r="G403" i="9"/>
  <c r="M403" i="9" s="1"/>
  <c r="G606" i="9"/>
  <c r="M606" i="9" s="1"/>
  <c r="G608" i="9"/>
  <c r="M608" i="9" s="1"/>
  <c r="G604" i="9"/>
  <c r="M604" i="9" s="1"/>
  <c r="E642" i="9"/>
  <c r="K642" i="9" s="1"/>
  <c r="E634" i="9"/>
  <c r="K634" i="9" s="1"/>
  <c r="F635" i="9"/>
  <c r="G696" i="9"/>
  <c r="M696" i="9" s="1"/>
  <c r="E878" i="9"/>
  <c r="F83" i="9"/>
  <c r="F100" i="9"/>
  <c r="F113" i="9"/>
  <c r="F167" i="9"/>
  <c r="G245" i="9"/>
  <c r="M245" i="9" s="1"/>
  <c r="F347" i="9"/>
  <c r="G406" i="9"/>
  <c r="M406" i="9" s="1"/>
  <c r="G572" i="9"/>
  <c r="M572" i="9" s="1"/>
  <c r="F636" i="9"/>
  <c r="F690" i="9"/>
  <c r="G772" i="9"/>
  <c r="M772" i="9" s="1"/>
  <c r="G759" i="9"/>
  <c r="M759" i="9" s="1"/>
  <c r="G750" i="9"/>
  <c r="O60" i="9"/>
  <c r="G90" i="9"/>
  <c r="F101" i="9"/>
  <c r="F116" i="9"/>
  <c r="G247" i="9"/>
  <c r="M247" i="9" s="1"/>
  <c r="F280" i="9"/>
  <c r="E302" i="9"/>
  <c r="K302" i="9" s="1"/>
  <c r="G410" i="9"/>
  <c r="M410" i="9" s="1"/>
  <c r="F527" i="9"/>
  <c r="G580" i="9"/>
  <c r="M580" i="9" s="1"/>
  <c r="F638" i="9"/>
  <c r="F708" i="9"/>
  <c r="F693" i="9"/>
  <c r="O690" i="9"/>
  <c r="F713" i="9"/>
  <c r="F716" i="9"/>
  <c r="E770" i="9"/>
  <c r="K770" i="9" s="1"/>
  <c r="E762" i="9"/>
  <c r="K762" i="9" s="1"/>
  <c r="E759" i="9"/>
  <c r="K759" i="9" s="1"/>
  <c r="E767" i="9"/>
  <c r="K767" i="9" s="1"/>
  <c r="E777" i="9"/>
  <c r="K777" i="9" s="1"/>
  <c r="E923" i="9"/>
  <c r="E914" i="9"/>
  <c r="G1144" i="9"/>
  <c r="M1144" i="9" s="1"/>
  <c r="F103" i="9"/>
  <c r="F117" i="9"/>
  <c r="G250" i="9"/>
  <c r="M250" i="9" s="1"/>
  <c r="F330" i="9"/>
  <c r="F630" i="9"/>
  <c r="G850" i="9"/>
  <c r="M850" i="9" s="1"/>
  <c r="G854" i="9"/>
  <c r="M854" i="9" s="1"/>
  <c r="G846" i="9"/>
  <c r="M846" i="9" s="1"/>
  <c r="G900" i="9"/>
  <c r="E394" i="9"/>
  <c r="K394" i="9" s="1"/>
  <c r="F655" i="9"/>
  <c r="F657" i="9"/>
  <c r="F641" i="9"/>
  <c r="F646" i="9"/>
  <c r="O630" i="9"/>
  <c r="F644" i="9"/>
  <c r="E742" i="9"/>
  <c r="F920" i="9"/>
  <c r="F923" i="9"/>
  <c r="G1369" i="9"/>
  <c r="M1369" i="9" s="1"/>
  <c r="G1360" i="9"/>
  <c r="M1360" i="9" s="1"/>
  <c r="G1355" i="9"/>
  <c r="M1355" i="9" s="1"/>
  <c r="G1376" i="9"/>
  <c r="M1376" i="9" s="1"/>
  <c r="O1557" i="9"/>
  <c r="F332" i="9"/>
  <c r="F519" i="9"/>
  <c r="F512" i="9"/>
  <c r="E564" i="9"/>
  <c r="G543" i="9"/>
  <c r="M543" i="9" s="1"/>
  <c r="G558" i="9"/>
  <c r="M558" i="9" s="1"/>
  <c r="G581" i="9"/>
  <c r="M581" i="9" s="1"/>
  <c r="G570" i="9"/>
  <c r="G586" i="9"/>
  <c r="M586" i="9" s="1"/>
  <c r="O586" i="9" s="1"/>
  <c r="O571" i="9"/>
  <c r="F649" i="9"/>
  <c r="F780" i="9"/>
  <c r="F793" i="9"/>
  <c r="F933" i="9"/>
  <c r="L933" i="9" s="1"/>
  <c r="E1064" i="9"/>
  <c r="K1064" i="9" s="1"/>
  <c r="E1085" i="9"/>
  <c r="K1085" i="9" s="1"/>
  <c r="F1161" i="9"/>
  <c r="E1223" i="9"/>
  <c r="K1223" i="9" s="1"/>
  <c r="E1266" i="9"/>
  <c r="K1266" i="9" s="1"/>
  <c r="G1302" i="9"/>
  <c r="M1302" i="9" s="1"/>
  <c r="E1442" i="9"/>
  <c r="K1442" i="9" s="1"/>
  <c r="E1473" i="9"/>
  <c r="K1473" i="9" s="1"/>
  <c r="F1482" i="9"/>
  <c r="L1482" i="9" s="1"/>
  <c r="G1497" i="9"/>
  <c r="M1497" i="9" s="1"/>
  <c r="O1541" i="9"/>
  <c r="G1561" i="9"/>
  <c r="M1561" i="9" s="1"/>
  <c r="O1561" i="9" s="1"/>
  <c r="G1580" i="9"/>
  <c r="M1580" i="9" s="1"/>
  <c r="O1662" i="9"/>
  <c r="O1713" i="9"/>
  <c r="E1224" i="9"/>
  <c r="K1224" i="9" s="1"/>
  <c r="G1585" i="9"/>
  <c r="O1609" i="9"/>
  <c r="O1654" i="9"/>
  <c r="O1736" i="9"/>
  <c r="E1353" i="9"/>
  <c r="K1353" i="9" s="1"/>
  <c r="F941" i="9"/>
  <c r="L941" i="9" s="1"/>
  <c r="E1191" i="9"/>
  <c r="K1191" i="9" s="1"/>
  <c r="G1306" i="9"/>
  <c r="M1306" i="9" s="1"/>
  <c r="F886" i="9"/>
  <c r="F944" i="9"/>
  <c r="L944" i="9" s="1"/>
  <c r="E1024" i="9"/>
  <c r="K1024" i="9" s="1"/>
  <c r="E1197" i="9"/>
  <c r="K1197" i="9" s="1"/>
  <c r="E1210" i="9"/>
  <c r="K1210" i="9" s="1"/>
  <c r="F1234" i="9"/>
  <c r="L1234" i="9" s="1"/>
  <c r="E1284" i="9"/>
  <c r="K1284" i="9" s="1"/>
  <c r="G1292" i="9"/>
  <c r="M1292" i="9" s="1"/>
  <c r="F1307" i="9"/>
  <c r="L1307" i="9" s="1"/>
  <c r="F1422" i="9"/>
  <c r="L1422" i="9" s="1"/>
  <c r="G1456" i="9"/>
  <c r="M1456" i="9" s="1"/>
  <c r="E1491" i="9"/>
  <c r="K1491" i="9" s="1"/>
  <c r="F888" i="9"/>
  <c r="F949" i="9"/>
  <c r="L949" i="9" s="1"/>
  <c r="E1026" i="9"/>
  <c r="K1026" i="9" s="1"/>
  <c r="G1114" i="9"/>
  <c r="M1114" i="9" s="1"/>
  <c r="E1145" i="9"/>
  <c r="E1211" i="9"/>
  <c r="K1211" i="9" s="1"/>
  <c r="F1240" i="9"/>
  <c r="L1240" i="9" s="1"/>
  <c r="F1293" i="9"/>
  <c r="L1293" i="9" s="1"/>
  <c r="G1308" i="9"/>
  <c r="M1308" i="9" s="1"/>
  <c r="E1363" i="9"/>
  <c r="K1363" i="9" s="1"/>
  <c r="E1404" i="9"/>
  <c r="K1404" i="9" s="1"/>
  <c r="G1461" i="9"/>
  <c r="M1461" i="9" s="1"/>
  <c r="F1478" i="9"/>
  <c r="L1478" i="9" s="1"/>
  <c r="F1491" i="9"/>
  <c r="L1491" i="9" s="1"/>
  <c r="O1606" i="9"/>
  <c r="E1200" i="9"/>
  <c r="O1676" i="9"/>
  <c r="G156" i="9"/>
  <c r="M156" i="9" s="1"/>
  <c r="G176" i="9"/>
  <c r="M176" i="9" s="1"/>
  <c r="G173" i="9"/>
  <c r="M173" i="9" s="1"/>
  <c r="G151" i="9"/>
  <c r="O509" i="9"/>
  <c r="E537" i="9"/>
  <c r="E461" i="9"/>
  <c r="K461" i="9" s="1"/>
  <c r="G507" i="9"/>
  <c r="M507" i="9" s="1"/>
  <c r="G500" i="9"/>
  <c r="M500" i="9" s="1"/>
  <c r="G480" i="9"/>
  <c r="G493" i="9"/>
  <c r="M493" i="9" s="1"/>
  <c r="F53" i="9"/>
  <c r="F41" i="9"/>
  <c r="F57" i="9"/>
  <c r="E147" i="9"/>
  <c r="K147" i="9" s="1"/>
  <c r="E134" i="9"/>
  <c r="K134" i="9" s="1"/>
  <c r="F196" i="9"/>
  <c r="F295" i="9"/>
  <c r="F283" i="9"/>
  <c r="F297" i="9"/>
  <c r="F382" i="9"/>
  <c r="F360" i="9"/>
  <c r="G447" i="9"/>
  <c r="M447" i="9" s="1"/>
  <c r="O511" i="9"/>
  <c r="G671" i="9"/>
  <c r="M671" i="9" s="1"/>
  <c r="E1346" i="9"/>
  <c r="K1346" i="9" s="1"/>
  <c r="E1342" i="9"/>
  <c r="K1342" i="9" s="1"/>
  <c r="E1329" i="9"/>
  <c r="K1329" i="9" s="1"/>
  <c r="E1337" i="9"/>
  <c r="K1337" i="9" s="1"/>
  <c r="E1324" i="9"/>
  <c r="K1324" i="9" s="1"/>
  <c r="E1335" i="9"/>
  <c r="K1335" i="9" s="1"/>
  <c r="E1334" i="9"/>
  <c r="K1334" i="9" s="1"/>
  <c r="E1326" i="9"/>
  <c r="K1326" i="9" s="1"/>
  <c r="E1345" i="9"/>
  <c r="K1345" i="9" s="1"/>
  <c r="E1343" i="9"/>
  <c r="K1343" i="9" s="1"/>
  <c r="E1333" i="9"/>
  <c r="K1333" i="9" s="1"/>
  <c r="E1332" i="9"/>
  <c r="K1332" i="9" s="1"/>
  <c r="O1319" i="9"/>
  <c r="F326" i="9"/>
  <c r="F312" i="9"/>
  <c r="F307" i="9"/>
  <c r="E536" i="9"/>
  <c r="E535" i="9"/>
  <c r="E534" i="9"/>
  <c r="E519" i="9"/>
  <c r="E529" i="9"/>
  <c r="E513" i="9"/>
  <c r="E526" i="9"/>
  <c r="F49" i="9"/>
  <c r="G87" i="9"/>
  <c r="M87" i="9" s="1"/>
  <c r="E234" i="9"/>
  <c r="K234" i="9" s="1"/>
  <c r="G489" i="9"/>
  <c r="M489" i="9" s="1"/>
  <c r="F1060" i="9"/>
  <c r="F1075" i="9"/>
  <c r="F1059" i="9"/>
  <c r="F1050" i="9"/>
  <c r="F1068" i="9"/>
  <c r="F1074" i="9"/>
  <c r="F1067" i="9"/>
  <c r="F1073" i="9"/>
  <c r="F1057" i="9"/>
  <c r="F1065" i="9"/>
  <c r="F1055" i="9"/>
  <c r="F1072" i="9"/>
  <c r="O1050" i="9"/>
  <c r="F1071" i="9"/>
  <c r="E266" i="9"/>
  <c r="E866" i="9"/>
  <c r="E851" i="9"/>
  <c r="E846" i="9"/>
  <c r="E844" i="9"/>
  <c r="E860" i="9"/>
  <c r="E862" i="9"/>
  <c r="E126" i="9"/>
  <c r="K126" i="9" s="1"/>
  <c r="G170" i="9"/>
  <c r="M170" i="9" s="1"/>
  <c r="E214" i="9"/>
  <c r="K214" i="9" s="1"/>
  <c r="E290" i="9"/>
  <c r="K290" i="9" s="1"/>
  <c r="E281" i="9"/>
  <c r="K281" i="9" s="1"/>
  <c r="E277" i="9"/>
  <c r="K277" i="9" s="1"/>
  <c r="E270" i="9"/>
  <c r="E294" i="9"/>
  <c r="K294" i="9" s="1"/>
  <c r="G346" i="9"/>
  <c r="M346" i="9" s="1"/>
  <c r="G342" i="9"/>
  <c r="M342" i="9" s="1"/>
  <c r="G330" i="9"/>
  <c r="G357" i="9"/>
  <c r="M357" i="9" s="1"/>
  <c r="G348" i="9"/>
  <c r="M348" i="9" s="1"/>
  <c r="F374" i="9"/>
  <c r="G412" i="9"/>
  <c r="M412" i="9" s="1"/>
  <c r="G415" i="9"/>
  <c r="M415" i="9" s="1"/>
  <c r="G394" i="9"/>
  <c r="M394" i="9" s="1"/>
  <c r="G398" i="9"/>
  <c r="M398" i="9" s="1"/>
  <c r="E505" i="9"/>
  <c r="G491" i="9"/>
  <c r="M491" i="9" s="1"/>
  <c r="E510" i="9"/>
  <c r="E520" i="9"/>
  <c r="G540" i="9"/>
  <c r="G566" i="9"/>
  <c r="M566" i="9" s="1"/>
  <c r="G550" i="9"/>
  <c r="M550" i="9" s="1"/>
  <c r="O541" i="9"/>
  <c r="G559" i="9"/>
  <c r="M559" i="9" s="1"/>
  <c r="G660" i="9"/>
  <c r="E736" i="9"/>
  <c r="E855" i="9"/>
  <c r="F206" i="9"/>
  <c r="F193" i="9"/>
  <c r="F186" i="9"/>
  <c r="O180" i="9"/>
  <c r="G227" i="9"/>
  <c r="M227" i="9" s="1"/>
  <c r="G215" i="9"/>
  <c r="M215" i="9" s="1"/>
  <c r="F87" i="9"/>
  <c r="F82" i="9"/>
  <c r="F60" i="9"/>
  <c r="F68" i="9"/>
  <c r="F66" i="9"/>
  <c r="F63" i="9"/>
  <c r="E117" i="9"/>
  <c r="K117" i="9" s="1"/>
  <c r="E115" i="9"/>
  <c r="K115" i="9" s="1"/>
  <c r="E107" i="9"/>
  <c r="K107" i="9" s="1"/>
  <c r="E98" i="9"/>
  <c r="K98" i="9" s="1"/>
  <c r="O89" i="9"/>
  <c r="E102" i="9"/>
  <c r="K102" i="9" s="1"/>
  <c r="E95" i="9"/>
  <c r="K95" i="9" s="1"/>
  <c r="E92" i="9"/>
  <c r="K92" i="9" s="1"/>
  <c r="E138" i="9"/>
  <c r="K138" i="9" s="1"/>
  <c r="G150" i="9"/>
  <c r="G174" i="9"/>
  <c r="M174" i="9" s="1"/>
  <c r="E220" i="9"/>
  <c r="K220" i="9" s="1"/>
  <c r="E242" i="9"/>
  <c r="G521" i="9"/>
  <c r="M521" i="9" s="1"/>
  <c r="G715" i="9"/>
  <c r="M715" i="9" s="1"/>
  <c r="G702" i="9"/>
  <c r="M702" i="9" s="1"/>
  <c r="G697" i="9"/>
  <c r="M697" i="9" s="1"/>
  <c r="G709" i="9"/>
  <c r="M709" i="9" s="1"/>
  <c r="G692" i="9"/>
  <c r="M692" i="9" s="1"/>
  <c r="G707" i="9"/>
  <c r="M707" i="9" s="1"/>
  <c r="G699" i="9"/>
  <c r="M699" i="9" s="1"/>
  <c r="O691" i="9"/>
  <c r="G695" i="9"/>
  <c r="M695" i="9" s="1"/>
  <c r="G694" i="9"/>
  <c r="M694" i="9" s="1"/>
  <c r="G177" i="9"/>
  <c r="M177" i="9" s="1"/>
  <c r="G222" i="9"/>
  <c r="M222" i="9" s="1"/>
  <c r="G295" i="9"/>
  <c r="M295" i="9" s="1"/>
  <c r="F580" i="9"/>
  <c r="F596" i="9"/>
  <c r="G649" i="9"/>
  <c r="M649" i="9" s="1"/>
  <c r="G639" i="9"/>
  <c r="M639" i="9" s="1"/>
  <c r="G643" i="9"/>
  <c r="M643" i="9" s="1"/>
  <c r="G635" i="9"/>
  <c r="M635" i="9" s="1"/>
  <c r="E746" i="9"/>
  <c r="E733" i="9"/>
  <c r="O719" i="9"/>
  <c r="E729" i="9"/>
  <c r="E732" i="9"/>
  <c r="E726" i="9"/>
  <c r="E745" i="9"/>
  <c r="E740" i="9"/>
  <c r="E737" i="9"/>
  <c r="E683" i="9"/>
  <c r="E663" i="9"/>
  <c r="G110" i="9"/>
  <c r="M110" i="9" s="1"/>
  <c r="G117" i="9"/>
  <c r="M117" i="9" s="1"/>
  <c r="G124" i="9"/>
  <c r="M124" i="9" s="1"/>
  <c r="F146" i="9"/>
  <c r="G254" i="9"/>
  <c r="M254" i="9" s="1"/>
  <c r="E325" i="9"/>
  <c r="K325" i="9" s="1"/>
  <c r="F333" i="9"/>
  <c r="G379" i="9"/>
  <c r="M379" i="9" s="1"/>
  <c r="F405" i="9"/>
  <c r="E425" i="9"/>
  <c r="G463" i="9"/>
  <c r="M463" i="9" s="1"/>
  <c r="F472" i="9"/>
  <c r="E548" i="9"/>
  <c r="E565" i="9"/>
  <c r="F652" i="9"/>
  <c r="O659" i="9"/>
  <c r="E766" i="9"/>
  <c r="K766" i="9" s="1"/>
  <c r="F784" i="9"/>
  <c r="F826" i="9"/>
  <c r="F810" i="9"/>
  <c r="G1050" i="9"/>
  <c r="E1249" i="9"/>
  <c r="K1249" i="9" s="1"/>
  <c r="E1246" i="9"/>
  <c r="K1246" i="9" s="1"/>
  <c r="E1240" i="9"/>
  <c r="K1240" i="9" s="1"/>
  <c r="E1237" i="9"/>
  <c r="K1237" i="9" s="1"/>
  <c r="E1233" i="9"/>
  <c r="K1233" i="9" s="1"/>
  <c r="E1253" i="9"/>
  <c r="K1253" i="9" s="1"/>
  <c r="O1229" i="9"/>
  <c r="F97" i="9"/>
  <c r="F104" i="9"/>
  <c r="F112" i="9"/>
  <c r="G259" i="9"/>
  <c r="M259" i="9" s="1"/>
  <c r="F338" i="9"/>
  <c r="F397" i="9"/>
  <c r="F410" i="9"/>
  <c r="E434" i="9"/>
  <c r="G450" i="9"/>
  <c r="F467" i="9"/>
  <c r="F528" i="9"/>
  <c r="F637" i="9"/>
  <c r="F645" i="9"/>
  <c r="F653" i="9"/>
  <c r="E665" i="9"/>
  <c r="G1013" i="9"/>
  <c r="M1013" i="9" s="1"/>
  <c r="G1009" i="9"/>
  <c r="M1009" i="9" s="1"/>
  <c r="G1002" i="9"/>
  <c r="M1002" i="9" s="1"/>
  <c r="G999" i="9"/>
  <c r="M999" i="9" s="1"/>
  <c r="G990" i="9"/>
  <c r="G994" i="9"/>
  <c r="M994" i="9" s="1"/>
  <c r="O991" i="9"/>
  <c r="G1060" i="9"/>
  <c r="M1060" i="9" s="1"/>
  <c r="G454" i="9"/>
  <c r="M454" i="9" s="1"/>
  <c r="G476" i="9"/>
  <c r="M476" i="9" s="1"/>
  <c r="F501" i="9"/>
  <c r="G831" i="9"/>
  <c r="M831" i="9" s="1"/>
  <c r="E985" i="9"/>
  <c r="K985" i="9" s="1"/>
  <c r="E981" i="9"/>
  <c r="K981" i="9" s="1"/>
  <c r="E973" i="9"/>
  <c r="K973" i="9" s="1"/>
  <c r="G1103" i="9"/>
  <c r="M1103" i="9" s="1"/>
  <c r="G1080" i="9"/>
  <c r="G1086" i="9"/>
  <c r="M1086" i="9" s="1"/>
  <c r="O1081" i="9"/>
  <c r="G243" i="9"/>
  <c r="M243" i="9" s="1"/>
  <c r="G263" i="9"/>
  <c r="M263" i="9" s="1"/>
  <c r="F341" i="9"/>
  <c r="E402" i="9"/>
  <c r="K402" i="9" s="1"/>
  <c r="F411" i="9"/>
  <c r="E441" i="9"/>
  <c r="O451" i="9"/>
  <c r="G455" i="9"/>
  <c r="M455" i="9" s="1"/>
  <c r="G468" i="9"/>
  <c r="M468" i="9" s="1"/>
  <c r="F477" i="9"/>
  <c r="E556" i="9"/>
  <c r="G578" i="9"/>
  <c r="M578" i="9" s="1"/>
  <c r="G597" i="9"/>
  <c r="M597" i="9" s="1"/>
  <c r="G610" i="9"/>
  <c r="M610" i="9" s="1"/>
  <c r="F648" i="9"/>
  <c r="F656" i="9"/>
  <c r="E679" i="9"/>
  <c r="E776" i="9"/>
  <c r="K776" i="9" s="1"/>
  <c r="E775" i="9"/>
  <c r="K775" i="9" s="1"/>
  <c r="E757" i="9"/>
  <c r="K757" i="9" s="1"/>
  <c r="E774" i="9"/>
  <c r="K774" i="9" s="1"/>
  <c r="E773" i="9"/>
  <c r="K773" i="9" s="1"/>
  <c r="E763" i="9"/>
  <c r="K763" i="9" s="1"/>
  <c r="E755" i="9"/>
  <c r="K755" i="9" s="1"/>
  <c r="O749" i="9"/>
  <c r="E769" i="9"/>
  <c r="K769" i="9" s="1"/>
  <c r="E761" i="9"/>
  <c r="K761" i="9" s="1"/>
  <c r="E754" i="9"/>
  <c r="K754" i="9" s="1"/>
  <c r="G457" i="9"/>
  <c r="M457" i="9" s="1"/>
  <c r="F485" i="9"/>
  <c r="F557" i="9"/>
  <c r="E687" i="9"/>
  <c r="E800" i="9"/>
  <c r="K800" i="9" s="1"/>
  <c r="E782" i="9"/>
  <c r="K782" i="9" s="1"/>
  <c r="E797" i="9"/>
  <c r="K797" i="9" s="1"/>
  <c r="G806" i="9"/>
  <c r="M806" i="9" s="1"/>
  <c r="O781" i="9"/>
  <c r="E952" i="9"/>
  <c r="E955" i="9"/>
  <c r="F962" i="9"/>
  <c r="G1065" i="9"/>
  <c r="M1065" i="9" s="1"/>
  <c r="G1068" i="9"/>
  <c r="M1068" i="9" s="1"/>
  <c r="G1074" i="9"/>
  <c r="M1074" i="9" s="1"/>
  <c r="G1058" i="9"/>
  <c r="M1058" i="9" s="1"/>
  <c r="G1057" i="9"/>
  <c r="M1057" i="9" s="1"/>
  <c r="G1066" i="9"/>
  <c r="M1066" i="9" s="1"/>
  <c r="G1072" i="9"/>
  <c r="M1072" i="9" s="1"/>
  <c r="G1064" i="9"/>
  <c r="M1064" i="9" s="1"/>
  <c r="G1052" i="9"/>
  <c r="M1052" i="9" s="1"/>
  <c r="O1051" i="9"/>
  <c r="G1077" i="9"/>
  <c r="M1077" i="9" s="1"/>
  <c r="E1140" i="9"/>
  <c r="G1230" i="9"/>
  <c r="F1342" i="9"/>
  <c r="L1342" i="9" s="1"/>
  <c r="O1593" i="9"/>
  <c r="E817" i="9"/>
  <c r="G840" i="9"/>
  <c r="F881" i="9"/>
  <c r="F897" i="9"/>
  <c r="F900" i="9"/>
  <c r="G913" i="9"/>
  <c r="M913" i="9" s="1"/>
  <c r="F945" i="9"/>
  <c r="L945" i="9" s="1"/>
  <c r="E1039" i="9"/>
  <c r="K1039" i="9" s="1"/>
  <c r="E1086" i="9"/>
  <c r="K1086" i="9" s="1"/>
  <c r="G1113" i="9"/>
  <c r="M1113" i="9" s="1"/>
  <c r="O1139" i="9"/>
  <c r="F1140" i="9"/>
  <c r="E1155" i="9"/>
  <c r="E1271" i="9"/>
  <c r="K1271" i="9" s="1"/>
  <c r="G1372" i="9"/>
  <c r="M1372" i="9" s="1"/>
  <c r="G1361" i="9"/>
  <c r="M1361" i="9" s="1"/>
  <c r="G1352" i="9"/>
  <c r="M1352" i="9" s="1"/>
  <c r="G1368" i="9"/>
  <c r="M1368" i="9" s="1"/>
  <c r="G1356" i="9"/>
  <c r="M1356" i="9" s="1"/>
  <c r="E1525" i="9"/>
  <c r="K1525" i="9" s="1"/>
  <c r="E1524" i="9"/>
  <c r="K1524" i="9" s="1"/>
  <c r="E1521" i="9"/>
  <c r="K1521" i="9" s="1"/>
  <c r="G962" i="9"/>
  <c r="M962" i="9" s="1"/>
  <c r="F1165" i="9"/>
  <c r="F1160" i="9"/>
  <c r="F1148" i="9"/>
  <c r="F1143" i="9"/>
  <c r="F1154" i="9"/>
  <c r="F1142" i="9"/>
  <c r="F1147" i="9"/>
  <c r="F1155" i="9"/>
  <c r="F1164" i="9"/>
  <c r="O1171" i="9"/>
  <c r="G1226" i="9"/>
  <c r="M1226" i="9" s="1"/>
  <c r="G1213" i="9"/>
  <c r="M1213" i="9" s="1"/>
  <c r="G1204" i="9"/>
  <c r="M1204" i="9" s="1"/>
  <c r="E1281" i="9"/>
  <c r="K1281" i="9" s="1"/>
  <c r="E1280" i="9"/>
  <c r="K1280" i="9" s="1"/>
  <c r="E1269" i="9"/>
  <c r="K1269" i="9" s="1"/>
  <c r="E1279" i="9"/>
  <c r="K1279" i="9" s="1"/>
  <c r="E1268" i="9"/>
  <c r="K1268" i="9" s="1"/>
  <c r="E1272" i="9"/>
  <c r="K1272" i="9" s="1"/>
  <c r="E1287" i="9"/>
  <c r="K1287" i="9" s="1"/>
  <c r="G1323" i="9"/>
  <c r="M1323" i="9" s="1"/>
  <c r="F1341" i="9"/>
  <c r="L1341" i="9" s="1"/>
  <c r="F1461" i="9"/>
  <c r="L1461" i="9" s="1"/>
  <c r="F1440" i="9"/>
  <c r="E825" i="9"/>
  <c r="F904" i="9"/>
  <c r="F915" i="9"/>
  <c r="O961" i="9"/>
  <c r="G971" i="9"/>
  <c r="M971" i="9" s="1"/>
  <c r="O1079" i="9"/>
  <c r="E1080" i="9"/>
  <c r="F1088" i="9"/>
  <c r="G1120" i="9"/>
  <c r="M1120" i="9" s="1"/>
  <c r="O1140" i="9"/>
  <c r="F1150" i="9"/>
  <c r="G1155" i="9"/>
  <c r="M1155" i="9" s="1"/>
  <c r="F1166" i="9"/>
  <c r="G1206" i="9"/>
  <c r="M1206" i="9" s="1"/>
  <c r="G1219" i="9"/>
  <c r="M1219" i="9" s="1"/>
  <c r="O1259" i="9"/>
  <c r="E1263" i="9"/>
  <c r="K1263" i="9" s="1"/>
  <c r="G1362" i="9"/>
  <c r="M1362" i="9" s="1"/>
  <c r="G1380" i="9"/>
  <c r="O1716" i="9"/>
  <c r="G756" i="9"/>
  <c r="M756" i="9" s="1"/>
  <c r="F763" i="9"/>
  <c r="O841" i="9"/>
  <c r="F887" i="9"/>
  <c r="O900" i="9"/>
  <c r="G904" i="9"/>
  <c r="M904" i="9" s="1"/>
  <c r="F936" i="9"/>
  <c r="L936" i="9" s="1"/>
  <c r="F953" i="9"/>
  <c r="L953" i="9" s="1"/>
  <c r="E1023" i="9"/>
  <c r="K1023" i="9" s="1"/>
  <c r="E1092" i="9"/>
  <c r="K1092" i="9" s="1"/>
  <c r="G1125" i="9"/>
  <c r="M1125" i="9" s="1"/>
  <c r="E1151" i="9"/>
  <c r="F1156" i="9"/>
  <c r="F1167" i="9"/>
  <c r="G1192" i="9"/>
  <c r="M1192" i="9" s="1"/>
  <c r="G1209" i="9"/>
  <c r="M1209" i="9" s="1"/>
  <c r="E1274" i="9"/>
  <c r="K1274" i="9" s="1"/>
  <c r="E827" i="9"/>
  <c r="G921" i="9"/>
  <c r="M921" i="9" s="1"/>
  <c r="G978" i="9"/>
  <c r="M978" i="9" s="1"/>
  <c r="E1101" i="9"/>
  <c r="K1101" i="9" s="1"/>
  <c r="F1151" i="9"/>
  <c r="F1158" i="9"/>
  <c r="E1264" i="9"/>
  <c r="K1264" i="9" s="1"/>
  <c r="E1276" i="9"/>
  <c r="K1276" i="9" s="1"/>
  <c r="G1350" i="9"/>
  <c r="G1365" i="9"/>
  <c r="M1365" i="9" s="1"/>
  <c r="G1382" i="9"/>
  <c r="M1382" i="9" s="1"/>
  <c r="O1597" i="9"/>
  <c r="G960" i="9"/>
  <c r="E1083" i="9"/>
  <c r="K1083" i="9" s="1"/>
  <c r="E1152" i="9"/>
  <c r="F1182" i="9"/>
  <c r="L1182" i="9" s="1"/>
  <c r="F1181" i="9"/>
  <c r="L1181" i="9" s="1"/>
  <c r="F1174" i="9"/>
  <c r="L1174" i="9" s="1"/>
  <c r="G1241" i="9"/>
  <c r="M1241" i="9" s="1"/>
  <c r="E1277" i="9"/>
  <c r="K1277" i="9" s="1"/>
  <c r="G1560" i="9"/>
  <c r="M1560" i="9" s="1"/>
  <c r="G1563" i="9"/>
  <c r="M1563" i="9" s="1"/>
  <c r="O1675" i="9"/>
  <c r="O1542" i="9"/>
  <c r="O1544" i="9"/>
  <c r="O1636" i="9"/>
  <c r="O1643" i="9"/>
  <c r="E1212" i="9"/>
  <c r="K1212" i="9" s="1"/>
  <c r="E1225" i="9"/>
  <c r="K1225" i="9" s="1"/>
  <c r="F1290" i="9"/>
  <c r="G1298" i="9"/>
  <c r="M1298" i="9" s="1"/>
  <c r="G1313" i="9"/>
  <c r="M1313" i="9" s="1"/>
  <c r="E1357" i="9"/>
  <c r="K1357" i="9" s="1"/>
  <c r="E1367" i="9"/>
  <c r="K1367" i="9" s="1"/>
  <c r="E1380" i="9"/>
  <c r="E1386" i="9"/>
  <c r="K1386" i="9" s="1"/>
  <c r="E1413" i="9"/>
  <c r="K1413" i="9" s="1"/>
  <c r="E1421" i="9"/>
  <c r="K1421" i="9" s="1"/>
  <c r="E1430" i="9"/>
  <c r="K1430" i="9" s="1"/>
  <c r="G1452" i="9"/>
  <c r="M1452" i="9" s="1"/>
  <c r="G1466" i="9"/>
  <c r="M1466" i="9" s="1"/>
  <c r="G1470" i="9"/>
  <c r="E1476" i="9"/>
  <c r="K1476" i="9" s="1"/>
  <c r="E1483" i="9"/>
  <c r="K1483" i="9" s="1"/>
  <c r="F1492" i="9"/>
  <c r="L1492" i="9" s="1"/>
  <c r="G1569" i="9"/>
  <c r="M1569" i="9" s="1"/>
  <c r="O1617" i="9"/>
  <c r="E1204" i="9"/>
  <c r="K1204" i="9" s="1"/>
  <c r="E1226" i="9"/>
  <c r="K1226" i="9" s="1"/>
  <c r="F1232" i="9"/>
  <c r="L1232" i="9" s="1"/>
  <c r="F1301" i="9"/>
  <c r="L1301" i="9" s="1"/>
  <c r="F1314" i="9"/>
  <c r="L1314" i="9" s="1"/>
  <c r="E1398" i="9"/>
  <c r="K1398" i="9" s="1"/>
  <c r="E1410" i="9"/>
  <c r="E1414" i="9"/>
  <c r="K1414" i="9" s="1"/>
  <c r="G1421" i="9"/>
  <c r="M1421" i="9" s="1"/>
  <c r="G1455" i="9"/>
  <c r="M1455" i="9" s="1"/>
  <c r="E1477" i="9"/>
  <c r="K1477" i="9" s="1"/>
  <c r="E1493" i="9"/>
  <c r="K1493" i="9" s="1"/>
  <c r="G1573" i="9"/>
  <c r="M1573" i="9" s="1"/>
  <c r="E1587" i="9"/>
  <c r="O1598" i="9"/>
  <c r="O1635" i="9"/>
  <c r="O1714" i="9"/>
  <c r="F1360" i="9"/>
  <c r="L1360" i="9" s="1"/>
  <c r="F1369" i="9"/>
  <c r="L1369" i="9" s="1"/>
  <c r="E1415" i="9"/>
  <c r="K1415" i="9" s="1"/>
  <c r="E1422" i="9"/>
  <c r="K1422" i="9" s="1"/>
  <c r="E1432" i="9"/>
  <c r="K1432" i="9" s="1"/>
  <c r="E1484" i="9"/>
  <c r="K1484" i="9" s="1"/>
  <c r="G1579" i="9"/>
  <c r="M1579" i="9" s="1"/>
  <c r="O1631" i="9"/>
  <c r="O1724" i="9"/>
  <c r="O1704" i="9"/>
  <c r="O1705" i="9"/>
  <c r="E1418" i="9"/>
  <c r="K1418" i="9" s="1"/>
  <c r="E1424" i="9"/>
  <c r="K1424" i="9" s="1"/>
  <c r="E1434" i="9"/>
  <c r="K1434" i="9" s="1"/>
  <c r="G1445" i="9"/>
  <c r="M1445" i="9" s="1"/>
  <c r="G1460" i="9"/>
  <c r="M1460" i="9" s="1"/>
  <c r="E1497" i="9"/>
  <c r="K1497" i="9" s="1"/>
  <c r="G1581" i="9"/>
  <c r="M1581" i="9" s="1"/>
  <c r="O1611" i="9"/>
  <c r="O1616" i="9"/>
  <c r="O1638" i="9"/>
  <c r="G76" i="9"/>
  <c r="M76" i="9" s="1"/>
  <c r="G86" i="9"/>
  <c r="M86" i="9" s="1"/>
  <c r="E150" i="9"/>
  <c r="E162" i="9"/>
  <c r="E206" i="9"/>
  <c r="E207" i="9"/>
  <c r="E183" i="9"/>
  <c r="E201" i="9"/>
  <c r="E203" i="9"/>
  <c r="F258" i="9"/>
  <c r="F245" i="9"/>
  <c r="F240" i="9"/>
  <c r="G42" i="9"/>
  <c r="M42" i="9" s="1"/>
  <c r="G50" i="9"/>
  <c r="M50" i="9" s="1"/>
  <c r="G71" i="9"/>
  <c r="M71" i="9" s="1"/>
  <c r="G75" i="9"/>
  <c r="M75" i="9" s="1"/>
  <c r="G79" i="9"/>
  <c r="M79" i="9" s="1"/>
  <c r="E137" i="9"/>
  <c r="K137" i="9" s="1"/>
  <c r="E141" i="9"/>
  <c r="K141" i="9" s="1"/>
  <c r="E160" i="9"/>
  <c r="E171" i="9"/>
  <c r="G180" i="9"/>
  <c r="G31" i="9"/>
  <c r="G61" i="9"/>
  <c r="F65" i="9"/>
  <c r="F80" i="9"/>
  <c r="F84" i="9"/>
  <c r="F86" i="9"/>
  <c r="G94" i="9"/>
  <c r="M94" i="9" s="1"/>
  <c r="G100" i="9"/>
  <c r="M100" i="9" s="1"/>
  <c r="E104" i="9"/>
  <c r="K104" i="9" s="1"/>
  <c r="F107" i="9"/>
  <c r="E110" i="9"/>
  <c r="K110" i="9" s="1"/>
  <c r="G112" i="9"/>
  <c r="M112" i="9" s="1"/>
  <c r="F115" i="9"/>
  <c r="E125" i="9"/>
  <c r="K125" i="9" s="1"/>
  <c r="E130" i="9"/>
  <c r="K130" i="9" s="1"/>
  <c r="F137" i="9"/>
  <c r="F141" i="9"/>
  <c r="E145" i="9"/>
  <c r="K145" i="9" s="1"/>
  <c r="E152" i="9"/>
  <c r="F161" i="9"/>
  <c r="E167" i="9"/>
  <c r="F171" i="9"/>
  <c r="F188" i="9"/>
  <c r="F192" i="9"/>
  <c r="F189" i="9"/>
  <c r="G186" i="9"/>
  <c r="M186" i="9" s="1"/>
  <c r="E191" i="9"/>
  <c r="G195" i="9"/>
  <c r="M195" i="9" s="1"/>
  <c r="G202" i="9"/>
  <c r="M202" i="9" s="1"/>
  <c r="G214" i="9"/>
  <c r="M214" i="9" s="1"/>
  <c r="G220" i="9"/>
  <c r="M220" i="9" s="1"/>
  <c r="F230" i="9"/>
  <c r="E240" i="9"/>
  <c r="F253" i="9"/>
  <c r="E262" i="9"/>
  <c r="G270" i="9"/>
  <c r="G275" i="9"/>
  <c r="M275" i="9" s="1"/>
  <c r="G284" i="9"/>
  <c r="M284" i="9" s="1"/>
  <c r="G293" i="9"/>
  <c r="M293" i="9" s="1"/>
  <c r="G303" i="9"/>
  <c r="M303" i="9" s="1"/>
  <c r="G313" i="9"/>
  <c r="M313" i="9" s="1"/>
  <c r="G84" i="9"/>
  <c r="M84" i="9" s="1"/>
  <c r="O61" i="9"/>
  <c r="G81" i="9"/>
  <c r="M81" i="9" s="1"/>
  <c r="E108" i="9"/>
  <c r="K108" i="9" s="1"/>
  <c r="E111" i="9"/>
  <c r="K111" i="9" s="1"/>
  <c r="G113" i="9"/>
  <c r="M113" i="9" s="1"/>
  <c r="E116" i="9"/>
  <c r="K116" i="9" s="1"/>
  <c r="E122" i="9"/>
  <c r="K122" i="9" s="1"/>
  <c r="F134" i="9"/>
  <c r="F138" i="9"/>
  <c r="E142" i="9"/>
  <c r="K142" i="9" s="1"/>
  <c r="E146" i="9"/>
  <c r="K146" i="9" s="1"/>
  <c r="O146" i="9" s="1"/>
  <c r="O149" i="9"/>
  <c r="E163" i="9"/>
  <c r="E168" i="9"/>
  <c r="E174" i="9"/>
  <c r="O179" i="9"/>
  <c r="O181" i="9"/>
  <c r="E188" i="9"/>
  <c r="E192" i="9"/>
  <c r="E204" i="9"/>
  <c r="E216" i="9"/>
  <c r="K216" i="9" s="1"/>
  <c r="E221" i="9"/>
  <c r="K221" i="9" s="1"/>
  <c r="E217" i="9"/>
  <c r="K217" i="9" s="1"/>
  <c r="E237" i="9"/>
  <c r="K237" i="9" s="1"/>
  <c r="E224" i="9"/>
  <c r="K224" i="9" s="1"/>
  <c r="E218" i="9"/>
  <c r="K218" i="9" s="1"/>
  <c r="G210" i="9"/>
  <c r="G223" i="9"/>
  <c r="M223" i="9" s="1"/>
  <c r="G255" i="9"/>
  <c r="M255" i="9" s="1"/>
  <c r="G267" i="9"/>
  <c r="M267" i="9" s="1"/>
  <c r="G261" i="9"/>
  <c r="M261" i="9" s="1"/>
  <c r="G256" i="9"/>
  <c r="M256" i="9" s="1"/>
  <c r="G248" i="9"/>
  <c r="M248" i="9" s="1"/>
  <c r="G264" i="9"/>
  <c r="M264" i="9" s="1"/>
  <c r="G252" i="9"/>
  <c r="M252" i="9" s="1"/>
  <c r="G262" i="9"/>
  <c r="M262" i="9" s="1"/>
  <c r="O241" i="9"/>
  <c r="G244" i="9"/>
  <c r="M244" i="9" s="1"/>
  <c r="G272" i="9"/>
  <c r="M272" i="9" s="1"/>
  <c r="G287" i="9"/>
  <c r="M287" i="9" s="1"/>
  <c r="G305" i="9"/>
  <c r="M305" i="9" s="1"/>
  <c r="F444" i="9"/>
  <c r="F433" i="9"/>
  <c r="F426" i="9"/>
  <c r="F435" i="9"/>
  <c r="F424" i="9"/>
  <c r="F420" i="9"/>
  <c r="F442" i="9"/>
  <c r="F441" i="9"/>
  <c r="F425" i="9"/>
  <c r="F440" i="9"/>
  <c r="F432" i="9"/>
  <c r="F431" i="9"/>
  <c r="F423" i="9"/>
  <c r="F446" i="9"/>
  <c r="F438" i="9"/>
  <c r="F430" i="9"/>
  <c r="F422" i="9"/>
  <c r="F443" i="9"/>
  <c r="F434" i="9"/>
  <c r="F427" i="9"/>
  <c r="E187" i="9"/>
  <c r="G30" i="9"/>
  <c r="G73" i="9"/>
  <c r="M73" i="9" s="1"/>
  <c r="G77" i="9"/>
  <c r="M77" i="9" s="1"/>
  <c r="E155" i="9"/>
  <c r="E164" i="9"/>
  <c r="F168" i="9"/>
  <c r="G182" i="9"/>
  <c r="M182" i="9" s="1"/>
  <c r="E197" i="9"/>
  <c r="F231" i="9"/>
  <c r="F227" i="9"/>
  <c r="F213" i="9"/>
  <c r="F233" i="9"/>
  <c r="F229" i="9"/>
  <c r="F223" i="9"/>
  <c r="F214" i="9"/>
  <c r="G216" i="9"/>
  <c r="M216" i="9" s="1"/>
  <c r="G224" i="9"/>
  <c r="M224" i="9" s="1"/>
  <c r="G231" i="9"/>
  <c r="M231" i="9" s="1"/>
  <c r="G274" i="9"/>
  <c r="M274" i="9" s="1"/>
  <c r="G297" i="9"/>
  <c r="M297" i="9" s="1"/>
  <c r="G280" i="9"/>
  <c r="M280" i="9" s="1"/>
  <c r="O271" i="9"/>
  <c r="G277" i="9"/>
  <c r="M277" i="9" s="1"/>
  <c r="G288" i="9"/>
  <c r="M288" i="9" s="1"/>
  <c r="G72" i="9"/>
  <c r="M72" i="9" s="1"/>
  <c r="E120" i="9"/>
  <c r="F69" i="9"/>
  <c r="G82" i="9"/>
  <c r="M82" i="9" s="1"/>
  <c r="F85" i="9"/>
  <c r="G88" i="9"/>
  <c r="G92" i="9"/>
  <c r="M92" i="9" s="1"/>
  <c r="F96" i="9"/>
  <c r="G102" i="9"/>
  <c r="M102" i="9" s="1"/>
  <c r="G105" i="9"/>
  <c r="M105" i="9" s="1"/>
  <c r="G108" i="9"/>
  <c r="M108" i="9" s="1"/>
  <c r="E114" i="9"/>
  <c r="K114" i="9" s="1"/>
  <c r="G116" i="9"/>
  <c r="M116" i="9" s="1"/>
  <c r="O119" i="9"/>
  <c r="G127" i="9"/>
  <c r="M127" i="9" s="1"/>
  <c r="E132" i="9"/>
  <c r="K132" i="9" s="1"/>
  <c r="E136" i="9"/>
  <c r="K136" i="9" s="1"/>
  <c r="G139" i="9"/>
  <c r="M139" i="9" s="1"/>
  <c r="F143" i="9"/>
  <c r="E156" i="9"/>
  <c r="F164" i="9"/>
  <c r="E170" i="9"/>
  <c r="E189" i="9"/>
  <c r="E193" i="9"/>
  <c r="E199" i="9"/>
  <c r="E205" i="9"/>
  <c r="F217" i="9"/>
  <c r="F226" i="9"/>
  <c r="G232" i="9"/>
  <c r="M232" i="9" s="1"/>
  <c r="G246" i="9"/>
  <c r="M246" i="9" s="1"/>
  <c r="F267" i="9"/>
  <c r="G273" i="9"/>
  <c r="M273" i="9" s="1"/>
  <c r="G289" i="9"/>
  <c r="M289" i="9" s="1"/>
  <c r="E177" i="9"/>
  <c r="E172" i="9"/>
  <c r="E154" i="9"/>
  <c r="G207" i="9"/>
  <c r="M207" i="9" s="1"/>
  <c r="G203" i="9"/>
  <c r="M203" i="9" s="1"/>
  <c r="G198" i="9"/>
  <c r="M198" i="9" s="1"/>
  <c r="G193" i="9"/>
  <c r="M193" i="9" s="1"/>
  <c r="G187" i="9"/>
  <c r="M187" i="9" s="1"/>
  <c r="G205" i="9"/>
  <c r="M205" i="9" s="1"/>
  <c r="G185" i="9"/>
  <c r="M185" i="9" s="1"/>
  <c r="G60" i="9"/>
  <c r="G62" i="9"/>
  <c r="M62" i="9" s="1"/>
  <c r="G70" i="9"/>
  <c r="M70" i="9" s="1"/>
  <c r="G74" i="9"/>
  <c r="M74" i="9" s="1"/>
  <c r="G78" i="9"/>
  <c r="M78" i="9" s="1"/>
  <c r="G85" i="9"/>
  <c r="M85" i="9" s="1"/>
  <c r="G91" i="9"/>
  <c r="G96" i="9"/>
  <c r="M96" i="9" s="1"/>
  <c r="E106" i="9"/>
  <c r="K106" i="9" s="1"/>
  <c r="G114" i="9"/>
  <c r="M114" i="9" s="1"/>
  <c r="E128" i="9"/>
  <c r="K128" i="9" s="1"/>
  <c r="E140" i="9"/>
  <c r="K140" i="9" s="1"/>
  <c r="F147" i="9"/>
  <c r="E158" i="9"/>
  <c r="F165" i="9"/>
  <c r="E176" i="9"/>
  <c r="E184" i="9"/>
  <c r="G189" i="9"/>
  <c r="M189" i="9" s="1"/>
  <c r="G199" i="9"/>
  <c r="M199" i="9" s="1"/>
  <c r="G218" i="9"/>
  <c r="M218" i="9" s="1"/>
  <c r="G226" i="9"/>
  <c r="M226" i="9" s="1"/>
  <c r="G290" i="9"/>
  <c r="M290" i="9" s="1"/>
  <c r="G326" i="9"/>
  <c r="M326" i="9" s="1"/>
  <c r="G325" i="9"/>
  <c r="M325" i="9" s="1"/>
  <c r="G318" i="9"/>
  <c r="M318" i="9" s="1"/>
  <c r="G322" i="9"/>
  <c r="M322" i="9" s="1"/>
  <c r="G308" i="9"/>
  <c r="M308" i="9" s="1"/>
  <c r="G302" i="9"/>
  <c r="M302" i="9" s="1"/>
  <c r="G306" i="9"/>
  <c r="M306" i="9" s="1"/>
  <c r="O301" i="9"/>
  <c r="G317" i="9"/>
  <c r="M317" i="9" s="1"/>
  <c r="G327" i="9"/>
  <c r="M327" i="9" s="1"/>
  <c r="G310" i="9"/>
  <c r="M310" i="9" s="1"/>
  <c r="G321" i="9"/>
  <c r="M321" i="9" s="1"/>
  <c r="G83" i="9"/>
  <c r="M83" i="9" s="1"/>
  <c r="E90" i="9"/>
  <c r="G93" i="9"/>
  <c r="M93" i="9" s="1"/>
  <c r="E100" i="9"/>
  <c r="K100" i="9" s="1"/>
  <c r="E103" i="9"/>
  <c r="K103" i="9" s="1"/>
  <c r="E112" i="9"/>
  <c r="K112" i="9" s="1"/>
  <c r="O120" i="9"/>
  <c r="E124" i="9"/>
  <c r="K124" i="9" s="1"/>
  <c r="E129" i="9"/>
  <c r="K129" i="9" s="1"/>
  <c r="E133" i="9"/>
  <c r="K133" i="9" s="1"/>
  <c r="E144" i="9"/>
  <c r="K144" i="9" s="1"/>
  <c r="E159" i="9"/>
  <c r="E166" i="9"/>
  <c r="E180" i="9"/>
  <c r="E185" i="9"/>
  <c r="E200" i="9"/>
  <c r="G206" i="9"/>
  <c r="M206" i="9" s="1"/>
  <c r="G212" i="9"/>
  <c r="M212" i="9" s="1"/>
  <c r="G219" i="9"/>
  <c r="M219" i="9" s="1"/>
  <c r="F234" i="9"/>
  <c r="E243" i="9"/>
  <c r="E257" i="9"/>
  <c r="E244" i="9"/>
  <c r="O239" i="9"/>
  <c r="F249" i="9"/>
  <c r="G282" i="9"/>
  <c r="M282" i="9" s="1"/>
  <c r="G291" i="9"/>
  <c r="M291" i="9" s="1"/>
  <c r="E412" i="9"/>
  <c r="K412" i="9" s="1"/>
  <c r="E413" i="9"/>
  <c r="K413" i="9" s="1"/>
  <c r="O413" i="9" s="1"/>
  <c r="E393" i="9"/>
  <c r="K393" i="9" s="1"/>
  <c r="O389" i="9"/>
  <c r="E411" i="9"/>
  <c r="K411" i="9" s="1"/>
  <c r="E395" i="9"/>
  <c r="K395" i="9" s="1"/>
  <c r="E405" i="9"/>
  <c r="K405" i="9" s="1"/>
  <c r="E401" i="9"/>
  <c r="K401" i="9" s="1"/>
  <c r="E417" i="9"/>
  <c r="K417" i="9" s="1"/>
  <c r="E409" i="9"/>
  <c r="K409" i="9" s="1"/>
  <c r="E408" i="9"/>
  <c r="K408" i="9" s="1"/>
  <c r="E400" i="9"/>
  <c r="K400" i="9" s="1"/>
  <c r="E390" i="9"/>
  <c r="E396" i="9"/>
  <c r="K396" i="9" s="1"/>
  <c r="E392" i="9"/>
  <c r="K392" i="9" s="1"/>
  <c r="E397" i="9"/>
  <c r="K397" i="9" s="1"/>
  <c r="E196" i="9"/>
  <c r="G34" i="9"/>
  <c r="M34" i="9" s="1"/>
  <c r="G190" i="9"/>
  <c r="M190" i="9" s="1"/>
  <c r="E195" i="9"/>
  <c r="G201" i="9"/>
  <c r="M201" i="9" s="1"/>
  <c r="G237" i="9"/>
  <c r="M237" i="9" s="1"/>
  <c r="O211" i="9"/>
  <c r="G235" i="9"/>
  <c r="M235" i="9" s="1"/>
  <c r="G228" i="9"/>
  <c r="M228" i="9" s="1"/>
  <c r="G234" i="9"/>
  <c r="M234" i="9" s="1"/>
  <c r="G292" i="9"/>
  <c r="M292" i="9" s="1"/>
  <c r="E275" i="9"/>
  <c r="K275" i="9" s="1"/>
  <c r="E287" i="9"/>
  <c r="K287" i="9" s="1"/>
  <c r="F300" i="9"/>
  <c r="F308" i="9"/>
  <c r="G386" i="9"/>
  <c r="M386" i="9" s="1"/>
  <c r="G367" i="9"/>
  <c r="M367" i="9" s="1"/>
  <c r="G380" i="9"/>
  <c r="M380" i="9" s="1"/>
  <c r="G363" i="9"/>
  <c r="M363" i="9" s="1"/>
  <c r="F369" i="9"/>
  <c r="G399" i="9"/>
  <c r="M399" i="9" s="1"/>
  <c r="F403" i="9"/>
  <c r="G407" i="9"/>
  <c r="M407" i="9" s="1"/>
  <c r="G411" i="9"/>
  <c r="M411" i="9" s="1"/>
  <c r="G414" i="9"/>
  <c r="M414" i="9" s="1"/>
  <c r="O480" i="9"/>
  <c r="G510" i="9"/>
  <c r="F578" i="9"/>
  <c r="F586" i="9"/>
  <c r="O570" i="9"/>
  <c r="E575" i="9"/>
  <c r="E591" i="9"/>
  <c r="E614" i="9"/>
  <c r="E623" i="9"/>
  <c r="E635" i="9"/>
  <c r="K635" i="9" s="1"/>
  <c r="F378" i="9"/>
  <c r="F385" i="9"/>
  <c r="F362" i="9"/>
  <c r="F370" i="9"/>
  <c r="F396" i="9"/>
  <c r="F412" i="9"/>
  <c r="G439" i="9"/>
  <c r="M439" i="9" s="1"/>
  <c r="F483" i="9"/>
  <c r="F498" i="9"/>
  <c r="F507" i="9"/>
  <c r="E576" i="9"/>
  <c r="E584" i="9"/>
  <c r="E593" i="9"/>
  <c r="G627" i="9"/>
  <c r="M627" i="9" s="1"/>
  <c r="G614" i="9"/>
  <c r="M614" i="9" s="1"/>
  <c r="G609" i="9"/>
  <c r="M609" i="9" s="1"/>
  <c r="G605" i="9"/>
  <c r="M605" i="9" s="1"/>
  <c r="G616" i="9"/>
  <c r="M616" i="9" s="1"/>
  <c r="G621" i="9"/>
  <c r="M621" i="9" s="1"/>
  <c r="G615" i="9"/>
  <c r="M615" i="9" s="1"/>
  <c r="G602" i="9"/>
  <c r="M602" i="9" s="1"/>
  <c r="G600" i="9"/>
  <c r="G607" i="9"/>
  <c r="M607" i="9" s="1"/>
  <c r="E615" i="9"/>
  <c r="G623" i="9"/>
  <c r="M623" i="9" s="1"/>
  <c r="F273" i="9"/>
  <c r="F282" i="9"/>
  <c r="E288" i="9"/>
  <c r="K288" i="9" s="1"/>
  <c r="E310" i="9"/>
  <c r="K310" i="9" s="1"/>
  <c r="E315" i="9"/>
  <c r="K315" i="9" s="1"/>
  <c r="E303" i="9"/>
  <c r="K303" i="9" s="1"/>
  <c r="G362" i="9"/>
  <c r="M362" i="9" s="1"/>
  <c r="F371" i="9"/>
  <c r="G384" i="9"/>
  <c r="M384" i="9" s="1"/>
  <c r="F390" i="9"/>
  <c r="G396" i="9"/>
  <c r="M396" i="9" s="1"/>
  <c r="G404" i="9"/>
  <c r="M404" i="9" s="1"/>
  <c r="F469" i="9"/>
  <c r="E482" i="9"/>
  <c r="F491" i="9"/>
  <c r="F499" i="9"/>
  <c r="G560" i="9"/>
  <c r="M560" i="9" s="1"/>
  <c r="G542" i="9"/>
  <c r="M542" i="9" s="1"/>
  <c r="F577" i="9"/>
  <c r="E585" i="9"/>
  <c r="O601" i="9"/>
  <c r="E608" i="9"/>
  <c r="E616" i="9"/>
  <c r="G624" i="9"/>
  <c r="M624" i="9" s="1"/>
  <c r="F415" i="9"/>
  <c r="F409" i="9"/>
  <c r="F394" i="9"/>
  <c r="F404" i="9"/>
  <c r="F401" i="9"/>
  <c r="F417" i="9"/>
  <c r="F484" i="9"/>
  <c r="F500" i="9"/>
  <c r="E586" i="9"/>
  <c r="E603" i="9"/>
  <c r="G626" i="9"/>
  <c r="M626" i="9" s="1"/>
  <c r="F746" i="9"/>
  <c r="F739" i="9"/>
  <c r="F735" i="9"/>
  <c r="F743" i="9"/>
  <c r="F742" i="9"/>
  <c r="F492" i="9"/>
  <c r="E627" i="9"/>
  <c r="E596" i="9"/>
  <c r="E592" i="9"/>
  <c r="E577" i="9"/>
  <c r="E595" i="9"/>
  <c r="E583" i="9"/>
  <c r="E579" i="9"/>
  <c r="E574" i="9"/>
  <c r="E594" i="9"/>
  <c r="E587" i="9"/>
  <c r="E582" i="9"/>
  <c r="E578" i="9"/>
  <c r="E619" i="9"/>
  <c r="F270" i="9"/>
  <c r="F278" i="9"/>
  <c r="E291" i="9"/>
  <c r="K291" i="9" s="1"/>
  <c r="F296" i="9"/>
  <c r="E376" i="9"/>
  <c r="K376" i="9" s="1"/>
  <c r="E365" i="9"/>
  <c r="K365" i="9" s="1"/>
  <c r="G416" i="9"/>
  <c r="M416" i="9" s="1"/>
  <c r="G405" i="9"/>
  <c r="M405" i="9" s="1"/>
  <c r="G390" i="9"/>
  <c r="G397" i="9"/>
  <c r="M397" i="9" s="1"/>
  <c r="G395" i="9"/>
  <c r="M395" i="9" s="1"/>
  <c r="F398" i="9"/>
  <c r="G402" i="9"/>
  <c r="M402" i="9" s="1"/>
  <c r="F406" i="9"/>
  <c r="G499" i="9"/>
  <c r="M499" i="9" s="1"/>
  <c r="G486" i="9"/>
  <c r="M486" i="9" s="1"/>
  <c r="G502" i="9"/>
  <c r="M502" i="9" s="1"/>
  <c r="G484" i="9"/>
  <c r="M484" i="9" s="1"/>
  <c r="G494" i="9"/>
  <c r="M494" i="9" s="1"/>
  <c r="G512" i="9"/>
  <c r="M512" i="9" s="1"/>
  <c r="O569" i="9"/>
  <c r="E590" i="9"/>
  <c r="E600" i="9"/>
  <c r="E605" i="9"/>
  <c r="G613" i="9"/>
  <c r="M613" i="9" s="1"/>
  <c r="E648" i="9"/>
  <c r="K648" i="9" s="1"/>
  <c r="E647" i="9"/>
  <c r="K647" i="9" s="1"/>
  <c r="E651" i="9"/>
  <c r="K651" i="9" s="1"/>
  <c r="E639" i="9"/>
  <c r="K639" i="9" s="1"/>
  <c r="E711" i="9"/>
  <c r="K711" i="9" s="1"/>
  <c r="E708" i="9"/>
  <c r="K708" i="9" s="1"/>
  <c r="E694" i="9"/>
  <c r="K694" i="9" s="1"/>
  <c r="E705" i="9"/>
  <c r="K705" i="9" s="1"/>
  <c r="E701" i="9"/>
  <c r="K701" i="9" s="1"/>
  <c r="E692" i="9"/>
  <c r="K692" i="9" s="1"/>
  <c r="E690" i="9"/>
  <c r="F502" i="9"/>
  <c r="F506" i="9"/>
  <c r="F493" i="9"/>
  <c r="F482" i="9"/>
  <c r="F490" i="9"/>
  <c r="F480" i="9"/>
  <c r="F488" i="9"/>
  <c r="F496" i="9"/>
  <c r="E625" i="9"/>
  <c r="E622" i="9"/>
  <c r="E613" i="9"/>
  <c r="E607" i="9"/>
  <c r="E611" i="9"/>
  <c r="E606" i="9"/>
  <c r="F623" i="9"/>
  <c r="O600" i="9"/>
  <c r="G665" i="9"/>
  <c r="M665" i="9" s="1"/>
  <c r="E680" i="9"/>
  <c r="F695" i="9"/>
  <c r="G704" i="9"/>
  <c r="M704" i="9" s="1"/>
  <c r="F717" i="9"/>
  <c r="G761" i="9"/>
  <c r="M761" i="9" s="1"/>
  <c r="G765" i="9"/>
  <c r="M765" i="9" s="1"/>
  <c r="F770" i="9"/>
  <c r="G807" i="9"/>
  <c r="M807" i="9" s="1"/>
  <c r="G801" i="9"/>
  <c r="M801" i="9" s="1"/>
  <c r="G795" i="9"/>
  <c r="M795" i="9" s="1"/>
  <c r="G786" i="9"/>
  <c r="M786" i="9" s="1"/>
  <c r="G800" i="9"/>
  <c r="M800" i="9" s="1"/>
  <c r="G793" i="9"/>
  <c r="M793" i="9" s="1"/>
  <c r="G785" i="9"/>
  <c r="M785" i="9" s="1"/>
  <c r="G783" i="9"/>
  <c r="M783" i="9" s="1"/>
  <c r="G802" i="9"/>
  <c r="M802" i="9" s="1"/>
  <c r="G816" i="9"/>
  <c r="M816" i="9" s="1"/>
  <c r="G848" i="9"/>
  <c r="M848" i="9" s="1"/>
  <c r="F864" i="9"/>
  <c r="G884" i="9"/>
  <c r="M884" i="9" s="1"/>
  <c r="E936" i="9"/>
  <c r="E993" i="9"/>
  <c r="K993" i="9" s="1"/>
  <c r="E1005" i="9"/>
  <c r="K1005" i="9" s="1"/>
  <c r="E666" i="9"/>
  <c r="E672" i="9"/>
  <c r="E681" i="9"/>
  <c r="F710" i="9"/>
  <c r="G803" i="9"/>
  <c r="M803" i="9" s="1"/>
  <c r="G828" i="9"/>
  <c r="M828" i="9" s="1"/>
  <c r="F844" i="9"/>
  <c r="F855" i="9"/>
  <c r="E922" i="9"/>
  <c r="E987" i="9"/>
  <c r="K987" i="9" s="1"/>
  <c r="E969" i="9"/>
  <c r="K969" i="9" s="1"/>
  <c r="E977" i="9"/>
  <c r="K977" i="9" s="1"/>
  <c r="E967" i="9"/>
  <c r="K967" i="9" s="1"/>
  <c r="E976" i="9"/>
  <c r="K976" i="9" s="1"/>
  <c r="E965" i="9"/>
  <c r="K965" i="9" s="1"/>
  <c r="E984" i="9"/>
  <c r="K984" i="9" s="1"/>
  <c r="E964" i="9"/>
  <c r="K964" i="9" s="1"/>
  <c r="E968" i="9"/>
  <c r="K968" i="9" s="1"/>
  <c r="E1008" i="9"/>
  <c r="K1008" i="9" s="1"/>
  <c r="G340" i="9"/>
  <c r="M340" i="9" s="1"/>
  <c r="F353" i="9"/>
  <c r="E431" i="9"/>
  <c r="E442" i="9"/>
  <c r="G456" i="9"/>
  <c r="M456" i="9" s="1"/>
  <c r="G465" i="9"/>
  <c r="M465" i="9" s="1"/>
  <c r="G471" i="9"/>
  <c r="M471" i="9" s="1"/>
  <c r="E521" i="9"/>
  <c r="E557" i="9"/>
  <c r="G588" i="9"/>
  <c r="M588" i="9" s="1"/>
  <c r="F634" i="9"/>
  <c r="F642" i="9"/>
  <c r="F651" i="9"/>
  <c r="E673" i="9"/>
  <c r="E682" i="9"/>
  <c r="G690" i="9"/>
  <c r="F696" i="9"/>
  <c r="F701" i="9"/>
  <c r="G705" i="9"/>
  <c r="M705" i="9" s="1"/>
  <c r="F712" i="9"/>
  <c r="E734" i="9"/>
  <c r="E758" i="9"/>
  <c r="K758" i="9" s="1"/>
  <c r="F762" i="9"/>
  <c r="F766" i="9"/>
  <c r="E771" i="9"/>
  <c r="K771" i="9" s="1"/>
  <c r="F840" i="9"/>
  <c r="G844" i="9"/>
  <c r="M844" i="9" s="1"/>
  <c r="F856" i="9"/>
  <c r="F860" i="9"/>
  <c r="F867" i="9"/>
  <c r="G920" i="9"/>
  <c r="M920" i="9" s="1"/>
  <c r="G925" i="9"/>
  <c r="M925" i="9" s="1"/>
  <c r="G916" i="9"/>
  <c r="M916" i="9" s="1"/>
  <c r="G903" i="9"/>
  <c r="M903" i="9" s="1"/>
  <c r="G924" i="9"/>
  <c r="M924" i="9" s="1"/>
  <c r="G909" i="9"/>
  <c r="M909" i="9" s="1"/>
  <c r="G912" i="9"/>
  <c r="M912" i="9" s="1"/>
  <c r="O959" i="9"/>
  <c r="E995" i="9"/>
  <c r="K995" i="9" s="1"/>
  <c r="F1042" i="9"/>
  <c r="F1037" i="9"/>
  <c r="F1022" i="9"/>
  <c r="F1044" i="9"/>
  <c r="E660" i="9"/>
  <c r="E668" i="9"/>
  <c r="E674" i="9"/>
  <c r="E684" i="9"/>
  <c r="F702" i="9"/>
  <c r="F706" i="9"/>
  <c r="F771" i="9"/>
  <c r="G798" i="9"/>
  <c r="M798" i="9" s="1"/>
  <c r="G804" i="9"/>
  <c r="M804" i="9" s="1"/>
  <c r="G836" i="9"/>
  <c r="M836" i="9" s="1"/>
  <c r="G813" i="9"/>
  <c r="M813" i="9" s="1"/>
  <c r="G829" i="9"/>
  <c r="M829" i="9" s="1"/>
  <c r="G819" i="9"/>
  <c r="M819" i="9" s="1"/>
  <c r="G810" i="9"/>
  <c r="G832" i="9"/>
  <c r="M832" i="9" s="1"/>
  <c r="G867" i="9"/>
  <c r="M867" i="9" s="1"/>
  <c r="G865" i="9"/>
  <c r="M865" i="9" s="1"/>
  <c r="G857" i="9"/>
  <c r="M857" i="9" s="1"/>
  <c r="G853" i="9"/>
  <c r="M853" i="9" s="1"/>
  <c r="G849" i="9"/>
  <c r="M849" i="9" s="1"/>
  <c r="G845" i="9"/>
  <c r="M845" i="9" s="1"/>
  <c r="G864" i="9"/>
  <c r="M864" i="9" s="1"/>
  <c r="G860" i="9"/>
  <c r="M860" i="9" s="1"/>
  <c r="G856" i="9"/>
  <c r="M856" i="9" s="1"/>
  <c r="G861" i="9"/>
  <c r="M861" i="9" s="1"/>
  <c r="E918" i="9"/>
  <c r="E900" i="9"/>
  <c r="E972" i="9"/>
  <c r="K972" i="9" s="1"/>
  <c r="G1025" i="9"/>
  <c r="M1025" i="9" s="1"/>
  <c r="G1020" i="9"/>
  <c r="F866" i="9"/>
  <c r="F861" i="9"/>
  <c r="F853" i="9"/>
  <c r="F845" i="9"/>
  <c r="F851" i="9"/>
  <c r="E1002" i="9"/>
  <c r="K1002" i="9" s="1"/>
  <c r="E1009" i="9"/>
  <c r="K1009" i="9" s="1"/>
  <c r="E1003" i="9"/>
  <c r="K1003" i="9" s="1"/>
  <c r="E990" i="9"/>
  <c r="O989" i="9"/>
  <c r="E1007" i="9"/>
  <c r="K1007" i="9" s="1"/>
  <c r="E1001" i="9"/>
  <c r="K1001" i="9" s="1"/>
  <c r="E994" i="9"/>
  <c r="K994" i="9" s="1"/>
  <c r="E1013" i="9"/>
  <c r="K1013" i="9" s="1"/>
  <c r="E1000" i="9"/>
  <c r="K1000" i="9" s="1"/>
  <c r="E1017" i="9"/>
  <c r="K1017" i="9" s="1"/>
  <c r="E1010" i="9"/>
  <c r="K1010" i="9" s="1"/>
  <c r="E999" i="9"/>
  <c r="K999" i="9" s="1"/>
  <c r="E1011" i="9"/>
  <c r="K1011" i="9" s="1"/>
  <c r="E669" i="9"/>
  <c r="E676" i="9"/>
  <c r="F703" i="9"/>
  <c r="F714" i="9"/>
  <c r="F772" i="9"/>
  <c r="G777" i="9"/>
  <c r="M777" i="9" s="1"/>
  <c r="G788" i="9"/>
  <c r="M788" i="9" s="1"/>
  <c r="G799" i="9"/>
  <c r="M799" i="9" s="1"/>
  <c r="O840" i="9"/>
  <c r="G842" i="9"/>
  <c r="M842" i="9" s="1"/>
  <c r="F847" i="9"/>
  <c r="F852" i="9"/>
  <c r="G862" i="9"/>
  <c r="M862" i="9" s="1"/>
  <c r="E888" i="9"/>
  <c r="E887" i="9"/>
  <c r="E880" i="9"/>
  <c r="E872" i="9"/>
  <c r="E882" i="9"/>
  <c r="E956" i="9"/>
  <c r="E940" i="9"/>
  <c r="E947" i="9"/>
  <c r="E939" i="9"/>
  <c r="G334" i="9"/>
  <c r="M334" i="9" s="1"/>
  <c r="E440" i="9"/>
  <c r="G452" i="9"/>
  <c r="M452" i="9" s="1"/>
  <c r="G462" i="9"/>
  <c r="M462" i="9" s="1"/>
  <c r="G473" i="9"/>
  <c r="M473" i="9" s="1"/>
  <c r="E518" i="9"/>
  <c r="E527" i="9"/>
  <c r="F550" i="9"/>
  <c r="F632" i="9"/>
  <c r="F640" i="9"/>
  <c r="F654" i="9"/>
  <c r="E664" i="9"/>
  <c r="E671" i="9"/>
  <c r="F694" i="9"/>
  <c r="F698" i="9"/>
  <c r="G703" i="9"/>
  <c r="M703" i="9" s="1"/>
  <c r="F709" i="9"/>
  <c r="E730" i="9"/>
  <c r="E750" i="9"/>
  <c r="F756" i="9"/>
  <c r="F764" i="9"/>
  <c r="G769" i="9"/>
  <c r="M769" i="9" s="1"/>
  <c r="G780" i="9"/>
  <c r="G782" i="9"/>
  <c r="M782" i="9" s="1"/>
  <c r="G791" i="9"/>
  <c r="M791" i="9" s="1"/>
  <c r="G825" i="9"/>
  <c r="M825" i="9" s="1"/>
  <c r="G835" i="9"/>
  <c r="M835" i="9" s="1"/>
  <c r="F843" i="9"/>
  <c r="G852" i="9"/>
  <c r="M852" i="9" s="1"/>
  <c r="G858" i="9"/>
  <c r="M858" i="9" s="1"/>
  <c r="F863" i="9"/>
  <c r="F910" i="9"/>
  <c r="F916" i="9"/>
  <c r="F903" i="9"/>
  <c r="G908" i="9"/>
  <c r="M908" i="9" s="1"/>
  <c r="G917" i="9"/>
  <c r="M917" i="9" s="1"/>
  <c r="O929" i="9"/>
  <c r="E944" i="9"/>
  <c r="E980" i="9"/>
  <c r="K980" i="9" s="1"/>
  <c r="E1015" i="9"/>
  <c r="K1015" i="9" s="1"/>
  <c r="F848" i="9"/>
  <c r="F859" i="9"/>
  <c r="E1016" i="9"/>
  <c r="K1016" i="9" s="1"/>
  <c r="F1009" i="9"/>
  <c r="F1006" i="9"/>
  <c r="O990" i="9"/>
  <c r="G992" i="9"/>
  <c r="M992" i="9" s="1"/>
  <c r="G1003" i="9"/>
  <c r="M1003" i="9" s="1"/>
  <c r="G1101" i="9"/>
  <c r="M1101" i="9" s="1"/>
  <c r="E1125" i="9"/>
  <c r="K1125" i="9" s="1"/>
  <c r="E1167" i="9"/>
  <c r="E1158" i="9"/>
  <c r="E1147" i="9"/>
  <c r="E1157" i="9"/>
  <c r="E1144" i="9"/>
  <c r="E1166" i="9"/>
  <c r="E1150" i="9"/>
  <c r="E1143" i="9"/>
  <c r="F1192" i="9"/>
  <c r="L1192" i="9" s="1"/>
  <c r="F1196" i="9"/>
  <c r="L1196" i="9" s="1"/>
  <c r="F1184" i="9"/>
  <c r="L1184" i="9" s="1"/>
  <c r="F1190" i="9"/>
  <c r="L1190" i="9" s="1"/>
  <c r="F1180" i="9"/>
  <c r="L1180" i="9" s="1"/>
  <c r="F1170" i="9"/>
  <c r="F1188" i="9"/>
  <c r="L1188" i="9" s="1"/>
  <c r="F1197" i="9"/>
  <c r="L1197" i="9" s="1"/>
  <c r="F1175" i="9"/>
  <c r="L1175" i="9" s="1"/>
  <c r="G1184" i="9"/>
  <c r="M1184" i="9" s="1"/>
  <c r="G1197" i="9"/>
  <c r="M1197" i="9" s="1"/>
  <c r="E813" i="9"/>
  <c r="F879" i="9"/>
  <c r="F894" i="9"/>
  <c r="F930" i="9"/>
  <c r="F956" i="9"/>
  <c r="L956" i="9" s="1"/>
  <c r="E1087" i="9"/>
  <c r="K1087" i="9" s="1"/>
  <c r="G1094" i="9"/>
  <c r="M1094" i="9" s="1"/>
  <c r="G1133" i="9"/>
  <c r="M1133" i="9" s="1"/>
  <c r="G1122" i="9"/>
  <c r="M1122" i="9" s="1"/>
  <c r="G1116" i="9"/>
  <c r="M1116" i="9" s="1"/>
  <c r="G1131" i="9"/>
  <c r="M1131" i="9" s="1"/>
  <c r="O1111" i="9"/>
  <c r="G1119" i="9"/>
  <c r="M1119" i="9" s="1"/>
  <c r="G1112" i="9"/>
  <c r="M1112" i="9" s="1"/>
  <c r="G1117" i="9"/>
  <c r="M1117" i="9" s="1"/>
  <c r="G1128" i="9"/>
  <c r="M1128" i="9" s="1"/>
  <c r="E1154" i="9"/>
  <c r="E1165" i="9"/>
  <c r="G1174" i="9"/>
  <c r="M1174" i="9" s="1"/>
  <c r="F1187" i="9"/>
  <c r="L1187" i="9" s="1"/>
  <c r="E822" i="9"/>
  <c r="E830" i="9"/>
  <c r="O870" i="9"/>
  <c r="F872" i="9"/>
  <c r="F896" i="9"/>
  <c r="F948" i="9"/>
  <c r="L948" i="9" s="1"/>
  <c r="F957" i="9"/>
  <c r="L957" i="9" s="1"/>
  <c r="O1019" i="9"/>
  <c r="E1046" i="9"/>
  <c r="K1046" i="9" s="1"/>
  <c r="E1059" i="9"/>
  <c r="K1059" i="9" s="1"/>
  <c r="E1065" i="9"/>
  <c r="K1065" i="9" s="1"/>
  <c r="E1104" i="9"/>
  <c r="K1104" i="9" s="1"/>
  <c r="E1099" i="9"/>
  <c r="K1099" i="9" s="1"/>
  <c r="E1094" i="9"/>
  <c r="K1094" i="9" s="1"/>
  <c r="E1089" i="9"/>
  <c r="K1089" i="9" s="1"/>
  <c r="E1098" i="9"/>
  <c r="K1098" i="9" s="1"/>
  <c r="E1093" i="9"/>
  <c r="K1093" i="9" s="1"/>
  <c r="E1096" i="9"/>
  <c r="K1096" i="9" s="1"/>
  <c r="E1091" i="9"/>
  <c r="K1091" i="9" s="1"/>
  <c r="E1088" i="9"/>
  <c r="K1088" i="9" s="1"/>
  <c r="E1095" i="9"/>
  <c r="K1095" i="9" s="1"/>
  <c r="E1106" i="9"/>
  <c r="K1106" i="9" s="1"/>
  <c r="E1118" i="9"/>
  <c r="K1118" i="9" s="1"/>
  <c r="F1176" i="9"/>
  <c r="L1176" i="9" s="1"/>
  <c r="G1106" i="9"/>
  <c r="M1106" i="9" s="1"/>
  <c r="G1088" i="9"/>
  <c r="M1088" i="9" s="1"/>
  <c r="G1085" i="9"/>
  <c r="M1085" i="9" s="1"/>
  <c r="G1104" i="9"/>
  <c r="M1104" i="9" s="1"/>
  <c r="G1087" i="9"/>
  <c r="M1087" i="9" s="1"/>
  <c r="G1082" i="9"/>
  <c r="M1082" i="9" s="1"/>
  <c r="G1095" i="9"/>
  <c r="M1095" i="9" s="1"/>
  <c r="E1073" i="9"/>
  <c r="K1073" i="9" s="1"/>
  <c r="E1072" i="9"/>
  <c r="K1072" i="9" s="1"/>
  <c r="E1074" i="9"/>
  <c r="K1074" i="9" s="1"/>
  <c r="E1058" i="9"/>
  <c r="K1058" i="9" s="1"/>
  <c r="E1066" i="9"/>
  <c r="K1066" i="9" s="1"/>
  <c r="E1070" i="9"/>
  <c r="K1070" i="9" s="1"/>
  <c r="G1089" i="9"/>
  <c r="M1089" i="9" s="1"/>
  <c r="G1096" i="9"/>
  <c r="M1096" i="9" s="1"/>
  <c r="E1131" i="9"/>
  <c r="K1131" i="9" s="1"/>
  <c r="E1126" i="9"/>
  <c r="K1126" i="9" s="1"/>
  <c r="F1120" i="9"/>
  <c r="F1110" i="9"/>
  <c r="E1120" i="9"/>
  <c r="K1120" i="9" s="1"/>
  <c r="E1136" i="9"/>
  <c r="K1136" i="9" s="1"/>
  <c r="G1012" i="9"/>
  <c r="M1012" i="9" s="1"/>
  <c r="G996" i="9"/>
  <c r="M996" i="9" s="1"/>
  <c r="G1015" i="9"/>
  <c r="M1015" i="9" s="1"/>
  <c r="O1049" i="9"/>
  <c r="E1056" i="9"/>
  <c r="K1056" i="9" s="1"/>
  <c r="E1062" i="9"/>
  <c r="K1062" i="9" s="1"/>
  <c r="E1071" i="9"/>
  <c r="K1071" i="9" s="1"/>
  <c r="G1190" i="9"/>
  <c r="M1190" i="9" s="1"/>
  <c r="G1180" i="9"/>
  <c r="M1180" i="9" s="1"/>
  <c r="G1170" i="9"/>
  <c r="G1183" i="9"/>
  <c r="M1183" i="9" s="1"/>
  <c r="G1173" i="9"/>
  <c r="M1173" i="9" s="1"/>
  <c r="G1193" i="9"/>
  <c r="M1193" i="9" s="1"/>
  <c r="G1189" i="9"/>
  <c r="M1189" i="9" s="1"/>
  <c r="G1177" i="9"/>
  <c r="M1177" i="9" s="1"/>
  <c r="G1191" i="9"/>
  <c r="M1191" i="9" s="1"/>
  <c r="G1172" i="9"/>
  <c r="M1172" i="9" s="1"/>
  <c r="G1196" i="9"/>
  <c r="M1196" i="9" s="1"/>
  <c r="E1057" i="9"/>
  <c r="K1057" i="9" s="1"/>
  <c r="E1063" i="9"/>
  <c r="K1063" i="9" s="1"/>
  <c r="G1090" i="9"/>
  <c r="M1090" i="9" s="1"/>
  <c r="E1112" i="9"/>
  <c r="K1112" i="9" s="1"/>
  <c r="F1124" i="9"/>
  <c r="F1225" i="9"/>
  <c r="L1225" i="9" s="1"/>
  <c r="F1210" i="9"/>
  <c r="L1210" i="9" s="1"/>
  <c r="F1226" i="9"/>
  <c r="L1226" i="9" s="1"/>
  <c r="F1213" i="9"/>
  <c r="L1213" i="9" s="1"/>
  <c r="G1268" i="9"/>
  <c r="M1268" i="9" s="1"/>
  <c r="G1263" i="9"/>
  <c r="M1263" i="9" s="1"/>
  <c r="G1281" i="9"/>
  <c r="M1281" i="9" s="1"/>
  <c r="E1303" i="9"/>
  <c r="K1303" i="9" s="1"/>
  <c r="E1298" i="9"/>
  <c r="K1298" i="9" s="1"/>
  <c r="E1290" i="9"/>
  <c r="E1314" i="9"/>
  <c r="K1314" i="9" s="1"/>
  <c r="E1305" i="9"/>
  <c r="K1305" i="9" s="1"/>
  <c r="E1312" i="9"/>
  <c r="K1312" i="9" s="1"/>
  <c r="E1300" i="9"/>
  <c r="K1300" i="9" s="1"/>
  <c r="F1392" i="9"/>
  <c r="L1392" i="9" s="1"/>
  <c r="F1390" i="9"/>
  <c r="L1390" i="9" s="1"/>
  <c r="F1063" i="9"/>
  <c r="F1066" i="9"/>
  <c r="F1145" i="9"/>
  <c r="F1153" i="9"/>
  <c r="F1159" i="9"/>
  <c r="E1172" i="9"/>
  <c r="K1172" i="9" s="1"/>
  <c r="E1182" i="9"/>
  <c r="K1182" i="9" s="1"/>
  <c r="E1207" i="9"/>
  <c r="K1207" i="9" s="1"/>
  <c r="G1212" i="9"/>
  <c r="M1212" i="9" s="1"/>
  <c r="E1219" i="9"/>
  <c r="K1219" i="9" s="1"/>
  <c r="G1225" i="9"/>
  <c r="M1225" i="9" s="1"/>
  <c r="G1295" i="9"/>
  <c r="M1295" i="9" s="1"/>
  <c r="G1320" i="9"/>
  <c r="F1325" i="9"/>
  <c r="L1325" i="9" s="1"/>
  <c r="G1260" i="9"/>
  <c r="G1266" i="9"/>
  <c r="M1266" i="9" s="1"/>
  <c r="E1296" i="9"/>
  <c r="K1296" i="9" s="1"/>
  <c r="F1347" i="9"/>
  <c r="L1347" i="9" s="1"/>
  <c r="F1344" i="9"/>
  <c r="L1344" i="9" s="1"/>
  <c r="F1334" i="9"/>
  <c r="L1334" i="9" s="1"/>
  <c r="F1320" i="9"/>
  <c r="F1343" i="9"/>
  <c r="L1343" i="9" s="1"/>
  <c r="F1338" i="9"/>
  <c r="L1338" i="9" s="1"/>
  <c r="F1336" i="9"/>
  <c r="L1336" i="9" s="1"/>
  <c r="O1320" i="9"/>
  <c r="F1331" i="9"/>
  <c r="L1331" i="9" s="1"/>
  <c r="F1335" i="9"/>
  <c r="L1335" i="9" s="1"/>
  <c r="F1280" i="9"/>
  <c r="L1280" i="9" s="1"/>
  <c r="F1277" i="9"/>
  <c r="L1277" i="9" s="1"/>
  <c r="F1269" i="9"/>
  <c r="L1269" i="9" s="1"/>
  <c r="F1366" i="9"/>
  <c r="L1366" i="9" s="1"/>
  <c r="F1364" i="9"/>
  <c r="L1364" i="9" s="1"/>
  <c r="F1356" i="9"/>
  <c r="L1356" i="9" s="1"/>
  <c r="F1375" i="9"/>
  <c r="L1375" i="9" s="1"/>
  <c r="G1202" i="9"/>
  <c r="M1202" i="9" s="1"/>
  <c r="E1216" i="9"/>
  <c r="K1216" i="9" s="1"/>
  <c r="E1220" i="9"/>
  <c r="K1220" i="9" s="1"/>
  <c r="F1245" i="9"/>
  <c r="L1245" i="9" s="1"/>
  <c r="F1249" i="9"/>
  <c r="L1249" i="9" s="1"/>
  <c r="G1247" i="9"/>
  <c r="M1247" i="9" s="1"/>
  <c r="G1238" i="9"/>
  <c r="M1238" i="9" s="1"/>
  <c r="G1262" i="9"/>
  <c r="M1262" i="9" s="1"/>
  <c r="G1278" i="9"/>
  <c r="M1278" i="9" s="1"/>
  <c r="G1312" i="9"/>
  <c r="M1312" i="9" s="1"/>
  <c r="G1316" i="9"/>
  <c r="M1316" i="9" s="1"/>
  <c r="G1307" i="9"/>
  <c r="M1307" i="9" s="1"/>
  <c r="G1294" i="9"/>
  <c r="M1294" i="9" s="1"/>
  <c r="G1299" i="9"/>
  <c r="M1299" i="9" s="1"/>
  <c r="G1303" i="9"/>
  <c r="M1303" i="9" s="1"/>
  <c r="G1310" i="9"/>
  <c r="M1310" i="9" s="1"/>
  <c r="G1315" i="9"/>
  <c r="M1315" i="9" s="1"/>
  <c r="G1331" i="9"/>
  <c r="M1331" i="9" s="1"/>
  <c r="G1328" i="9"/>
  <c r="M1328" i="9" s="1"/>
  <c r="F1322" i="9"/>
  <c r="L1322" i="9" s="1"/>
  <c r="F1326" i="9"/>
  <c r="L1326" i="9" s="1"/>
  <c r="G1337" i="9"/>
  <c r="M1337" i="9" s="1"/>
  <c r="G1345" i="9"/>
  <c r="M1345" i="9" s="1"/>
  <c r="G979" i="9"/>
  <c r="M979" i="9" s="1"/>
  <c r="G1056" i="9"/>
  <c r="M1056" i="9" s="1"/>
  <c r="G1075" i="9"/>
  <c r="M1075" i="9" s="1"/>
  <c r="F1144" i="9"/>
  <c r="F1162" i="9"/>
  <c r="O1199" i="9"/>
  <c r="O1201" i="9"/>
  <c r="G1203" i="9"/>
  <c r="M1203" i="9" s="1"/>
  <c r="G1210" i="9"/>
  <c r="M1210" i="9" s="1"/>
  <c r="E1217" i="9"/>
  <c r="K1217" i="9" s="1"/>
  <c r="G1222" i="9"/>
  <c r="M1222" i="9" s="1"/>
  <c r="E1247" i="9"/>
  <c r="K1247" i="9" s="1"/>
  <c r="E1245" i="9"/>
  <c r="K1245" i="9" s="1"/>
  <c r="E1236" i="9"/>
  <c r="K1236" i="9" s="1"/>
  <c r="E1239" i="9"/>
  <c r="K1239" i="9" s="1"/>
  <c r="O1230" i="9"/>
  <c r="F1239" i="9"/>
  <c r="L1239" i="9" s="1"/>
  <c r="E1255" i="9"/>
  <c r="K1255" i="9" s="1"/>
  <c r="O1291" i="9"/>
  <c r="G1297" i="9"/>
  <c r="M1297" i="9" s="1"/>
  <c r="G1311" i="9"/>
  <c r="M1311" i="9" s="1"/>
  <c r="E1316" i="9"/>
  <c r="K1316" i="9" s="1"/>
  <c r="F1323" i="9"/>
  <c r="L1323" i="9" s="1"/>
  <c r="F1327" i="9"/>
  <c r="L1327" i="9" s="1"/>
  <c r="F1346" i="9"/>
  <c r="L1346" i="9" s="1"/>
  <c r="F1328" i="9"/>
  <c r="L1328" i="9" s="1"/>
  <c r="F1333" i="9"/>
  <c r="L1333" i="9" s="1"/>
  <c r="F1309" i="9"/>
  <c r="L1309" i="9" s="1"/>
  <c r="E1325" i="9"/>
  <c r="K1325" i="9" s="1"/>
  <c r="E1350" i="9"/>
  <c r="E1361" i="9"/>
  <c r="K1361" i="9" s="1"/>
  <c r="G1410" i="9"/>
  <c r="G1424" i="9"/>
  <c r="M1424" i="9" s="1"/>
  <c r="G1429" i="9"/>
  <c r="M1429" i="9" s="1"/>
  <c r="G1446" i="9"/>
  <c r="M1446" i="9" s="1"/>
  <c r="F1497" i="9"/>
  <c r="L1497" i="9" s="1"/>
  <c r="F1480" i="9"/>
  <c r="L1480" i="9" s="1"/>
  <c r="F1474" i="9"/>
  <c r="L1474" i="9" s="1"/>
  <c r="F1470" i="9"/>
  <c r="F1493" i="9"/>
  <c r="L1493" i="9" s="1"/>
  <c r="F1488" i="9"/>
  <c r="L1488" i="9" s="1"/>
  <c r="F1484" i="9"/>
  <c r="L1484" i="9" s="1"/>
  <c r="F1476" i="9"/>
  <c r="L1476" i="9" s="1"/>
  <c r="G1475" i="9"/>
  <c r="M1475" i="9" s="1"/>
  <c r="F1485" i="9"/>
  <c r="L1485" i="9" s="1"/>
  <c r="G1521" i="9"/>
  <c r="M1521" i="9" s="1"/>
  <c r="O1663" i="9"/>
  <c r="F1431" i="9"/>
  <c r="L1431" i="9" s="1"/>
  <c r="F1423" i="9"/>
  <c r="L1423" i="9" s="1"/>
  <c r="F1416" i="9"/>
  <c r="L1416" i="9" s="1"/>
  <c r="F1426" i="9"/>
  <c r="L1426" i="9" s="1"/>
  <c r="F1419" i="9"/>
  <c r="L1419" i="9" s="1"/>
  <c r="F1414" i="9"/>
  <c r="L1414" i="9" s="1"/>
  <c r="G1485" i="9"/>
  <c r="M1485" i="9" s="1"/>
  <c r="O1556" i="9"/>
  <c r="O1658" i="9"/>
  <c r="O1689" i="9"/>
  <c r="O1697" i="9"/>
  <c r="O1715" i="9"/>
  <c r="O1683" i="9"/>
  <c r="O1732" i="9"/>
  <c r="E1375" i="9"/>
  <c r="K1375" i="9" s="1"/>
  <c r="E1377" i="9"/>
  <c r="K1377" i="9" s="1"/>
  <c r="E1371" i="9"/>
  <c r="K1371" i="9" s="1"/>
  <c r="G1363" i="9"/>
  <c r="M1363" i="9" s="1"/>
  <c r="G1371" i="9"/>
  <c r="M1371" i="9" s="1"/>
  <c r="E1354" i="9"/>
  <c r="K1354" i="9" s="1"/>
  <c r="E1359" i="9"/>
  <c r="K1359" i="9" s="1"/>
  <c r="G1370" i="9"/>
  <c r="M1370" i="9" s="1"/>
  <c r="G1396" i="9"/>
  <c r="M1396" i="9" s="1"/>
  <c r="G1389" i="9"/>
  <c r="M1389" i="9" s="1"/>
  <c r="G1387" i="9"/>
  <c r="M1387" i="9" s="1"/>
  <c r="G1427" i="9"/>
  <c r="M1427" i="9" s="1"/>
  <c r="G1436" i="9"/>
  <c r="M1436" i="9" s="1"/>
  <c r="G1419" i="9"/>
  <c r="M1419" i="9" s="1"/>
  <c r="G1417" i="9"/>
  <c r="M1417" i="9" s="1"/>
  <c r="F1432" i="9"/>
  <c r="L1432" i="9" s="1"/>
  <c r="E1464" i="9"/>
  <c r="K1464" i="9" s="1"/>
  <c r="F1447" i="9"/>
  <c r="L1447" i="9" s="1"/>
  <c r="G1467" i="9"/>
  <c r="M1467" i="9" s="1"/>
  <c r="G1463" i="9"/>
  <c r="M1463" i="9" s="1"/>
  <c r="G1453" i="9"/>
  <c r="M1453" i="9" s="1"/>
  <c r="G1447" i="9"/>
  <c r="M1447" i="9" s="1"/>
  <c r="G1462" i="9"/>
  <c r="M1462" i="9" s="1"/>
  <c r="G1457" i="9"/>
  <c r="M1457" i="9" s="1"/>
  <c r="G1442" i="9"/>
  <c r="M1442" i="9" s="1"/>
  <c r="E1445" i="9"/>
  <c r="K1445" i="9" s="1"/>
  <c r="F1457" i="9"/>
  <c r="L1457" i="9" s="1"/>
  <c r="G1464" i="9"/>
  <c r="M1464" i="9" s="1"/>
  <c r="O1538" i="9"/>
  <c r="O1670" i="9"/>
  <c r="E1260" i="9"/>
  <c r="E1275" i="9"/>
  <c r="K1275" i="9" s="1"/>
  <c r="E1282" i="9"/>
  <c r="K1282" i="9" s="1"/>
  <c r="F1312" i="9"/>
  <c r="L1312" i="9" s="1"/>
  <c r="E1327" i="9"/>
  <c r="K1327" i="9" s="1"/>
  <c r="E1340" i="9"/>
  <c r="K1340" i="9" s="1"/>
  <c r="O1349" i="9"/>
  <c r="O1351" i="9"/>
  <c r="E1355" i="9"/>
  <c r="K1355" i="9" s="1"/>
  <c r="E1360" i="9"/>
  <c r="K1360" i="9" s="1"/>
  <c r="G1364" i="9"/>
  <c r="M1364" i="9" s="1"/>
  <c r="O1379" i="9"/>
  <c r="O1381" i="9"/>
  <c r="E1391" i="9"/>
  <c r="K1391" i="9" s="1"/>
  <c r="O1411" i="9"/>
  <c r="F1427" i="9"/>
  <c r="L1427" i="9" s="1"/>
  <c r="O1441" i="9"/>
  <c r="F1445" i="9"/>
  <c r="L1445" i="9" s="1"/>
  <c r="G1450" i="9"/>
  <c r="M1450" i="9" s="1"/>
  <c r="G1458" i="9"/>
  <c r="M1458" i="9" s="1"/>
  <c r="G1465" i="9"/>
  <c r="M1465" i="9" s="1"/>
  <c r="F1490" i="9"/>
  <c r="L1490" i="9" s="1"/>
  <c r="F1496" i="9"/>
  <c r="L1496" i="9" s="1"/>
  <c r="O1601" i="9"/>
  <c r="O1627" i="9"/>
  <c r="O1669" i="9"/>
  <c r="O1690" i="9"/>
  <c r="O1718" i="9"/>
  <c r="G1479" i="9"/>
  <c r="M1479" i="9" s="1"/>
  <c r="O1595" i="9"/>
  <c r="O1647" i="9"/>
  <c r="O1536" i="9"/>
  <c r="O1552" i="9"/>
  <c r="E1583" i="9"/>
  <c r="K1583" i="9" s="1"/>
  <c r="O1592" i="9"/>
  <c r="O1610" i="9"/>
  <c r="O1645" i="9"/>
  <c r="O1660" i="9"/>
  <c r="O1699" i="9"/>
  <c r="O1706" i="9"/>
  <c r="O1734" i="9"/>
  <c r="O1532" i="9"/>
  <c r="O1549" i="9"/>
  <c r="O1682" i="9"/>
  <c r="O1717" i="9"/>
  <c r="E1416" i="9"/>
  <c r="K1416" i="9" s="1"/>
  <c r="E1423" i="9"/>
  <c r="K1423" i="9" s="1"/>
  <c r="E1431" i="9"/>
  <c r="K1431" i="9" s="1"/>
  <c r="E1435" i="9"/>
  <c r="K1435" i="9" s="1"/>
  <c r="E1470" i="9"/>
  <c r="E1474" i="9"/>
  <c r="K1474" i="9" s="1"/>
  <c r="G1574" i="9"/>
  <c r="M1574" i="9" s="1"/>
  <c r="O1622" i="9"/>
  <c r="O1629" i="9"/>
  <c r="O1655" i="9"/>
  <c r="O1684" i="9"/>
  <c r="O1693" i="9"/>
  <c r="O1719" i="9"/>
  <c r="O1728" i="9"/>
  <c r="O1409" i="9"/>
  <c r="E1427" i="9"/>
  <c r="K1427" i="9" s="1"/>
  <c r="E1489" i="9"/>
  <c r="K1489" i="9" s="1"/>
  <c r="O1534" i="9"/>
  <c r="E1563" i="9"/>
  <c r="K1563" i="9" s="1"/>
  <c r="E1575" i="9"/>
  <c r="K1575" i="9" s="1"/>
  <c r="O1603" i="9"/>
  <c r="O1639" i="9"/>
  <c r="O1646" i="9"/>
  <c r="O1657" i="9"/>
  <c r="O1666" i="9"/>
  <c r="O1691" i="9"/>
  <c r="O1698" i="9"/>
  <c r="O1726" i="9"/>
  <c r="O1733" i="9"/>
  <c r="O1600" i="9"/>
  <c r="O1628" i="9"/>
  <c r="O1664" i="9"/>
  <c r="O1671" i="9"/>
  <c r="O1546" i="9"/>
  <c r="O1550" i="9"/>
  <c r="O1555" i="9"/>
  <c r="O1613" i="9"/>
  <c r="O1623" i="9"/>
  <c r="O1630" i="9"/>
  <c r="O1637" i="9"/>
  <c r="O1644" i="9"/>
  <c r="G49" i="9"/>
  <c r="M49" i="9" s="1"/>
  <c r="E66" i="9"/>
  <c r="E60" i="9"/>
  <c r="G33" i="9"/>
  <c r="M33" i="9" s="1"/>
  <c r="E80" i="9"/>
  <c r="K80" i="9" s="1"/>
  <c r="F36" i="9"/>
  <c r="F44" i="9"/>
  <c r="G45" i="9"/>
  <c r="M45" i="9" s="1"/>
  <c r="F52" i="9"/>
  <c r="G53" i="9"/>
  <c r="M53" i="9" s="1"/>
  <c r="E350" i="9"/>
  <c r="E342" i="9"/>
  <c r="E334" i="9"/>
  <c r="E351" i="9"/>
  <c r="E343" i="9"/>
  <c r="E335" i="9"/>
  <c r="E354" i="9"/>
  <c r="E353" i="9"/>
  <c r="E345" i="9"/>
  <c r="E339" i="9"/>
  <c r="E333" i="9"/>
  <c r="E337" i="9"/>
  <c r="E356" i="9"/>
  <c r="E346" i="9"/>
  <c r="E340" i="9"/>
  <c r="E347" i="9"/>
  <c r="E341" i="9"/>
  <c r="E330" i="9"/>
  <c r="E387" i="9"/>
  <c r="K387" i="9" s="1"/>
  <c r="E379" i="9"/>
  <c r="K379" i="9" s="1"/>
  <c r="E371" i="9"/>
  <c r="K371" i="9" s="1"/>
  <c r="E363" i="9"/>
  <c r="K363" i="9" s="1"/>
  <c r="E360" i="9"/>
  <c r="E380" i="9"/>
  <c r="K380" i="9" s="1"/>
  <c r="E372" i="9"/>
  <c r="K372" i="9" s="1"/>
  <c r="E364" i="9"/>
  <c r="K364" i="9" s="1"/>
  <c r="E383" i="9"/>
  <c r="K383" i="9" s="1"/>
  <c r="E375" i="9"/>
  <c r="K375" i="9" s="1"/>
  <c r="E367" i="9"/>
  <c r="K367" i="9" s="1"/>
  <c r="E385" i="9"/>
  <c r="K385" i="9" s="1"/>
  <c r="E374" i="9"/>
  <c r="K374" i="9" s="1"/>
  <c r="O359" i="9"/>
  <c r="E370" i="9"/>
  <c r="K370" i="9" s="1"/>
  <c r="E368" i="9"/>
  <c r="K368" i="9" s="1"/>
  <c r="E377" i="9"/>
  <c r="K377" i="9" s="1"/>
  <c r="E366" i="9"/>
  <c r="K366" i="9" s="1"/>
  <c r="E369" i="9"/>
  <c r="K369" i="9" s="1"/>
  <c r="E382" i="9"/>
  <c r="K382" i="9" s="1"/>
  <c r="E30" i="9"/>
  <c r="E34" i="9"/>
  <c r="K34" i="9" s="1"/>
  <c r="F35" i="9"/>
  <c r="G36" i="9"/>
  <c r="M36" i="9" s="1"/>
  <c r="E42" i="9"/>
  <c r="K42" i="9" s="1"/>
  <c r="F43" i="9"/>
  <c r="L43" i="9" s="1"/>
  <c r="G44" i="9"/>
  <c r="M44" i="9" s="1"/>
  <c r="E50" i="9"/>
  <c r="K50" i="9" s="1"/>
  <c r="F51" i="9"/>
  <c r="G52" i="9"/>
  <c r="M52" i="9" s="1"/>
  <c r="G58" i="9"/>
  <c r="E83" i="9"/>
  <c r="K83" i="9" s="1"/>
  <c r="F140" i="9"/>
  <c r="F132" i="9"/>
  <c r="F124" i="9"/>
  <c r="F120" i="9"/>
  <c r="F144" i="9"/>
  <c r="F136" i="9"/>
  <c r="F128" i="9"/>
  <c r="G141" i="9"/>
  <c r="M141" i="9" s="1"/>
  <c r="O141" i="9" s="1"/>
  <c r="G133" i="9"/>
  <c r="M133" i="9" s="1"/>
  <c r="G125" i="9"/>
  <c r="M125" i="9" s="1"/>
  <c r="G145" i="9"/>
  <c r="M145" i="9" s="1"/>
  <c r="G137" i="9"/>
  <c r="M137" i="9" s="1"/>
  <c r="G129" i="9"/>
  <c r="M129" i="9" s="1"/>
  <c r="F122" i="9"/>
  <c r="F125" i="9"/>
  <c r="G128" i="9"/>
  <c r="M128" i="9" s="1"/>
  <c r="G131" i="9"/>
  <c r="M131" i="9" s="1"/>
  <c r="G134" i="9"/>
  <c r="M134" i="9" s="1"/>
  <c r="O134" i="9" s="1"/>
  <c r="F153" i="9"/>
  <c r="F156" i="9"/>
  <c r="F159" i="9"/>
  <c r="G162" i="9"/>
  <c r="M162" i="9" s="1"/>
  <c r="G165" i="9"/>
  <c r="M165" i="9" s="1"/>
  <c r="G168" i="9"/>
  <c r="M168" i="9" s="1"/>
  <c r="F184" i="9"/>
  <c r="F236" i="9"/>
  <c r="F228" i="9"/>
  <c r="F220" i="9"/>
  <c r="F212" i="9"/>
  <c r="F232" i="9"/>
  <c r="F224" i="9"/>
  <c r="F216" i="9"/>
  <c r="E212" i="9"/>
  <c r="K212" i="9" s="1"/>
  <c r="F215" i="9"/>
  <c r="F218" i="9"/>
  <c r="F221" i="9"/>
  <c r="F264" i="9"/>
  <c r="F256" i="9"/>
  <c r="F248" i="9"/>
  <c r="O240" i="9"/>
  <c r="F260" i="9"/>
  <c r="F247" i="9"/>
  <c r="F243" i="9"/>
  <c r="F261" i="9"/>
  <c r="F257" i="9"/>
  <c r="F244" i="9"/>
  <c r="F263" i="9"/>
  <c r="F259" i="9"/>
  <c r="F246" i="9"/>
  <c r="F242" i="9"/>
  <c r="F305" i="9"/>
  <c r="F320" i="9"/>
  <c r="O329" i="9"/>
  <c r="F32" i="9"/>
  <c r="F40" i="9"/>
  <c r="O59" i="9"/>
  <c r="E64" i="9"/>
  <c r="K64" i="9" s="1"/>
  <c r="E67" i="9"/>
  <c r="K67" i="9" s="1"/>
  <c r="E68" i="9"/>
  <c r="K68" i="9" s="1"/>
  <c r="E69" i="9"/>
  <c r="K69" i="9" s="1"/>
  <c r="G32" i="9"/>
  <c r="M32" i="9" s="1"/>
  <c r="O32" i="9" s="1"/>
  <c r="F39" i="9"/>
  <c r="G37" i="9"/>
  <c r="M37" i="9" s="1"/>
  <c r="E84" i="9"/>
  <c r="K84" i="9" s="1"/>
  <c r="E336" i="9"/>
  <c r="E355" i="9"/>
  <c r="F30" i="9"/>
  <c r="E33" i="9"/>
  <c r="K33" i="9" s="1"/>
  <c r="F34" i="9"/>
  <c r="G35" i="9"/>
  <c r="M35" i="9" s="1"/>
  <c r="O35" i="9" s="1"/>
  <c r="E41" i="9"/>
  <c r="K41" i="9" s="1"/>
  <c r="F42" i="9"/>
  <c r="G43" i="9"/>
  <c r="M43" i="9" s="1"/>
  <c r="E49" i="9"/>
  <c r="K49" i="9" s="1"/>
  <c r="F50" i="9"/>
  <c r="G51" i="9"/>
  <c r="M51" i="9" s="1"/>
  <c r="E57" i="9"/>
  <c r="K57" i="9" s="1"/>
  <c r="E82" i="9"/>
  <c r="F139" i="9"/>
  <c r="F142" i="9"/>
  <c r="F145" i="9"/>
  <c r="G153" i="9"/>
  <c r="M153" i="9" s="1"/>
  <c r="F173" i="9"/>
  <c r="F198" i="9"/>
  <c r="F201" i="9"/>
  <c r="F204" i="9"/>
  <c r="O210" i="9"/>
  <c r="E226" i="9"/>
  <c r="K226" i="9" s="1"/>
  <c r="E229" i="9"/>
  <c r="K229" i="9" s="1"/>
  <c r="E232" i="9"/>
  <c r="K232" i="9" s="1"/>
  <c r="F235" i="9"/>
  <c r="E263" i="9"/>
  <c r="E255" i="9"/>
  <c r="E247" i="9"/>
  <c r="E264" i="9"/>
  <c r="E251" i="9"/>
  <c r="E265" i="9"/>
  <c r="E252" i="9"/>
  <c r="E248" i="9"/>
  <c r="E267" i="9"/>
  <c r="E254" i="9"/>
  <c r="E250" i="9"/>
  <c r="E246" i="9"/>
  <c r="F250" i="9"/>
  <c r="F252" i="9"/>
  <c r="F254" i="9"/>
  <c r="E256" i="9"/>
  <c r="E258" i="9"/>
  <c r="E260" i="9"/>
  <c r="F262" i="9"/>
  <c r="F266" i="9"/>
  <c r="E292" i="9"/>
  <c r="K292" i="9" s="1"/>
  <c r="E284" i="9"/>
  <c r="K284" i="9" s="1"/>
  <c r="E276" i="9"/>
  <c r="K276" i="9" s="1"/>
  <c r="E296" i="9"/>
  <c r="K296" i="9" s="1"/>
  <c r="E283" i="9"/>
  <c r="K283" i="9" s="1"/>
  <c r="E279" i="9"/>
  <c r="K279" i="9" s="1"/>
  <c r="E297" i="9"/>
  <c r="K297" i="9" s="1"/>
  <c r="E293" i="9"/>
  <c r="K293" i="9" s="1"/>
  <c r="E280" i="9"/>
  <c r="K280" i="9" s="1"/>
  <c r="E289" i="9"/>
  <c r="K289" i="9" s="1"/>
  <c r="E285" i="9"/>
  <c r="K285" i="9" s="1"/>
  <c r="E272" i="9"/>
  <c r="K272" i="9" s="1"/>
  <c r="E295" i="9"/>
  <c r="K295" i="9" s="1"/>
  <c r="E282" i="9"/>
  <c r="K282" i="9" s="1"/>
  <c r="E278" i="9"/>
  <c r="K278" i="9" s="1"/>
  <c r="O269" i="9"/>
  <c r="F290" i="9"/>
  <c r="F310" i="9"/>
  <c r="F318" i="9"/>
  <c r="G352" i="9"/>
  <c r="M352" i="9" s="1"/>
  <c r="G344" i="9"/>
  <c r="M344" i="9" s="1"/>
  <c r="G336" i="9"/>
  <c r="M336" i="9" s="1"/>
  <c r="G353" i="9"/>
  <c r="M353" i="9" s="1"/>
  <c r="G345" i="9"/>
  <c r="M345" i="9" s="1"/>
  <c r="G337" i="9"/>
  <c r="M337" i="9" s="1"/>
  <c r="G356" i="9"/>
  <c r="M356" i="9" s="1"/>
  <c r="G351" i="9"/>
  <c r="M351" i="9" s="1"/>
  <c r="G354" i="9"/>
  <c r="M354" i="9" s="1"/>
  <c r="G349" i="9"/>
  <c r="M349" i="9" s="1"/>
  <c r="G343" i="9"/>
  <c r="M343" i="9" s="1"/>
  <c r="G338" i="9"/>
  <c r="M338" i="9" s="1"/>
  <c r="G332" i="9"/>
  <c r="M332" i="9" s="1"/>
  <c r="O331" i="9"/>
  <c r="G355" i="9"/>
  <c r="M355" i="9" s="1"/>
  <c r="G339" i="9"/>
  <c r="M339" i="9" s="1"/>
  <c r="G333" i="9"/>
  <c r="M333" i="9" s="1"/>
  <c r="E349" i="9"/>
  <c r="E352" i="9"/>
  <c r="E362" i="9"/>
  <c r="K362" i="9" s="1"/>
  <c r="E386" i="9"/>
  <c r="K386" i="9" s="1"/>
  <c r="E458" i="9"/>
  <c r="K458" i="9" s="1"/>
  <c r="F170" i="9"/>
  <c r="F162" i="9"/>
  <c r="F154" i="9"/>
  <c r="F150" i="9"/>
  <c r="F174" i="9"/>
  <c r="F166" i="9"/>
  <c r="F158" i="9"/>
  <c r="G171" i="9"/>
  <c r="M171" i="9" s="1"/>
  <c r="O171" i="9" s="1"/>
  <c r="G163" i="9"/>
  <c r="M163" i="9" s="1"/>
  <c r="G155" i="9"/>
  <c r="M155" i="9" s="1"/>
  <c r="G175" i="9"/>
  <c r="M175" i="9" s="1"/>
  <c r="G167" i="9"/>
  <c r="M167" i="9" s="1"/>
  <c r="G159" i="9"/>
  <c r="M159" i="9" s="1"/>
  <c r="F152" i="9"/>
  <c r="F155" i="9"/>
  <c r="G158" i="9"/>
  <c r="M158" i="9" s="1"/>
  <c r="G161" i="9"/>
  <c r="M161" i="9" s="1"/>
  <c r="G164" i="9"/>
  <c r="M164" i="9" s="1"/>
  <c r="F322" i="9"/>
  <c r="F314" i="9"/>
  <c r="F306" i="9"/>
  <c r="F323" i="9"/>
  <c r="F315" i="9"/>
  <c r="F303" i="9"/>
  <c r="F327" i="9"/>
  <c r="F321" i="9"/>
  <c r="F304" i="9"/>
  <c r="F316" i="9"/>
  <c r="F309" i="9"/>
  <c r="F317" i="9"/>
  <c r="F302" i="9"/>
  <c r="F313" i="9"/>
  <c r="F324" i="9"/>
  <c r="E357" i="9"/>
  <c r="E81" i="9"/>
  <c r="K81" i="9" s="1"/>
  <c r="G41" i="9"/>
  <c r="M41" i="9" s="1"/>
  <c r="F48" i="9"/>
  <c r="F56" i="9"/>
  <c r="E63" i="9"/>
  <c r="G40" i="9"/>
  <c r="M40" i="9" s="1"/>
  <c r="F47" i="9"/>
  <c r="F55" i="9"/>
  <c r="E70" i="9"/>
  <c r="K70" i="9" s="1"/>
  <c r="E71" i="9"/>
  <c r="K71" i="9" s="1"/>
  <c r="E73" i="9"/>
  <c r="K73" i="9" s="1"/>
  <c r="E74" i="9"/>
  <c r="K74" i="9" s="1"/>
  <c r="E75" i="9"/>
  <c r="K75" i="9" s="1"/>
  <c r="E76" i="9"/>
  <c r="E77" i="9"/>
  <c r="K77" i="9" s="1"/>
  <c r="E78" i="9"/>
  <c r="K78" i="9" s="1"/>
  <c r="F311" i="9"/>
  <c r="E332" i="9"/>
  <c r="E338" i="9"/>
  <c r="E344" i="9"/>
  <c r="E384" i="9"/>
  <c r="K384" i="9" s="1"/>
  <c r="E471" i="9"/>
  <c r="K471" i="9" s="1"/>
  <c r="E87" i="9"/>
  <c r="K87" i="9" s="1"/>
  <c r="O150" i="9"/>
  <c r="O151" i="9"/>
  <c r="G152" i="9"/>
  <c r="M152" i="9" s="1"/>
  <c r="F169" i="9"/>
  <c r="F172" i="9"/>
  <c r="F175" i="9"/>
  <c r="F194" i="9"/>
  <c r="F197" i="9"/>
  <c r="F200" i="9"/>
  <c r="E222" i="9"/>
  <c r="K222" i="9" s="1"/>
  <c r="E225" i="9"/>
  <c r="K225" i="9" s="1"/>
  <c r="E228" i="9"/>
  <c r="K228" i="9" s="1"/>
  <c r="O300" i="9"/>
  <c r="E373" i="9"/>
  <c r="K373" i="9" s="1"/>
  <c r="E37" i="9"/>
  <c r="F38" i="9"/>
  <c r="G39" i="9"/>
  <c r="M39" i="9" s="1"/>
  <c r="E45" i="9"/>
  <c r="K45" i="9" s="1"/>
  <c r="F46" i="9"/>
  <c r="G47" i="9"/>
  <c r="M47" i="9" s="1"/>
  <c r="F54" i="9"/>
  <c r="G55" i="9"/>
  <c r="M55" i="9" s="1"/>
  <c r="F62" i="9"/>
  <c r="G63" i="9"/>
  <c r="M63" i="9" s="1"/>
  <c r="G64" i="9"/>
  <c r="M64" i="9" s="1"/>
  <c r="G65" i="9"/>
  <c r="M65" i="9" s="1"/>
  <c r="G66" i="9"/>
  <c r="M66" i="9" s="1"/>
  <c r="G67" i="9"/>
  <c r="M67" i="9" s="1"/>
  <c r="G68" i="9"/>
  <c r="M68" i="9" s="1"/>
  <c r="G69" i="9"/>
  <c r="M69" i="9" s="1"/>
  <c r="F70" i="9"/>
  <c r="F71" i="9"/>
  <c r="F72" i="9"/>
  <c r="F73" i="9"/>
  <c r="F74" i="9"/>
  <c r="F75" i="9"/>
  <c r="F76" i="9"/>
  <c r="F77" i="9"/>
  <c r="F78" i="9"/>
  <c r="F79" i="9"/>
  <c r="G80" i="9"/>
  <c r="M80" i="9" s="1"/>
  <c r="E86" i="9"/>
  <c r="K86" i="9" s="1"/>
  <c r="F110" i="9"/>
  <c r="F102" i="9"/>
  <c r="F94" i="9"/>
  <c r="F90" i="9"/>
  <c r="F114" i="9"/>
  <c r="F106" i="9"/>
  <c r="F98" i="9"/>
  <c r="G111" i="9"/>
  <c r="M111" i="9" s="1"/>
  <c r="G103" i="9"/>
  <c r="M103" i="9" s="1"/>
  <c r="G95" i="9"/>
  <c r="M95" i="9" s="1"/>
  <c r="G115" i="9"/>
  <c r="M115" i="9" s="1"/>
  <c r="G107" i="9"/>
  <c r="M107" i="9" s="1"/>
  <c r="G99" i="9"/>
  <c r="M99" i="9" s="1"/>
  <c r="O99" i="9" s="1"/>
  <c r="F92" i="9"/>
  <c r="F95" i="9"/>
  <c r="G98" i="9"/>
  <c r="M98" i="9" s="1"/>
  <c r="G101" i="9"/>
  <c r="M101" i="9" s="1"/>
  <c r="G104" i="9"/>
  <c r="M104" i="9" s="1"/>
  <c r="F123" i="9"/>
  <c r="F126" i="9"/>
  <c r="F129" i="9"/>
  <c r="G132" i="9"/>
  <c r="M132" i="9" s="1"/>
  <c r="G135" i="9"/>
  <c r="M135" i="9" s="1"/>
  <c r="G138" i="9"/>
  <c r="M138" i="9" s="1"/>
  <c r="O138" i="9" s="1"/>
  <c r="F157" i="9"/>
  <c r="F160" i="9"/>
  <c r="F163" i="9"/>
  <c r="G166" i="9"/>
  <c r="M166" i="9" s="1"/>
  <c r="G169" i="9"/>
  <c r="M169" i="9" s="1"/>
  <c r="G172" i="9"/>
  <c r="M172" i="9" s="1"/>
  <c r="G200" i="9"/>
  <c r="M200" i="9" s="1"/>
  <c r="G192" i="9"/>
  <c r="M192" i="9" s="1"/>
  <c r="O192" i="9" s="1"/>
  <c r="G184" i="9"/>
  <c r="M184" i="9" s="1"/>
  <c r="G204" i="9"/>
  <c r="M204" i="9" s="1"/>
  <c r="G196" i="9"/>
  <c r="M196" i="9" s="1"/>
  <c r="G188" i="9"/>
  <c r="M188" i="9" s="1"/>
  <c r="F182" i="9"/>
  <c r="F185" i="9"/>
  <c r="G191" i="9"/>
  <c r="M191" i="9" s="1"/>
  <c r="G194" i="9"/>
  <c r="M194" i="9" s="1"/>
  <c r="G197" i="9"/>
  <c r="M197" i="9" s="1"/>
  <c r="E210" i="9"/>
  <c r="E213" i="9"/>
  <c r="K213" i="9" s="1"/>
  <c r="F219" i="9"/>
  <c r="F222" i="9"/>
  <c r="F225" i="9"/>
  <c r="E245" i="9"/>
  <c r="E249" i="9"/>
  <c r="F251" i="9"/>
  <c r="E253" i="9"/>
  <c r="F255" i="9"/>
  <c r="E259" i="9"/>
  <c r="E261" i="9"/>
  <c r="F265" i="9"/>
  <c r="F293" i="9"/>
  <c r="F285" i="9"/>
  <c r="F277" i="9"/>
  <c r="F292" i="9"/>
  <c r="F288" i="9"/>
  <c r="F275" i="9"/>
  <c r="O270" i="9"/>
  <c r="F289" i="9"/>
  <c r="F276" i="9"/>
  <c r="F272" i="9"/>
  <c r="F294" i="9"/>
  <c r="F281" i="9"/>
  <c r="F291" i="9"/>
  <c r="F287" i="9"/>
  <c r="F274" i="9"/>
  <c r="F279" i="9"/>
  <c r="F284" i="9"/>
  <c r="F286" i="9"/>
  <c r="F319" i="9"/>
  <c r="G335" i="9"/>
  <c r="M335" i="9" s="1"/>
  <c r="G341" i="9"/>
  <c r="M341" i="9" s="1"/>
  <c r="G347" i="9"/>
  <c r="M347" i="9" s="1"/>
  <c r="E381" i="9"/>
  <c r="K381" i="9" s="1"/>
  <c r="G57" i="9"/>
  <c r="M57" i="9" s="1"/>
  <c r="E65" i="9"/>
  <c r="K65" i="9" s="1"/>
  <c r="G48" i="9"/>
  <c r="M48" i="9" s="1"/>
  <c r="G56" i="9"/>
  <c r="M56" i="9" s="1"/>
  <c r="E62" i="9"/>
  <c r="K62" i="9" s="1"/>
  <c r="E72" i="9"/>
  <c r="K72" i="9" s="1"/>
  <c r="E79" i="9"/>
  <c r="F37" i="9"/>
  <c r="G38" i="9"/>
  <c r="M38" i="9" s="1"/>
  <c r="F45" i="9"/>
  <c r="G46" i="9"/>
  <c r="M46" i="9" s="1"/>
  <c r="G154" i="9"/>
  <c r="M154" i="9" s="1"/>
  <c r="G157" i="9"/>
  <c r="M157" i="9" s="1"/>
  <c r="G160" i="9"/>
  <c r="M160" i="9" s="1"/>
  <c r="F177" i="9"/>
  <c r="F207" i="9"/>
  <c r="F199" i="9"/>
  <c r="F191" i="9"/>
  <c r="F183" i="9"/>
  <c r="F180" i="9"/>
  <c r="F203" i="9"/>
  <c r="F195" i="9"/>
  <c r="F187" i="9"/>
  <c r="F202" i="9"/>
  <c r="F205" i="9"/>
  <c r="E235" i="9"/>
  <c r="K235" i="9" s="1"/>
  <c r="E227" i="9"/>
  <c r="K227" i="9" s="1"/>
  <c r="O227" i="9" s="1"/>
  <c r="E219" i="9"/>
  <c r="K219" i="9" s="1"/>
  <c r="O209" i="9"/>
  <c r="E231" i="9"/>
  <c r="K231" i="9" s="1"/>
  <c r="E223" i="9"/>
  <c r="K223" i="9" s="1"/>
  <c r="E215" i="9"/>
  <c r="K215" i="9" s="1"/>
  <c r="E230" i="9"/>
  <c r="K230" i="9" s="1"/>
  <c r="E233" i="9"/>
  <c r="K233" i="9" s="1"/>
  <c r="E236" i="9"/>
  <c r="K236" i="9" s="1"/>
  <c r="F325" i="9"/>
  <c r="E348" i="9"/>
  <c r="E378" i="9"/>
  <c r="K378" i="9" s="1"/>
  <c r="E472" i="9"/>
  <c r="K472" i="9" s="1"/>
  <c r="E464" i="9"/>
  <c r="K464" i="9" s="1"/>
  <c r="E456" i="9"/>
  <c r="K456" i="9" s="1"/>
  <c r="E473" i="9"/>
  <c r="K473" i="9" s="1"/>
  <c r="E465" i="9"/>
  <c r="K465" i="9" s="1"/>
  <c r="E457" i="9"/>
  <c r="K457" i="9" s="1"/>
  <c r="E475" i="9"/>
  <c r="K475" i="9" s="1"/>
  <c r="E467" i="9"/>
  <c r="K467" i="9" s="1"/>
  <c r="E459" i="9"/>
  <c r="K459" i="9" s="1"/>
  <c r="O449" i="9"/>
  <c r="E477" i="9"/>
  <c r="K477" i="9" s="1"/>
  <c r="E466" i="9"/>
  <c r="K466" i="9" s="1"/>
  <c r="E450" i="9"/>
  <c r="E455" i="9"/>
  <c r="K455" i="9" s="1"/>
  <c r="E453" i="9"/>
  <c r="K453" i="9" s="1"/>
  <c r="E476" i="9"/>
  <c r="K476" i="9" s="1"/>
  <c r="E474" i="9"/>
  <c r="K474" i="9" s="1"/>
  <c r="E454" i="9"/>
  <c r="K454" i="9" s="1"/>
  <c r="E452" i="9"/>
  <c r="K452" i="9" s="1"/>
  <c r="E470" i="9"/>
  <c r="K470" i="9" s="1"/>
  <c r="E469" i="9"/>
  <c r="K469" i="9" s="1"/>
  <c r="E463" i="9"/>
  <c r="K463" i="9" s="1"/>
  <c r="E460" i="9"/>
  <c r="K460" i="9" s="1"/>
  <c r="E468" i="9"/>
  <c r="K468" i="9" s="1"/>
  <c r="E462" i="9"/>
  <c r="K462" i="9" s="1"/>
  <c r="E97" i="9"/>
  <c r="K97" i="9" s="1"/>
  <c r="E105" i="9"/>
  <c r="K105" i="9" s="1"/>
  <c r="E113" i="9"/>
  <c r="K113" i="9" s="1"/>
  <c r="O113" i="9" s="1"/>
  <c r="E127" i="9"/>
  <c r="K127" i="9" s="1"/>
  <c r="E135" i="9"/>
  <c r="K135" i="9" s="1"/>
  <c r="E143" i="9"/>
  <c r="K143" i="9" s="1"/>
  <c r="E157" i="9"/>
  <c r="E165" i="9"/>
  <c r="E173" i="9"/>
  <c r="E186" i="9"/>
  <c r="E194" i="9"/>
  <c r="E202" i="9"/>
  <c r="G217" i="9"/>
  <c r="M217" i="9" s="1"/>
  <c r="G225" i="9"/>
  <c r="M225" i="9" s="1"/>
  <c r="G233" i="9"/>
  <c r="M233" i="9" s="1"/>
  <c r="G240" i="9"/>
  <c r="G251" i="9"/>
  <c r="M251" i="9" s="1"/>
  <c r="G294" i="9"/>
  <c r="M294" i="9" s="1"/>
  <c r="G286" i="9"/>
  <c r="M286" i="9" s="1"/>
  <c r="G278" i="9"/>
  <c r="M278" i="9" s="1"/>
  <c r="G279" i="9"/>
  <c r="M279" i="9" s="1"/>
  <c r="G283" i="9"/>
  <c r="M283" i="9" s="1"/>
  <c r="G296" i="9"/>
  <c r="M296" i="9" s="1"/>
  <c r="G300" i="9"/>
  <c r="E306" i="9"/>
  <c r="K306" i="9" s="1"/>
  <c r="G311" i="9"/>
  <c r="M311" i="9" s="1"/>
  <c r="G314" i="9"/>
  <c r="M314" i="9" s="1"/>
  <c r="G320" i="9"/>
  <c r="M320" i="9" s="1"/>
  <c r="F350" i="9"/>
  <c r="F367" i="9"/>
  <c r="G376" i="9"/>
  <c r="M376" i="9" s="1"/>
  <c r="G387" i="9"/>
  <c r="M387" i="9" s="1"/>
  <c r="E500" i="9"/>
  <c r="F531" i="9"/>
  <c r="F523" i="9"/>
  <c r="F515" i="9"/>
  <c r="F532" i="9"/>
  <c r="F524" i="9"/>
  <c r="F516" i="9"/>
  <c r="F533" i="9"/>
  <c r="F525" i="9"/>
  <c r="F517" i="9"/>
  <c r="F534" i="9"/>
  <c r="F526" i="9"/>
  <c r="F518" i="9"/>
  <c r="O510" i="9"/>
  <c r="F537" i="9"/>
  <c r="F521" i="9"/>
  <c r="F510" i="9"/>
  <c r="F530" i="9"/>
  <c r="F514" i="9"/>
  <c r="F536" i="9"/>
  <c r="F520" i="9"/>
  <c r="F529" i="9"/>
  <c r="F513" i="9"/>
  <c r="F522" i="9"/>
  <c r="G520" i="9"/>
  <c r="M520" i="9" s="1"/>
  <c r="G536" i="9"/>
  <c r="M536" i="9" s="1"/>
  <c r="E321" i="9"/>
  <c r="K321" i="9" s="1"/>
  <c r="E313" i="9"/>
  <c r="K313" i="9" s="1"/>
  <c r="E305" i="9"/>
  <c r="K305" i="9" s="1"/>
  <c r="E322" i="9"/>
  <c r="K322" i="9" s="1"/>
  <c r="E314" i="9"/>
  <c r="K314" i="9" s="1"/>
  <c r="E304" i="9"/>
  <c r="K304" i="9" s="1"/>
  <c r="E327" i="9"/>
  <c r="K327" i="9" s="1"/>
  <c r="F351" i="9"/>
  <c r="F343" i="9"/>
  <c r="F335" i="9"/>
  <c r="F352" i="9"/>
  <c r="F344" i="9"/>
  <c r="F336" i="9"/>
  <c r="F355" i="9"/>
  <c r="F349" i="9"/>
  <c r="F354" i="9"/>
  <c r="F380" i="9"/>
  <c r="F372" i="9"/>
  <c r="F364" i="9"/>
  <c r="F381" i="9"/>
  <c r="F373" i="9"/>
  <c r="F365" i="9"/>
  <c r="F384" i="9"/>
  <c r="F376" i="9"/>
  <c r="F368" i="9"/>
  <c r="O360" i="9"/>
  <c r="F375" i="9"/>
  <c r="F386" i="9"/>
  <c r="E501" i="9"/>
  <c r="E493" i="9"/>
  <c r="E485" i="9"/>
  <c r="E502" i="9"/>
  <c r="E494" i="9"/>
  <c r="E486" i="9"/>
  <c r="E503" i="9"/>
  <c r="E495" i="9"/>
  <c r="E504" i="9"/>
  <c r="E496" i="9"/>
  <c r="E488" i="9"/>
  <c r="E487" i="9"/>
  <c r="E480" i="9"/>
  <c r="E499" i="9"/>
  <c r="E492" i="9"/>
  <c r="E490" i="9"/>
  <c r="E507" i="9"/>
  <c r="E498" i="9"/>
  <c r="E483" i="9"/>
  <c r="E489" i="9"/>
  <c r="E506" i="9"/>
  <c r="G537" i="9"/>
  <c r="M537" i="9" s="1"/>
  <c r="E93" i="9"/>
  <c r="K93" i="9" s="1"/>
  <c r="E101" i="9"/>
  <c r="K101" i="9" s="1"/>
  <c r="E109" i="9"/>
  <c r="K109" i="9" s="1"/>
  <c r="E123" i="9"/>
  <c r="K123" i="9" s="1"/>
  <c r="E131" i="9"/>
  <c r="K131" i="9" s="1"/>
  <c r="E139" i="9"/>
  <c r="K139" i="9" s="1"/>
  <c r="E153" i="9"/>
  <c r="E161" i="9"/>
  <c r="E169" i="9"/>
  <c r="E182" i="9"/>
  <c r="E190" i="9"/>
  <c r="E198" i="9"/>
  <c r="O198" i="9" s="1"/>
  <c r="G213" i="9"/>
  <c r="M213" i="9" s="1"/>
  <c r="G221" i="9"/>
  <c r="M221" i="9" s="1"/>
  <c r="G229" i="9"/>
  <c r="M229" i="9" s="1"/>
  <c r="G265" i="9"/>
  <c r="M265" i="9" s="1"/>
  <c r="G257" i="9"/>
  <c r="M257" i="9" s="1"/>
  <c r="G249" i="9"/>
  <c r="M249" i="9" s="1"/>
  <c r="G253" i="9"/>
  <c r="M253" i="9" s="1"/>
  <c r="G266" i="9"/>
  <c r="M266" i="9" s="1"/>
  <c r="G281" i="9"/>
  <c r="M281" i="9" s="1"/>
  <c r="G285" i="9"/>
  <c r="M285" i="9" s="1"/>
  <c r="O299" i="9"/>
  <c r="G323" i="9"/>
  <c r="M323" i="9" s="1"/>
  <c r="G315" i="9"/>
  <c r="M315" i="9" s="1"/>
  <c r="G307" i="9"/>
  <c r="M307" i="9" s="1"/>
  <c r="G324" i="9"/>
  <c r="M324" i="9" s="1"/>
  <c r="G316" i="9"/>
  <c r="M316" i="9" s="1"/>
  <c r="E308" i="9"/>
  <c r="K308" i="9" s="1"/>
  <c r="G309" i="9"/>
  <c r="M309" i="9" s="1"/>
  <c r="E312" i="9"/>
  <c r="K312" i="9" s="1"/>
  <c r="O312" i="9" s="1"/>
  <c r="E318" i="9"/>
  <c r="K318" i="9" s="1"/>
  <c r="E324" i="9"/>
  <c r="K324" i="9" s="1"/>
  <c r="O330" i="9"/>
  <c r="F334" i="9"/>
  <c r="F340" i="9"/>
  <c r="F346" i="9"/>
  <c r="F356" i="9"/>
  <c r="F366" i="9"/>
  <c r="G375" i="9"/>
  <c r="M375" i="9" s="1"/>
  <c r="F377" i="9"/>
  <c r="F379" i="9"/>
  <c r="E443" i="9"/>
  <c r="E435" i="9"/>
  <c r="E427" i="9"/>
  <c r="E444" i="9"/>
  <c r="E436" i="9"/>
  <c r="E428" i="9"/>
  <c r="E446" i="9"/>
  <c r="E438" i="9"/>
  <c r="E430" i="9"/>
  <c r="E422" i="9"/>
  <c r="E447" i="9"/>
  <c r="E429" i="9"/>
  <c r="E445" i="9"/>
  <c r="E437" i="9"/>
  <c r="O419" i="9"/>
  <c r="G445" i="9"/>
  <c r="M445" i="9" s="1"/>
  <c r="G437" i="9"/>
  <c r="M437" i="9" s="1"/>
  <c r="G429" i="9"/>
  <c r="M429" i="9" s="1"/>
  <c r="G446" i="9"/>
  <c r="M446" i="9" s="1"/>
  <c r="G438" i="9"/>
  <c r="M438" i="9" s="1"/>
  <c r="G430" i="9"/>
  <c r="M430" i="9" s="1"/>
  <c r="G422" i="9"/>
  <c r="M422" i="9" s="1"/>
  <c r="O421" i="9"/>
  <c r="G440" i="9"/>
  <c r="M440" i="9" s="1"/>
  <c r="G432" i="9"/>
  <c r="M432" i="9" s="1"/>
  <c r="G424" i="9"/>
  <c r="M424" i="9" s="1"/>
  <c r="O424" i="9" s="1"/>
  <c r="G436" i="9"/>
  <c r="M436" i="9" s="1"/>
  <c r="G434" i="9"/>
  <c r="M434" i="9" s="1"/>
  <c r="G427" i="9"/>
  <c r="M427" i="9" s="1"/>
  <c r="G425" i="9"/>
  <c r="M425" i="9" s="1"/>
  <c r="G443" i="9"/>
  <c r="M443" i="9" s="1"/>
  <c r="G441" i="9"/>
  <c r="M441" i="9" s="1"/>
  <c r="O441" i="9" s="1"/>
  <c r="G423" i="9"/>
  <c r="M423" i="9" s="1"/>
  <c r="O423" i="9" s="1"/>
  <c r="G435" i="9"/>
  <c r="M435" i="9" s="1"/>
  <c r="G433" i="9"/>
  <c r="M433" i="9" s="1"/>
  <c r="G428" i="9"/>
  <c r="M428" i="9" s="1"/>
  <c r="G426" i="9"/>
  <c r="M426" i="9" s="1"/>
  <c r="G420" i="9"/>
  <c r="G444" i="9"/>
  <c r="M444" i="9" s="1"/>
  <c r="G442" i="9"/>
  <c r="M442" i="9" s="1"/>
  <c r="O442" i="9" s="1"/>
  <c r="G431" i="9"/>
  <c r="M431" i="9" s="1"/>
  <c r="E426" i="9"/>
  <c r="E432" i="9"/>
  <c r="O479" i="9"/>
  <c r="G532" i="9"/>
  <c r="M532" i="9" s="1"/>
  <c r="G524" i="9"/>
  <c r="M524" i="9" s="1"/>
  <c r="G516" i="9"/>
  <c r="M516" i="9" s="1"/>
  <c r="G533" i="9"/>
  <c r="M533" i="9" s="1"/>
  <c r="G525" i="9"/>
  <c r="M525" i="9" s="1"/>
  <c r="G517" i="9"/>
  <c r="M517" i="9" s="1"/>
  <c r="G534" i="9"/>
  <c r="M534" i="9" s="1"/>
  <c r="G526" i="9"/>
  <c r="M526" i="9" s="1"/>
  <c r="G518" i="9"/>
  <c r="M518" i="9" s="1"/>
  <c r="G535" i="9"/>
  <c r="M535" i="9" s="1"/>
  <c r="O535" i="9" s="1"/>
  <c r="G527" i="9"/>
  <c r="M527" i="9" s="1"/>
  <c r="G519" i="9"/>
  <c r="M519" i="9" s="1"/>
  <c r="O519" i="9" s="1"/>
  <c r="G530" i="9"/>
  <c r="M530" i="9" s="1"/>
  <c r="G514" i="9"/>
  <c r="M514" i="9" s="1"/>
  <c r="G523" i="9"/>
  <c r="M523" i="9" s="1"/>
  <c r="G529" i="9"/>
  <c r="M529" i="9" s="1"/>
  <c r="G513" i="9"/>
  <c r="M513" i="9" s="1"/>
  <c r="G522" i="9"/>
  <c r="M522" i="9" s="1"/>
  <c r="G531" i="9"/>
  <c r="M531" i="9" s="1"/>
  <c r="G515" i="9"/>
  <c r="M515" i="9" s="1"/>
  <c r="G528" i="9"/>
  <c r="M528" i="9" s="1"/>
  <c r="E300" i="9"/>
  <c r="E307" i="9"/>
  <c r="K307" i="9" s="1"/>
  <c r="E311" i="9"/>
  <c r="K311" i="9" s="1"/>
  <c r="E320" i="9"/>
  <c r="K320" i="9" s="1"/>
  <c r="E326" i="9"/>
  <c r="K326" i="9" s="1"/>
  <c r="F342" i="9"/>
  <c r="F348" i="9"/>
  <c r="G381" i="9"/>
  <c r="M381" i="9" s="1"/>
  <c r="G373" i="9"/>
  <c r="M373" i="9" s="1"/>
  <c r="G365" i="9"/>
  <c r="M365" i="9" s="1"/>
  <c r="G382" i="9"/>
  <c r="M382" i="9" s="1"/>
  <c r="G374" i="9"/>
  <c r="M374" i="9" s="1"/>
  <c r="G366" i="9"/>
  <c r="M366" i="9" s="1"/>
  <c r="G385" i="9"/>
  <c r="M385" i="9" s="1"/>
  <c r="G377" i="9"/>
  <c r="M377" i="9" s="1"/>
  <c r="G369" i="9"/>
  <c r="M369" i="9" s="1"/>
  <c r="F363" i="9"/>
  <c r="G370" i="9"/>
  <c r="M370" i="9" s="1"/>
  <c r="G372" i="9"/>
  <c r="M372" i="9" s="1"/>
  <c r="F383" i="9"/>
  <c r="E484" i="9"/>
  <c r="E491" i="9"/>
  <c r="F615" i="9"/>
  <c r="F624" i="9"/>
  <c r="F473" i="9"/>
  <c r="F465" i="9"/>
  <c r="F457" i="9"/>
  <c r="F474" i="9"/>
  <c r="F466" i="9"/>
  <c r="F458" i="9"/>
  <c r="O450" i="9"/>
  <c r="F476" i="9"/>
  <c r="F468" i="9"/>
  <c r="F460" i="9"/>
  <c r="F452" i="9"/>
  <c r="F461" i="9"/>
  <c r="F463" i="9"/>
  <c r="F548" i="9"/>
  <c r="G557" i="9"/>
  <c r="M557" i="9" s="1"/>
  <c r="F564" i="9"/>
  <c r="F595" i="9"/>
  <c r="F607" i="9"/>
  <c r="F454" i="9"/>
  <c r="F456" i="9"/>
  <c r="E567" i="9"/>
  <c r="E559" i="9"/>
  <c r="E551" i="9"/>
  <c r="E543" i="9"/>
  <c r="E540" i="9"/>
  <c r="E560" i="9"/>
  <c r="E552" i="9"/>
  <c r="E544" i="9"/>
  <c r="E561" i="9"/>
  <c r="E553" i="9"/>
  <c r="E545" i="9"/>
  <c r="E562" i="9"/>
  <c r="E554" i="9"/>
  <c r="E546" i="9"/>
  <c r="F540" i="9"/>
  <c r="E542" i="9"/>
  <c r="G544" i="9"/>
  <c r="M544" i="9" s="1"/>
  <c r="F551" i="9"/>
  <c r="E558" i="9"/>
  <c r="F567" i="9"/>
  <c r="G590" i="9"/>
  <c r="M590" i="9" s="1"/>
  <c r="G582" i="9"/>
  <c r="M582" i="9" s="1"/>
  <c r="G574" i="9"/>
  <c r="M574" i="9" s="1"/>
  <c r="G591" i="9"/>
  <c r="M591" i="9" s="1"/>
  <c r="G583" i="9"/>
  <c r="M583" i="9" s="1"/>
  <c r="G575" i="9"/>
  <c r="M575" i="9" s="1"/>
  <c r="G592" i="9"/>
  <c r="M592" i="9" s="1"/>
  <c r="G584" i="9"/>
  <c r="M584" i="9" s="1"/>
  <c r="G576" i="9"/>
  <c r="M576" i="9" s="1"/>
  <c r="G593" i="9"/>
  <c r="M593" i="9" s="1"/>
  <c r="G585" i="9"/>
  <c r="M585" i="9" s="1"/>
  <c r="G577" i="9"/>
  <c r="M577" i="9" s="1"/>
  <c r="F572" i="9"/>
  <c r="G589" i="9"/>
  <c r="M589" i="9" s="1"/>
  <c r="G595" i="9"/>
  <c r="M595" i="9" s="1"/>
  <c r="G656" i="9"/>
  <c r="M656" i="9" s="1"/>
  <c r="G648" i="9"/>
  <c r="M648" i="9" s="1"/>
  <c r="G640" i="9"/>
  <c r="M640" i="9" s="1"/>
  <c r="G632" i="9"/>
  <c r="M632" i="9" s="1"/>
  <c r="O631" i="9"/>
  <c r="G651" i="9"/>
  <c r="M651" i="9" s="1"/>
  <c r="G645" i="9"/>
  <c r="M645" i="9" s="1"/>
  <c r="G641" i="9"/>
  <c r="M641" i="9" s="1"/>
  <c r="G653" i="9"/>
  <c r="M653" i="9" s="1"/>
  <c r="G650" i="9"/>
  <c r="M650" i="9" s="1"/>
  <c r="G637" i="9"/>
  <c r="M637" i="9" s="1"/>
  <c r="G633" i="9"/>
  <c r="M633" i="9" s="1"/>
  <c r="G630" i="9"/>
  <c r="G646" i="9"/>
  <c r="M646" i="9" s="1"/>
  <c r="G642" i="9"/>
  <c r="M642" i="9" s="1"/>
  <c r="G638" i="9"/>
  <c r="M638" i="9" s="1"/>
  <c r="G634" i="9"/>
  <c r="M634" i="9" s="1"/>
  <c r="G644" i="9"/>
  <c r="M644" i="9" s="1"/>
  <c r="F684" i="9"/>
  <c r="F676" i="9"/>
  <c r="F668" i="9"/>
  <c r="O660" i="9"/>
  <c r="F686" i="9"/>
  <c r="F678" i="9"/>
  <c r="F687" i="9"/>
  <c r="F679" i="9"/>
  <c r="F671" i="9"/>
  <c r="O671" i="9" s="1"/>
  <c r="F663" i="9"/>
  <c r="F660" i="9"/>
  <c r="F685" i="9"/>
  <c r="F674" i="9"/>
  <c r="F683" i="9"/>
  <c r="F681" i="9"/>
  <c r="F672" i="9"/>
  <c r="F669" i="9"/>
  <c r="F666" i="9"/>
  <c r="F677" i="9"/>
  <c r="F664" i="9"/>
  <c r="F675" i="9"/>
  <c r="F673" i="9"/>
  <c r="F670" i="9"/>
  <c r="F667" i="9"/>
  <c r="F680" i="9"/>
  <c r="G561" i="9"/>
  <c r="M561" i="9" s="1"/>
  <c r="G553" i="9"/>
  <c r="M553" i="9" s="1"/>
  <c r="G545" i="9"/>
  <c r="M545" i="9" s="1"/>
  <c r="G562" i="9"/>
  <c r="M562" i="9" s="1"/>
  <c r="G554" i="9"/>
  <c r="M554" i="9" s="1"/>
  <c r="G546" i="9"/>
  <c r="M546" i="9" s="1"/>
  <c r="G563" i="9"/>
  <c r="M563" i="9" s="1"/>
  <c r="G555" i="9"/>
  <c r="M555" i="9" s="1"/>
  <c r="G547" i="9"/>
  <c r="M547" i="9" s="1"/>
  <c r="G564" i="9"/>
  <c r="M564" i="9" s="1"/>
  <c r="G556" i="9"/>
  <c r="M556" i="9" s="1"/>
  <c r="G548" i="9"/>
  <c r="M548" i="9" s="1"/>
  <c r="F542" i="9"/>
  <c r="G551" i="9"/>
  <c r="M551" i="9" s="1"/>
  <c r="G567" i="9"/>
  <c r="M567" i="9" s="1"/>
  <c r="F597" i="9"/>
  <c r="F589" i="9"/>
  <c r="F581" i="9"/>
  <c r="F573" i="9"/>
  <c r="F570" i="9"/>
  <c r="F590" i="9"/>
  <c r="F582" i="9"/>
  <c r="F574" i="9"/>
  <c r="F591" i="9"/>
  <c r="F583" i="9"/>
  <c r="F575" i="9"/>
  <c r="F592" i="9"/>
  <c r="F584" i="9"/>
  <c r="F576" i="9"/>
  <c r="F587" i="9"/>
  <c r="F593" i="9"/>
  <c r="F616" i="9"/>
  <c r="F622" i="9"/>
  <c r="G741" i="9"/>
  <c r="M741" i="9" s="1"/>
  <c r="G733" i="9"/>
  <c r="M733" i="9" s="1"/>
  <c r="G725" i="9"/>
  <c r="M725" i="9" s="1"/>
  <c r="G745" i="9"/>
  <c r="M745" i="9" s="1"/>
  <c r="O745" i="9" s="1"/>
  <c r="G737" i="9"/>
  <c r="M737" i="9" s="1"/>
  <c r="G729" i="9"/>
  <c r="M729" i="9" s="1"/>
  <c r="G746" i="9"/>
  <c r="M746" i="9" s="1"/>
  <c r="G743" i="9"/>
  <c r="M743" i="9" s="1"/>
  <c r="G740" i="9"/>
  <c r="M740" i="9" s="1"/>
  <c r="G738" i="9"/>
  <c r="M738" i="9" s="1"/>
  <c r="G735" i="9"/>
  <c r="M735" i="9" s="1"/>
  <c r="G732" i="9"/>
  <c r="M732" i="9" s="1"/>
  <c r="G747" i="9"/>
  <c r="M747" i="9" s="1"/>
  <c r="G744" i="9"/>
  <c r="M744" i="9" s="1"/>
  <c r="G730" i="9"/>
  <c r="M730" i="9" s="1"/>
  <c r="G727" i="9"/>
  <c r="M727" i="9" s="1"/>
  <c r="G724" i="9"/>
  <c r="M724" i="9" s="1"/>
  <c r="G742" i="9"/>
  <c r="M742" i="9" s="1"/>
  <c r="G739" i="9"/>
  <c r="M739" i="9" s="1"/>
  <c r="G736" i="9"/>
  <c r="M736" i="9" s="1"/>
  <c r="G722" i="9"/>
  <c r="M722" i="9" s="1"/>
  <c r="G734" i="9"/>
  <c r="M734" i="9" s="1"/>
  <c r="G731" i="9"/>
  <c r="M731" i="9" s="1"/>
  <c r="G728" i="9"/>
  <c r="M728" i="9" s="1"/>
  <c r="G720" i="9"/>
  <c r="O721" i="9"/>
  <c r="F560" i="9"/>
  <c r="F552" i="9"/>
  <c r="F544" i="9"/>
  <c r="F561" i="9"/>
  <c r="F553" i="9"/>
  <c r="F545" i="9"/>
  <c r="F562" i="9"/>
  <c r="F554" i="9"/>
  <c r="F546" i="9"/>
  <c r="F563" i="9"/>
  <c r="F555" i="9"/>
  <c r="F547" i="9"/>
  <c r="F549" i="9"/>
  <c r="F565" i="9"/>
  <c r="F608" i="9"/>
  <c r="F614" i="9"/>
  <c r="F627" i="9"/>
  <c r="F462" i="9"/>
  <c r="F464" i="9"/>
  <c r="G503" i="9"/>
  <c r="M503" i="9" s="1"/>
  <c r="G495" i="9"/>
  <c r="M495" i="9" s="1"/>
  <c r="G487" i="9"/>
  <c r="M487" i="9" s="1"/>
  <c r="G504" i="9"/>
  <c r="M504" i="9" s="1"/>
  <c r="G496" i="9"/>
  <c r="M496" i="9" s="1"/>
  <c r="G488" i="9"/>
  <c r="M488" i="9" s="1"/>
  <c r="G505" i="9"/>
  <c r="M505" i="9" s="1"/>
  <c r="G497" i="9"/>
  <c r="M497" i="9" s="1"/>
  <c r="G506" i="9"/>
  <c r="M506" i="9" s="1"/>
  <c r="G498" i="9"/>
  <c r="M498" i="9" s="1"/>
  <c r="G490" i="9"/>
  <c r="M490" i="9" s="1"/>
  <c r="G482" i="9"/>
  <c r="M482" i="9" s="1"/>
  <c r="O481" i="9"/>
  <c r="G492" i="9"/>
  <c r="M492" i="9" s="1"/>
  <c r="G501" i="9"/>
  <c r="M501" i="9" s="1"/>
  <c r="O540" i="9"/>
  <c r="E547" i="9"/>
  <c r="G549" i="9"/>
  <c r="M549" i="9" s="1"/>
  <c r="F556" i="9"/>
  <c r="E563" i="9"/>
  <c r="G565" i="9"/>
  <c r="M565" i="9" s="1"/>
  <c r="F579" i="9"/>
  <c r="F585" i="9"/>
  <c r="G596" i="9"/>
  <c r="M596" i="9" s="1"/>
  <c r="O596" i="9" s="1"/>
  <c r="F606" i="9"/>
  <c r="G654" i="9"/>
  <c r="M654" i="9" s="1"/>
  <c r="G685" i="9"/>
  <c r="M685" i="9" s="1"/>
  <c r="G677" i="9"/>
  <c r="M677" i="9" s="1"/>
  <c r="G669" i="9"/>
  <c r="M669" i="9" s="1"/>
  <c r="G687" i="9"/>
  <c r="M687" i="9" s="1"/>
  <c r="G679" i="9"/>
  <c r="M679" i="9" s="1"/>
  <c r="G680" i="9"/>
  <c r="M680" i="9" s="1"/>
  <c r="G672" i="9"/>
  <c r="M672" i="9" s="1"/>
  <c r="G664" i="9"/>
  <c r="M664" i="9" s="1"/>
  <c r="G683" i="9"/>
  <c r="M683" i="9" s="1"/>
  <c r="G681" i="9"/>
  <c r="M681" i="9" s="1"/>
  <c r="G666" i="9"/>
  <c r="M666" i="9" s="1"/>
  <c r="G663" i="9"/>
  <c r="M663" i="9" s="1"/>
  <c r="G686" i="9"/>
  <c r="M686" i="9" s="1"/>
  <c r="G675" i="9"/>
  <c r="M675" i="9" s="1"/>
  <c r="G673" i="9"/>
  <c r="M673" i="9" s="1"/>
  <c r="G670" i="9"/>
  <c r="M670" i="9" s="1"/>
  <c r="G667" i="9"/>
  <c r="M667" i="9" s="1"/>
  <c r="G684" i="9"/>
  <c r="M684" i="9" s="1"/>
  <c r="G682" i="9"/>
  <c r="M682" i="9" s="1"/>
  <c r="G676" i="9"/>
  <c r="M676" i="9" s="1"/>
  <c r="G674" i="9"/>
  <c r="M674" i="9" s="1"/>
  <c r="G668" i="9"/>
  <c r="M668" i="9" s="1"/>
  <c r="F682" i="9"/>
  <c r="E414" i="9"/>
  <c r="K414" i="9" s="1"/>
  <c r="E406" i="9"/>
  <c r="K406" i="9" s="1"/>
  <c r="E398" i="9"/>
  <c r="K398" i="9" s="1"/>
  <c r="E415" i="9"/>
  <c r="K415" i="9" s="1"/>
  <c r="E407" i="9"/>
  <c r="K407" i="9" s="1"/>
  <c r="E399" i="9"/>
  <c r="K399" i="9" s="1"/>
  <c r="E404" i="9"/>
  <c r="K404" i="9" s="1"/>
  <c r="E410" i="9"/>
  <c r="K410" i="9" s="1"/>
  <c r="E416" i="9"/>
  <c r="K416" i="9" s="1"/>
  <c r="F453" i="9"/>
  <c r="F455" i="9"/>
  <c r="F475" i="9"/>
  <c r="G483" i="9"/>
  <c r="M483" i="9" s="1"/>
  <c r="G485" i="9"/>
  <c r="M485" i="9" s="1"/>
  <c r="E530" i="9"/>
  <c r="E522" i="9"/>
  <c r="E514" i="9"/>
  <c r="E531" i="9"/>
  <c r="E523" i="9"/>
  <c r="E515" i="9"/>
  <c r="E532" i="9"/>
  <c r="E524" i="9"/>
  <c r="E516" i="9"/>
  <c r="E533" i="9"/>
  <c r="E525" i="9"/>
  <c r="E517" i="9"/>
  <c r="E512" i="9"/>
  <c r="E528" i="9"/>
  <c r="F543" i="9"/>
  <c r="E550" i="9"/>
  <c r="G552" i="9"/>
  <c r="M552" i="9" s="1"/>
  <c r="F559" i="9"/>
  <c r="E566" i="9"/>
  <c r="G573" i="9"/>
  <c r="M573" i="9" s="1"/>
  <c r="G579" i="9"/>
  <c r="M579" i="9" s="1"/>
  <c r="F588" i="9"/>
  <c r="F594" i="9"/>
  <c r="F617" i="9"/>
  <c r="E654" i="9"/>
  <c r="K654" i="9" s="1"/>
  <c r="E646" i="9"/>
  <c r="K646" i="9" s="1"/>
  <c r="E638" i="9"/>
  <c r="K638" i="9" s="1"/>
  <c r="E657" i="9"/>
  <c r="K657" i="9" s="1"/>
  <c r="E655" i="9"/>
  <c r="K655" i="9" s="1"/>
  <c r="E652" i="9"/>
  <c r="K652" i="9" s="1"/>
  <c r="E644" i="9"/>
  <c r="K644" i="9" s="1"/>
  <c r="E640" i="9"/>
  <c r="K640" i="9" s="1"/>
  <c r="E649" i="9"/>
  <c r="K649" i="9" s="1"/>
  <c r="E636" i="9"/>
  <c r="K636" i="9" s="1"/>
  <c r="E632" i="9"/>
  <c r="K632" i="9" s="1"/>
  <c r="E645" i="9"/>
  <c r="K645" i="9" s="1"/>
  <c r="E641" i="9"/>
  <c r="K641" i="9" s="1"/>
  <c r="E656" i="9"/>
  <c r="K656" i="9" s="1"/>
  <c r="E653" i="9"/>
  <c r="K653" i="9" s="1"/>
  <c r="E650" i="9"/>
  <c r="K650" i="9" s="1"/>
  <c r="E637" i="9"/>
  <c r="K637" i="9" s="1"/>
  <c r="E633" i="9"/>
  <c r="K633" i="9" s="1"/>
  <c r="E630" i="9"/>
  <c r="G636" i="9"/>
  <c r="M636" i="9" s="1"/>
  <c r="E643" i="9"/>
  <c r="K643" i="9" s="1"/>
  <c r="G647" i="9"/>
  <c r="M647" i="9" s="1"/>
  <c r="G652" i="9"/>
  <c r="M652" i="9" s="1"/>
  <c r="G655" i="9"/>
  <c r="M655" i="9" s="1"/>
  <c r="G657" i="9"/>
  <c r="M657" i="9" s="1"/>
  <c r="O661" i="9"/>
  <c r="F662" i="9"/>
  <c r="F665" i="9"/>
  <c r="G678" i="9"/>
  <c r="M678" i="9" s="1"/>
  <c r="G723" i="9"/>
  <c r="M723" i="9" s="1"/>
  <c r="F626" i="9"/>
  <c r="F618" i="9"/>
  <c r="F610" i="9"/>
  <c r="F602" i="9"/>
  <c r="F625" i="9"/>
  <c r="F619" i="9"/>
  <c r="F611" i="9"/>
  <c r="F603" i="9"/>
  <c r="F600" i="9"/>
  <c r="F620" i="9"/>
  <c r="F612" i="9"/>
  <c r="F604" i="9"/>
  <c r="F621" i="9"/>
  <c r="F613" i="9"/>
  <c r="F605" i="9"/>
  <c r="F609" i="9"/>
  <c r="F439" i="9"/>
  <c r="F447" i="9"/>
  <c r="G453" i="9"/>
  <c r="M453" i="9" s="1"/>
  <c r="G461" i="9"/>
  <c r="M461" i="9" s="1"/>
  <c r="G469" i="9"/>
  <c r="M469" i="9" s="1"/>
  <c r="G477" i="9"/>
  <c r="M477" i="9" s="1"/>
  <c r="F489" i="9"/>
  <c r="F497" i="9"/>
  <c r="F505" i="9"/>
  <c r="E604" i="9"/>
  <c r="E612" i="9"/>
  <c r="E620" i="9"/>
  <c r="G622" i="9"/>
  <c r="M622" i="9" s="1"/>
  <c r="E626" i="9"/>
  <c r="E700" i="9"/>
  <c r="K700" i="9" s="1"/>
  <c r="E710" i="9"/>
  <c r="K710" i="9" s="1"/>
  <c r="E714" i="9"/>
  <c r="K714" i="9" s="1"/>
  <c r="E702" i="9"/>
  <c r="K702" i="9" s="1"/>
  <c r="E704" i="9"/>
  <c r="K704" i="9" s="1"/>
  <c r="E696" i="9"/>
  <c r="K696" i="9" s="1"/>
  <c r="E716" i="9"/>
  <c r="K716" i="9" s="1"/>
  <c r="E713" i="9"/>
  <c r="K713" i="9" s="1"/>
  <c r="E706" i="9"/>
  <c r="K706" i="9" s="1"/>
  <c r="E698" i="9"/>
  <c r="K698" i="9" s="1"/>
  <c r="E707" i="9"/>
  <c r="K707" i="9" s="1"/>
  <c r="E699" i="9"/>
  <c r="K699" i="9" s="1"/>
  <c r="O689" i="9"/>
  <c r="E693" i="9"/>
  <c r="K693" i="9" s="1"/>
  <c r="E695" i="9"/>
  <c r="K695" i="9" s="1"/>
  <c r="E709" i="9"/>
  <c r="K709" i="9" s="1"/>
  <c r="E717" i="9"/>
  <c r="K717" i="9" s="1"/>
  <c r="F392" i="9"/>
  <c r="G393" i="9"/>
  <c r="M393" i="9" s="1"/>
  <c r="F400" i="9"/>
  <c r="G401" i="9"/>
  <c r="M401" i="9" s="1"/>
  <c r="F408" i="9"/>
  <c r="G409" i="9"/>
  <c r="M409" i="9" s="1"/>
  <c r="F416" i="9"/>
  <c r="G417" i="9"/>
  <c r="M417" i="9" s="1"/>
  <c r="F429" i="9"/>
  <c r="F437" i="9"/>
  <c r="F445" i="9"/>
  <c r="G459" i="9"/>
  <c r="M459" i="9" s="1"/>
  <c r="G467" i="9"/>
  <c r="M467" i="9" s="1"/>
  <c r="G475" i="9"/>
  <c r="M475" i="9" s="1"/>
  <c r="F487" i="9"/>
  <c r="F495" i="9"/>
  <c r="F503" i="9"/>
  <c r="E570" i="9"/>
  <c r="E573" i="9"/>
  <c r="E581" i="9"/>
  <c r="E589" i="9"/>
  <c r="E597" i="9"/>
  <c r="E602" i="9"/>
  <c r="E610" i="9"/>
  <c r="G612" i="9"/>
  <c r="M612" i="9" s="1"/>
  <c r="E618" i="9"/>
  <c r="G620" i="9"/>
  <c r="M620" i="9" s="1"/>
  <c r="E697" i="9"/>
  <c r="K697" i="9" s="1"/>
  <c r="E712" i="9"/>
  <c r="K712" i="9" s="1"/>
  <c r="F722" i="9"/>
  <c r="F725" i="9"/>
  <c r="O391" i="9"/>
  <c r="G392" i="9"/>
  <c r="M392" i="9" s="1"/>
  <c r="F399" i="9"/>
  <c r="G400" i="9"/>
  <c r="M400" i="9" s="1"/>
  <c r="F407" i="9"/>
  <c r="G408" i="9"/>
  <c r="M408" i="9" s="1"/>
  <c r="O420" i="9"/>
  <c r="F428" i="9"/>
  <c r="F436" i="9"/>
  <c r="G458" i="9"/>
  <c r="M458" i="9" s="1"/>
  <c r="G466" i="9"/>
  <c r="M466" i="9" s="1"/>
  <c r="F486" i="9"/>
  <c r="F494" i="9"/>
  <c r="E572" i="9"/>
  <c r="E580" i="9"/>
  <c r="E588" i="9"/>
  <c r="O599" i="9"/>
  <c r="G603" i="9"/>
  <c r="M603" i="9" s="1"/>
  <c r="E609" i="9"/>
  <c r="G611" i="9"/>
  <c r="M611" i="9" s="1"/>
  <c r="E617" i="9"/>
  <c r="G619" i="9"/>
  <c r="M619" i="9" s="1"/>
  <c r="E624" i="9"/>
  <c r="G625" i="9"/>
  <c r="M625" i="9" s="1"/>
  <c r="E703" i="9"/>
  <c r="K703" i="9" s="1"/>
  <c r="E715" i="9"/>
  <c r="K715" i="9" s="1"/>
  <c r="F740" i="9"/>
  <c r="F732" i="9"/>
  <c r="F724" i="9"/>
  <c r="F744" i="9"/>
  <c r="F736" i="9"/>
  <c r="F728" i="9"/>
  <c r="O720" i="9"/>
  <c r="F737" i="9"/>
  <c r="F734" i="9"/>
  <c r="F731" i="9"/>
  <c r="F720" i="9"/>
  <c r="F729" i="9"/>
  <c r="F726" i="9"/>
  <c r="F723" i="9"/>
  <c r="F741" i="9"/>
  <c r="F738" i="9"/>
  <c r="F747" i="9"/>
  <c r="F733" i="9"/>
  <c r="F730" i="9"/>
  <c r="F727" i="9"/>
  <c r="E783" i="9"/>
  <c r="K783" i="9" s="1"/>
  <c r="E787" i="9"/>
  <c r="K787" i="9" s="1"/>
  <c r="F836" i="9"/>
  <c r="E662" i="9"/>
  <c r="E670" i="9"/>
  <c r="E678" i="9"/>
  <c r="E686" i="9"/>
  <c r="G712" i="9"/>
  <c r="M712" i="9" s="1"/>
  <c r="G716" i="9"/>
  <c r="M716" i="9" s="1"/>
  <c r="G708" i="9"/>
  <c r="M708" i="9" s="1"/>
  <c r="F692" i="9"/>
  <c r="G693" i="9"/>
  <c r="M693" i="9" s="1"/>
  <c r="F700" i="9"/>
  <c r="G701" i="9"/>
  <c r="M701" i="9" s="1"/>
  <c r="G711" i="9"/>
  <c r="M711" i="9" s="1"/>
  <c r="G714" i="9"/>
  <c r="M714" i="9" s="1"/>
  <c r="G717" i="9"/>
  <c r="M717" i="9" s="1"/>
  <c r="E724" i="9"/>
  <c r="G776" i="9"/>
  <c r="M776" i="9" s="1"/>
  <c r="G768" i="9"/>
  <c r="M768" i="9" s="1"/>
  <c r="G760" i="9"/>
  <c r="M760" i="9" s="1"/>
  <c r="G770" i="9"/>
  <c r="M770" i="9" s="1"/>
  <c r="G762" i="9"/>
  <c r="M762" i="9" s="1"/>
  <c r="G754" i="9"/>
  <c r="M754" i="9" s="1"/>
  <c r="G774" i="9"/>
  <c r="M774" i="9" s="1"/>
  <c r="G766" i="9"/>
  <c r="M766" i="9" s="1"/>
  <c r="G758" i="9"/>
  <c r="M758" i="9" s="1"/>
  <c r="F752" i="9"/>
  <c r="F755" i="9"/>
  <c r="F758" i="9"/>
  <c r="F804" i="9"/>
  <c r="F796" i="9"/>
  <c r="F788" i="9"/>
  <c r="F803" i="9"/>
  <c r="F799" i="9"/>
  <c r="F785" i="9"/>
  <c r="O780" i="9"/>
  <c r="F795" i="9"/>
  <c r="F791" i="9"/>
  <c r="F786" i="9"/>
  <c r="F800" i="9"/>
  <c r="F787" i="9"/>
  <c r="F782" i="9"/>
  <c r="F802" i="9"/>
  <c r="F798" i="9"/>
  <c r="F783" i="9"/>
  <c r="F790" i="9"/>
  <c r="F792" i="9"/>
  <c r="F797" i="9"/>
  <c r="F807" i="9"/>
  <c r="F828" i="9"/>
  <c r="F831" i="9"/>
  <c r="F834" i="9"/>
  <c r="E677" i="9"/>
  <c r="E685" i="9"/>
  <c r="F711" i="9"/>
  <c r="F715" i="9"/>
  <c r="F699" i="9"/>
  <c r="G700" i="9"/>
  <c r="M700" i="9" s="1"/>
  <c r="F707" i="9"/>
  <c r="E738" i="9"/>
  <c r="E741" i="9"/>
  <c r="E744" i="9"/>
  <c r="F775" i="9"/>
  <c r="F767" i="9"/>
  <c r="F759" i="9"/>
  <c r="F777" i="9"/>
  <c r="F769" i="9"/>
  <c r="F761" i="9"/>
  <c r="F753" i="9"/>
  <c r="F750" i="9"/>
  <c r="F773" i="9"/>
  <c r="F765" i="9"/>
  <c r="F757" i="9"/>
  <c r="O751" i="9"/>
  <c r="G752" i="9"/>
  <c r="M752" i="9" s="1"/>
  <c r="G755" i="9"/>
  <c r="M755" i="9" s="1"/>
  <c r="F760" i="9"/>
  <c r="G767" i="9"/>
  <c r="M767" i="9" s="1"/>
  <c r="F776" i="9"/>
  <c r="F816" i="9"/>
  <c r="F819" i="9"/>
  <c r="F822" i="9"/>
  <c r="E803" i="9"/>
  <c r="K803" i="9" s="1"/>
  <c r="E795" i="9"/>
  <c r="K795" i="9" s="1"/>
  <c r="E807" i="9"/>
  <c r="K807" i="9" s="1"/>
  <c r="E794" i="9"/>
  <c r="K794" i="9" s="1"/>
  <c r="E790" i="9"/>
  <c r="K790" i="9" s="1"/>
  <c r="E784" i="9"/>
  <c r="K784" i="9" s="1"/>
  <c r="E799" i="9"/>
  <c r="K799" i="9" s="1"/>
  <c r="E785" i="9"/>
  <c r="K785" i="9" s="1"/>
  <c r="E804" i="9"/>
  <c r="K804" i="9" s="1"/>
  <c r="E791" i="9"/>
  <c r="K791" i="9" s="1"/>
  <c r="E786" i="9"/>
  <c r="K786" i="9" s="1"/>
  <c r="O779" i="9"/>
  <c r="E806" i="9"/>
  <c r="K806" i="9" s="1"/>
  <c r="E793" i="9"/>
  <c r="K793" i="9" s="1"/>
  <c r="E789" i="9"/>
  <c r="K789" i="9" s="1"/>
  <c r="E788" i="9"/>
  <c r="K788" i="9" s="1"/>
  <c r="E798" i="9"/>
  <c r="K798" i="9" s="1"/>
  <c r="E805" i="9"/>
  <c r="K805" i="9" s="1"/>
  <c r="F639" i="9"/>
  <c r="F647" i="9"/>
  <c r="E667" i="9"/>
  <c r="E675" i="9"/>
  <c r="F697" i="9"/>
  <c r="G698" i="9"/>
  <c r="M698" i="9" s="1"/>
  <c r="F705" i="9"/>
  <c r="G706" i="9"/>
  <c r="M706" i="9" s="1"/>
  <c r="G710" i="9"/>
  <c r="M710" i="9" s="1"/>
  <c r="G713" i="9"/>
  <c r="M713" i="9" s="1"/>
  <c r="F754" i="9"/>
  <c r="G757" i="9"/>
  <c r="M757" i="9" s="1"/>
  <c r="G764" i="9"/>
  <c r="M764" i="9" s="1"/>
  <c r="G771" i="9"/>
  <c r="M771" i="9" s="1"/>
  <c r="G773" i="9"/>
  <c r="M773" i="9" s="1"/>
  <c r="F805" i="9"/>
  <c r="F820" i="9"/>
  <c r="F823" i="9"/>
  <c r="E801" i="9"/>
  <c r="K801" i="9" s="1"/>
  <c r="E747" i="9"/>
  <c r="E739" i="9"/>
  <c r="E731" i="9"/>
  <c r="E723" i="9"/>
  <c r="E720" i="9"/>
  <c r="E743" i="9"/>
  <c r="E735" i="9"/>
  <c r="E727" i="9"/>
  <c r="E722" i="9"/>
  <c r="E725" i="9"/>
  <c r="E728" i="9"/>
  <c r="F768" i="9"/>
  <c r="G775" i="9"/>
  <c r="M775" i="9" s="1"/>
  <c r="E780" i="9"/>
  <c r="F789" i="9"/>
  <c r="F794" i="9"/>
  <c r="E796" i="9"/>
  <c r="K796" i="9" s="1"/>
  <c r="F801" i="9"/>
  <c r="F806" i="9"/>
  <c r="F837" i="9"/>
  <c r="F829" i="9"/>
  <c r="F821" i="9"/>
  <c r="F813" i="9"/>
  <c r="F833" i="9"/>
  <c r="F825" i="9"/>
  <c r="F817" i="9"/>
  <c r="F835" i="9"/>
  <c r="F832" i="9"/>
  <c r="F818" i="9"/>
  <c r="F815" i="9"/>
  <c r="F812" i="9"/>
  <c r="F830" i="9"/>
  <c r="F827" i="9"/>
  <c r="F824" i="9"/>
  <c r="O810" i="9"/>
  <c r="F814" i="9"/>
  <c r="E756" i="9"/>
  <c r="K756" i="9" s="1"/>
  <c r="E764" i="9"/>
  <c r="K764" i="9" s="1"/>
  <c r="E772" i="9"/>
  <c r="K772" i="9" s="1"/>
  <c r="G784" i="9"/>
  <c r="M784" i="9" s="1"/>
  <c r="G790" i="9"/>
  <c r="M790" i="9" s="1"/>
  <c r="G794" i="9"/>
  <c r="M794" i="9" s="1"/>
  <c r="E810" i="9"/>
  <c r="G817" i="9"/>
  <c r="M817" i="9" s="1"/>
  <c r="G820" i="9"/>
  <c r="M820" i="9" s="1"/>
  <c r="G823" i="9"/>
  <c r="M823" i="9" s="1"/>
  <c r="E831" i="9"/>
  <c r="E834" i="9"/>
  <c r="E837" i="9"/>
  <c r="E840" i="9"/>
  <c r="E842" i="9"/>
  <c r="E858" i="9"/>
  <c r="E867" i="9"/>
  <c r="E870" i="9"/>
  <c r="G894" i="9"/>
  <c r="M894" i="9" s="1"/>
  <c r="G886" i="9"/>
  <c r="M886" i="9" s="1"/>
  <c r="G878" i="9"/>
  <c r="M878" i="9" s="1"/>
  <c r="O878" i="9" s="1"/>
  <c r="G893" i="9"/>
  <c r="M893" i="9" s="1"/>
  <c r="G885" i="9"/>
  <c r="M885" i="9" s="1"/>
  <c r="G892" i="9"/>
  <c r="M892" i="9" s="1"/>
  <c r="G876" i="9"/>
  <c r="M876" i="9" s="1"/>
  <c r="G872" i="9"/>
  <c r="M872" i="9" s="1"/>
  <c r="O872" i="9" s="1"/>
  <c r="G888" i="9"/>
  <c r="M888" i="9" s="1"/>
  <c r="G882" i="9"/>
  <c r="M882" i="9" s="1"/>
  <c r="G874" i="9"/>
  <c r="M874" i="9" s="1"/>
  <c r="O871" i="9"/>
  <c r="G895" i="9"/>
  <c r="M895" i="9" s="1"/>
  <c r="G889" i="9"/>
  <c r="M889" i="9" s="1"/>
  <c r="G883" i="9"/>
  <c r="M883" i="9" s="1"/>
  <c r="G880" i="9"/>
  <c r="M880" i="9" s="1"/>
  <c r="E874" i="9"/>
  <c r="E889" i="9"/>
  <c r="G897" i="9"/>
  <c r="M897" i="9" s="1"/>
  <c r="G952" i="9"/>
  <c r="M952" i="9" s="1"/>
  <c r="G944" i="9"/>
  <c r="M944" i="9" s="1"/>
  <c r="G936" i="9"/>
  <c r="M936" i="9" s="1"/>
  <c r="G955" i="9"/>
  <c r="M955" i="9" s="1"/>
  <c r="G947" i="9"/>
  <c r="M947" i="9" s="1"/>
  <c r="G939" i="9"/>
  <c r="M939" i="9" s="1"/>
  <c r="G956" i="9"/>
  <c r="M956" i="9" s="1"/>
  <c r="G948" i="9"/>
  <c r="M948" i="9" s="1"/>
  <c r="G940" i="9"/>
  <c r="M940" i="9" s="1"/>
  <c r="G932" i="9"/>
  <c r="M932" i="9" s="1"/>
  <c r="O931" i="9"/>
  <c r="G951" i="9"/>
  <c r="M951" i="9" s="1"/>
  <c r="G943" i="9"/>
  <c r="M943" i="9" s="1"/>
  <c r="G935" i="9"/>
  <c r="M935" i="9" s="1"/>
  <c r="G945" i="9"/>
  <c r="M945" i="9" s="1"/>
  <c r="G954" i="9"/>
  <c r="M954" i="9" s="1"/>
  <c r="G938" i="9"/>
  <c r="M938" i="9" s="1"/>
  <c r="G949" i="9"/>
  <c r="M949" i="9" s="1"/>
  <c r="G933" i="9"/>
  <c r="M933" i="9" s="1"/>
  <c r="G942" i="9"/>
  <c r="M942" i="9" s="1"/>
  <c r="G953" i="9"/>
  <c r="M953" i="9" s="1"/>
  <c r="G937" i="9"/>
  <c r="M937" i="9" s="1"/>
  <c r="G946" i="9"/>
  <c r="M946" i="9" s="1"/>
  <c r="G950" i="9"/>
  <c r="M950" i="9" s="1"/>
  <c r="G934" i="9"/>
  <c r="M934" i="9" s="1"/>
  <c r="G930" i="9"/>
  <c r="E885" i="9"/>
  <c r="G957" i="9"/>
  <c r="M957" i="9" s="1"/>
  <c r="E752" i="9"/>
  <c r="K752" i="9" s="1"/>
  <c r="E760" i="9"/>
  <c r="K760" i="9" s="1"/>
  <c r="E768" i="9"/>
  <c r="K768" i="9" s="1"/>
  <c r="G805" i="9"/>
  <c r="M805" i="9" s="1"/>
  <c r="G797" i="9"/>
  <c r="M797" i="9" s="1"/>
  <c r="G789" i="9"/>
  <c r="M789" i="9" s="1"/>
  <c r="G792" i="9"/>
  <c r="M792" i="9" s="1"/>
  <c r="G796" i="9"/>
  <c r="M796" i="9" s="1"/>
  <c r="E815" i="9"/>
  <c r="E818" i="9"/>
  <c r="G833" i="9"/>
  <c r="M833" i="9" s="1"/>
  <c r="E850" i="9"/>
  <c r="E881" i="9"/>
  <c r="G890" i="9"/>
  <c r="M890" i="9" s="1"/>
  <c r="E836" i="9"/>
  <c r="E828" i="9"/>
  <c r="E820" i="9"/>
  <c r="E812" i="9"/>
  <c r="E832" i="9"/>
  <c r="E824" i="9"/>
  <c r="E816" i="9"/>
  <c r="G830" i="9"/>
  <c r="M830" i="9" s="1"/>
  <c r="G822" i="9"/>
  <c r="M822" i="9" s="1"/>
  <c r="G814" i="9"/>
  <c r="M814" i="9" s="1"/>
  <c r="G834" i="9"/>
  <c r="M834" i="9" s="1"/>
  <c r="G826" i="9"/>
  <c r="M826" i="9" s="1"/>
  <c r="G818" i="9"/>
  <c r="M818" i="9" s="1"/>
  <c r="G837" i="9"/>
  <c r="M837" i="9" s="1"/>
  <c r="G821" i="9"/>
  <c r="M821" i="9" s="1"/>
  <c r="G824" i="9"/>
  <c r="M824" i="9" s="1"/>
  <c r="G827" i="9"/>
  <c r="M827" i="9" s="1"/>
  <c r="E835" i="9"/>
  <c r="E865" i="9"/>
  <c r="E857" i="9"/>
  <c r="E849" i="9"/>
  <c r="O839" i="9"/>
  <c r="E861" i="9"/>
  <c r="E853" i="9"/>
  <c r="E845" i="9"/>
  <c r="E864" i="9"/>
  <c r="E856" i="9"/>
  <c r="E848" i="9"/>
  <c r="E843" i="9"/>
  <c r="E852" i="9"/>
  <c r="E859" i="9"/>
  <c r="E892" i="9"/>
  <c r="E884" i="9"/>
  <c r="E876" i="9"/>
  <c r="E891" i="9"/>
  <c r="E883" i="9"/>
  <c r="E886" i="9"/>
  <c r="E875" i="9"/>
  <c r="E895" i="9"/>
  <c r="E896" i="9"/>
  <c r="E890" i="9"/>
  <c r="E873" i="9"/>
  <c r="E897" i="9"/>
  <c r="E879" i="9"/>
  <c r="E877" i="9"/>
  <c r="E893" i="9"/>
  <c r="O809" i="9"/>
  <c r="O811" i="9"/>
  <c r="G812" i="9"/>
  <c r="M812" i="9" s="1"/>
  <c r="G815" i="9"/>
  <c r="M815" i="9" s="1"/>
  <c r="E823" i="9"/>
  <c r="E826" i="9"/>
  <c r="E829" i="9"/>
  <c r="E847" i="9"/>
  <c r="E854" i="9"/>
  <c r="E863" i="9"/>
  <c r="O869" i="9"/>
  <c r="G873" i="9"/>
  <c r="M873" i="9" s="1"/>
  <c r="G875" i="9"/>
  <c r="M875" i="9" s="1"/>
  <c r="G877" i="9"/>
  <c r="M877" i="9" s="1"/>
  <c r="G879" i="9"/>
  <c r="M879" i="9" s="1"/>
  <c r="G881" i="9"/>
  <c r="M881" i="9" s="1"/>
  <c r="G896" i="9"/>
  <c r="M896" i="9" s="1"/>
  <c r="G891" i="9"/>
  <c r="M891" i="9" s="1"/>
  <c r="E894" i="9"/>
  <c r="G941" i="9"/>
  <c r="M941" i="9" s="1"/>
  <c r="F849" i="9"/>
  <c r="F857" i="9"/>
  <c r="F865" i="9"/>
  <c r="G866" i="9"/>
  <c r="M866" i="9" s="1"/>
  <c r="F922" i="9"/>
  <c r="F914" i="9"/>
  <c r="F906" i="9"/>
  <c r="F925" i="9"/>
  <c r="F917" i="9"/>
  <c r="F909" i="9"/>
  <c r="F926" i="9"/>
  <c r="F918" i="9"/>
  <c r="F921" i="9"/>
  <c r="F913" i="9"/>
  <c r="F905" i="9"/>
  <c r="F911" i="9"/>
  <c r="E915" i="9"/>
  <c r="F924" i="9"/>
  <c r="E932" i="9"/>
  <c r="E948" i="9"/>
  <c r="G963" i="9"/>
  <c r="M963" i="9" s="1"/>
  <c r="G970" i="9"/>
  <c r="M970" i="9" s="1"/>
  <c r="F978" i="9"/>
  <c r="F986" i="9"/>
  <c r="G1042" i="9"/>
  <c r="M1042" i="9" s="1"/>
  <c r="G1034" i="9"/>
  <c r="M1034" i="9" s="1"/>
  <c r="G1044" i="9"/>
  <c r="M1044" i="9" s="1"/>
  <c r="G1031" i="9"/>
  <c r="M1031" i="9" s="1"/>
  <c r="G1027" i="9"/>
  <c r="M1027" i="9" s="1"/>
  <c r="G1045" i="9"/>
  <c r="M1045" i="9" s="1"/>
  <c r="G1032" i="9"/>
  <c r="M1032" i="9" s="1"/>
  <c r="G1028" i="9"/>
  <c r="M1028" i="9" s="1"/>
  <c r="G1047" i="9"/>
  <c r="M1047" i="9" s="1"/>
  <c r="G1040" i="9"/>
  <c r="M1040" i="9" s="1"/>
  <c r="G1033" i="9"/>
  <c r="M1033" i="9" s="1"/>
  <c r="G1023" i="9"/>
  <c r="M1023" i="9" s="1"/>
  <c r="G1038" i="9"/>
  <c r="M1038" i="9" s="1"/>
  <c r="G1026" i="9"/>
  <c r="M1026" i="9" s="1"/>
  <c r="G1043" i="9"/>
  <c r="M1043" i="9" s="1"/>
  <c r="G1036" i="9"/>
  <c r="M1036" i="9" s="1"/>
  <c r="G1029" i="9"/>
  <c r="M1029" i="9" s="1"/>
  <c r="G1041" i="9"/>
  <c r="M1041" i="9" s="1"/>
  <c r="G1024" i="9"/>
  <c r="M1024" i="9" s="1"/>
  <c r="G1046" i="9"/>
  <c r="M1046" i="9" s="1"/>
  <c r="G1039" i="9"/>
  <c r="M1039" i="9" s="1"/>
  <c r="G1037" i="9"/>
  <c r="M1037" i="9" s="1"/>
  <c r="G1022" i="9"/>
  <c r="M1022" i="9" s="1"/>
  <c r="O1021" i="9"/>
  <c r="G1035" i="9"/>
  <c r="M1035" i="9" s="1"/>
  <c r="E906" i="9"/>
  <c r="E927" i="9"/>
  <c r="F966" i="9"/>
  <c r="F846" i="9"/>
  <c r="G847" i="9"/>
  <c r="M847" i="9" s="1"/>
  <c r="F854" i="9"/>
  <c r="G855" i="9"/>
  <c r="M855" i="9" s="1"/>
  <c r="F862" i="9"/>
  <c r="G863" i="9"/>
  <c r="M863" i="9" s="1"/>
  <c r="E903" i="9"/>
  <c r="F908" i="9"/>
  <c r="E910" i="9"/>
  <c r="F927" i="9"/>
  <c r="E935" i="9"/>
  <c r="E951" i="9"/>
  <c r="F1013" i="9"/>
  <c r="F1005" i="9"/>
  <c r="F997" i="9"/>
  <c r="F1015" i="9"/>
  <c r="F1007" i="9"/>
  <c r="F1001" i="9"/>
  <c r="F993" i="9"/>
  <c r="F990" i="9"/>
  <c r="F1016" i="9"/>
  <c r="F1010" i="9"/>
  <c r="F1004" i="9"/>
  <c r="F998" i="9"/>
  <c r="F994" i="9"/>
  <c r="F1008" i="9"/>
  <c r="F1002" i="9"/>
  <c r="F999" i="9"/>
  <c r="F1017" i="9"/>
  <c r="F1014" i="9"/>
  <c r="F1011" i="9"/>
  <c r="F995" i="9"/>
  <c r="F1000" i="9"/>
  <c r="F1012" i="9"/>
  <c r="F992" i="9"/>
  <c r="G1030" i="9"/>
  <c r="M1030" i="9" s="1"/>
  <c r="G981" i="9"/>
  <c r="M981" i="9" s="1"/>
  <c r="G973" i="9"/>
  <c r="M973" i="9" s="1"/>
  <c r="G965" i="9"/>
  <c r="M965" i="9" s="1"/>
  <c r="G982" i="9"/>
  <c r="M982" i="9" s="1"/>
  <c r="G974" i="9"/>
  <c r="M974" i="9" s="1"/>
  <c r="G983" i="9"/>
  <c r="M983" i="9" s="1"/>
  <c r="G975" i="9"/>
  <c r="M975" i="9" s="1"/>
  <c r="G984" i="9"/>
  <c r="M984" i="9" s="1"/>
  <c r="G976" i="9"/>
  <c r="M976" i="9" s="1"/>
  <c r="G968" i="9"/>
  <c r="M968" i="9" s="1"/>
  <c r="G985" i="9"/>
  <c r="M985" i="9" s="1"/>
  <c r="G977" i="9"/>
  <c r="M977" i="9" s="1"/>
  <c r="G969" i="9"/>
  <c r="M969" i="9" s="1"/>
  <c r="G980" i="9"/>
  <c r="M980" i="9" s="1"/>
  <c r="G972" i="9"/>
  <c r="M972" i="9" s="1"/>
  <c r="G964" i="9"/>
  <c r="M964" i="9" s="1"/>
  <c r="F980" i="9"/>
  <c r="F972" i="9"/>
  <c r="F964" i="9"/>
  <c r="F981" i="9"/>
  <c r="F973" i="9"/>
  <c r="F982" i="9"/>
  <c r="F974" i="9"/>
  <c r="F983" i="9"/>
  <c r="F975" i="9"/>
  <c r="F967" i="9"/>
  <c r="F984" i="9"/>
  <c r="F976" i="9"/>
  <c r="F968" i="9"/>
  <c r="O960" i="9"/>
  <c r="F987" i="9"/>
  <c r="F979" i="9"/>
  <c r="F971" i="9"/>
  <c r="F963" i="9"/>
  <c r="F960" i="9"/>
  <c r="F969" i="9"/>
  <c r="E921" i="9"/>
  <c r="E913" i="9"/>
  <c r="E905" i="9"/>
  <c r="E924" i="9"/>
  <c r="E916" i="9"/>
  <c r="E908" i="9"/>
  <c r="E925" i="9"/>
  <c r="E917" i="9"/>
  <c r="E920" i="9"/>
  <c r="E912" i="9"/>
  <c r="E904" i="9"/>
  <c r="E902" i="9"/>
  <c r="E907" i="9"/>
  <c r="E919" i="9"/>
  <c r="F842" i="9"/>
  <c r="G843" i="9"/>
  <c r="M843" i="9" s="1"/>
  <c r="F850" i="9"/>
  <c r="G851" i="9"/>
  <c r="M851" i="9" s="1"/>
  <c r="F858" i="9"/>
  <c r="G859" i="9"/>
  <c r="M859" i="9" s="1"/>
  <c r="F893" i="9"/>
  <c r="F885" i="9"/>
  <c r="F877" i="9"/>
  <c r="F892" i="9"/>
  <c r="F884" i="9"/>
  <c r="F880" i="9"/>
  <c r="F883" i="9"/>
  <c r="F889" i="9"/>
  <c r="F895" i="9"/>
  <c r="O899" i="9"/>
  <c r="G923" i="9"/>
  <c r="M923" i="9" s="1"/>
  <c r="G915" i="9"/>
  <c r="M915" i="9" s="1"/>
  <c r="G907" i="9"/>
  <c r="M907" i="9" s="1"/>
  <c r="G926" i="9"/>
  <c r="M926" i="9" s="1"/>
  <c r="G918" i="9"/>
  <c r="M918" i="9" s="1"/>
  <c r="G910" i="9"/>
  <c r="M910" i="9" s="1"/>
  <c r="G927" i="9"/>
  <c r="M927" i="9" s="1"/>
  <c r="G919" i="9"/>
  <c r="M919" i="9" s="1"/>
  <c r="G922" i="9"/>
  <c r="M922" i="9" s="1"/>
  <c r="G914" i="9"/>
  <c r="M914" i="9" s="1"/>
  <c r="G906" i="9"/>
  <c r="M906" i="9" s="1"/>
  <c r="F902" i="9"/>
  <c r="F907" i="9"/>
  <c r="E909" i="9"/>
  <c r="E911" i="9"/>
  <c r="F919" i="9"/>
  <c r="E926" i="9"/>
  <c r="E950" i="9"/>
  <c r="E942" i="9"/>
  <c r="E934" i="9"/>
  <c r="E953" i="9"/>
  <c r="E945" i="9"/>
  <c r="E937" i="9"/>
  <c r="E954" i="9"/>
  <c r="E946" i="9"/>
  <c r="E938" i="9"/>
  <c r="E957" i="9"/>
  <c r="E949" i="9"/>
  <c r="E941" i="9"/>
  <c r="E933" i="9"/>
  <c r="E930" i="9"/>
  <c r="E943" i="9"/>
  <c r="F965" i="9"/>
  <c r="G967" i="9"/>
  <c r="M967" i="9" s="1"/>
  <c r="F970" i="9"/>
  <c r="F977" i="9"/>
  <c r="F985" i="9"/>
  <c r="F996" i="9"/>
  <c r="F934" i="9"/>
  <c r="L934" i="9" s="1"/>
  <c r="F942" i="9"/>
  <c r="L942" i="9" s="1"/>
  <c r="F950" i="9"/>
  <c r="L950" i="9" s="1"/>
  <c r="E962" i="9"/>
  <c r="K962" i="9" s="1"/>
  <c r="E970" i="9"/>
  <c r="K970" i="9" s="1"/>
  <c r="E978" i="9"/>
  <c r="K978" i="9" s="1"/>
  <c r="E986" i="9"/>
  <c r="K986" i="9" s="1"/>
  <c r="G1014" i="9"/>
  <c r="M1014" i="9" s="1"/>
  <c r="G1006" i="9"/>
  <c r="M1006" i="9" s="1"/>
  <c r="G998" i="9"/>
  <c r="M998" i="9" s="1"/>
  <c r="G1016" i="9"/>
  <c r="M1016" i="9" s="1"/>
  <c r="G1008" i="9"/>
  <c r="M1008" i="9" s="1"/>
  <c r="G1000" i="9"/>
  <c r="M1000" i="9" s="1"/>
  <c r="G993" i="9"/>
  <c r="M993" i="9" s="1"/>
  <c r="G997" i="9"/>
  <c r="M997" i="9" s="1"/>
  <c r="G1001" i="9"/>
  <c r="M1001" i="9" s="1"/>
  <c r="E1040" i="9"/>
  <c r="K1040" i="9" s="1"/>
  <c r="E1032" i="9"/>
  <c r="K1032" i="9" s="1"/>
  <c r="E1047" i="9"/>
  <c r="K1047" i="9" s="1"/>
  <c r="E1043" i="9"/>
  <c r="K1043" i="9" s="1"/>
  <c r="E1030" i="9"/>
  <c r="K1030" i="9" s="1"/>
  <c r="E1025" i="9"/>
  <c r="K1025" i="9" s="1"/>
  <c r="E1044" i="9"/>
  <c r="K1044" i="9" s="1"/>
  <c r="E1031" i="9"/>
  <c r="K1031" i="9" s="1"/>
  <c r="E1027" i="9"/>
  <c r="K1027" i="9" s="1"/>
  <c r="F1020" i="9"/>
  <c r="E1022" i="9"/>
  <c r="K1022" i="9" s="1"/>
  <c r="F1025" i="9"/>
  <c r="F1028" i="9"/>
  <c r="F1030" i="9"/>
  <c r="E1037" i="9"/>
  <c r="K1037" i="9" s="1"/>
  <c r="F1041" i="9"/>
  <c r="F1033" i="9"/>
  <c r="F1039" i="9"/>
  <c r="F1035" i="9"/>
  <c r="F1026" i="9"/>
  <c r="F1040" i="9"/>
  <c r="F1036" i="9"/>
  <c r="O1020" i="9"/>
  <c r="F1032" i="9"/>
  <c r="F1046" i="9"/>
  <c r="F939" i="9"/>
  <c r="L939" i="9" s="1"/>
  <c r="F947" i="9"/>
  <c r="L947" i="9" s="1"/>
  <c r="F955" i="9"/>
  <c r="L955" i="9" s="1"/>
  <c r="E975" i="9"/>
  <c r="K975" i="9" s="1"/>
  <c r="E983" i="9"/>
  <c r="K983" i="9" s="1"/>
  <c r="F1024" i="9"/>
  <c r="F1027" i="9"/>
  <c r="E1029" i="9"/>
  <c r="K1029" i="9" s="1"/>
  <c r="F1034" i="9"/>
  <c r="E1041" i="9"/>
  <c r="K1041" i="9" s="1"/>
  <c r="O930" i="9"/>
  <c r="F938" i="9"/>
  <c r="L938" i="9" s="1"/>
  <c r="F946" i="9"/>
  <c r="L946" i="9" s="1"/>
  <c r="F954" i="9"/>
  <c r="L954" i="9" s="1"/>
  <c r="E966" i="9"/>
  <c r="K966" i="9" s="1"/>
  <c r="E974" i="9"/>
  <c r="K974" i="9" s="1"/>
  <c r="E982" i="9"/>
  <c r="K982" i="9" s="1"/>
  <c r="G995" i="9"/>
  <c r="M995" i="9" s="1"/>
  <c r="G1005" i="9"/>
  <c r="M1005" i="9" s="1"/>
  <c r="G1011" i="9"/>
  <c r="M1011" i="9" s="1"/>
  <c r="G1017" i="9"/>
  <c r="M1017" i="9" s="1"/>
  <c r="F1029" i="9"/>
  <c r="E1036" i="9"/>
  <c r="K1036" i="9" s="1"/>
  <c r="E1038" i="9"/>
  <c r="K1038" i="9" s="1"/>
  <c r="F1043" i="9"/>
  <c r="F1031" i="9"/>
  <c r="F1038" i="9"/>
  <c r="E1045" i="9"/>
  <c r="K1045" i="9" s="1"/>
  <c r="F1023" i="9"/>
  <c r="F1045" i="9"/>
  <c r="F1047" i="9"/>
  <c r="F935" i="9"/>
  <c r="L935" i="9" s="1"/>
  <c r="F943" i="9"/>
  <c r="L943" i="9" s="1"/>
  <c r="E960" i="9"/>
  <c r="E963" i="9"/>
  <c r="K963" i="9" s="1"/>
  <c r="E971" i="9"/>
  <c r="K971" i="9" s="1"/>
  <c r="E979" i="9"/>
  <c r="K979" i="9" s="1"/>
  <c r="E1012" i="9"/>
  <c r="K1012" i="9" s="1"/>
  <c r="E1004" i="9"/>
  <c r="K1004" i="9" s="1"/>
  <c r="E996" i="9"/>
  <c r="K996" i="9" s="1"/>
  <c r="E1014" i="9"/>
  <c r="K1014" i="9" s="1"/>
  <c r="E1006" i="9"/>
  <c r="K1006" i="9" s="1"/>
  <c r="E992" i="9"/>
  <c r="K992" i="9" s="1"/>
  <c r="E997" i="9"/>
  <c r="K997" i="9" s="1"/>
  <c r="G1004" i="9"/>
  <c r="M1004" i="9" s="1"/>
  <c r="G1007" i="9"/>
  <c r="M1007" i="9" s="1"/>
  <c r="G1010" i="9"/>
  <c r="M1010" i="9" s="1"/>
  <c r="E1020" i="9"/>
  <c r="E1028" i="9"/>
  <c r="K1028" i="9" s="1"/>
  <c r="E1035" i="9"/>
  <c r="K1035" i="9" s="1"/>
  <c r="E1042" i="9"/>
  <c r="K1042" i="9" s="1"/>
  <c r="F1106" i="9"/>
  <c r="F1070" i="9"/>
  <c r="F1062" i="9"/>
  <c r="F1054" i="9"/>
  <c r="F1077" i="9"/>
  <c r="F1069" i="9"/>
  <c r="F1061" i="9"/>
  <c r="F1053" i="9"/>
  <c r="G1053" i="9"/>
  <c r="M1053" i="9" s="1"/>
  <c r="F1056" i="9"/>
  <c r="G1059" i="9"/>
  <c r="M1059" i="9" s="1"/>
  <c r="E1067" i="9"/>
  <c r="K1067" i="9" s="1"/>
  <c r="F1076" i="9"/>
  <c r="F1085" i="9"/>
  <c r="F1087" i="9"/>
  <c r="F1089" i="9"/>
  <c r="F1093" i="9"/>
  <c r="E1077" i="9"/>
  <c r="K1077" i="9" s="1"/>
  <c r="E1069" i="9"/>
  <c r="K1069" i="9" s="1"/>
  <c r="E1061" i="9"/>
  <c r="K1061" i="9" s="1"/>
  <c r="E1053" i="9"/>
  <c r="K1053" i="9" s="1"/>
  <c r="E1050" i="9"/>
  <c r="E1076" i="9"/>
  <c r="K1076" i="9" s="1"/>
  <c r="E1068" i="9"/>
  <c r="K1068" i="9" s="1"/>
  <c r="E1060" i="9"/>
  <c r="K1060" i="9" s="1"/>
  <c r="O1060" i="9" s="1"/>
  <c r="E1052" i="9"/>
  <c r="K1052" i="9" s="1"/>
  <c r="G1071" i="9"/>
  <c r="M1071" i="9" s="1"/>
  <c r="G1063" i="9"/>
  <c r="M1063" i="9" s="1"/>
  <c r="G1055" i="9"/>
  <c r="M1055" i="9" s="1"/>
  <c r="G1070" i="9"/>
  <c r="M1070" i="9" s="1"/>
  <c r="G1062" i="9"/>
  <c r="M1062" i="9" s="1"/>
  <c r="G1054" i="9"/>
  <c r="M1054" i="9" s="1"/>
  <c r="F1052" i="9"/>
  <c r="E1055" i="9"/>
  <c r="K1055" i="9" s="1"/>
  <c r="F1058" i="9"/>
  <c r="G1061" i="9"/>
  <c r="M1061" i="9" s="1"/>
  <c r="F1064" i="9"/>
  <c r="G1067" i="9"/>
  <c r="M1067" i="9" s="1"/>
  <c r="G1073" i="9"/>
  <c r="M1073" i="9" s="1"/>
  <c r="E1075" i="9"/>
  <c r="K1075" i="9" s="1"/>
  <c r="F1104" i="9"/>
  <c r="F1101" i="9"/>
  <c r="F1091" i="9"/>
  <c r="F1083" i="9"/>
  <c r="F1080" i="9"/>
  <c r="F1107" i="9"/>
  <c r="F1105" i="9"/>
  <c r="F1100" i="9"/>
  <c r="F1092" i="9"/>
  <c r="F1084" i="9"/>
  <c r="F1103" i="9"/>
  <c r="F1094" i="9"/>
  <c r="F1086" i="9"/>
  <c r="F1095" i="9"/>
  <c r="F1102" i="9"/>
  <c r="F1097" i="9"/>
  <c r="F1090" i="9"/>
  <c r="F1082" i="9"/>
  <c r="F1096" i="9"/>
  <c r="F1099" i="9"/>
  <c r="G1105" i="9"/>
  <c r="M1105" i="9" s="1"/>
  <c r="G1097" i="9"/>
  <c r="M1097" i="9" s="1"/>
  <c r="G1102" i="9"/>
  <c r="M1102" i="9" s="1"/>
  <c r="G1099" i="9"/>
  <c r="M1099" i="9" s="1"/>
  <c r="G1083" i="9"/>
  <c r="M1083" i="9" s="1"/>
  <c r="G1091" i="9"/>
  <c r="M1091" i="9" s="1"/>
  <c r="F1116" i="9"/>
  <c r="F1123" i="9"/>
  <c r="F1130" i="9"/>
  <c r="F1132" i="9"/>
  <c r="E1137" i="9"/>
  <c r="K1137" i="9" s="1"/>
  <c r="G1165" i="9"/>
  <c r="M1165" i="9" s="1"/>
  <c r="O1165" i="9" s="1"/>
  <c r="G1166" i="9"/>
  <c r="M1166" i="9" s="1"/>
  <c r="G1158" i="9"/>
  <c r="M1158" i="9" s="1"/>
  <c r="O1158" i="9" s="1"/>
  <c r="G1150" i="9"/>
  <c r="M1150" i="9" s="1"/>
  <c r="O1150" i="9" s="1"/>
  <c r="G1142" i="9"/>
  <c r="M1142" i="9" s="1"/>
  <c r="O1141" i="9"/>
  <c r="G1160" i="9"/>
  <c r="M1160" i="9" s="1"/>
  <c r="O1160" i="9" s="1"/>
  <c r="G1147" i="9"/>
  <c r="M1147" i="9" s="1"/>
  <c r="G1143" i="9"/>
  <c r="M1143" i="9" s="1"/>
  <c r="G1140" i="9"/>
  <c r="G1154" i="9"/>
  <c r="M1154" i="9" s="1"/>
  <c r="G1157" i="9"/>
  <c r="M1157" i="9" s="1"/>
  <c r="G1167" i="9"/>
  <c r="M1167" i="9" s="1"/>
  <c r="G1153" i="9"/>
  <c r="M1153" i="9" s="1"/>
  <c r="G1148" i="9"/>
  <c r="M1148" i="9" s="1"/>
  <c r="G1163" i="9"/>
  <c r="M1163" i="9" s="1"/>
  <c r="G1161" i="9"/>
  <c r="M1161" i="9" s="1"/>
  <c r="G1159" i="9"/>
  <c r="M1159" i="9" s="1"/>
  <c r="G1151" i="9"/>
  <c r="M1151" i="9" s="1"/>
  <c r="O1151" i="9" s="1"/>
  <c r="F1137" i="9"/>
  <c r="F1113" i="9"/>
  <c r="E1127" i="9"/>
  <c r="K1127" i="9" s="1"/>
  <c r="F1136" i="9"/>
  <c r="F1135" i="9"/>
  <c r="F1131" i="9"/>
  <c r="F1125" i="9"/>
  <c r="F1117" i="9"/>
  <c r="F1122" i="9"/>
  <c r="F1114" i="9"/>
  <c r="F1133" i="9"/>
  <c r="F1134" i="9"/>
  <c r="F1118" i="9"/>
  <c r="F1115" i="9"/>
  <c r="F1112" i="9"/>
  <c r="E1115" i="9"/>
  <c r="K1115" i="9" s="1"/>
  <c r="E1122" i="9"/>
  <c r="K1122" i="9" s="1"/>
  <c r="F1127" i="9"/>
  <c r="F1129" i="9"/>
  <c r="E1135" i="9"/>
  <c r="K1135" i="9" s="1"/>
  <c r="E1124" i="9"/>
  <c r="K1124" i="9" s="1"/>
  <c r="E1116" i="9"/>
  <c r="K1116" i="9" s="1"/>
  <c r="E1133" i="9"/>
  <c r="K1133" i="9" s="1"/>
  <c r="E1129" i="9"/>
  <c r="K1129" i="9" s="1"/>
  <c r="E1121" i="9"/>
  <c r="K1121" i="9" s="1"/>
  <c r="E1113" i="9"/>
  <c r="K1113" i="9" s="1"/>
  <c r="E1110" i="9"/>
  <c r="O1109" i="9"/>
  <c r="O1110" i="9"/>
  <c r="E1117" i="9"/>
  <c r="K1117" i="9" s="1"/>
  <c r="G1146" i="9"/>
  <c r="M1146" i="9" s="1"/>
  <c r="G1164" i="9"/>
  <c r="M1164" i="9" s="1"/>
  <c r="G1093" i="9"/>
  <c r="M1093" i="9" s="1"/>
  <c r="G1098" i="9"/>
  <c r="M1098" i="9" s="1"/>
  <c r="E1114" i="9"/>
  <c r="K1114" i="9" s="1"/>
  <c r="F1119" i="9"/>
  <c r="F1126" i="9"/>
  <c r="E1128" i="9"/>
  <c r="K1128" i="9" s="1"/>
  <c r="E1134" i="9"/>
  <c r="K1134" i="9" s="1"/>
  <c r="G1149" i="9"/>
  <c r="M1149" i="9" s="1"/>
  <c r="G1156" i="9"/>
  <c r="M1156" i="9" s="1"/>
  <c r="E1103" i="9"/>
  <c r="K1103" i="9" s="1"/>
  <c r="E1100" i="9"/>
  <c r="K1100" i="9" s="1"/>
  <c r="E1107" i="9"/>
  <c r="K1107" i="9" s="1"/>
  <c r="E1082" i="9"/>
  <c r="K1082" i="9" s="1"/>
  <c r="G1084" i="9"/>
  <c r="M1084" i="9" s="1"/>
  <c r="E1090" i="9"/>
  <c r="K1090" i="9" s="1"/>
  <c r="G1092" i="9"/>
  <c r="M1092" i="9" s="1"/>
  <c r="E1097" i="9"/>
  <c r="K1097" i="9" s="1"/>
  <c r="G1100" i="9"/>
  <c r="M1100" i="9" s="1"/>
  <c r="E1102" i="9"/>
  <c r="K1102" i="9" s="1"/>
  <c r="G1107" i="9"/>
  <c r="M1107" i="9" s="1"/>
  <c r="F1121" i="9"/>
  <c r="E1123" i="9"/>
  <c r="K1123" i="9" s="1"/>
  <c r="F1128" i="9"/>
  <c r="E1130" i="9"/>
  <c r="K1130" i="9" s="1"/>
  <c r="E1132" i="9"/>
  <c r="K1132" i="9" s="1"/>
  <c r="G1145" i="9"/>
  <c r="M1145" i="9" s="1"/>
  <c r="G1162" i="9"/>
  <c r="M1162" i="9" s="1"/>
  <c r="F1216" i="9"/>
  <c r="L1216" i="9" s="1"/>
  <c r="F1221" i="9"/>
  <c r="L1221" i="9" s="1"/>
  <c r="F1219" i="9"/>
  <c r="L1219" i="9" s="1"/>
  <c r="G1254" i="9"/>
  <c r="M1254" i="9" s="1"/>
  <c r="G1251" i="9"/>
  <c r="M1251" i="9" s="1"/>
  <c r="G1244" i="9"/>
  <c r="M1244" i="9" s="1"/>
  <c r="G1236" i="9"/>
  <c r="M1236" i="9" s="1"/>
  <c r="G1257" i="9"/>
  <c r="M1257" i="9" s="1"/>
  <c r="G1245" i="9"/>
  <c r="M1245" i="9" s="1"/>
  <c r="G1237" i="9"/>
  <c r="M1237" i="9" s="1"/>
  <c r="G1255" i="9"/>
  <c r="M1255" i="9" s="1"/>
  <c r="G1253" i="9"/>
  <c r="M1253" i="9" s="1"/>
  <c r="G1246" i="9"/>
  <c r="M1246" i="9" s="1"/>
  <c r="G1240" i="9"/>
  <c r="M1240" i="9" s="1"/>
  <c r="G1234" i="9"/>
  <c r="M1234" i="9" s="1"/>
  <c r="G1256" i="9"/>
  <c r="M1256" i="9" s="1"/>
  <c r="G1250" i="9"/>
  <c r="M1250" i="9" s="1"/>
  <c r="G1239" i="9"/>
  <c r="M1239" i="9" s="1"/>
  <c r="G1233" i="9"/>
  <c r="M1233" i="9" s="1"/>
  <c r="F1275" i="9"/>
  <c r="L1275" i="9" s="1"/>
  <c r="F1227" i="9"/>
  <c r="L1227" i="9" s="1"/>
  <c r="O1231" i="9"/>
  <c r="G1242" i="9"/>
  <c r="M1242" i="9" s="1"/>
  <c r="F1282" i="9"/>
  <c r="L1282" i="9" s="1"/>
  <c r="F1274" i="9"/>
  <c r="L1274" i="9" s="1"/>
  <c r="F1266" i="9"/>
  <c r="L1266" i="9" s="1"/>
  <c r="F1287" i="9"/>
  <c r="L1287" i="9" s="1"/>
  <c r="F1279" i="9"/>
  <c r="L1279" i="9" s="1"/>
  <c r="F1271" i="9"/>
  <c r="L1271" i="9" s="1"/>
  <c r="F1263" i="9"/>
  <c r="L1263" i="9" s="1"/>
  <c r="O1263" i="9" s="1"/>
  <c r="F1260" i="9"/>
  <c r="F1267" i="9"/>
  <c r="L1267" i="9" s="1"/>
  <c r="F1264" i="9"/>
  <c r="L1264" i="9" s="1"/>
  <c r="F1276" i="9"/>
  <c r="L1276" i="9" s="1"/>
  <c r="F1273" i="9"/>
  <c r="L1273" i="9" s="1"/>
  <c r="F1270" i="9"/>
  <c r="L1270" i="9" s="1"/>
  <c r="O1260" i="9"/>
  <c r="F1285" i="9"/>
  <c r="L1285" i="9" s="1"/>
  <c r="F1278" i="9"/>
  <c r="L1278" i="9" s="1"/>
  <c r="F1262" i="9"/>
  <c r="L1262" i="9" s="1"/>
  <c r="F1284" i="9"/>
  <c r="L1284" i="9" s="1"/>
  <c r="F1286" i="9"/>
  <c r="L1286" i="9" s="1"/>
  <c r="F1281" i="9"/>
  <c r="L1281" i="9" s="1"/>
  <c r="F1268" i="9"/>
  <c r="L1268" i="9" s="1"/>
  <c r="G1137" i="9"/>
  <c r="M1137" i="9" s="1"/>
  <c r="G1129" i="9"/>
  <c r="M1129" i="9" s="1"/>
  <c r="G1126" i="9"/>
  <c r="M1126" i="9" s="1"/>
  <c r="G1118" i="9"/>
  <c r="M1118" i="9" s="1"/>
  <c r="G1134" i="9"/>
  <c r="M1134" i="9" s="1"/>
  <c r="G1130" i="9"/>
  <c r="M1130" i="9" s="1"/>
  <c r="G1123" i="9"/>
  <c r="M1123" i="9" s="1"/>
  <c r="G1115" i="9"/>
  <c r="M1115" i="9" s="1"/>
  <c r="G1121" i="9"/>
  <c r="M1121" i="9" s="1"/>
  <c r="G1124" i="9"/>
  <c r="M1124" i="9" s="1"/>
  <c r="G1127" i="9"/>
  <c r="M1127" i="9" s="1"/>
  <c r="G1132" i="9"/>
  <c r="M1132" i="9" s="1"/>
  <c r="E1175" i="9"/>
  <c r="K1175" i="9" s="1"/>
  <c r="E1187" i="9"/>
  <c r="K1187" i="9" s="1"/>
  <c r="G1248" i="9"/>
  <c r="M1248" i="9" s="1"/>
  <c r="F1222" i="9"/>
  <c r="L1222" i="9" s="1"/>
  <c r="F1214" i="9"/>
  <c r="L1214" i="9" s="1"/>
  <c r="F1206" i="9"/>
  <c r="L1206" i="9" s="1"/>
  <c r="F1223" i="9"/>
  <c r="L1223" i="9" s="1"/>
  <c r="F1215" i="9"/>
  <c r="L1215" i="9" s="1"/>
  <c r="F1207" i="9"/>
  <c r="L1207" i="9" s="1"/>
  <c r="F1209" i="9"/>
  <c r="L1209" i="9" s="1"/>
  <c r="F1203" i="9"/>
  <c r="L1203" i="9" s="1"/>
  <c r="F1224" i="9"/>
  <c r="L1224" i="9" s="1"/>
  <c r="F1218" i="9"/>
  <c r="L1218" i="9" s="1"/>
  <c r="F1212" i="9"/>
  <c r="L1212" i="9" s="1"/>
  <c r="F1208" i="9"/>
  <c r="L1208" i="9" s="1"/>
  <c r="F1202" i="9"/>
  <c r="L1202" i="9" s="1"/>
  <c r="F1217" i="9"/>
  <c r="L1217" i="9" s="1"/>
  <c r="F1211" i="9"/>
  <c r="L1211" i="9" s="1"/>
  <c r="F1205" i="9"/>
  <c r="L1205" i="9" s="1"/>
  <c r="F1200" i="9"/>
  <c r="F1220" i="9"/>
  <c r="L1220" i="9" s="1"/>
  <c r="G1243" i="9"/>
  <c r="M1243" i="9" s="1"/>
  <c r="E1192" i="9"/>
  <c r="K1192" i="9" s="1"/>
  <c r="E1184" i="9"/>
  <c r="K1184" i="9" s="1"/>
  <c r="E1176" i="9"/>
  <c r="K1176" i="9" s="1"/>
  <c r="E1193" i="9"/>
  <c r="K1193" i="9" s="1"/>
  <c r="E1185" i="9"/>
  <c r="K1185" i="9" s="1"/>
  <c r="E1177" i="9"/>
  <c r="K1177" i="9" s="1"/>
  <c r="E1196" i="9"/>
  <c r="K1196" i="9" s="1"/>
  <c r="E1190" i="9"/>
  <c r="K1190" i="9" s="1"/>
  <c r="E1186" i="9"/>
  <c r="K1186" i="9" s="1"/>
  <c r="E1180" i="9"/>
  <c r="K1180" i="9" s="1"/>
  <c r="E1174" i="9"/>
  <c r="K1174" i="9" s="1"/>
  <c r="E1195" i="9"/>
  <c r="K1195" i="9" s="1"/>
  <c r="E1189" i="9"/>
  <c r="K1189" i="9" s="1"/>
  <c r="E1183" i="9"/>
  <c r="K1183" i="9" s="1"/>
  <c r="O1169" i="9"/>
  <c r="E1178" i="9"/>
  <c r="K1178" i="9" s="1"/>
  <c r="E1188" i="9"/>
  <c r="K1188" i="9" s="1"/>
  <c r="O1200" i="9"/>
  <c r="F1204" i="9"/>
  <c r="L1204" i="9" s="1"/>
  <c r="F1253" i="9"/>
  <c r="L1253" i="9" s="1"/>
  <c r="F1250" i="9"/>
  <c r="L1250" i="9" s="1"/>
  <c r="F1243" i="9"/>
  <c r="L1243" i="9" s="1"/>
  <c r="F1235" i="9"/>
  <c r="L1235" i="9" s="1"/>
  <c r="F1254" i="9"/>
  <c r="L1254" i="9" s="1"/>
  <c r="F1251" i="9"/>
  <c r="L1251" i="9" s="1"/>
  <c r="F1244" i="9"/>
  <c r="L1244" i="9" s="1"/>
  <c r="F1236" i="9"/>
  <c r="L1236" i="9" s="1"/>
  <c r="F1248" i="9"/>
  <c r="L1248" i="9" s="1"/>
  <c r="F1242" i="9"/>
  <c r="L1242" i="9" s="1"/>
  <c r="F1257" i="9"/>
  <c r="L1257" i="9" s="1"/>
  <c r="F1255" i="9"/>
  <c r="L1255" i="9" s="1"/>
  <c r="F1237" i="9"/>
  <c r="L1237" i="9" s="1"/>
  <c r="F1252" i="9"/>
  <c r="L1252" i="9" s="1"/>
  <c r="F1247" i="9"/>
  <c r="L1247" i="9" s="1"/>
  <c r="F1241" i="9"/>
  <c r="L1241" i="9" s="1"/>
  <c r="F1230" i="9"/>
  <c r="F1256" i="9"/>
  <c r="L1256" i="9" s="1"/>
  <c r="G1232" i="9"/>
  <c r="M1232" i="9" s="1"/>
  <c r="G1235" i="9"/>
  <c r="M1235" i="9" s="1"/>
  <c r="F1238" i="9"/>
  <c r="L1238" i="9" s="1"/>
  <c r="F1246" i="9"/>
  <c r="L1246" i="9" s="1"/>
  <c r="G1249" i="9"/>
  <c r="M1249" i="9" s="1"/>
  <c r="E1163" i="9"/>
  <c r="E1164" i="9"/>
  <c r="E1156" i="9"/>
  <c r="E1148" i="9"/>
  <c r="E1149" i="9"/>
  <c r="E1153" i="9"/>
  <c r="E1161" i="9"/>
  <c r="G1194" i="9"/>
  <c r="M1194" i="9" s="1"/>
  <c r="G1186" i="9"/>
  <c r="M1186" i="9" s="1"/>
  <c r="G1178" i="9"/>
  <c r="M1178" i="9" s="1"/>
  <c r="G1195" i="9"/>
  <c r="M1195" i="9" s="1"/>
  <c r="G1187" i="9"/>
  <c r="M1187" i="9" s="1"/>
  <c r="G1179" i="9"/>
  <c r="M1179" i="9" s="1"/>
  <c r="F1172" i="9"/>
  <c r="L1172" i="9" s="1"/>
  <c r="G1175" i="9"/>
  <c r="M1175" i="9" s="1"/>
  <c r="G1181" i="9"/>
  <c r="M1181" i="9" s="1"/>
  <c r="E1221" i="9"/>
  <c r="K1221" i="9" s="1"/>
  <c r="E1213" i="9"/>
  <c r="K1213" i="9" s="1"/>
  <c r="E1205" i="9"/>
  <c r="K1205" i="9" s="1"/>
  <c r="E1222" i="9"/>
  <c r="K1222" i="9" s="1"/>
  <c r="E1214" i="9"/>
  <c r="K1214" i="9" s="1"/>
  <c r="E1206" i="9"/>
  <c r="K1206" i="9" s="1"/>
  <c r="E1202" i="9"/>
  <c r="K1202" i="9" s="1"/>
  <c r="E1208" i="9"/>
  <c r="K1208" i="9" s="1"/>
  <c r="G1214" i="9"/>
  <c r="M1214" i="9" s="1"/>
  <c r="G1220" i="9"/>
  <c r="M1220" i="9" s="1"/>
  <c r="E1230" i="9"/>
  <c r="E1241" i="9"/>
  <c r="K1241" i="9" s="1"/>
  <c r="G1274" i="9"/>
  <c r="M1274" i="9" s="1"/>
  <c r="G1287" i="9"/>
  <c r="M1287" i="9" s="1"/>
  <c r="F1384" i="9"/>
  <c r="L1384" i="9" s="1"/>
  <c r="F1193" i="9"/>
  <c r="L1193" i="9" s="1"/>
  <c r="F1185" i="9"/>
  <c r="L1185" i="9" s="1"/>
  <c r="F1177" i="9"/>
  <c r="L1177" i="9" s="1"/>
  <c r="F1194" i="9"/>
  <c r="L1194" i="9" s="1"/>
  <c r="F1186" i="9"/>
  <c r="L1186" i="9" s="1"/>
  <c r="F1178" i="9"/>
  <c r="L1178" i="9" s="1"/>
  <c r="O1170" i="9"/>
  <c r="F1183" i="9"/>
  <c r="L1183" i="9" s="1"/>
  <c r="F1189" i="9"/>
  <c r="L1189" i="9" s="1"/>
  <c r="F1195" i="9"/>
  <c r="L1195" i="9" s="1"/>
  <c r="G1223" i="9"/>
  <c r="M1223" i="9" s="1"/>
  <c r="G1215" i="9"/>
  <c r="M1215" i="9" s="1"/>
  <c r="G1207" i="9"/>
  <c r="M1207" i="9" s="1"/>
  <c r="G1224" i="9"/>
  <c r="M1224" i="9" s="1"/>
  <c r="G1216" i="9"/>
  <c r="M1216" i="9" s="1"/>
  <c r="G1208" i="9"/>
  <c r="M1208" i="9" s="1"/>
  <c r="G1205" i="9"/>
  <c r="M1205" i="9" s="1"/>
  <c r="G1211" i="9"/>
  <c r="M1211" i="9" s="1"/>
  <c r="G1217" i="9"/>
  <c r="M1217" i="9" s="1"/>
  <c r="E1252" i="9"/>
  <c r="K1252" i="9" s="1"/>
  <c r="E1257" i="9"/>
  <c r="K1257" i="9" s="1"/>
  <c r="E1256" i="9"/>
  <c r="K1256" i="9" s="1"/>
  <c r="E1250" i="9"/>
  <c r="K1250" i="9" s="1"/>
  <c r="E1242" i="9"/>
  <c r="K1242" i="9" s="1"/>
  <c r="E1234" i="9"/>
  <c r="K1234" i="9" s="1"/>
  <c r="E1243" i="9"/>
  <c r="K1243" i="9" s="1"/>
  <c r="E1235" i="9"/>
  <c r="K1235" i="9" s="1"/>
  <c r="E1232" i="9"/>
  <c r="K1232" i="9" s="1"/>
  <c r="E1238" i="9"/>
  <c r="K1238" i="9" s="1"/>
  <c r="E1244" i="9"/>
  <c r="K1244" i="9" s="1"/>
  <c r="E1254" i="9"/>
  <c r="K1254" i="9" s="1"/>
  <c r="F1400" i="9"/>
  <c r="L1400" i="9" s="1"/>
  <c r="F1397" i="9"/>
  <c r="L1397" i="9" s="1"/>
  <c r="F1393" i="9"/>
  <c r="L1393" i="9" s="1"/>
  <c r="F1385" i="9"/>
  <c r="L1385" i="9" s="1"/>
  <c r="F1405" i="9"/>
  <c r="L1405" i="9" s="1"/>
  <c r="F1399" i="9"/>
  <c r="L1399" i="9" s="1"/>
  <c r="F1396" i="9"/>
  <c r="L1396" i="9" s="1"/>
  <c r="F1389" i="9"/>
  <c r="L1389" i="9" s="1"/>
  <c r="F1383" i="9"/>
  <c r="L1383" i="9" s="1"/>
  <c r="F1403" i="9"/>
  <c r="L1403" i="9" s="1"/>
  <c r="F1388" i="9"/>
  <c r="L1388" i="9" s="1"/>
  <c r="F1386" i="9"/>
  <c r="L1386" i="9" s="1"/>
  <c r="F1407" i="9"/>
  <c r="L1407" i="9" s="1"/>
  <c r="F1401" i="9"/>
  <c r="L1401" i="9" s="1"/>
  <c r="F1395" i="9"/>
  <c r="L1395" i="9" s="1"/>
  <c r="F1391" i="9"/>
  <c r="L1391" i="9" s="1"/>
  <c r="O1380" i="9"/>
  <c r="F1406" i="9"/>
  <c r="L1406" i="9" s="1"/>
  <c r="F1394" i="9"/>
  <c r="L1394" i="9" s="1"/>
  <c r="F1387" i="9"/>
  <c r="L1387" i="9" s="1"/>
  <c r="F1382" i="9"/>
  <c r="L1382" i="9" s="1"/>
  <c r="F1404" i="9"/>
  <c r="L1404" i="9" s="1"/>
  <c r="F1402" i="9"/>
  <c r="L1402" i="9" s="1"/>
  <c r="F1398" i="9"/>
  <c r="L1398" i="9" s="1"/>
  <c r="F1380" i="9"/>
  <c r="G1283" i="9"/>
  <c r="M1283" i="9" s="1"/>
  <c r="G1275" i="9"/>
  <c r="M1275" i="9" s="1"/>
  <c r="G1267" i="9"/>
  <c r="M1267" i="9" s="1"/>
  <c r="G1280" i="9"/>
  <c r="M1280" i="9" s="1"/>
  <c r="G1272" i="9"/>
  <c r="M1272" i="9" s="1"/>
  <c r="G1264" i="9"/>
  <c r="M1264" i="9" s="1"/>
  <c r="G1276" i="9"/>
  <c r="M1276" i="9" s="1"/>
  <c r="G1273" i="9"/>
  <c r="M1273" i="9" s="1"/>
  <c r="G1270" i="9"/>
  <c r="M1270" i="9" s="1"/>
  <c r="G1285" i="9"/>
  <c r="M1285" i="9" s="1"/>
  <c r="G1282" i="9"/>
  <c r="M1282" i="9" s="1"/>
  <c r="G1279" i="9"/>
  <c r="M1279" i="9" s="1"/>
  <c r="G1265" i="9"/>
  <c r="M1265" i="9" s="1"/>
  <c r="G1269" i="9"/>
  <c r="M1269" i="9" s="1"/>
  <c r="G1271" i="9"/>
  <c r="M1271" i="9" s="1"/>
  <c r="G1277" i="9"/>
  <c r="M1277" i="9" s="1"/>
  <c r="E1142" i="9"/>
  <c r="E1146" i="9"/>
  <c r="E1159" i="9"/>
  <c r="E1162" i="9"/>
  <c r="F1173" i="9"/>
  <c r="L1173" i="9" s="1"/>
  <c r="G1176" i="9"/>
  <c r="M1176" i="9" s="1"/>
  <c r="F1179" i="9"/>
  <c r="L1179" i="9" s="1"/>
  <c r="G1182" i="9"/>
  <c r="M1182" i="9" s="1"/>
  <c r="G1188" i="9"/>
  <c r="M1188" i="9" s="1"/>
  <c r="E1203" i="9"/>
  <c r="K1203" i="9" s="1"/>
  <c r="E1209" i="9"/>
  <c r="K1209" i="9" s="1"/>
  <c r="E1215" i="9"/>
  <c r="K1215" i="9" s="1"/>
  <c r="G1221" i="9"/>
  <c r="M1221" i="9" s="1"/>
  <c r="G1227" i="9"/>
  <c r="M1227" i="9" s="1"/>
  <c r="E1248" i="9"/>
  <c r="K1248" i="9" s="1"/>
  <c r="E1251" i="9"/>
  <c r="K1251" i="9" s="1"/>
  <c r="O1261" i="9"/>
  <c r="G1286" i="9"/>
  <c r="M1286" i="9" s="1"/>
  <c r="G1284" i="9"/>
  <c r="M1284" i="9" s="1"/>
  <c r="E1317" i="9"/>
  <c r="K1317" i="9" s="1"/>
  <c r="E1309" i="9"/>
  <c r="K1309" i="9" s="1"/>
  <c r="E1301" i="9"/>
  <c r="K1301" i="9" s="1"/>
  <c r="E1293" i="9"/>
  <c r="K1293" i="9" s="1"/>
  <c r="E1310" i="9"/>
  <c r="K1310" i="9" s="1"/>
  <c r="E1302" i="9"/>
  <c r="K1302" i="9" s="1"/>
  <c r="E1294" i="9"/>
  <c r="K1294" i="9" s="1"/>
  <c r="E1315" i="9"/>
  <c r="K1315" i="9" s="1"/>
  <c r="E1307" i="9"/>
  <c r="K1307" i="9" s="1"/>
  <c r="E1299" i="9"/>
  <c r="K1299" i="9" s="1"/>
  <c r="O1289" i="9"/>
  <c r="E1295" i="9"/>
  <c r="K1295" i="9" s="1"/>
  <c r="E1311" i="9"/>
  <c r="K1311" i="9" s="1"/>
  <c r="G1340" i="9"/>
  <c r="M1340" i="9" s="1"/>
  <c r="G1332" i="9"/>
  <c r="M1332" i="9" s="1"/>
  <c r="G1324" i="9"/>
  <c r="M1324" i="9" s="1"/>
  <c r="G1341" i="9"/>
  <c r="M1341" i="9" s="1"/>
  <c r="G1333" i="9"/>
  <c r="M1333" i="9" s="1"/>
  <c r="G1325" i="9"/>
  <c r="M1325" i="9" s="1"/>
  <c r="G1342" i="9"/>
  <c r="M1342" i="9" s="1"/>
  <c r="G1334" i="9"/>
  <c r="M1334" i="9" s="1"/>
  <c r="G1326" i="9"/>
  <c r="M1326" i="9" s="1"/>
  <c r="G1343" i="9"/>
  <c r="M1343" i="9" s="1"/>
  <c r="G1335" i="9"/>
  <c r="M1335" i="9" s="1"/>
  <c r="G1327" i="9"/>
  <c r="M1327" i="9" s="1"/>
  <c r="G1346" i="9"/>
  <c r="M1346" i="9" s="1"/>
  <c r="G1338" i="9"/>
  <c r="M1338" i="9" s="1"/>
  <c r="G1330" i="9"/>
  <c r="M1330" i="9" s="1"/>
  <c r="G1322" i="9"/>
  <c r="M1322" i="9" s="1"/>
  <c r="O1321" i="9"/>
  <c r="G1339" i="9"/>
  <c r="M1339" i="9" s="1"/>
  <c r="G1347" i="9"/>
  <c r="M1347" i="9" s="1"/>
  <c r="F1149" i="9"/>
  <c r="F1157" i="9"/>
  <c r="E1297" i="9"/>
  <c r="K1297" i="9" s="1"/>
  <c r="E1304" i="9"/>
  <c r="K1304" i="9" s="1"/>
  <c r="E1306" i="9"/>
  <c r="K1306" i="9" s="1"/>
  <c r="E1313" i="9"/>
  <c r="K1313" i="9" s="1"/>
  <c r="G1329" i="9"/>
  <c r="M1329" i="9" s="1"/>
  <c r="G1336" i="9"/>
  <c r="M1336" i="9" s="1"/>
  <c r="G1344" i="9"/>
  <c r="M1344" i="9" s="1"/>
  <c r="F1310" i="9"/>
  <c r="L1310" i="9" s="1"/>
  <c r="F1302" i="9"/>
  <c r="L1302" i="9" s="1"/>
  <c r="F1294" i="9"/>
  <c r="L1294" i="9" s="1"/>
  <c r="F1311" i="9"/>
  <c r="L1311" i="9" s="1"/>
  <c r="F1303" i="9"/>
  <c r="L1303" i="9" s="1"/>
  <c r="F1295" i="9"/>
  <c r="L1295" i="9" s="1"/>
  <c r="F1316" i="9"/>
  <c r="L1316" i="9" s="1"/>
  <c r="F1308" i="9"/>
  <c r="L1308" i="9" s="1"/>
  <c r="F1300" i="9"/>
  <c r="L1300" i="9" s="1"/>
  <c r="O1300" i="9" s="1"/>
  <c r="F1292" i="9"/>
  <c r="L1292" i="9" s="1"/>
  <c r="E1292" i="9"/>
  <c r="K1292" i="9" s="1"/>
  <c r="F1297" i="9"/>
  <c r="L1297" i="9" s="1"/>
  <c r="F1299" i="9"/>
  <c r="L1299" i="9" s="1"/>
  <c r="F1304" i="9"/>
  <c r="L1304" i="9" s="1"/>
  <c r="F1306" i="9"/>
  <c r="L1306" i="9" s="1"/>
  <c r="E1308" i="9"/>
  <c r="K1308" i="9" s="1"/>
  <c r="F1313" i="9"/>
  <c r="L1313" i="9" s="1"/>
  <c r="F1315" i="9"/>
  <c r="L1315" i="9" s="1"/>
  <c r="F1373" i="9"/>
  <c r="L1373" i="9" s="1"/>
  <c r="F1365" i="9"/>
  <c r="L1365" i="9" s="1"/>
  <c r="F1357" i="9"/>
  <c r="L1357" i="9" s="1"/>
  <c r="F1374" i="9"/>
  <c r="L1374" i="9" s="1"/>
  <c r="F1376" i="9"/>
  <c r="L1376" i="9" s="1"/>
  <c r="F1370" i="9"/>
  <c r="L1370" i="9" s="1"/>
  <c r="F1362" i="9"/>
  <c r="L1362" i="9" s="1"/>
  <c r="F1358" i="9"/>
  <c r="L1358" i="9" s="1"/>
  <c r="F1352" i="9"/>
  <c r="L1352" i="9" s="1"/>
  <c r="F1367" i="9"/>
  <c r="L1367" i="9" s="1"/>
  <c r="F1353" i="9"/>
  <c r="L1353" i="9" s="1"/>
  <c r="F1350" i="9"/>
  <c r="F1363" i="9"/>
  <c r="L1363" i="9" s="1"/>
  <c r="F1359" i="9"/>
  <c r="L1359" i="9" s="1"/>
  <c r="F1354" i="9"/>
  <c r="L1354" i="9" s="1"/>
  <c r="F1377" i="9"/>
  <c r="L1377" i="9" s="1"/>
  <c r="F1371" i="9"/>
  <c r="L1371" i="9" s="1"/>
  <c r="F1368" i="9"/>
  <c r="L1368" i="9" s="1"/>
  <c r="F1355" i="9"/>
  <c r="L1355" i="9" s="1"/>
  <c r="F1372" i="9"/>
  <c r="L1372" i="9" s="1"/>
  <c r="F1361" i="9"/>
  <c r="L1361" i="9" s="1"/>
  <c r="O1350" i="9"/>
  <c r="O1360" i="9"/>
  <c r="E1262" i="9"/>
  <c r="K1262" i="9" s="1"/>
  <c r="E1270" i="9"/>
  <c r="K1270" i="9" s="1"/>
  <c r="E1278" i="9"/>
  <c r="K1278" i="9" s="1"/>
  <c r="E1286" i="9"/>
  <c r="K1286" i="9" s="1"/>
  <c r="G1293" i="9"/>
  <c r="M1293" i="9" s="1"/>
  <c r="G1301" i="9"/>
  <c r="M1301" i="9" s="1"/>
  <c r="G1309" i="9"/>
  <c r="M1309" i="9" s="1"/>
  <c r="G1317" i="9"/>
  <c r="M1317" i="9" s="1"/>
  <c r="E1328" i="9"/>
  <c r="K1328" i="9" s="1"/>
  <c r="F1329" i="9"/>
  <c r="L1329" i="9" s="1"/>
  <c r="E1336" i="9"/>
  <c r="K1336" i="9" s="1"/>
  <c r="F1337" i="9"/>
  <c r="L1337" i="9" s="1"/>
  <c r="E1344" i="9"/>
  <c r="K1344" i="9" s="1"/>
  <c r="F1345" i="9"/>
  <c r="L1345" i="9" s="1"/>
  <c r="G1357" i="9"/>
  <c r="M1357" i="9" s="1"/>
  <c r="E1365" i="9"/>
  <c r="K1365" i="9" s="1"/>
  <c r="E1369" i="9"/>
  <c r="K1369" i="9" s="1"/>
  <c r="E1407" i="9"/>
  <c r="K1407" i="9" s="1"/>
  <c r="E1399" i="9"/>
  <c r="K1399" i="9" s="1"/>
  <c r="E1405" i="9"/>
  <c r="K1405" i="9" s="1"/>
  <c r="E1401" i="9"/>
  <c r="K1401" i="9" s="1"/>
  <c r="E1392" i="9"/>
  <c r="K1392" i="9" s="1"/>
  <c r="E1384" i="9"/>
  <c r="K1384" i="9" s="1"/>
  <c r="E1402" i="9"/>
  <c r="K1402" i="9" s="1"/>
  <c r="E1393" i="9"/>
  <c r="K1393" i="9" s="1"/>
  <c r="E1396" i="9"/>
  <c r="K1396" i="9" s="1"/>
  <c r="E1389" i="9"/>
  <c r="K1389" i="9" s="1"/>
  <c r="E1385" i="9"/>
  <c r="K1385" i="9" s="1"/>
  <c r="E1382" i="9"/>
  <c r="K1382" i="9" s="1"/>
  <c r="E1387" i="9"/>
  <c r="K1387" i="9" s="1"/>
  <c r="G1392" i="9"/>
  <c r="M1392" i="9" s="1"/>
  <c r="E1394" i="9"/>
  <c r="K1394" i="9" s="1"/>
  <c r="E1400" i="9"/>
  <c r="K1400" i="9" s="1"/>
  <c r="E1406" i="9"/>
  <c r="K1406" i="9" s="1"/>
  <c r="G1401" i="9"/>
  <c r="M1401" i="9" s="1"/>
  <c r="G1393" i="9"/>
  <c r="M1393" i="9" s="1"/>
  <c r="G1406" i="9"/>
  <c r="M1406" i="9" s="1"/>
  <c r="G1402" i="9"/>
  <c r="M1402" i="9" s="1"/>
  <c r="G1386" i="9"/>
  <c r="M1386" i="9" s="1"/>
  <c r="G1385" i="9"/>
  <c r="M1385" i="9" s="1"/>
  <c r="G1403" i="9"/>
  <c r="M1403" i="9" s="1"/>
  <c r="G1394" i="9"/>
  <c r="M1394" i="9" s="1"/>
  <c r="G1390" i="9"/>
  <c r="M1390" i="9" s="1"/>
  <c r="G1398" i="9"/>
  <c r="M1398" i="9" s="1"/>
  <c r="G1400" i="9"/>
  <c r="M1400" i="9" s="1"/>
  <c r="G1404" i="9"/>
  <c r="M1404" i="9" s="1"/>
  <c r="E1341" i="9"/>
  <c r="K1341" i="9" s="1"/>
  <c r="G1384" i="9"/>
  <c r="M1384" i="9" s="1"/>
  <c r="E1395" i="9"/>
  <c r="K1395" i="9" s="1"/>
  <c r="G1377" i="9"/>
  <c r="M1377" i="9" s="1"/>
  <c r="E1388" i="9"/>
  <c r="K1388" i="9" s="1"/>
  <c r="G1391" i="9"/>
  <c r="M1391" i="9" s="1"/>
  <c r="E1397" i="9"/>
  <c r="K1397" i="9" s="1"/>
  <c r="G1399" i="9"/>
  <c r="M1399" i="9" s="1"/>
  <c r="E1403" i="9"/>
  <c r="K1403" i="9" s="1"/>
  <c r="G1405" i="9"/>
  <c r="M1405" i="9" s="1"/>
  <c r="G1432" i="9"/>
  <c r="M1432" i="9" s="1"/>
  <c r="E1265" i="9"/>
  <c r="K1265" i="9" s="1"/>
  <c r="E1273" i="9"/>
  <c r="K1273" i="9" s="1"/>
  <c r="G1296" i="9"/>
  <c r="M1296" i="9" s="1"/>
  <c r="G1304" i="9"/>
  <c r="M1304" i="9" s="1"/>
  <c r="E1320" i="9"/>
  <c r="E1323" i="9"/>
  <c r="K1323" i="9" s="1"/>
  <c r="F1324" i="9"/>
  <c r="L1324" i="9" s="1"/>
  <c r="E1331" i="9"/>
  <c r="K1331" i="9" s="1"/>
  <c r="F1332" i="9"/>
  <c r="L1332" i="9" s="1"/>
  <c r="E1339" i="9"/>
  <c r="K1339" i="9" s="1"/>
  <c r="F1340" i="9"/>
  <c r="L1340" i="9" s="1"/>
  <c r="E1347" i="9"/>
  <c r="K1347" i="9" s="1"/>
  <c r="E1372" i="9"/>
  <c r="K1372" i="9" s="1"/>
  <c r="E1364" i="9"/>
  <c r="K1364" i="9" s="1"/>
  <c r="E1356" i="9"/>
  <c r="K1356" i="9" s="1"/>
  <c r="E1373" i="9"/>
  <c r="K1373" i="9" s="1"/>
  <c r="E1352" i="9"/>
  <c r="K1352" i="9" s="1"/>
  <c r="G1354" i="9"/>
  <c r="M1354" i="9" s="1"/>
  <c r="E1358" i="9"/>
  <c r="K1358" i="9" s="1"/>
  <c r="G1359" i="9"/>
  <c r="M1359" i="9" s="1"/>
  <c r="E1362" i="9"/>
  <c r="K1362" i="9" s="1"/>
  <c r="E1370" i="9"/>
  <c r="K1370" i="9" s="1"/>
  <c r="E1376" i="9"/>
  <c r="K1376" i="9" s="1"/>
  <c r="E1383" i="9"/>
  <c r="K1383" i="9" s="1"/>
  <c r="G1395" i="9"/>
  <c r="M1395" i="9" s="1"/>
  <c r="G1397" i="9"/>
  <c r="M1397" i="9" s="1"/>
  <c r="G1407" i="9"/>
  <c r="M1407" i="9" s="1"/>
  <c r="E1322" i="9"/>
  <c r="K1322" i="9" s="1"/>
  <c r="E1330" i="9"/>
  <c r="K1330" i="9" s="1"/>
  <c r="E1338" i="9"/>
  <c r="K1338" i="9" s="1"/>
  <c r="F1339" i="9"/>
  <c r="L1339" i="9" s="1"/>
  <c r="G1374" i="9"/>
  <c r="M1374" i="9" s="1"/>
  <c r="G1366" i="9"/>
  <c r="M1366" i="9" s="1"/>
  <c r="G1358" i="9"/>
  <c r="M1358" i="9" s="1"/>
  <c r="G1375" i="9"/>
  <c r="M1375" i="9" s="1"/>
  <c r="G1353" i="9"/>
  <c r="M1353" i="9" s="1"/>
  <c r="E1366" i="9"/>
  <c r="K1366" i="9" s="1"/>
  <c r="G1367" i="9"/>
  <c r="M1367" i="9" s="1"/>
  <c r="G1373" i="9"/>
  <c r="M1373" i="9" s="1"/>
  <c r="G1388" i="9"/>
  <c r="M1388" i="9" s="1"/>
  <c r="E1390" i="9"/>
  <c r="K1390" i="9" s="1"/>
  <c r="G1430" i="9"/>
  <c r="M1430" i="9" s="1"/>
  <c r="G1422" i="9"/>
  <c r="M1422" i="9" s="1"/>
  <c r="G1414" i="9"/>
  <c r="M1414" i="9" s="1"/>
  <c r="G1433" i="9"/>
  <c r="M1433" i="9" s="1"/>
  <c r="G1420" i="9"/>
  <c r="M1420" i="9" s="1"/>
  <c r="G1416" i="9"/>
  <c r="M1416" i="9" s="1"/>
  <c r="G1426" i="9"/>
  <c r="M1426" i="9" s="1"/>
  <c r="G1413" i="9"/>
  <c r="M1413" i="9" s="1"/>
  <c r="G1437" i="9"/>
  <c r="M1437" i="9" s="1"/>
  <c r="G1435" i="9"/>
  <c r="M1435" i="9" s="1"/>
  <c r="G1425" i="9"/>
  <c r="M1425" i="9" s="1"/>
  <c r="G1415" i="9"/>
  <c r="M1415" i="9" s="1"/>
  <c r="G1428" i="9"/>
  <c r="M1428" i="9" s="1"/>
  <c r="G1423" i="9"/>
  <c r="M1423" i="9" s="1"/>
  <c r="G1431" i="9"/>
  <c r="M1431" i="9" s="1"/>
  <c r="G1412" i="9"/>
  <c r="M1412" i="9" s="1"/>
  <c r="G1418" i="9"/>
  <c r="M1418" i="9" s="1"/>
  <c r="E1452" i="9"/>
  <c r="K1452" i="9" s="1"/>
  <c r="E1454" i="9"/>
  <c r="K1454" i="9" s="1"/>
  <c r="E1467" i="9"/>
  <c r="K1467" i="9" s="1"/>
  <c r="E1459" i="9"/>
  <c r="K1459" i="9" s="1"/>
  <c r="E1451" i="9"/>
  <c r="K1451" i="9" s="1"/>
  <c r="E1443" i="9"/>
  <c r="K1443" i="9" s="1"/>
  <c r="E1440" i="9"/>
  <c r="E1461" i="9"/>
  <c r="K1461" i="9" s="1"/>
  <c r="E1453" i="9"/>
  <c r="K1453" i="9" s="1"/>
  <c r="E1465" i="9"/>
  <c r="K1465" i="9" s="1"/>
  <c r="E1457" i="9"/>
  <c r="K1457" i="9" s="1"/>
  <c r="E1449" i="9"/>
  <c r="K1449" i="9" s="1"/>
  <c r="O1439" i="9"/>
  <c r="E1458" i="9"/>
  <c r="K1458" i="9" s="1"/>
  <c r="E1446" i="9"/>
  <c r="K1446" i="9" s="1"/>
  <c r="E1463" i="9"/>
  <c r="K1463" i="9" s="1"/>
  <c r="E1456" i="9"/>
  <c r="K1456" i="9" s="1"/>
  <c r="E1466" i="9"/>
  <c r="K1466" i="9" s="1"/>
  <c r="E1447" i="9"/>
  <c r="K1447" i="9" s="1"/>
  <c r="E1444" i="9"/>
  <c r="K1444" i="9" s="1"/>
  <c r="E1450" i="9"/>
  <c r="K1450" i="9" s="1"/>
  <c r="F1437" i="9"/>
  <c r="L1437" i="9" s="1"/>
  <c r="F1429" i="9"/>
  <c r="L1429" i="9" s="1"/>
  <c r="F1421" i="9"/>
  <c r="L1421" i="9" s="1"/>
  <c r="F1413" i="9"/>
  <c r="L1413" i="9" s="1"/>
  <c r="F1410" i="9"/>
  <c r="F1436" i="9"/>
  <c r="L1436" i="9" s="1"/>
  <c r="F1428" i="9"/>
  <c r="L1428" i="9" s="1"/>
  <c r="F1424" i="9"/>
  <c r="L1424" i="9" s="1"/>
  <c r="O1410" i="9"/>
  <c r="F1434" i="9"/>
  <c r="L1434" i="9" s="1"/>
  <c r="F1430" i="9"/>
  <c r="L1430" i="9" s="1"/>
  <c r="F1417" i="9"/>
  <c r="L1417" i="9" s="1"/>
  <c r="F1415" i="9"/>
  <c r="L1415" i="9" s="1"/>
  <c r="F1420" i="9"/>
  <c r="L1420" i="9" s="1"/>
  <c r="F1433" i="9"/>
  <c r="L1433" i="9" s="1"/>
  <c r="F1460" i="9"/>
  <c r="L1460" i="9" s="1"/>
  <c r="F1452" i="9"/>
  <c r="L1452" i="9" s="1"/>
  <c r="F1444" i="9"/>
  <c r="L1444" i="9" s="1"/>
  <c r="F1462" i="9"/>
  <c r="L1462" i="9" s="1"/>
  <c r="F1454" i="9"/>
  <c r="L1454" i="9" s="1"/>
  <c r="F1466" i="9"/>
  <c r="L1466" i="9" s="1"/>
  <c r="F1458" i="9"/>
  <c r="L1458" i="9" s="1"/>
  <c r="F1450" i="9"/>
  <c r="L1450" i="9" s="1"/>
  <c r="F1442" i="9"/>
  <c r="L1442" i="9" s="1"/>
  <c r="F1467" i="9"/>
  <c r="L1467" i="9" s="1"/>
  <c r="F1463" i="9"/>
  <c r="L1463" i="9" s="1"/>
  <c r="F1456" i="9"/>
  <c r="L1456" i="9" s="1"/>
  <c r="F1451" i="9"/>
  <c r="L1451" i="9" s="1"/>
  <c r="F1443" i="9"/>
  <c r="L1443" i="9" s="1"/>
  <c r="F1449" i="9"/>
  <c r="L1449" i="9" s="1"/>
  <c r="O1440" i="9"/>
  <c r="F1464" i="9"/>
  <c r="L1464" i="9" s="1"/>
  <c r="F1459" i="9"/>
  <c r="L1459" i="9" s="1"/>
  <c r="E1448" i="9"/>
  <c r="K1448" i="9" s="1"/>
  <c r="E1455" i="9"/>
  <c r="K1455" i="9" s="1"/>
  <c r="E1460" i="9"/>
  <c r="K1460" i="9" s="1"/>
  <c r="E1462" i="9"/>
  <c r="K1462" i="9" s="1"/>
  <c r="F1465" i="9"/>
  <c r="L1465" i="9" s="1"/>
  <c r="F1527" i="9"/>
  <c r="L1527" i="9" s="1"/>
  <c r="F1519" i="9"/>
  <c r="L1519" i="9" s="1"/>
  <c r="F1511" i="9"/>
  <c r="L1511" i="9" s="1"/>
  <c r="F1503" i="9"/>
  <c r="L1503" i="9" s="1"/>
  <c r="F1525" i="9"/>
  <c r="L1525" i="9" s="1"/>
  <c r="F1521" i="9"/>
  <c r="L1521" i="9" s="1"/>
  <c r="O1521" i="9" s="1"/>
  <c r="F1508" i="9"/>
  <c r="L1508" i="9" s="1"/>
  <c r="F1504" i="9"/>
  <c r="L1504" i="9" s="1"/>
  <c r="F1526" i="9"/>
  <c r="L1526" i="9" s="1"/>
  <c r="F1522" i="9"/>
  <c r="L1522" i="9" s="1"/>
  <c r="F1509" i="9"/>
  <c r="L1509" i="9" s="1"/>
  <c r="F1505" i="9"/>
  <c r="L1505" i="9" s="1"/>
  <c r="F1518" i="9"/>
  <c r="L1518" i="9" s="1"/>
  <c r="F1514" i="9"/>
  <c r="L1514" i="9" s="1"/>
  <c r="F1523" i="9"/>
  <c r="L1523" i="9" s="1"/>
  <c r="F1510" i="9"/>
  <c r="L1510" i="9" s="1"/>
  <c r="F1506" i="9"/>
  <c r="L1506" i="9" s="1"/>
  <c r="F1524" i="9"/>
  <c r="L1524" i="9" s="1"/>
  <c r="F1520" i="9"/>
  <c r="L1520" i="9" s="1"/>
  <c r="F1507" i="9"/>
  <c r="L1507" i="9" s="1"/>
  <c r="O1500" i="9"/>
  <c r="F1513" i="9"/>
  <c r="L1513" i="9" s="1"/>
  <c r="F1500" i="9"/>
  <c r="F1516" i="9"/>
  <c r="L1516" i="9" s="1"/>
  <c r="F1502" i="9"/>
  <c r="L1502" i="9" s="1"/>
  <c r="F1512" i="9"/>
  <c r="L1512" i="9" s="1"/>
  <c r="F1515" i="9"/>
  <c r="L1515" i="9" s="1"/>
  <c r="F1412" i="9"/>
  <c r="L1412" i="9" s="1"/>
  <c r="F1425" i="9"/>
  <c r="L1425" i="9" s="1"/>
  <c r="F1435" i="9"/>
  <c r="L1435" i="9" s="1"/>
  <c r="F1446" i="9"/>
  <c r="L1446" i="9" s="1"/>
  <c r="F1448" i="9"/>
  <c r="L1448" i="9" s="1"/>
  <c r="F1453" i="9"/>
  <c r="L1453" i="9" s="1"/>
  <c r="F1455" i="9"/>
  <c r="L1455" i="9" s="1"/>
  <c r="O1485" i="9"/>
  <c r="E1504" i="9"/>
  <c r="K1504" i="9" s="1"/>
  <c r="G1507" i="9"/>
  <c r="M1507" i="9" s="1"/>
  <c r="O1539" i="9"/>
  <c r="G1490" i="9"/>
  <c r="M1490" i="9" s="1"/>
  <c r="G1482" i="9"/>
  <c r="M1482" i="9" s="1"/>
  <c r="G1474" i="9"/>
  <c r="M1474" i="9" s="1"/>
  <c r="O1474" i="9" s="1"/>
  <c r="G1492" i="9"/>
  <c r="M1492" i="9" s="1"/>
  <c r="G1484" i="9"/>
  <c r="M1484" i="9" s="1"/>
  <c r="G1476" i="9"/>
  <c r="M1476" i="9" s="1"/>
  <c r="G1493" i="9"/>
  <c r="M1493" i="9" s="1"/>
  <c r="G1494" i="9"/>
  <c r="M1494" i="9" s="1"/>
  <c r="G1486" i="9"/>
  <c r="M1486" i="9" s="1"/>
  <c r="G1478" i="9"/>
  <c r="M1478" i="9" s="1"/>
  <c r="G1496" i="9"/>
  <c r="M1496" i="9" s="1"/>
  <c r="G1488" i="9"/>
  <c r="M1488" i="9" s="1"/>
  <c r="G1480" i="9"/>
  <c r="M1480" i="9" s="1"/>
  <c r="G1472" i="9"/>
  <c r="M1472" i="9" s="1"/>
  <c r="O1471" i="9"/>
  <c r="G1495" i="9"/>
  <c r="M1495" i="9" s="1"/>
  <c r="E1526" i="9"/>
  <c r="K1526" i="9" s="1"/>
  <c r="E1518" i="9"/>
  <c r="K1518" i="9" s="1"/>
  <c r="E1510" i="9"/>
  <c r="K1510" i="9" s="1"/>
  <c r="E1502" i="9"/>
  <c r="K1502" i="9" s="1"/>
  <c r="E1516" i="9"/>
  <c r="K1516" i="9" s="1"/>
  <c r="E1512" i="9"/>
  <c r="K1512" i="9" s="1"/>
  <c r="O1499" i="9"/>
  <c r="E1517" i="9"/>
  <c r="K1517" i="9" s="1"/>
  <c r="E1513" i="9"/>
  <c r="K1513" i="9" s="1"/>
  <c r="E1500" i="9"/>
  <c r="E1522" i="9"/>
  <c r="K1522" i="9" s="1"/>
  <c r="E1509" i="9"/>
  <c r="K1509" i="9" s="1"/>
  <c r="E1505" i="9"/>
  <c r="K1505" i="9" s="1"/>
  <c r="E1527" i="9"/>
  <c r="K1527" i="9" s="1"/>
  <c r="E1514" i="9"/>
  <c r="K1514" i="9" s="1"/>
  <c r="E1515" i="9"/>
  <c r="K1515" i="9" s="1"/>
  <c r="E1511" i="9"/>
  <c r="K1511" i="9" s="1"/>
  <c r="G1520" i="9"/>
  <c r="M1520" i="9" s="1"/>
  <c r="G1512" i="9"/>
  <c r="M1512" i="9" s="1"/>
  <c r="G1504" i="9"/>
  <c r="M1504" i="9" s="1"/>
  <c r="G1517" i="9"/>
  <c r="M1517" i="9" s="1"/>
  <c r="G1513" i="9"/>
  <c r="M1513" i="9" s="1"/>
  <c r="O1501" i="9"/>
  <c r="G1500" i="9"/>
  <c r="G1518" i="9"/>
  <c r="M1518" i="9" s="1"/>
  <c r="G1514" i="9"/>
  <c r="M1514" i="9" s="1"/>
  <c r="G1527" i="9"/>
  <c r="M1527" i="9" s="1"/>
  <c r="G1523" i="9"/>
  <c r="M1523" i="9" s="1"/>
  <c r="G1510" i="9"/>
  <c r="M1510" i="9" s="1"/>
  <c r="G1506" i="9"/>
  <c r="M1506" i="9" s="1"/>
  <c r="G1519" i="9"/>
  <c r="M1519" i="9" s="1"/>
  <c r="G1515" i="9"/>
  <c r="M1515" i="9" s="1"/>
  <c r="G1502" i="9"/>
  <c r="M1502" i="9" s="1"/>
  <c r="G1516" i="9"/>
  <c r="M1516" i="9" s="1"/>
  <c r="G1503" i="9"/>
  <c r="M1503" i="9" s="1"/>
  <c r="E1508" i="9"/>
  <c r="K1508" i="9" s="1"/>
  <c r="G1511" i="9"/>
  <c r="M1511" i="9" s="1"/>
  <c r="G1525" i="9"/>
  <c r="M1525" i="9" s="1"/>
  <c r="G1508" i="9"/>
  <c r="M1508" i="9" s="1"/>
  <c r="G1522" i="9"/>
  <c r="M1522" i="9" s="1"/>
  <c r="O1540" i="9"/>
  <c r="G1505" i="9"/>
  <c r="M1505" i="9" s="1"/>
  <c r="E1519" i="9"/>
  <c r="K1519" i="9" s="1"/>
  <c r="G1526" i="9"/>
  <c r="M1526" i="9" s="1"/>
  <c r="O1533" i="9"/>
  <c r="O1547" i="9"/>
  <c r="G1489" i="9"/>
  <c r="M1489" i="9" s="1"/>
  <c r="G1491" i="9"/>
  <c r="M1491" i="9" s="1"/>
  <c r="G1509" i="9"/>
  <c r="M1509" i="9" s="1"/>
  <c r="E1523" i="9"/>
  <c r="K1523" i="9" s="1"/>
  <c r="G1473" i="9"/>
  <c r="M1473" i="9" s="1"/>
  <c r="G1481" i="9"/>
  <c r="M1481" i="9" s="1"/>
  <c r="G1483" i="9"/>
  <c r="M1483" i="9" s="1"/>
  <c r="G1487" i="9"/>
  <c r="M1487" i="9" s="1"/>
  <c r="E1506" i="9"/>
  <c r="K1506" i="9" s="1"/>
  <c r="E1520" i="9"/>
  <c r="K1520" i="9" s="1"/>
  <c r="O1548" i="9"/>
  <c r="E1412" i="9"/>
  <c r="K1412" i="9" s="1"/>
  <c r="E1420" i="9"/>
  <c r="K1420" i="9" s="1"/>
  <c r="E1428" i="9"/>
  <c r="K1428" i="9" s="1"/>
  <c r="G1443" i="9"/>
  <c r="M1443" i="9" s="1"/>
  <c r="G1451" i="9"/>
  <c r="M1451" i="9" s="1"/>
  <c r="G1459" i="9"/>
  <c r="M1459" i="9" s="1"/>
  <c r="E1478" i="9"/>
  <c r="K1478" i="9" s="1"/>
  <c r="F1479" i="9"/>
  <c r="L1479" i="9" s="1"/>
  <c r="E1486" i="9"/>
  <c r="K1486" i="9" s="1"/>
  <c r="F1487" i="9"/>
  <c r="L1487" i="9" s="1"/>
  <c r="E1494" i="9"/>
  <c r="K1494" i="9" s="1"/>
  <c r="F1495" i="9"/>
  <c r="L1495" i="9" s="1"/>
  <c r="O1543" i="9"/>
  <c r="O1553" i="9"/>
  <c r="E1586" i="9"/>
  <c r="E1581" i="9"/>
  <c r="K1581" i="9" s="1"/>
  <c r="E1573" i="9"/>
  <c r="K1573" i="9" s="1"/>
  <c r="E1565" i="9"/>
  <c r="K1565" i="9" s="1"/>
  <c r="E1582" i="9"/>
  <c r="K1582" i="9" s="1"/>
  <c r="E1574" i="9"/>
  <c r="K1574" i="9" s="1"/>
  <c r="E1566" i="9"/>
  <c r="K1566" i="9" s="1"/>
  <c r="E1576" i="9"/>
  <c r="K1576" i="9" s="1"/>
  <c r="E1570" i="9"/>
  <c r="K1570" i="9" s="1"/>
  <c r="E1564" i="9"/>
  <c r="K1564" i="9" s="1"/>
  <c r="E1585" i="9"/>
  <c r="E1579" i="9"/>
  <c r="K1579" i="9" s="1"/>
  <c r="E1560" i="9"/>
  <c r="K1560" i="9" s="1"/>
  <c r="E1580" i="9"/>
  <c r="K1580" i="9" s="1"/>
  <c r="E1584" i="9"/>
  <c r="K1584" i="9" s="1"/>
  <c r="E1578" i="9"/>
  <c r="K1578" i="9" s="1"/>
  <c r="E1572" i="9"/>
  <c r="K1572" i="9" s="1"/>
  <c r="O1599" i="9"/>
  <c r="O1608" i="9"/>
  <c r="E1492" i="9"/>
  <c r="K1492" i="9" s="1"/>
  <c r="O1554" i="9"/>
  <c r="O1594" i="9"/>
  <c r="O1614" i="9"/>
  <c r="O1535" i="9"/>
  <c r="E1482" i="9"/>
  <c r="K1482" i="9" s="1"/>
  <c r="E1490" i="9"/>
  <c r="K1490" i="9" s="1"/>
  <c r="O1545" i="9"/>
  <c r="O1551" i="9"/>
  <c r="E1472" i="9"/>
  <c r="K1472" i="9" s="1"/>
  <c r="F1473" i="9"/>
  <c r="L1473" i="9" s="1"/>
  <c r="E1480" i="9"/>
  <c r="K1480" i="9" s="1"/>
  <c r="F1481" i="9"/>
  <c r="L1481" i="9" s="1"/>
  <c r="E1488" i="9"/>
  <c r="K1488" i="9" s="1"/>
  <c r="F1489" i="9"/>
  <c r="L1489" i="9" s="1"/>
  <c r="O1537" i="9"/>
  <c r="E1562" i="9"/>
  <c r="K1562" i="9" s="1"/>
  <c r="E1571" i="9"/>
  <c r="K1571" i="9" s="1"/>
  <c r="E1577" i="9"/>
  <c r="K1577" i="9" s="1"/>
  <c r="O1602" i="9"/>
  <c r="G1564" i="9"/>
  <c r="M1564" i="9" s="1"/>
  <c r="O1656" i="9"/>
  <c r="O1677" i="9"/>
  <c r="O1687" i="9"/>
  <c r="O1692" i="9"/>
  <c r="O1701" i="9"/>
  <c r="O1722" i="9"/>
  <c r="O1727" i="9"/>
  <c r="O1625" i="9"/>
  <c r="O1633" i="9"/>
  <c r="O1641" i="9"/>
  <c r="O1653" i="9"/>
  <c r="O1665" i="9"/>
  <c r="O1674" i="9"/>
  <c r="O1694" i="9"/>
  <c r="O1712" i="9"/>
  <c r="O1729" i="9"/>
  <c r="G1583" i="9"/>
  <c r="M1583" i="9" s="1"/>
  <c r="G1575" i="9"/>
  <c r="M1575" i="9" s="1"/>
  <c r="G1567" i="9"/>
  <c r="M1567" i="9" s="1"/>
  <c r="G1584" i="9"/>
  <c r="M1584" i="9" s="1"/>
  <c r="G1576" i="9"/>
  <c r="M1576" i="9" s="1"/>
  <c r="G1568" i="9"/>
  <c r="M1568" i="9" s="1"/>
  <c r="G1566" i="9"/>
  <c r="M1566" i="9" s="1"/>
  <c r="G1572" i="9"/>
  <c r="M1572" i="9" s="1"/>
  <c r="G1578" i="9"/>
  <c r="M1578" i="9" s="1"/>
  <c r="G1586" i="9"/>
  <c r="O1667" i="9"/>
  <c r="O1672" i="9"/>
  <c r="O1696" i="9"/>
  <c r="O1703" i="9"/>
  <c r="O1731" i="9"/>
  <c r="O1607" i="9"/>
  <c r="O1615" i="9"/>
  <c r="O1652" i="9"/>
  <c r="O1686" i="9"/>
  <c r="O1721" i="9"/>
  <c r="G1562" i="9"/>
  <c r="M1562" i="9" s="1"/>
  <c r="G1565" i="9"/>
  <c r="M1565" i="9" s="1"/>
  <c r="G1571" i="9"/>
  <c r="M1571" i="9" s="1"/>
  <c r="G1577" i="9"/>
  <c r="M1577" i="9" s="1"/>
  <c r="O1596" i="9"/>
  <c r="O1604" i="9"/>
  <c r="O1612" i="9"/>
  <c r="O1624" i="9"/>
  <c r="O1632" i="9"/>
  <c r="O1640" i="9"/>
  <c r="O1659" i="9"/>
  <c r="O1688" i="9"/>
  <c r="O1695" i="9"/>
  <c r="O1700" i="9"/>
  <c r="O1723" i="9"/>
  <c r="O1730" i="9"/>
  <c r="O1735" i="9"/>
  <c r="G1582" i="9"/>
  <c r="M1582" i="9" s="1"/>
  <c r="G1587" i="9"/>
  <c r="O1626" i="9"/>
  <c r="O1634" i="9"/>
  <c r="O1642" i="9"/>
  <c r="O1661" i="9"/>
  <c r="O1668" i="9"/>
  <c r="O1673" i="9"/>
  <c r="O1685" i="9"/>
  <c r="O1702" i="9"/>
  <c r="O1707" i="9"/>
  <c r="O1720" i="9"/>
  <c r="O1737" i="9"/>
  <c r="M58" i="8"/>
  <c r="M42" i="8" a="1"/>
  <c r="M42" i="8" s="1"/>
  <c r="M43" i="8" a="1"/>
  <c r="M43" i="8"/>
  <c r="M44" i="8" a="1"/>
  <c r="M44" i="8"/>
  <c r="M45" i="8" a="1"/>
  <c r="M45" i="8"/>
  <c r="M46" i="8" a="1"/>
  <c r="M46" i="8" s="1"/>
  <c r="M47" i="8" a="1"/>
  <c r="M47" i="8"/>
  <c r="M48" i="8" a="1"/>
  <c r="M48" i="8"/>
  <c r="M49" i="8" a="1"/>
  <c r="M49" i="8"/>
  <c r="M50" i="8" a="1"/>
  <c r="M50" i="8" s="1"/>
  <c r="M51" i="8" a="1"/>
  <c r="M51" i="8"/>
  <c r="M52" i="8" a="1"/>
  <c r="M52" i="8"/>
  <c r="M53" i="8" a="1"/>
  <c r="M53" i="8"/>
  <c r="M54" i="8" a="1"/>
  <c r="M54" i="8" s="1"/>
  <c r="M55" i="8" a="1"/>
  <c r="M55" i="8" s="1"/>
  <c r="M56" i="8" a="1"/>
  <c r="M56" i="8" s="1"/>
  <c r="M57" i="8" a="1"/>
  <c r="M57" i="8" s="1"/>
  <c r="BA48" i="8"/>
  <c r="O1455" i="12" l="1"/>
  <c r="O1333" i="12"/>
  <c r="O754" i="12"/>
  <c r="O1335" i="12"/>
  <c r="O767" i="12"/>
  <c r="O1452" i="12"/>
  <c r="O1118" i="12"/>
  <c r="O86" i="12"/>
  <c r="O224" i="12"/>
  <c r="O1569" i="12"/>
  <c r="O1314" i="12"/>
  <c r="O1583" i="12"/>
  <c r="O275" i="12"/>
  <c r="O1567" i="12"/>
  <c r="O1194" i="12"/>
  <c r="O1069" i="12"/>
  <c r="O468" i="12"/>
  <c r="O1464" i="12"/>
  <c r="O401" i="12"/>
  <c r="O1490" i="12"/>
  <c r="O311" i="12"/>
  <c r="O101" i="12"/>
  <c r="O117" i="12"/>
  <c r="O1447" i="12"/>
  <c r="O1336" i="12"/>
  <c r="O214" i="12"/>
  <c r="O77" i="12"/>
  <c r="O1508" i="12"/>
  <c r="O1112" i="12"/>
  <c r="O367" i="12"/>
  <c r="O1491" i="12"/>
  <c r="O1208" i="12"/>
  <c r="O1212" i="12"/>
  <c r="O777" i="12"/>
  <c r="O291" i="12"/>
  <c r="O1175" i="12"/>
  <c r="O213" i="12"/>
  <c r="O473" i="12"/>
  <c r="O1513" i="12"/>
  <c r="O1038" i="12"/>
  <c r="O1324" i="12"/>
  <c r="O414" i="12"/>
  <c r="O1489" i="12"/>
  <c r="O1460" i="12"/>
  <c r="O984" i="12"/>
  <c r="O36" i="12"/>
  <c r="O1325" i="12"/>
  <c r="O1347" i="12"/>
  <c r="O969" i="12"/>
  <c r="O313" i="12"/>
  <c r="O1030" i="12"/>
  <c r="O322" i="12"/>
  <c r="O1186" i="12"/>
  <c r="O1204" i="12"/>
  <c r="O769" i="12"/>
  <c r="O753" i="12"/>
  <c r="O294" i="12"/>
  <c r="O1511" i="12"/>
  <c r="O1454" i="12"/>
  <c r="O1419" i="12"/>
  <c r="O1377" i="12"/>
  <c r="O1356" i="12"/>
  <c r="O1006" i="12"/>
  <c r="O463" i="12"/>
  <c r="O1573" i="12"/>
  <c r="O1514" i="12"/>
  <c r="O1487" i="12"/>
  <c r="O1343" i="12"/>
  <c r="O1302" i="12"/>
  <c r="O1182" i="12"/>
  <c r="O1091" i="12"/>
  <c r="O372" i="12"/>
  <c r="O219" i="12"/>
  <c r="O143" i="12"/>
  <c r="O1341" i="12"/>
  <c r="O1197" i="12"/>
  <c r="O106" i="12"/>
  <c r="O1352" i="12"/>
  <c r="O1015" i="12"/>
  <c r="O87" i="12"/>
  <c r="O1502" i="12"/>
  <c r="O1434" i="12"/>
  <c r="O1435" i="12"/>
  <c r="O1329" i="12"/>
  <c r="O1305" i="12"/>
  <c r="O1193" i="12"/>
  <c r="O1177" i="12"/>
  <c r="O1052" i="12"/>
  <c r="O766" i="12"/>
  <c r="O411" i="12"/>
  <c r="O398" i="12"/>
  <c r="O1444" i="12"/>
  <c r="O772" i="12"/>
  <c r="O1496" i="12"/>
  <c r="O1575" i="12"/>
  <c r="O1503" i="12"/>
  <c r="O1384" i="12"/>
  <c r="O365" i="12"/>
  <c r="O771" i="12"/>
  <c r="O1337" i="12"/>
  <c r="O1579" i="12"/>
  <c r="O1342" i="12"/>
  <c r="O1362" i="12"/>
  <c r="O1323" i="12"/>
  <c r="O1226" i="12"/>
  <c r="O1223" i="12"/>
  <c r="O980" i="12"/>
  <c r="O302" i="12"/>
  <c r="O1512" i="12"/>
  <c r="O1481" i="12"/>
  <c r="O1203" i="12"/>
  <c r="O1227" i="12"/>
  <c r="O1446" i="12"/>
  <c r="O1363" i="12"/>
  <c r="O1219" i="12"/>
  <c r="O1190" i="12"/>
  <c r="O999" i="12"/>
  <c r="O105" i="12"/>
  <c r="O42" i="12"/>
  <c r="O1509" i="12"/>
  <c r="O282" i="12"/>
  <c r="O1097" i="12"/>
  <c r="O998" i="12"/>
  <c r="O325" i="12"/>
  <c r="O83" i="12"/>
  <c r="O1581" i="12"/>
  <c r="O1133" i="12"/>
  <c r="O773" i="12"/>
  <c r="O805" i="12"/>
  <c r="O455" i="12"/>
  <c r="O122" i="12"/>
  <c r="O963" i="12"/>
  <c r="O1523" i="12"/>
  <c r="O1353" i="12"/>
  <c r="O1376" i="12"/>
  <c r="O1294" i="12"/>
  <c r="O1007" i="12"/>
  <c r="O1300" i="12"/>
  <c r="O1192" i="12"/>
  <c r="O1087" i="12"/>
  <c r="O407" i="12"/>
  <c r="O460" i="12"/>
  <c r="O1225" i="12"/>
  <c r="O1401" i="12"/>
  <c r="O1207" i="12"/>
  <c r="O1476" i="12"/>
  <c r="O1387" i="12"/>
  <c r="O1354" i="12"/>
  <c r="O1251" i="12"/>
  <c r="O1233" i="12"/>
  <c r="O1181" i="12"/>
  <c r="O1037" i="12"/>
  <c r="O1028" i="12"/>
  <c r="O145" i="12"/>
  <c r="O1119" i="12"/>
  <c r="O1369" i="12"/>
  <c r="O1344" i="12"/>
  <c r="O1012" i="12"/>
  <c r="O783" i="12"/>
  <c r="O642" i="12"/>
  <c r="O638" i="12"/>
  <c r="O1220" i="12"/>
  <c r="O1085" i="12"/>
  <c r="O1042" i="12"/>
  <c r="O709" i="12"/>
  <c r="O770" i="12"/>
  <c r="O1467" i="12"/>
  <c r="O1217" i="12"/>
  <c r="O1238" i="12"/>
  <c r="O1046" i="12"/>
  <c r="O393" i="12"/>
  <c r="O223" i="12"/>
  <c r="O233" i="12"/>
  <c r="O1519" i="12"/>
  <c r="O1576" i="12"/>
  <c r="O1463" i="12"/>
  <c r="O1371" i="12"/>
  <c r="O1114" i="12"/>
  <c r="O995" i="12"/>
  <c r="O1090" i="12"/>
  <c r="O1076" i="12"/>
  <c r="O1027" i="12"/>
  <c r="O1001" i="12"/>
  <c r="O1013" i="12"/>
  <c r="O234" i="12"/>
  <c r="O237" i="12"/>
  <c r="O1339" i="12"/>
  <c r="O1115" i="12"/>
  <c r="O1103" i="12"/>
  <c r="O1000" i="12"/>
  <c r="O457" i="12"/>
  <c r="O235" i="12"/>
  <c r="O1234" i="12"/>
  <c r="O1063" i="12"/>
  <c r="O1044" i="12"/>
  <c r="O802" i="12"/>
  <c r="O789" i="12"/>
  <c r="O1570" i="12"/>
  <c r="O1361" i="12"/>
  <c r="O1252" i="12"/>
  <c r="O1188" i="12"/>
  <c r="O1070" i="12"/>
  <c r="O296" i="12"/>
  <c r="O1479" i="12"/>
  <c r="O1374" i="12"/>
  <c r="O1293" i="12"/>
  <c r="O1023" i="12"/>
  <c r="O717" i="12"/>
  <c r="O695" i="12"/>
  <c r="O707" i="12"/>
  <c r="O404" i="12"/>
  <c r="O290" i="12"/>
  <c r="O1412" i="12"/>
  <c r="O1279" i="12"/>
  <c r="O1241" i="12"/>
  <c r="O1280" i="12"/>
  <c r="O1236" i="12"/>
  <c r="O1360" i="12"/>
  <c r="O1245" i="12"/>
  <c r="O1562" i="12"/>
  <c r="O1358" i="12"/>
  <c r="O1249" i="12"/>
  <c r="O654" i="12"/>
  <c r="O379" i="12"/>
  <c r="O1062" i="12"/>
  <c r="O1571" i="12"/>
  <c r="O1359" i="12"/>
  <c r="O1247" i="12"/>
  <c r="O1029" i="12"/>
  <c r="O92" i="12"/>
  <c r="O305" i="12"/>
  <c r="O65" i="12"/>
  <c r="O49" i="12"/>
  <c r="O1425" i="12"/>
  <c r="O1334" i="12"/>
  <c r="O1572" i="12"/>
  <c r="O1578" i="12"/>
  <c r="O1367" i="12"/>
  <c r="O1364" i="12"/>
  <c r="O645" i="12"/>
  <c r="O378" i="12"/>
  <c r="O1128" i="12"/>
  <c r="O1462" i="12"/>
  <c r="O1357" i="12"/>
  <c r="O1041" i="12"/>
  <c r="O1032" i="12"/>
  <c r="O757" i="12"/>
  <c r="O657" i="12"/>
  <c r="O373" i="12"/>
  <c r="O217" i="12"/>
  <c r="O406" i="12"/>
  <c r="O53" i="12"/>
  <c r="O1517" i="12"/>
  <c r="O1338" i="12"/>
  <c r="O1287" i="12"/>
  <c r="O1283" i="12"/>
  <c r="O1273" i="12"/>
  <c r="O226" i="12"/>
  <c r="O108" i="12"/>
  <c r="O1483" i="12"/>
  <c r="O1244" i="12"/>
  <c r="O1286" i="12"/>
  <c r="O756" i="12"/>
  <c r="O1066" i="12"/>
  <c r="O1480" i="12"/>
  <c r="O1372" i="12"/>
  <c r="O1306" i="12"/>
  <c r="O1278" i="12"/>
  <c r="O694" i="12"/>
  <c r="O1453" i="12"/>
  <c r="O1428" i="12"/>
  <c r="O1370" i="12"/>
  <c r="O1256" i="12"/>
  <c r="O1250" i="12"/>
  <c r="O1043" i="12"/>
  <c r="O637" i="12"/>
  <c r="O412" i="12"/>
  <c r="O218" i="12"/>
  <c r="O761" i="12"/>
  <c r="O396" i="12"/>
  <c r="O93" i="12"/>
  <c r="O1516" i="12"/>
  <c r="O1521" i="12"/>
  <c r="O1292" i="12"/>
  <c r="O1309" i="12"/>
  <c r="O1254" i="12"/>
  <c r="O1105" i="12"/>
  <c r="O1033" i="12"/>
  <c r="O1024" i="12"/>
  <c r="O385" i="12"/>
  <c r="O1445" i="12"/>
  <c r="O1312" i="12"/>
  <c r="O1093" i="12"/>
  <c r="O41" i="12"/>
  <c r="O1526" i="12"/>
  <c r="O470" i="12"/>
  <c r="O409" i="12"/>
  <c r="O377" i="12"/>
  <c r="O370" i="12"/>
  <c r="O312" i="12"/>
  <c r="O227" i="12"/>
  <c r="O307" i="12"/>
  <c r="O220" i="12"/>
  <c r="O52" i="12"/>
  <c r="O306" i="12"/>
  <c r="O368" i="12"/>
  <c r="O126" i="12"/>
  <c r="O323" i="12"/>
  <c r="O71" i="12"/>
  <c r="O309" i="12"/>
  <c r="O225" i="12"/>
  <c r="O410" i="12"/>
  <c r="O287" i="12"/>
  <c r="O128" i="12"/>
  <c r="O43" i="12"/>
  <c r="O456" i="12"/>
  <c r="O458" i="12"/>
  <c r="O416" i="12"/>
  <c r="O380" i="12"/>
  <c r="O137" i="12"/>
  <c r="O283" i="12"/>
  <c r="O1009" i="12"/>
  <c r="O994" i="12"/>
  <c r="O107" i="12"/>
  <c r="O129" i="12"/>
  <c r="O67" i="12"/>
  <c r="O974" i="12"/>
  <c r="O977" i="12"/>
  <c r="O765" i="12"/>
  <c r="O633" i="12"/>
  <c r="O279" i="12"/>
  <c r="O384" i="12"/>
  <c r="O1054" i="12"/>
  <c r="O807" i="12"/>
  <c r="O639" i="12"/>
  <c r="O383" i="12"/>
  <c r="O97" i="12"/>
  <c r="O967" i="12"/>
  <c r="O142" i="12"/>
  <c r="O133" i="12"/>
  <c r="O1057" i="12"/>
  <c r="O716" i="12"/>
  <c r="O650" i="12"/>
  <c r="O1059" i="12"/>
  <c r="O981" i="12"/>
  <c r="O971" i="12"/>
  <c r="O651" i="12"/>
  <c r="O399" i="12"/>
  <c r="O310" i="12"/>
  <c r="O327" i="12"/>
  <c r="O138" i="12"/>
  <c r="O72" i="12"/>
  <c r="O985" i="12"/>
  <c r="O1022" i="12"/>
  <c r="O790" i="12"/>
  <c r="O701" i="12"/>
  <c r="O806" i="12"/>
  <c r="O303" i="12"/>
  <c r="O697" i="12"/>
  <c r="O394" i="12"/>
  <c r="O970" i="12"/>
  <c r="O1580" i="12"/>
  <c r="O1448" i="12"/>
  <c r="O1272" i="12"/>
  <c r="O1130" i="12"/>
  <c r="O1100" i="12"/>
  <c r="AZ69" i="12"/>
  <c r="K37" i="12"/>
  <c r="O37" i="12" s="1"/>
  <c r="O1582" i="12"/>
  <c r="O1368" i="12"/>
  <c r="O1268" i="12"/>
  <c r="O1275" i="12"/>
  <c r="O1277" i="12"/>
  <c r="O1122" i="12"/>
  <c r="O1094" i="12"/>
  <c r="O1104" i="12"/>
  <c r="O797" i="12"/>
  <c r="O792" i="12"/>
  <c r="O1301" i="12"/>
  <c r="O1270" i="12"/>
  <c r="O979" i="12"/>
  <c r="O1568" i="12"/>
  <c r="O1574" i="12"/>
  <c r="O1492" i="12"/>
  <c r="O1474" i="12"/>
  <c r="O1477" i="12"/>
  <c r="O1330" i="12"/>
  <c r="O1436" i="12"/>
  <c r="O1415" i="12"/>
  <c r="O1296" i="12"/>
  <c r="O1304" i="12"/>
  <c r="O1240" i="12"/>
  <c r="O1276" i="12"/>
  <c r="O1285" i="12"/>
  <c r="O1101" i="12"/>
  <c r="O1065" i="12"/>
  <c r="O1034" i="12"/>
  <c r="O1040" i="12"/>
  <c r="O1031" i="12"/>
  <c r="O983" i="12"/>
  <c r="O710" i="12"/>
  <c r="O786" i="12"/>
  <c r="O793" i="12"/>
  <c r="O787" i="12"/>
  <c r="O653" i="12"/>
  <c r="O375" i="12"/>
  <c r="O371" i="12"/>
  <c r="O1458" i="12"/>
  <c r="O1326" i="12"/>
  <c r="O1429" i="12"/>
  <c r="O1375" i="12"/>
  <c r="O1299" i="12"/>
  <c r="O1307" i="12"/>
  <c r="O1243" i="12"/>
  <c r="O1263" i="12"/>
  <c r="O1282" i="12"/>
  <c r="O1089" i="12"/>
  <c r="O1084" i="12"/>
  <c r="O1107" i="12"/>
  <c r="O699" i="12"/>
  <c r="O693" i="12"/>
  <c r="O698" i="12"/>
  <c r="O34" i="12"/>
  <c r="AQ1560" i="12"/>
  <c r="AI1560" i="12"/>
  <c r="AA1560" i="12"/>
  <c r="S1560" i="12"/>
  <c r="F1586" i="12"/>
  <c r="F1583" i="12"/>
  <c r="F1579" i="12"/>
  <c r="F1575" i="12"/>
  <c r="F1571" i="12"/>
  <c r="F1567" i="12"/>
  <c r="F1563" i="12"/>
  <c r="AL1560" i="12"/>
  <c r="AD1560" i="12"/>
  <c r="V1560" i="12"/>
  <c r="F1565" i="12"/>
  <c r="AS1560" i="12"/>
  <c r="AH1560" i="12"/>
  <c r="X1560" i="12"/>
  <c r="F1576" i="12"/>
  <c r="F1574" i="12"/>
  <c r="F1572" i="12"/>
  <c r="AR1560" i="12"/>
  <c r="AG1560" i="12"/>
  <c r="W1560" i="12"/>
  <c r="F1560" i="12"/>
  <c r="F1587" i="12"/>
  <c r="F1580" i="12"/>
  <c r="F1578" i="12"/>
  <c r="F1570" i="12"/>
  <c r="AP1560" i="12"/>
  <c r="AF1560" i="12"/>
  <c r="U1560" i="12"/>
  <c r="F1585" i="12"/>
  <c r="F1582" i="12"/>
  <c r="AE1560" i="12"/>
  <c r="O1560" i="12"/>
  <c r="F1573" i="12"/>
  <c r="AC1560" i="12"/>
  <c r="F1581" i="12"/>
  <c r="F1577" i="12"/>
  <c r="F1564" i="12"/>
  <c r="F1562" i="12"/>
  <c r="AB1560" i="12"/>
  <c r="F1584" i="12"/>
  <c r="F1569" i="12"/>
  <c r="F1566" i="12"/>
  <c r="AO1560" i="12"/>
  <c r="Z1560" i="12"/>
  <c r="AN1560" i="12"/>
  <c r="Y1560" i="12"/>
  <c r="AK1560" i="12"/>
  <c r="R1560" i="12"/>
  <c r="T1560" i="12"/>
  <c r="Q1560" i="12"/>
  <c r="F1568" i="12"/>
  <c r="AJ1560" i="12"/>
  <c r="AM1560" i="12"/>
  <c r="O1422" i="12"/>
  <c r="O1416" i="12"/>
  <c r="O1298" i="12"/>
  <c r="O1317" i="12"/>
  <c r="O1246" i="12"/>
  <c r="O1267" i="12"/>
  <c r="O1262" i="12"/>
  <c r="O1242" i="12"/>
  <c r="O1102" i="12"/>
  <c r="O1088" i="12"/>
  <c r="O1025" i="12"/>
  <c r="O705" i="12"/>
  <c r="O785" i="12"/>
  <c r="O803" i="12"/>
  <c r="O141" i="12"/>
  <c r="O1497" i="12"/>
  <c r="O1495" i="12"/>
  <c r="O1424" i="12"/>
  <c r="O1420" i="12"/>
  <c r="O1284" i="12"/>
  <c r="O1237" i="12"/>
  <c r="O1265" i="12"/>
  <c r="O1239" i="12"/>
  <c r="O1092" i="12"/>
  <c r="O1083" i="12"/>
  <c r="O1077" i="12"/>
  <c r="O714" i="12"/>
  <c r="O655" i="12"/>
  <c r="O635" i="12"/>
  <c r="O644" i="12"/>
  <c r="O415" i="12"/>
  <c r="O139" i="12"/>
  <c r="O73" i="12"/>
  <c r="O1485" i="12"/>
  <c r="O1442" i="12"/>
  <c r="O1417" i="12"/>
  <c r="O1355" i="12"/>
  <c r="O1274" i="12"/>
  <c r="O1269" i="12"/>
  <c r="O1248" i="12"/>
  <c r="O1096" i="12"/>
  <c r="O649" i="12"/>
  <c r="O387" i="12"/>
  <c r="O222" i="12"/>
  <c r="O1062" i="10"/>
  <c r="O290" i="10"/>
  <c r="O994" i="10"/>
  <c r="O762" i="10"/>
  <c r="O1123" i="10"/>
  <c r="O1047" i="10"/>
  <c r="O754" i="10"/>
  <c r="O1000" i="10"/>
  <c r="O1122" i="10"/>
  <c r="O1362" i="10"/>
  <c r="O1265" i="10"/>
  <c r="O1039" i="10"/>
  <c r="O87" i="10"/>
  <c r="O752" i="10"/>
  <c r="O934" i="10"/>
  <c r="O764" i="10"/>
  <c r="O452" i="10"/>
  <c r="O135" i="10"/>
  <c r="O309" i="10"/>
  <c r="O789" i="10"/>
  <c r="O1354" i="10"/>
  <c r="O1517" i="10"/>
  <c r="O1178" i="10"/>
  <c r="O715" i="10"/>
  <c r="O1401" i="10"/>
  <c r="O1307" i="10"/>
  <c r="O1422" i="10"/>
  <c r="O1113" i="10"/>
  <c r="O1067" i="10"/>
  <c r="O1074" i="10"/>
  <c r="O1121" i="10"/>
  <c r="O980" i="10"/>
  <c r="O697" i="10"/>
  <c r="O384" i="10"/>
  <c r="O375" i="10"/>
  <c r="O1305" i="10"/>
  <c r="O92" i="10"/>
  <c r="O1460" i="10"/>
  <c r="O1070" i="10"/>
  <c r="O1236" i="10"/>
  <c r="O1043" i="10"/>
  <c r="O755" i="10"/>
  <c r="O788" i="10"/>
  <c r="O1315" i="10"/>
  <c r="O1339" i="10"/>
  <c r="O1215" i="10"/>
  <c r="O1117" i="10"/>
  <c r="O806" i="10"/>
  <c r="O966" i="10"/>
  <c r="O1413" i="10"/>
  <c r="O1376" i="10"/>
  <c r="O1328" i="10"/>
  <c r="O1057" i="10"/>
  <c r="O1083" i="10"/>
  <c r="O995" i="10"/>
  <c r="O636" i="10"/>
  <c r="O468" i="10"/>
  <c r="O940" i="10"/>
  <c r="O709" i="10"/>
  <c r="O1445" i="10"/>
  <c r="O1395" i="10"/>
  <c r="O1044" i="10"/>
  <c r="O962" i="10"/>
  <c r="O1133" i="10"/>
  <c r="O1054" i="10"/>
  <c r="O656" i="10"/>
  <c r="O1523" i="10"/>
  <c r="O1300" i="10"/>
  <c r="O1137" i="10"/>
  <c r="O1035" i="10"/>
  <c r="O932" i="10"/>
  <c r="O758" i="10"/>
  <c r="O144" i="10"/>
  <c r="O757" i="10"/>
  <c r="O973" i="10"/>
  <c r="O406" i="10"/>
  <c r="O1338" i="10"/>
  <c r="O1421" i="10"/>
  <c r="O1212" i="10"/>
  <c r="O1299" i="10"/>
  <c r="O956" i="10"/>
  <c r="O783" i="10"/>
  <c r="O405" i="10"/>
  <c r="O1426" i="10"/>
  <c r="O401" i="10"/>
  <c r="O107" i="10"/>
  <c r="O404" i="10"/>
  <c r="O403" i="10"/>
  <c r="O1374" i="10"/>
  <c r="O471" i="10"/>
  <c r="O409" i="10"/>
  <c r="O1059" i="10"/>
  <c r="O710" i="10"/>
  <c r="O701" i="10"/>
  <c r="O98" i="10"/>
  <c r="O68" i="10"/>
  <c r="O1405" i="10"/>
  <c r="O1046" i="10"/>
  <c r="O394" i="10"/>
  <c r="O133" i="10"/>
  <c r="O765" i="10"/>
  <c r="O1463" i="10"/>
  <c r="O1118" i="10"/>
  <c r="O1126" i="10"/>
  <c r="O398" i="10"/>
  <c r="O366" i="10"/>
  <c r="O364" i="10"/>
  <c r="O400" i="10"/>
  <c r="O944" i="10"/>
  <c r="O638" i="10"/>
  <c r="O374" i="10"/>
  <c r="O368" i="10"/>
  <c r="O234" i="10"/>
  <c r="O229" i="10"/>
  <c r="O116" i="10"/>
  <c r="O65" i="10"/>
  <c r="O381" i="10"/>
  <c r="O297" i="10"/>
  <c r="O1124" i="10"/>
  <c r="O214" i="10"/>
  <c r="O225" i="10"/>
  <c r="O796" i="10"/>
  <c r="O95" i="10"/>
  <c r="O52" i="10"/>
  <c r="O141" i="10"/>
  <c r="O785" i="10"/>
  <c r="O392" i="10"/>
  <c r="O272" i="10"/>
  <c r="O396" i="10"/>
  <c r="O1069" i="10"/>
  <c r="O761" i="10"/>
  <c r="O473" i="10"/>
  <c r="O1136" i="10"/>
  <c r="O637" i="10"/>
  <c r="O975" i="10"/>
  <c r="O1058" i="10"/>
  <c r="O457" i="10"/>
  <c r="O1255" i="10"/>
  <c r="O101" i="10"/>
  <c r="O314" i="10"/>
  <c r="O1232" i="10"/>
  <c r="O1033" i="10"/>
  <c r="O363" i="10"/>
  <c r="O317" i="10"/>
  <c r="O777" i="10"/>
  <c r="O288" i="10"/>
  <c r="O1036" i="10"/>
  <c r="O1344" i="10"/>
  <c r="O1435" i="10"/>
  <c r="O1313" i="10"/>
  <c r="O1116" i="10"/>
  <c r="O1221" i="10"/>
  <c r="O1085" i="10"/>
  <c r="O460" i="10"/>
  <c r="O466" i="10"/>
  <c r="O147" i="10"/>
  <c r="O93" i="10"/>
  <c r="O1365" i="10"/>
  <c r="O1186" i="10"/>
  <c r="O1412" i="10"/>
  <c r="O1416" i="10"/>
  <c r="O1329" i="10"/>
  <c r="O1285" i="10"/>
  <c r="O1134" i="10"/>
  <c r="O1135" i="10"/>
  <c r="O1015" i="10"/>
  <c r="O996" i="10"/>
  <c r="O643" i="10"/>
  <c r="O976" i="10"/>
  <c r="O417" i="10"/>
  <c r="O72" i="10"/>
  <c r="O1466" i="10"/>
  <c r="O1267" i="10"/>
  <c r="O1093" i="10"/>
  <c r="O1191" i="10"/>
  <c r="O413" i="10"/>
  <c r="O774" i="10"/>
  <c r="O1301" i="10"/>
  <c r="O1091" i="10"/>
  <c r="O1102" i="10"/>
  <c r="O1052" i="10"/>
  <c r="O984" i="10"/>
  <c r="O380" i="10"/>
  <c r="O94" i="10"/>
  <c r="O1458" i="10"/>
  <c r="O1391" i="10"/>
  <c r="O1325" i="10"/>
  <c r="O1396" i="10"/>
  <c r="O1377" i="10"/>
  <c r="O1271" i="10"/>
  <c r="O1436" i="10"/>
  <c r="O1372" i="10"/>
  <c r="O1209" i="10"/>
  <c r="O1336" i="10"/>
  <c r="O1342" i="10"/>
  <c r="O773" i="10"/>
  <c r="O792" i="10"/>
  <c r="O974" i="10"/>
  <c r="O456" i="10"/>
  <c r="O293" i="10"/>
  <c r="O129" i="10"/>
  <c r="O1446" i="10"/>
  <c r="O1467" i="10"/>
  <c r="O1449" i="10"/>
  <c r="O1406" i="10"/>
  <c r="O1407" i="10"/>
  <c r="O1415" i="10"/>
  <c r="O1340" i="10"/>
  <c r="O1205" i="10"/>
  <c r="O648" i="10"/>
  <c r="O713" i="10"/>
  <c r="O77" i="10"/>
  <c r="O276" i="10"/>
  <c r="O227" i="10"/>
  <c r="O221" i="10"/>
  <c r="O1520" i="10"/>
  <c r="O102" i="10"/>
  <c r="O1196" i="10"/>
  <c r="O1004" i="10"/>
  <c r="O1008" i="10"/>
  <c r="O1177" i="10"/>
  <c r="O1195" i="10"/>
  <c r="O1088" i="10"/>
  <c r="O1193" i="10"/>
  <c r="O1034" i="10"/>
  <c r="O1097" i="10"/>
  <c r="O1180" i="10"/>
  <c r="O1031" i="10"/>
  <c r="O1433" i="10"/>
  <c r="O1206" i="10"/>
  <c r="O1007" i="10"/>
  <c r="O998" i="10"/>
  <c r="O767" i="10"/>
  <c r="O286" i="10"/>
  <c r="O1388" i="10"/>
  <c r="O1024" i="10"/>
  <c r="O48" i="10"/>
  <c r="O790" i="10"/>
  <c r="O800" i="10"/>
  <c r="O33" i="10"/>
  <c r="O1505" i="10"/>
  <c r="O1347" i="10"/>
  <c r="O1026" i="10"/>
  <c r="O1095" i="10"/>
  <c r="O1084" i="10"/>
  <c r="O1003" i="10"/>
  <c r="O775" i="10"/>
  <c r="O1175" i="10"/>
  <c r="O1014" i="10"/>
  <c r="O1219" i="10"/>
  <c r="O1277" i="10"/>
  <c r="O1225" i="10"/>
  <c r="O1192" i="10"/>
  <c r="O1250" i="10"/>
  <c r="O1094" i="10"/>
  <c r="O407" i="10"/>
  <c r="O1394" i="10"/>
  <c r="O1202" i="10"/>
  <c r="O1343" i="10"/>
  <c r="O1179" i="10"/>
  <c r="O967" i="10"/>
  <c r="O411" i="10"/>
  <c r="O217" i="10"/>
  <c r="O1474" i="10"/>
  <c r="O1472" i="10"/>
  <c r="O1514" i="10"/>
  <c r="O1398" i="10"/>
  <c r="O1359" i="10"/>
  <c r="O1257" i="10"/>
  <c r="O1247" i="10"/>
  <c r="O1082" i="10"/>
  <c r="O968" i="10"/>
  <c r="O415" i="10"/>
  <c r="O235" i="10"/>
  <c r="O1385" i="10"/>
  <c r="O1383" i="10"/>
  <c r="O1367" i="10"/>
  <c r="O707" i="10"/>
  <c r="O462" i="10"/>
  <c r="O222" i="10"/>
  <c r="O289" i="10"/>
  <c r="O326" i="10"/>
  <c r="O146" i="10"/>
  <c r="O1226" i="10"/>
  <c r="O1204" i="10"/>
  <c r="O1042" i="10"/>
  <c r="O1076" i="10"/>
  <c r="O1207" i="10"/>
  <c r="O978" i="10"/>
  <c r="O1218" i="10"/>
  <c r="O1272" i="10"/>
  <c r="O972" i="10"/>
  <c r="O979" i="10"/>
  <c r="O50" i="10"/>
  <c r="O1364" i="10"/>
  <c r="O1276" i="10"/>
  <c r="O1173" i="10"/>
  <c r="O1243" i="10"/>
  <c r="O1029" i="10"/>
  <c r="O1064" i="10"/>
  <c r="O970" i="10"/>
  <c r="O965" i="10"/>
  <c r="O1341" i="10"/>
  <c r="O1187" i="10"/>
  <c r="O1022" i="10"/>
  <c r="O1390" i="10"/>
  <c r="O1280" i="10"/>
  <c r="O1252" i="10"/>
  <c r="O1239" i="10"/>
  <c r="O467" i="10"/>
  <c r="O641" i="10"/>
  <c r="O1482" i="10"/>
  <c r="O1423" i="10"/>
  <c r="O1414" i="10"/>
  <c r="O1303" i="10"/>
  <c r="O1189" i="10"/>
  <c r="O1246" i="10"/>
  <c r="O1025" i="10"/>
  <c r="O1397" i="10"/>
  <c r="O1418" i="10"/>
  <c r="O997" i="10"/>
  <c r="O1203" i="10"/>
  <c r="O1393" i="10"/>
  <c r="O1197" i="10"/>
  <c r="O1306" i="10"/>
  <c r="O1311" i="10"/>
  <c r="O458" i="10"/>
  <c r="O103" i="10"/>
  <c r="O302" i="10"/>
  <c r="O1461" i="10"/>
  <c r="O1431" i="10"/>
  <c r="O1194" i="10"/>
  <c r="O1182" i="10"/>
  <c r="O1073" i="10"/>
  <c r="O416" i="10"/>
  <c r="O1332" i="10"/>
  <c r="O1333" i="10"/>
  <c r="O1214" i="10"/>
  <c r="O1334" i="10"/>
  <c r="O1331" i="10"/>
  <c r="O1266" i="10"/>
  <c r="O1242" i="10"/>
  <c r="O1244" i="10"/>
  <c r="O1240" i="10"/>
  <c r="O1251" i="10"/>
  <c r="O1104" i="10"/>
  <c r="O1041" i="10"/>
  <c r="O397" i="10"/>
  <c r="O1456" i="10"/>
  <c r="O1387" i="10"/>
  <c r="O1382" i="10"/>
  <c r="O1424" i="10"/>
  <c r="O1316" i="10"/>
  <c r="O1188" i="10"/>
  <c r="O1248" i="10"/>
  <c r="O1098" i="10"/>
  <c r="O469" i="10"/>
  <c r="O1512" i="10"/>
  <c r="O807" i="10"/>
  <c r="O71" i="10"/>
  <c r="O292" i="10"/>
  <c r="O105" i="10"/>
  <c r="O80" i="10"/>
  <c r="O801" i="10"/>
  <c r="O786" i="10"/>
  <c r="O127" i="10"/>
  <c r="O134" i="10"/>
  <c r="O753" i="10"/>
  <c r="O387" i="10"/>
  <c r="O224" i="10"/>
  <c r="O987" i="10"/>
  <c r="O377" i="10"/>
  <c r="O75" i="10"/>
  <c r="O287" i="10"/>
  <c r="O97" i="10"/>
  <c r="O47" i="10"/>
  <c r="O802" i="10"/>
  <c r="O955" i="10"/>
  <c r="O39" i="10"/>
  <c r="O322" i="10"/>
  <c r="O123" i="10"/>
  <c r="O64" i="10"/>
  <c r="AE782" i="10"/>
  <c r="AR782" i="10"/>
  <c r="AI782" i="10"/>
  <c r="R782" i="10"/>
  <c r="O1360" i="10"/>
  <c r="O1518" i="10"/>
  <c r="O1503" i="10"/>
  <c r="O1516" i="10"/>
  <c r="O1481" i="10"/>
  <c r="O1479" i="10"/>
  <c r="O1448" i="10"/>
  <c r="O1464" i="10"/>
  <c r="O1389" i="10"/>
  <c r="O1429" i="10"/>
  <c r="O1287" i="10"/>
  <c r="O1210" i="10"/>
  <c r="O1222" i="10"/>
  <c r="O1223" i="10"/>
  <c r="O1220" i="10"/>
  <c r="O1208" i="10"/>
  <c r="O1256" i="10"/>
  <c r="O1101" i="10"/>
  <c r="O1131" i="10"/>
  <c r="O1125" i="10"/>
  <c r="O1066" i="10"/>
  <c r="O981" i="10"/>
  <c r="O698" i="10"/>
  <c r="O321" i="10"/>
  <c r="O112" i="10"/>
  <c r="O41" i="10"/>
  <c r="O143" i="10"/>
  <c r="O1185" i="10"/>
  <c r="O1345" i="10"/>
  <c r="O1274" i="10"/>
  <c r="O1234" i="10"/>
  <c r="O1254" i="10"/>
  <c r="O1060" i="10"/>
  <c r="O1077" i="10"/>
  <c r="O983" i="10"/>
  <c r="O376" i="10"/>
  <c r="O474" i="10"/>
  <c r="O942" i="10"/>
  <c r="O45" i="10"/>
  <c r="O303" i="10"/>
  <c r="O109" i="10"/>
  <c r="O999" i="10"/>
  <c r="O1420" i="10"/>
  <c r="O1526" i="10"/>
  <c r="O1510" i="10"/>
  <c r="O1513" i="10"/>
  <c r="O1476" i="10"/>
  <c r="O1455" i="10"/>
  <c r="O1465" i="10"/>
  <c r="O1330" i="10"/>
  <c r="O1384" i="10"/>
  <c r="O1419" i="10"/>
  <c r="O1366" i="10"/>
  <c r="O1346" i="10"/>
  <c r="O1120" i="10"/>
  <c r="O1324" i="10"/>
  <c r="O1264" i="10"/>
  <c r="O1281" i="10"/>
  <c r="O1270" i="10"/>
  <c r="O1090" i="10"/>
  <c r="O1038" i="10"/>
  <c r="O1053" i="10"/>
  <c r="O1068" i="10"/>
  <c r="O1063" i="10"/>
  <c r="O640" i="10"/>
  <c r="O714" i="10"/>
  <c r="O461" i="10"/>
  <c r="O472" i="10"/>
  <c r="O379" i="10"/>
  <c r="O218" i="10"/>
  <c r="O54" i="10"/>
  <c r="O113" i="10"/>
  <c r="O1224" i="10"/>
  <c r="O1428" i="10"/>
  <c r="O1337" i="10"/>
  <c r="O1278" i="10"/>
  <c r="O1282" i="10"/>
  <c r="O1262" i="10"/>
  <c r="O1172" i="10"/>
  <c r="O1327" i="10"/>
  <c r="O1211" i="10"/>
  <c r="O1263" i="10"/>
  <c r="O1087" i="10"/>
  <c r="O1237" i="10"/>
  <c r="O1241" i="10"/>
  <c r="O963" i="10"/>
  <c r="O793" i="10"/>
  <c r="O464" i="10"/>
  <c r="O475" i="10"/>
  <c r="O96" i="10"/>
  <c r="O399" i="10"/>
  <c r="O410" i="10"/>
  <c r="O216" i="10"/>
  <c r="O313" i="10"/>
  <c r="O278" i="10"/>
  <c r="O233" i="10"/>
  <c r="O1400" i="10"/>
  <c r="O1235" i="10"/>
  <c r="O941" i="10"/>
  <c r="O948" i="10"/>
  <c r="O385" i="10"/>
  <c r="O414" i="10"/>
  <c r="O282" i="10"/>
  <c r="O281" i="10"/>
  <c r="O236" i="10"/>
  <c r="O791" i="10"/>
  <c r="O275" i="10"/>
  <c r="O1506" i="10"/>
  <c r="O1404" i="10"/>
  <c r="O1437" i="10"/>
  <c r="O1392" i="10"/>
  <c r="O1294" i="10"/>
  <c r="O1181" i="10"/>
  <c r="O1245" i="10"/>
  <c r="O1119" i="10"/>
  <c r="O1055" i="10"/>
  <c r="O1480" i="10"/>
  <c r="O1475" i="10"/>
  <c r="O1454" i="10"/>
  <c r="O1386" i="10"/>
  <c r="O1427" i="10"/>
  <c r="O1368" i="10"/>
  <c r="O1357" i="10"/>
  <c r="O1373" i="10"/>
  <c r="O1227" i="10"/>
  <c r="O1183" i="10"/>
  <c r="O1283" i="10"/>
  <c r="O1184" i="10"/>
  <c r="O1238" i="10"/>
  <c r="O1253" i="10"/>
  <c r="O1213" i="10"/>
  <c r="O1045" i="10"/>
  <c r="O1174" i="10"/>
  <c r="O971" i="10"/>
  <c r="O771" i="10"/>
  <c r="O470" i="10"/>
  <c r="O35" i="10"/>
  <c r="O324" i="10"/>
  <c r="O319" i="10"/>
  <c r="O284" i="10"/>
  <c r="O57" i="10"/>
  <c r="O34" i="10"/>
  <c r="O305" i="10"/>
  <c r="O1508" i="10"/>
  <c r="O1487" i="10"/>
  <c r="O1443" i="10"/>
  <c r="O1459" i="10"/>
  <c r="O1314" i="10"/>
  <c r="O1286" i="10"/>
  <c r="O1284" i="10"/>
  <c r="O1233" i="10"/>
  <c r="O1017" i="10"/>
  <c r="O950" i="10"/>
  <c r="O700" i="10"/>
  <c r="O716" i="10"/>
  <c r="O367" i="10"/>
  <c r="O296" i="10"/>
  <c r="O86" i="10"/>
  <c r="O70" i="10"/>
  <c r="O1310" i="10"/>
  <c r="O1295" i="10"/>
  <c r="O1502" i="10"/>
  <c r="O1504" i="10"/>
  <c r="O1507" i="10"/>
  <c r="O1485" i="10"/>
  <c r="O1495" i="10"/>
  <c r="O1462" i="10"/>
  <c r="O1402" i="10"/>
  <c r="O1399" i="10"/>
  <c r="O1352" i="10"/>
  <c r="O1112" i="10"/>
  <c r="O1297" i="10"/>
  <c r="O1273" i="10"/>
  <c r="O1275" i="10"/>
  <c r="O1071" i="10"/>
  <c r="O1009" i="10"/>
  <c r="O949" i="10"/>
  <c r="O704" i="10"/>
  <c r="O696" i="10"/>
  <c r="O711" i="10"/>
  <c r="O312" i="10"/>
  <c r="O327" i="10"/>
  <c r="O138" i="10"/>
  <c r="O36" i="10"/>
  <c r="O43" i="10"/>
  <c r="O1519" i="10"/>
  <c r="O1477" i="10"/>
  <c r="O1452" i="10"/>
  <c r="O1457" i="10"/>
  <c r="O1369" i="10"/>
  <c r="O1355" i="10"/>
  <c r="O1269" i="10"/>
  <c r="O1190" i="10"/>
  <c r="O1030" i="10"/>
  <c r="O1249" i="10"/>
  <c r="O1075" i="10"/>
  <c r="O768" i="10"/>
  <c r="O937" i="10"/>
  <c r="O935" i="10"/>
  <c r="O476" i="10"/>
  <c r="O304" i="10"/>
  <c r="O291" i="10"/>
  <c r="O230" i="10"/>
  <c r="O44" i="10"/>
  <c r="O237" i="10"/>
  <c r="F1587" i="10"/>
  <c r="F1585" i="10"/>
  <c r="F1577" i="10"/>
  <c r="O1577" i="10" s="1"/>
  <c r="F1569" i="10"/>
  <c r="O1569" i="10" s="1"/>
  <c r="F1581" i="10"/>
  <c r="O1581" i="10" s="1"/>
  <c r="F1568" i="10"/>
  <c r="O1568" i="10" s="1"/>
  <c r="F1564" i="10"/>
  <c r="O1564" i="10" s="1"/>
  <c r="AL1560" i="10"/>
  <c r="AD1560" i="10"/>
  <c r="V1560" i="10"/>
  <c r="F1586" i="10"/>
  <c r="F1583" i="10"/>
  <c r="O1583" i="10" s="1"/>
  <c r="F1579" i="10"/>
  <c r="O1579" i="10" s="1"/>
  <c r="F1566" i="10"/>
  <c r="O1566" i="10" s="1"/>
  <c r="AP1560" i="10"/>
  <c r="AH1560" i="10"/>
  <c r="Z1560" i="10"/>
  <c r="R1560" i="10"/>
  <c r="F1572" i="10"/>
  <c r="O1572" i="10" s="1"/>
  <c r="F1565" i="10"/>
  <c r="O1565" i="10" s="1"/>
  <c r="AJ1560" i="10"/>
  <c r="Y1560" i="10"/>
  <c r="F1578" i="10"/>
  <c r="O1578" i="10" s="1"/>
  <c r="F1571" i="10"/>
  <c r="O1571" i="10" s="1"/>
  <c r="AO1560" i="10"/>
  <c r="AE1560" i="10"/>
  <c r="T1560" i="10"/>
  <c r="F1574" i="10"/>
  <c r="O1574" i="10" s="1"/>
  <c r="F1567" i="10"/>
  <c r="O1567" i="10" s="1"/>
  <c r="AK1560" i="10"/>
  <c r="AA1560" i="10"/>
  <c r="AN1560" i="10"/>
  <c r="W1560" i="10"/>
  <c r="F1582" i="10"/>
  <c r="O1582" i="10" s="1"/>
  <c r="AM1560" i="10"/>
  <c r="U1560" i="10"/>
  <c r="AI1560" i="10"/>
  <c r="S1560" i="10"/>
  <c r="F1584" i="10"/>
  <c r="O1584" i="10" s="1"/>
  <c r="F1576" i="10"/>
  <c r="O1576" i="10" s="1"/>
  <c r="F1573" i="10"/>
  <c r="O1573" i="10" s="1"/>
  <c r="F1570" i="10"/>
  <c r="O1570" i="10" s="1"/>
  <c r="F1562" i="10"/>
  <c r="O1562" i="10" s="1"/>
  <c r="AG1560" i="10"/>
  <c r="Q1560" i="10"/>
  <c r="F1575" i="10"/>
  <c r="O1575" i="10" s="1"/>
  <c r="AS1560" i="10"/>
  <c r="AC1560" i="10"/>
  <c r="F1580" i="10"/>
  <c r="O1580" i="10" s="1"/>
  <c r="F1563" i="10"/>
  <c r="O1563" i="10" s="1"/>
  <c r="AQ1560" i="10"/>
  <c r="X1560" i="10"/>
  <c r="AF1560" i="10"/>
  <c r="AB1560" i="10"/>
  <c r="F1560" i="10"/>
  <c r="O1560" i="10" s="1"/>
  <c r="AR1560" i="10"/>
  <c r="O1515" i="10"/>
  <c r="O1521" i="10"/>
  <c r="O1490" i="10"/>
  <c r="O1522" i="10"/>
  <c r="O1511" i="10"/>
  <c r="O1489" i="10"/>
  <c r="O1473" i="10"/>
  <c r="O1453" i="10"/>
  <c r="O1358" i="10"/>
  <c r="O1363" i="10"/>
  <c r="O1335" i="10"/>
  <c r="O1293" i="10"/>
  <c r="O1037" i="10"/>
  <c r="O982" i="10"/>
  <c r="O1013" i="10"/>
  <c r="O1005" i="10"/>
  <c r="O945" i="10"/>
  <c r="O957" i="10"/>
  <c r="O939" i="10"/>
  <c r="O708" i="10"/>
  <c r="O220" i="10"/>
  <c r="O142" i="10"/>
  <c r="AZ69" i="10"/>
  <c r="K37" i="10"/>
  <c r="O37" i="10" s="1"/>
  <c r="O226" i="10"/>
  <c r="O81" i="10"/>
  <c r="O228" i="10"/>
  <c r="O55" i="10"/>
  <c r="O1509" i="10"/>
  <c r="O1488" i="10"/>
  <c r="O1491" i="10"/>
  <c r="O1492" i="10"/>
  <c r="O1356" i="10"/>
  <c r="O1132" i="10"/>
  <c r="O1302" i="10"/>
  <c r="O1296" i="10"/>
  <c r="O1056" i="10"/>
  <c r="O1061" i="10"/>
  <c r="O986" i="10"/>
  <c r="O804" i="10"/>
  <c r="O759" i="10"/>
  <c r="O953" i="10"/>
  <c r="O943" i="10"/>
  <c r="O798" i="10"/>
  <c r="O772" i="10"/>
  <c r="O712" i="10"/>
  <c r="O383" i="10"/>
  <c r="O49" i="10"/>
  <c r="O279" i="10"/>
  <c r="O274" i="10"/>
  <c r="O122" i="10"/>
  <c r="O78" i="10"/>
  <c r="O215" i="10"/>
  <c r="O1496" i="10"/>
  <c r="O1326" i="10"/>
  <c r="O1494" i="10"/>
  <c r="O1432" i="10"/>
  <c r="O1361" i="10"/>
  <c r="O1371" i="10"/>
  <c r="O1304" i="10"/>
  <c r="O1309" i="10"/>
  <c r="O1268" i="10"/>
  <c r="O756" i="10"/>
  <c r="O797" i="10"/>
  <c r="O947" i="10"/>
  <c r="O308" i="10"/>
  <c r="O277" i="10"/>
  <c r="O38" i="10"/>
  <c r="O232" i="10"/>
  <c r="O213" i="10"/>
  <c r="O51" i="10"/>
  <c r="O283" i="10"/>
  <c r="O1483" i="10"/>
  <c r="O1525" i="10"/>
  <c r="O1493" i="10"/>
  <c r="O1527" i="10"/>
  <c r="O1524" i="10"/>
  <c r="O1478" i="10"/>
  <c r="O1497" i="10"/>
  <c r="O1451" i="10"/>
  <c r="O1450" i="10"/>
  <c r="O1403" i="10"/>
  <c r="O1375" i="10"/>
  <c r="O1353" i="10"/>
  <c r="O1279" i="10"/>
  <c r="O1298" i="10"/>
  <c r="O1312" i="10"/>
  <c r="O1317" i="10"/>
  <c r="O1096" i="10"/>
  <c r="O1072" i="10"/>
  <c r="O787" i="10"/>
  <c r="O933" i="10"/>
  <c r="O946" i="10"/>
  <c r="O951" i="10"/>
  <c r="O794" i="10"/>
  <c r="O717" i="10"/>
  <c r="O692" i="10"/>
  <c r="O126" i="10"/>
  <c r="O74" i="10"/>
  <c r="O316" i="10"/>
  <c r="O315" i="10"/>
  <c r="O203" i="9"/>
  <c r="O1226" i="9"/>
  <c r="O199" i="9"/>
  <c r="O223" i="9"/>
  <c r="O326" i="9"/>
  <c r="O124" i="9"/>
  <c r="O1173" i="9"/>
  <c r="O242" i="9"/>
  <c r="O759" i="9"/>
  <c r="O97" i="9"/>
  <c r="O1457" i="9"/>
  <c r="O302" i="9"/>
  <c r="O136" i="9"/>
  <c r="O53" i="9"/>
  <c r="O887" i="9"/>
  <c r="O753" i="9"/>
  <c r="O274" i="9"/>
  <c r="O627" i="9"/>
  <c r="O642" i="9"/>
  <c r="O1305" i="9"/>
  <c r="O1225" i="9"/>
  <c r="O33" i="9"/>
  <c r="O856" i="9"/>
  <c r="O277" i="9"/>
  <c r="O1476" i="9"/>
  <c r="O1426" i="9"/>
  <c r="O1331" i="9"/>
  <c r="O1298" i="9"/>
  <c r="O1356" i="9"/>
  <c r="O1333" i="9"/>
  <c r="O952" i="9"/>
  <c r="O406" i="9"/>
  <c r="O1233" i="9"/>
  <c r="O1075" i="9"/>
  <c r="O1068" i="9"/>
  <c r="O34" i="9"/>
  <c r="O1363" i="9"/>
  <c r="O846" i="9"/>
  <c r="O105" i="9"/>
  <c r="O205" i="9"/>
  <c r="O106" i="9"/>
  <c r="O1491" i="9"/>
  <c r="O1422" i="9"/>
  <c r="O410" i="9"/>
  <c r="O84" i="9"/>
  <c r="O1181" i="9"/>
  <c r="O1429" i="9"/>
  <c r="O1232" i="9"/>
  <c r="O1368" i="9"/>
  <c r="O1328" i="9"/>
  <c r="O1371" i="9"/>
  <c r="O1272" i="9"/>
  <c r="O1240" i="9"/>
  <c r="O393" i="9"/>
  <c r="O54" i="9"/>
  <c r="O1421" i="9"/>
  <c r="Q782" i="9"/>
  <c r="Y782" i="9"/>
  <c r="AG782" i="9"/>
  <c r="AO782" i="9"/>
  <c r="R782" i="9"/>
  <c r="Z782" i="9"/>
  <c r="AH782" i="9"/>
  <c r="AP782" i="9"/>
  <c r="V782" i="9"/>
  <c r="AD782" i="9"/>
  <c r="AL782" i="9"/>
  <c r="U782" i="9"/>
  <c r="AI782" i="9"/>
  <c r="X782" i="9"/>
  <c r="AK782" i="9"/>
  <c r="AA782" i="9"/>
  <c r="AM782" i="9"/>
  <c r="AC782" i="9"/>
  <c r="AQ782" i="9"/>
  <c r="AN782" i="9"/>
  <c r="S782" i="9"/>
  <c r="AR782" i="9"/>
  <c r="T782" i="9"/>
  <c r="AS782" i="9"/>
  <c r="W782" i="9"/>
  <c r="AF782" i="9"/>
  <c r="AB782" i="9"/>
  <c r="AE782" i="9"/>
  <c r="AJ782" i="9"/>
  <c r="O1477" i="9"/>
  <c r="R1560" i="9"/>
  <c r="Z1560" i="9"/>
  <c r="AH1560" i="9"/>
  <c r="AP1560" i="9"/>
  <c r="S1560" i="9"/>
  <c r="AA1560" i="9"/>
  <c r="AI1560" i="9"/>
  <c r="AQ1560" i="9"/>
  <c r="AF1560" i="9"/>
  <c r="AN1560" i="9"/>
  <c r="T1560" i="9"/>
  <c r="AB1560" i="9"/>
  <c r="AJ1560" i="9"/>
  <c r="AR1560" i="9"/>
  <c r="U1560" i="9"/>
  <c r="AC1560" i="9"/>
  <c r="AK1560" i="9"/>
  <c r="AS1560" i="9"/>
  <c r="V1560" i="9"/>
  <c r="AD1560" i="9"/>
  <c r="AL1560" i="9"/>
  <c r="X1560" i="9"/>
  <c r="W1560" i="9"/>
  <c r="AE1560" i="9"/>
  <c r="AM1560" i="9"/>
  <c r="Q1560" i="9"/>
  <c r="Y1560" i="9"/>
  <c r="AG1560" i="9"/>
  <c r="AO1560" i="9"/>
  <c r="O1184" i="9"/>
  <c r="O92" i="9"/>
  <c r="O558" i="9"/>
  <c r="O1323" i="9"/>
  <c r="O1475" i="9"/>
  <c r="O319" i="9"/>
  <c r="O1343" i="9"/>
  <c r="O920" i="9"/>
  <c r="O643" i="9"/>
  <c r="O267" i="9"/>
  <c r="O1296" i="9"/>
  <c r="O1337" i="9"/>
  <c r="O1203" i="9"/>
  <c r="O1088" i="9"/>
  <c r="O1524" i="9"/>
  <c r="O1461" i="9"/>
  <c r="O1212" i="9"/>
  <c r="O765" i="9"/>
  <c r="O1210" i="9"/>
  <c r="O1342" i="9"/>
  <c r="O1119" i="9"/>
  <c r="O1204" i="9"/>
  <c r="O1136" i="9"/>
  <c r="O1064" i="9"/>
  <c r="O682" i="9"/>
  <c r="O1447" i="9"/>
  <c r="O648" i="9"/>
  <c r="O500" i="9"/>
  <c r="O115" i="9"/>
  <c r="O1484" i="9"/>
  <c r="O1434" i="9"/>
  <c r="O1249" i="9"/>
  <c r="O1219" i="9"/>
  <c r="O1192" i="9"/>
  <c r="O987" i="9"/>
  <c r="O832" i="9"/>
  <c r="O771" i="9"/>
  <c r="O472" i="9"/>
  <c r="O1013" i="9"/>
  <c r="O140" i="9"/>
  <c r="O1314" i="9"/>
  <c r="O1483" i="9"/>
  <c r="O1167" i="9"/>
  <c r="O923" i="9"/>
  <c r="O852" i="9"/>
  <c r="O825" i="9"/>
  <c r="O126" i="9"/>
  <c r="O1418" i="9"/>
  <c r="O1269" i="9"/>
  <c r="O864" i="9"/>
  <c r="O777" i="9"/>
  <c r="O304" i="9"/>
  <c r="O1247" i="9"/>
  <c r="O587" i="9"/>
  <c r="O1002" i="9"/>
  <c r="O139" i="9"/>
  <c r="O470" i="9"/>
  <c r="O1191" i="9"/>
  <c r="O1326" i="9"/>
  <c r="O1239" i="9"/>
  <c r="O1106" i="9"/>
  <c r="O770" i="9"/>
  <c r="O143" i="9"/>
  <c r="O196" i="9"/>
  <c r="O976" i="9"/>
  <c r="O1493" i="9"/>
  <c r="O851" i="9"/>
  <c r="O1098" i="9"/>
  <c r="O1464" i="9"/>
  <c r="O1316" i="9"/>
  <c r="O1087" i="9"/>
  <c r="O615" i="9"/>
  <c r="O999" i="9"/>
  <c r="O1431" i="9"/>
  <c r="O772" i="9"/>
  <c r="O800" i="9"/>
  <c r="O762" i="9"/>
  <c r="O594" i="9"/>
  <c r="O1213" i="9"/>
  <c r="O1071" i="9"/>
  <c r="O482" i="9"/>
  <c r="O1334" i="9"/>
  <c r="O1125" i="9"/>
  <c r="O791" i="9"/>
  <c r="O409" i="9"/>
  <c r="O1065" i="9"/>
  <c r="O280" i="9"/>
  <c r="O1057" i="9"/>
  <c r="O1023" i="9"/>
  <c r="O589" i="9"/>
  <c r="O518" i="9"/>
  <c r="O102" i="9"/>
  <c r="O96" i="9"/>
  <c r="O1072" i="9"/>
  <c r="O207" i="9"/>
  <c r="O290" i="9"/>
  <c r="O282" i="9"/>
  <c r="O1148" i="9"/>
  <c r="O1069" i="9"/>
  <c r="O93" i="9"/>
  <c r="O731" i="9"/>
  <c r="O826" i="9"/>
  <c r="O756" i="9"/>
  <c r="O739" i="9"/>
  <c r="O517" i="9"/>
  <c r="O524" i="9"/>
  <c r="O173" i="9"/>
  <c r="O1026" i="9"/>
  <c r="O1236" i="9"/>
  <c r="O1083" i="9"/>
  <c r="O862" i="9"/>
  <c r="O616" i="9"/>
  <c r="O577" i="9"/>
  <c r="O327" i="9"/>
  <c r="O72" i="9"/>
  <c r="O1241" i="9"/>
  <c r="O1053" i="9"/>
  <c r="O916" i="9"/>
  <c r="O994" i="9"/>
  <c r="O866" i="9"/>
  <c r="O701" i="9"/>
  <c r="O404" i="9"/>
  <c r="O557" i="9"/>
  <c r="O944" i="9"/>
  <c r="O740" i="9"/>
  <c r="O704" i="9"/>
  <c r="O607" i="9"/>
  <c r="O491" i="9"/>
  <c r="O882" i="9"/>
  <c r="O623" i="9"/>
  <c r="O1122" i="9"/>
  <c r="O1003" i="9"/>
  <c r="O860" i="9"/>
  <c r="O1479" i="9"/>
  <c r="O1369" i="9"/>
  <c r="O1325" i="9"/>
  <c r="O1145" i="9"/>
  <c r="O855" i="9"/>
  <c r="O639" i="9"/>
  <c r="O621" i="9"/>
  <c r="O188" i="9"/>
  <c r="O144" i="9"/>
  <c r="O1427" i="9"/>
  <c r="O1143" i="9"/>
  <c r="O317" i="9"/>
  <c r="O116" i="9"/>
  <c r="O1497" i="9"/>
  <c r="O1120" i="9"/>
  <c r="O1155" i="9"/>
  <c r="O1419" i="9"/>
  <c r="O1496" i="9"/>
  <c r="O836" i="9"/>
  <c r="O776" i="9"/>
  <c r="O580" i="9"/>
  <c r="O550" i="9"/>
  <c r="O525" i="9"/>
  <c r="O532" i="9"/>
  <c r="O177" i="9"/>
  <c r="O86" i="9"/>
  <c r="O1346" i="9"/>
  <c r="O1182" i="9"/>
  <c r="O1307" i="9"/>
  <c r="O1280" i="9"/>
  <c r="O1190" i="9"/>
  <c r="O936" i="9"/>
  <c r="O415" i="9"/>
  <c r="O746" i="9"/>
  <c r="O378" i="9"/>
  <c r="O295" i="9"/>
  <c r="O1268" i="9"/>
  <c r="O1104" i="9"/>
  <c r="O782" i="9"/>
  <c r="O733" i="9"/>
  <c r="O320" i="9"/>
  <c r="O104" i="9"/>
  <c r="O1330" i="9"/>
  <c r="O1423" i="9"/>
  <c r="O1432" i="9"/>
  <c r="O1174" i="9"/>
  <c r="O953" i="9"/>
  <c r="O904" i="9"/>
  <c r="O984" i="9"/>
  <c r="O964" i="9"/>
  <c r="O940" i="9"/>
  <c r="O153" i="9"/>
  <c r="O230" i="9"/>
  <c r="O287" i="9"/>
  <c r="O471" i="9"/>
  <c r="O145" i="9"/>
  <c r="O190" i="9"/>
  <c r="O357" i="9"/>
  <c r="O1073" i="9"/>
  <c r="O702" i="9"/>
  <c r="O1436" i="9"/>
  <c r="O1355" i="9"/>
  <c r="O752" i="9"/>
  <c r="O764" i="9"/>
  <c r="O726" i="9"/>
  <c r="O566" i="9"/>
  <c r="O507" i="9"/>
  <c r="O1283" i="9"/>
  <c r="O1116" i="9"/>
  <c r="O912" i="9"/>
  <c r="O665" i="9"/>
  <c r="O649" i="9"/>
  <c r="O606" i="9"/>
  <c r="O434" i="9"/>
  <c r="O127" i="9"/>
  <c r="O1375" i="9"/>
  <c r="O1266" i="9"/>
  <c r="O1086" i="9"/>
  <c r="O1059" i="9"/>
  <c r="O709" i="9"/>
  <c r="O398" i="9"/>
  <c r="O426" i="9"/>
  <c r="O499" i="9"/>
  <c r="O87" i="9"/>
  <c r="O362" i="9"/>
  <c r="O844" i="9"/>
  <c r="O1417" i="9"/>
  <c r="O1278" i="9"/>
  <c r="O1303" i="9"/>
  <c r="O1277" i="9"/>
  <c r="O1094" i="9"/>
  <c r="O1056" i="9"/>
  <c r="O962" i="9"/>
  <c r="O705" i="9"/>
  <c r="O514" i="9"/>
  <c r="O593" i="9"/>
  <c r="O186" i="9"/>
  <c r="O162" i="9"/>
  <c r="O258" i="9"/>
  <c r="O1009" i="9"/>
  <c r="O1460" i="9"/>
  <c r="O1442" i="9"/>
  <c r="O1449" i="9"/>
  <c r="O1416" i="9"/>
  <c r="O1218" i="9"/>
  <c r="O1096" i="9"/>
  <c r="O1058" i="9"/>
  <c r="O1063" i="9"/>
  <c r="O848" i="9"/>
  <c r="O853" i="9"/>
  <c r="O819" i="9"/>
  <c r="O692" i="9"/>
  <c r="O703" i="9"/>
  <c r="O605" i="9"/>
  <c r="O414" i="9"/>
  <c r="O109" i="9"/>
  <c r="O187" i="9"/>
  <c r="O174" i="9"/>
  <c r="O220" i="9"/>
  <c r="O1490" i="9"/>
  <c r="O1327" i="9"/>
  <c r="O1180" i="9"/>
  <c r="O1166" i="9"/>
  <c r="O1101" i="9"/>
  <c r="O861" i="9"/>
  <c r="O888" i="9"/>
  <c r="O742" i="9"/>
  <c r="O651" i="9"/>
  <c r="O95" i="9"/>
  <c r="O133" i="9"/>
  <c r="O1335" i="9"/>
  <c r="O1281" i="9"/>
  <c r="O1245" i="9"/>
  <c r="O1114" i="9"/>
  <c r="O1131" i="9"/>
  <c r="O313" i="9"/>
  <c r="O294" i="9"/>
  <c r="O160" i="9"/>
  <c r="O224" i="9"/>
  <c r="O1372" i="9"/>
  <c r="O1361" i="9"/>
  <c r="O955" i="9"/>
  <c r="O401" i="9"/>
  <c r="O632" i="9"/>
  <c r="O425" i="9"/>
  <c r="O131" i="9"/>
  <c r="O314" i="9"/>
  <c r="O164" i="9"/>
  <c r="O273" i="9"/>
  <c r="O112" i="9"/>
  <c r="O763" i="9"/>
  <c r="O169" i="9"/>
  <c r="O123" i="9"/>
  <c r="O247" i="9"/>
  <c r="O711" i="9"/>
  <c r="O161" i="9"/>
  <c r="O165" i="9"/>
  <c r="O275" i="9"/>
  <c r="O394" i="9"/>
  <c r="O403" i="9"/>
  <c r="O147" i="9"/>
  <c r="O130" i="9"/>
  <c r="O1404" i="9"/>
  <c r="O1273" i="9"/>
  <c r="O1194" i="9"/>
  <c r="O288" i="9"/>
  <c r="O81" i="9"/>
  <c r="O263" i="9"/>
  <c r="O371" i="9"/>
  <c r="O411" i="9"/>
  <c r="O176" i="9"/>
  <c r="O1382" i="9"/>
  <c r="O922" i="9"/>
  <c r="O647" i="9"/>
  <c r="O758" i="9"/>
  <c r="O693" i="9"/>
  <c r="O714" i="9"/>
  <c r="O231" i="9"/>
  <c r="O245" i="9"/>
  <c r="O170" i="9"/>
  <c r="O264" i="9"/>
  <c r="O142" i="9"/>
  <c r="O1383" i="9"/>
  <c r="O1391" i="9"/>
  <c r="O1357" i="9"/>
  <c r="O1284" i="9"/>
  <c r="O1207" i="9"/>
  <c r="O993" i="9"/>
  <c r="O653" i="9"/>
  <c r="O516" i="9"/>
  <c r="O484" i="9"/>
  <c r="O308" i="9"/>
  <c r="O101" i="9"/>
  <c r="O195" i="9"/>
  <c r="O94" i="9"/>
  <c r="O405" i="9"/>
  <c r="O214" i="9"/>
  <c r="O1398" i="9"/>
  <c r="O502" i="9"/>
  <c r="O520" i="9"/>
  <c r="O226" i="9"/>
  <c r="O1312" i="9"/>
  <c r="O1066" i="9"/>
  <c r="O578" i="9"/>
  <c r="O939" i="9"/>
  <c r="O978" i="9"/>
  <c r="O528" i="9"/>
  <c r="O527" i="9"/>
  <c r="O168" i="9"/>
  <c r="O122" i="9"/>
  <c r="O137" i="9"/>
  <c r="O1472" i="9"/>
  <c r="O1390" i="9"/>
  <c r="O1162" i="9"/>
  <c r="O1113" i="9"/>
  <c r="O1042" i="9"/>
  <c r="O1012" i="9"/>
  <c r="O947" i="9"/>
  <c r="O735" i="9"/>
  <c r="O677" i="9"/>
  <c r="O417" i="9"/>
  <c r="O695" i="9"/>
  <c r="O681" i="9"/>
  <c r="O440" i="9"/>
  <c r="O322" i="9"/>
  <c r="O521" i="9"/>
  <c r="O534" i="9"/>
  <c r="O114" i="9"/>
  <c r="O110" i="9"/>
  <c r="O216" i="9"/>
  <c r="O1074" i="9"/>
  <c r="O85" i="9"/>
  <c r="O1364" i="9"/>
  <c r="O1345" i="9"/>
  <c r="O1227" i="9"/>
  <c r="O1276" i="9"/>
  <c r="O1243" i="9"/>
  <c r="O1256" i="9"/>
  <c r="O1222" i="9"/>
  <c r="O1156" i="9"/>
  <c r="O1253" i="9"/>
  <c r="O1196" i="9"/>
  <c r="O1264" i="9"/>
  <c r="O1271" i="9"/>
  <c r="O1274" i="9"/>
  <c r="O1089" i="9"/>
  <c r="O1000" i="9"/>
  <c r="O847" i="9"/>
  <c r="O893" i="9"/>
  <c r="O896" i="9"/>
  <c r="O814" i="9"/>
  <c r="O609" i="9"/>
  <c r="O439" i="9"/>
  <c r="O613" i="9"/>
  <c r="O640" i="9"/>
  <c r="O592" i="9"/>
  <c r="O548" i="9"/>
  <c r="O318" i="9"/>
  <c r="O202" i="9"/>
  <c r="O129" i="9"/>
  <c r="O262" i="9"/>
  <c r="O252" i="9"/>
  <c r="O1374" i="9"/>
  <c r="O1147" i="9"/>
  <c r="O903" i="9"/>
  <c r="O806" i="9"/>
  <c r="O785" i="9"/>
  <c r="O761" i="9"/>
  <c r="O774" i="9"/>
  <c r="O638" i="9"/>
  <c r="O579" i="9"/>
  <c r="O215" i="9"/>
  <c r="O297" i="9"/>
  <c r="O260" i="9"/>
  <c r="O83" i="9"/>
  <c r="O1454" i="9"/>
  <c r="O1252" i="9"/>
  <c r="O1172" i="9"/>
  <c r="O1255" i="9"/>
  <c r="O1287" i="9"/>
  <c r="O1112" i="9"/>
  <c r="O1095" i="9"/>
  <c r="O1085" i="9"/>
  <c r="O1006" i="9"/>
  <c r="O1045" i="9"/>
  <c r="O1029" i="9"/>
  <c r="O880" i="9"/>
  <c r="O995" i="9"/>
  <c r="O1015" i="9"/>
  <c r="O867" i="9"/>
  <c r="O813" i="9"/>
  <c r="O807" i="9"/>
  <c r="O769" i="9"/>
  <c r="O684" i="9"/>
  <c r="O433" i="9"/>
  <c r="O152" i="9"/>
  <c r="O167" i="9"/>
  <c r="O166" i="9"/>
  <c r="O243" i="9"/>
  <c r="O956" i="9"/>
  <c r="O1520" i="9"/>
  <c r="O1424" i="9"/>
  <c r="O1413" i="9"/>
  <c r="O1414" i="9"/>
  <c r="O1267" i="9"/>
  <c r="O1154" i="9"/>
  <c r="O1046" i="9"/>
  <c r="O965" i="9"/>
  <c r="O708" i="9"/>
  <c r="O730" i="9"/>
  <c r="O572" i="9"/>
  <c r="O497" i="9"/>
  <c r="O512" i="9"/>
  <c r="O614" i="9"/>
  <c r="O622" i="9"/>
  <c r="O668" i="9"/>
  <c r="O504" i="9"/>
  <c r="O365" i="9"/>
  <c r="O305" i="9"/>
  <c r="O217" i="9"/>
  <c r="O325" i="9"/>
  <c r="O183" i="9"/>
  <c r="O156" i="9"/>
  <c r="O1433" i="9"/>
  <c r="O1017" i="9"/>
  <c r="O917" i="9"/>
  <c r="O1005" i="9"/>
  <c r="O849" i="9"/>
  <c r="O662" i="9"/>
  <c r="O696" i="9"/>
  <c r="O608" i="9"/>
  <c r="O634" i="9"/>
  <c r="O526" i="9"/>
  <c r="O103" i="9"/>
  <c r="O48" i="9"/>
  <c r="O303" i="9"/>
  <c r="O49" i="9"/>
  <c r="O402" i="9"/>
  <c r="O937" i="9"/>
  <c r="O845" i="9"/>
  <c r="O618" i="9"/>
  <c r="O321" i="9"/>
  <c r="O261" i="9"/>
  <c r="O107" i="9"/>
  <c r="O111" i="9"/>
  <c r="O82" i="9"/>
  <c r="O218" i="9"/>
  <c r="O656" i="9"/>
  <c r="O344" i="9"/>
  <c r="O1362" i="9"/>
  <c r="O1340" i="9"/>
  <c r="O1388" i="9"/>
  <c r="O1306" i="9"/>
  <c r="O1157" i="9"/>
  <c r="O1237" i="9"/>
  <c r="O1004" i="9"/>
  <c r="O975" i="9"/>
  <c r="O1033" i="9"/>
  <c r="O972" i="9"/>
  <c r="O1016" i="9"/>
  <c r="O886" i="9"/>
  <c r="O828" i="9"/>
  <c r="O817" i="9"/>
  <c r="O822" i="9"/>
  <c r="O734" i="9"/>
  <c r="O715" i="9"/>
  <c r="O617" i="9"/>
  <c r="O664" i="9"/>
  <c r="O666" i="9"/>
  <c r="O674" i="9"/>
  <c r="O590" i="9"/>
  <c r="O567" i="9"/>
  <c r="O537" i="9"/>
  <c r="O219" i="9"/>
  <c r="O259" i="9"/>
  <c r="O185" i="9"/>
  <c r="O228" i="9"/>
  <c r="O338" i="9"/>
  <c r="O76" i="9"/>
  <c r="O256" i="9"/>
  <c r="O232" i="9"/>
  <c r="O1197" i="9"/>
  <c r="O635" i="9"/>
  <c r="O234" i="9"/>
  <c r="O395" i="9"/>
  <c r="O1248" i="9"/>
  <c r="O925" i="9"/>
  <c r="O905" i="9"/>
  <c r="O951" i="9"/>
  <c r="O879" i="9"/>
  <c r="O874" i="9"/>
  <c r="O789" i="9"/>
  <c r="O784" i="9"/>
  <c r="O755" i="9"/>
  <c r="O737" i="9"/>
  <c r="O707" i="9"/>
  <c r="O716" i="9"/>
  <c r="O513" i="9"/>
  <c r="O194" i="9"/>
  <c r="O175" i="9"/>
  <c r="O117" i="9"/>
  <c r="O1295" i="9"/>
  <c r="O1527" i="9"/>
  <c r="O1507" i="9"/>
  <c r="O1455" i="9"/>
  <c r="O1415" i="9"/>
  <c r="O1437" i="9"/>
  <c r="O1466" i="9"/>
  <c r="O1332" i="9"/>
  <c r="O1400" i="9"/>
  <c r="O1401" i="9"/>
  <c r="O1179" i="9"/>
  <c r="O979" i="9"/>
  <c r="O1037" i="9"/>
  <c r="O981" i="9"/>
  <c r="O980" i="9"/>
  <c r="O973" i="9"/>
  <c r="O1011" i="9"/>
  <c r="O894" i="9"/>
  <c r="O897" i="9"/>
  <c r="O754" i="9"/>
  <c r="O675" i="9"/>
  <c r="O793" i="9"/>
  <c r="O757" i="9"/>
  <c r="O741" i="9"/>
  <c r="O802" i="9"/>
  <c r="O766" i="9"/>
  <c r="O729" i="9"/>
  <c r="O602" i="9"/>
  <c r="O641" i="9"/>
  <c r="O574" i="9"/>
  <c r="O672" i="9"/>
  <c r="O676" i="9"/>
  <c r="O595" i="9"/>
  <c r="O431" i="9"/>
  <c r="O182" i="9"/>
  <c r="O493" i="9"/>
  <c r="O235" i="9"/>
  <c r="O310" i="9"/>
  <c r="O201" i="9"/>
  <c r="O43" i="9"/>
  <c r="O1270" i="9"/>
  <c r="O1292" i="9"/>
  <c r="O985" i="9"/>
  <c r="O921" i="9"/>
  <c r="O686" i="9"/>
  <c r="O619" i="9"/>
  <c r="O637" i="9"/>
  <c r="O645" i="9"/>
  <c r="O582" i="9"/>
  <c r="O494" i="9"/>
  <c r="O501" i="9"/>
  <c r="O65" i="9"/>
  <c r="O1473" i="9"/>
  <c r="O1503" i="9"/>
  <c r="O1352" i="9"/>
  <c r="O1324" i="9"/>
  <c r="O1377" i="9"/>
  <c r="O1399" i="9"/>
  <c r="O1262" i="9"/>
  <c r="O1354" i="9"/>
  <c r="O1353" i="9"/>
  <c r="O1159" i="9"/>
  <c r="O1242" i="9"/>
  <c r="O1224" i="9"/>
  <c r="O1153" i="9"/>
  <c r="O1246" i="9"/>
  <c r="O1052" i="9"/>
  <c r="O963" i="9"/>
  <c r="O977" i="9"/>
  <c r="O949" i="9"/>
  <c r="O625" i="9"/>
  <c r="O555" i="9"/>
  <c r="O576" i="9"/>
  <c r="O683" i="9"/>
  <c r="O197" i="9"/>
  <c r="O71" i="9"/>
  <c r="O63" i="9"/>
  <c r="O244" i="9"/>
  <c r="O212" i="9"/>
  <c r="O132" i="9"/>
  <c r="O193" i="9"/>
  <c r="O1482" i="9"/>
  <c r="O1146" i="9"/>
  <c r="O1214" i="9"/>
  <c r="O1055" i="9"/>
  <c r="O968" i="9"/>
  <c r="O829" i="9"/>
  <c r="O792" i="9"/>
  <c r="O530" i="9"/>
  <c r="O673" i="9"/>
  <c r="O585" i="9"/>
  <c r="O556" i="9"/>
  <c r="O549" i="9"/>
  <c r="O291" i="9"/>
  <c r="O250" i="9"/>
  <c r="O100" i="9"/>
  <c r="O1480" i="9"/>
  <c r="O1444" i="9"/>
  <c r="O1376" i="9"/>
  <c r="O1299" i="9"/>
  <c r="O1302" i="9"/>
  <c r="O1215" i="9"/>
  <c r="O1238" i="9"/>
  <c r="O1206" i="9"/>
  <c r="O1082" i="9"/>
  <c r="O1070" i="9"/>
  <c r="O992" i="9"/>
  <c r="O941" i="9"/>
  <c r="O946" i="9"/>
  <c r="O926" i="9"/>
  <c r="O863" i="9"/>
  <c r="O823" i="9"/>
  <c r="O760" i="9"/>
  <c r="O833" i="9"/>
  <c r="O775" i="9"/>
  <c r="O392" i="9"/>
  <c r="O706" i="9"/>
  <c r="O611" i="9"/>
  <c r="O680" i="9"/>
  <c r="O564" i="9"/>
  <c r="O461" i="9"/>
  <c r="O429" i="9"/>
  <c r="O236" i="9"/>
  <c r="O281" i="9"/>
  <c r="O98" i="9"/>
  <c r="O78" i="9"/>
  <c r="O56" i="9"/>
  <c r="O316" i="9"/>
  <c r="O155" i="9"/>
  <c r="O163" i="9"/>
  <c r="O158" i="9"/>
  <c r="O154" i="9"/>
  <c r="O125" i="9"/>
  <c r="O128" i="9"/>
  <c r="O1445" i="9"/>
  <c r="O1144" i="9"/>
  <c r="O875" i="9"/>
  <c r="O396" i="9"/>
  <c r="O189" i="9"/>
  <c r="O206" i="9"/>
  <c r="O1443" i="9"/>
  <c r="O1387" i="9"/>
  <c r="O1359" i="9"/>
  <c r="O1188" i="9"/>
  <c r="O1038" i="9"/>
  <c r="O1039" i="9"/>
  <c r="O835" i="9"/>
  <c r="O667" i="9"/>
  <c r="O515" i="9"/>
  <c r="O679" i="9"/>
  <c r="O422" i="9"/>
  <c r="O435" i="9"/>
  <c r="O529" i="9"/>
  <c r="O452" i="9"/>
  <c r="O55" i="9"/>
  <c r="O293" i="9"/>
  <c r="O255" i="9"/>
  <c r="O69" i="9"/>
  <c r="O257" i="9"/>
  <c r="O51" i="9"/>
  <c r="O52" i="9"/>
  <c r="O1344" i="9"/>
  <c r="O1301" i="9"/>
  <c r="O1275" i="9"/>
  <c r="O1067" i="9"/>
  <c r="O1024" i="9"/>
  <c r="O967" i="9"/>
  <c r="O1008" i="9"/>
  <c r="O1034" i="9"/>
  <c r="O918" i="9"/>
  <c r="O883" i="9"/>
  <c r="O850" i="9"/>
  <c r="O842" i="9"/>
  <c r="O620" i="9"/>
  <c r="O565" i="9"/>
  <c r="O736" i="9"/>
  <c r="O575" i="9"/>
  <c r="O687" i="9"/>
  <c r="O562" i="9"/>
  <c r="O503" i="9"/>
  <c r="O376" i="9"/>
  <c r="O332" i="9"/>
  <c r="O47" i="9"/>
  <c r="O50" i="9"/>
  <c r="O237" i="9"/>
  <c r="O1511" i="9"/>
  <c r="O1435" i="9"/>
  <c r="O1458" i="9"/>
  <c r="O1453" i="9"/>
  <c r="O1358" i="9"/>
  <c r="O1308" i="9"/>
  <c r="O1163" i="9"/>
  <c r="O1279" i="9"/>
  <c r="O1282" i="9"/>
  <c r="O1118" i="9"/>
  <c r="O1099" i="9"/>
  <c r="O1092" i="9"/>
  <c r="O1093" i="9"/>
  <c r="O974" i="9"/>
  <c r="O773" i="9"/>
  <c r="O408" i="9"/>
  <c r="O583" i="9"/>
  <c r="O438" i="9"/>
  <c r="O191" i="9"/>
  <c r="O253" i="9"/>
  <c r="O46" i="9"/>
  <c r="O172" i="9"/>
  <c r="O323" i="9"/>
  <c r="O159" i="9"/>
  <c r="O44" i="9"/>
  <c r="O694" i="9"/>
  <c r="O397" i="9"/>
  <c r="O108" i="9"/>
  <c r="O1487" i="9"/>
  <c r="O1525" i="9"/>
  <c r="O1373" i="9"/>
  <c r="O1341" i="9"/>
  <c r="O1336" i="9"/>
  <c r="O1211" i="9"/>
  <c r="O1115" i="9"/>
  <c r="O966" i="9"/>
  <c r="O1027" i="9"/>
  <c r="O969" i="9"/>
  <c r="O998" i="9"/>
  <c r="O914" i="9"/>
  <c r="O821" i="9"/>
  <c r="O816" i="9"/>
  <c r="O889" i="9"/>
  <c r="O827" i="9"/>
  <c r="O723" i="9"/>
  <c r="O795" i="9"/>
  <c r="O797" i="9"/>
  <c r="O670" i="9"/>
  <c r="O646" i="9"/>
  <c r="O407" i="9"/>
  <c r="O547" i="9"/>
  <c r="O584" i="9"/>
  <c r="O591" i="9"/>
  <c r="O307" i="9"/>
  <c r="O432" i="9"/>
  <c r="O286" i="9"/>
  <c r="O200" i="9"/>
  <c r="O184" i="9"/>
  <c r="O353" i="9"/>
  <c r="O36" i="9"/>
  <c r="O412" i="9"/>
  <c r="O1456" i="9"/>
  <c r="O1396" i="9"/>
  <c r="O1329" i="9"/>
  <c r="O1286" i="9"/>
  <c r="O1313" i="9"/>
  <c r="O1208" i="9"/>
  <c r="O1220" i="9"/>
  <c r="O1175" i="9"/>
  <c r="O1216" i="9"/>
  <c r="O1105" i="9"/>
  <c r="O1091" i="9"/>
  <c r="O1054" i="9"/>
  <c r="O942" i="9"/>
  <c r="O830" i="9"/>
  <c r="O803" i="9"/>
  <c r="O400" i="9"/>
  <c r="O505" i="9"/>
  <c r="O536" i="9"/>
  <c r="O468" i="9"/>
  <c r="O465" i="9"/>
  <c r="O249" i="9"/>
  <c r="O204" i="9"/>
  <c r="O39" i="9"/>
  <c r="O221" i="9"/>
  <c r="O1486" i="9"/>
  <c r="O1506" i="9"/>
  <c r="O1420" i="9"/>
  <c r="O1505" i="9"/>
  <c r="O1510" i="9"/>
  <c r="O1265" i="9"/>
  <c r="O1403" i="9"/>
  <c r="O1294" i="9"/>
  <c r="O1244" i="9"/>
  <c r="O1205" i="9"/>
  <c r="O1130" i="9"/>
  <c r="O1126" i="9"/>
  <c r="O1124" i="9"/>
  <c r="O1062" i="9"/>
  <c r="O997" i="9"/>
  <c r="O1041" i="9"/>
  <c r="O1044" i="9"/>
  <c r="O1010" i="9"/>
  <c r="O1001" i="9"/>
  <c r="O837" i="9"/>
  <c r="O722" i="9"/>
  <c r="O798" i="9"/>
  <c r="O685" i="9"/>
  <c r="O724" i="9"/>
  <c r="O732" i="9"/>
  <c r="O624" i="9"/>
  <c r="O603" i="9"/>
  <c r="O657" i="9"/>
  <c r="O669" i="9"/>
  <c r="O542" i="9"/>
  <c r="O551" i="9"/>
  <c r="O38" i="9"/>
  <c r="O309" i="9"/>
  <c r="O40" i="9"/>
  <c r="O1515" i="9"/>
  <c r="O1512" i="9"/>
  <c r="O1462" i="9"/>
  <c r="O996" i="9"/>
  <c r="O1040" i="9"/>
  <c r="O876" i="9"/>
  <c r="O604" i="9"/>
  <c r="O546" i="9"/>
  <c r="O553" i="9"/>
  <c r="O560" i="9"/>
  <c r="O437" i="9"/>
  <c r="O460" i="9"/>
  <c r="O466" i="9"/>
  <c r="O475" i="9"/>
  <c r="O315" i="9"/>
  <c r="O352" i="9"/>
  <c r="O285" i="9"/>
  <c r="O251" i="9"/>
  <c r="O367" i="9"/>
  <c r="O372" i="9"/>
  <c r="O379" i="9"/>
  <c r="O351" i="9"/>
  <c r="O80" i="9"/>
  <c r="O1317" i="9"/>
  <c r="O1193" i="9"/>
  <c r="O1478" i="9"/>
  <c r="O1412" i="9"/>
  <c r="O1516" i="9"/>
  <c r="O1430" i="9"/>
  <c r="O1452" i="9"/>
  <c r="O1338" i="9"/>
  <c r="O1407" i="9"/>
  <c r="O1251" i="9"/>
  <c r="O1209" i="9"/>
  <c r="O1257" i="9"/>
  <c r="O1221" i="9"/>
  <c r="O1149" i="9"/>
  <c r="O1223" i="9"/>
  <c r="O1097" i="9"/>
  <c r="O1022" i="9"/>
  <c r="O933" i="9"/>
  <c r="O938" i="9"/>
  <c r="O945" i="9"/>
  <c r="O950" i="9"/>
  <c r="O908" i="9"/>
  <c r="O913" i="9"/>
  <c r="O1007" i="9"/>
  <c r="O854" i="9"/>
  <c r="O884" i="9"/>
  <c r="O824" i="9"/>
  <c r="O885" i="9"/>
  <c r="O801" i="9"/>
  <c r="O788" i="9"/>
  <c r="O786" i="9"/>
  <c r="O581" i="9"/>
  <c r="O717" i="9"/>
  <c r="O698" i="9"/>
  <c r="O700" i="9"/>
  <c r="O633" i="9"/>
  <c r="O554" i="9"/>
  <c r="O561" i="9"/>
  <c r="O311" i="9"/>
  <c r="O447" i="9"/>
  <c r="O427" i="9"/>
  <c r="O157" i="9"/>
  <c r="O463" i="9"/>
  <c r="O477" i="9"/>
  <c r="O348" i="9"/>
  <c r="O233" i="9"/>
  <c r="AW59" i="9"/>
  <c r="O45" i="9"/>
  <c r="O373" i="9"/>
  <c r="O225" i="9"/>
  <c r="O77" i="9"/>
  <c r="O349" i="9"/>
  <c r="O289" i="9"/>
  <c r="O68" i="9"/>
  <c r="O382" i="9"/>
  <c r="O366" i="9"/>
  <c r="O375" i="9"/>
  <c r="O380" i="9"/>
  <c r="O387" i="9"/>
  <c r="O337" i="9"/>
  <c r="O354" i="9"/>
  <c r="O892" i="9"/>
  <c r="O728" i="9"/>
  <c r="O712" i="9"/>
  <c r="O610" i="9"/>
  <c r="O573" i="9"/>
  <c r="O428" i="9"/>
  <c r="O469" i="9"/>
  <c r="O222" i="9"/>
  <c r="O458" i="9"/>
  <c r="O276" i="9"/>
  <c r="O229" i="9"/>
  <c r="O67" i="9"/>
  <c r="O377" i="9"/>
  <c r="O374" i="9"/>
  <c r="O383" i="9"/>
  <c r="O66" i="9"/>
  <c r="F1582" i="9"/>
  <c r="L1582" i="9" s="1"/>
  <c r="O1582" i="9" s="1"/>
  <c r="F1574" i="9"/>
  <c r="L1574" i="9" s="1"/>
  <c r="O1574" i="9" s="1"/>
  <c r="F1566" i="9"/>
  <c r="L1566" i="9" s="1"/>
  <c r="O1566" i="9" s="1"/>
  <c r="F1583" i="9"/>
  <c r="L1583" i="9" s="1"/>
  <c r="O1583" i="9" s="1"/>
  <c r="F1575" i="9"/>
  <c r="L1575" i="9" s="1"/>
  <c r="O1575" i="9" s="1"/>
  <c r="F1567" i="9"/>
  <c r="L1567" i="9" s="1"/>
  <c r="O1567" i="9" s="1"/>
  <c r="F1585" i="9"/>
  <c r="F1579" i="9"/>
  <c r="L1579" i="9" s="1"/>
  <c r="O1579" i="9" s="1"/>
  <c r="F1573" i="9"/>
  <c r="L1573" i="9" s="1"/>
  <c r="O1573" i="9" s="1"/>
  <c r="F1560" i="9"/>
  <c r="L1560" i="9" s="1"/>
  <c r="O1560" i="9" s="1"/>
  <c r="F1587" i="9"/>
  <c r="F1568" i="9"/>
  <c r="L1568" i="9" s="1"/>
  <c r="O1568" i="9" s="1"/>
  <c r="F1569" i="9"/>
  <c r="L1569" i="9" s="1"/>
  <c r="O1569" i="9" s="1"/>
  <c r="F1563" i="9"/>
  <c r="L1563" i="9" s="1"/>
  <c r="O1563" i="9" s="1"/>
  <c r="F1586" i="9"/>
  <c r="F1584" i="9"/>
  <c r="L1584" i="9" s="1"/>
  <c r="O1584" i="9" s="1"/>
  <c r="F1581" i="9"/>
  <c r="L1581" i="9" s="1"/>
  <c r="O1581" i="9" s="1"/>
  <c r="F1580" i="9"/>
  <c r="L1580" i="9" s="1"/>
  <c r="O1580" i="9" s="1"/>
  <c r="F1576" i="9"/>
  <c r="L1576" i="9" s="1"/>
  <c r="O1576" i="9" s="1"/>
  <c r="F1570" i="9"/>
  <c r="L1570" i="9" s="1"/>
  <c r="O1570" i="9" s="1"/>
  <c r="F1564" i="9"/>
  <c r="L1564" i="9" s="1"/>
  <c r="O1564" i="9" s="1"/>
  <c r="F1578" i="9"/>
  <c r="L1578" i="9" s="1"/>
  <c r="O1578" i="9" s="1"/>
  <c r="F1572" i="9"/>
  <c r="L1572" i="9" s="1"/>
  <c r="O1572" i="9" s="1"/>
  <c r="F1565" i="9"/>
  <c r="L1565" i="9" s="1"/>
  <c r="O1565" i="9" s="1"/>
  <c r="F1571" i="9"/>
  <c r="L1571" i="9" s="1"/>
  <c r="O1571" i="9" s="1"/>
  <c r="F1577" i="9"/>
  <c r="L1577" i="9" s="1"/>
  <c r="O1577" i="9" s="1"/>
  <c r="F1562" i="9"/>
  <c r="L1562" i="9" s="1"/>
  <c r="O1562" i="9" s="1"/>
  <c r="O1523" i="9"/>
  <c r="O1513" i="9"/>
  <c r="O1393" i="9"/>
  <c r="O1489" i="9"/>
  <c r="O1508" i="9"/>
  <c r="O1517" i="9"/>
  <c r="O1448" i="9"/>
  <c r="O1450" i="9"/>
  <c r="O1446" i="9"/>
  <c r="O1465" i="9"/>
  <c r="O1451" i="9"/>
  <c r="O1322" i="9"/>
  <c r="O1370" i="9"/>
  <c r="O1347" i="9"/>
  <c r="O1395" i="9"/>
  <c r="O1385" i="9"/>
  <c r="O1402" i="9"/>
  <c r="O1365" i="9"/>
  <c r="O1367" i="9"/>
  <c r="O1297" i="9"/>
  <c r="O1311" i="9"/>
  <c r="O1386" i="9"/>
  <c r="O1164" i="9"/>
  <c r="O1217" i="9"/>
  <c r="O1132" i="9"/>
  <c r="O1090" i="9"/>
  <c r="O1121" i="9"/>
  <c r="O1137" i="9"/>
  <c r="O1061" i="9"/>
  <c r="O1035" i="9"/>
  <c r="O1025" i="9"/>
  <c r="O943" i="9"/>
  <c r="O954" i="9"/>
  <c r="O919" i="9"/>
  <c r="O924" i="9"/>
  <c r="O935" i="9"/>
  <c r="O927" i="9"/>
  <c r="O859" i="9"/>
  <c r="O857" i="9"/>
  <c r="O812" i="9"/>
  <c r="O881" i="9"/>
  <c r="O834" i="9"/>
  <c r="O725" i="9"/>
  <c r="O727" i="9"/>
  <c r="O804" i="9"/>
  <c r="O790" i="9"/>
  <c r="O767" i="9"/>
  <c r="O678" i="9"/>
  <c r="O588" i="9"/>
  <c r="O697" i="9"/>
  <c r="O699" i="9"/>
  <c r="O713" i="9"/>
  <c r="O650" i="9"/>
  <c r="O522" i="9"/>
  <c r="O430" i="9"/>
  <c r="O436" i="9"/>
  <c r="O443" i="9"/>
  <c r="O454" i="9"/>
  <c r="O453" i="9"/>
  <c r="O75" i="9"/>
  <c r="O279" i="9"/>
  <c r="O284" i="9"/>
  <c r="O64" i="9"/>
  <c r="O385" i="9"/>
  <c r="O340" i="9"/>
  <c r="O1304" i="9"/>
  <c r="O1492" i="9"/>
  <c r="O1495" i="9"/>
  <c r="O1397" i="9"/>
  <c r="O1384" i="9"/>
  <c r="O1310" i="9"/>
  <c r="O1183" i="9"/>
  <c r="O1186" i="9"/>
  <c r="O1107" i="9"/>
  <c r="O1134" i="9"/>
  <c r="O1129" i="9"/>
  <c r="O1135" i="9"/>
  <c r="O1127" i="9"/>
  <c r="O1028" i="9"/>
  <c r="O971" i="9"/>
  <c r="O1030" i="9"/>
  <c r="O957" i="9"/>
  <c r="O911" i="9"/>
  <c r="O907" i="9"/>
  <c r="O906" i="9"/>
  <c r="O948" i="9"/>
  <c r="O873" i="9"/>
  <c r="O865" i="9"/>
  <c r="O820" i="9"/>
  <c r="O818" i="9"/>
  <c r="O768" i="9"/>
  <c r="O831" i="9"/>
  <c r="O794" i="9"/>
  <c r="O626" i="9"/>
  <c r="O523" i="9"/>
  <c r="O445" i="9"/>
  <c r="O444" i="9"/>
  <c r="O506" i="9"/>
  <c r="O498" i="9"/>
  <c r="O488" i="9"/>
  <c r="O485" i="9"/>
  <c r="O462" i="9"/>
  <c r="O474" i="9"/>
  <c r="O455" i="9"/>
  <c r="O456" i="9"/>
  <c r="O213" i="9"/>
  <c r="K37" i="9"/>
  <c r="O37" i="9" s="1"/>
  <c r="AZ69" i="9"/>
  <c r="O74" i="9"/>
  <c r="O278" i="9"/>
  <c r="O283" i="9"/>
  <c r="O292" i="9"/>
  <c r="O346" i="9"/>
  <c r="O1428" i="9"/>
  <c r="O1502" i="9"/>
  <c r="O1488" i="9"/>
  <c r="O1519" i="9"/>
  <c r="O1509" i="9"/>
  <c r="O1518" i="9"/>
  <c r="O1459" i="9"/>
  <c r="O1389" i="9"/>
  <c r="O1481" i="9"/>
  <c r="O1494" i="9"/>
  <c r="O1514" i="9"/>
  <c r="O1522" i="9"/>
  <c r="O1526" i="9"/>
  <c r="O1425" i="9"/>
  <c r="O1467" i="9"/>
  <c r="O1339" i="9"/>
  <c r="O1406" i="9"/>
  <c r="O1392" i="9"/>
  <c r="O1315" i="9"/>
  <c r="O1293" i="9"/>
  <c r="O1254" i="9"/>
  <c r="O1234" i="9"/>
  <c r="O1189" i="9"/>
  <c r="O1176" i="9"/>
  <c r="O1100" i="9"/>
  <c r="O1128" i="9"/>
  <c r="O1117" i="9"/>
  <c r="O1133" i="9"/>
  <c r="O1076" i="9"/>
  <c r="O1077" i="9"/>
  <c r="O1031" i="9"/>
  <c r="O1043" i="9"/>
  <c r="O986" i="9"/>
  <c r="O909" i="9"/>
  <c r="O902" i="9"/>
  <c r="O932" i="9"/>
  <c r="O890" i="9"/>
  <c r="O843" i="9"/>
  <c r="O815" i="9"/>
  <c r="O858" i="9"/>
  <c r="O796" i="9"/>
  <c r="O743" i="9"/>
  <c r="O747" i="9"/>
  <c r="O799" i="9"/>
  <c r="O744" i="9"/>
  <c r="O710" i="9"/>
  <c r="O644" i="9"/>
  <c r="O531" i="9"/>
  <c r="O399" i="9"/>
  <c r="O543" i="9"/>
  <c r="O446" i="9"/>
  <c r="O324" i="9"/>
  <c r="O489" i="9"/>
  <c r="O496" i="9"/>
  <c r="O486" i="9"/>
  <c r="O457" i="9"/>
  <c r="O464" i="9"/>
  <c r="O79" i="9"/>
  <c r="O73" i="9"/>
  <c r="O386" i="9"/>
  <c r="O296" i="9"/>
  <c r="O266" i="9"/>
  <c r="O246" i="9"/>
  <c r="O248" i="9"/>
  <c r="O41" i="9"/>
  <c r="O355" i="9"/>
  <c r="O42" i="9"/>
  <c r="O368" i="9"/>
  <c r="O356" i="9"/>
  <c r="O333" i="9"/>
  <c r="O334" i="9"/>
  <c r="O1195" i="9"/>
  <c r="O1177" i="9"/>
  <c r="O1123" i="9"/>
  <c r="O1103" i="9"/>
  <c r="O1047" i="9"/>
  <c r="O787" i="9"/>
  <c r="O652" i="9"/>
  <c r="O544" i="9"/>
  <c r="O483" i="9"/>
  <c r="O490" i="9"/>
  <c r="O459" i="9"/>
  <c r="O336" i="9"/>
  <c r="O369" i="9"/>
  <c r="O370" i="9"/>
  <c r="O363" i="9"/>
  <c r="O341" i="9"/>
  <c r="O339" i="9"/>
  <c r="O335" i="9"/>
  <c r="O342" i="9"/>
  <c r="O1504" i="9"/>
  <c r="O1463" i="9"/>
  <c r="O1366" i="9"/>
  <c r="O1394" i="9"/>
  <c r="O1405" i="9"/>
  <c r="O1309" i="9"/>
  <c r="O1142" i="9"/>
  <c r="O1235" i="9"/>
  <c r="O1250" i="9"/>
  <c r="O1202" i="9"/>
  <c r="O1161" i="9"/>
  <c r="O1178" i="9"/>
  <c r="O1185" i="9"/>
  <c r="O1187" i="9"/>
  <c r="O1285" i="9"/>
  <c r="O1102" i="9"/>
  <c r="O1084" i="9"/>
  <c r="O1014" i="9"/>
  <c r="O1036" i="9"/>
  <c r="O982" i="9"/>
  <c r="O983" i="9"/>
  <c r="O1032" i="9"/>
  <c r="O970" i="9"/>
  <c r="O934" i="9"/>
  <c r="O910" i="9"/>
  <c r="O915" i="9"/>
  <c r="O877" i="9"/>
  <c r="O895" i="9"/>
  <c r="O891" i="9"/>
  <c r="O805" i="9"/>
  <c r="O738" i="9"/>
  <c r="O783" i="9"/>
  <c r="O597" i="9"/>
  <c r="O612" i="9"/>
  <c r="O636" i="9"/>
  <c r="O655" i="9"/>
  <c r="O654" i="9"/>
  <c r="O533" i="9"/>
  <c r="O416" i="9"/>
  <c r="O563" i="9"/>
  <c r="O663" i="9"/>
  <c r="O545" i="9"/>
  <c r="O552" i="9"/>
  <c r="O559" i="9"/>
  <c r="O492" i="9"/>
  <c r="O487" i="9"/>
  <c r="O495" i="9"/>
  <c r="O306" i="9"/>
  <c r="O135" i="9"/>
  <c r="O476" i="9"/>
  <c r="O467" i="9"/>
  <c r="O473" i="9"/>
  <c r="O62" i="9"/>
  <c r="O381" i="9"/>
  <c r="O384" i="9"/>
  <c r="O70" i="9"/>
  <c r="O272" i="9"/>
  <c r="O254" i="9"/>
  <c r="O265" i="9"/>
  <c r="O57" i="9"/>
  <c r="O364" i="9"/>
  <c r="O347" i="9"/>
  <c r="O345" i="9"/>
  <c r="O343" i="9"/>
  <c r="O350" i="9"/>
  <c r="M41" i="8"/>
  <c r="M59" i="8"/>
  <c r="M60" i="8"/>
  <c r="M61" i="8"/>
  <c r="AX38" i="8"/>
  <c r="M30" i="8"/>
  <c r="M36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1" i="8"/>
  <c r="M32" i="8"/>
  <c r="M33" i="8"/>
  <c r="M34" i="8"/>
  <c r="M35" i="8"/>
  <c r="N36" i="8"/>
  <c r="L36" i="8"/>
  <c r="N35" i="8"/>
  <c r="L35" i="8"/>
  <c r="N34" i="8"/>
  <c r="L34" i="8"/>
  <c r="N33" i="8"/>
  <c r="L33" i="8"/>
  <c r="N32" i="8"/>
  <c r="L32" i="8"/>
  <c r="N31" i="8"/>
  <c r="L31" i="8"/>
  <c r="N30" i="8"/>
  <c r="L30" i="8"/>
  <c r="N29" i="8"/>
  <c r="L29" i="8"/>
  <c r="N28" i="8"/>
  <c r="L28" i="8"/>
  <c r="N27" i="8"/>
  <c r="L27" i="8"/>
  <c r="N26" i="8"/>
  <c r="L26" i="8"/>
  <c r="N25" i="8"/>
  <c r="L25" i="8"/>
  <c r="N24" i="8"/>
  <c r="L24" i="8"/>
  <c r="N23" i="8"/>
  <c r="L23" i="8"/>
  <c r="N22" i="8"/>
  <c r="L22" i="8"/>
  <c r="N21" i="8"/>
  <c r="L21" i="8"/>
  <c r="N20" i="8"/>
  <c r="L20" i="8"/>
  <c r="N19" i="8"/>
  <c r="L19" i="8"/>
  <c r="N18" i="8"/>
  <c r="L18" i="8"/>
  <c r="N17" i="8"/>
  <c r="L17" i="8"/>
  <c r="N16" i="8"/>
  <c r="L16" i="8"/>
  <c r="N15" i="8"/>
  <c r="L15" i="8"/>
  <c r="N14" i="8"/>
  <c r="L14" i="8"/>
  <c r="N13" i="8"/>
  <c r="L13" i="8"/>
  <c r="N12" i="8"/>
  <c r="L12" i="8"/>
  <c r="N11" i="8"/>
  <c r="M11" i="8"/>
  <c r="L1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41" i="8"/>
  <c r="G803" i="8"/>
  <c r="H1716" i="8"/>
  <c r="G1716" i="8"/>
  <c r="F1716" i="8"/>
  <c r="H1715" i="8"/>
  <c r="N1715" i="8" s="1"/>
  <c r="G1715" i="8"/>
  <c r="M1715" i="8" s="1"/>
  <c r="F1715" i="8"/>
  <c r="H1714" i="8"/>
  <c r="G1714" i="8"/>
  <c r="F1714" i="8"/>
  <c r="H1713" i="8"/>
  <c r="G1713" i="8"/>
  <c r="F1713" i="8"/>
  <c r="L1713" i="8" s="1"/>
  <c r="H1712" i="8"/>
  <c r="N1712" i="8" s="1"/>
  <c r="G1712" i="8"/>
  <c r="F1712" i="8"/>
  <c r="H1711" i="8"/>
  <c r="G1711" i="8"/>
  <c r="F1711" i="8"/>
  <c r="H1710" i="8"/>
  <c r="G1710" i="8"/>
  <c r="M1710" i="8" s="1"/>
  <c r="F1710" i="8"/>
  <c r="L1710" i="8" s="1"/>
  <c r="H1709" i="8"/>
  <c r="G1709" i="8"/>
  <c r="F1709" i="8"/>
  <c r="H1708" i="8"/>
  <c r="G1708" i="8"/>
  <c r="F1708" i="8"/>
  <c r="H1707" i="8"/>
  <c r="N1707" i="8" s="1"/>
  <c r="G1707" i="8"/>
  <c r="M1707" i="8" s="1"/>
  <c r="F1707" i="8"/>
  <c r="H1706" i="8"/>
  <c r="G1706" i="8"/>
  <c r="F1706" i="8"/>
  <c r="H1705" i="8"/>
  <c r="G1705" i="8"/>
  <c r="F1705" i="8"/>
  <c r="L1705" i="8" s="1"/>
  <c r="H1704" i="8"/>
  <c r="N1704" i="8" s="1"/>
  <c r="G1704" i="8"/>
  <c r="F1704" i="8"/>
  <c r="H1703" i="8"/>
  <c r="G1703" i="8"/>
  <c r="F1703" i="8"/>
  <c r="H1702" i="8"/>
  <c r="G1702" i="8"/>
  <c r="M1702" i="8" s="1"/>
  <c r="F1702" i="8"/>
  <c r="L1702" i="8" s="1"/>
  <c r="H1701" i="8"/>
  <c r="G1701" i="8"/>
  <c r="F1701" i="8"/>
  <c r="H1700" i="8"/>
  <c r="G1700" i="8"/>
  <c r="F1700" i="8"/>
  <c r="H1699" i="8"/>
  <c r="N1699" i="8" s="1"/>
  <c r="G1699" i="8"/>
  <c r="M1699" i="8" s="1"/>
  <c r="F1699" i="8"/>
  <c r="H1698" i="8"/>
  <c r="G1698" i="8"/>
  <c r="F1698" i="8"/>
  <c r="H1697" i="8"/>
  <c r="G1697" i="8"/>
  <c r="F1697" i="8"/>
  <c r="L1697" i="8" s="1"/>
  <c r="H1696" i="8"/>
  <c r="N1696" i="8" s="1"/>
  <c r="G1696" i="8"/>
  <c r="F1696" i="8"/>
  <c r="H1695" i="8"/>
  <c r="G1695" i="8"/>
  <c r="F1695" i="8"/>
  <c r="H1694" i="8"/>
  <c r="G1694" i="8"/>
  <c r="M1694" i="8" s="1"/>
  <c r="F1694" i="8"/>
  <c r="L1694" i="8" s="1"/>
  <c r="H1693" i="8"/>
  <c r="G1693" i="8"/>
  <c r="F1693" i="8"/>
  <c r="H1692" i="8"/>
  <c r="G1692" i="8"/>
  <c r="F1692" i="8"/>
  <c r="H1691" i="8"/>
  <c r="N1691" i="8" s="1"/>
  <c r="G1691" i="8"/>
  <c r="M1691" i="8" s="1"/>
  <c r="F1691" i="8"/>
  <c r="H1690" i="8"/>
  <c r="H1689" i="8"/>
  <c r="G1689" i="8"/>
  <c r="F1689" i="8"/>
  <c r="H1686" i="8"/>
  <c r="G1686" i="8"/>
  <c r="F1686" i="8"/>
  <c r="H1685" i="8"/>
  <c r="G1685" i="8"/>
  <c r="M1685" i="8" s="1"/>
  <c r="F1685" i="8"/>
  <c r="H1684" i="8"/>
  <c r="N1684" i="8" s="1"/>
  <c r="G1684" i="8"/>
  <c r="M1684" i="8" s="1"/>
  <c r="F1684" i="8"/>
  <c r="H1683" i="8"/>
  <c r="G1683" i="8"/>
  <c r="F1683" i="8"/>
  <c r="H1682" i="8"/>
  <c r="N1682" i="8" s="1"/>
  <c r="G1682" i="8"/>
  <c r="F1682" i="8"/>
  <c r="L1682" i="8" s="1"/>
  <c r="H1681" i="8"/>
  <c r="N1681" i="8" s="1"/>
  <c r="G1681" i="8"/>
  <c r="F1681" i="8"/>
  <c r="H1680" i="8"/>
  <c r="G1680" i="8"/>
  <c r="F1680" i="8"/>
  <c r="L1680" i="8" s="1"/>
  <c r="H1679" i="8"/>
  <c r="G1679" i="8"/>
  <c r="M1679" i="8" s="1"/>
  <c r="F1679" i="8"/>
  <c r="L1679" i="8" s="1"/>
  <c r="H1678" i="8"/>
  <c r="G1678" i="8"/>
  <c r="F1678" i="8"/>
  <c r="H1677" i="8"/>
  <c r="G1677" i="8"/>
  <c r="M1677" i="8" s="1"/>
  <c r="F1677" i="8"/>
  <c r="H1676" i="8"/>
  <c r="N1676" i="8" s="1"/>
  <c r="G1676" i="8"/>
  <c r="M1676" i="8" s="1"/>
  <c r="F1676" i="8"/>
  <c r="H1675" i="8"/>
  <c r="G1675" i="8"/>
  <c r="F1675" i="8"/>
  <c r="H1674" i="8"/>
  <c r="N1674" i="8" s="1"/>
  <c r="G1674" i="8"/>
  <c r="F1674" i="8"/>
  <c r="L1674" i="8" s="1"/>
  <c r="H1673" i="8"/>
  <c r="N1673" i="8" s="1"/>
  <c r="G1673" i="8"/>
  <c r="F1673" i="8"/>
  <c r="H1672" i="8"/>
  <c r="G1672" i="8"/>
  <c r="F1672" i="8"/>
  <c r="L1672" i="8" s="1"/>
  <c r="H1671" i="8"/>
  <c r="G1671" i="8"/>
  <c r="M1671" i="8" s="1"/>
  <c r="F1671" i="8"/>
  <c r="L1671" i="8" s="1"/>
  <c r="H1670" i="8"/>
  <c r="G1670" i="8"/>
  <c r="F1670" i="8"/>
  <c r="H1669" i="8"/>
  <c r="G1669" i="8"/>
  <c r="F1669" i="8"/>
  <c r="H1668" i="8"/>
  <c r="N1668" i="8" s="1"/>
  <c r="G1668" i="8"/>
  <c r="M1668" i="8" s="1"/>
  <c r="F1668" i="8"/>
  <c r="L1668" i="8" s="1"/>
  <c r="H1667" i="8"/>
  <c r="G1667" i="8"/>
  <c r="F1667" i="8"/>
  <c r="H1666" i="8"/>
  <c r="G1666" i="8"/>
  <c r="F1666" i="8"/>
  <c r="L1666" i="8" s="1"/>
  <c r="H1665" i="8"/>
  <c r="N1665" i="8" s="1"/>
  <c r="G1665" i="8"/>
  <c r="M1665" i="8" s="1"/>
  <c r="F1665" i="8"/>
  <c r="H1664" i="8"/>
  <c r="G1664" i="8"/>
  <c r="F1664" i="8"/>
  <c r="H1663" i="8"/>
  <c r="G1663" i="8"/>
  <c r="M1663" i="8" s="1"/>
  <c r="F1663" i="8"/>
  <c r="L1663" i="8" s="1"/>
  <c r="H1662" i="8"/>
  <c r="N1662" i="8" s="1"/>
  <c r="G1662" i="8"/>
  <c r="F1662" i="8"/>
  <c r="H1661" i="8"/>
  <c r="G1661" i="8"/>
  <c r="F1661" i="8"/>
  <c r="H1660" i="8"/>
  <c r="H1659" i="8"/>
  <c r="G1659" i="8"/>
  <c r="F1659" i="8"/>
  <c r="H1656" i="8"/>
  <c r="G1656" i="8"/>
  <c r="F1656" i="8"/>
  <c r="L1656" i="8" s="1"/>
  <c r="H1655" i="8"/>
  <c r="G1655" i="8"/>
  <c r="F1655" i="8"/>
  <c r="L1655" i="8" s="1"/>
  <c r="H1654" i="8"/>
  <c r="G1654" i="8"/>
  <c r="F1654" i="8"/>
  <c r="H1653" i="8"/>
  <c r="G1653" i="8"/>
  <c r="M1653" i="8" s="1"/>
  <c r="F1653" i="8"/>
  <c r="H1652" i="8"/>
  <c r="G1652" i="8"/>
  <c r="M1652" i="8" s="1"/>
  <c r="F1652" i="8"/>
  <c r="H1651" i="8"/>
  <c r="G1651" i="8"/>
  <c r="F1651" i="8"/>
  <c r="H1650" i="8"/>
  <c r="N1650" i="8" s="1"/>
  <c r="G1650" i="8"/>
  <c r="F1650" i="8"/>
  <c r="H1649" i="8"/>
  <c r="N1649" i="8" s="1"/>
  <c r="G1649" i="8"/>
  <c r="F1649" i="8"/>
  <c r="H1648" i="8"/>
  <c r="G1648" i="8"/>
  <c r="F1648" i="8"/>
  <c r="L1648" i="8" s="1"/>
  <c r="H1647" i="8"/>
  <c r="G1647" i="8"/>
  <c r="F1647" i="8"/>
  <c r="L1647" i="8" s="1"/>
  <c r="H1646" i="8"/>
  <c r="G1646" i="8"/>
  <c r="F1646" i="8"/>
  <c r="H1645" i="8"/>
  <c r="G1645" i="8"/>
  <c r="M1645" i="8" s="1"/>
  <c r="F1645" i="8"/>
  <c r="H1644" i="8"/>
  <c r="G1644" i="8"/>
  <c r="M1644" i="8" s="1"/>
  <c r="F1644" i="8"/>
  <c r="H1643" i="8"/>
  <c r="G1643" i="8"/>
  <c r="F1643" i="8"/>
  <c r="H1642" i="8"/>
  <c r="N1642" i="8" s="1"/>
  <c r="G1642" i="8"/>
  <c r="F1642" i="8"/>
  <c r="H1641" i="8"/>
  <c r="G1641" i="8"/>
  <c r="F1641" i="8"/>
  <c r="H1640" i="8"/>
  <c r="G1640" i="8"/>
  <c r="F1640" i="8"/>
  <c r="H1639" i="8"/>
  <c r="G1639" i="8"/>
  <c r="F1639" i="8"/>
  <c r="H1638" i="8"/>
  <c r="G1638" i="8"/>
  <c r="F1638" i="8"/>
  <c r="H1637" i="8"/>
  <c r="G1637" i="8"/>
  <c r="F1637" i="8"/>
  <c r="H1636" i="8"/>
  <c r="G1636" i="8"/>
  <c r="F1636" i="8"/>
  <c r="H1635" i="8"/>
  <c r="G1635" i="8"/>
  <c r="F1635" i="8"/>
  <c r="H1634" i="8"/>
  <c r="G1634" i="8"/>
  <c r="F1634" i="8"/>
  <c r="H1633" i="8"/>
  <c r="G1633" i="8"/>
  <c r="F1633" i="8"/>
  <c r="H1632" i="8"/>
  <c r="G1632" i="8"/>
  <c r="F1632" i="8"/>
  <c r="H1631" i="8"/>
  <c r="G1631" i="8"/>
  <c r="F1631" i="8"/>
  <c r="H1630" i="8"/>
  <c r="H1629" i="8"/>
  <c r="G1629" i="8"/>
  <c r="F1629" i="8"/>
  <c r="H1626" i="8"/>
  <c r="G1626" i="8"/>
  <c r="F1626" i="8"/>
  <c r="H1625" i="8"/>
  <c r="G1625" i="8"/>
  <c r="F1625" i="8"/>
  <c r="H1624" i="8"/>
  <c r="G1624" i="8"/>
  <c r="F1624" i="8"/>
  <c r="H1623" i="8"/>
  <c r="G1623" i="8"/>
  <c r="F1623" i="8"/>
  <c r="H1622" i="8"/>
  <c r="G1622" i="8"/>
  <c r="F1622" i="8"/>
  <c r="H1621" i="8"/>
  <c r="G1621" i="8"/>
  <c r="F1621" i="8"/>
  <c r="H1620" i="8"/>
  <c r="G1620" i="8"/>
  <c r="F1620" i="8"/>
  <c r="H1619" i="8"/>
  <c r="G1619" i="8"/>
  <c r="F1619" i="8"/>
  <c r="H1618" i="8"/>
  <c r="G1618" i="8"/>
  <c r="F1618" i="8"/>
  <c r="H1617" i="8"/>
  <c r="G1617" i="8"/>
  <c r="F1617" i="8"/>
  <c r="H1616" i="8"/>
  <c r="G1616" i="8"/>
  <c r="F1616" i="8"/>
  <c r="H1615" i="8"/>
  <c r="G1615" i="8"/>
  <c r="F1615" i="8"/>
  <c r="H1614" i="8"/>
  <c r="G1614" i="8"/>
  <c r="F1614" i="8"/>
  <c r="H1613" i="8"/>
  <c r="G1613" i="8"/>
  <c r="F1613" i="8"/>
  <c r="H1612" i="8"/>
  <c r="G1612" i="8"/>
  <c r="F1612" i="8"/>
  <c r="H1611" i="8"/>
  <c r="G1611" i="8"/>
  <c r="F1611" i="8"/>
  <c r="H1610" i="8"/>
  <c r="G1610" i="8"/>
  <c r="F1610" i="8"/>
  <c r="H1609" i="8"/>
  <c r="G1609" i="8"/>
  <c r="F1609" i="8"/>
  <c r="H1608" i="8"/>
  <c r="G1608" i="8"/>
  <c r="M1608" i="8" s="1"/>
  <c r="F1608" i="8"/>
  <c r="H1607" i="8"/>
  <c r="G1607" i="8"/>
  <c r="F1607" i="8"/>
  <c r="H1606" i="8"/>
  <c r="G1606" i="8"/>
  <c r="F1606" i="8"/>
  <c r="H1605" i="8"/>
  <c r="N1605" i="8" s="1"/>
  <c r="G1605" i="8"/>
  <c r="F1605" i="8"/>
  <c r="H1604" i="8"/>
  <c r="G1604" i="8"/>
  <c r="F1604" i="8"/>
  <c r="H1603" i="8"/>
  <c r="G1603" i="8"/>
  <c r="F1603" i="8"/>
  <c r="L1603" i="8" s="1"/>
  <c r="H1602" i="8"/>
  <c r="G1602" i="8"/>
  <c r="F1602" i="8"/>
  <c r="H1601" i="8"/>
  <c r="G1601" i="8"/>
  <c r="F1601" i="8"/>
  <c r="H1600" i="8"/>
  <c r="H1599" i="8"/>
  <c r="G1599" i="8"/>
  <c r="F1599" i="8"/>
  <c r="H1596" i="8"/>
  <c r="G1596" i="8"/>
  <c r="F1596" i="8"/>
  <c r="H1595" i="8"/>
  <c r="G1595" i="8"/>
  <c r="F1595" i="8"/>
  <c r="L1595" i="8" s="1"/>
  <c r="H1594" i="8"/>
  <c r="G1594" i="8"/>
  <c r="F1594" i="8"/>
  <c r="H1593" i="8"/>
  <c r="G1593" i="8"/>
  <c r="F1593" i="8"/>
  <c r="H1592" i="8"/>
  <c r="G1592" i="8"/>
  <c r="M1592" i="8" s="1"/>
  <c r="F1592" i="8"/>
  <c r="H1591" i="8"/>
  <c r="G1591" i="8"/>
  <c r="F1591" i="8"/>
  <c r="H1590" i="8"/>
  <c r="G1590" i="8"/>
  <c r="F1590" i="8"/>
  <c r="H1589" i="8"/>
  <c r="N1589" i="8" s="1"/>
  <c r="G1589" i="8"/>
  <c r="F1589" i="8"/>
  <c r="H1588" i="8"/>
  <c r="G1588" i="8"/>
  <c r="F1588" i="8"/>
  <c r="H1587" i="8"/>
  <c r="G1587" i="8"/>
  <c r="F1587" i="8"/>
  <c r="L1587" i="8" s="1"/>
  <c r="H1586" i="8"/>
  <c r="G1586" i="8"/>
  <c r="F1586" i="8"/>
  <c r="H1585" i="8"/>
  <c r="G1585" i="8"/>
  <c r="F1585" i="8"/>
  <c r="H1584" i="8"/>
  <c r="G1584" i="8"/>
  <c r="M1584" i="8" s="1"/>
  <c r="F1584" i="8"/>
  <c r="H1583" i="8"/>
  <c r="G1583" i="8"/>
  <c r="F1583" i="8"/>
  <c r="H1582" i="8"/>
  <c r="G1582" i="8"/>
  <c r="F1582" i="8"/>
  <c r="H1581" i="8"/>
  <c r="N1581" i="8" s="1"/>
  <c r="G1581" i="8"/>
  <c r="F1581" i="8"/>
  <c r="H1580" i="8"/>
  <c r="G1580" i="8"/>
  <c r="F1580" i="8"/>
  <c r="H1579" i="8"/>
  <c r="G1579" i="8"/>
  <c r="F1579" i="8"/>
  <c r="L1579" i="8" s="1"/>
  <c r="H1578" i="8"/>
  <c r="G1578" i="8"/>
  <c r="F1578" i="8"/>
  <c r="H1577" i="8"/>
  <c r="G1577" i="8"/>
  <c r="F1577" i="8"/>
  <c r="H1576" i="8"/>
  <c r="G1576" i="8"/>
  <c r="M1576" i="8" s="1"/>
  <c r="F1576" i="8"/>
  <c r="H1575" i="8"/>
  <c r="G1575" i="8"/>
  <c r="F1575" i="8"/>
  <c r="H1574" i="8"/>
  <c r="G1574" i="8"/>
  <c r="F1574" i="8"/>
  <c r="H1573" i="8"/>
  <c r="N1573" i="8" s="1"/>
  <c r="G1573" i="8"/>
  <c r="F1573" i="8"/>
  <c r="H1572" i="8"/>
  <c r="G1572" i="8"/>
  <c r="F1572" i="8"/>
  <c r="H1571" i="8"/>
  <c r="G1571" i="8"/>
  <c r="F1571" i="8"/>
  <c r="L1571" i="8" s="1"/>
  <c r="H1570" i="8"/>
  <c r="H1569" i="8"/>
  <c r="G1569" i="8"/>
  <c r="F1569" i="8"/>
  <c r="H1536" i="8"/>
  <c r="G1536" i="8"/>
  <c r="F1536" i="8"/>
  <c r="H1535" i="8"/>
  <c r="G1535" i="8"/>
  <c r="M1535" i="8" s="1"/>
  <c r="F1535" i="8"/>
  <c r="L1535" i="8" s="1"/>
  <c r="H1534" i="8"/>
  <c r="G1534" i="8"/>
  <c r="F1534" i="8"/>
  <c r="H1533" i="8"/>
  <c r="G1533" i="8"/>
  <c r="F1533" i="8"/>
  <c r="H1532" i="8"/>
  <c r="G1532" i="8"/>
  <c r="M1532" i="8" s="1"/>
  <c r="F1532" i="8"/>
  <c r="H1531" i="8"/>
  <c r="G1531" i="8"/>
  <c r="F1531" i="8"/>
  <c r="H1530" i="8"/>
  <c r="G1530" i="8"/>
  <c r="F1530" i="8"/>
  <c r="L1530" i="8" s="1"/>
  <c r="H1529" i="8"/>
  <c r="N1529" i="8" s="1"/>
  <c r="G1529" i="8"/>
  <c r="F1529" i="8"/>
  <c r="H1528" i="8"/>
  <c r="G1528" i="8"/>
  <c r="F1528" i="8"/>
  <c r="H1527" i="8"/>
  <c r="G1527" i="8"/>
  <c r="M1527" i="8" s="1"/>
  <c r="F1527" i="8"/>
  <c r="L1527" i="8" s="1"/>
  <c r="H1526" i="8"/>
  <c r="G1526" i="8"/>
  <c r="F1526" i="8"/>
  <c r="H1525" i="8"/>
  <c r="G1525" i="8"/>
  <c r="F1525" i="8"/>
  <c r="H1524" i="8"/>
  <c r="N1524" i="8" s="1"/>
  <c r="G1524" i="8"/>
  <c r="M1524" i="8" s="1"/>
  <c r="F1524" i="8"/>
  <c r="H1523" i="8"/>
  <c r="G1523" i="8"/>
  <c r="F1523" i="8"/>
  <c r="H1522" i="8"/>
  <c r="G1522" i="8"/>
  <c r="F1522" i="8"/>
  <c r="H1521" i="8"/>
  <c r="N1521" i="8" s="1"/>
  <c r="G1521" i="8"/>
  <c r="F1521" i="8"/>
  <c r="H1520" i="8"/>
  <c r="G1520" i="8"/>
  <c r="F1520" i="8"/>
  <c r="H1519" i="8"/>
  <c r="G1519" i="8"/>
  <c r="M1519" i="8" s="1"/>
  <c r="F1519" i="8"/>
  <c r="L1519" i="8" s="1"/>
  <c r="H1518" i="8"/>
  <c r="G1518" i="8"/>
  <c r="F1518" i="8"/>
  <c r="H1517" i="8"/>
  <c r="G1517" i="8"/>
  <c r="F1517" i="8"/>
  <c r="H1516" i="8"/>
  <c r="N1516" i="8" s="1"/>
  <c r="G1516" i="8"/>
  <c r="M1516" i="8" s="1"/>
  <c r="F1516" i="8"/>
  <c r="H1515" i="8"/>
  <c r="G1515" i="8"/>
  <c r="F1515" i="8"/>
  <c r="H1514" i="8"/>
  <c r="G1514" i="8"/>
  <c r="F1514" i="8"/>
  <c r="L1514" i="8" s="1"/>
  <c r="H1513" i="8"/>
  <c r="N1513" i="8" s="1"/>
  <c r="G1513" i="8"/>
  <c r="F1513" i="8"/>
  <c r="H1512" i="8"/>
  <c r="G1512" i="8"/>
  <c r="F1512" i="8"/>
  <c r="H1511" i="8"/>
  <c r="G1511" i="8"/>
  <c r="F1511" i="8"/>
  <c r="L1511" i="8" s="1"/>
  <c r="H1510" i="8"/>
  <c r="H1509" i="8"/>
  <c r="G1509" i="8"/>
  <c r="F1509" i="8"/>
  <c r="L1536" i="8"/>
  <c r="M1533" i="8"/>
  <c r="N1530" i="8"/>
  <c r="L1528" i="8"/>
  <c r="M1525" i="8"/>
  <c r="N1522" i="8"/>
  <c r="L1520" i="8"/>
  <c r="M1517" i="8"/>
  <c r="N1514" i="8"/>
  <c r="L1512" i="8"/>
  <c r="M1683" i="8"/>
  <c r="M1670" i="8"/>
  <c r="M1642" i="8"/>
  <c r="L1625" i="8"/>
  <c r="M1609" i="8"/>
  <c r="M1589" i="8"/>
  <c r="M1573" i="8"/>
  <c r="M1540" i="8"/>
  <c r="L1540" i="8"/>
  <c r="H1566" i="8" s="1"/>
  <c r="N1538" i="8"/>
  <c r="M1538" i="8"/>
  <c r="L1538" i="8"/>
  <c r="F1564" i="8" s="1"/>
  <c r="N1716" i="8"/>
  <c r="M1716" i="8"/>
  <c r="L1716" i="8"/>
  <c r="L1715" i="8"/>
  <c r="N1714" i="8"/>
  <c r="M1714" i="8"/>
  <c r="L1714" i="8"/>
  <c r="N1713" i="8"/>
  <c r="M1713" i="8"/>
  <c r="M1712" i="8"/>
  <c r="L1712" i="8"/>
  <c r="N1711" i="8"/>
  <c r="M1711" i="8"/>
  <c r="L1711" i="8"/>
  <c r="N1710" i="8"/>
  <c r="N1709" i="8"/>
  <c r="M1709" i="8"/>
  <c r="L1709" i="8"/>
  <c r="N1708" i="8"/>
  <c r="M1708" i="8"/>
  <c r="L1708" i="8"/>
  <c r="L1707" i="8"/>
  <c r="N1706" i="8"/>
  <c r="M1706" i="8"/>
  <c r="L1706" i="8"/>
  <c r="N1705" i="8"/>
  <c r="M1705" i="8"/>
  <c r="M1704" i="8"/>
  <c r="L1704" i="8"/>
  <c r="N1703" i="8"/>
  <c r="M1703" i="8"/>
  <c r="L1703" i="8"/>
  <c r="N1702" i="8"/>
  <c r="N1701" i="8"/>
  <c r="M1701" i="8"/>
  <c r="L1701" i="8"/>
  <c r="N1700" i="8"/>
  <c r="M1700" i="8"/>
  <c r="L1700" i="8"/>
  <c r="L1699" i="8"/>
  <c r="N1698" i="8"/>
  <c r="M1698" i="8"/>
  <c r="L1698" i="8"/>
  <c r="N1697" i="8"/>
  <c r="M1697" i="8"/>
  <c r="M1696" i="8"/>
  <c r="L1696" i="8"/>
  <c r="N1695" i="8"/>
  <c r="M1695" i="8"/>
  <c r="L1695" i="8"/>
  <c r="N1694" i="8"/>
  <c r="N1693" i="8"/>
  <c r="M1693" i="8"/>
  <c r="L1693" i="8"/>
  <c r="N1692" i="8"/>
  <c r="M1692" i="8"/>
  <c r="L1692" i="8"/>
  <c r="L1691" i="8"/>
  <c r="AT1690" i="8"/>
  <c r="AS1690" i="8"/>
  <c r="AR1690" i="8"/>
  <c r="AQ1690" i="8"/>
  <c r="AP1690" i="8"/>
  <c r="AO1690" i="8"/>
  <c r="AN1690" i="8"/>
  <c r="AM1690" i="8"/>
  <c r="AL1690" i="8"/>
  <c r="AK1690" i="8"/>
  <c r="AJ1690" i="8"/>
  <c r="AI1690" i="8"/>
  <c r="AH1690" i="8"/>
  <c r="AG1690" i="8"/>
  <c r="AF1690" i="8"/>
  <c r="AE1690" i="8"/>
  <c r="AD1690" i="8"/>
  <c r="AC1690" i="8"/>
  <c r="AB1690" i="8"/>
  <c r="AA1690" i="8"/>
  <c r="Z1690" i="8"/>
  <c r="Y1690" i="8"/>
  <c r="X1690" i="8"/>
  <c r="W1690" i="8"/>
  <c r="V1690" i="8"/>
  <c r="U1690" i="8"/>
  <c r="T1690" i="8"/>
  <c r="S1690" i="8"/>
  <c r="R1690" i="8"/>
  <c r="P1690" i="8"/>
  <c r="AT1689" i="8"/>
  <c r="AS1689" i="8"/>
  <c r="AR1689" i="8"/>
  <c r="AQ1689" i="8"/>
  <c r="AP1689" i="8"/>
  <c r="AO1689" i="8"/>
  <c r="AN1689" i="8"/>
  <c r="AM1689" i="8"/>
  <c r="AL1689" i="8"/>
  <c r="AK1689" i="8"/>
  <c r="AJ1689" i="8"/>
  <c r="AI1689" i="8"/>
  <c r="AH1689" i="8"/>
  <c r="AG1689" i="8"/>
  <c r="AF1689" i="8"/>
  <c r="AE1689" i="8"/>
  <c r="AD1689" i="8"/>
  <c r="AC1689" i="8"/>
  <c r="AB1689" i="8"/>
  <c r="AA1689" i="8"/>
  <c r="Z1689" i="8"/>
  <c r="Y1689" i="8"/>
  <c r="X1689" i="8"/>
  <c r="W1689" i="8"/>
  <c r="V1689" i="8"/>
  <c r="U1689" i="8"/>
  <c r="T1689" i="8"/>
  <c r="S1689" i="8"/>
  <c r="R1689" i="8"/>
  <c r="P1689" i="8"/>
  <c r="AT1688" i="8"/>
  <c r="AS1688" i="8"/>
  <c r="AR1688" i="8"/>
  <c r="AQ1688" i="8"/>
  <c r="AP1688" i="8"/>
  <c r="AO1688" i="8"/>
  <c r="AN1688" i="8"/>
  <c r="AM1688" i="8"/>
  <c r="AL1688" i="8"/>
  <c r="AK1688" i="8"/>
  <c r="AJ1688" i="8"/>
  <c r="AI1688" i="8"/>
  <c r="AH1688" i="8"/>
  <c r="AG1688" i="8"/>
  <c r="AF1688" i="8"/>
  <c r="AE1688" i="8"/>
  <c r="AD1688" i="8"/>
  <c r="AC1688" i="8"/>
  <c r="AB1688" i="8"/>
  <c r="AA1688" i="8"/>
  <c r="Z1688" i="8"/>
  <c r="Y1688" i="8"/>
  <c r="X1688" i="8"/>
  <c r="W1688" i="8"/>
  <c r="V1688" i="8"/>
  <c r="U1688" i="8"/>
  <c r="T1688" i="8"/>
  <c r="S1688" i="8"/>
  <c r="R1688" i="8"/>
  <c r="P1688" i="8"/>
  <c r="P1687" i="8"/>
  <c r="N1686" i="8"/>
  <c r="M1686" i="8"/>
  <c r="L1686" i="8"/>
  <c r="N1685" i="8"/>
  <c r="L1685" i="8"/>
  <c r="L1684" i="8"/>
  <c r="N1683" i="8"/>
  <c r="L1683" i="8"/>
  <c r="M1682" i="8"/>
  <c r="M1681" i="8"/>
  <c r="L1681" i="8"/>
  <c r="N1680" i="8"/>
  <c r="M1680" i="8"/>
  <c r="N1679" i="8"/>
  <c r="N1678" i="8"/>
  <c r="M1678" i="8"/>
  <c r="L1678" i="8"/>
  <c r="N1677" i="8"/>
  <c r="L1677" i="8"/>
  <c r="L1676" i="8"/>
  <c r="N1675" i="8"/>
  <c r="M1675" i="8"/>
  <c r="L1675" i="8"/>
  <c r="M1674" i="8"/>
  <c r="M1673" i="8"/>
  <c r="L1673" i="8"/>
  <c r="N1672" i="8"/>
  <c r="M1672" i="8"/>
  <c r="N1671" i="8"/>
  <c r="N1670" i="8"/>
  <c r="L1670" i="8"/>
  <c r="N1669" i="8"/>
  <c r="M1669" i="8"/>
  <c r="L1669" i="8"/>
  <c r="N1667" i="8"/>
  <c r="M1667" i="8"/>
  <c r="L1667" i="8"/>
  <c r="N1666" i="8"/>
  <c r="M1666" i="8"/>
  <c r="L1665" i="8"/>
  <c r="N1664" i="8"/>
  <c r="M1664" i="8"/>
  <c r="L1664" i="8"/>
  <c r="N1663" i="8"/>
  <c r="M1662" i="8"/>
  <c r="L1662" i="8"/>
  <c r="N1661" i="8"/>
  <c r="M1661" i="8"/>
  <c r="L1661" i="8"/>
  <c r="AT1660" i="8"/>
  <c r="AS1660" i="8"/>
  <c r="AR1660" i="8"/>
  <c r="AQ1660" i="8"/>
  <c r="AP1660" i="8"/>
  <c r="AO1660" i="8"/>
  <c r="AN1660" i="8"/>
  <c r="AM1660" i="8"/>
  <c r="AL1660" i="8"/>
  <c r="AK1660" i="8"/>
  <c r="AJ1660" i="8"/>
  <c r="AI1660" i="8"/>
  <c r="AH1660" i="8"/>
  <c r="AG1660" i="8"/>
  <c r="AF1660" i="8"/>
  <c r="AE1660" i="8"/>
  <c r="AD1660" i="8"/>
  <c r="AC1660" i="8"/>
  <c r="AB1660" i="8"/>
  <c r="AA1660" i="8"/>
  <c r="Z1660" i="8"/>
  <c r="Y1660" i="8"/>
  <c r="X1660" i="8"/>
  <c r="W1660" i="8"/>
  <c r="V1660" i="8"/>
  <c r="U1660" i="8"/>
  <c r="T1660" i="8"/>
  <c r="S1660" i="8"/>
  <c r="R1660" i="8"/>
  <c r="P1660" i="8"/>
  <c r="AT1659" i="8"/>
  <c r="AS1659" i="8"/>
  <c r="AR1659" i="8"/>
  <c r="AQ1659" i="8"/>
  <c r="AP1659" i="8"/>
  <c r="AO1659" i="8"/>
  <c r="AN1659" i="8"/>
  <c r="AM1659" i="8"/>
  <c r="AL1659" i="8"/>
  <c r="AK1659" i="8"/>
  <c r="AJ1659" i="8"/>
  <c r="AI1659" i="8"/>
  <c r="AH1659" i="8"/>
  <c r="AG1659" i="8"/>
  <c r="AF1659" i="8"/>
  <c r="AE1659" i="8"/>
  <c r="AD1659" i="8"/>
  <c r="AC1659" i="8"/>
  <c r="AB1659" i="8"/>
  <c r="AA1659" i="8"/>
  <c r="Z1659" i="8"/>
  <c r="Y1659" i="8"/>
  <c r="X1659" i="8"/>
  <c r="W1659" i="8"/>
  <c r="V1659" i="8"/>
  <c r="U1659" i="8"/>
  <c r="T1659" i="8"/>
  <c r="S1659" i="8"/>
  <c r="R1659" i="8"/>
  <c r="P1659" i="8"/>
  <c r="AT1658" i="8"/>
  <c r="AS1658" i="8"/>
  <c r="AR1658" i="8"/>
  <c r="AQ1658" i="8"/>
  <c r="AP1658" i="8"/>
  <c r="AO1658" i="8"/>
  <c r="AN1658" i="8"/>
  <c r="AM1658" i="8"/>
  <c r="AL1658" i="8"/>
  <c r="AK1658" i="8"/>
  <c r="AJ1658" i="8"/>
  <c r="AI1658" i="8"/>
  <c r="AH1658" i="8"/>
  <c r="AG1658" i="8"/>
  <c r="AF1658" i="8"/>
  <c r="AE1658" i="8"/>
  <c r="AD1658" i="8"/>
  <c r="AC1658" i="8"/>
  <c r="AB1658" i="8"/>
  <c r="AA1658" i="8"/>
  <c r="Z1658" i="8"/>
  <c r="Y1658" i="8"/>
  <c r="X1658" i="8"/>
  <c r="W1658" i="8"/>
  <c r="V1658" i="8"/>
  <c r="U1658" i="8"/>
  <c r="T1658" i="8"/>
  <c r="S1658" i="8"/>
  <c r="R1658" i="8"/>
  <c r="P1658" i="8"/>
  <c r="P1657" i="8"/>
  <c r="N1656" i="8"/>
  <c r="M1656" i="8"/>
  <c r="N1655" i="8"/>
  <c r="M1655" i="8"/>
  <c r="N1654" i="8"/>
  <c r="M1654" i="8"/>
  <c r="L1654" i="8"/>
  <c r="N1653" i="8"/>
  <c r="L1653" i="8"/>
  <c r="N1652" i="8"/>
  <c r="L1652" i="8"/>
  <c r="N1651" i="8"/>
  <c r="M1651" i="8"/>
  <c r="L1651" i="8"/>
  <c r="M1650" i="8"/>
  <c r="L1650" i="8"/>
  <c r="M1649" i="8"/>
  <c r="L1649" i="8"/>
  <c r="N1648" i="8"/>
  <c r="M1648" i="8"/>
  <c r="N1647" i="8"/>
  <c r="M1647" i="8"/>
  <c r="N1646" i="8"/>
  <c r="M1646" i="8"/>
  <c r="L1646" i="8"/>
  <c r="N1645" i="8"/>
  <c r="L1645" i="8"/>
  <c r="N1644" i="8"/>
  <c r="L1644" i="8"/>
  <c r="N1643" i="8"/>
  <c r="M1643" i="8"/>
  <c r="L1643" i="8"/>
  <c r="L1642" i="8"/>
  <c r="N1641" i="8"/>
  <c r="M1641" i="8"/>
  <c r="L1641" i="8"/>
  <c r="N1640" i="8"/>
  <c r="M1640" i="8"/>
  <c r="L1640" i="8"/>
  <c r="N1639" i="8"/>
  <c r="M1639" i="8"/>
  <c r="L1639" i="8"/>
  <c r="N1638" i="8"/>
  <c r="M1638" i="8"/>
  <c r="L1638" i="8"/>
  <c r="N1637" i="8"/>
  <c r="M1637" i="8"/>
  <c r="L1637" i="8"/>
  <c r="N1636" i="8"/>
  <c r="M1636" i="8"/>
  <c r="L1636" i="8"/>
  <c r="N1635" i="8"/>
  <c r="M1635" i="8"/>
  <c r="L1635" i="8"/>
  <c r="N1634" i="8"/>
  <c r="M1634" i="8"/>
  <c r="L1634" i="8"/>
  <c r="N1633" i="8"/>
  <c r="M1633" i="8"/>
  <c r="L1633" i="8"/>
  <c r="N1632" i="8"/>
  <c r="M1632" i="8"/>
  <c r="L1632" i="8"/>
  <c r="N1631" i="8"/>
  <c r="M1631" i="8"/>
  <c r="L1631" i="8"/>
  <c r="AT1630" i="8"/>
  <c r="AS1630" i="8"/>
  <c r="AR1630" i="8"/>
  <c r="AQ1630" i="8"/>
  <c r="AP1630" i="8"/>
  <c r="AO1630" i="8"/>
  <c r="AN1630" i="8"/>
  <c r="AM1630" i="8"/>
  <c r="AL1630" i="8"/>
  <c r="AK1630" i="8"/>
  <c r="AJ1630" i="8"/>
  <c r="AI1630" i="8"/>
  <c r="AH1630" i="8"/>
  <c r="AG1630" i="8"/>
  <c r="AF1630" i="8"/>
  <c r="AE1630" i="8"/>
  <c r="AD1630" i="8"/>
  <c r="AC1630" i="8"/>
  <c r="AB1630" i="8"/>
  <c r="AA1630" i="8"/>
  <c r="Z1630" i="8"/>
  <c r="Y1630" i="8"/>
  <c r="X1630" i="8"/>
  <c r="W1630" i="8"/>
  <c r="V1630" i="8"/>
  <c r="U1630" i="8"/>
  <c r="T1630" i="8"/>
  <c r="S1630" i="8"/>
  <c r="R1630" i="8"/>
  <c r="P1630" i="8"/>
  <c r="AT1629" i="8"/>
  <c r="AS1629" i="8"/>
  <c r="AR1629" i="8"/>
  <c r="AQ1629" i="8"/>
  <c r="AP1629" i="8"/>
  <c r="AO1629" i="8"/>
  <c r="AN1629" i="8"/>
  <c r="AM1629" i="8"/>
  <c r="AL1629" i="8"/>
  <c r="AK1629" i="8"/>
  <c r="AJ1629" i="8"/>
  <c r="AI1629" i="8"/>
  <c r="AH1629" i="8"/>
  <c r="AG1629" i="8"/>
  <c r="AF1629" i="8"/>
  <c r="AE1629" i="8"/>
  <c r="AD1629" i="8"/>
  <c r="AC1629" i="8"/>
  <c r="AB1629" i="8"/>
  <c r="AA1629" i="8"/>
  <c r="Z1629" i="8"/>
  <c r="Y1629" i="8"/>
  <c r="X1629" i="8"/>
  <c r="W1629" i="8"/>
  <c r="V1629" i="8"/>
  <c r="U1629" i="8"/>
  <c r="T1629" i="8"/>
  <c r="S1629" i="8"/>
  <c r="R1629" i="8"/>
  <c r="P1629" i="8"/>
  <c r="AT1628" i="8"/>
  <c r="AS1628" i="8"/>
  <c r="AR1628" i="8"/>
  <c r="AQ1628" i="8"/>
  <c r="AP1628" i="8"/>
  <c r="AO1628" i="8"/>
  <c r="AN1628" i="8"/>
  <c r="AM1628" i="8"/>
  <c r="AL1628" i="8"/>
  <c r="AK1628" i="8"/>
  <c r="AJ1628" i="8"/>
  <c r="AI1628" i="8"/>
  <c r="AH1628" i="8"/>
  <c r="AG1628" i="8"/>
  <c r="AF1628" i="8"/>
  <c r="AE1628" i="8"/>
  <c r="AD1628" i="8"/>
  <c r="AC1628" i="8"/>
  <c r="AB1628" i="8"/>
  <c r="AA1628" i="8"/>
  <c r="Z1628" i="8"/>
  <c r="Y1628" i="8"/>
  <c r="X1628" i="8"/>
  <c r="W1628" i="8"/>
  <c r="V1628" i="8"/>
  <c r="U1628" i="8"/>
  <c r="T1628" i="8"/>
  <c r="S1628" i="8"/>
  <c r="R1628" i="8"/>
  <c r="P1628" i="8"/>
  <c r="P1627" i="8"/>
  <c r="N1626" i="8"/>
  <c r="M1626" i="8"/>
  <c r="L1626" i="8"/>
  <c r="N1625" i="8"/>
  <c r="M1625" i="8"/>
  <c r="N1624" i="8"/>
  <c r="M1624" i="8"/>
  <c r="L1624" i="8"/>
  <c r="N1623" i="8"/>
  <c r="M1623" i="8"/>
  <c r="L1623" i="8"/>
  <c r="N1622" i="8"/>
  <c r="M1622" i="8"/>
  <c r="L1622" i="8"/>
  <c r="N1621" i="8"/>
  <c r="M1621" i="8"/>
  <c r="L1621" i="8"/>
  <c r="N1620" i="8"/>
  <c r="M1620" i="8"/>
  <c r="L1620" i="8"/>
  <c r="N1619" i="8"/>
  <c r="M1619" i="8"/>
  <c r="L1619" i="8"/>
  <c r="N1618" i="8"/>
  <c r="M1618" i="8"/>
  <c r="L1618" i="8"/>
  <c r="N1617" i="8"/>
  <c r="M1617" i="8"/>
  <c r="L1617" i="8"/>
  <c r="N1616" i="8"/>
  <c r="M1616" i="8"/>
  <c r="L1616" i="8"/>
  <c r="N1615" i="8"/>
  <c r="M1615" i="8"/>
  <c r="L1615" i="8"/>
  <c r="N1614" i="8"/>
  <c r="M1614" i="8"/>
  <c r="L1614" i="8"/>
  <c r="N1613" i="8"/>
  <c r="M1613" i="8"/>
  <c r="L1613" i="8"/>
  <c r="N1612" i="8"/>
  <c r="M1612" i="8"/>
  <c r="L1612" i="8"/>
  <c r="N1611" i="8"/>
  <c r="M1611" i="8"/>
  <c r="L1611" i="8"/>
  <c r="N1610" i="8"/>
  <c r="M1610" i="8"/>
  <c r="L1610" i="8"/>
  <c r="N1609" i="8"/>
  <c r="L1609" i="8"/>
  <c r="N1608" i="8"/>
  <c r="L1608" i="8"/>
  <c r="N1607" i="8"/>
  <c r="M1607" i="8"/>
  <c r="L1607" i="8"/>
  <c r="N1606" i="8"/>
  <c r="M1606" i="8"/>
  <c r="L1606" i="8"/>
  <c r="M1605" i="8"/>
  <c r="L1605" i="8"/>
  <c r="N1604" i="8"/>
  <c r="M1604" i="8"/>
  <c r="L1604" i="8"/>
  <c r="N1603" i="8"/>
  <c r="M1603" i="8"/>
  <c r="N1602" i="8"/>
  <c r="M1602" i="8"/>
  <c r="L1602" i="8"/>
  <c r="N1601" i="8"/>
  <c r="M1601" i="8"/>
  <c r="L1601" i="8"/>
  <c r="AT1600" i="8"/>
  <c r="AS1600" i="8"/>
  <c r="AR1600" i="8"/>
  <c r="AQ1600" i="8"/>
  <c r="AP1600" i="8"/>
  <c r="AO1600" i="8"/>
  <c r="AN1600" i="8"/>
  <c r="AM1600" i="8"/>
  <c r="AL1600" i="8"/>
  <c r="AK1600" i="8"/>
  <c r="AJ1600" i="8"/>
  <c r="AI1600" i="8"/>
  <c r="AH1600" i="8"/>
  <c r="AG1600" i="8"/>
  <c r="AF1600" i="8"/>
  <c r="AE1600" i="8"/>
  <c r="AD1600" i="8"/>
  <c r="AC1600" i="8"/>
  <c r="AB1600" i="8"/>
  <c r="AA1600" i="8"/>
  <c r="Z1600" i="8"/>
  <c r="Y1600" i="8"/>
  <c r="X1600" i="8"/>
  <c r="W1600" i="8"/>
  <c r="V1600" i="8"/>
  <c r="U1600" i="8"/>
  <c r="T1600" i="8"/>
  <c r="S1600" i="8"/>
  <c r="R1600" i="8"/>
  <c r="P1600" i="8"/>
  <c r="AT1599" i="8"/>
  <c r="AS1599" i="8"/>
  <c r="AR1599" i="8"/>
  <c r="AQ1599" i="8"/>
  <c r="AP1599" i="8"/>
  <c r="AO1599" i="8"/>
  <c r="AN1599" i="8"/>
  <c r="AM1599" i="8"/>
  <c r="AL1599" i="8"/>
  <c r="AK1599" i="8"/>
  <c r="AJ1599" i="8"/>
  <c r="AI1599" i="8"/>
  <c r="AH1599" i="8"/>
  <c r="AG1599" i="8"/>
  <c r="AF1599" i="8"/>
  <c r="AE1599" i="8"/>
  <c r="AD1599" i="8"/>
  <c r="AC1599" i="8"/>
  <c r="AB1599" i="8"/>
  <c r="AA1599" i="8"/>
  <c r="Z1599" i="8"/>
  <c r="Y1599" i="8"/>
  <c r="X1599" i="8"/>
  <c r="W1599" i="8"/>
  <c r="V1599" i="8"/>
  <c r="U1599" i="8"/>
  <c r="T1599" i="8"/>
  <c r="S1599" i="8"/>
  <c r="R1599" i="8"/>
  <c r="P1599" i="8"/>
  <c r="AT1598" i="8"/>
  <c r="AS1598" i="8"/>
  <c r="AR1598" i="8"/>
  <c r="AQ1598" i="8"/>
  <c r="AP1598" i="8"/>
  <c r="AO1598" i="8"/>
  <c r="AN1598" i="8"/>
  <c r="AM1598" i="8"/>
  <c r="AL1598" i="8"/>
  <c r="AK1598" i="8"/>
  <c r="AJ1598" i="8"/>
  <c r="AI1598" i="8"/>
  <c r="AH1598" i="8"/>
  <c r="AG1598" i="8"/>
  <c r="AF1598" i="8"/>
  <c r="AE1598" i="8"/>
  <c r="AD1598" i="8"/>
  <c r="AC1598" i="8"/>
  <c r="AB1598" i="8"/>
  <c r="AA1598" i="8"/>
  <c r="Z1598" i="8"/>
  <c r="Y1598" i="8"/>
  <c r="X1598" i="8"/>
  <c r="W1598" i="8"/>
  <c r="V1598" i="8"/>
  <c r="U1598" i="8"/>
  <c r="T1598" i="8"/>
  <c r="S1598" i="8"/>
  <c r="R1598" i="8"/>
  <c r="P1598" i="8"/>
  <c r="P1597" i="8"/>
  <c r="N1596" i="8"/>
  <c r="M1596" i="8"/>
  <c r="L1596" i="8"/>
  <c r="N1595" i="8"/>
  <c r="M1595" i="8"/>
  <c r="N1594" i="8"/>
  <c r="M1594" i="8"/>
  <c r="L1594" i="8"/>
  <c r="N1593" i="8"/>
  <c r="M1593" i="8"/>
  <c r="L1593" i="8"/>
  <c r="N1592" i="8"/>
  <c r="L1592" i="8"/>
  <c r="N1591" i="8"/>
  <c r="M1591" i="8"/>
  <c r="L1591" i="8"/>
  <c r="N1590" i="8"/>
  <c r="M1590" i="8"/>
  <c r="L1590" i="8"/>
  <c r="L1589" i="8"/>
  <c r="N1588" i="8"/>
  <c r="M1588" i="8"/>
  <c r="L1588" i="8"/>
  <c r="N1587" i="8"/>
  <c r="M1587" i="8"/>
  <c r="N1586" i="8"/>
  <c r="M1586" i="8"/>
  <c r="L1586" i="8"/>
  <c r="N1585" i="8"/>
  <c r="M1585" i="8"/>
  <c r="L1585" i="8"/>
  <c r="N1584" i="8"/>
  <c r="L1584" i="8"/>
  <c r="N1583" i="8"/>
  <c r="M1583" i="8"/>
  <c r="L1583" i="8"/>
  <c r="N1582" i="8"/>
  <c r="M1582" i="8"/>
  <c r="L1582" i="8"/>
  <c r="M1581" i="8"/>
  <c r="L1581" i="8"/>
  <c r="N1580" i="8"/>
  <c r="M1580" i="8"/>
  <c r="L1580" i="8"/>
  <c r="N1579" i="8"/>
  <c r="M1579" i="8"/>
  <c r="N1578" i="8"/>
  <c r="M1578" i="8"/>
  <c r="L1578" i="8"/>
  <c r="N1577" i="8"/>
  <c r="M1577" i="8"/>
  <c r="L1577" i="8"/>
  <c r="N1576" i="8"/>
  <c r="L1576" i="8"/>
  <c r="N1575" i="8"/>
  <c r="M1575" i="8"/>
  <c r="L1575" i="8"/>
  <c r="N1574" i="8"/>
  <c r="M1574" i="8"/>
  <c r="L1574" i="8"/>
  <c r="L1573" i="8"/>
  <c r="N1572" i="8"/>
  <c r="M1572" i="8"/>
  <c r="L1572" i="8"/>
  <c r="N1571" i="8"/>
  <c r="M1571" i="8"/>
  <c r="AT1570" i="8"/>
  <c r="AS1570" i="8"/>
  <c r="AR1570" i="8"/>
  <c r="AQ1570" i="8"/>
  <c r="AP1570" i="8"/>
  <c r="AO1570" i="8"/>
  <c r="AN1570" i="8"/>
  <c r="AM1570" i="8"/>
  <c r="AL1570" i="8"/>
  <c r="AK1570" i="8"/>
  <c r="AJ1570" i="8"/>
  <c r="AI1570" i="8"/>
  <c r="AH1570" i="8"/>
  <c r="AG1570" i="8"/>
  <c r="AF1570" i="8"/>
  <c r="AE1570" i="8"/>
  <c r="AD1570" i="8"/>
  <c r="AC1570" i="8"/>
  <c r="AB1570" i="8"/>
  <c r="AA1570" i="8"/>
  <c r="Z1570" i="8"/>
  <c r="Y1570" i="8"/>
  <c r="X1570" i="8"/>
  <c r="W1570" i="8"/>
  <c r="V1570" i="8"/>
  <c r="U1570" i="8"/>
  <c r="T1570" i="8"/>
  <c r="S1570" i="8"/>
  <c r="R1570" i="8"/>
  <c r="P1570" i="8"/>
  <c r="AT1569" i="8"/>
  <c r="AS1569" i="8"/>
  <c r="AR1569" i="8"/>
  <c r="AQ1569" i="8"/>
  <c r="AP1569" i="8"/>
  <c r="AO1569" i="8"/>
  <c r="AN1569" i="8"/>
  <c r="AM1569" i="8"/>
  <c r="AL1569" i="8"/>
  <c r="AK1569" i="8"/>
  <c r="AJ1569" i="8"/>
  <c r="AI1569" i="8"/>
  <c r="AH1569" i="8"/>
  <c r="AG1569" i="8"/>
  <c r="AF1569" i="8"/>
  <c r="AE1569" i="8"/>
  <c r="AD1569" i="8"/>
  <c r="AC1569" i="8"/>
  <c r="AB1569" i="8"/>
  <c r="AA1569" i="8"/>
  <c r="Z1569" i="8"/>
  <c r="Y1569" i="8"/>
  <c r="X1569" i="8"/>
  <c r="W1569" i="8"/>
  <c r="V1569" i="8"/>
  <c r="U1569" i="8"/>
  <c r="T1569" i="8"/>
  <c r="S1569" i="8"/>
  <c r="R1569" i="8"/>
  <c r="P1569" i="8"/>
  <c r="AT1568" i="8"/>
  <c r="AS1568" i="8"/>
  <c r="AR1568" i="8"/>
  <c r="AQ1568" i="8"/>
  <c r="AP1568" i="8"/>
  <c r="AO1568" i="8"/>
  <c r="AN1568" i="8"/>
  <c r="AM1568" i="8"/>
  <c r="AL1568" i="8"/>
  <c r="AK1568" i="8"/>
  <c r="AJ1568" i="8"/>
  <c r="AI1568" i="8"/>
  <c r="AH1568" i="8"/>
  <c r="AG1568" i="8"/>
  <c r="AF1568" i="8"/>
  <c r="AE1568" i="8"/>
  <c r="AD1568" i="8"/>
  <c r="AC1568" i="8"/>
  <c r="AB1568" i="8"/>
  <c r="AA1568" i="8"/>
  <c r="Z1568" i="8"/>
  <c r="Y1568" i="8"/>
  <c r="X1568" i="8"/>
  <c r="W1568" i="8"/>
  <c r="V1568" i="8"/>
  <c r="U1568" i="8"/>
  <c r="T1568" i="8"/>
  <c r="S1568" i="8"/>
  <c r="R1568" i="8"/>
  <c r="P1568" i="8"/>
  <c r="P1567" i="8"/>
  <c r="P1566" i="8"/>
  <c r="P1565" i="8"/>
  <c r="P1564" i="8"/>
  <c r="AS1540" i="8"/>
  <c r="AM1540" i="8"/>
  <c r="AK1540" i="8"/>
  <c r="AG1540" i="8"/>
  <c r="AF1540" i="8"/>
  <c r="AE1540" i="8"/>
  <c r="AC1540" i="8"/>
  <c r="W1540" i="8"/>
  <c r="U1540" i="8"/>
  <c r="P1537" i="8"/>
  <c r="N1536" i="8"/>
  <c r="M1536" i="8"/>
  <c r="N1535" i="8"/>
  <c r="N1534" i="8"/>
  <c r="M1534" i="8"/>
  <c r="L1534" i="8"/>
  <c r="N1533" i="8"/>
  <c r="L1533" i="8"/>
  <c r="N1532" i="8"/>
  <c r="L1532" i="8"/>
  <c r="N1531" i="8"/>
  <c r="M1531" i="8"/>
  <c r="L1531" i="8"/>
  <c r="M1530" i="8"/>
  <c r="M1529" i="8"/>
  <c r="L1529" i="8"/>
  <c r="N1528" i="8"/>
  <c r="M1528" i="8"/>
  <c r="N1527" i="8"/>
  <c r="N1526" i="8"/>
  <c r="M1526" i="8"/>
  <c r="L1526" i="8"/>
  <c r="N1525" i="8"/>
  <c r="L1525" i="8"/>
  <c r="L1524" i="8"/>
  <c r="N1523" i="8"/>
  <c r="M1523" i="8"/>
  <c r="L1523" i="8"/>
  <c r="M1522" i="8"/>
  <c r="L1522" i="8"/>
  <c r="M1521" i="8"/>
  <c r="L1521" i="8"/>
  <c r="N1520" i="8"/>
  <c r="M1520" i="8"/>
  <c r="N1519" i="8"/>
  <c r="N1518" i="8"/>
  <c r="M1518" i="8"/>
  <c r="L1518" i="8"/>
  <c r="N1517" i="8"/>
  <c r="L1517" i="8"/>
  <c r="L1516" i="8"/>
  <c r="N1515" i="8"/>
  <c r="M1515" i="8"/>
  <c r="L1515" i="8"/>
  <c r="M1514" i="8"/>
  <c r="M1513" i="8"/>
  <c r="L1513" i="8"/>
  <c r="N1512" i="8"/>
  <c r="M1512" i="8"/>
  <c r="N1511" i="8"/>
  <c r="M1511" i="8"/>
  <c r="AT1510" i="8"/>
  <c r="AS1510" i="8"/>
  <c r="AR1510" i="8"/>
  <c r="AQ1510" i="8"/>
  <c r="AP1510" i="8"/>
  <c r="AO1510" i="8"/>
  <c r="AN1510" i="8"/>
  <c r="AM1510" i="8"/>
  <c r="AL1510" i="8"/>
  <c r="AK1510" i="8"/>
  <c r="AJ1510" i="8"/>
  <c r="AI1510" i="8"/>
  <c r="AH1510" i="8"/>
  <c r="AG1510" i="8"/>
  <c r="AF1510" i="8"/>
  <c r="AE1510" i="8"/>
  <c r="AD1510" i="8"/>
  <c r="AC1510" i="8"/>
  <c r="AB1510" i="8"/>
  <c r="AA1510" i="8"/>
  <c r="Z1510" i="8"/>
  <c r="Y1510" i="8"/>
  <c r="X1510" i="8"/>
  <c r="W1510" i="8"/>
  <c r="V1510" i="8"/>
  <c r="U1510" i="8"/>
  <c r="T1510" i="8"/>
  <c r="S1510" i="8"/>
  <c r="R1510" i="8"/>
  <c r="P1510" i="8"/>
  <c r="AT1509" i="8"/>
  <c r="AS1509" i="8"/>
  <c r="AR1509" i="8"/>
  <c r="AQ1509" i="8"/>
  <c r="AP1509" i="8"/>
  <c r="AO1509" i="8"/>
  <c r="AN1509" i="8"/>
  <c r="AM1509" i="8"/>
  <c r="AL1509" i="8"/>
  <c r="AK1509" i="8"/>
  <c r="AJ1509" i="8"/>
  <c r="AI1509" i="8"/>
  <c r="AH1509" i="8"/>
  <c r="AG1509" i="8"/>
  <c r="AF1509" i="8"/>
  <c r="AE1509" i="8"/>
  <c r="AD1509" i="8"/>
  <c r="AC1509" i="8"/>
  <c r="AB1509" i="8"/>
  <c r="AA1509" i="8"/>
  <c r="Z1509" i="8"/>
  <c r="Y1509" i="8"/>
  <c r="X1509" i="8"/>
  <c r="W1509" i="8"/>
  <c r="V1509" i="8"/>
  <c r="U1509" i="8"/>
  <c r="T1509" i="8"/>
  <c r="S1509" i="8"/>
  <c r="R1509" i="8"/>
  <c r="P1509" i="8"/>
  <c r="AT1508" i="8"/>
  <c r="AS1508" i="8"/>
  <c r="AR1508" i="8"/>
  <c r="AQ1508" i="8"/>
  <c r="AP1508" i="8"/>
  <c r="AO1508" i="8"/>
  <c r="AN1508" i="8"/>
  <c r="AM1508" i="8"/>
  <c r="AL1508" i="8"/>
  <c r="AK1508" i="8"/>
  <c r="AJ1508" i="8"/>
  <c r="AI1508" i="8"/>
  <c r="AH1508" i="8"/>
  <c r="AG1508" i="8"/>
  <c r="AF1508" i="8"/>
  <c r="AE1508" i="8"/>
  <c r="AD1508" i="8"/>
  <c r="AC1508" i="8"/>
  <c r="AB1508" i="8"/>
  <c r="AA1508" i="8"/>
  <c r="Z1508" i="8"/>
  <c r="Y1508" i="8"/>
  <c r="X1508" i="8"/>
  <c r="W1508" i="8"/>
  <c r="V1508" i="8"/>
  <c r="U1508" i="8"/>
  <c r="T1508" i="8"/>
  <c r="S1508" i="8"/>
  <c r="R1508" i="8"/>
  <c r="P1508" i="8"/>
  <c r="P1507" i="8"/>
  <c r="AI1480" i="8"/>
  <c r="L1480" i="8"/>
  <c r="AO1479" i="8"/>
  <c r="AG1479" i="8"/>
  <c r="Y1479" i="8"/>
  <c r="L1479" i="8"/>
  <c r="G1505" i="8" s="1"/>
  <c r="M1505" i="8" s="1"/>
  <c r="AO1478" i="8"/>
  <c r="L1478" i="8"/>
  <c r="F1505" i="8" s="1"/>
  <c r="L1505" i="8" s="1"/>
  <c r="P1477" i="8"/>
  <c r="L1450" i="8"/>
  <c r="H1453" i="8" s="1"/>
  <c r="N1453" i="8" s="1"/>
  <c r="L1449" i="8"/>
  <c r="G1466" i="8" s="1"/>
  <c r="M1466" i="8" s="1"/>
  <c r="L1448" i="8"/>
  <c r="P1447" i="8"/>
  <c r="L1420" i="8"/>
  <c r="H1429" i="8" s="1"/>
  <c r="N1429" i="8" s="1"/>
  <c r="AJ1419" i="8"/>
  <c r="L1419" i="8"/>
  <c r="AS1419" i="8" s="1"/>
  <c r="L1418" i="8"/>
  <c r="F1444" i="8" s="1"/>
  <c r="L1444" i="8" s="1"/>
  <c r="P1417" i="8"/>
  <c r="L1390" i="8"/>
  <c r="H1402" i="8" s="1"/>
  <c r="N1402" i="8" s="1"/>
  <c r="L1389" i="8"/>
  <c r="AH1388" i="8"/>
  <c r="L1388" i="8"/>
  <c r="F1412" i="8" s="1"/>
  <c r="L1412" i="8" s="1"/>
  <c r="P1387" i="8"/>
  <c r="L1360" i="8"/>
  <c r="H1365" i="8" s="1"/>
  <c r="N1365" i="8" s="1"/>
  <c r="L1359" i="8"/>
  <c r="AT1359" i="8" s="1"/>
  <c r="L1358" i="8"/>
  <c r="P1357" i="8"/>
  <c r="L1330" i="8"/>
  <c r="H1342" i="8" s="1"/>
  <c r="N1342" i="8" s="1"/>
  <c r="AQ1329" i="8"/>
  <c r="AG1329" i="8"/>
  <c r="L1329" i="8"/>
  <c r="AR1329" i="8" s="1"/>
  <c r="L1328" i="8"/>
  <c r="P1327" i="8"/>
  <c r="H1318" i="8"/>
  <c r="N1318" i="8" s="1"/>
  <c r="G1316" i="8"/>
  <c r="M1316" i="8" s="1"/>
  <c r="AJ1300" i="8"/>
  <c r="AB1300" i="8"/>
  <c r="X1300" i="8"/>
  <c r="L1300" i="8"/>
  <c r="H1320" i="8" s="1"/>
  <c r="N1320" i="8" s="1"/>
  <c r="AB1299" i="8"/>
  <c r="U1299" i="8"/>
  <c r="L1299" i="8"/>
  <c r="G1323" i="8" s="1"/>
  <c r="M1323" i="8" s="1"/>
  <c r="AI1298" i="8"/>
  <c r="L1298" i="8"/>
  <c r="AQ1298" i="8" s="1"/>
  <c r="P1297" i="8"/>
  <c r="L1270" i="8"/>
  <c r="Y1270" i="8" s="1"/>
  <c r="L1269" i="8"/>
  <c r="L1268" i="8"/>
  <c r="P1267" i="8"/>
  <c r="H1265" i="8"/>
  <c r="N1265" i="8" s="1"/>
  <c r="L1240" i="8"/>
  <c r="H1257" i="8" s="1"/>
  <c r="N1257" i="8" s="1"/>
  <c r="L1239" i="8"/>
  <c r="G1265" i="8" s="1"/>
  <c r="M1265" i="8" s="1"/>
  <c r="AQ1238" i="8"/>
  <c r="AO1238" i="8"/>
  <c r="V1238" i="8"/>
  <c r="L1238" i="8"/>
  <c r="F1265" i="8" s="1"/>
  <c r="L1265" i="8" s="1"/>
  <c r="P1237" i="8"/>
  <c r="L1210" i="8"/>
  <c r="S1209" i="8"/>
  <c r="L1209" i="8"/>
  <c r="G1218" i="8" s="1"/>
  <c r="M1218" i="8" s="1"/>
  <c r="AL1208" i="8"/>
  <c r="L1208" i="8"/>
  <c r="P1207" i="8"/>
  <c r="G1189" i="8"/>
  <c r="M1189" i="8" s="1"/>
  <c r="AN1180" i="8"/>
  <c r="L1180" i="8"/>
  <c r="AQ1180" i="8" s="1"/>
  <c r="AI1179" i="8"/>
  <c r="U1179" i="8"/>
  <c r="S1179" i="8"/>
  <c r="L1179" i="8"/>
  <c r="AN1179" i="8" s="1"/>
  <c r="L1178" i="8"/>
  <c r="P1177" i="8"/>
  <c r="L1150" i="8"/>
  <c r="H1165" i="8" s="1"/>
  <c r="N1165" i="8" s="1"/>
  <c r="AN1149" i="8"/>
  <c r="L1149" i="8"/>
  <c r="AC1149" i="8" s="1"/>
  <c r="L1148" i="8"/>
  <c r="F1153" i="8" s="1"/>
  <c r="L1153" i="8" s="1"/>
  <c r="P1147" i="8"/>
  <c r="H1141" i="8"/>
  <c r="N1141" i="8" s="1"/>
  <c r="H1133" i="8"/>
  <c r="N1133" i="8" s="1"/>
  <c r="H1127" i="8"/>
  <c r="N1127" i="8" s="1"/>
  <c r="H1126" i="8"/>
  <c r="N1126" i="8" s="1"/>
  <c r="H1125" i="8"/>
  <c r="N1125" i="8" s="1"/>
  <c r="AH1120" i="8"/>
  <c r="AE1120" i="8"/>
  <c r="Y1120" i="8"/>
  <c r="W1120" i="8"/>
  <c r="U1120" i="8"/>
  <c r="L1120" i="8"/>
  <c r="AN1120" i="8" s="1"/>
  <c r="L1119" i="8"/>
  <c r="H1119" i="8"/>
  <c r="AR1118" i="8"/>
  <c r="Z1118" i="8"/>
  <c r="L1118" i="8"/>
  <c r="V1118" i="8" s="1"/>
  <c r="P1117" i="8"/>
  <c r="Z1090" i="8"/>
  <c r="L1090" i="8"/>
  <c r="AL1090" i="8" s="1"/>
  <c r="AA1089" i="8"/>
  <c r="Y1089" i="8"/>
  <c r="P1089" i="8"/>
  <c r="L1089" i="8"/>
  <c r="G1093" i="8" s="1"/>
  <c r="M1093" i="8" s="1"/>
  <c r="L1088" i="8"/>
  <c r="AE1088" i="8" s="1"/>
  <c r="P1087" i="8"/>
  <c r="L1060" i="8"/>
  <c r="H1077" i="8" s="1"/>
  <c r="N1077" i="8" s="1"/>
  <c r="L1059" i="8"/>
  <c r="L1058" i="8"/>
  <c r="F1073" i="8" s="1"/>
  <c r="L1073" i="8" s="1"/>
  <c r="P1057" i="8"/>
  <c r="G1042" i="8"/>
  <c r="M1042" i="8" s="1"/>
  <c r="L1030" i="8"/>
  <c r="H1031" i="8" s="1"/>
  <c r="N1031" i="8" s="1"/>
  <c r="R1029" i="8"/>
  <c r="P1029" i="8"/>
  <c r="L1029" i="8"/>
  <c r="G1052" i="8" s="1"/>
  <c r="M1052" i="8" s="1"/>
  <c r="AQ1028" i="8"/>
  <c r="AC1028" i="8"/>
  <c r="L1028" i="8"/>
  <c r="F1056" i="8" s="1"/>
  <c r="L1056" i="8" s="1"/>
  <c r="P1027" i="8"/>
  <c r="AO1000" i="8"/>
  <c r="L1000" i="8"/>
  <c r="H1016" i="8" s="1"/>
  <c r="N1016" i="8" s="1"/>
  <c r="L999" i="8"/>
  <c r="AQ999" i="8" s="1"/>
  <c r="L998" i="8"/>
  <c r="AR998" i="8" s="1"/>
  <c r="P997" i="8"/>
  <c r="L970" i="8"/>
  <c r="H987" i="8" s="1"/>
  <c r="N987" i="8" s="1"/>
  <c r="L969" i="8"/>
  <c r="AH969" i="8" s="1"/>
  <c r="L968" i="8"/>
  <c r="AL968" i="8" s="1"/>
  <c r="P967" i="8"/>
  <c r="L940" i="8"/>
  <c r="H961" i="8" s="1"/>
  <c r="N961" i="8" s="1"/>
  <c r="L939" i="8"/>
  <c r="L938" i="8"/>
  <c r="P937" i="8"/>
  <c r="H918" i="8"/>
  <c r="N918" i="8" s="1"/>
  <c r="L910" i="8"/>
  <c r="AR910" i="8" s="1"/>
  <c r="L909" i="8"/>
  <c r="AF909" i="8" s="1"/>
  <c r="L908" i="8"/>
  <c r="F933" i="8" s="1"/>
  <c r="L933" i="8" s="1"/>
  <c r="P907" i="8"/>
  <c r="L880" i="8"/>
  <c r="L879" i="8"/>
  <c r="U879" i="8" s="1"/>
  <c r="AJ878" i="8"/>
  <c r="AE878" i="8"/>
  <c r="L878" i="8"/>
  <c r="F904" i="8" s="1"/>
  <c r="L904" i="8" s="1"/>
  <c r="P877" i="8"/>
  <c r="L850" i="8"/>
  <c r="L849" i="8"/>
  <c r="G856" i="8" s="1"/>
  <c r="M856" i="8" s="1"/>
  <c r="L848" i="8"/>
  <c r="AN848" i="8" s="1"/>
  <c r="P847" i="8"/>
  <c r="G839" i="8"/>
  <c r="M839" i="8" s="1"/>
  <c r="G837" i="8"/>
  <c r="M837" i="8" s="1"/>
  <c r="G830" i="8"/>
  <c r="M830" i="8" s="1"/>
  <c r="L820" i="8"/>
  <c r="AQ819" i="8"/>
  <c r="AE819" i="8"/>
  <c r="W819" i="8"/>
  <c r="L819" i="8"/>
  <c r="G846" i="8" s="1"/>
  <c r="M846" i="8" s="1"/>
  <c r="AA818" i="8"/>
  <c r="X818" i="8"/>
  <c r="U818" i="8"/>
  <c r="L818" i="8"/>
  <c r="F826" i="8" s="1"/>
  <c r="L826" i="8" s="1"/>
  <c r="P817" i="8"/>
  <c r="F800" i="8"/>
  <c r="L800" i="8" s="1"/>
  <c r="L790" i="8"/>
  <c r="AK790" i="8" s="1"/>
  <c r="L789" i="8"/>
  <c r="AO788" i="8"/>
  <c r="AM788" i="8"/>
  <c r="AG788" i="8"/>
  <c r="S788" i="8"/>
  <c r="L788" i="8"/>
  <c r="F812" i="8" s="1"/>
  <c r="L812" i="8" s="1"/>
  <c r="P787" i="8"/>
  <c r="AO760" i="8"/>
  <c r="L760" i="8"/>
  <c r="L759" i="8"/>
  <c r="AE759" i="8" s="1"/>
  <c r="L758" i="8"/>
  <c r="F769" i="8" s="1"/>
  <c r="L769" i="8" s="1"/>
  <c r="P757" i="8"/>
  <c r="G744" i="8"/>
  <c r="M744" i="8" s="1"/>
  <c r="G740" i="8"/>
  <c r="M740" i="8" s="1"/>
  <c r="AR730" i="8"/>
  <c r="L730" i="8"/>
  <c r="AF730" i="8" s="1"/>
  <c r="AT729" i="8"/>
  <c r="AE729" i="8"/>
  <c r="Y729" i="8"/>
  <c r="L729" i="8"/>
  <c r="G753" i="8" s="1"/>
  <c r="M753" i="8" s="1"/>
  <c r="L728" i="8"/>
  <c r="AA728" i="8" s="1"/>
  <c r="P727" i="8"/>
  <c r="H719" i="8"/>
  <c r="N719" i="8" s="1"/>
  <c r="L700" i="8"/>
  <c r="H726" i="8" s="1"/>
  <c r="N726" i="8" s="1"/>
  <c r="L699" i="8"/>
  <c r="L698" i="8"/>
  <c r="F724" i="8" s="1"/>
  <c r="L724" i="8" s="1"/>
  <c r="P697" i="8"/>
  <c r="L670" i="8"/>
  <c r="AT670" i="8" s="1"/>
  <c r="Y669" i="8"/>
  <c r="L669" i="8"/>
  <c r="AN669" i="8" s="1"/>
  <c r="AG668" i="8"/>
  <c r="Z668" i="8"/>
  <c r="W668" i="8"/>
  <c r="U668" i="8"/>
  <c r="L668" i="8"/>
  <c r="F669" i="8" s="1"/>
  <c r="P667" i="8"/>
  <c r="H653" i="8"/>
  <c r="N653" i="8" s="1"/>
  <c r="AP640" i="8"/>
  <c r="L640" i="8"/>
  <c r="H658" i="8" s="1"/>
  <c r="N658" i="8" s="1"/>
  <c r="P639" i="8"/>
  <c r="L639" i="8"/>
  <c r="AL639" i="8" s="1"/>
  <c r="F639" i="8"/>
  <c r="L638" i="8"/>
  <c r="F644" i="8" s="1"/>
  <c r="L644" i="8" s="1"/>
  <c r="P637" i="8"/>
  <c r="AJ610" i="8"/>
  <c r="W610" i="8"/>
  <c r="T610" i="8"/>
  <c r="R610" i="8"/>
  <c r="L610" i="8"/>
  <c r="AH610" i="8" s="1"/>
  <c r="L609" i="8"/>
  <c r="G623" i="8" s="1"/>
  <c r="M623" i="8" s="1"/>
  <c r="L608" i="8"/>
  <c r="P607" i="8"/>
  <c r="F588" i="8"/>
  <c r="L588" i="8" s="1"/>
  <c r="L580" i="8"/>
  <c r="AJ580" i="8" s="1"/>
  <c r="L579" i="8"/>
  <c r="L578" i="8"/>
  <c r="F606" i="8" s="1"/>
  <c r="L606" i="8" s="1"/>
  <c r="P577" i="8"/>
  <c r="G575" i="8"/>
  <c r="M575" i="8" s="1"/>
  <c r="G568" i="8"/>
  <c r="M568" i="8" s="1"/>
  <c r="L550" i="8"/>
  <c r="H556" i="8" s="1"/>
  <c r="N556" i="8" s="1"/>
  <c r="X549" i="8"/>
  <c r="U549" i="8"/>
  <c r="L549" i="8"/>
  <c r="G564" i="8" s="1"/>
  <c r="M564" i="8" s="1"/>
  <c r="L548" i="8"/>
  <c r="AS548" i="8" s="1"/>
  <c r="P547" i="8"/>
  <c r="L520" i="8"/>
  <c r="L519" i="8"/>
  <c r="G541" i="8" s="1"/>
  <c r="M541" i="8" s="1"/>
  <c r="L518" i="8"/>
  <c r="P517" i="8"/>
  <c r="H514" i="8"/>
  <c r="N514" i="8" s="1"/>
  <c r="H505" i="8"/>
  <c r="N505" i="8" s="1"/>
  <c r="H492" i="8"/>
  <c r="N492" i="8" s="1"/>
  <c r="AH490" i="8"/>
  <c r="AE490" i="8"/>
  <c r="R490" i="8"/>
  <c r="P490" i="8"/>
  <c r="L490" i="8"/>
  <c r="AT490" i="8" s="1"/>
  <c r="L489" i="8"/>
  <c r="AT489" i="8" s="1"/>
  <c r="L488" i="8"/>
  <c r="F509" i="8" s="1"/>
  <c r="L509" i="8" s="1"/>
  <c r="P487" i="8"/>
  <c r="L460" i="8"/>
  <c r="AD459" i="8"/>
  <c r="L459" i="8"/>
  <c r="AE459" i="8" s="1"/>
  <c r="L458" i="8"/>
  <c r="F479" i="8" s="1"/>
  <c r="L479" i="8" s="1"/>
  <c r="P457" i="8"/>
  <c r="G447" i="8"/>
  <c r="M447" i="8" s="1"/>
  <c r="G440" i="8"/>
  <c r="M440" i="8" s="1"/>
  <c r="L430" i="8"/>
  <c r="AJ430" i="8" s="1"/>
  <c r="AJ429" i="8"/>
  <c r="AF429" i="8"/>
  <c r="L429" i="8"/>
  <c r="AT429" i="8" s="1"/>
  <c r="H429" i="8"/>
  <c r="AH428" i="8"/>
  <c r="AG428" i="8"/>
  <c r="L428" i="8"/>
  <c r="V428" i="8" s="1"/>
  <c r="P427" i="8"/>
  <c r="L400" i="8"/>
  <c r="H419" i="8" s="1"/>
  <c r="N419" i="8" s="1"/>
  <c r="L399" i="8"/>
  <c r="L398" i="8"/>
  <c r="AS398" i="8" s="1"/>
  <c r="P397" i="8"/>
  <c r="L370" i="8"/>
  <c r="H380" i="8" s="1"/>
  <c r="N380" i="8" s="1"/>
  <c r="Z369" i="8"/>
  <c r="P369" i="8"/>
  <c r="L369" i="8"/>
  <c r="AA369" i="8" s="1"/>
  <c r="L368" i="8"/>
  <c r="F394" i="8" s="1"/>
  <c r="L394" i="8" s="1"/>
  <c r="P367" i="8"/>
  <c r="F344" i="8"/>
  <c r="L344" i="8" s="1"/>
  <c r="L340" i="8"/>
  <c r="AR340" i="8" s="1"/>
  <c r="L339" i="8"/>
  <c r="G365" i="8" s="1"/>
  <c r="M365" i="8" s="1"/>
  <c r="AP338" i="8"/>
  <c r="AL338" i="8"/>
  <c r="L338" i="8"/>
  <c r="P337" i="8"/>
  <c r="H319" i="8"/>
  <c r="N319" i="8" s="1"/>
  <c r="H315" i="8"/>
  <c r="N315" i="8" s="1"/>
  <c r="U310" i="8"/>
  <c r="P310" i="8"/>
  <c r="L310" i="8"/>
  <c r="T310" i="8" s="1"/>
  <c r="L309" i="8"/>
  <c r="AR309" i="8" s="1"/>
  <c r="L308" i="8"/>
  <c r="P307" i="8"/>
  <c r="L280" i="8"/>
  <c r="AM280" i="8" s="1"/>
  <c r="L279" i="8"/>
  <c r="G295" i="8" s="1"/>
  <c r="M295" i="8" s="1"/>
  <c r="L278" i="8"/>
  <c r="AN278" i="8" s="1"/>
  <c r="P277" i="8"/>
  <c r="G267" i="8"/>
  <c r="M267" i="8" s="1"/>
  <c r="L250" i="8"/>
  <c r="Z249" i="8"/>
  <c r="L249" i="8"/>
  <c r="G275" i="8" s="1"/>
  <c r="M275" i="8" s="1"/>
  <c r="L248" i="8"/>
  <c r="F273" i="8" s="1"/>
  <c r="L273" i="8" s="1"/>
  <c r="P247" i="8"/>
  <c r="H237" i="8"/>
  <c r="N237" i="8" s="1"/>
  <c r="L220" i="8"/>
  <c r="AJ220" i="8" s="1"/>
  <c r="L219" i="8"/>
  <c r="X219" i="8" s="1"/>
  <c r="AO218" i="8"/>
  <c r="U218" i="8"/>
  <c r="L218" i="8"/>
  <c r="AD218" i="8" s="1"/>
  <c r="P217" i="8"/>
  <c r="L190" i="8"/>
  <c r="P190" i="8" s="1"/>
  <c r="L189" i="8"/>
  <c r="T189" i="8" s="1"/>
  <c r="F189" i="8"/>
  <c r="AP188" i="8"/>
  <c r="S188" i="8"/>
  <c r="P188" i="8"/>
  <c r="L188" i="8"/>
  <c r="AH188" i="8" s="1"/>
  <c r="P187" i="8"/>
  <c r="H161" i="8"/>
  <c r="N161" i="8" s="1"/>
  <c r="AG160" i="8"/>
  <c r="L160" i="8"/>
  <c r="H173" i="8" s="1"/>
  <c r="N173" i="8" s="1"/>
  <c r="L159" i="8"/>
  <c r="AS159" i="8" s="1"/>
  <c r="L158" i="8"/>
  <c r="P157" i="8"/>
  <c r="G145" i="8"/>
  <c r="M145" i="8" s="1"/>
  <c r="L130" i="8"/>
  <c r="AN129" i="8"/>
  <c r="L129" i="8"/>
  <c r="L128" i="8"/>
  <c r="S128" i="8" s="1"/>
  <c r="P127" i="8"/>
  <c r="G106" i="8"/>
  <c r="M106" i="8" s="1"/>
  <c r="L100" i="8"/>
  <c r="H113" i="8" s="1"/>
  <c r="N113" i="8" s="1"/>
  <c r="L99" i="8"/>
  <c r="R99" i="8" s="1"/>
  <c r="T98" i="8"/>
  <c r="L98" i="8"/>
  <c r="AE98" i="8" s="1"/>
  <c r="P97" i="8"/>
  <c r="H92" i="8"/>
  <c r="N92" i="8" s="1"/>
  <c r="H79" i="8"/>
  <c r="N79" i="8" s="1"/>
  <c r="AM70" i="8"/>
  <c r="T70" i="8"/>
  <c r="R70" i="8"/>
  <c r="L70" i="8"/>
  <c r="H88" i="8" s="1"/>
  <c r="N88" i="8" s="1"/>
  <c r="AR69" i="8"/>
  <c r="L69" i="8"/>
  <c r="AL69" i="8" s="1"/>
  <c r="L68" i="8"/>
  <c r="AI68" i="8" s="1"/>
  <c r="P67" i="8"/>
  <c r="G66" i="8"/>
  <c r="M66" i="8" s="1"/>
  <c r="G52" i="8"/>
  <c r="G48" i="8"/>
  <c r="G42" i="8"/>
  <c r="L40" i="8"/>
  <c r="AP40" i="8" s="1"/>
  <c r="AD39" i="8"/>
  <c r="T39" i="8"/>
  <c r="L39" i="8"/>
  <c r="G64" i="8" s="1"/>
  <c r="M64" i="8" s="1"/>
  <c r="AT38" i="8"/>
  <c r="L38" i="8"/>
  <c r="AJ38" i="8" s="1"/>
  <c r="P37" i="8"/>
  <c r="L10" i="8"/>
  <c r="AT10" i="8" s="1"/>
  <c r="L9" i="8"/>
  <c r="AT9" i="8" s="1"/>
  <c r="AE8" i="8"/>
  <c r="S8" i="8"/>
  <c r="L8" i="8"/>
  <c r="P7" i="8"/>
  <c r="H1564" i="8" l="1"/>
  <c r="H1556" i="8"/>
  <c r="H1539" i="8"/>
  <c r="N1539" i="8" s="1"/>
  <c r="H1540" i="8"/>
  <c r="N1540" i="8" s="1"/>
  <c r="P1540" i="8" s="1"/>
  <c r="H1553" i="8"/>
  <c r="N1553" i="8" s="1"/>
  <c r="H1561" i="8"/>
  <c r="N1561" i="8" s="1"/>
  <c r="H1545" i="8"/>
  <c r="N1545" i="8" s="1"/>
  <c r="H1548" i="8"/>
  <c r="N1548" i="8" s="1"/>
  <c r="P1699" i="8"/>
  <c r="P1710" i="8"/>
  <c r="P1609" i="8"/>
  <c r="P1612" i="8"/>
  <c r="P1601" i="8"/>
  <c r="P1666" i="8"/>
  <c r="P1527" i="8"/>
  <c r="P1648" i="8"/>
  <c r="P1678" i="8"/>
  <c r="P1639" i="8"/>
  <c r="P1670" i="8"/>
  <c r="P1643" i="8"/>
  <c r="P1646" i="8"/>
  <c r="P1608" i="8"/>
  <c r="P1621" i="8"/>
  <c r="P1610" i="8"/>
  <c r="F1541" i="8"/>
  <c r="L1541" i="8" s="1"/>
  <c r="H1543" i="8"/>
  <c r="F1549" i="8"/>
  <c r="L1549" i="8" s="1"/>
  <c r="H1551" i="8"/>
  <c r="F1557" i="8"/>
  <c r="L1557" i="8" s="1"/>
  <c r="H1559" i="8"/>
  <c r="F1565" i="8"/>
  <c r="F1562" i="8"/>
  <c r="L1562" i="8" s="1"/>
  <c r="AB1538" i="8"/>
  <c r="F1544" i="8"/>
  <c r="H1546" i="8"/>
  <c r="F1552" i="8"/>
  <c r="L1552" i="8" s="1"/>
  <c r="H1554" i="8"/>
  <c r="F1560" i="8"/>
  <c r="L1560" i="8" s="1"/>
  <c r="H1562" i="8"/>
  <c r="N1562" i="8" s="1"/>
  <c r="F1543" i="8"/>
  <c r="L1543" i="8" s="1"/>
  <c r="F1559" i="8"/>
  <c r="L1559" i="8" s="1"/>
  <c r="AJ1538" i="8"/>
  <c r="P1520" i="8"/>
  <c r="H1541" i="8"/>
  <c r="N1541" i="8" s="1"/>
  <c r="F1547" i="8"/>
  <c r="H1549" i="8"/>
  <c r="N1549" i="8" s="1"/>
  <c r="F1555" i="8"/>
  <c r="L1555" i="8" s="1"/>
  <c r="H1557" i="8"/>
  <c r="N1557" i="8" s="1"/>
  <c r="F1563" i="8"/>
  <c r="L1563" i="8" s="1"/>
  <c r="H1565" i="8"/>
  <c r="AR1538" i="8"/>
  <c r="F1542" i="8"/>
  <c r="L1542" i="8" s="1"/>
  <c r="H1544" i="8"/>
  <c r="F1550" i="8"/>
  <c r="H1552" i="8"/>
  <c r="N1552" i="8" s="1"/>
  <c r="F1558" i="8"/>
  <c r="L1558" i="8" s="1"/>
  <c r="H1560" i="8"/>
  <c r="N1560" i="8" s="1"/>
  <c r="F1566" i="8"/>
  <c r="F1551" i="8"/>
  <c r="L1551" i="8" s="1"/>
  <c r="F1554" i="8"/>
  <c r="L1554" i="8" s="1"/>
  <c r="P1512" i="8"/>
  <c r="F1539" i="8"/>
  <c r="F1545" i="8"/>
  <c r="L1545" i="8" s="1"/>
  <c r="H1547" i="8"/>
  <c r="N1547" i="8" s="1"/>
  <c r="F1553" i="8"/>
  <c r="L1553" i="8" s="1"/>
  <c r="H1555" i="8"/>
  <c r="N1555" i="8" s="1"/>
  <c r="F1561" i="8"/>
  <c r="L1561" i="8" s="1"/>
  <c r="H1563" i="8"/>
  <c r="F1546" i="8"/>
  <c r="L1546" i="8" s="1"/>
  <c r="H1542" i="8"/>
  <c r="F1548" i="8"/>
  <c r="L1548" i="8" s="1"/>
  <c r="H1550" i="8"/>
  <c r="N1550" i="8" s="1"/>
  <c r="F1556" i="8"/>
  <c r="L1556" i="8" s="1"/>
  <c r="H1558" i="8"/>
  <c r="N1558" i="8" s="1"/>
  <c r="P1525" i="8"/>
  <c r="P1515" i="8"/>
  <c r="X1540" i="8"/>
  <c r="AN1540" i="8"/>
  <c r="T1538" i="8"/>
  <c r="Y1540" i="8"/>
  <c r="AO1540" i="8"/>
  <c r="P1522" i="8"/>
  <c r="P1634" i="8"/>
  <c r="G263" i="8"/>
  <c r="M263" i="8" s="1"/>
  <c r="AR519" i="8"/>
  <c r="G542" i="8"/>
  <c r="M542" i="8" s="1"/>
  <c r="F1081" i="8"/>
  <c r="L1081" i="8" s="1"/>
  <c r="F1405" i="8"/>
  <c r="L1405" i="8" s="1"/>
  <c r="P1514" i="8"/>
  <c r="P1517" i="8"/>
  <c r="P1535" i="8"/>
  <c r="S1538" i="8"/>
  <c r="AA1538" i="8"/>
  <c r="AI1538" i="8"/>
  <c r="AQ1538" i="8"/>
  <c r="P1572" i="8"/>
  <c r="P1580" i="8"/>
  <c r="P1605" i="8"/>
  <c r="P1636" i="8"/>
  <c r="P1654" i="8"/>
  <c r="P1667" i="8"/>
  <c r="P1672" i="8"/>
  <c r="P1703" i="8"/>
  <c r="P1711" i="8"/>
  <c r="P1647" i="8"/>
  <c r="AB128" i="8"/>
  <c r="V188" i="8"/>
  <c r="AC249" i="8"/>
  <c r="G269" i="8"/>
  <c r="M269" i="8" s="1"/>
  <c r="P398" i="8"/>
  <c r="AR428" i="8"/>
  <c r="AP429" i="8"/>
  <c r="G448" i="8"/>
  <c r="M448" i="8" s="1"/>
  <c r="AI459" i="8"/>
  <c r="AD489" i="8"/>
  <c r="H502" i="8"/>
  <c r="N502" i="8" s="1"/>
  <c r="T519" i="8"/>
  <c r="G521" i="8"/>
  <c r="M521" i="8" s="1"/>
  <c r="AM610" i="8"/>
  <c r="T639" i="8"/>
  <c r="H655" i="8"/>
  <c r="N655" i="8" s="1"/>
  <c r="AO668" i="8"/>
  <c r="V698" i="8"/>
  <c r="AB790" i="8"/>
  <c r="AJ818" i="8"/>
  <c r="AM1029" i="8"/>
  <c r="AA1058" i="8"/>
  <c r="AH1090" i="8"/>
  <c r="AM1120" i="8"/>
  <c r="H1143" i="8"/>
  <c r="N1143" i="8" s="1"/>
  <c r="Z1150" i="8"/>
  <c r="V1179" i="8"/>
  <c r="G1191" i="8"/>
  <c r="M1191" i="8" s="1"/>
  <c r="X1209" i="8"/>
  <c r="AF1299" i="8"/>
  <c r="AN1300" i="8"/>
  <c r="H1321" i="8"/>
  <c r="N1321" i="8" s="1"/>
  <c r="AI1388" i="8"/>
  <c r="T1450" i="8"/>
  <c r="P1533" i="8"/>
  <c r="U1538" i="8"/>
  <c r="AC1538" i="8"/>
  <c r="AK1538" i="8"/>
  <c r="AS1538" i="8"/>
  <c r="P1614" i="8"/>
  <c r="P1616" i="8"/>
  <c r="P1619" i="8"/>
  <c r="P1642" i="8"/>
  <c r="P1655" i="8"/>
  <c r="P1575" i="8"/>
  <c r="P1683" i="8"/>
  <c r="F129" i="8"/>
  <c r="W188" i="8"/>
  <c r="H229" i="8"/>
  <c r="N229" i="8" s="1"/>
  <c r="AE249" i="8"/>
  <c r="G271" i="8"/>
  <c r="M271" i="8" s="1"/>
  <c r="AS428" i="8"/>
  <c r="G449" i="8"/>
  <c r="M449" i="8" s="1"/>
  <c r="H504" i="8"/>
  <c r="N504" i="8" s="1"/>
  <c r="U519" i="8"/>
  <c r="G529" i="8"/>
  <c r="M529" i="8" s="1"/>
  <c r="AS609" i="8"/>
  <c r="AN610" i="8"/>
  <c r="AO639" i="8"/>
  <c r="AP668" i="8"/>
  <c r="AP698" i="8"/>
  <c r="P788" i="8"/>
  <c r="H793" i="8"/>
  <c r="N793" i="8" s="1"/>
  <c r="AS1029" i="8"/>
  <c r="AN1058" i="8"/>
  <c r="H1089" i="8"/>
  <c r="AJ1090" i="8"/>
  <c r="AS1120" i="8"/>
  <c r="H1144" i="8"/>
  <c r="N1144" i="8" s="1"/>
  <c r="AH1150" i="8"/>
  <c r="AB1179" i="8"/>
  <c r="G1196" i="8"/>
  <c r="M1196" i="8" s="1"/>
  <c r="AN1209" i="8"/>
  <c r="Y1298" i="8"/>
  <c r="AM1299" i="8"/>
  <c r="G1303" i="8"/>
  <c r="M1303" i="8" s="1"/>
  <c r="G1322" i="8"/>
  <c r="M1322" i="8" s="1"/>
  <c r="AR1388" i="8"/>
  <c r="AA1450" i="8"/>
  <c r="P1528" i="8"/>
  <c r="P1536" i="8"/>
  <c r="V1538" i="8"/>
  <c r="AD1538" i="8"/>
  <c r="AL1538" i="8"/>
  <c r="AT1538" i="8"/>
  <c r="L1547" i="8"/>
  <c r="P1583" i="8"/>
  <c r="P1650" i="8"/>
  <c r="P1691" i="8"/>
  <c r="P1538" i="8"/>
  <c r="Z188" i="8"/>
  <c r="AI249" i="8"/>
  <c r="G433" i="8"/>
  <c r="M433" i="8" s="1"/>
  <c r="G451" i="8"/>
  <c r="M451" i="8" s="1"/>
  <c r="G473" i="8"/>
  <c r="M473" i="8" s="1"/>
  <c r="AA519" i="8"/>
  <c r="G530" i="8"/>
  <c r="M530" i="8" s="1"/>
  <c r="AR610" i="8"/>
  <c r="AR639" i="8"/>
  <c r="AP1058" i="8"/>
  <c r="AT1090" i="8"/>
  <c r="R1120" i="8"/>
  <c r="H1123" i="8"/>
  <c r="N1123" i="8" s="1"/>
  <c r="H1146" i="8"/>
  <c r="N1146" i="8" s="1"/>
  <c r="H1174" i="8"/>
  <c r="N1174" i="8" s="1"/>
  <c r="AD1179" i="8"/>
  <c r="G1200" i="8"/>
  <c r="M1200" i="8" s="1"/>
  <c r="AQ1299" i="8"/>
  <c r="G1305" i="8"/>
  <c r="M1305" i="8" s="1"/>
  <c r="AO1450" i="8"/>
  <c r="P1521" i="8"/>
  <c r="W1538" i="8"/>
  <c r="AE1538" i="8"/>
  <c r="AM1538" i="8"/>
  <c r="L1539" i="8"/>
  <c r="Y1539" i="8" s="1"/>
  <c r="P1594" i="8"/>
  <c r="P1632" i="8"/>
  <c r="P1665" i="8"/>
  <c r="P1668" i="8"/>
  <c r="AA188" i="8"/>
  <c r="AM249" i="8"/>
  <c r="G435" i="8"/>
  <c r="M435" i="8" s="1"/>
  <c r="G452" i="8"/>
  <c r="M452" i="8" s="1"/>
  <c r="G480" i="8"/>
  <c r="M480" i="8" s="1"/>
  <c r="AE519" i="8"/>
  <c r="G533" i="8"/>
  <c r="M533" i="8" s="1"/>
  <c r="AS1299" i="8"/>
  <c r="G1308" i="8"/>
  <c r="M1308" i="8" s="1"/>
  <c r="H1463" i="8"/>
  <c r="N1463" i="8" s="1"/>
  <c r="X1538" i="8"/>
  <c r="AF1538" i="8"/>
  <c r="AN1538" i="8"/>
  <c r="P1587" i="8"/>
  <c r="P1595" i="8"/>
  <c r="P1681" i="8"/>
  <c r="H74" i="8"/>
  <c r="N74" i="8" s="1"/>
  <c r="F104" i="8"/>
  <c r="L104" i="8" s="1"/>
  <c r="AL188" i="8"/>
  <c r="R218" i="8"/>
  <c r="AJ278" i="8"/>
  <c r="Z429" i="8"/>
  <c r="G437" i="8"/>
  <c r="M437" i="8" s="1"/>
  <c r="G484" i="8"/>
  <c r="M484" i="8" s="1"/>
  <c r="AD490" i="8"/>
  <c r="H516" i="8"/>
  <c r="N516" i="8" s="1"/>
  <c r="AJ519" i="8"/>
  <c r="G537" i="8"/>
  <c r="M537" i="8" s="1"/>
  <c r="Y549" i="8"/>
  <c r="AO580" i="8"/>
  <c r="S610" i="8"/>
  <c r="R640" i="8"/>
  <c r="V668" i="8"/>
  <c r="AQ669" i="8"/>
  <c r="U700" i="8"/>
  <c r="S849" i="8"/>
  <c r="G1051" i="8"/>
  <c r="M1051" i="8" s="1"/>
  <c r="AT1179" i="8"/>
  <c r="R1299" i="8"/>
  <c r="G1311" i="8"/>
  <c r="M1311" i="8" s="1"/>
  <c r="AI1360" i="8"/>
  <c r="F1394" i="8"/>
  <c r="L1394" i="8" s="1"/>
  <c r="G1470" i="8"/>
  <c r="M1470" i="8" s="1"/>
  <c r="P1516" i="8"/>
  <c r="P1519" i="8"/>
  <c r="P1524" i="8"/>
  <c r="Y1538" i="8"/>
  <c r="AG1538" i="8"/>
  <c r="AO1538" i="8"/>
  <c r="P1590" i="8"/>
  <c r="P1623" i="8"/>
  <c r="P1692" i="8"/>
  <c r="AO188" i="8"/>
  <c r="G249" i="8"/>
  <c r="G253" i="8"/>
  <c r="M253" i="8" s="1"/>
  <c r="AE429" i="8"/>
  <c r="G439" i="8"/>
  <c r="M439" i="8" s="1"/>
  <c r="AM519" i="8"/>
  <c r="G538" i="8"/>
  <c r="M538" i="8" s="1"/>
  <c r="AC640" i="8"/>
  <c r="AO700" i="8"/>
  <c r="AO849" i="8"/>
  <c r="G1056" i="8"/>
  <c r="M1056" i="8" s="1"/>
  <c r="F1080" i="8"/>
  <c r="L1080" i="8" s="1"/>
  <c r="S1299" i="8"/>
  <c r="G1314" i="8"/>
  <c r="M1314" i="8" s="1"/>
  <c r="F1396" i="8"/>
  <c r="L1396" i="8" s="1"/>
  <c r="P1511" i="8"/>
  <c r="R1538" i="8"/>
  <c r="Z1538" i="8"/>
  <c r="AH1538" i="8"/>
  <c r="AP1538" i="8"/>
  <c r="L1544" i="8"/>
  <c r="L1550" i="8"/>
  <c r="P1577" i="8"/>
  <c r="P1585" i="8"/>
  <c r="P1641" i="8"/>
  <c r="P1677" i="8"/>
  <c r="P1685" i="8"/>
  <c r="G44" i="8"/>
  <c r="H71" i="8"/>
  <c r="N71" i="8" s="1"/>
  <c r="H95" i="8"/>
  <c r="N95" i="8" s="1"/>
  <c r="AD100" i="8"/>
  <c r="R159" i="8"/>
  <c r="AL160" i="8"/>
  <c r="V39" i="8"/>
  <c r="G50" i="8"/>
  <c r="H69" i="8"/>
  <c r="S70" i="8"/>
  <c r="H76" i="8"/>
  <c r="N76" i="8" s="1"/>
  <c r="AL159" i="8"/>
  <c r="G770" i="8"/>
  <c r="M770" i="8" s="1"/>
  <c r="G772" i="8"/>
  <c r="M772" i="8" s="1"/>
  <c r="AT759" i="8"/>
  <c r="AD759" i="8"/>
  <c r="AR759" i="8"/>
  <c r="W759" i="8"/>
  <c r="G759" i="8"/>
  <c r="G782" i="8"/>
  <c r="M782" i="8" s="1"/>
  <c r="AQ759" i="8"/>
  <c r="V759" i="8"/>
  <c r="G764" i="8"/>
  <c r="M764" i="8" s="1"/>
  <c r="AL759" i="8"/>
  <c r="T759" i="8"/>
  <c r="G762" i="8"/>
  <c r="M762" i="8" s="1"/>
  <c r="AI759" i="8"/>
  <c r="S759" i="8"/>
  <c r="G778" i="8"/>
  <c r="M778" i="8" s="1"/>
  <c r="AG759" i="8"/>
  <c r="R759" i="8"/>
  <c r="AF759" i="8"/>
  <c r="P759" i="8"/>
  <c r="AT308" i="8"/>
  <c r="F309" i="8"/>
  <c r="AI308" i="8"/>
  <c r="AA308" i="8"/>
  <c r="H177" i="8"/>
  <c r="N177" i="8" s="1"/>
  <c r="AT160" i="8"/>
  <c r="V160" i="8"/>
  <c r="H159" i="8"/>
  <c r="AP160" i="8"/>
  <c r="S160" i="8"/>
  <c r="H185" i="8"/>
  <c r="N185" i="8" s="1"/>
  <c r="AM160" i="8"/>
  <c r="P160" i="8"/>
  <c r="F1353" i="8"/>
  <c r="L1353" i="8" s="1"/>
  <c r="F1343" i="8"/>
  <c r="L1343" i="8" s="1"/>
  <c r="AO1328" i="8"/>
  <c r="AL1328" i="8"/>
  <c r="AJ1328" i="8"/>
  <c r="AB1328" i="8"/>
  <c r="X1328" i="8"/>
  <c r="P1328" i="8"/>
  <c r="G1402" i="8"/>
  <c r="M1402" i="8" s="1"/>
  <c r="Z1389" i="8"/>
  <c r="AL39" i="8"/>
  <c r="G60" i="8"/>
  <c r="S69" i="8"/>
  <c r="AA70" i="8"/>
  <c r="H83" i="8"/>
  <c r="N83" i="8" s="1"/>
  <c r="Y160" i="8"/>
  <c r="H181" i="8"/>
  <c r="N181" i="8" s="1"/>
  <c r="Z308" i="8"/>
  <c r="H774" i="8"/>
  <c r="N774" i="8" s="1"/>
  <c r="AH760" i="8"/>
  <c r="H759" i="8"/>
  <c r="H770" i="8"/>
  <c r="N770" i="8" s="1"/>
  <c r="AG760" i="8"/>
  <c r="H766" i="8"/>
  <c r="N766" i="8" s="1"/>
  <c r="AC760" i="8"/>
  <c r="H781" i="8"/>
  <c r="N781" i="8" s="1"/>
  <c r="Y760" i="8"/>
  <c r="H780" i="8"/>
  <c r="N780" i="8" s="1"/>
  <c r="X760" i="8"/>
  <c r="AS760" i="8"/>
  <c r="T760" i="8"/>
  <c r="H775" i="8"/>
  <c r="N775" i="8" s="1"/>
  <c r="AR760" i="8"/>
  <c r="P760" i="8"/>
  <c r="F1233" i="8"/>
  <c r="L1233" i="8" s="1"/>
  <c r="AI1208" i="8"/>
  <c r="AD1208" i="8"/>
  <c r="AC1208" i="8"/>
  <c r="AA1208" i="8"/>
  <c r="F1232" i="8"/>
  <c r="L1232" i="8" s="1"/>
  <c r="AT1208" i="8"/>
  <c r="U1208" i="8"/>
  <c r="F1230" i="8"/>
  <c r="L1230" i="8" s="1"/>
  <c r="AS1208" i="8"/>
  <c r="S1208" i="8"/>
  <c r="F1214" i="8"/>
  <c r="L1214" i="8" s="1"/>
  <c r="AR1208" i="8"/>
  <c r="R1208" i="8"/>
  <c r="Y159" i="8"/>
  <c r="AA1358" i="8"/>
  <c r="AS1358" i="8"/>
  <c r="F1385" i="8"/>
  <c r="L1385" i="8" s="1"/>
  <c r="AI1358" i="8"/>
  <c r="AR39" i="8"/>
  <c r="AH70" i="8"/>
  <c r="Z160" i="8"/>
  <c r="H183" i="8"/>
  <c r="N183" i="8" s="1"/>
  <c r="AR820" i="8"/>
  <c r="AA820" i="8"/>
  <c r="F1376" i="8"/>
  <c r="L1376" i="8" s="1"/>
  <c r="P1574" i="8"/>
  <c r="H111" i="8"/>
  <c r="N111" i="8" s="1"/>
  <c r="H175" i="8"/>
  <c r="N175" i="8" s="1"/>
  <c r="G62" i="8"/>
  <c r="M62" i="8" s="1"/>
  <c r="Z69" i="8"/>
  <c r="H87" i="8"/>
  <c r="N87" i="8" s="1"/>
  <c r="F362" i="8"/>
  <c r="L362" i="8" s="1"/>
  <c r="AG338" i="8"/>
  <c r="AC338" i="8"/>
  <c r="V338" i="8"/>
  <c r="AK70" i="8"/>
  <c r="H90" i="8"/>
  <c r="N90" i="8" s="1"/>
  <c r="AI158" i="8"/>
  <c r="AF158" i="8"/>
  <c r="AD160" i="8"/>
  <c r="H323" i="8"/>
  <c r="N323" i="8" s="1"/>
  <c r="AT310" i="8"/>
  <c r="AH310" i="8"/>
  <c r="AG310" i="8"/>
  <c r="T338" i="8"/>
  <c r="AI369" i="8"/>
  <c r="G373" i="8"/>
  <c r="M373" i="8" s="1"/>
  <c r="T460" i="8"/>
  <c r="AP460" i="8"/>
  <c r="AJ460" i="8"/>
  <c r="Z460" i="8"/>
  <c r="X460" i="8"/>
  <c r="AR490" i="8"/>
  <c r="H512" i="8"/>
  <c r="N512" i="8" s="1"/>
  <c r="H500" i="8"/>
  <c r="N500" i="8" s="1"/>
  <c r="AS490" i="8"/>
  <c r="AA490" i="8"/>
  <c r="H510" i="8"/>
  <c r="N510" i="8" s="1"/>
  <c r="H498" i="8"/>
  <c r="N498" i="8" s="1"/>
  <c r="AO490" i="8"/>
  <c r="Y490" i="8"/>
  <c r="H509" i="8"/>
  <c r="N509" i="8" s="1"/>
  <c r="H497" i="8"/>
  <c r="N497" i="8" s="1"/>
  <c r="AM490" i="8"/>
  <c r="W490" i="8"/>
  <c r="H489" i="8"/>
  <c r="H508" i="8"/>
  <c r="N508" i="8" s="1"/>
  <c r="H496" i="8"/>
  <c r="N496" i="8" s="1"/>
  <c r="AL490" i="8"/>
  <c r="U490" i="8"/>
  <c r="H506" i="8"/>
  <c r="N506" i="8" s="1"/>
  <c r="H494" i="8"/>
  <c r="N494" i="8" s="1"/>
  <c r="AI490" i="8"/>
  <c r="S490" i="8"/>
  <c r="H493" i="8"/>
  <c r="N493" i="8" s="1"/>
  <c r="H772" i="8"/>
  <c r="N772" i="8" s="1"/>
  <c r="H865" i="8"/>
  <c r="N865" i="8" s="1"/>
  <c r="AM850" i="8"/>
  <c r="AJ850" i="8"/>
  <c r="Z850" i="8"/>
  <c r="R850" i="8"/>
  <c r="H1015" i="8"/>
  <c r="N1015" i="8" s="1"/>
  <c r="AI1000" i="8"/>
  <c r="H1010" i="8"/>
  <c r="N1010" i="8" s="1"/>
  <c r="AE1000" i="8"/>
  <c r="H1007" i="8"/>
  <c r="N1007" i="8" s="1"/>
  <c r="AD1000" i="8"/>
  <c r="H999" i="8"/>
  <c r="H1004" i="8"/>
  <c r="N1004" i="8" s="1"/>
  <c r="Z1000" i="8"/>
  <c r="H1002" i="8"/>
  <c r="N1002" i="8" s="1"/>
  <c r="V1000" i="8"/>
  <c r="H1023" i="8"/>
  <c r="N1023" i="8" s="1"/>
  <c r="AS1000" i="8"/>
  <c r="U1000" i="8"/>
  <c r="H1020" i="8"/>
  <c r="N1020" i="8" s="1"/>
  <c r="AR1000" i="8"/>
  <c r="P1000" i="8"/>
  <c r="F1466" i="8"/>
  <c r="L1466" i="8" s="1"/>
  <c r="F1456" i="8"/>
  <c r="L1456" i="8" s="1"/>
  <c r="F1476" i="8"/>
  <c r="L1476" i="8" s="1"/>
  <c r="Z1448" i="8"/>
  <c r="P1532" i="8"/>
  <c r="H923" i="8"/>
  <c r="N923" i="8" s="1"/>
  <c r="P1523" i="8"/>
  <c r="P1602" i="8"/>
  <c r="P1607" i="8"/>
  <c r="P1622" i="8"/>
  <c r="P1644" i="8"/>
  <c r="P1649" i="8"/>
  <c r="P1661" i="8"/>
  <c r="P1671" i="8"/>
  <c r="P1673" i="8"/>
  <c r="P1676" i="8"/>
  <c r="P1640" i="8"/>
  <c r="P1653" i="8"/>
  <c r="AT249" i="8"/>
  <c r="G443" i="8"/>
  <c r="M443" i="8" s="1"/>
  <c r="G455" i="8"/>
  <c r="M455" i="8" s="1"/>
  <c r="AF549" i="8"/>
  <c r="X610" i="8"/>
  <c r="AT610" i="8"/>
  <c r="X639" i="8"/>
  <c r="AS639" i="8"/>
  <c r="AH668" i="8"/>
  <c r="AG728" i="8"/>
  <c r="W788" i="8"/>
  <c r="AT788" i="8"/>
  <c r="F804" i="8"/>
  <c r="L804" i="8" s="1"/>
  <c r="AK818" i="8"/>
  <c r="AC848" i="8"/>
  <c r="AM878" i="8"/>
  <c r="P908" i="8"/>
  <c r="P910" i="8"/>
  <c r="F925" i="8"/>
  <c r="L925" i="8" s="1"/>
  <c r="F986" i="8"/>
  <c r="L986" i="8" s="1"/>
  <c r="T1029" i="8"/>
  <c r="AD1030" i="8"/>
  <c r="AS1060" i="8"/>
  <c r="P1088" i="8"/>
  <c r="AO1150" i="8"/>
  <c r="Z1418" i="8"/>
  <c r="P1526" i="8"/>
  <c r="P1624" i="8"/>
  <c r="P1651" i="8"/>
  <c r="P1664" i="8"/>
  <c r="P1669" i="8"/>
  <c r="P1674" i="8"/>
  <c r="P1679" i="8"/>
  <c r="P1684" i="8"/>
  <c r="P1694" i="8"/>
  <c r="P1704" i="8"/>
  <c r="P1625" i="8"/>
  <c r="AG188" i="8"/>
  <c r="P220" i="8"/>
  <c r="S249" i="8"/>
  <c r="R428" i="8"/>
  <c r="T429" i="8"/>
  <c r="G431" i="8"/>
  <c r="M431" i="8" s="1"/>
  <c r="G444" i="8"/>
  <c r="M444" i="8" s="1"/>
  <c r="G456" i="8"/>
  <c r="M456" i="8" s="1"/>
  <c r="G546" i="8"/>
  <c r="M546" i="8" s="1"/>
  <c r="AO549" i="8"/>
  <c r="H579" i="8"/>
  <c r="AD609" i="8"/>
  <c r="Z610" i="8"/>
  <c r="Y639" i="8"/>
  <c r="R668" i="8"/>
  <c r="AK668" i="8"/>
  <c r="G674" i="8"/>
  <c r="M674" i="8" s="1"/>
  <c r="G749" i="8"/>
  <c r="M749" i="8" s="1"/>
  <c r="Z788" i="8"/>
  <c r="F789" i="8"/>
  <c r="F814" i="8"/>
  <c r="L814" i="8" s="1"/>
  <c r="G819" i="8"/>
  <c r="G823" i="8"/>
  <c r="M823" i="8" s="1"/>
  <c r="AP848" i="8"/>
  <c r="Y908" i="8"/>
  <c r="AB910" i="8"/>
  <c r="H927" i="8"/>
  <c r="N927" i="8" s="1"/>
  <c r="AG940" i="8"/>
  <c r="W1029" i="8"/>
  <c r="F1064" i="8"/>
  <c r="L1064" i="8" s="1"/>
  <c r="S1088" i="8"/>
  <c r="AK1089" i="8"/>
  <c r="G1096" i="8"/>
  <c r="M1096" i="8" s="1"/>
  <c r="AK1179" i="8"/>
  <c r="G1193" i="8"/>
  <c r="M1193" i="8" s="1"/>
  <c r="W1299" i="8"/>
  <c r="G1306" i="8"/>
  <c r="M1306" i="8" s="1"/>
  <c r="G1319" i="8"/>
  <c r="M1319" i="8" s="1"/>
  <c r="W1330" i="8"/>
  <c r="Y1390" i="8"/>
  <c r="AL1418" i="8"/>
  <c r="P1449" i="8"/>
  <c r="AN1480" i="8"/>
  <c r="AA1480" i="8"/>
  <c r="H1479" i="8"/>
  <c r="P1529" i="8"/>
  <c r="P1531" i="8"/>
  <c r="P1588" i="8"/>
  <c r="P1593" i="8"/>
  <c r="P1615" i="8"/>
  <c r="P1652" i="8"/>
  <c r="P1682" i="8"/>
  <c r="P1697" i="8"/>
  <c r="P1702" i="8"/>
  <c r="P1707" i="8"/>
  <c r="P1715" i="8"/>
  <c r="P1656" i="8"/>
  <c r="AI188" i="8"/>
  <c r="V249" i="8"/>
  <c r="G251" i="8"/>
  <c r="M251" i="8" s="1"/>
  <c r="V429" i="8"/>
  <c r="G432" i="8"/>
  <c r="M432" i="8" s="1"/>
  <c r="G445" i="8"/>
  <c r="M445" i="8" s="1"/>
  <c r="AD610" i="8"/>
  <c r="AB639" i="8"/>
  <c r="S668" i="8"/>
  <c r="AM668" i="8"/>
  <c r="G679" i="8"/>
  <c r="M679" i="8" s="1"/>
  <c r="AB788" i="8"/>
  <c r="F849" i="8"/>
  <c r="AC908" i="8"/>
  <c r="AO910" i="8"/>
  <c r="F929" i="8"/>
  <c r="L929" i="8" s="1"/>
  <c r="H954" i="8"/>
  <c r="N954" i="8" s="1"/>
  <c r="AA1029" i="8"/>
  <c r="G1034" i="8"/>
  <c r="M1034" i="8" s="1"/>
  <c r="V1058" i="8"/>
  <c r="AG1088" i="8"/>
  <c r="AL1089" i="8"/>
  <c r="G1112" i="8"/>
  <c r="M1112" i="8" s="1"/>
  <c r="AO1120" i="8"/>
  <c r="H1139" i="8"/>
  <c r="N1139" i="8" s="1"/>
  <c r="Y1149" i="8"/>
  <c r="G1162" i="8"/>
  <c r="M1162" i="8" s="1"/>
  <c r="P1179" i="8"/>
  <c r="AO1179" i="8"/>
  <c r="G1194" i="8"/>
  <c r="M1194" i="8" s="1"/>
  <c r="Y1240" i="8"/>
  <c r="X1299" i="8"/>
  <c r="V1300" i="8"/>
  <c r="H1307" i="8"/>
  <c r="N1307" i="8" s="1"/>
  <c r="G1320" i="8"/>
  <c r="M1320" i="8" s="1"/>
  <c r="AE1330" i="8"/>
  <c r="AP1359" i="8"/>
  <c r="X1388" i="8"/>
  <c r="AP1390" i="8"/>
  <c r="X1449" i="8"/>
  <c r="Y1478" i="8"/>
  <c r="S1480" i="8"/>
  <c r="P1513" i="8"/>
  <c r="P1596" i="8"/>
  <c r="P1618" i="8"/>
  <c r="P1662" i="8"/>
  <c r="P1645" i="8"/>
  <c r="G556" i="8"/>
  <c r="M556" i="8" s="1"/>
  <c r="AI610" i="8"/>
  <c r="AC639" i="8"/>
  <c r="G684" i="8"/>
  <c r="M684" i="8" s="1"/>
  <c r="AD788" i="8"/>
  <c r="AL908" i="8"/>
  <c r="H911" i="8"/>
  <c r="N911" i="8" s="1"/>
  <c r="F931" i="8"/>
  <c r="L931" i="8" s="1"/>
  <c r="AE1029" i="8"/>
  <c r="G1037" i="8"/>
  <c r="M1037" i="8" s="1"/>
  <c r="AI1088" i="8"/>
  <c r="H1164" i="8"/>
  <c r="N1164" i="8" s="1"/>
  <c r="P1265" i="8"/>
  <c r="G1263" i="8"/>
  <c r="M1263" i="8" s="1"/>
  <c r="AR1330" i="8"/>
  <c r="Y1449" i="8"/>
  <c r="G1456" i="8"/>
  <c r="M1456" i="8" s="1"/>
  <c r="P1534" i="8"/>
  <c r="P1571" i="8"/>
  <c r="P1578" i="8"/>
  <c r="P1581" i="8"/>
  <c r="P1591" i="8"/>
  <c r="P1603" i="8"/>
  <c r="P1613" i="8"/>
  <c r="P1675" i="8"/>
  <c r="P1680" i="8"/>
  <c r="P1695" i="8"/>
  <c r="P1700" i="8"/>
  <c r="P1705" i="8"/>
  <c r="P1713" i="8"/>
  <c r="P1617" i="8"/>
  <c r="G469" i="8"/>
  <c r="M469" i="8" s="1"/>
  <c r="G559" i="8"/>
  <c r="M559" i="8" s="1"/>
  <c r="G639" i="8"/>
  <c r="AD639" i="8"/>
  <c r="F704" i="8"/>
  <c r="L704" i="8" s="1"/>
  <c r="F888" i="8"/>
  <c r="L888" i="8" s="1"/>
  <c r="AN908" i="8"/>
  <c r="H914" i="8"/>
  <c r="N914" i="8" s="1"/>
  <c r="H935" i="8"/>
  <c r="N935" i="8" s="1"/>
  <c r="F1122" i="8"/>
  <c r="L1122" i="8" s="1"/>
  <c r="H1168" i="8"/>
  <c r="N1168" i="8" s="1"/>
  <c r="AQ1449" i="8"/>
  <c r="P1530" i="8"/>
  <c r="P1579" i="8"/>
  <c r="P1606" i="8"/>
  <c r="P1626" i="8"/>
  <c r="P1633" i="8"/>
  <c r="P1708" i="8"/>
  <c r="P1716" i="8"/>
  <c r="AN639" i="8"/>
  <c r="AL788" i="8"/>
  <c r="F792" i="8"/>
  <c r="L792" i="8" s="1"/>
  <c r="P878" i="8"/>
  <c r="F915" i="8"/>
  <c r="L915" i="8" s="1"/>
  <c r="AO1029" i="8"/>
  <c r="G1044" i="8"/>
  <c r="M1044" i="8" s="1"/>
  <c r="AD1090" i="8"/>
  <c r="R1150" i="8"/>
  <c r="H1170" i="8"/>
  <c r="N1170" i="8" s="1"/>
  <c r="AF1180" i="8"/>
  <c r="Y1238" i="8"/>
  <c r="AK1299" i="8"/>
  <c r="G1313" i="8"/>
  <c r="M1313" i="8" s="1"/>
  <c r="P1479" i="8"/>
  <c r="P1518" i="8"/>
  <c r="P1582" i="8"/>
  <c r="P1604" i="8"/>
  <c r="P1611" i="8"/>
  <c r="P1631" i="8"/>
  <c r="P1635" i="8"/>
  <c r="P1638" i="8"/>
  <c r="P1663" i="8"/>
  <c r="P1686" i="8"/>
  <c r="P1620" i="8"/>
  <c r="P1637" i="8"/>
  <c r="P1573" i="8"/>
  <c r="P1576" i="8"/>
  <c r="P1584" i="8"/>
  <c r="P1586" i="8"/>
  <c r="P1589" i="8"/>
  <c r="P1592" i="8"/>
  <c r="P1693" i="8"/>
  <c r="P1696" i="8"/>
  <c r="P1698" i="8"/>
  <c r="P1701" i="8"/>
  <c r="P1706" i="8"/>
  <c r="P1709" i="8"/>
  <c r="P1712" i="8"/>
  <c r="P1714" i="8"/>
  <c r="R1540" i="8"/>
  <c r="Z1540" i="8"/>
  <c r="AH1540" i="8"/>
  <c r="AP1540" i="8"/>
  <c r="N1542" i="8"/>
  <c r="N1546" i="8"/>
  <c r="N1554" i="8"/>
  <c r="S1540" i="8"/>
  <c r="AA1540" i="8"/>
  <c r="AI1540" i="8"/>
  <c r="AQ1540" i="8"/>
  <c r="T1540" i="8"/>
  <c r="AB1540" i="8"/>
  <c r="AJ1540" i="8"/>
  <c r="AR1540" i="8"/>
  <c r="N1543" i="8"/>
  <c r="N1551" i="8"/>
  <c r="N1559" i="8"/>
  <c r="N1563" i="8"/>
  <c r="V1540" i="8"/>
  <c r="AD1540" i="8"/>
  <c r="AL1540" i="8"/>
  <c r="AT1540" i="8"/>
  <c r="N1544" i="8"/>
  <c r="N1556" i="8"/>
  <c r="G361" i="8"/>
  <c r="M361" i="8" s="1"/>
  <c r="G347" i="8"/>
  <c r="M347" i="8" s="1"/>
  <c r="AM339" i="8"/>
  <c r="G354" i="8"/>
  <c r="M354" i="8" s="1"/>
  <c r="AI339" i="8"/>
  <c r="G96" i="8"/>
  <c r="M96" i="8" s="1"/>
  <c r="AT69" i="8"/>
  <c r="AE69" i="8"/>
  <c r="P69" i="8"/>
  <c r="AK69" i="8"/>
  <c r="V69" i="8"/>
  <c r="AI69" i="8"/>
  <c r="F125" i="8"/>
  <c r="L125" i="8" s="1"/>
  <c r="AF98" i="8"/>
  <c r="F103" i="8"/>
  <c r="L103" i="8" s="1"/>
  <c r="AS98" i="8"/>
  <c r="P98" i="8"/>
  <c r="G125" i="8"/>
  <c r="M125" i="8" s="1"/>
  <c r="AJ99" i="8"/>
  <c r="AA100" i="8"/>
  <c r="F111" i="8"/>
  <c r="L111" i="8" s="1"/>
  <c r="F118" i="8"/>
  <c r="L118" i="8" s="1"/>
  <c r="AN128" i="8"/>
  <c r="F152" i="8"/>
  <c r="L152" i="8" s="1"/>
  <c r="AC128" i="8"/>
  <c r="AL128" i="8"/>
  <c r="P128" i="8"/>
  <c r="AT128" i="8"/>
  <c r="F134" i="8"/>
  <c r="L134" i="8" s="1"/>
  <c r="AB219" i="8"/>
  <c r="AR219" i="8"/>
  <c r="AJ219" i="8"/>
  <c r="G242" i="8"/>
  <c r="M242" i="8" s="1"/>
  <c r="G349" i="8"/>
  <c r="M349" i="8" s="1"/>
  <c r="F425" i="8"/>
  <c r="L425" i="8" s="1"/>
  <c r="AH398" i="8"/>
  <c r="S398" i="8"/>
  <c r="AT398" i="8"/>
  <c r="AE398" i="8"/>
  <c r="R398" i="8"/>
  <c r="AO398" i="8"/>
  <c r="AA398" i="8"/>
  <c r="AM398" i="8"/>
  <c r="Y398" i="8"/>
  <c r="AP398" i="8"/>
  <c r="F996" i="8"/>
  <c r="L996" i="8" s="1"/>
  <c r="F991" i="8"/>
  <c r="L991" i="8" s="1"/>
  <c r="AK968" i="8"/>
  <c r="V968" i="8"/>
  <c r="F974" i="8"/>
  <c r="L974" i="8" s="1"/>
  <c r="AT968" i="8"/>
  <c r="AE968" i="8"/>
  <c r="R968" i="8"/>
  <c r="AP968" i="8"/>
  <c r="AB968" i="8"/>
  <c r="F984" i="8"/>
  <c r="L984" i="8" s="1"/>
  <c r="AG968" i="8"/>
  <c r="F993" i="8"/>
  <c r="L993" i="8" s="1"/>
  <c r="AC968" i="8"/>
  <c r="F980" i="8"/>
  <c r="L980" i="8" s="1"/>
  <c r="AA968" i="8"/>
  <c r="F978" i="8"/>
  <c r="L978" i="8" s="1"/>
  <c r="F969" i="8"/>
  <c r="W968" i="8"/>
  <c r="F990" i="8"/>
  <c r="L990" i="8" s="1"/>
  <c r="AS968" i="8"/>
  <c r="T968" i="8"/>
  <c r="F976" i="8"/>
  <c r="L976" i="8" s="1"/>
  <c r="AO968" i="8"/>
  <c r="S968" i="8"/>
  <c r="AJ968" i="8"/>
  <c r="H1221" i="8"/>
  <c r="N1221" i="8" s="1"/>
  <c r="H1235" i="8"/>
  <c r="N1235" i="8" s="1"/>
  <c r="H1228" i="8"/>
  <c r="N1228" i="8" s="1"/>
  <c r="H1216" i="8"/>
  <c r="N1216" i="8" s="1"/>
  <c r="H1213" i="8"/>
  <c r="N1213" i="8" s="1"/>
  <c r="AL1210" i="8"/>
  <c r="Z1210" i="8"/>
  <c r="AK1210" i="8"/>
  <c r="W1210" i="8"/>
  <c r="H1212" i="8"/>
  <c r="N1212" i="8" s="1"/>
  <c r="AJ1210" i="8"/>
  <c r="T1210" i="8"/>
  <c r="H1232" i="8"/>
  <c r="N1232" i="8" s="1"/>
  <c r="H1226" i="8"/>
  <c r="N1226" i="8" s="1"/>
  <c r="H1215" i="8"/>
  <c r="N1215" i="8" s="1"/>
  <c r="AI1210" i="8"/>
  <c r="S1210" i="8"/>
  <c r="H1219" i="8"/>
  <c r="N1219" i="8" s="1"/>
  <c r="H1211" i="8"/>
  <c r="N1211" i="8" s="1"/>
  <c r="AG1210" i="8"/>
  <c r="R1210" i="8"/>
  <c r="H1218" i="8"/>
  <c r="N1218" i="8" s="1"/>
  <c r="AT1210" i="8"/>
  <c r="AC1210" i="8"/>
  <c r="P1210" i="8"/>
  <c r="H1222" i="8"/>
  <c r="N1222" i="8" s="1"/>
  <c r="AP1210" i="8"/>
  <c r="AA1210" i="8"/>
  <c r="AS1210" i="8"/>
  <c r="AB1210" i="8"/>
  <c r="H381" i="8"/>
  <c r="N381" i="8" s="1"/>
  <c r="AE370" i="8"/>
  <c r="AA370" i="8"/>
  <c r="H369" i="8"/>
  <c r="AN8" i="8"/>
  <c r="AR8" i="8"/>
  <c r="AP39" i="8"/>
  <c r="G58" i="8"/>
  <c r="G46" i="8"/>
  <c r="G39" i="8"/>
  <c r="T69" i="8"/>
  <c r="AO69" i="8"/>
  <c r="V70" i="8"/>
  <c r="AO70" i="8"/>
  <c r="H84" i="8"/>
  <c r="N84" i="8" s="1"/>
  <c r="U98" i="8"/>
  <c r="AA99" i="8"/>
  <c r="AE100" i="8"/>
  <c r="H112" i="8"/>
  <c r="N112" i="8" s="1"/>
  <c r="T128" i="8"/>
  <c r="G152" i="8"/>
  <c r="M152" i="8" s="1"/>
  <c r="R129" i="8"/>
  <c r="G153" i="8"/>
  <c r="M153" i="8" s="1"/>
  <c r="F137" i="8"/>
  <c r="L137" i="8" s="1"/>
  <c r="F148" i="8"/>
  <c r="L148" i="8" s="1"/>
  <c r="F174" i="8"/>
  <c r="L174" i="8" s="1"/>
  <c r="S158" i="8"/>
  <c r="F176" i="8"/>
  <c r="L176" i="8" s="1"/>
  <c r="H233" i="8"/>
  <c r="N233" i="8" s="1"/>
  <c r="H239" i="8"/>
  <c r="N239" i="8" s="1"/>
  <c r="AS220" i="8"/>
  <c r="H243" i="8"/>
  <c r="N243" i="8" s="1"/>
  <c r="H227" i="8"/>
  <c r="N227" i="8" s="1"/>
  <c r="AB220" i="8"/>
  <c r="Y220" i="8"/>
  <c r="R280" i="8"/>
  <c r="AL308" i="8"/>
  <c r="AA339" i="8"/>
  <c r="S370" i="8"/>
  <c r="U398" i="8"/>
  <c r="G413" i="8"/>
  <c r="M413" i="8" s="1"/>
  <c r="G409" i="8"/>
  <c r="M409" i="8" s="1"/>
  <c r="AF399" i="8"/>
  <c r="F1184" i="8"/>
  <c r="L1184" i="8" s="1"/>
  <c r="F1198" i="8"/>
  <c r="L1198" i="8" s="1"/>
  <c r="F1186" i="8"/>
  <c r="L1186" i="8" s="1"/>
  <c r="AT1178" i="8"/>
  <c r="AK1178" i="8"/>
  <c r="AD1178" i="8"/>
  <c r="V1178" i="8"/>
  <c r="G1292" i="8"/>
  <c r="M1292" i="8" s="1"/>
  <c r="G1277" i="8"/>
  <c r="M1277" i="8" s="1"/>
  <c r="AT1269" i="8"/>
  <c r="AI1269" i="8"/>
  <c r="G1269" i="8"/>
  <c r="W69" i="8"/>
  <c r="AP69" i="8"/>
  <c r="Z70" i="8"/>
  <c r="AS70" i="8"/>
  <c r="H78" i="8"/>
  <c r="N78" i="8" s="1"/>
  <c r="H86" i="8"/>
  <c r="N86" i="8" s="1"/>
  <c r="H94" i="8"/>
  <c r="N94" i="8" s="1"/>
  <c r="AB98" i="8"/>
  <c r="AS99" i="8"/>
  <c r="AK100" i="8"/>
  <c r="H105" i="8"/>
  <c r="N105" i="8" s="1"/>
  <c r="Z128" i="8"/>
  <c r="F138" i="8"/>
  <c r="L138" i="8" s="1"/>
  <c r="F149" i="8"/>
  <c r="L149" i="8" s="1"/>
  <c r="AI280" i="8"/>
  <c r="AI370" i="8"/>
  <c r="W398" i="8"/>
  <c r="AE399" i="8"/>
  <c r="F546" i="8"/>
  <c r="L546" i="8" s="1"/>
  <c r="AI518" i="8"/>
  <c r="W518" i="8"/>
  <c r="AT518" i="8"/>
  <c r="AH518" i="8"/>
  <c r="V518" i="8"/>
  <c r="AS518" i="8"/>
  <c r="AG518" i="8"/>
  <c r="U518" i="8"/>
  <c r="AQ518" i="8"/>
  <c r="AE518" i="8"/>
  <c r="S518" i="8"/>
  <c r="AP518" i="8"/>
  <c r="AD518" i="8"/>
  <c r="R518" i="8"/>
  <c r="AO518" i="8"/>
  <c r="AC518" i="8"/>
  <c r="P518" i="8"/>
  <c r="AL518" i="8"/>
  <c r="Y518" i="8"/>
  <c r="AN100" i="8"/>
  <c r="H118" i="8"/>
  <c r="N118" i="8" s="1"/>
  <c r="H106" i="8"/>
  <c r="N106" i="8" s="1"/>
  <c r="AT100" i="8"/>
  <c r="AB100" i="8"/>
  <c r="H122" i="8"/>
  <c r="N122" i="8" s="1"/>
  <c r="H110" i="8"/>
  <c r="N110" i="8" s="1"/>
  <c r="AJ100" i="8"/>
  <c r="R100" i="8"/>
  <c r="AM100" i="8"/>
  <c r="H115" i="8"/>
  <c r="N115" i="8" s="1"/>
  <c r="G356" i="8"/>
  <c r="M356" i="8" s="1"/>
  <c r="AM370" i="8"/>
  <c r="AC398" i="8"/>
  <c r="AA518" i="8"/>
  <c r="F629" i="8"/>
  <c r="L629" i="8" s="1"/>
  <c r="F633" i="8"/>
  <c r="L633" i="8" s="1"/>
  <c r="F609" i="8"/>
  <c r="AO608" i="8"/>
  <c r="AJ608" i="8"/>
  <c r="AE608" i="8"/>
  <c r="Y608" i="8"/>
  <c r="T608" i="8"/>
  <c r="H1236" i="8"/>
  <c r="N1236" i="8" s="1"/>
  <c r="AI130" i="8"/>
  <c r="AB130" i="8"/>
  <c r="AB39" i="8"/>
  <c r="AB69" i="8"/>
  <c r="H70" i="8"/>
  <c r="AD70" i="8"/>
  <c r="H80" i="8"/>
  <c r="N80" i="8" s="1"/>
  <c r="AN98" i="8"/>
  <c r="S100" i="8"/>
  <c r="AO100" i="8"/>
  <c r="G116" i="8"/>
  <c r="M116" i="8" s="1"/>
  <c r="H125" i="8"/>
  <c r="N125" i="8" s="1"/>
  <c r="AI128" i="8"/>
  <c r="AK220" i="8"/>
  <c r="AD398" i="8"/>
  <c r="G401" i="8"/>
  <c r="M401" i="8" s="1"/>
  <c r="AM518" i="8"/>
  <c r="G579" i="8"/>
  <c r="G584" i="8"/>
  <c r="M584" i="8" s="1"/>
  <c r="AJ579" i="8"/>
  <c r="AI579" i="8"/>
  <c r="V579" i="8"/>
  <c r="G619" i="8"/>
  <c r="M619" i="8" s="1"/>
  <c r="G622" i="8"/>
  <c r="M622" i="8" s="1"/>
  <c r="AP609" i="8"/>
  <c r="Z609" i="8"/>
  <c r="G632" i="8"/>
  <c r="M632" i="8" s="1"/>
  <c r="G627" i="8"/>
  <c r="M627" i="8" s="1"/>
  <c r="AO609" i="8"/>
  <c r="W609" i="8"/>
  <c r="G614" i="8"/>
  <c r="M614" i="8" s="1"/>
  <c r="AL609" i="8"/>
  <c r="U609" i="8"/>
  <c r="G631" i="8"/>
  <c r="M631" i="8" s="1"/>
  <c r="G625" i="8"/>
  <c r="M625" i="8" s="1"/>
  <c r="G613" i="8"/>
  <c r="M613" i="8" s="1"/>
  <c r="AK609" i="8"/>
  <c r="S609" i="8"/>
  <c r="G618" i="8"/>
  <c r="M618" i="8" s="1"/>
  <c r="AG609" i="8"/>
  <c r="R609" i="8"/>
  <c r="G634" i="8"/>
  <c r="M634" i="8" s="1"/>
  <c r="G629" i="8"/>
  <c r="M629" i="8" s="1"/>
  <c r="G612" i="8"/>
  <c r="M612" i="8" s="1"/>
  <c r="AE609" i="8"/>
  <c r="P609" i="8"/>
  <c r="G633" i="8"/>
  <c r="M633" i="8" s="1"/>
  <c r="G628" i="8"/>
  <c r="M628" i="8" s="1"/>
  <c r="G616" i="8"/>
  <c r="M616" i="8" s="1"/>
  <c r="AQ609" i="8"/>
  <c r="AC609" i="8"/>
  <c r="G609" i="8"/>
  <c r="AD280" i="8"/>
  <c r="W280" i="8"/>
  <c r="V280" i="8"/>
  <c r="AP280" i="8"/>
  <c r="F85" i="8"/>
  <c r="L85" i="8" s="1"/>
  <c r="AE68" i="8"/>
  <c r="G69" i="8"/>
  <c r="AC69" i="8"/>
  <c r="AR70" i="8"/>
  <c r="H91" i="8"/>
  <c r="N91" i="8" s="1"/>
  <c r="AL70" i="8"/>
  <c r="W70" i="8"/>
  <c r="H82" i="8"/>
  <c r="N82" i="8" s="1"/>
  <c r="H75" i="8"/>
  <c r="N75" i="8" s="1"/>
  <c r="AQ70" i="8"/>
  <c r="AC70" i="8"/>
  <c r="P70" i="8"/>
  <c r="AG70" i="8"/>
  <c r="H72" i="8"/>
  <c r="N72" i="8" s="1"/>
  <c r="H96" i="8"/>
  <c r="N96" i="8" s="1"/>
  <c r="AQ98" i="8"/>
  <c r="U100" i="8"/>
  <c r="AS100" i="8"/>
  <c r="H116" i="8"/>
  <c r="N116" i="8" s="1"/>
  <c r="F126" i="8"/>
  <c r="L126" i="8" s="1"/>
  <c r="AK128" i="8"/>
  <c r="F133" i="8"/>
  <c r="L133" i="8" s="1"/>
  <c r="F142" i="8"/>
  <c r="L142" i="8" s="1"/>
  <c r="F153" i="8"/>
  <c r="L153" i="8" s="1"/>
  <c r="AN159" i="8"/>
  <c r="AF159" i="8"/>
  <c r="G159" i="8"/>
  <c r="AM308" i="8"/>
  <c r="AS308" i="8"/>
  <c r="U308" i="8"/>
  <c r="AP308" i="8"/>
  <c r="S308" i="8"/>
  <c r="AE308" i="8"/>
  <c r="AC308" i="8"/>
  <c r="G359" i="8"/>
  <c r="M359" i="8" s="1"/>
  <c r="AI398" i="8"/>
  <c r="H523" i="8"/>
  <c r="N523" i="8" s="1"/>
  <c r="AJ520" i="8"/>
  <c r="H543" i="8"/>
  <c r="N543" i="8" s="1"/>
  <c r="AB520" i="8"/>
  <c r="X10" i="8"/>
  <c r="AG69" i="8"/>
  <c r="H99" i="8"/>
  <c r="V100" i="8"/>
  <c r="H101" i="8"/>
  <c r="N101" i="8" s="1"/>
  <c r="AR128" i="8"/>
  <c r="AR189" i="8"/>
  <c r="AN189" i="8"/>
  <c r="AB189" i="8"/>
  <c r="G362" i="8"/>
  <c r="M362" i="8" s="1"/>
  <c r="AL398" i="8"/>
  <c r="F617" i="8"/>
  <c r="L617" i="8" s="1"/>
  <c r="H552" i="8"/>
  <c r="N552" i="8" s="1"/>
  <c r="W669" i="8"/>
  <c r="AO669" i="8"/>
  <c r="G673" i="8"/>
  <c r="M673" i="8" s="1"/>
  <c r="G678" i="8"/>
  <c r="M678" i="8" s="1"/>
  <c r="G683" i="8"/>
  <c r="M683" i="8" s="1"/>
  <c r="G688" i="8"/>
  <c r="M688" i="8" s="1"/>
  <c r="G693" i="8"/>
  <c r="M693" i="8" s="1"/>
  <c r="F712" i="8"/>
  <c r="L712" i="8" s="1"/>
  <c r="AE728" i="8"/>
  <c r="AA790" i="8"/>
  <c r="V819" i="8"/>
  <c r="AP819" i="8"/>
  <c r="G829" i="8"/>
  <c r="M829" i="8" s="1"/>
  <c r="G836" i="8"/>
  <c r="M836" i="8" s="1"/>
  <c r="G843" i="8"/>
  <c r="M843" i="8" s="1"/>
  <c r="W848" i="8"/>
  <c r="F854" i="8"/>
  <c r="L854" i="8" s="1"/>
  <c r="F868" i="8"/>
  <c r="L868" i="8" s="1"/>
  <c r="F890" i="8"/>
  <c r="L890" i="8" s="1"/>
  <c r="F886" i="8"/>
  <c r="L886" i="8" s="1"/>
  <c r="AG878" i="8"/>
  <c r="F879" i="8"/>
  <c r="Z878" i="8"/>
  <c r="AP878" i="8"/>
  <c r="R878" i="8"/>
  <c r="AC879" i="8"/>
  <c r="Z879" i="8"/>
  <c r="X940" i="8"/>
  <c r="H951" i="8"/>
  <c r="N951" i="8" s="1"/>
  <c r="G1104" i="8"/>
  <c r="M1104" i="8" s="1"/>
  <c r="AQ1118" i="8"/>
  <c r="AD1118" i="8"/>
  <c r="F1142" i="8"/>
  <c r="L1142" i="8" s="1"/>
  <c r="F1136" i="8"/>
  <c r="L1136" i="8" s="1"/>
  <c r="F1124" i="8"/>
  <c r="L1124" i="8" s="1"/>
  <c r="AB1118" i="8"/>
  <c r="F1146" i="8"/>
  <c r="L1146" i="8" s="1"/>
  <c r="F1140" i="8"/>
  <c r="L1140" i="8" s="1"/>
  <c r="AT1118" i="8"/>
  <c r="T1118" i="8"/>
  <c r="F1126" i="8"/>
  <c r="L1126" i="8" s="1"/>
  <c r="AP1118" i="8"/>
  <c r="AH160" i="8"/>
  <c r="H163" i="8"/>
  <c r="N163" i="8" s="1"/>
  <c r="AL218" i="8"/>
  <c r="AP249" i="8"/>
  <c r="G255" i="8"/>
  <c r="M255" i="8" s="1"/>
  <c r="G265" i="8"/>
  <c r="M265" i="8" s="1"/>
  <c r="AP310" i="8"/>
  <c r="H335" i="8"/>
  <c r="N335" i="8" s="1"/>
  <c r="Y338" i="8"/>
  <c r="AT338" i="8"/>
  <c r="F342" i="8"/>
  <c r="L342" i="8" s="1"/>
  <c r="G385" i="8"/>
  <c r="M385" i="8" s="1"/>
  <c r="G436" i="8"/>
  <c r="M436" i="8" s="1"/>
  <c r="G441" i="8"/>
  <c r="M441" i="8" s="1"/>
  <c r="G453" i="8"/>
  <c r="M453" i="8" s="1"/>
  <c r="H459" i="8"/>
  <c r="AD460" i="8"/>
  <c r="G485" i="8"/>
  <c r="M485" i="8" s="1"/>
  <c r="AC490" i="8"/>
  <c r="AP490" i="8"/>
  <c r="H501" i="8"/>
  <c r="N501" i="8" s="1"/>
  <c r="H513" i="8"/>
  <c r="N513" i="8" s="1"/>
  <c r="W519" i="8"/>
  <c r="H549" i="8"/>
  <c r="AQ549" i="8"/>
  <c r="AD640" i="8"/>
  <c r="AC668" i="8"/>
  <c r="AS668" i="8"/>
  <c r="AA669" i="8"/>
  <c r="AS669" i="8"/>
  <c r="G689" i="8"/>
  <c r="M689" i="8" s="1"/>
  <c r="G694" i="8"/>
  <c r="M694" i="8" s="1"/>
  <c r="AD698" i="8"/>
  <c r="AK728" i="8"/>
  <c r="AJ729" i="8"/>
  <c r="X759" i="8"/>
  <c r="AN759" i="8"/>
  <c r="U760" i="8"/>
  <c r="AJ760" i="8"/>
  <c r="U788" i="8"/>
  <c r="AI788" i="8"/>
  <c r="H789" i="8"/>
  <c r="AD790" i="8"/>
  <c r="F840" i="8"/>
  <c r="L840" i="8" s="1"/>
  <c r="AL818" i="8"/>
  <c r="T818" i="8"/>
  <c r="F846" i="8"/>
  <c r="L846" i="8" s="1"/>
  <c r="AD818" i="8"/>
  <c r="F823" i="8"/>
  <c r="L823" i="8" s="1"/>
  <c r="AN818" i="8"/>
  <c r="AA819" i="8"/>
  <c r="AT819" i="8"/>
  <c r="AE848" i="8"/>
  <c r="F859" i="8"/>
  <c r="L859" i="8" s="1"/>
  <c r="V878" i="8"/>
  <c r="AF879" i="8"/>
  <c r="G916" i="8"/>
  <c r="M916" i="8" s="1"/>
  <c r="G912" i="8"/>
  <c r="M912" i="8" s="1"/>
  <c r="S909" i="8"/>
  <c r="AO940" i="8"/>
  <c r="AR1059" i="8"/>
  <c r="G1069" i="8"/>
  <c r="M1069" i="8" s="1"/>
  <c r="V1059" i="8"/>
  <c r="AR310" i="8"/>
  <c r="AA338" i="8"/>
  <c r="F339" i="8"/>
  <c r="F350" i="8"/>
  <c r="L350" i="8" s="1"/>
  <c r="F358" i="8"/>
  <c r="L358" i="8" s="1"/>
  <c r="F364" i="8"/>
  <c r="L364" i="8" s="1"/>
  <c r="AI460" i="8"/>
  <c r="AS549" i="8"/>
  <c r="F584" i="8"/>
  <c r="L584" i="8" s="1"/>
  <c r="F602" i="8"/>
  <c r="L602" i="8" s="1"/>
  <c r="AH640" i="8"/>
  <c r="H657" i="8"/>
  <c r="N657" i="8" s="1"/>
  <c r="AE668" i="8"/>
  <c r="AC669" i="8"/>
  <c r="G675" i="8"/>
  <c r="M675" i="8" s="1"/>
  <c r="G680" i="8"/>
  <c r="M680" i="8" s="1"/>
  <c r="G685" i="8"/>
  <c r="M685" i="8" s="1"/>
  <c r="G690" i="8"/>
  <c r="M690" i="8" s="1"/>
  <c r="G695" i="8"/>
  <c r="M695" i="8" s="1"/>
  <c r="AL698" i="8"/>
  <c r="AQ728" i="8"/>
  <c r="AM729" i="8"/>
  <c r="G733" i="8"/>
  <c r="M733" i="8" s="1"/>
  <c r="G741" i="8"/>
  <c r="M741" i="8" s="1"/>
  <c r="G752" i="8"/>
  <c r="M752" i="8" s="1"/>
  <c r="AB759" i="8"/>
  <c r="AO759" i="8"/>
  <c r="W760" i="8"/>
  <c r="AM760" i="8"/>
  <c r="G766" i="8"/>
  <c r="M766" i="8" s="1"/>
  <c r="H777" i="8"/>
  <c r="N777" i="8" s="1"/>
  <c r="H784" i="8"/>
  <c r="N784" i="8" s="1"/>
  <c r="V788" i="8"/>
  <c r="AK788" i="8"/>
  <c r="F796" i="8"/>
  <c r="L796" i="8" s="1"/>
  <c r="R818" i="8"/>
  <c r="AQ818" i="8"/>
  <c r="AD819" i="8"/>
  <c r="H842" i="8"/>
  <c r="N842" i="8" s="1"/>
  <c r="H836" i="8"/>
  <c r="N836" i="8" s="1"/>
  <c r="AH820" i="8"/>
  <c r="W820" i="8"/>
  <c r="F825" i="8"/>
  <c r="L825" i="8" s="1"/>
  <c r="F832" i="8"/>
  <c r="L832" i="8" s="1"/>
  <c r="AA878" i="8"/>
  <c r="AN879" i="8"/>
  <c r="AD909" i="8"/>
  <c r="H941" i="8"/>
  <c r="N941" i="8" s="1"/>
  <c r="AS999" i="8"/>
  <c r="S999" i="8"/>
  <c r="AE1059" i="8"/>
  <c r="G1089" i="8"/>
  <c r="AT1089" i="8"/>
  <c r="AH1118" i="8"/>
  <c r="F1138" i="8"/>
  <c r="L1138" i="8" s="1"/>
  <c r="H564" i="8"/>
  <c r="N564" i="8" s="1"/>
  <c r="AG669" i="8"/>
  <c r="G671" i="8"/>
  <c r="M671" i="8" s="1"/>
  <c r="G676" i="8"/>
  <c r="M676" i="8" s="1"/>
  <c r="F729" i="8"/>
  <c r="H814" i="8"/>
  <c r="N814" i="8" s="1"/>
  <c r="H806" i="8"/>
  <c r="N806" i="8" s="1"/>
  <c r="H800" i="8"/>
  <c r="N800" i="8" s="1"/>
  <c r="AN790" i="8"/>
  <c r="U790" i="8"/>
  <c r="H804" i="8"/>
  <c r="N804" i="8" s="1"/>
  <c r="AJ790" i="8"/>
  <c r="AL790" i="8"/>
  <c r="H796" i="8"/>
  <c r="N796" i="8" s="1"/>
  <c r="H813" i="8"/>
  <c r="N813" i="8" s="1"/>
  <c r="G946" i="8"/>
  <c r="M946" i="8" s="1"/>
  <c r="AF939" i="8"/>
  <c r="AJ550" i="8"/>
  <c r="P578" i="8"/>
  <c r="P669" i="8"/>
  <c r="AI669" i="8"/>
  <c r="G681" i="8"/>
  <c r="M681" i="8" s="1"/>
  <c r="G686" i="8"/>
  <c r="M686" i="8" s="1"/>
  <c r="G691" i="8"/>
  <c r="M691" i="8" s="1"/>
  <c r="G696" i="8"/>
  <c r="M696" i="8" s="1"/>
  <c r="AT698" i="8"/>
  <c r="P728" i="8"/>
  <c r="G736" i="8"/>
  <c r="M736" i="8" s="1"/>
  <c r="R790" i="8"/>
  <c r="AP790" i="8"/>
  <c r="H797" i="8"/>
  <c r="N797" i="8" s="1"/>
  <c r="AS819" i="8"/>
  <c r="G842" i="8"/>
  <c r="M842" i="8" s="1"/>
  <c r="G838" i="8"/>
  <c r="M838" i="8" s="1"/>
  <c r="AR819" i="8"/>
  <c r="AG819" i="8"/>
  <c r="T819" i="8"/>
  <c r="G832" i="8"/>
  <c r="M832" i="8" s="1"/>
  <c r="G828" i="8"/>
  <c r="M828" i="8" s="1"/>
  <c r="G824" i="8"/>
  <c r="M824" i="8" s="1"/>
  <c r="AO819" i="8"/>
  <c r="AB819" i="8"/>
  <c r="P819" i="8"/>
  <c r="G845" i="8"/>
  <c r="M845" i="8" s="1"/>
  <c r="G831" i="8"/>
  <c r="M831" i="8" s="1"/>
  <c r="G827" i="8"/>
  <c r="M827" i="8" s="1"/>
  <c r="AL819" i="8"/>
  <c r="Y819" i="8"/>
  <c r="AH819" i="8"/>
  <c r="G826" i="8"/>
  <c r="M826" i="8" s="1"/>
  <c r="G833" i="8"/>
  <c r="M833" i="8" s="1"/>
  <c r="G840" i="8"/>
  <c r="M840" i="8" s="1"/>
  <c r="AI939" i="8"/>
  <c r="H944" i="8"/>
  <c r="N944" i="8" s="1"/>
  <c r="AN1000" i="8"/>
  <c r="H1021" i="8"/>
  <c r="N1021" i="8" s="1"/>
  <c r="AG1000" i="8"/>
  <c r="R1000" i="8"/>
  <c r="H1026" i="8"/>
  <c r="N1026" i="8" s="1"/>
  <c r="H1019" i="8"/>
  <c r="N1019" i="8" s="1"/>
  <c r="H1013" i="8"/>
  <c r="N1013" i="8" s="1"/>
  <c r="AP1000" i="8"/>
  <c r="AA1000" i="8"/>
  <c r="H1024" i="8"/>
  <c r="N1024" i="8" s="1"/>
  <c r="H1018" i="8"/>
  <c r="N1018" i="8" s="1"/>
  <c r="H1003" i="8"/>
  <c r="N1003" i="8" s="1"/>
  <c r="AM1000" i="8"/>
  <c r="W1000" i="8"/>
  <c r="AJ1000" i="8"/>
  <c r="F1072" i="8"/>
  <c r="L1072" i="8" s="1"/>
  <c r="F1063" i="8"/>
  <c r="L1063" i="8" s="1"/>
  <c r="AT1058" i="8"/>
  <c r="T1058" i="8"/>
  <c r="F1083" i="8"/>
  <c r="L1083" i="8" s="1"/>
  <c r="F1076" i="8"/>
  <c r="L1076" i="8" s="1"/>
  <c r="AR1058" i="8"/>
  <c r="S1058" i="8"/>
  <c r="F1067" i="8"/>
  <c r="L1067" i="8" s="1"/>
  <c r="AD1058" i="8"/>
  <c r="Z1058" i="8"/>
  <c r="AE1089" i="8"/>
  <c r="AS1089" i="8"/>
  <c r="W1089" i="8"/>
  <c r="AP1089" i="8"/>
  <c r="U1089" i="8"/>
  <c r="AI1089" i="8"/>
  <c r="G1109" i="8"/>
  <c r="M1109" i="8" s="1"/>
  <c r="G1101" i="8"/>
  <c r="M1101" i="8" s="1"/>
  <c r="Z1089" i="8"/>
  <c r="H1385" i="8"/>
  <c r="N1385" i="8" s="1"/>
  <c r="H1371" i="8"/>
  <c r="N1371" i="8" s="1"/>
  <c r="AG1360" i="8"/>
  <c r="AE1360" i="8"/>
  <c r="AT1360" i="8"/>
  <c r="Y1360" i="8"/>
  <c r="H1369" i="8"/>
  <c r="N1369" i="8" s="1"/>
  <c r="AR1360" i="8"/>
  <c r="W1360" i="8"/>
  <c r="AQ1360" i="8"/>
  <c r="V1360" i="8"/>
  <c r="H1359" i="8"/>
  <c r="H1375" i="8"/>
  <c r="N1375" i="8" s="1"/>
  <c r="AP1360" i="8"/>
  <c r="T1360" i="8"/>
  <c r="H1379" i="8"/>
  <c r="N1379" i="8" s="1"/>
  <c r="AH1360" i="8"/>
  <c r="AH338" i="8"/>
  <c r="F366" i="8"/>
  <c r="L366" i="8" s="1"/>
  <c r="AB578" i="8"/>
  <c r="T580" i="8"/>
  <c r="F586" i="8"/>
  <c r="L586" i="8" s="1"/>
  <c r="F594" i="8"/>
  <c r="L594" i="8" s="1"/>
  <c r="S669" i="8"/>
  <c r="AK669" i="8"/>
  <c r="G672" i="8"/>
  <c r="M672" i="8" s="1"/>
  <c r="G677" i="8"/>
  <c r="M677" i="8" s="1"/>
  <c r="G682" i="8"/>
  <c r="M682" i="8" s="1"/>
  <c r="G687" i="8"/>
  <c r="M687" i="8" s="1"/>
  <c r="G692" i="8"/>
  <c r="M692" i="8" s="1"/>
  <c r="F720" i="8"/>
  <c r="L720" i="8" s="1"/>
  <c r="U728" i="8"/>
  <c r="R729" i="8"/>
  <c r="X730" i="8"/>
  <c r="G745" i="8"/>
  <c r="M745" i="8" s="1"/>
  <c r="G756" i="8"/>
  <c r="M756" i="8" s="1"/>
  <c r="T790" i="8"/>
  <c r="AT790" i="8"/>
  <c r="R819" i="8"/>
  <c r="AI819" i="8"/>
  <c r="G821" i="8"/>
  <c r="M821" i="8" s="1"/>
  <c r="G834" i="8"/>
  <c r="M834" i="8" s="1"/>
  <c r="G841" i="8"/>
  <c r="M841" i="8" s="1"/>
  <c r="F871" i="8"/>
  <c r="L871" i="8" s="1"/>
  <c r="F870" i="8"/>
  <c r="L870" i="8" s="1"/>
  <c r="AH848" i="8"/>
  <c r="F875" i="8"/>
  <c r="L875" i="8" s="1"/>
  <c r="F860" i="8"/>
  <c r="L860" i="8" s="1"/>
  <c r="F851" i="8"/>
  <c r="L851" i="8" s="1"/>
  <c r="Z848" i="8"/>
  <c r="F874" i="8"/>
  <c r="L874" i="8" s="1"/>
  <c r="F866" i="8"/>
  <c r="L866" i="8" s="1"/>
  <c r="AR848" i="8"/>
  <c r="T848" i="8"/>
  <c r="P940" i="8"/>
  <c r="AH940" i="8"/>
  <c r="H957" i="8"/>
  <c r="N957" i="8" s="1"/>
  <c r="AD940" i="8"/>
  <c r="H939" i="8"/>
  <c r="H946" i="8"/>
  <c r="N946" i="8" s="1"/>
  <c r="AH1119" i="8"/>
  <c r="Z1119" i="8"/>
  <c r="AC310" i="8"/>
  <c r="H321" i="8"/>
  <c r="N321" i="8" s="1"/>
  <c r="H331" i="8"/>
  <c r="N331" i="8" s="1"/>
  <c r="R338" i="8"/>
  <c r="AK338" i="8"/>
  <c r="AQ369" i="8"/>
  <c r="H399" i="8"/>
  <c r="AN519" i="8"/>
  <c r="AC549" i="8"/>
  <c r="G552" i="8"/>
  <c r="M552" i="8" s="1"/>
  <c r="G566" i="8"/>
  <c r="M566" i="8" s="1"/>
  <c r="G574" i="8"/>
  <c r="M574" i="8" s="1"/>
  <c r="AE580" i="8"/>
  <c r="AJ638" i="8"/>
  <c r="H654" i="8"/>
  <c r="N654" i="8" s="1"/>
  <c r="H662" i="8"/>
  <c r="N662" i="8" s="1"/>
  <c r="U669" i="8"/>
  <c r="AM669" i="8"/>
  <c r="U729" i="8"/>
  <c r="AB730" i="8"/>
  <c r="AF760" i="8"/>
  <c r="H761" i="8"/>
  <c r="N761" i="8" s="1"/>
  <c r="H762" i="8"/>
  <c r="N762" i="8" s="1"/>
  <c r="G768" i="8"/>
  <c r="M768" i="8" s="1"/>
  <c r="F815" i="8"/>
  <c r="L815" i="8" s="1"/>
  <c r="AR788" i="8"/>
  <c r="AE788" i="8"/>
  <c r="T788" i="8"/>
  <c r="F798" i="8"/>
  <c r="L798" i="8" s="1"/>
  <c r="AC788" i="8"/>
  <c r="AP788" i="8"/>
  <c r="X790" i="8"/>
  <c r="H807" i="8"/>
  <c r="N807" i="8" s="1"/>
  <c r="F816" i="8"/>
  <c r="L816" i="8" s="1"/>
  <c r="AB818" i="8"/>
  <c r="S819" i="8"/>
  <c r="AM819" i="8"/>
  <c r="F822" i="8"/>
  <c r="L822" i="8" s="1"/>
  <c r="G835" i="8"/>
  <c r="M835" i="8" s="1"/>
  <c r="S848" i="8"/>
  <c r="F852" i="8"/>
  <c r="L852" i="8" s="1"/>
  <c r="F867" i="8"/>
  <c r="L867" i="8" s="1"/>
  <c r="AR878" i="8"/>
  <c r="W940" i="8"/>
  <c r="AF970" i="8"/>
  <c r="F1130" i="8"/>
  <c r="L1130" i="8" s="1"/>
  <c r="AQ908" i="8"/>
  <c r="AE910" i="8"/>
  <c r="AF1029" i="8"/>
  <c r="AQ1088" i="8"/>
  <c r="S1120" i="8"/>
  <c r="AG1120" i="8"/>
  <c r="AT1120" i="8"/>
  <c r="H1130" i="8"/>
  <c r="N1130" i="8" s="1"/>
  <c r="AA1150" i="8"/>
  <c r="H1158" i="8"/>
  <c r="N1158" i="8" s="1"/>
  <c r="R1179" i="8"/>
  <c r="AC1179" i="8"/>
  <c r="AR1179" i="8"/>
  <c r="G1182" i="8"/>
  <c r="M1182" i="8" s="1"/>
  <c r="H1188" i="8"/>
  <c r="N1188" i="8" s="1"/>
  <c r="G1205" i="8"/>
  <c r="M1205" i="8" s="1"/>
  <c r="T1208" i="8"/>
  <c r="AQ1208" i="8"/>
  <c r="T1209" i="8"/>
  <c r="AR1209" i="8"/>
  <c r="W1238" i="8"/>
  <c r="AP1238" i="8"/>
  <c r="H1279" i="8"/>
  <c r="N1279" i="8" s="1"/>
  <c r="AH1298" i="8"/>
  <c r="AL1300" i="8"/>
  <c r="H1310" i="8"/>
  <c r="N1310" i="8" s="1"/>
  <c r="AI1329" i="8"/>
  <c r="AH1330" i="8"/>
  <c r="AK1358" i="8"/>
  <c r="AS1359" i="8"/>
  <c r="P1389" i="8"/>
  <c r="AG1390" i="8"/>
  <c r="V1418" i="8"/>
  <c r="AK1418" i="8"/>
  <c r="AI1419" i="8"/>
  <c r="AR1420" i="8"/>
  <c r="H1435" i="8"/>
  <c r="N1435" i="8" s="1"/>
  <c r="F1442" i="8"/>
  <c r="L1442" i="8" s="1"/>
  <c r="G1462" i="8"/>
  <c r="M1462" i="8" s="1"/>
  <c r="AO1449" i="8"/>
  <c r="Z1449" i="8"/>
  <c r="AN1450" i="8"/>
  <c r="AJ1450" i="8"/>
  <c r="H1473" i="8"/>
  <c r="N1473" i="8" s="1"/>
  <c r="H1467" i="8"/>
  <c r="N1467" i="8" s="1"/>
  <c r="Z1450" i="8"/>
  <c r="G1452" i="8"/>
  <c r="M1452" i="8" s="1"/>
  <c r="S908" i="8"/>
  <c r="AN1029" i="8"/>
  <c r="G1033" i="8"/>
  <c r="M1033" i="8" s="1"/>
  <c r="G1041" i="8"/>
  <c r="M1041" i="8" s="1"/>
  <c r="V1120" i="8"/>
  <c r="AI1120" i="8"/>
  <c r="H1122" i="8"/>
  <c r="N1122" i="8" s="1"/>
  <c r="H1132" i="8"/>
  <c r="N1132" i="8" s="1"/>
  <c r="H1145" i="8"/>
  <c r="N1145" i="8" s="1"/>
  <c r="AI1150" i="8"/>
  <c r="H1153" i="8"/>
  <c r="N1153" i="8" s="1"/>
  <c r="H1166" i="8"/>
  <c r="N1166" i="8" s="1"/>
  <c r="H1173" i="8"/>
  <c r="N1173" i="8" s="1"/>
  <c r="T1179" i="8"/>
  <c r="AE1179" i="8"/>
  <c r="G1183" i="8"/>
  <c r="M1183" i="8" s="1"/>
  <c r="G1195" i="8"/>
  <c r="M1195" i="8" s="1"/>
  <c r="H1200" i="8"/>
  <c r="N1200" i="8" s="1"/>
  <c r="G1206" i="8"/>
  <c r="M1206" i="8" s="1"/>
  <c r="Y1209" i="8"/>
  <c r="G1214" i="8"/>
  <c r="M1214" i="8" s="1"/>
  <c r="AD1238" i="8"/>
  <c r="AS1238" i="8"/>
  <c r="G1255" i="8"/>
  <c r="M1255" i="8" s="1"/>
  <c r="AK1298" i="8"/>
  <c r="AO1300" i="8"/>
  <c r="H1305" i="8"/>
  <c r="N1305" i="8" s="1"/>
  <c r="H1316" i="8"/>
  <c r="N1316" i="8" s="1"/>
  <c r="H1329" i="8"/>
  <c r="AS1329" i="8"/>
  <c r="F1331" i="8"/>
  <c r="L1331" i="8" s="1"/>
  <c r="F1345" i="8"/>
  <c r="L1345" i="8" s="1"/>
  <c r="F1354" i="8"/>
  <c r="L1354" i="8" s="1"/>
  <c r="G1359" i="8"/>
  <c r="Z1388" i="8"/>
  <c r="AA1389" i="8"/>
  <c r="G1408" i="8"/>
  <c r="M1408" i="8" s="1"/>
  <c r="AA1418" i="8"/>
  <c r="AM1418" i="8"/>
  <c r="H1423" i="8"/>
  <c r="N1423" i="8" s="1"/>
  <c r="F1438" i="8"/>
  <c r="L1438" i="8" s="1"/>
  <c r="R1449" i="8"/>
  <c r="Y1450" i="8"/>
  <c r="G1472" i="8"/>
  <c r="M1472" i="8" s="1"/>
  <c r="AJ1150" i="8"/>
  <c r="H1161" i="8"/>
  <c r="N1161" i="8" s="1"/>
  <c r="AF1209" i="8"/>
  <c r="AE1238" i="8"/>
  <c r="AT1238" i="8"/>
  <c r="AT1298" i="8"/>
  <c r="G1331" i="8"/>
  <c r="M1331" i="8" s="1"/>
  <c r="AJ1389" i="8"/>
  <c r="F1445" i="8"/>
  <c r="L1445" i="8" s="1"/>
  <c r="F1436" i="8"/>
  <c r="L1436" i="8" s="1"/>
  <c r="F1430" i="8"/>
  <c r="L1430" i="8" s="1"/>
  <c r="F1424" i="8"/>
  <c r="L1424" i="8" s="1"/>
  <c r="AT1418" i="8"/>
  <c r="AI1418" i="8"/>
  <c r="U1418" i="8"/>
  <c r="AB1418" i="8"/>
  <c r="AO1418" i="8"/>
  <c r="AN1420" i="8"/>
  <c r="V1420" i="8"/>
  <c r="H1438" i="8"/>
  <c r="N1438" i="8" s="1"/>
  <c r="H1444" i="8"/>
  <c r="N1444" i="8" s="1"/>
  <c r="AH1209" i="8"/>
  <c r="AG1238" i="8"/>
  <c r="G1247" i="8"/>
  <c r="M1247" i="8" s="1"/>
  <c r="F1299" i="8"/>
  <c r="F1302" i="8"/>
  <c r="L1302" i="8" s="1"/>
  <c r="F1324" i="8"/>
  <c r="L1324" i="8" s="1"/>
  <c r="P1329" i="8"/>
  <c r="AK1389" i="8"/>
  <c r="P1418" i="8"/>
  <c r="AC1418" i="8"/>
  <c r="AR1418" i="8"/>
  <c r="U1420" i="8"/>
  <c r="F1432" i="8"/>
  <c r="L1432" i="8" s="1"/>
  <c r="AF908" i="8"/>
  <c r="Z1029" i="8"/>
  <c r="G1036" i="8"/>
  <c r="M1036" i="8" s="1"/>
  <c r="G1043" i="8"/>
  <c r="M1043" i="8" s="1"/>
  <c r="AC1120" i="8"/>
  <c r="AP1120" i="8"/>
  <c r="H1128" i="8"/>
  <c r="N1128" i="8" s="1"/>
  <c r="S1150" i="8"/>
  <c r="AQ1150" i="8"/>
  <c r="H1156" i="8"/>
  <c r="N1156" i="8" s="1"/>
  <c r="H1162" i="8"/>
  <c r="N1162" i="8" s="1"/>
  <c r="Z1179" i="8"/>
  <c r="AL1179" i="8"/>
  <c r="G1192" i="8"/>
  <c r="M1192" i="8" s="1"/>
  <c r="G1197" i="8"/>
  <c r="M1197" i="8" s="1"/>
  <c r="G1202" i="8"/>
  <c r="M1202" i="8" s="1"/>
  <c r="AH1208" i="8"/>
  <c r="P1209" i="8"/>
  <c r="AI1209" i="8"/>
  <c r="F1216" i="8"/>
  <c r="L1216" i="8" s="1"/>
  <c r="F1220" i="8"/>
  <c r="L1220" i="8" s="1"/>
  <c r="F1227" i="8"/>
  <c r="L1227" i="8" s="1"/>
  <c r="S1238" i="8"/>
  <c r="AH1238" i="8"/>
  <c r="AA1239" i="8"/>
  <c r="P1270" i="8"/>
  <c r="R1298" i="8"/>
  <c r="AI1299" i="8"/>
  <c r="Y1300" i="8"/>
  <c r="H1302" i="8"/>
  <c r="N1302" i="8" s="1"/>
  <c r="H1313" i="8"/>
  <c r="N1313" i="8" s="1"/>
  <c r="G1324" i="8"/>
  <c r="M1324" i="8" s="1"/>
  <c r="Y1328" i="8"/>
  <c r="Y1329" i="8"/>
  <c r="Z1330" i="8"/>
  <c r="F1342" i="8"/>
  <c r="L1342" i="8" s="1"/>
  <c r="AF1359" i="8"/>
  <c r="AQ1388" i="8"/>
  <c r="AT1389" i="8"/>
  <c r="H1411" i="8"/>
  <c r="N1411" i="8" s="1"/>
  <c r="R1418" i="8"/>
  <c r="AD1418" i="8"/>
  <c r="AS1418" i="8"/>
  <c r="AG1420" i="8"/>
  <c r="H1432" i="8"/>
  <c r="N1432" i="8" s="1"/>
  <c r="AN1449" i="8"/>
  <c r="AP1450" i="8"/>
  <c r="AD1120" i="8"/>
  <c r="AQ1120" i="8"/>
  <c r="H1129" i="8"/>
  <c r="N1129" i="8" s="1"/>
  <c r="H1136" i="8"/>
  <c r="N1136" i="8" s="1"/>
  <c r="H1142" i="8"/>
  <c r="N1142" i="8" s="1"/>
  <c r="V1150" i="8"/>
  <c r="AT1150" i="8"/>
  <c r="AA1179" i="8"/>
  <c r="AM1179" i="8"/>
  <c r="G1181" i="8"/>
  <c r="M1181" i="8" s="1"/>
  <c r="G1186" i="8"/>
  <c r="M1186" i="8" s="1"/>
  <c r="G1203" i="8"/>
  <c r="M1203" i="8" s="1"/>
  <c r="R1209" i="8"/>
  <c r="AJ1209" i="8"/>
  <c r="G1216" i="8"/>
  <c r="M1216" i="8" s="1"/>
  <c r="G1220" i="8"/>
  <c r="M1220" i="8" s="1"/>
  <c r="U1238" i="8"/>
  <c r="AI1238" i="8"/>
  <c r="H1260" i="8"/>
  <c r="N1260" i="8" s="1"/>
  <c r="S1298" i="8"/>
  <c r="F1314" i="8"/>
  <c r="L1314" i="8" s="1"/>
  <c r="H1324" i="8"/>
  <c r="N1324" i="8" s="1"/>
  <c r="AA1329" i="8"/>
  <c r="AB1330" i="8"/>
  <c r="H1334" i="8"/>
  <c r="N1334" i="8" s="1"/>
  <c r="H1350" i="8"/>
  <c r="N1350" i="8" s="1"/>
  <c r="AH1359" i="8"/>
  <c r="S1418" i="8"/>
  <c r="AE1418" i="8"/>
  <c r="F1419" i="8"/>
  <c r="AH1420" i="8"/>
  <c r="F1426" i="8"/>
  <c r="L1426" i="8" s="1"/>
  <c r="H1441" i="8"/>
  <c r="N1441" i="8" s="1"/>
  <c r="AP1449" i="8"/>
  <c r="AQ1450" i="8"/>
  <c r="H1459" i="8"/>
  <c r="N1459" i="8" s="1"/>
  <c r="H1469" i="8"/>
  <c r="N1469" i="8" s="1"/>
  <c r="T1418" i="8"/>
  <c r="AJ1418" i="8"/>
  <c r="Z1419" i="8"/>
  <c r="G1442" i="8"/>
  <c r="M1442" i="8" s="1"/>
  <c r="AQ1420" i="8"/>
  <c r="G1426" i="8"/>
  <c r="M1426" i="8" s="1"/>
  <c r="Z1478" i="8"/>
  <c r="Z1479" i="8"/>
  <c r="Z1480" i="8"/>
  <c r="F1498" i="8"/>
  <c r="L1498" i="8" s="1"/>
  <c r="AO1448" i="8"/>
  <c r="AP1478" i="8"/>
  <c r="AH1479" i="8"/>
  <c r="AH1480" i="8"/>
  <c r="F1488" i="8"/>
  <c r="L1488" i="8" s="1"/>
  <c r="AP1479" i="8"/>
  <c r="AP1480" i="8"/>
  <c r="AQ1480" i="8"/>
  <c r="F1504" i="8"/>
  <c r="L1504" i="8" s="1"/>
  <c r="R1479" i="8"/>
  <c r="R1480" i="8"/>
  <c r="F1482" i="8"/>
  <c r="L1482" i="8" s="1"/>
  <c r="AG1539" i="8"/>
  <c r="W1539" i="8"/>
  <c r="AS1539" i="8"/>
  <c r="AP8" i="8"/>
  <c r="Y99" i="8"/>
  <c r="G108" i="8"/>
  <c r="M108" i="8" s="1"/>
  <c r="AT190" i="8"/>
  <c r="H195" i="8"/>
  <c r="N195" i="8" s="1"/>
  <c r="H204" i="8"/>
  <c r="N204" i="8" s="1"/>
  <c r="AG218" i="8"/>
  <c r="Y279" i="8"/>
  <c r="G293" i="8"/>
  <c r="M293" i="8" s="1"/>
  <c r="R8" i="8"/>
  <c r="AD8" i="8"/>
  <c r="AQ8" i="8"/>
  <c r="AT39" i="8"/>
  <c r="AR40" i="8"/>
  <c r="G56" i="8"/>
  <c r="AQ68" i="8"/>
  <c r="U69" i="8"/>
  <c r="AD69" i="8"/>
  <c r="AM69" i="8"/>
  <c r="Y70" i="8"/>
  <c r="AI70" i="8"/>
  <c r="AT70" i="8"/>
  <c r="S98" i="8"/>
  <c r="AC98" i="8"/>
  <c r="AO98" i="8"/>
  <c r="P99" i="8"/>
  <c r="Z99" i="8"/>
  <c r="AI99" i="8"/>
  <c r="AR99" i="8"/>
  <c r="T100" i="8"/>
  <c r="AC100" i="8"/>
  <c r="AL100" i="8"/>
  <c r="F101" i="8"/>
  <c r="L101" i="8" s="1"/>
  <c r="H103" i="8"/>
  <c r="N103" i="8" s="1"/>
  <c r="H108" i="8"/>
  <c r="N108" i="8" s="1"/>
  <c r="F113" i="8"/>
  <c r="L113" i="8" s="1"/>
  <c r="F116" i="8"/>
  <c r="L116" i="8" s="1"/>
  <c r="G118" i="8"/>
  <c r="M118" i="8" s="1"/>
  <c r="H120" i="8"/>
  <c r="N120" i="8" s="1"/>
  <c r="H123" i="8"/>
  <c r="N123" i="8" s="1"/>
  <c r="R128" i="8"/>
  <c r="AA128" i="8"/>
  <c r="AJ128" i="8"/>
  <c r="AS128" i="8"/>
  <c r="R130" i="8"/>
  <c r="G137" i="8"/>
  <c r="M137" i="8" s="1"/>
  <c r="F141" i="8"/>
  <c r="L141" i="8" s="1"/>
  <c r="F145" i="8"/>
  <c r="L145" i="8" s="1"/>
  <c r="F156" i="8"/>
  <c r="L156" i="8" s="1"/>
  <c r="AR158" i="8"/>
  <c r="AH159" i="8"/>
  <c r="W160" i="8"/>
  <c r="AI160" i="8"/>
  <c r="H167" i="8"/>
  <c r="N167" i="8" s="1"/>
  <c r="F173" i="8"/>
  <c r="L173" i="8" s="1"/>
  <c r="AS188" i="8"/>
  <c r="AQ188" i="8"/>
  <c r="AE188" i="8"/>
  <c r="R188" i="8"/>
  <c r="AD188" i="8"/>
  <c r="AT188" i="8"/>
  <c r="AD190" i="8"/>
  <c r="H191" i="8"/>
  <c r="N191" i="8" s="1"/>
  <c r="H200" i="8"/>
  <c r="N200" i="8" s="1"/>
  <c r="H214" i="8"/>
  <c r="N214" i="8" s="1"/>
  <c r="P218" i="8"/>
  <c r="AH218" i="8"/>
  <c r="AG220" i="8"/>
  <c r="H223" i="8"/>
  <c r="N223" i="8" s="1"/>
  <c r="H228" i="8"/>
  <c r="N228" i="8" s="1"/>
  <c r="AA249" i="8"/>
  <c r="AS249" i="8"/>
  <c r="G259" i="8"/>
  <c r="M259" i="8" s="1"/>
  <c r="H279" i="8"/>
  <c r="Z279" i="8"/>
  <c r="AL279" i="8"/>
  <c r="U280" i="8"/>
  <c r="AK280" i="8"/>
  <c r="G283" i="8"/>
  <c r="M283" i="8" s="1"/>
  <c r="G299" i="8"/>
  <c r="M299" i="8" s="1"/>
  <c r="V308" i="8"/>
  <c r="S310" i="8"/>
  <c r="AD310" i="8"/>
  <c r="AQ310" i="8"/>
  <c r="H325" i="8"/>
  <c r="N325" i="8" s="1"/>
  <c r="W338" i="8"/>
  <c r="AJ338" i="8"/>
  <c r="AN339" i="8"/>
  <c r="G358" i="8"/>
  <c r="M358" i="8" s="1"/>
  <c r="G355" i="8"/>
  <c r="M355" i="8" s="1"/>
  <c r="G342" i="8"/>
  <c r="M342" i="8" s="1"/>
  <c r="AE339" i="8"/>
  <c r="G360" i="8"/>
  <c r="M360" i="8" s="1"/>
  <c r="G357" i="8"/>
  <c r="M357" i="8" s="1"/>
  <c r="G344" i="8"/>
  <c r="M344" i="8" s="1"/>
  <c r="G341" i="8"/>
  <c r="M341" i="8" s="1"/>
  <c r="S339" i="8"/>
  <c r="G353" i="8"/>
  <c r="M353" i="8" s="1"/>
  <c r="G346" i="8"/>
  <c r="M346" i="8" s="1"/>
  <c r="W339" i="8"/>
  <c r="G348" i="8"/>
  <c r="M348" i="8" s="1"/>
  <c r="G345" i="8"/>
  <c r="M345" i="8" s="1"/>
  <c r="G366" i="8"/>
  <c r="M366" i="8" s="1"/>
  <c r="G363" i="8"/>
  <c r="M363" i="8" s="1"/>
  <c r="G351" i="8"/>
  <c r="M351" i="8" s="1"/>
  <c r="AQ339" i="8"/>
  <c r="G343" i="8"/>
  <c r="M343" i="8" s="1"/>
  <c r="G352" i="8"/>
  <c r="M352" i="8" s="1"/>
  <c r="R369" i="8"/>
  <c r="AT428" i="8"/>
  <c r="AL428" i="8"/>
  <c r="P428" i="8"/>
  <c r="AC428" i="8"/>
  <c r="AN428" i="8"/>
  <c r="AB428" i="8"/>
  <c r="X428" i="8"/>
  <c r="R489" i="8"/>
  <c r="H540" i="8"/>
  <c r="N540" i="8" s="1"/>
  <c r="H531" i="8"/>
  <c r="N531" i="8" s="1"/>
  <c r="V520" i="8"/>
  <c r="H535" i="8"/>
  <c r="N535" i="8" s="1"/>
  <c r="U520" i="8"/>
  <c r="AT520" i="8"/>
  <c r="AN520" i="8"/>
  <c r="AG520" i="8"/>
  <c r="H539" i="8"/>
  <c r="N539" i="8" s="1"/>
  <c r="AR579" i="8"/>
  <c r="G604" i="8"/>
  <c r="M604" i="8" s="1"/>
  <c r="G601" i="8"/>
  <c r="M601" i="8" s="1"/>
  <c r="G588" i="8"/>
  <c r="M588" i="8" s="1"/>
  <c r="G585" i="8"/>
  <c r="M585" i="8" s="1"/>
  <c r="AQ579" i="8"/>
  <c r="Z579" i="8"/>
  <c r="G600" i="8"/>
  <c r="M600" i="8" s="1"/>
  <c r="G590" i="8"/>
  <c r="M590" i="8" s="1"/>
  <c r="G583" i="8"/>
  <c r="M583" i="8" s="1"/>
  <c r="AD579" i="8"/>
  <c r="G596" i="8"/>
  <c r="M596" i="8" s="1"/>
  <c r="G593" i="8"/>
  <c r="M593" i="8" s="1"/>
  <c r="G586" i="8"/>
  <c r="M586" i="8" s="1"/>
  <c r="AT579" i="8"/>
  <c r="X579" i="8"/>
  <c r="G606" i="8"/>
  <c r="M606" i="8" s="1"/>
  <c r="G599" i="8"/>
  <c r="M599" i="8" s="1"/>
  <c r="G592" i="8"/>
  <c r="M592" i="8" s="1"/>
  <c r="G589" i="8"/>
  <c r="M589" i="8" s="1"/>
  <c r="AN579" i="8"/>
  <c r="T579" i="8"/>
  <c r="G602" i="8"/>
  <c r="M602" i="8" s="1"/>
  <c r="G597" i="8"/>
  <c r="M597" i="8" s="1"/>
  <c r="S579" i="8"/>
  <c r="G587" i="8"/>
  <c r="M587" i="8" s="1"/>
  <c r="AP579" i="8"/>
  <c r="G605" i="8"/>
  <c r="M605" i="8" s="1"/>
  <c r="G582" i="8"/>
  <c r="M582" i="8" s="1"/>
  <c r="G595" i="8"/>
  <c r="M595" i="8" s="1"/>
  <c r="G591" i="8"/>
  <c r="M591" i="8" s="1"/>
  <c r="G581" i="8"/>
  <c r="M581" i="8" s="1"/>
  <c r="AF579" i="8"/>
  <c r="G603" i="8"/>
  <c r="M603" i="8" s="1"/>
  <c r="G598" i="8"/>
  <c r="M598" i="8" s="1"/>
  <c r="G594" i="8"/>
  <c r="M594" i="8" s="1"/>
  <c r="AE579" i="8"/>
  <c r="H196" i="8"/>
  <c r="N196" i="8" s="1"/>
  <c r="AB279" i="8"/>
  <c r="T8" i="8"/>
  <c r="AT8" i="8"/>
  <c r="T40" i="8"/>
  <c r="AE250" i="8"/>
  <c r="T250" i="8"/>
  <c r="P279" i="8"/>
  <c r="AC279" i="8"/>
  <c r="AP279" i="8"/>
  <c r="AR459" i="8"/>
  <c r="AL459" i="8"/>
  <c r="AA459" i="8"/>
  <c r="P459" i="8"/>
  <c r="G486" i="8"/>
  <c r="M486" i="8" s="1"/>
  <c r="G482" i="8"/>
  <c r="M482" i="8" s="1"/>
  <c r="G478" i="8"/>
  <c r="M478" i="8" s="1"/>
  <c r="G474" i="8"/>
  <c r="M474" i="8" s="1"/>
  <c r="G470" i="8"/>
  <c r="M470" i="8" s="1"/>
  <c r="G466" i="8"/>
  <c r="M466" i="8" s="1"/>
  <c r="G462" i="8"/>
  <c r="M462" i="8" s="1"/>
  <c r="AS459" i="8"/>
  <c r="AH459" i="8"/>
  <c r="W459" i="8"/>
  <c r="G459" i="8"/>
  <c r="G479" i="8"/>
  <c r="M479" i="8" s="1"/>
  <c r="G465" i="8"/>
  <c r="M465" i="8" s="1"/>
  <c r="AG459" i="8"/>
  <c r="S459" i="8"/>
  <c r="G477" i="8"/>
  <c r="M477" i="8" s="1"/>
  <c r="G468" i="8"/>
  <c r="M468" i="8" s="1"/>
  <c r="AP459" i="8"/>
  <c r="AC459" i="8"/>
  <c r="G481" i="8"/>
  <c r="M481" i="8" s="1"/>
  <c r="G472" i="8"/>
  <c r="M472" i="8" s="1"/>
  <c r="G463" i="8"/>
  <c r="M463" i="8" s="1"/>
  <c r="AO459" i="8"/>
  <c r="Z459" i="8"/>
  <c r="AK459" i="8"/>
  <c r="G464" i="8"/>
  <c r="M464" i="8" s="1"/>
  <c r="G475" i="8"/>
  <c r="M475" i="8" s="1"/>
  <c r="AH489" i="8"/>
  <c r="AR190" i="8"/>
  <c r="H213" i="8"/>
  <c r="N213" i="8" s="1"/>
  <c r="H209" i="8"/>
  <c r="N209" i="8" s="1"/>
  <c r="H205" i="8"/>
  <c r="N205" i="8" s="1"/>
  <c r="H201" i="8"/>
  <c r="N201" i="8" s="1"/>
  <c r="H197" i="8"/>
  <c r="N197" i="8" s="1"/>
  <c r="H193" i="8"/>
  <c r="N193" i="8" s="1"/>
  <c r="AO190" i="8"/>
  <c r="Y190" i="8"/>
  <c r="H210" i="8"/>
  <c r="N210" i="8" s="1"/>
  <c r="AN279" i="8"/>
  <c r="G306" i="8"/>
  <c r="M306" i="8" s="1"/>
  <c r="G302" i="8"/>
  <c r="M302" i="8" s="1"/>
  <c r="G298" i="8"/>
  <c r="M298" i="8" s="1"/>
  <c r="G294" i="8"/>
  <c r="M294" i="8" s="1"/>
  <c r="G290" i="8"/>
  <c r="M290" i="8" s="1"/>
  <c r="G286" i="8"/>
  <c r="M286" i="8" s="1"/>
  <c r="G282" i="8"/>
  <c r="M282" i="8" s="1"/>
  <c r="AS279" i="8"/>
  <c r="AJ279" i="8"/>
  <c r="AA279" i="8"/>
  <c r="R279" i="8"/>
  <c r="G304" i="8"/>
  <c r="M304" i="8" s="1"/>
  <c r="G300" i="8"/>
  <c r="M300" i="8" s="1"/>
  <c r="G296" i="8"/>
  <c r="M296" i="8" s="1"/>
  <c r="G292" i="8"/>
  <c r="M292" i="8" s="1"/>
  <c r="G288" i="8"/>
  <c r="M288" i="8" s="1"/>
  <c r="G284" i="8"/>
  <c r="M284" i="8" s="1"/>
  <c r="AO279" i="8"/>
  <c r="AE279" i="8"/>
  <c r="V279" i="8"/>
  <c r="G279" i="8"/>
  <c r="AB99" i="8"/>
  <c r="F124" i="8"/>
  <c r="L124" i="8" s="1"/>
  <c r="H189" i="8"/>
  <c r="AH190" i="8"/>
  <c r="H206" i="8"/>
  <c r="N206" i="8" s="1"/>
  <c r="H215" i="8"/>
  <c r="N215" i="8" s="1"/>
  <c r="V8" i="8"/>
  <c r="AI8" i="8"/>
  <c r="F9" i="8"/>
  <c r="V38" i="8"/>
  <c r="V40" i="8"/>
  <c r="S68" i="8"/>
  <c r="Y69" i="8"/>
  <c r="AH69" i="8"/>
  <c r="AQ69" i="8"/>
  <c r="V98" i="8"/>
  <c r="AG98" i="8"/>
  <c r="AT98" i="8"/>
  <c r="T99" i="8"/>
  <c r="AC99" i="8"/>
  <c r="AL99" i="8"/>
  <c r="H100" i="8"/>
  <c r="W100" i="8"/>
  <c r="AG100" i="8"/>
  <c r="AP100" i="8"/>
  <c r="F102" i="8"/>
  <c r="L102" i="8" s="1"/>
  <c r="G104" i="8"/>
  <c r="M104" i="8" s="1"/>
  <c r="H109" i="8"/>
  <c r="N109" i="8" s="1"/>
  <c r="G114" i="8"/>
  <c r="M114" i="8" s="1"/>
  <c r="F119" i="8"/>
  <c r="L119" i="8" s="1"/>
  <c r="H121" i="8"/>
  <c r="N121" i="8" s="1"/>
  <c r="G124" i="8"/>
  <c r="M124" i="8" s="1"/>
  <c r="H126" i="8"/>
  <c r="N126" i="8" s="1"/>
  <c r="U128" i="8"/>
  <c r="AD128" i="8"/>
  <c r="AM128" i="8"/>
  <c r="F131" i="8"/>
  <c r="L131" i="8" s="1"/>
  <c r="F135" i="8"/>
  <c r="L135" i="8" s="1"/>
  <c r="F146" i="8"/>
  <c r="L146" i="8" s="1"/>
  <c r="F150" i="8"/>
  <c r="L150" i="8" s="1"/>
  <c r="H186" i="8"/>
  <c r="N186" i="8" s="1"/>
  <c r="H169" i="8"/>
  <c r="N169" i="8" s="1"/>
  <c r="AA160" i="8"/>
  <c r="AO160" i="8"/>
  <c r="H179" i="8"/>
  <c r="N179" i="8" s="1"/>
  <c r="AS189" i="8"/>
  <c r="AJ189" i="8"/>
  <c r="R190" i="8"/>
  <c r="AK190" i="8"/>
  <c r="H202" i="8"/>
  <c r="N202" i="8" s="1"/>
  <c r="H211" i="8"/>
  <c r="N211" i="8" s="1"/>
  <c r="V218" i="8"/>
  <c r="AP218" i="8"/>
  <c r="H246" i="8"/>
  <c r="N246" i="8" s="1"/>
  <c r="AC220" i="8"/>
  <c r="H236" i="8"/>
  <c r="N236" i="8" s="1"/>
  <c r="H232" i="8"/>
  <c r="N232" i="8" s="1"/>
  <c r="H224" i="8"/>
  <c r="N224" i="8" s="1"/>
  <c r="AO220" i="8"/>
  <c r="T220" i="8"/>
  <c r="AR220" i="8"/>
  <c r="H225" i="8"/>
  <c r="N225" i="8" s="1"/>
  <c r="H235" i="8"/>
  <c r="N235" i="8" s="1"/>
  <c r="H240" i="8"/>
  <c r="N240" i="8" s="1"/>
  <c r="H244" i="8"/>
  <c r="N244" i="8" s="1"/>
  <c r="AO249" i="8"/>
  <c r="G274" i="8"/>
  <c r="M274" i="8" s="1"/>
  <c r="G270" i="8"/>
  <c r="M270" i="8" s="1"/>
  <c r="G266" i="8"/>
  <c r="M266" i="8" s="1"/>
  <c r="G262" i="8"/>
  <c r="M262" i="8" s="1"/>
  <c r="G258" i="8"/>
  <c r="M258" i="8" s="1"/>
  <c r="G254" i="8"/>
  <c r="M254" i="8" s="1"/>
  <c r="AK249" i="8"/>
  <c r="W249" i="8"/>
  <c r="G276" i="8"/>
  <c r="M276" i="8" s="1"/>
  <c r="G272" i="8"/>
  <c r="M272" i="8" s="1"/>
  <c r="G268" i="8"/>
  <c r="M268" i="8" s="1"/>
  <c r="G264" i="8"/>
  <c r="M264" i="8" s="1"/>
  <c r="G260" i="8"/>
  <c r="M260" i="8" s="1"/>
  <c r="G256" i="8"/>
  <c r="M256" i="8" s="1"/>
  <c r="G252" i="8"/>
  <c r="M252" i="8" s="1"/>
  <c r="AQ249" i="8"/>
  <c r="AD249" i="8"/>
  <c r="R249" i="8"/>
  <c r="AH249" i="8"/>
  <c r="AJ250" i="8"/>
  <c r="G261" i="8"/>
  <c r="M261" i="8" s="1"/>
  <c r="S279" i="8"/>
  <c r="AD279" i="8"/>
  <c r="AQ279" i="8"/>
  <c r="AA280" i="8"/>
  <c r="AQ280" i="8"/>
  <c r="G285" i="8"/>
  <c r="M285" i="8" s="1"/>
  <c r="G301" i="8"/>
  <c r="M301" i="8" s="1"/>
  <c r="W310" i="8"/>
  <c r="AI310" i="8"/>
  <c r="H311" i="8"/>
  <c r="N311" i="8" s="1"/>
  <c r="H327" i="8"/>
  <c r="N327" i="8" s="1"/>
  <c r="F365" i="8"/>
  <c r="L365" i="8" s="1"/>
  <c r="F352" i="8"/>
  <c r="L352" i="8" s="1"/>
  <c r="AR338" i="8"/>
  <c r="F354" i="8"/>
  <c r="L354" i="8" s="1"/>
  <c r="AM338" i="8"/>
  <c r="AD338" i="8"/>
  <c r="U338" i="8"/>
  <c r="F360" i="8"/>
  <c r="L360" i="8" s="1"/>
  <c r="F356" i="8"/>
  <c r="L356" i="8" s="1"/>
  <c r="F348" i="8"/>
  <c r="L348" i="8" s="1"/>
  <c r="AS338" i="8"/>
  <c r="AI338" i="8"/>
  <c r="Z338" i="8"/>
  <c r="P338" i="8"/>
  <c r="AB338" i="8"/>
  <c r="AO338" i="8"/>
  <c r="AE369" i="8"/>
  <c r="G374" i="8"/>
  <c r="M374" i="8" s="1"/>
  <c r="R459" i="8"/>
  <c r="AM459" i="8"/>
  <c r="AN489" i="8"/>
  <c r="H527" i="8"/>
  <c r="N527" i="8" s="1"/>
  <c r="AT40" i="8"/>
  <c r="AG190" i="8"/>
  <c r="G305" i="8"/>
  <c r="M305" i="8" s="1"/>
  <c r="AH8" i="8"/>
  <c r="S99" i="8"/>
  <c r="AK99" i="8"/>
  <c r="AT99" i="8"/>
  <c r="AB40" i="8"/>
  <c r="W98" i="8"/>
  <c r="AJ98" i="8"/>
  <c r="F99" i="8"/>
  <c r="U99" i="8"/>
  <c r="AD99" i="8"/>
  <c r="AM99" i="8"/>
  <c r="Y100" i="8"/>
  <c r="AQ100" i="8"/>
  <c r="H104" i="8"/>
  <c r="N104" i="8" s="1"/>
  <c r="F112" i="8"/>
  <c r="L112" i="8" s="1"/>
  <c r="H114" i="8"/>
  <c r="N114" i="8" s="1"/>
  <c r="H119" i="8"/>
  <c r="N119" i="8" s="1"/>
  <c r="H124" i="8"/>
  <c r="N124" i="8" s="1"/>
  <c r="V128" i="8"/>
  <c r="AE128" i="8"/>
  <c r="AO128" i="8"/>
  <c r="F139" i="8"/>
  <c r="L139" i="8" s="1"/>
  <c r="AL190" i="8"/>
  <c r="H198" i="8"/>
  <c r="N198" i="8" s="1"/>
  <c r="H207" i="8"/>
  <c r="N207" i="8" s="1"/>
  <c r="H216" i="8"/>
  <c r="N216" i="8" s="1"/>
  <c r="Y218" i="8"/>
  <c r="AT218" i="8"/>
  <c r="T279" i="8"/>
  <c r="AG279" i="8"/>
  <c r="AR279" i="8"/>
  <c r="AT280" i="8"/>
  <c r="G291" i="8"/>
  <c r="M291" i="8" s="1"/>
  <c r="Y310" i="8"/>
  <c r="H317" i="8"/>
  <c r="N317" i="8" s="1"/>
  <c r="H333" i="8"/>
  <c r="N333" i="8" s="1"/>
  <c r="AH369" i="8"/>
  <c r="G387" i="8"/>
  <c r="M387" i="8" s="1"/>
  <c r="G422" i="8"/>
  <c r="M422" i="8" s="1"/>
  <c r="AJ399" i="8"/>
  <c r="G408" i="8"/>
  <c r="M408" i="8" s="1"/>
  <c r="Y399" i="8"/>
  <c r="G421" i="8"/>
  <c r="M421" i="8" s="1"/>
  <c r="T399" i="8"/>
  <c r="G425" i="8"/>
  <c r="M425" i="8" s="1"/>
  <c r="AQ399" i="8"/>
  <c r="G405" i="8"/>
  <c r="M405" i="8" s="1"/>
  <c r="AO399" i="8"/>
  <c r="G417" i="8"/>
  <c r="M417" i="8" s="1"/>
  <c r="U459" i="8"/>
  <c r="AQ459" i="8"/>
  <c r="G471" i="8"/>
  <c r="M471" i="8" s="1"/>
  <c r="G476" i="8"/>
  <c r="M476" i="8" s="1"/>
  <c r="AS489" i="8"/>
  <c r="F109" i="8"/>
  <c r="L109" i="8" s="1"/>
  <c r="F121" i="8"/>
  <c r="L121" i="8" s="1"/>
  <c r="G126" i="8"/>
  <c r="M126" i="8" s="1"/>
  <c r="AN130" i="8"/>
  <c r="H192" i="8"/>
  <c r="N192" i="8" s="1"/>
  <c r="W8" i="8"/>
  <c r="AJ8" i="8"/>
  <c r="AD38" i="8"/>
  <c r="W68" i="8"/>
  <c r="AH100" i="8"/>
  <c r="G102" i="8"/>
  <c r="M102" i="8" s="1"/>
  <c r="H107" i="8"/>
  <c r="N107" i="8" s="1"/>
  <c r="F117" i="8"/>
  <c r="L117" i="8" s="1"/>
  <c r="F143" i="8"/>
  <c r="L143" i="8" s="1"/>
  <c r="F154" i="8"/>
  <c r="L154" i="8" s="1"/>
  <c r="U190" i="8"/>
  <c r="F279" i="8"/>
  <c r="T278" i="8"/>
  <c r="AC280" i="8"/>
  <c r="AK310" i="8"/>
  <c r="Z8" i="8"/>
  <c r="AL8" i="8"/>
  <c r="AL38" i="8"/>
  <c r="AJ39" i="8"/>
  <c r="AD40" i="8"/>
  <c r="G54" i="8"/>
  <c r="AA68" i="8"/>
  <c r="R69" i="8"/>
  <c r="AA69" i="8"/>
  <c r="AJ69" i="8"/>
  <c r="AS69" i="8"/>
  <c r="U70" i="8"/>
  <c r="AE70" i="8"/>
  <c r="AP70" i="8"/>
  <c r="H73" i="8"/>
  <c r="N73" i="8" s="1"/>
  <c r="H77" i="8"/>
  <c r="N77" i="8" s="1"/>
  <c r="H81" i="8"/>
  <c r="N81" i="8" s="1"/>
  <c r="H85" i="8"/>
  <c r="N85" i="8" s="1"/>
  <c r="H89" i="8"/>
  <c r="N89" i="8" s="1"/>
  <c r="H93" i="8"/>
  <c r="N93" i="8" s="1"/>
  <c r="X98" i="8"/>
  <c r="AK98" i="8"/>
  <c r="G99" i="8"/>
  <c r="V99" i="8"/>
  <c r="AE99" i="8"/>
  <c r="AO99" i="8"/>
  <c r="P100" i="8"/>
  <c r="Z100" i="8"/>
  <c r="AI100" i="8"/>
  <c r="AR100" i="8"/>
  <c r="H102" i="8"/>
  <c r="N102" i="8" s="1"/>
  <c r="F110" i="8"/>
  <c r="L110" i="8" s="1"/>
  <c r="G112" i="8"/>
  <c r="M112" i="8" s="1"/>
  <c r="H117" i="8"/>
  <c r="N117" i="8" s="1"/>
  <c r="G122" i="8"/>
  <c r="M122" i="8" s="1"/>
  <c r="W128" i="8"/>
  <c r="AG128" i="8"/>
  <c r="AP128" i="8"/>
  <c r="AB129" i="8"/>
  <c r="F132" i="8"/>
  <c r="L132" i="8" s="1"/>
  <c r="F136" i="8"/>
  <c r="L136" i="8" s="1"/>
  <c r="F147" i="8"/>
  <c r="L147" i="8" s="1"/>
  <c r="F151" i="8"/>
  <c r="L151" i="8" s="1"/>
  <c r="W158" i="8"/>
  <c r="V159" i="8"/>
  <c r="R160" i="8"/>
  <c r="AE160" i="8"/>
  <c r="AQ160" i="8"/>
  <c r="H165" i="8"/>
  <c r="N165" i="8" s="1"/>
  <c r="H171" i="8"/>
  <c r="N171" i="8" s="1"/>
  <c r="Y188" i="8"/>
  <c r="AM188" i="8"/>
  <c r="X189" i="8"/>
  <c r="V190" i="8"/>
  <c r="AP190" i="8"/>
  <c r="H194" i="8"/>
  <c r="N194" i="8" s="1"/>
  <c r="H203" i="8"/>
  <c r="N203" i="8" s="1"/>
  <c r="H212" i="8"/>
  <c r="N212" i="8" s="1"/>
  <c r="Z218" i="8"/>
  <c r="H219" i="8"/>
  <c r="U220" i="8"/>
  <c r="H221" i="8"/>
  <c r="N221" i="8" s="1"/>
  <c r="H231" i="8"/>
  <c r="N231" i="8" s="1"/>
  <c r="H241" i="8"/>
  <c r="N241" i="8" s="1"/>
  <c r="H245" i="8"/>
  <c r="N245" i="8" s="1"/>
  <c r="U249" i="8"/>
  <c r="AL249" i="8"/>
  <c r="G257" i="8"/>
  <c r="M257" i="8" s="1"/>
  <c r="G273" i="8"/>
  <c r="M273" i="8" s="1"/>
  <c r="X278" i="8"/>
  <c r="U279" i="8"/>
  <c r="AH279" i="8"/>
  <c r="AT279" i="8"/>
  <c r="G281" i="8"/>
  <c r="M281" i="8" s="1"/>
  <c r="G297" i="8"/>
  <c r="M297" i="8" s="1"/>
  <c r="AO308" i="8"/>
  <c r="AK308" i="8"/>
  <c r="W308" i="8"/>
  <c r="AQ308" i="8"/>
  <c r="AD308" i="8"/>
  <c r="R308" i="8"/>
  <c r="AH308" i="8"/>
  <c r="Z310" i="8"/>
  <c r="AL310" i="8"/>
  <c r="S338" i="8"/>
  <c r="AE338" i="8"/>
  <c r="AQ338" i="8"/>
  <c r="F346" i="8"/>
  <c r="L346" i="8" s="1"/>
  <c r="G350" i="8"/>
  <c r="M350" i="8" s="1"/>
  <c r="G364" i="8"/>
  <c r="M364" i="8" s="1"/>
  <c r="U399" i="8"/>
  <c r="V459" i="8"/>
  <c r="AT459" i="8"/>
  <c r="G483" i="8"/>
  <c r="M483" i="8" s="1"/>
  <c r="H519" i="8"/>
  <c r="AM279" i="8"/>
  <c r="G289" i="8"/>
  <c r="M289" i="8" s="1"/>
  <c r="AA8" i="8"/>
  <c r="AM8" i="8"/>
  <c r="AJ40" i="8"/>
  <c r="AA98" i="8"/>
  <c r="AL98" i="8"/>
  <c r="W99" i="8"/>
  <c r="AG99" i="8"/>
  <c r="AP99" i="8"/>
  <c r="F105" i="8"/>
  <c r="L105" i="8" s="1"/>
  <c r="F108" i="8"/>
  <c r="L108" i="8" s="1"/>
  <c r="G110" i="8"/>
  <c r="M110" i="8" s="1"/>
  <c r="F120" i="8"/>
  <c r="L120" i="8" s="1"/>
  <c r="Y128" i="8"/>
  <c r="AH128" i="8"/>
  <c r="AQ128" i="8"/>
  <c r="F140" i="8"/>
  <c r="L140" i="8" s="1"/>
  <c r="F144" i="8"/>
  <c r="L144" i="8" s="1"/>
  <c r="F155" i="8"/>
  <c r="L155" i="8" s="1"/>
  <c r="Z190" i="8"/>
  <c r="AS190" i="8"/>
  <c r="H199" i="8"/>
  <c r="N199" i="8" s="1"/>
  <c r="H208" i="8"/>
  <c r="N208" i="8" s="1"/>
  <c r="G245" i="8"/>
  <c r="M245" i="8" s="1"/>
  <c r="G234" i="8"/>
  <c r="M234" i="8" s="1"/>
  <c r="G226" i="8"/>
  <c r="M226" i="8" s="1"/>
  <c r="AN219" i="8"/>
  <c r="G228" i="8"/>
  <c r="M228" i="8" s="1"/>
  <c r="T219" i="8"/>
  <c r="W279" i="8"/>
  <c r="AI279" i="8"/>
  <c r="H305" i="8"/>
  <c r="N305" i="8" s="1"/>
  <c r="AL280" i="8"/>
  <c r="Z280" i="8"/>
  <c r="AS280" i="8"/>
  <c r="AE280" i="8"/>
  <c r="S280" i="8"/>
  <c r="AH280" i="8"/>
  <c r="G287" i="8"/>
  <c r="M287" i="8" s="1"/>
  <c r="G303" i="8"/>
  <c r="M303" i="8" s="1"/>
  <c r="AN310" i="8"/>
  <c r="H336" i="8"/>
  <c r="N336" i="8" s="1"/>
  <c r="H332" i="8"/>
  <c r="N332" i="8" s="1"/>
  <c r="H328" i="8"/>
  <c r="N328" i="8" s="1"/>
  <c r="H324" i="8"/>
  <c r="N324" i="8" s="1"/>
  <c r="H320" i="8"/>
  <c r="N320" i="8" s="1"/>
  <c r="H316" i="8"/>
  <c r="N316" i="8" s="1"/>
  <c r="H312" i="8"/>
  <c r="N312" i="8" s="1"/>
  <c r="AO310" i="8"/>
  <c r="AE310" i="8"/>
  <c r="V310" i="8"/>
  <c r="H309" i="8"/>
  <c r="H334" i="8"/>
  <c r="N334" i="8" s="1"/>
  <c r="H330" i="8"/>
  <c r="N330" i="8" s="1"/>
  <c r="H326" i="8"/>
  <c r="N326" i="8" s="1"/>
  <c r="H322" i="8"/>
  <c r="N322" i="8" s="1"/>
  <c r="H318" i="8"/>
  <c r="N318" i="8" s="1"/>
  <c r="H314" i="8"/>
  <c r="N314" i="8" s="1"/>
  <c r="AS310" i="8"/>
  <c r="AJ310" i="8"/>
  <c r="AA310" i="8"/>
  <c r="R310" i="8"/>
  <c r="AB310" i="8"/>
  <c r="AM310" i="8"/>
  <c r="H313" i="8"/>
  <c r="N313" i="8" s="1"/>
  <c r="H329" i="8"/>
  <c r="N329" i="8" s="1"/>
  <c r="G376" i="8"/>
  <c r="M376" i="8" s="1"/>
  <c r="G372" i="8"/>
  <c r="M372" i="8" s="1"/>
  <c r="AL369" i="8"/>
  <c r="Y369" i="8"/>
  <c r="G369" i="8"/>
  <c r="G379" i="8"/>
  <c r="M379" i="8" s="1"/>
  <c r="AT369" i="8"/>
  <c r="AG369" i="8"/>
  <c r="S369" i="8"/>
  <c r="G377" i="8"/>
  <c r="M377" i="8" s="1"/>
  <c r="AD369" i="8"/>
  <c r="G375" i="8"/>
  <c r="M375" i="8" s="1"/>
  <c r="AO369" i="8"/>
  <c r="W369" i="8"/>
  <c r="AM369" i="8"/>
  <c r="V369" i="8"/>
  <c r="AP369" i="8"/>
  <c r="G371" i="8"/>
  <c r="M371" i="8" s="1"/>
  <c r="Y459" i="8"/>
  <c r="G461" i="8"/>
  <c r="M461" i="8" s="1"/>
  <c r="G467" i="8"/>
  <c r="M467" i="8" s="1"/>
  <c r="AB8" i="8"/>
  <c r="AL40" i="8"/>
  <c r="AH99" i="8"/>
  <c r="AQ99" i="8"/>
  <c r="G120" i="8"/>
  <c r="M120" i="8" s="1"/>
  <c r="AC190" i="8"/>
  <c r="F246" i="8"/>
  <c r="L246" i="8" s="1"/>
  <c r="AS218" i="8"/>
  <c r="AC218" i="8"/>
  <c r="AK218" i="8"/>
  <c r="AK279" i="8"/>
  <c r="AR489" i="8"/>
  <c r="AC489" i="8"/>
  <c r="AO489" i="8"/>
  <c r="T489" i="8"/>
  <c r="AJ489" i="8"/>
  <c r="G489" i="8"/>
  <c r="Y489" i="8"/>
  <c r="X489" i="8"/>
  <c r="AN699" i="8"/>
  <c r="AT699" i="8"/>
  <c r="Z699" i="8"/>
  <c r="AL699" i="8"/>
  <c r="R699" i="8"/>
  <c r="AH699" i="8"/>
  <c r="AR699" i="8"/>
  <c r="G699" i="8"/>
  <c r="AJ699" i="8"/>
  <c r="AD699" i="8"/>
  <c r="AB699" i="8"/>
  <c r="T699" i="8"/>
  <c r="AT578" i="8"/>
  <c r="F598" i="8"/>
  <c r="L598" i="8" s="1"/>
  <c r="F582" i="8"/>
  <c r="L582" i="8" s="1"/>
  <c r="AP578" i="8"/>
  <c r="F604" i="8"/>
  <c r="L604" i="8" s="1"/>
  <c r="AL578" i="8"/>
  <c r="F600" i="8"/>
  <c r="L600" i="8" s="1"/>
  <c r="F590" i="8"/>
  <c r="L590" i="8" s="1"/>
  <c r="AF578" i="8"/>
  <c r="U578" i="8"/>
  <c r="H639" i="8"/>
  <c r="U640" i="8"/>
  <c r="AQ640" i="8"/>
  <c r="H651" i="8"/>
  <c r="N651" i="8" s="1"/>
  <c r="H666" i="8"/>
  <c r="N666" i="8" s="1"/>
  <c r="V699" i="8"/>
  <c r="H572" i="8"/>
  <c r="N572" i="8" s="1"/>
  <c r="Z550" i="8"/>
  <c r="AT550" i="8"/>
  <c r="Y550" i="8"/>
  <c r="Z640" i="8"/>
  <c r="AS640" i="8"/>
  <c r="H646" i="8"/>
  <c r="N646" i="8" s="1"/>
  <c r="H661" i="8"/>
  <c r="N661" i="8" s="1"/>
  <c r="AP699" i="8"/>
  <c r="AN700" i="8"/>
  <c r="H723" i="8"/>
  <c r="N723" i="8" s="1"/>
  <c r="H708" i="8"/>
  <c r="N708" i="8" s="1"/>
  <c r="H704" i="8"/>
  <c r="N704" i="8" s="1"/>
  <c r="AS700" i="8"/>
  <c r="AC700" i="8"/>
  <c r="H718" i="8"/>
  <c r="N718" i="8" s="1"/>
  <c r="H714" i="8"/>
  <c r="N714" i="8" s="1"/>
  <c r="H703" i="8"/>
  <c r="N703" i="8" s="1"/>
  <c r="AM700" i="8"/>
  <c r="W700" i="8"/>
  <c r="H717" i="8"/>
  <c r="N717" i="8" s="1"/>
  <c r="H713" i="8"/>
  <c r="N713" i="8" s="1"/>
  <c r="H702" i="8"/>
  <c r="N702" i="8" s="1"/>
  <c r="AI700" i="8"/>
  <c r="S700" i="8"/>
  <c r="H699" i="8"/>
  <c r="H722" i="8"/>
  <c r="N722" i="8" s="1"/>
  <c r="H709" i="8"/>
  <c r="N709" i="8" s="1"/>
  <c r="AK700" i="8"/>
  <c r="H721" i="8"/>
  <c r="N721" i="8" s="1"/>
  <c r="AE700" i="8"/>
  <c r="H725" i="8"/>
  <c r="N725" i="8" s="1"/>
  <c r="H716" i="8"/>
  <c r="N716" i="8" s="1"/>
  <c r="H707" i="8"/>
  <c r="N707" i="8" s="1"/>
  <c r="AA700" i="8"/>
  <c r="H720" i="8"/>
  <c r="N720" i="8" s="1"/>
  <c r="H711" i="8"/>
  <c r="N711" i="8" s="1"/>
  <c r="Y700" i="8"/>
  <c r="H710" i="8"/>
  <c r="N710" i="8" s="1"/>
  <c r="AQ700" i="8"/>
  <c r="P700" i="8"/>
  <c r="H715" i="8"/>
  <c r="N715" i="8" s="1"/>
  <c r="H391" i="8"/>
  <c r="N391" i="8" s="1"/>
  <c r="H392" i="8"/>
  <c r="N392" i="8" s="1"/>
  <c r="W370" i="8"/>
  <c r="H396" i="8"/>
  <c r="N396" i="8" s="1"/>
  <c r="AQ370" i="8"/>
  <c r="H388" i="8"/>
  <c r="N388" i="8" s="1"/>
  <c r="AR460" i="8"/>
  <c r="AN460" i="8"/>
  <c r="S460" i="8"/>
  <c r="AE460" i="8"/>
  <c r="AT460" i="8"/>
  <c r="F592" i="8"/>
  <c r="L592" i="8" s="1"/>
  <c r="F596" i="8"/>
  <c r="L596" i="8" s="1"/>
  <c r="F664" i="8"/>
  <c r="L664" i="8" s="1"/>
  <c r="AP638" i="8"/>
  <c r="F652" i="8"/>
  <c r="L652" i="8" s="1"/>
  <c r="AE638" i="8"/>
  <c r="F660" i="8"/>
  <c r="L660" i="8" s="1"/>
  <c r="Z638" i="8"/>
  <c r="T638" i="8"/>
  <c r="AE640" i="8"/>
  <c r="H643" i="8"/>
  <c r="N643" i="8" s="1"/>
  <c r="AG700" i="8"/>
  <c r="H705" i="8"/>
  <c r="N705" i="8" s="1"/>
  <c r="AF789" i="8"/>
  <c r="AE789" i="8"/>
  <c r="AN640" i="8"/>
  <c r="H664" i="8"/>
  <c r="N664" i="8" s="1"/>
  <c r="H660" i="8"/>
  <c r="N660" i="8" s="1"/>
  <c r="H649" i="8"/>
  <c r="N649" i="8" s="1"/>
  <c r="H645" i="8"/>
  <c r="N645" i="8" s="1"/>
  <c r="AL640" i="8"/>
  <c r="AA640" i="8"/>
  <c r="P640" i="8"/>
  <c r="H663" i="8"/>
  <c r="N663" i="8" s="1"/>
  <c r="H648" i="8"/>
  <c r="N648" i="8" s="1"/>
  <c r="H644" i="8"/>
  <c r="N644" i="8" s="1"/>
  <c r="AT640" i="8"/>
  <c r="AI640" i="8"/>
  <c r="Y640" i="8"/>
  <c r="H665" i="8"/>
  <c r="N665" i="8" s="1"/>
  <c r="H656" i="8"/>
  <c r="N656" i="8" s="1"/>
  <c r="H652" i="8"/>
  <c r="N652" i="8" s="1"/>
  <c r="H647" i="8"/>
  <c r="N647" i="8" s="1"/>
  <c r="AM640" i="8"/>
  <c r="W640" i="8"/>
  <c r="H642" i="8"/>
  <c r="N642" i="8" s="1"/>
  <c r="AK640" i="8"/>
  <c r="V640" i="8"/>
  <c r="H641" i="8"/>
  <c r="N641" i="8" s="1"/>
  <c r="AG640" i="8"/>
  <c r="S640" i="8"/>
  <c r="AO640" i="8"/>
  <c r="H650" i="8"/>
  <c r="N650" i="8" s="1"/>
  <c r="H659" i="8"/>
  <c r="N659" i="8" s="1"/>
  <c r="H701" i="8"/>
  <c r="N701" i="8" s="1"/>
  <c r="H706" i="8"/>
  <c r="N706" i="8" s="1"/>
  <c r="H712" i="8"/>
  <c r="N712" i="8" s="1"/>
  <c r="H724" i="8"/>
  <c r="N724" i="8" s="1"/>
  <c r="V398" i="8"/>
  <c r="AG398" i="8"/>
  <c r="AQ398" i="8"/>
  <c r="AQ429" i="8"/>
  <c r="G434" i="8"/>
  <c r="M434" i="8" s="1"/>
  <c r="G438" i="8"/>
  <c r="M438" i="8" s="1"/>
  <c r="G442" i="8"/>
  <c r="M442" i="8" s="1"/>
  <c r="G446" i="8"/>
  <c r="M446" i="8" s="1"/>
  <c r="G450" i="8"/>
  <c r="M450" i="8" s="1"/>
  <c r="G454" i="8"/>
  <c r="M454" i="8" s="1"/>
  <c r="V490" i="8"/>
  <c r="AG490" i="8"/>
  <c r="AQ490" i="8"/>
  <c r="Z518" i="8"/>
  <c r="AK518" i="8"/>
  <c r="F519" i="8"/>
  <c r="AB519" i="8"/>
  <c r="AS519" i="8"/>
  <c r="G525" i="8"/>
  <c r="M525" i="8" s="1"/>
  <c r="G534" i="8"/>
  <c r="M534" i="8" s="1"/>
  <c r="G549" i="8"/>
  <c r="AE549" i="8"/>
  <c r="V609" i="8"/>
  <c r="AH609" i="8"/>
  <c r="AQ610" i="8"/>
  <c r="AP610" i="8"/>
  <c r="AB610" i="8"/>
  <c r="H609" i="8"/>
  <c r="AE610" i="8"/>
  <c r="G611" i="8"/>
  <c r="M611" i="8" s="1"/>
  <c r="G615" i="8"/>
  <c r="M615" i="8" s="1"/>
  <c r="AP639" i="8"/>
  <c r="AJ639" i="8"/>
  <c r="V639" i="8"/>
  <c r="AT639" i="8"/>
  <c r="AG639" i="8"/>
  <c r="R639" i="8"/>
  <c r="AH639" i="8"/>
  <c r="F695" i="8"/>
  <c r="L695" i="8" s="1"/>
  <c r="AL668" i="8"/>
  <c r="AA668" i="8"/>
  <c r="P668" i="8"/>
  <c r="AT668" i="8"/>
  <c r="AI668" i="8"/>
  <c r="Y668" i="8"/>
  <c r="AD668" i="8"/>
  <c r="AQ668" i="8"/>
  <c r="F755" i="8"/>
  <c r="L755" i="8" s="1"/>
  <c r="AS728" i="8"/>
  <c r="AC728" i="8"/>
  <c r="AM728" i="8"/>
  <c r="W728" i="8"/>
  <c r="AI728" i="8"/>
  <c r="S728" i="8"/>
  <c r="AO728" i="8"/>
  <c r="V729" i="8"/>
  <c r="AK729" i="8"/>
  <c r="S850" i="8"/>
  <c r="H863" i="8"/>
  <c r="N863" i="8" s="1"/>
  <c r="H873" i="8"/>
  <c r="N873" i="8" s="1"/>
  <c r="H988" i="8"/>
  <c r="N988" i="8" s="1"/>
  <c r="H985" i="8"/>
  <c r="N985" i="8" s="1"/>
  <c r="AN970" i="8"/>
  <c r="AC970" i="8"/>
  <c r="S970" i="8"/>
  <c r="H978" i="8"/>
  <c r="N978" i="8" s="1"/>
  <c r="H975" i="8"/>
  <c r="N975" i="8" s="1"/>
  <c r="AL970" i="8"/>
  <c r="AB970" i="8"/>
  <c r="R970" i="8"/>
  <c r="H990" i="8"/>
  <c r="N990" i="8" s="1"/>
  <c r="H977" i="8"/>
  <c r="N977" i="8" s="1"/>
  <c r="AS970" i="8"/>
  <c r="AI970" i="8"/>
  <c r="X970" i="8"/>
  <c r="H969" i="8"/>
  <c r="H983" i="8"/>
  <c r="N983" i="8" s="1"/>
  <c r="H979" i="8"/>
  <c r="N979" i="8" s="1"/>
  <c r="AT970" i="8"/>
  <c r="AD970" i="8"/>
  <c r="H986" i="8"/>
  <c r="N986" i="8" s="1"/>
  <c r="AR970" i="8"/>
  <c r="AA970" i="8"/>
  <c r="H982" i="8"/>
  <c r="N982" i="8" s="1"/>
  <c r="AP970" i="8"/>
  <c r="Z970" i="8"/>
  <c r="H973" i="8"/>
  <c r="N973" i="8" s="1"/>
  <c r="AO970" i="8"/>
  <c r="V970" i="8"/>
  <c r="H994" i="8"/>
  <c r="N994" i="8" s="1"/>
  <c r="AK970" i="8"/>
  <c r="U970" i="8"/>
  <c r="H984" i="8"/>
  <c r="N984" i="8" s="1"/>
  <c r="H980" i="8"/>
  <c r="N980" i="8" s="1"/>
  <c r="H976" i="8"/>
  <c r="N976" i="8" s="1"/>
  <c r="H972" i="8"/>
  <c r="N972" i="8" s="1"/>
  <c r="AJ970" i="8"/>
  <c r="T970" i="8"/>
  <c r="AG970" i="8"/>
  <c r="P970" i="8"/>
  <c r="F1019" i="8"/>
  <c r="L1019" i="8" s="1"/>
  <c r="F1016" i="8"/>
  <c r="L1016" i="8" s="1"/>
  <c r="F1004" i="8"/>
  <c r="L1004" i="8" s="1"/>
  <c r="AP998" i="8"/>
  <c r="Z998" i="8"/>
  <c r="F1025" i="8"/>
  <c r="L1025" i="8" s="1"/>
  <c r="AM998" i="8"/>
  <c r="V998" i="8"/>
  <c r="F1024" i="8"/>
  <c r="L1024" i="8" s="1"/>
  <c r="AF998" i="8"/>
  <c r="R998" i="8"/>
  <c r="F1003" i="8"/>
  <c r="L1003" i="8" s="1"/>
  <c r="AK998" i="8"/>
  <c r="F1010" i="8"/>
  <c r="L1010" i="8" s="1"/>
  <c r="AI998" i="8"/>
  <c r="F1026" i="8"/>
  <c r="L1026" i="8" s="1"/>
  <c r="AE998" i="8"/>
  <c r="F1021" i="8"/>
  <c r="L1021" i="8" s="1"/>
  <c r="F1017" i="8"/>
  <c r="L1017" i="8" s="1"/>
  <c r="F1013" i="8"/>
  <c r="L1013" i="8" s="1"/>
  <c r="F1009" i="8"/>
  <c r="L1009" i="8" s="1"/>
  <c r="F1005" i="8"/>
  <c r="L1005" i="8" s="1"/>
  <c r="F1002" i="8"/>
  <c r="L1002" i="8" s="1"/>
  <c r="AD998" i="8"/>
  <c r="AA998" i="8"/>
  <c r="F1012" i="8"/>
  <c r="L1012" i="8" s="1"/>
  <c r="F1008" i="8"/>
  <c r="L1008" i="8" s="1"/>
  <c r="AT998" i="8"/>
  <c r="U998" i="8"/>
  <c r="AS998" i="8"/>
  <c r="S998" i="8"/>
  <c r="AF519" i="8"/>
  <c r="G526" i="8"/>
  <c r="M526" i="8" s="1"/>
  <c r="G545" i="8"/>
  <c r="M545" i="8" s="1"/>
  <c r="G569" i="8"/>
  <c r="M569" i="8" s="1"/>
  <c r="G572" i="8"/>
  <c r="M572" i="8" s="1"/>
  <c r="G567" i="8"/>
  <c r="M567" i="8" s="1"/>
  <c r="G563" i="8"/>
  <c r="M563" i="8" s="1"/>
  <c r="G558" i="8"/>
  <c r="M558" i="8" s="1"/>
  <c r="AI549" i="8"/>
  <c r="S549" i="8"/>
  <c r="AJ549" i="8"/>
  <c r="G555" i="8"/>
  <c r="M555" i="8" s="1"/>
  <c r="AA729" i="8"/>
  <c r="AO729" i="8"/>
  <c r="H849" i="8"/>
  <c r="AB850" i="8"/>
  <c r="H899" i="8"/>
  <c r="N899" i="8" s="1"/>
  <c r="H881" i="8"/>
  <c r="N881" i="8" s="1"/>
  <c r="S880" i="8"/>
  <c r="H889" i="8"/>
  <c r="N889" i="8" s="1"/>
  <c r="H885" i="8"/>
  <c r="N885" i="8" s="1"/>
  <c r="AQ880" i="8"/>
  <c r="P880" i="8"/>
  <c r="AG880" i="8"/>
  <c r="H903" i="8"/>
  <c r="N903" i="8" s="1"/>
  <c r="H887" i="8"/>
  <c r="N887" i="8" s="1"/>
  <c r="H897" i="8"/>
  <c r="N897" i="8" s="1"/>
  <c r="AO880" i="8"/>
  <c r="H901" i="8"/>
  <c r="N901" i="8" s="1"/>
  <c r="AL880" i="8"/>
  <c r="H905" i="8"/>
  <c r="N905" i="8" s="1"/>
  <c r="H895" i="8"/>
  <c r="N895" i="8" s="1"/>
  <c r="AD880" i="8"/>
  <c r="AA880" i="8"/>
  <c r="H879" i="8"/>
  <c r="H893" i="8"/>
  <c r="N893" i="8" s="1"/>
  <c r="H971" i="8"/>
  <c r="N971" i="8" s="1"/>
  <c r="Z398" i="8"/>
  <c r="AK398" i="8"/>
  <c r="F399" i="8"/>
  <c r="Z490" i="8"/>
  <c r="AK490" i="8"/>
  <c r="H491" i="8"/>
  <c r="N491" i="8" s="1"/>
  <c r="H495" i="8"/>
  <c r="N495" i="8" s="1"/>
  <c r="H499" i="8"/>
  <c r="N499" i="8" s="1"/>
  <c r="H503" i="8"/>
  <c r="N503" i="8" s="1"/>
  <c r="H507" i="8"/>
  <c r="N507" i="8" s="1"/>
  <c r="H511" i="8"/>
  <c r="N511" i="8" s="1"/>
  <c r="H515" i="8"/>
  <c r="N515" i="8" s="1"/>
  <c r="S519" i="8"/>
  <c r="AI519" i="8"/>
  <c r="G522" i="8"/>
  <c r="M522" i="8" s="1"/>
  <c r="T549" i="8"/>
  <c r="AN549" i="8"/>
  <c r="G551" i="8"/>
  <c r="M551" i="8" s="1"/>
  <c r="G560" i="8"/>
  <c r="M560" i="8" s="1"/>
  <c r="G571" i="8"/>
  <c r="M571" i="8" s="1"/>
  <c r="G576" i="8"/>
  <c r="M576" i="8" s="1"/>
  <c r="AN609" i="8"/>
  <c r="G636" i="8"/>
  <c r="M636" i="8" s="1"/>
  <c r="G621" i="8"/>
  <c r="M621" i="8" s="1"/>
  <c r="G617" i="8"/>
  <c r="M617" i="8" s="1"/>
  <c r="AT609" i="8"/>
  <c r="AI609" i="8"/>
  <c r="Y609" i="8"/>
  <c r="G635" i="8"/>
  <c r="M635" i="8" s="1"/>
  <c r="G624" i="8"/>
  <c r="M624" i="8" s="1"/>
  <c r="G620" i="8"/>
  <c r="M620" i="8" s="1"/>
  <c r="AA609" i="8"/>
  <c r="AM609" i="8"/>
  <c r="G626" i="8"/>
  <c r="M626" i="8" s="1"/>
  <c r="G630" i="8"/>
  <c r="M630" i="8" s="1"/>
  <c r="Y728" i="8"/>
  <c r="G729" i="8"/>
  <c r="AB729" i="8"/>
  <c r="AQ729" i="8"/>
  <c r="G732" i="8"/>
  <c r="M732" i="8" s="1"/>
  <c r="G737" i="8"/>
  <c r="M737" i="8" s="1"/>
  <c r="G748" i="8"/>
  <c r="M748" i="8" s="1"/>
  <c r="AD850" i="8"/>
  <c r="V880" i="8"/>
  <c r="AN729" i="8"/>
  <c r="AL729" i="8"/>
  <c r="AC729" i="8"/>
  <c r="T729" i="8"/>
  <c r="G755" i="8"/>
  <c r="M755" i="8" s="1"/>
  <c r="G751" i="8"/>
  <c r="M751" i="8" s="1"/>
  <c r="G747" i="8"/>
  <c r="M747" i="8" s="1"/>
  <c r="G743" i="8"/>
  <c r="M743" i="8" s="1"/>
  <c r="G739" i="8"/>
  <c r="M739" i="8" s="1"/>
  <c r="G735" i="8"/>
  <c r="M735" i="8" s="1"/>
  <c r="G731" i="8"/>
  <c r="M731" i="8" s="1"/>
  <c r="AR729" i="8"/>
  <c r="AI729" i="8"/>
  <c r="Z729" i="8"/>
  <c r="P729" i="8"/>
  <c r="G754" i="8"/>
  <c r="M754" i="8" s="1"/>
  <c r="G750" i="8"/>
  <c r="M750" i="8" s="1"/>
  <c r="G746" i="8"/>
  <c r="M746" i="8" s="1"/>
  <c r="G742" i="8"/>
  <c r="M742" i="8" s="1"/>
  <c r="G738" i="8"/>
  <c r="M738" i="8" s="1"/>
  <c r="G734" i="8"/>
  <c r="M734" i="8" s="1"/>
  <c r="AP729" i="8"/>
  <c r="AG729" i="8"/>
  <c r="W729" i="8"/>
  <c r="AD729" i="8"/>
  <c r="AS729" i="8"/>
  <c r="S729" i="8"/>
  <c r="AH729" i="8"/>
  <c r="H876" i="8"/>
  <c r="N876" i="8" s="1"/>
  <c r="H875" i="8"/>
  <c r="N875" i="8" s="1"/>
  <c r="H871" i="8"/>
  <c r="N871" i="8" s="1"/>
  <c r="H867" i="8"/>
  <c r="N867" i="8" s="1"/>
  <c r="H869" i="8"/>
  <c r="N869" i="8" s="1"/>
  <c r="H861" i="8"/>
  <c r="N861" i="8" s="1"/>
  <c r="H859" i="8"/>
  <c r="N859" i="8" s="1"/>
  <c r="H855" i="8"/>
  <c r="N855" i="8" s="1"/>
  <c r="H851" i="8"/>
  <c r="N851" i="8" s="1"/>
  <c r="AL850" i="8"/>
  <c r="AA850" i="8"/>
  <c r="P850" i="8"/>
  <c r="AT850" i="8"/>
  <c r="AI850" i="8"/>
  <c r="Y850" i="8"/>
  <c r="AR850" i="8"/>
  <c r="AH850" i="8"/>
  <c r="W850" i="8"/>
  <c r="H853" i="8"/>
  <c r="N853" i="8" s="1"/>
  <c r="AQ850" i="8"/>
  <c r="AG850" i="8"/>
  <c r="V850" i="8"/>
  <c r="H857" i="8"/>
  <c r="N857" i="8" s="1"/>
  <c r="AP850" i="8"/>
  <c r="AE850" i="8"/>
  <c r="T850" i="8"/>
  <c r="AO850" i="8"/>
  <c r="F1055" i="8"/>
  <c r="L1055" i="8" s="1"/>
  <c r="F1052" i="8"/>
  <c r="L1052" i="8" s="1"/>
  <c r="F1054" i="8"/>
  <c r="L1054" i="8" s="1"/>
  <c r="F1046" i="8"/>
  <c r="L1046" i="8" s="1"/>
  <c r="F1042" i="8"/>
  <c r="L1042" i="8" s="1"/>
  <c r="F1032" i="8"/>
  <c r="L1032" i="8" s="1"/>
  <c r="AS1028" i="8"/>
  <c r="AJ1028" i="8"/>
  <c r="AA1028" i="8"/>
  <c r="R1028" i="8"/>
  <c r="F1048" i="8"/>
  <c r="L1048" i="8" s="1"/>
  <c r="F1038" i="8"/>
  <c r="L1038" i="8" s="1"/>
  <c r="AR1028" i="8"/>
  <c r="AI1028" i="8"/>
  <c r="Z1028" i="8"/>
  <c r="P1028" i="8"/>
  <c r="F1040" i="8"/>
  <c r="L1040" i="8" s="1"/>
  <c r="AO1028" i="8"/>
  <c r="AE1028" i="8"/>
  <c r="V1028" i="8"/>
  <c r="AD1028" i="8"/>
  <c r="AT1028" i="8"/>
  <c r="H1049" i="8"/>
  <c r="N1049" i="8" s="1"/>
  <c r="H1035" i="8"/>
  <c r="N1035" i="8" s="1"/>
  <c r="AP1030" i="8"/>
  <c r="H1043" i="8"/>
  <c r="N1043" i="8" s="1"/>
  <c r="H1040" i="8"/>
  <c r="N1040" i="8" s="1"/>
  <c r="H1037" i="8"/>
  <c r="N1037" i="8" s="1"/>
  <c r="H1032" i="8"/>
  <c r="N1032" i="8" s="1"/>
  <c r="H1048" i="8"/>
  <c r="N1048" i="8" s="1"/>
  <c r="H1038" i="8"/>
  <c r="N1038" i="8" s="1"/>
  <c r="AL1030" i="8"/>
  <c r="AB1030" i="8"/>
  <c r="R1030" i="8"/>
  <c r="H1051" i="8"/>
  <c r="N1051" i="8" s="1"/>
  <c r="H1044" i="8"/>
  <c r="N1044" i="8" s="1"/>
  <c r="AK1030" i="8"/>
  <c r="AA1030" i="8"/>
  <c r="P1030" i="8"/>
  <c r="AS1030" i="8"/>
  <c r="AG1030" i="8"/>
  <c r="V1030" i="8"/>
  <c r="AF1030" i="8"/>
  <c r="H1039" i="8"/>
  <c r="N1039" i="8" s="1"/>
  <c r="H1047" i="8"/>
  <c r="N1047" i="8" s="1"/>
  <c r="H729" i="8"/>
  <c r="AH730" i="8"/>
  <c r="AB760" i="8"/>
  <c r="AN760" i="8"/>
  <c r="Y788" i="8"/>
  <c r="AH788" i="8"/>
  <c r="AQ788" i="8"/>
  <c r="AC790" i="8"/>
  <c r="AS790" i="8"/>
  <c r="F794" i="8"/>
  <c r="L794" i="8" s="1"/>
  <c r="F802" i="8"/>
  <c r="L802" i="8" s="1"/>
  <c r="F806" i="8"/>
  <c r="L806" i="8" s="1"/>
  <c r="F810" i="8"/>
  <c r="L810" i="8" s="1"/>
  <c r="AC818" i="8"/>
  <c r="AT818" i="8"/>
  <c r="F831" i="8"/>
  <c r="L831" i="8" s="1"/>
  <c r="T878" i="8"/>
  <c r="AH878" i="8"/>
  <c r="F884" i="8"/>
  <c r="L884" i="8" s="1"/>
  <c r="F900" i="8"/>
  <c r="L900" i="8" s="1"/>
  <c r="U908" i="8"/>
  <c r="AO908" i="8"/>
  <c r="H931" i="8"/>
  <c r="N931" i="8" s="1"/>
  <c r="H934" i="8"/>
  <c r="N934" i="8" s="1"/>
  <c r="H930" i="8"/>
  <c r="N930" i="8" s="1"/>
  <c r="H926" i="8"/>
  <c r="N926" i="8" s="1"/>
  <c r="AM910" i="8"/>
  <c r="H909" i="8"/>
  <c r="AG910" i="8"/>
  <c r="H919" i="8"/>
  <c r="N919" i="8" s="1"/>
  <c r="W910" i="8"/>
  <c r="AS940" i="8"/>
  <c r="AB940" i="8"/>
  <c r="H950" i="8"/>
  <c r="N950" i="8" s="1"/>
  <c r="AP940" i="8"/>
  <c r="Y940" i="8"/>
  <c r="H966" i="8"/>
  <c r="N966" i="8" s="1"/>
  <c r="AJ940" i="8"/>
  <c r="V940" i="8"/>
  <c r="AK940" i="8"/>
  <c r="S1028" i="8"/>
  <c r="AG1028" i="8"/>
  <c r="F1029" i="8"/>
  <c r="S1030" i="8"/>
  <c r="AI1030" i="8"/>
  <c r="F1036" i="8"/>
  <c r="L1036" i="8" s="1"/>
  <c r="F1044" i="8"/>
  <c r="L1044" i="8" s="1"/>
  <c r="P1044" i="8" s="1"/>
  <c r="H1052" i="8"/>
  <c r="N1052" i="8" s="1"/>
  <c r="AE969" i="8"/>
  <c r="X969" i="8"/>
  <c r="G980" i="8"/>
  <c r="M980" i="8" s="1"/>
  <c r="AQ969" i="8"/>
  <c r="T1028" i="8"/>
  <c r="AH1028" i="8"/>
  <c r="H1029" i="8"/>
  <c r="T1030" i="8"/>
  <c r="AJ1030" i="8"/>
  <c r="H1082" i="8"/>
  <c r="N1082" i="8" s="1"/>
  <c r="H1075" i="8"/>
  <c r="N1075" i="8" s="1"/>
  <c r="H1062" i="8"/>
  <c r="N1062" i="8" s="1"/>
  <c r="Y1060" i="8"/>
  <c r="H1085" i="8"/>
  <c r="N1085" i="8" s="1"/>
  <c r="H1066" i="8"/>
  <c r="N1066" i="8" s="1"/>
  <c r="X1060" i="8"/>
  <c r="H1076" i="8"/>
  <c r="N1076" i="8" s="1"/>
  <c r="S1060" i="8"/>
  <c r="H1071" i="8"/>
  <c r="N1071" i="8" s="1"/>
  <c r="P1060" i="8"/>
  <c r="H1074" i="8"/>
  <c r="N1074" i="8" s="1"/>
  <c r="H1069" i="8"/>
  <c r="N1069" i="8" s="1"/>
  <c r="AO1060" i="8"/>
  <c r="H1068" i="8"/>
  <c r="N1068" i="8" s="1"/>
  <c r="H1083" i="8"/>
  <c r="N1083" i="8" s="1"/>
  <c r="F625" i="8"/>
  <c r="L625" i="8" s="1"/>
  <c r="AE669" i="8"/>
  <c r="Z698" i="8"/>
  <c r="AA759" i="8"/>
  <c r="AM759" i="8"/>
  <c r="R760" i="8"/>
  <c r="AE760" i="8"/>
  <c r="AP760" i="8"/>
  <c r="R788" i="8"/>
  <c r="AA788" i="8"/>
  <c r="AJ788" i="8"/>
  <c r="AS788" i="8"/>
  <c r="S790" i="8"/>
  <c r="AG790" i="8"/>
  <c r="H791" i="8"/>
  <c r="N791" i="8" s="1"/>
  <c r="H795" i="8"/>
  <c r="N795" i="8" s="1"/>
  <c r="H803" i="8"/>
  <c r="N803" i="8" s="1"/>
  <c r="H811" i="8"/>
  <c r="N811" i="8" s="1"/>
  <c r="S818" i="8"/>
  <c r="AG818" i="8"/>
  <c r="Z819" i="8"/>
  <c r="AJ819" i="8"/>
  <c r="G822" i="8"/>
  <c r="M822" i="8" s="1"/>
  <c r="G825" i="8"/>
  <c r="M825" i="8" s="1"/>
  <c r="F835" i="8"/>
  <c r="L835" i="8" s="1"/>
  <c r="F838" i="8"/>
  <c r="L838" i="8" s="1"/>
  <c r="F841" i="8"/>
  <c r="L841" i="8" s="1"/>
  <c r="G844" i="8"/>
  <c r="M844" i="8" s="1"/>
  <c r="AJ848" i="8"/>
  <c r="Z849" i="8"/>
  <c r="F858" i="8"/>
  <c r="L858" i="8" s="1"/>
  <c r="F862" i="8"/>
  <c r="L862" i="8" s="1"/>
  <c r="F876" i="8"/>
  <c r="L876" i="8" s="1"/>
  <c r="W878" i="8"/>
  <c r="AL878" i="8"/>
  <c r="AA908" i="8"/>
  <c r="AS908" i="8"/>
  <c r="T910" i="8"/>
  <c r="F923" i="8"/>
  <c r="L923" i="8" s="1"/>
  <c r="S940" i="8"/>
  <c r="AT940" i="8"/>
  <c r="U969" i="8"/>
  <c r="G1018" i="8"/>
  <c r="M1018" i="8" s="1"/>
  <c r="AF999" i="8"/>
  <c r="T999" i="8"/>
  <c r="U1028" i="8"/>
  <c r="AK1028" i="8"/>
  <c r="U1030" i="8"/>
  <c r="AN1030" i="8"/>
  <c r="H1033" i="8"/>
  <c r="N1033" i="8" s="1"/>
  <c r="H1036" i="8"/>
  <c r="N1036" i="8" s="1"/>
  <c r="H1053" i="8"/>
  <c r="N1053" i="8" s="1"/>
  <c r="AE1060" i="8"/>
  <c r="AN909" i="8"/>
  <c r="AL909" i="8"/>
  <c r="G932" i="8"/>
  <c r="M932" i="8" s="1"/>
  <c r="G928" i="8"/>
  <c r="M928" i="8" s="1"/>
  <c r="AA909" i="8"/>
  <c r="AG969" i="8"/>
  <c r="W1028" i="8"/>
  <c r="AL1028" i="8"/>
  <c r="X1030" i="8"/>
  <c r="AO1030" i="8"/>
  <c r="H1045" i="8"/>
  <c r="N1045" i="8" s="1"/>
  <c r="F1050" i="8"/>
  <c r="L1050" i="8" s="1"/>
  <c r="AF1060" i="8"/>
  <c r="F1171" i="8"/>
  <c r="L1171" i="8" s="1"/>
  <c r="F1176" i="8"/>
  <c r="L1176" i="8" s="1"/>
  <c r="F1173" i="8"/>
  <c r="L1173" i="8" s="1"/>
  <c r="F1164" i="8"/>
  <c r="L1164" i="8" s="1"/>
  <c r="F1161" i="8"/>
  <c r="L1161" i="8" s="1"/>
  <c r="AG1148" i="8"/>
  <c r="P1148" i="8"/>
  <c r="AS1148" i="8"/>
  <c r="AC1148" i="8"/>
  <c r="F1172" i="8"/>
  <c r="L1172" i="8" s="1"/>
  <c r="F1169" i="8"/>
  <c r="L1169" i="8" s="1"/>
  <c r="F1160" i="8"/>
  <c r="L1160" i="8" s="1"/>
  <c r="F1157" i="8"/>
  <c r="L1157" i="8" s="1"/>
  <c r="AQ1148" i="8"/>
  <c r="AA1148" i="8"/>
  <c r="F1165" i="8"/>
  <c r="L1165" i="8" s="1"/>
  <c r="F1152" i="8"/>
  <c r="L1152" i="8" s="1"/>
  <c r="AI1148" i="8"/>
  <c r="F1156" i="8"/>
  <c r="L1156" i="8" s="1"/>
  <c r="AE1148" i="8"/>
  <c r="Y1148" i="8"/>
  <c r="W1148" i="8"/>
  <c r="F1149" i="8"/>
  <c r="U1148" i="8"/>
  <c r="AO1148" i="8"/>
  <c r="S1148" i="8"/>
  <c r="AK1148" i="8"/>
  <c r="AK939" i="8"/>
  <c r="AT939" i="8"/>
  <c r="G939" i="8"/>
  <c r="AQ939" i="8"/>
  <c r="X939" i="8"/>
  <c r="AG999" i="8"/>
  <c r="G1006" i="8"/>
  <c r="M1006" i="8" s="1"/>
  <c r="Y1028" i="8"/>
  <c r="AM1028" i="8"/>
  <c r="Z1030" i="8"/>
  <c r="AR1030" i="8"/>
  <c r="F1034" i="8"/>
  <c r="L1034" i="8" s="1"/>
  <c r="AM1060" i="8"/>
  <c r="AM1148" i="8"/>
  <c r="F808" i="8"/>
  <c r="L808" i="8" s="1"/>
  <c r="H812" i="8"/>
  <c r="N812" i="8" s="1"/>
  <c r="H816" i="8"/>
  <c r="N816" i="8" s="1"/>
  <c r="F830" i="8"/>
  <c r="L830" i="8" s="1"/>
  <c r="F839" i="8"/>
  <c r="L839" i="8" s="1"/>
  <c r="F842" i="8"/>
  <c r="L842" i="8" s="1"/>
  <c r="AS878" i="8"/>
  <c r="F898" i="8"/>
  <c r="L898" i="8" s="1"/>
  <c r="F894" i="8"/>
  <c r="L894" i="8" s="1"/>
  <c r="AO878" i="8"/>
  <c r="AD878" i="8"/>
  <c r="S878" i="8"/>
  <c r="F906" i="8"/>
  <c r="L906" i="8" s="1"/>
  <c r="F902" i="8"/>
  <c r="L902" i="8" s="1"/>
  <c r="F896" i="8"/>
  <c r="L896" i="8" s="1"/>
  <c r="F892" i="8"/>
  <c r="L892" i="8" s="1"/>
  <c r="AT878" i="8"/>
  <c r="AI878" i="8"/>
  <c r="Y878" i="8"/>
  <c r="AB878" i="8"/>
  <c r="AQ878" i="8"/>
  <c r="F882" i="8"/>
  <c r="L882" i="8" s="1"/>
  <c r="AI908" i="8"/>
  <c r="X908" i="8"/>
  <c r="F921" i="8"/>
  <c r="L921" i="8" s="1"/>
  <c r="F917" i="8"/>
  <c r="L917" i="8" s="1"/>
  <c r="F913" i="8"/>
  <c r="L913" i="8" s="1"/>
  <c r="AT908" i="8"/>
  <c r="AH908" i="8"/>
  <c r="V908" i="8"/>
  <c r="AP908" i="8"/>
  <c r="AD908" i="8"/>
  <c r="R908" i="8"/>
  <c r="AG908" i="8"/>
  <c r="V909" i="8"/>
  <c r="F919" i="8"/>
  <c r="L919" i="8" s="1"/>
  <c r="F935" i="8"/>
  <c r="L935" i="8" s="1"/>
  <c r="V939" i="8"/>
  <c r="AN969" i="8"/>
  <c r="AB1028" i="8"/>
  <c r="AP1028" i="8"/>
  <c r="AC1030" i="8"/>
  <c r="AT1030" i="8"/>
  <c r="H1046" i="8"/>
  <c r="N1046" i="8" s="1"/>
  <c r="G1073" i="8"/>
  <c r="M1073" i="8" s="1"/>
  <c r="AD1059" i="8"/>
  <c r="W1059" i="8"/>
  <c r="G1085" i="8"/>
  <c r="M1085" i="8" s="1"/>
  <c r="AP1059" i="8"/>
  <c r="AQ1060" i="8"/>
  <c r="G1081" i="8"/>
  <c r="M1081" i="8" s="1"/>
  <c r="AK879" i="8"/>
  <c r="U968" i="8"/>
  <c r="AD968" i="8"/>
  <c r="AM968" i="8"/>
  <c r="F994" i="8"/>
  <c r="L994" i="8" s="1"/>
  <c r="Y1000" i="8"/>
  <c r="AH1000" i="8"/>
  <c r="AQ1000" i="8"/>
  <c r="H1005" i="8"/>
  <c r="N1005" i="8" s="1"/>
  <c r="H1008" i="8"/>
  <c r="N1008" i="8" s="1"/>
  <c r="H1011" i="8"/>
  <c r="N1011" i="8" s="1"/>
  <c r="H1014" i="8"/>
  <c r="N1014" i="8" s="1"/>
  <c r="H1017" i="8"/>
  <c r="N1017" i="8" s="1"/>
  <c r="G1047" i="8"/>
  <c r="M1047" i="8" s="1"/>
  <c r="G1049" i="8"/>
  <c r="M1049" i="8" s="1"/>
  <c r="G1046" i="8"/>
  <c r="M1046" i="8" s="1"/>
  <c r="G1035" i="8"/>
  <c r="M1035" i="8" s="1"/>
  <c r="AC1029" i="8"/>
  <c r="AR1029" i="8"/>
  <c r="G1050" i="8"/>
  <c r="M1050" i="8" s="1"/>
  <c r="G1053" i="8"/>
  <c r="M1053" i="8" s="1"/>
  <c r="F1089" i="8"/>
  <c r="AA1088" i="8"/>
  <c r="AO1088" i="8"/>
  <c r="X1088" i="8"/>
  <c r="AM1088" i="8"/>
  <c r="W1088" i="8"/>
  <c r="AK1088" i="8"/>
  <c r="G1100" i="8"/>
  <c r="M1100" i="8" s="1"/>
  <c r="G1105" i="8"/>
  <c r="M1105" i="8" s="1"/>
  <c r="G1116" i="8"/>
  <c r="M1116" i="8" s="1"/>
  <c r="V1149" i="8"/>
  <c r="AL1149" i="8"/>
  <c r="Y1150" i="8"/>
  <c r="AK1150" i="8"/>
  <c r="G1174" i="8"/>
  <c r="M1174" i="8" s="1"/>
  <c r="T1178" i="8"/>
  <c r="AJ1178" i="8"/>
  <c r="F1194" i="8"/>
  <c r="L1194" i="8" s="1"/>
  <c r="AA1149" i="8"/>
  <c r="AS1149" i="8"/>
  <c r="W1178" i="8"/>
  <c r="AO1178" i="8"/>
  <c r="Y968" i="8"/>
  <c r="AH968" i="8"/>
  <c r="AQ968" i="8"/>
  <c r="F988" i="8"/>
  <c r="L988" i="8" s="1"/>
  <c r="F995" i="8"/>
  <c r="L995" i="8" s="1"/>
  <c r="S1000" i="8"/>
  <c r="AB1000" i="8"/>
  <c r="AK1000" i="8"/>
  <c r="AT1000" i="8"/>
  <c r="H1006" i="8"/>
  <c r="N1006" i="8" s="1"/>
  <c r="H1009" i="8"/>
  <c r="N1009" i="8" s="1"/>
  <c r="H1012" i="8"/>
  <c r="N1012" i="8" s="1"/>
  <c r="AI1029" i="8"/>
  <c r="U1088" i="8"/>
  <c r="AB1090" i="8"/>
  <c r="AR1090" i="8"/>
  <c r="V1090" i="8"/>
  <c r="AP1090" i="8"/>
  <c r="T1090" i="8"/>
  <c r="AB1149" i="8"/>
  <c r="AN1150" i="8"/>
  <c r="H1155" i="8"/>
  <c r="N1155" i="8" s="1"/>
  <c r="H1152" i="8"/>
  <c r="N1152" i="8" s="1"/>
  <c r="AP1150" i="8"/>
  <c r="AG1150" i="8"/>
  <c r="W1150" i="8"/>
  <c r="H1175" i="8"/>
  <c r="N1175" i="8" s="1"/>
  <c r="H1172" i="8"/>
  <c r="N1172" i="8" s="1"/>
  <c r="H1169" i="8"/>
  <c r="N1169" i="8" s="1"/>
  <c r="H1163" i="8"/>
  <c r="N1163" i="8" s="1"/>
  <c r="H1160" i="8"/>
  <c r="N1160" i="8" s="1"/>
  <c r="H1157" i="8"/>
  <c r="N1157" i="8" s="1"/>
  <c r="H1154" i="8"/>
  <c r="N1154" i="8" s="1"/>
  <c r="AM1150" i="8"/>
  <c r="AD1150" i="8"/>
  <c r="U1150" i="8"/>
  <c r="H1151" i="8"/>
  <c r="N1151" i="8" s="1"/>
  <c r="AL1150" i="8"/>
  <c r="AC1150" i="8"/>
  <c r="T1150" i="8"/>
  <c r="AB1150" i="8"/>
  <c r="AR1150" i="8"/>
  <c r="H1171" i="8"/>
  <c r="N1171" i="8" s="1"/>
  <c r="Y1178" i="8"/>
  <c r="AR1178" i="8"/>
  <c r="AT1180" i="8"/>
  <c r="AS1180" i="8"/>
  <c r="S1180" i="8"/>
  <c r="H1196" i="8"/>
  <c r="N1196" i="8" s="1"/>
  <c r="H1182" i="8"/>
  <c r="N1182" i="8" s="1"/>
  <c r="AI1180" i="8"/>
  <c r="H1204" i="8"/>
  <c r="N1204" i="8" s="1"/>
  <c r="H1190" i="8"/>
  <c r="N1190" i="8" s="1"/>
  <c r="H1198" i="8"/>
  <c r="N1198" i="8" s="1"/>
  <c r="H1184" i="8"/>
  <c r="N1184" i="8" s="1"/>
  <c r="AC1180" i="8"/>
  <c r="H1206" i="8"/>
  <c r="N1206" i="8" s="1"/>
  <c r="H1192" i="8"/>
  <c r="N1192" i="8" s="1"/>
  <c r="X1180" i="8"/>
  <c r="R879" i="8"/>
  <c r="P968" i="8"/>
  <c r="Z968" i="8"/>
  <c r="AI968" i="8"/>
  <c r="AR968" i="8"/>
  <c r="F972" i="8"/>
  <c r="L972" i="8" s="1"/>
  <c r="F982" i="8"/>
  <c r="L982" i="8" s="1"/>
  <c r="F992" i="8"/>
  <c r="L992" i="8" s="1"/>
  <c r="T1000" i="8"/>
  <c r="AC1000" i="8"/>
  <c r="AL1000" i="8"/>
  <c r="H1001" i="8"/>
  <c r="N1001" i="8" s="1"/>
  <c r="H1022" i="8"/>
  <c r="N1022" i="8" s="1"/>
  <c r="H1025" i="8"/>
  <c r="N1025" i="8" s="1"/>
  <c r="U1029" i="8"/>
  <c r="AJ1029" i="8"/>
  <c r="G1055" i="8"/>
  <c r="M1055" i="8" s="1"/>
  <c r="Y1088" i="8"/>
  <c r="AN1089" i="8"/>
  <c r="G1115" i="8"/>
  <c r="M1115" i="8" s="1"/>
  <c r="G1111" i="8"/>
  <c r="M1111" i="8" s="1"/>
  <c r="G1107" i="8"/>
  <c r="M1107" i="8" s="1"/>
  <c r="G1103" i="8"/>
  <c r="M1103" i="8" s="1"/>
  <c r="G1099" i="8"/>
  <c r="M1099" i="8" s="1"/>
  <c r="G1095" i="8"/>
  <c r="M1095" i="8" s="1"/>
  <c r="G1091" i="8"/>
  <c r="M1091" i="8" s="1"/>
  <c r="AQ1089" i="8"/>
  <c r="AG1089" i="8"/>
  <c r="V1089" i="8"/>
  <c r="G1114" i="8"/>
  <c r="M1114" i="8" s="1"/>
  <c r="G1110" i="8"/>
  <c r="M1110" i="8" s="1"/>
  <c r="G1106" i="8"/>
  <c r="M1106" i="8" s="1"/>
  <c r="G1102" i="8"/>
  <c r="M1102" i="8" s="1"/>
  <c r="G1098" i="8"/>
  <c r="M1098" i="8" s="1"/>
  <c r="G1094" i="8"/>
  <c r="M1094" i="8" s="1"/>
  <c r="AO1089" i="8"/>
  <c r="AD1089" i="8"/>
  <c r="S1089" i="8"/>
  <c r="AM1089" i="8"/>
  <c r="AC1089" i="8"/>
  <c r="R1089" i="8"/>
  <c r="AH1089" i="8"/>
  <c r="R1090" i="8"/>
  <c r="G1092" i="8"/>
  <c r="M1092" i="8" s="1"/>
  <c r="G1097" i="8"/>
  <c r="M1097" i="8" s="1"/>
  <c r="G1108" i="8"/>
  <c r="M1108" i="8" s="1"/>
  <c r="G1113" i="8"/>
  <c r="M1113" i="8" s="1"/>
  <c r="H1149" i="8"/>
  <c r="P1150" i="8"/>
  <c r="AE1150" i="8"/>
  <c r="AS1150" i="8"/>
  <c r="H1159" i="8"/>
  <c r="N1159" i="8" s="1"/>
  <c r="H1167" i="8"/>
  <c r="N1167" i="8" s="1"/>
  <c r="H1176" i="8"/>
  <c r="N1176" i="8" s="1"/>
  <c r="AA1178" i="8"/>
  <c r="AS1178" i="8"/>
  <c r="U1180" i="8"/>
  <c r="F1200" i="8"/>
  <c r="L1200" i="8" s="1"/>
  <c r="G1168" i="8"/>
  <c r="M1168" i="8" s="1"/>
  <c r="G1170" i="8"/>
  <c r="M1170" i="8" s="1"/>
  <c r="G1158" i="8"/>
  <c r="M1158" i="8" s="1"/>
  <c r="AT1149" i="8"/>
  <c r="AI1149" i="8"/>
  <c r="W1149" i="8"/>
  <c r="G1149" i="8"/>
  <c r="G1166" i="8"/>
  <c r="M1166" i="8" s="1"/>
  <c r="AR1149" i="8"/>
  <c r="AE1149" i="8"/>
  <c r="U1149" i="8"/>
  <c r="G1154" i="8"/>
  <c r="M1154" i="8" s="1"/>
  <c r="AP1149" i="8"/>
  <c r="AD1149" i="8"/>
  <c r="T1149" i="8"/>
  <c r="AG1149" i="8"/>
  <c r="P1149" i="8"/>
  <c r="AJ1149" i="8"/>
  <c r="AG1178" i="8"/>
  <c r="F1179" i="8"/>
  <c r="S1149" i="8"/>
  <c r="AK1149" i="8"/>
  <c r="AP1178" i="8"/>
  <c r="F1206" i="8"/>
  <c r="L1206" i="8" s="1"/>
  <c r="F1192" i="8"/>
  <c r="L1192" i="8" s="1"/>
  <c r="F1202" i="8"/>
  <c r="L1202" i="8" s="1"/>
  <c r="AQ1178" i="8"/>
  <c r="AE1178" i="8"/>
  <c r="U1178" i="8"/>
  <c r="F1188" i="8"/>
  <c r="L1188" i="8" s="1"/>
  <c r="F1196" i="8"/>
  <c r="L1196" i="8" s="1"/>
  <c r="F1182" i="8"/>
  <c r="L1182" i="8" s="1"/>
  <c r="AM1178" i="8"/>
  <c r="AC1178" i="8"/>
  <c r="S1178" i="8"/>
  <c r="F1204" i="8"/>
  <c r="L1204" i="8" s="1"/>
  <c r="F1190" i="8"/>
  <c r="L1190" i="8" s="1"/>
  <c r="AL1178" i="8"/>
  <c r="AB1178" i="8"/>
  <c r="P1178" i="8"/>
  <c r="AI1178" i="8"/>
  <c r="AG1058" i="8"/>
  <c r="F1082" i="8"/>
  <c r="L1082" i="8" s="1"/>
  <c r="AJ1118" i="8"/>
  <c r="Z1120" i="8"/>
  <c r="AK1120" i="8"/>
  <c r="H1121" i="8"/>
  <c r="N1121" i="8" s="1"/>
  <c r="H1124" i="8"/>
  <c r="N1124" i="8" s="1"/>
  <c r="F1134" i="8"/>
  <c r="L1134" i="8" s="1"/>
  <c r="H1137" i="8"/>
  <c r="N1137" i="8" s="1"/>
  <c r="H1140" i="8"/>
  <c r="N1140" i="8" s="1"/>
  <c r="G1179" i="8"/>
  <c r="W1179" i="8"/>
  <c r="AG1179" i="8"/>
  <c r="AP1179" i="8"/>
  <c r="G1184" i="8"/>
  <c r="M1184" i="8" s="1"/>
  <c r="G1187" i="8"/>
  <c r="M1187" i="8" s="1"/>
  <c r="G1198" i="8"/>
  <c r="M1198" i="8" s="1"/>
  <c r="V1208" i="8"/>
  <c r="AJ1208" i="8"/>
  <c r="H1209" i="8"/>
  <c r="Z1209" i="8"/>
  <c r="AP1209" i="8"/>
  <c r="U1210" i="8"/>
  <c r="AD1210" i="8"/>
  <c r="AM1210" i="8"/>
  <c r="F1212" i="8"/>
  <c r="L1212" i="8" s="1"/>
  <c r="H1214" i="8"/>
  <c r="N1214" i="8" s="1"/>
  <c r="H1217" i="8"/>
  <c r="N1217" i="8" s="1"/>
  <c r="F1225" i="8"/>
  <c r="L1225" i="8" s="1"/>
  <c r="H1229" i="8"/>
  <c r="N1229" i="8" s="1"/>
  <c r="AJ1240" i="8"/>
  <c r="H1244" i="8"/>
  <c r="N1244" i="8" s="1"/>
  <c r="H1249" i="8"/>
  <c r="N1249" i="8" s="1"/>
  <c r="H1289" i="8"/>
  <c r="N1289" i="8" s="1"/>
  <c r="AM1270" i="8"/>
  <c r="AJ1270" i="8"/>
  <c r="H1275" i="8"/>
  <c r="N1275" i="8" s="1"/>
  <c r="AB1270" i="8"/>
  <c r="Z1298" i="8"/>
  <c r="AL1298" i="8"/>
  <c r="F1322" i="8"/>
  <c r="L1322" i="8" s="1"/>
  <c r="AC1328" i="8"/>
  <c r="R1329" i="8"/>
  <c r="AJ1329" i="8"/>
  <c r="G1337" i="8"/>
  <c r="M1337" i="8" s="1"/>
  <c r="G1342" i="8"/>
  <c r="M1342" i="8" s="1"/>
  <c r="G1347" i="8"/>
  <c r="M1347" i="8" s="1"/>
  <c r="AQ1390" i="8"/>
  <c r="AA1448" i="8"/>
  <c r="P1058" i="8"/>
  <c r="AL1058" i="8"/>
  <c r="F1079" i="8"/>
  <c r="L1079" i="8" s="1"/>
  <c r="R1118" i="8"/>
  <c r="AL1118" i="8"/>
  <c r="P1120" i="8"/>
  <c r="AA1120" i="8"/>
  <c r="AL1120" i="8"/>
  <c r="F1128" i="8"/>
  <c r="L1128" i="8" s="1"/>
  <c r="H1131" i="8"/>
  <c r="N1131" i="8" s="1"/>
  <c r="H1134" i="8"/>
  <c r="N1134" i="8" s="1"/>
  <c r="F1144" i="8"/>
  <c r="L1144" i="8" s="1"/>
  <c r="Y1179" i="8"/>
  <c r="AH1179" i="8"/>
  <c r="AQ1179" i="8"/>
  <c r="G1190" i="8"/>
  <c r="M1190" i="8" s="1"/>
  <c r="G1201" i="8"/>
  <c r="M1201" i="8" s="1"/>
  <c r="G1204" i="8"/>
  <c r="M1204" i="8" s="1"/>
  <c r="Z1208" i="8"/>
  <c r="AK1208" i="8"/>
  <c r="AB1209" i="8"/>
  <c r="AQ1209" i="8"/>
  <c r="V1210" i="8"/>
  <c r="AE1210" i="8"/>
  <c r="AO1210" i="8"/>
  <c r="G1212" i="8"/>
  <c r="M1212" i="8" s="1"/>
  <c r="AL1240" i="8"/>
  <c r="AA1298" i="8"/>
  <c r="W1329" i="8"/>
  <c r="AP1329" i="8"/>
  <c r="F1334" i="8"/>
  <c r="L1334" i="8" s="1"/>
  <c r="AK1448" i="8"/>
  <c r="AN1240" i="8"/>
  <c r="H1262" i="8"/>
  <c r="N1262" i="8" s="1"/>
  <c r="F1325" i="8"/>
  <c r="L1325" i="8" s="1"/>
  <c r="F1318" i="8"/>
  <c r="L1318" i="8" s="1"/>
  <c r="AP1298" i="8"/>
  <c r="AG1298" i="8"/>
  <c r="W1298" i="8"/>
  <c r="F1326" i="8"/>
  <c r="L1326" i="8" s="1"/>
  <c r="F1304" i="8"/>
  <c r="L1304" i="8" s="1"/>
  <c r="AO1298" i="8"/>
  <c r="AE1298" i="8"/>
  <c r="V1298" i="8"/>
  <c r="F1312" i="8"/>
  <c r="L1312" i="8" s="1"/>
  <c r="AM1298" i="8"/>
  <c r="AD1298" i="8"/>
  <c r="U1298" i="8"/>
  <c r="F1320" i="8"/>
  <c r="L1320" i="8" s="1"/>
  <c r="F1306" i="8"/>
  <c r="L1306" i="8" s="1"/>
  <c r="AB1298" i="8"/>
  <c r="AR1298" i="8"/>
  <c r="F1308" i="8"/>
  <c r="L1308" i="8" s="1"/>
  <c r="G1334" i="8"/>
  <c r="M1334" i="8" s="1"/>
  <c r="G1353" i="8"/>
  <c r="M1353" i="8" s="1"/>
  <c r="AN1390" i="8"/>
  <c r="H1395" i="8"/>
  <c r="N1395" i="8" s="1"/>
  <c r="AO1390" i="8"/>
  <c r="AE1390" i="8"/>
  <c r="V1390" i="8"/>
  <c r="H1389" i="8"/>
  <c r="H1410" i="8"/>
  <c r="N1410" i="8" s="1"/>
  <c r="H1407" i="8"/>
  <c r="N1407" i="8" s="1"/>
  <c r="H1404" i="8"/>
  <c r="N1404" i="8" s="1"/>
  <c r="H1401" i="8"/>
  <c r="N1401" i="8" s="1"/>
  <c r="AM1390" i="8"/>
  <c r="AD1390" i="8"/>
  <c r="U1390" i="8"/>
  <c r="H1413" i="8"/>
  <c r="N1413" i="8" s="1"/>
  <c r="H1397" i="8"/>
  <c r="N1397" i="8" s="1"/>
  <c r="H1394" i="8"/>
  <c r="N1394" i="8" s="1"/>
  <c r="H1391" i="8"/>
  <c r="N1391" i="8" s="1"/>
  <c r="AL1390" i="8"/>
  <c r="AC1390" i="8"/>
  <c r="T1390" i="8"/>
  <c r="H1416" i="8"/>
  <c r="N1416" i="8" s="1"/>
  <c r="H1406" i="8"/>
  <c r="N1406" i="8" s="1"/>
  <c r="H1400" i="8"/>
  <c r="N1400" i="8" s="1"/>
  <c r="AT1390" i="8"/>
  <c r="AK1390" i="8"/>
  <c r="AB1390" i="8"/>
  <c r="S1390" i="8"/>
  <c r="H1412" i="8"/>
  <c r="N1412" i="8" s="1"/>
  <c r="H1409" i="8"/>
  <c r="N1409" i="8" s="1"/>
  <c r="H1403" i="8"/>
  <c r="N1403" i="8" s="1"/>
  <c r="H1396" i="8"/>
  <c r="N1396" i="8" s="1"/>
  <c r="AS1390" i="8"/>
  <c r="AJ1390" i="8"/>
  <c r="AA1390" i="8"/>
  <c r="R1390" i="8"/>
  <c r="H1415" i="8"/>
  <c r="N1415" i="8" s="1"/>
  <c r="H1399" i="8"/>
  <c r="N1399" i="8" s="1"/>
  <c r="H1393" i="8"/>
  <c r="N1393" i="8" s="1"/>
  <c r="AR1390" i="8"/>
  <c r="AI1390" i="8"/>
  <c r="Z1390" i="8"/>
  <c r="P1390" i="8"/>
  <c r="H1392" i="8"/>
  <c r="N1392" i="8" s="1"/>
  <c r="F1132" i="8"/>
  <c r="L1132" i="8" s="1"/>
  <c r="H1135" i="8"/>
  <c r="N1135" i="8" s="1"/>
  <c r="H1138" i="8"/>
  <c r="N1138" i="8" s="1"/>
  <c r="AJ1179" i="8"/>
  <c r="AS1179" i="8"/>
  <c r="G1185" i="8"/>
  <c r="M1185" i="8" s="1"/>
  <c r="G1188" i="8"/>
  <c r="M1188" i="8" s="1"/>
  <c r="G1199" i="8"/>
  <c r="M1199" i="8" s="1"/>
  <c r="F1229" i="8"/>
  <c r="L1229" i="8" s="1"/>
  <c r="F1235" i="8"/>
  <c r="L1235" i="8" s="1"/>
  <c r="F1224" i="8"/>
  <c r="L1224" i="8" s="1"/>
  <c r="F1218" i="8"/>
  <c r="L1218" i="8" s="1"/>
  <c r="AB1208" i="8"/>
  <c r="AP1208" i="8"/>
  <c r="AG1209" i="8"/>
  <c r="H1231" i="8"/>
  <c r="N1231" i="8" s="1"/>
  <c r="H1224" i="8"/>
  <c r="N1224" i="8" s="1"/>
  <c r="AR1210" i="8"/>
  <c r="H1227" i="8"/>
  <c r="N1227" i="8" s="1"/>
  <c r="H1220" i="8"/>
  <c r="N1220" i="8" s="1"/>
  <c r="Y1210" i="8"/>
  <c r="AH1210" i="8"/>
  <c r="AQ1210" i="8"/>
  <c r="F1222" i="8"/>
  <c r="L1222" i="8" s="1"/>
  <c r="H1230" i="8"/>
  <c r="N1230" i="8" s="1"/>
  <c r="H1234" i="8"/>
  <c r="N1234" i="8" s="1"/>
  <c r="AT1240" i="8"/>
  <c r="H1246" i="8"/>
  <c r="N1246" i="8" s="1"/>
  <c r="H1271" i="8"/>
  <c r="N1271" i="8" s="1"/>
  <c r="H1292" i="8"/>
  <c r="N1292" i="8" s="1"/>
  <c r="P1298" i="8"/>
  <c r="AC1298" i="8"/>
  <c r="AS1298" i="8"/>
  <c r="F1316" i="8"/>
  <c r="L1316" i="8" s="1"/>
  <c r="P1316" i="8" s="1"/>
  <c r="F1355" i="8"/>
  <c r="L1355" i="8" s="1"/>
  <c r="F1347" i="8"/>
  <c r="L1347" i="8" s="1"/>
  <c r="F1336" i="8"/>
  <c r="L1336" i="8" s="1"/>
  <c r="AI1328" i="8"/>
  <c r="V1328" i="8"/>
  <c r="F1350" i="8"/>
  <c r="L1350" i="8" s="1"/>
  <c r="F1344" i="8"/>
  <c r="L1344" i="8" s="1"/>
  <c r="AT1328" i="8"/>
  <c r="AG1328" i="8"/>
  <c r="U1328" i="8"/>
  <c r="F1352" i="8"/>
  <c r="L1352" i="8" s="1"/>
  <c r="F1338" i="8"/>
  <c r="L1338" i="8" s="1"/>
  <c r="AS1328" i="8"/>
  <c r="AF1328" i="8"/>
  <c r="T1328" i="8"/>
  <c r="F1346" i="8"/>
  <c r="L1346" i="8" s="1"/>
  <c r="F1335" i="8"/>
  <c r="L1335" i="8" s="1"/>
  <c r="AR1328" i="8"/>
  <c r="AD1328" i="8"/>
  <c r="S1328" i="8"/>
  <c r="F1351" i="8"/>
  <c r="L1351" i="8" s="1"/>
  <c r="F1337" i="8"/>
  <c r="L1337" i="8" s="1"/>
  <c r="AN1328" i="8"/>
  <c r="Z1329" i="8"/>
  <c r="F1339" i="8"/>
  <c r="L1339" i="8" s="1"/>
  <c r="G1414" i="8"/>
  <c r="M1414" i="8" s="1"/>
  <c r="G1398" i="8"/>
  <c r="M1398" i="8" s="1"/>
  <c r="G1392" i="8"/>
  <c r="M1392" i="8" s="1"/>
  <c r="AS1389" i="8"/>
  <c r="AI1389" i="8"/>
  <c r="X1389" i="8"/>
  <c r="AR1389" i="8"/>
  <c r="AG1389" i="8"/>
  <c r="V1389" i="8"/>
  <c r="G1389" i="8"/>
  <c r="G1404" i="8"/>
  <c r="M1404" i="8" s="1"/>
  <c r="AP1389" i="8"/>
  <c r="AF1389" i="8"/>
  <c r="U1389" i="8"/>
  <c r="AO1389" i="8"/>
  <c r="AD1389" i="8"/>
  <c r="T1389" i="8"/>
  <c r="G1406" i="8"/>
  <c r="M1406" i="8" s="1"/>
  <c r="AN1389" i="8"/>
  <c r="AC1389" i="8"/>
  <c r="S1389" i="8"/>
  <c r="G1412" i="8"/>
  <c r="M1412" i="8" s="1"/>
  <c r="P1412" i="8" s="1"/>
  <c r="G1396" i="8"/>
  <c r="M1396" i="8" s="1"/>
  <c r="AL1389" i="8"/>
  <c r="AB1389" i="8"/>
  <c r="R1389" i="8"/>
  <c r="W1390" i="8"/>
  <c r="H1398" i="8"/>
  <c r="N1398" i="8" s="1"/>
  <c r="H1408" i="8"/>
  <c r="N1408" i="8" s="1"/>
  <c r="H1414" i="8"/>
  <c r="N1414" i="8" s="1"/>
  <c r="H1254" i="8"/>
  <c r="N1254" i="8" s="1"/>
  <c r="AC1240" i="8"/>
  <c r="AB1240" i="8"/>
  <c r="H1239" i="8"/>
  <c r="Z1240" i="8"/>
  <c r="H1241" i="8"/>
  <c r="N1241" i="8" s="1"/>
  <c r="H1252" i="8"/>
  <c r="N1252" i="8" s="1"/>
  <c r="P1240" i="8"/>
  <c r="R1240" i="8"/>
  <c r="T1298" i="8"/>
  <c r="AJ1298" i="8"/>
  <c r="F1310" i="8"/>
  <c r="L1310" i="8" s="1"/>
  <c r="AN1329" i="8"/>
  <c r="G1350" i="8"/>
  <c r="M1350" i="8" s="1"/>
  <c r="G1344" i="8"/>
  <c r="M1344" i="8" s="1"/>
  <c r="AO1329" i="8"/>
  <c r="AE1329" i="8"/>
  <c r="V1329" i="8"/>
  <c r="G1329" i="8"/>
  <c r="G1352" i="8"/>
  <c r="M1352" i="8" s="1"/>
  <c r="G1341" i="8"/>
  <c r="M1341" i="8" s="1"/>
  <c r="G1338" i="8"/>
  <c r="M1338" i="8" s="1"/>
  <c r="G1333" i="8"/>
  <c r="M1333" i="8" s="1"/>
  <c r="AM1329" i="8"/>
  <c r="AD1329" i="8"/>
  <c r="U1329" i="8"/>
  <c r="G1346" i="8"/>
  <c r="M1346" i="8" s="1"/>
  <c r="G1335" i="8"/>
  <c r="M1335" i="8" s="1"/>
  <c r="AL1329" i="8"/>
  <c r="AC1329" i="8"/>
  <c r="T1329" i="8"/>
  <c r="G1354" i="8"/>
  <c r="M1354" i="8" s="1"/>
  <c r="G1349" i="8"/>
  <c r="M1349" i="8" s="1"/>
  <c r="G1343" i="8"/>
  <c r="M1343" i="8" s="1"/>
  <c r="G1340" i="8"/>
  <c r="M1340" i="8" s="1"/>
  <c r="G1332" i="8"/>
  <c r="M1332" i="8" s="1"/>
  <c r="AT1329" i="8"/>
  <c r="AK1329" i="8"/>
  <c r="AB1329" i="8"/>
  <c r="S1329" i="8"/>
  <c r="G1356" i="8"/>
  <c r="M1356" i="8" s="1"/>
  <c r="G1348" i="8"/>
  <c r="M1348" i="8" s="1"/>
  <c r="G1345" i="8"/>
  <c r="M1345" i="8" s="1"/>
  <c r="G1339" i="8"/>
  <c r="M1339" i="8" s="1"/>
  <c r="AH1329" i="8"/>
  <c r="G1336" i="8"/>
  <c r="M1336" i="8" s="1"/>
  <c r="G1351" i="8"/>
  <c r="M1351" i="8" s="1"/>
  <c r="G1355" i="8"/>
  <c r="M1355" i="8" s="1"/>
  <c r="AH1390" i="8"/>
  <c r="H1405" i="8"/>
  <c r="N1405" i="8" s="1"/>
  <c r="F1475" i="8"/>
  <c r="L1475" i="8" s="1"/>
  <c r="F1472" i="8"/>
  <c r="L1472" i="8" s="1"/>
  <c r="F1452" i="8"/>
  <c r="L1452" i="8" s="1"/>
  <c r="AJ1448" i="8"/>
  <c r="Y1448" i="8"/>
  <c r="F1462" i="8"/>
  <c r="L1462" i="8" s="1"/>
  <c r="F1458" i="8"/>
  <c r="L1458" i="8" s="1"/>
  <c r="AI1448" i="8"/>
  <c r="U1448" i="8"/>
  <c r="F1468" i="8"/>
  <c r="L1468" i="8" s="1"/>
  <c r="AS1448" i="8"/>
  <c r="AH1448" i="8"/>
  <c r="T1448" i="8"/>
  <c r="F1474" i="8"/>
  <c r="L1474" i="8" s="1"/>
  <c r="F1454" i="8"/>
  <c r="L1454" i="8" s="1"/>
  <c r="AR1448" i="8"/>
  <c r="AG1448" i="8"/>
  <c r="S1448" i="8"/>
  <c r="F1464" i="8"/>
  <c r="L1464" i="8" s="1"/>
  <c r="AQ1448" i="8"/>
  <c r="AC1448" i="8"/>
  <c r="R1448" i="8"/>
  <c r="F1470" i="8"/>
  <c r="L1470" i="8" s="1"/>
  <c r="F1460" i="8"/>
  <c r="L1460" i="8" s="1"/>
  <c r="AP1448" i="8"/>
  <c r="AB1448" i="8"/>
  <c r="P1448" i="8"/>
  <c r="Y1420" i="8"/>
  <c r="AI1420" i="8"/>
  <c r="AS1420" i="8"/>
  <c r="H1426" i="8"/>
  <c r="N1426" i="8" s="1"/>
  <c r="AA1478" i="8"/>
  <c r="AQ1478" i="8"/>
  <c r="F1494" i="8"/>
  <c r="L1494" i="8" s="1"/>
  <c r="Z1420" i="8"/>
  <c r="AJ1420" i="8"/>
  <c r="AT1420" i="8"/>
  <c r="H1433" i="8"/>
  <c r="N1433" i="8" s="1"/>
  <c r="H1439" i="8"/>
  <c r="N1439" i="8" s="1"/>
  <c r="H1445" i="8"/>
  <c r="N1445" i="8" s="1"/>
  <c r="AB1478" i="8"/>
  <c r="AR1478" i="8"/>
  <c r="F1484" i="8"/>
  <c r="L1484" i="8" s="1"/>
  <c r="F1500" i="8"/>
  <c r="L1500" i="8" s="1"/>
  <c r="AC1300" i="8"/>
  <c r="AR1300" i="8"/>
  <c r="H1308" i="8"/>
  <c r="N1308" i="8" s="1"/>
  <c r="H1322" i="8"/>
  <c r="N1322" i="8" s="1"/>
  <c r="H1325" i="8"/>
  <c r="N1325" i="8" s="1"/>
  <c r="Z1360" i="8"/>
  <c r="AJ1360" i="8"/>
  <c r="H1361" i="8"/>
  <c r="N1361" i="8" s="1"/>
  <c r="H1381" i="8"/>
  <c r="N1381" i="8" s="1"/>
  <c r="H1386" i="8"/>
  <c r="N1386" i="8" s="1"/>
  <c r="H1419" i="8"/>
  <c r="P1420" i="8"/>
  <c r="AA1420" i="8"/>
  <c r="AK1420" i="8"/>
  <c r="H1421" i="8"/>
  <c r="N1421" i="8" s="1"/>
  <c r="H1424" i="8"/>
  <c r="N1424" i="8" s="1"/>
  <c r="H1427" i="8"/>
  <c r="N1427" i="8" s="1"/>
  <c r="H1430" i="8"/>
  <c r="N1430" i="8" s="1"/>
  <c r="H1436" i="8"/>
  <c r="N1436" i="8" s="1"/>
  <c r="H1442" i="8"/>
  <c r="N1442" i="8" s="1"/>
  <c r="AB1450" i="8"/>
  <c r="AR1450" i="8"/>
  <c r="H1457" i="8"/>
  <c r="N1457" i="8" s="1"/>
  <c r="H1461" i="8"/>
  <c r="N1461" i="8" s="1"/>
  <c r="G1464" i="8"/>
  <c r="M1464" i="8" s="1"/>
  <c r="P1478" i="8"/>
  <c r="AG1478" i="8"/>
  <c r="F1490" i="8"/>
  <c r="L1490" i="8" s="1"/>
  <c r="F1506" i="8"/>
  <c r="L1506" i="8" s="1"/>
  <c r="Z1238" i="8"/>
  <c r="AK1238" i="8"/>
  <c r="F1239" i="8"/>
  <c r="H1299" i="8"/>
  <c r="P1300" i="8"/>
  <c r="AD1300" i="8"/>
  <c r="AS1300" i="8"/>
  <c r="H1314" i="8"/>
  <c r="N1314" i="8" s="1"/>
  <c r="H1317" i="8"/>
  <c r="N1317" i="8" s="1"/>
  <c r="AJ1330" i="8"/>
  <c r="H1354" i="8"/>
  <c r="N1354" i="8" s="1"/>
  <c r="P1360" i="8"/>
  <c r="AA1360" i="8"/>
  <c r="AL1360" i="8"/>
  <c r="H1367" i="8"/>
  <c r="N1367" i="8" s="1"/>
  <c r="F1372" i="8"/>
  <c r="L1372" i="8" s="1"/>
  <c r="F1410" i="8"/>
  <c r="L1410" i="8" s="1"/>
  <c r="R1420" i="8"/>
  <c r="AB1420" i="8"/>
  <c r="AL1420" i="8"/>
  <c r="F1434" i="8"/>
  <c r="L1434" i="8" s="1"/>
  <c r="F1440" i="8"/>
  <c r="L1440" i="8" s="1"/>
  <c r="F1446" i="8"/>
  <c r="L1446" i="8" s="1"/>
  <c r="AA1449" i="8"/>
  <c r="P1450" i="8"/>
  <c r="AG1450" i="8"/>
  <c r="H1451" i="8"/>
  <c r="N1451" i="8" s="1"/>
  <c r="G1454" i="8"/>
  <c r="M1454" i="8" s="1"/>
  <c r="H1471" i="8"/>
  <c r="N1471" i="8" s="1"/>
  <c r="R1478" i="8"/>
  <c r="AH1478" i="8"/>
  <c r="F1496" i="8"/>
  <c r="L1496" i="8" s="1"/>
  <c r="P1238" i="8"/>
  <c r="AA1238" i="8"/>
  <c r="AL1238" i="8"/>
  <c r="AH1299" i="8"/>
  <c r="S1300" i="8"/>
  <c r="AG1300" i="8"/>
  <c r="AT1300" i="8"/>
  <c r="H1306" i="8"/>
  <c r="N1306" i="8" s="1"/>
  <c r="H1309" i="8"/>
  <c r="N1309" i="8" s="1"/>
  <c r="G1312" i="8"/>
  <c r="M1312" i="8" s="1"/>
  <c r="H1323" i="8"/>
  <c r="N1323" i="8" s="1"/>
  <c r="R1330" i="8"/>
  <c r="AM1330" i="8"/>
  <c r="X1358" i="8"/>
  <c r="U1359" i="8"/>
  <c r="R1360" i="8"/>
  <c r="AB1360" i="8"/>
  <c r="AM1360" i="8"/>
  <c r="H1377" i="8"/>
  <c r="N1377" i="8" s="1"/>
  <c r="W1418" i="8"/>
  <c r="AG1418" i="8"/>
  <c r="AP1418" i="8"/>
  <c r="Y1419" i="8"/>
  <c r="S1420" i="8"/>
  <c r="AC1420" i="8"/>
  <c r="AO1420" i="8"/>
  <c r="F1422" i="8"/>
  <c r="L1422" i="8" s="1"/>
  <c r="H1425" i="8"/>
  <c r="N1425" i="8" s="1"/>
  <c r="F1428" i="8"/>
  <c r="L1428" i="8" s="1"/>
  <c r="H1431" i="8"/>
  <c r="N1431" i="8" s="1"/>
  <c r="G1434" i="8"/>
  <c r="M1434" i="8" s="1"/>
  <c r="H1437" i="8"/>
  <c r="N1437" i="8" s="1"/>
  <c r="H1440" i="8"/>
  <c r="N1440" i="8" s="1"/>
  <c r="H1443" i="8"/>
  <c r="N1443" i="8" s="1"/>
  <c r="H1446" i="8"/>
  <c r="N1446" i="8" s="1"/>
  <c r="H1449" i="8"/>
  <c r="AG1449" i="8"/>
  <c r="R1450" i="8"/>
  <c r="AH1450" i="8"/>
  <c r="H1465" i="8"/>
  <c r="N1465" i="8" s="1"/>
  <c r="G1468" i="8"/>
  <c r="M1468" i="8" s="1"/>
  <c r="H1475" i="8"/>
  <c r="N1475" i="8" s="1"/>
  <c r="S1478" i="8"/>
  <c r="AI1478" i="8"/>
  <c r="F1486" i="8"/>
  <c r="L1486" i="8" s="1"/>
  <c r="F1502" i="8"/>
  <c r="L1502" i="8" s="1"/>
  <c r="R1238" i="8"/>
  <c r="AC1238" i="8"/>
  <c r="AM1238" i="8"/>
  <c r="X1269" i="8"/>
  <c r="T1300" i="8"/>
  <c r="AI1300" i="8"/>
  <c r="H1301" i="8"/>
  <c r="N1301" i="8" s="1"/>
  <c r="G1304" i="8"/>
  <c r="M1304" i="8" s="1"/>
  <c r="H1315" i="8"/>
  <c r="N1315" i="8" s="1"/>
  <c r="G1321" i="8"/>
  <c r="M1321" i="8" s="1"/>
  <c r="H1326" i="8"/>
  <c r="N1326" i="8" s="1"/>
  <c r="T1330" i="8"/>
  <c r="AP1330" i="8"/>
  <c r="H1338" i="8"/>
  <c r="N1338" i="8" s="1"/>
  <c r="X1359" i="8"/>
  <c r="S1360" i="8"/>
  <c r="AD1360" i="8"/>
  <c r="AO1360" i="8"/>
  <c r="H1363" i="8"/>
  <c r="N1363" i="8" s="1"/>
  <c r="H1373" i="8"/>
  <c r="N1373" i="8" s="1"/>
  <c r="H1383" i="8"/>
  <c r="N1383" i="8" s="1"/>
  <c r="Y1418" i="8"/>
  <c r="AH1418" i="8"/>
  <c r="AQ1418" i="8"/>
  <c r="T1420" i="8"/>
  <c r="AD1420" i="8"/>
  <c r="AP1420" i="8"/>
  <c r="H1422" i="8"/>
  <c r="N1422" i="8" s="1"/>
  <c r="H1428" i="8"/>
  <c r="N1428" i="8" s="1"/>
  <c r="H1434" i="8"/>
  <c r="N1434" i="8" s="1"/>
  <c r="AH1449" i="8"/>
  <c r="S1450" i="8"/>
  <c r="AI1450" i="8"/>
  <c r="H1455" i="8"/>
  <c r="N1455" i="8" s="1"/>
  <c r="T1478" i="8"/>
  <c r="AJ1478" i="8"/>
  <c r="F1492" i="8"/>
  <c r="L1492" i="8" s="1"/>
  <c r="G13" i="8"/>
  <c r="G19" i="8"/>
  <c r="G25" i="8"/>
  <c r="G31" i="8"/>
  <c r="G35" i="8"/>
  <c r="R9" i="8"/>
  <c r="AP9" i="8"/>
  <c r="AH10" i="8"/>
  <c r="X38" i="8"/>
  <c r="AB9" i="8"/>
  <c r="T10" i="8"/>
  <c r="AR10" i="8"/>
  <c r="G16" i="8"/>
  <c r="G24" i="8"/>
  <c r="AC9" i="8"/>
  <c r="AS9" i="8"/>
  <c r="AK10" i="8"/>
  <c r="H12" i="8"/>
  <c r="H18" i="8"/>
  <c r="H22" i="8"/>
  <c r="H26" i="8"/>
  <c r="H32" i="8"/>
  <c r="S38" i="8"/>
  <c r="AQ38" i="8"/>
  <c r="Y39" i="8"/>
  <c r="P40" i="8"/>
  <c r="AG40" i="8"/>
  <c r="H57" i="8"/>
  <c r="X8" i="8"/>
  <c r="AF8" i="8"/>
  <c r="G9" i="8"/>
  <c r="V9" i="8"/>
  <c r="AL9" i="8"/>
  <c r="V10" i="8"/>
  <c r="T38" i="8"/>
  <c r="AB38" i="8"/>
  <c r="AR38" i="8"/>
  <c r="R39" i="8"/>
  <c r="AH39" i="8"/>
  <c r="R40" i="8"/>
  <c r="AH40" i="8"/>
  <c r="F71" i="8"/>
  <c r="L71" i="8" s="1"/>
  <c r="F75" i="8"/>
  <c r="L75" i="8" s="1"/>
  <c r="F79" i="8"/>
  <c r="L79" i="8" s="1"/>
  <c r="F81" i="8"/>
  <c r="L81" i="8" s="1"/>
  <c r="F83" i="8"/>
  <c r="L83" i="8" s="1"/>
  <c r="F87" i="8"/>
  <c r="L87" i="8" s="1"/>
  <c r="F89" i="8"/>
  <c r="L89" i="8" s="1"/>
  <c r="F91" i="8"/>
  <c r="L91" i="8" s="1"/>
  <c r="F93" i="8"/>
  <c r="L93" i="8" s="1"/>
  <c r="F95" i="8"/>
  <c r="L95" i="8" s="1"/>
  <c r="G141" i="8"/>
  <c r="M141" i="8" s="1"/>
  <c r="P8" i="8"/>
  <c r="Y8" i="8"/>
  <c r="AG8" i="8"/>
  <c r="AO8" i="8"/>
  <c r="H9" i="8"/>
  <c r="W9" i="8"/>
  <c r="AE9" i="8"/>
  <c r="AM9" i="8"/>
  <c r="H10" i="8"/>
  <c r="W10" i="8"/>
  <c r="AE10" i="8"/>
  <c r="AM10" i="8"/>
  <c r="F11" i="8"/>
  <c r="F13" i="8"/>
  <c r="F15" i="8"/>
  <c r="F17" i="8"/>
  <c r="F19" i="8"/>
  <c r="F21" i="8"/>
  <c r="F23" i="8"/>
  <c r="F25" i="8"/>
  <c r="F27" i="8"/>
  <c r="F29" i="8"/>
  <c r="F31" i="8"/>
  <c r="F33" i="8"/>
  <c r="F35" i="8"/>
  <c r="U38" i="8"/>
  <c r="AC38" i="8"/>
  <c r="AK38" i="8"/>
  <c r="AS38" i="8"/>
  <c r="S39" i="8"/>
  <c r="AA39" i="8"/>
  <c r="AI39" i="8"/>
  <c r="AQ39" i="8"/>
  <c r="S40" i="8"/>
  <c r="AA40" i="8"/>
  <c r="AI40" i="8"/>
  <c r="AQ40" i="8"/>
  <c r="F42" i="8"/>
  <c r="F44" i="8"/>
  <c r="F46" i="8"/>
  <c r="F48" i="8"/>
  <c r="F50" i="8"/>
  <c r="F52" i="8"/>
  <c r="F54" i="8"/>
  <c r="F56" i="8"/>
  <c r="F58" i="8"/>
  <c r="F60" i="8"/>
  <c r="F62" i="8"/>
  <c r="F64" i="8"/>
  <c r="F66" i="8"/>
  <c r="R68" i="8"/>
  <c r="Z68" i="8"/>
  <c r="AH68" i="8"/>
  <c r="AP68" i="8"/>
  <c r="X69" i="8"/>
  <c r="AF69" i="8"/>
  <c r="AN69" i="8"/>
  <c r="X70" i="8"/>
  <c r="AF70" i="8"/>
  <c r="AN70" i="8"/>
  <c r="G71" i="8"/>
  <c r="M71" i="8" s="1"/>
  <c r="G73" i="8"/>
  <c r="M73" i="8" s="1"/>
  <c r="G75" i="8"/>
  <c r="M75" i="8" s="1"/>
  <c r="G77" i="8"/>
  <c r="M77" i="8" s="1"/>
  <c r="G79" i="8"/>
  <c r="M79" i="8" s="1"/>
  <c r="G81" i="8"/>
  <c r="M81" i="8" s="1"/>
  <c r="G83" i="8"/>
  <c r="M83" i="8" s="1"/>
  <c r="G85" i="8"/>
  <c r="M85" i="8" s="1"/>
  <c r="G87" i="8"/>
  <c r="M87" i="8" s="1"/>
  <c r="G89" i="8"/>
  <c r="M89" i="8" s="1"/>
  <c r="G91" i="8"/>
  <c r="M91" i="8" s="1"/>
  <c r="G93" i="8"/>
  <c r="M93" i="8" s="1"/>
  <c r="G95" i="8"/>
  <c r="M95" i="8" s="1"/>
  <c r="AP98" i="8"/>
  <c r="AH98" i="8"/>
  <c r="Z98" i="8"/>
  <c r="R98" i="8"/>
  <c r="Y98" i="8"/>
  <c r="AI98" i="8"/>
  <c r="AR98" i="8"/>
  <c r="F106" i="8"/>
  <c r="L106" i="8" s="1"/>
  <c r="F115" i="8"/>
  <c r="L115" i="8" s="1"/>
  <c r="F122" i="8"/>
  <c r="L122" i="8" s="1"/>
  <c r="P122" i="8" s="1"/>
  <c r="H129" i="8"/>
  <c r="Y129" i="8"/>
  <c r="AI129" i="8"/>
  <c r="H130" i="8"/>
  <c r="Y130" i="8"/>
  <c r="G136" i="8"/>
  <c r="M136" i="8" s="1"/>
  <c r="G144" i="8"/>
  <c r="M144" i="8" s="1"/>
  <c r="R158" i="8"/>
  <c r="AE158" i="8"/>
  <c r="AQ158" i="8"/>
  <c r="U159" i="8"/>
  <c r="AG159" i="8"/>
  <c r="AT159" i="8"/>
  <c r="F162" i="8"/>
  <c r="L162" i="8" s="1"/>
  <c r="F175" i="8"/>
  <c r="L175" i="8" s="1"/>
  <c r="F178" i="8"/>
  <c r="L178" i="8" s="1"/>
  <c r="U189" i="8"/>
  <c r="AK189" i="8"/>
  <c r="W219" i="8"/>
  <c r="AM219" i="8"/>
  <c r="X220" i="8"/>
  <c r="AN220" i="8"/>
  <c r="H222" i="8"/>
  <c r="N222" i="8" s="1"/>
  <c r="G225" i="8"/>
  <c r="M225" i="8" s="1"/>
  <c r="H230" i="8"/>
  <c r="N230" i="8" s="1"/>
  <c r="G233" i="8"/>
  <c r="M233" i="8" s="1"/>
  <c r="H238" i="8"/>
  <c r="N238" i="8" s="1"/>
  <c r="G241" i="8"/>
  <c r="M241" i="8" s="1"/>
  <c r="Y248" i="8"/>
  <c r="AO248" i="8"/>
  <c r="F251" i="8"/>
  <c r="L251" i="8" s="1"/>
  <c r="F259" i="8"/>
  <c r="L259" i="8" s="1"/>
  <c r="F267" i="8"/>
  <c r="L267" i="8" s="1"/>
  <c r="F275" i="8"/>
  <c r="L275" i="8" s="1"/>
  <c r="S278" i="8"/>
  <c r="AI278" i="8"/>
  <c r="AJ309" i="8"/>
  <c r="AN340" i="8"/>
  <c r="AT129" i="8"/>
  <c r="AL129" i="8"/>
  <c r="AD129" i="8"/>
  <c r="V129" i="8"/>
  <c r="G129" i="8"/>
  <c r="AS129" i="8"/>
  <c r="AK129" i="8"/>
  <c r="AC129" i="8"/>
  <c r="U129" i="8"/>
  <c r="Z129" i="8"/>
  <c r="AJ129" i="8"/>
  <c r="AT130" i="8"/>
  <c r="AL130" i="8"/>
  <c r="AD130" i="8"/>
  <c r="V130" i="8"/>
  <c r="H156" i="8"/>
  <c r="N156" i="8" s="1"/>
  <c r="H154" i="8"/>
  <c r="N154" i="8" s="1"/>
  <c r="H152" i="8"/>
  <c r="N152" i="8" s="1"/>
  <c r="H150" i="8"/>
  <c r="N150" i="8" s="1"/>
  <c r="H148" i="8"/>
  <c r="N148" i="8" s="1"/>
  <c r="H146" i="8"/>
  <c r="N146" i="8" s="1"/>
  <c r="H144" i="8"/>
  <c r="N144" i="8" s="1"/>
  <c r="H142" i="8"/>
  <c r="N142" i="8" s="1"/>
  <c r="H140" i="8"/>
  <c r="N140" i="8" s="1"/>
  <c r="H138" i="8"/>
  <c r="N138" i="8" s="1"/>
  <c r="H136" i="8"/>
  <c r="N136" i="8" s="1"/>
  <c r="H134" i="8"/>
  <c r="N134" i="8" s="1"/>
  <c r="H132" i="8"/>
  <c r="N132" i="8" s="1"/>
  <c r="AS130" i="8"/>
  <c r="AK130" i="8"/>
  <c r="AC130" i="8"/>
  <c r="U130" i="8"/>
  <c r="H155" i="8"/>
  <c r="N155" i="8" s="1"/>
  <c r="H153" i="8"/>
  <c r="N153" i="8" s="1"/>
  <c r="H151" i="8"/>
  <c r="N151" i="8" s="1"/>
  <c r="H149" i="8"/>
  <c r="N149" i="8" s="1"/>
  <c r="H147" i="8"/>
  <c r="N147" i="8" s="1"/>
  <c r="H145" i="8"/>
  <c r="N145" i="8" s="1"/>
  <c r="H143" i="8"/>
  <c r="N143" i="8" s="1"/>
  <c r="H141" i="8"/>
  <c r="N141" i="8" s="1"/>
  <c r="H139" i="8"/>
  <c r="N139" i="8" s="1"/>
  <c r="H137" i="8"/>
  <c r="N137" i="8" s="1"/>
  <c r="H135" i="8"/>
  <c r="N135" i="8" s="1"/>
  <c r="H133" i="8"/>
  <c r="N133" i="8" s="1"/>
  <c r="H131" i="8"/>
  <c r="N131" i="8" s="1"/>
  <c r="Z130" i="8"/>
  <c r="AJ130" i="8"/>
  <c r="G131" i="8"/>
  <c r="M131" i="8" s="1"/>
  <c r="G139" i="8"/>
  <c r="M139" i="8" s="1"/>
  <c r="G147" i="8"/>
  <c r="M147" i="8" s="1"/>
  <c r="G155" i="8"/>
  <c r="M155" i="8" s="1"/>
  <c r="F169" i="8"/>
  <c r="L169" i="8" s="1"/>
  <c r="F172" i="8"/>
  <c r="L172" i="8" s="1"/>
  <c r="F185" i="8"/>
  <c r="L185" i="8" s="1"/>
  <c r="G236" i="8"/>
  <c r="M236" i="8" s="1"/>
  <c r="G244" i="8"/>
  <c r="M244" i="8" s="1"/>
  <c r="AB248" i="8"/>
  <c r="AR248" i="8"/>
  <c r="AP250" i="8"/>
  <c r="AH250" i="8"/>
  <c r="Z250" i="8"/>
  <c r="R250" i="8"/>
  <c r="H275" i="8"/>
  <c r="N275" i="8" s="1"/>
  <c r="H273" i="8"/>
  <c r="N273" i="8" s="1"/>
  <c r="H271" i="8"/>
  <c r="N271" i="8" s="1"/>
  <c r="H269" i="8"/>
  <c r="N269" i="8" s="1"/>
  <c r="H267" i="8"/>
  <c r="N267" i="8" s="1"/>
  <c r="H265" i="8"/>
  <c r="N265" i="8" s="1"/>
  <c r="H263" i="8"/>
  <c r="N263" i="8" s="1"/>
  <c r="H261" i="8"/>
  <c r="N261" i="8" s="1"/>
  <c r="H259" i="8"/>
  <c r="N259" i="8" s="1"/>
  <c r="H257" i="8"/>
  <c r="N257" i="8" s="1"/>
  <c r="H255" i="8"/>
  <c r="N255" i="8" s="1"/>
  <c r="H253" i="8"/>
  <c r="N253" i="8" s="1"/>
  <c r="H251" i="8"/>
  <c r="N251" i="8" s="1"/>
  <c r="AO250" i="8"/>
  <c r="AG250" i="8"/>
  <c r="Y250" i="8"/>
  <c r="P250" i="8"/>
  <c r="AT250" i="8"/>
  <c r="AL250" i="8"/>
  <c r="AD250" i="8"/>
  <c r="V250" i="8"/>
  <c r="H276" i="8"/>
  <c r="N276" i="8" s="1"/>
  <c r="H274" i="8"/>
  <c r="N274" i="8" s="1"/>
  <c r="H272" i="8"/>
  <c r="N272" i="8" s="1"/>
  <c r="H270" i="8"/>
  <c r="N270" i="8" s="1"/>
  <c r="H268" i="8"/>
  <c r="N268" i="8" s="1"/>
  <c r="H266" i="8"/>
  <c r="N266" i="8" s="1"/>
  <c r="H264" i="8"/>
  <c r="N264" i="8" s="1"/>
  <c r="H262" i="8"/>
  <c r="N262" i="8" s="1"/>
  <c r="H260" i="8"/>
  <c r="N260" i="8" s="1"/>
  <c r="H258" i="8"/>
  <c r="N258" i="8" s="1"/>
  <c r="H256" i="8"/>
  <c r="N256" i="8" s="1"/>
  <c r="H254" i="8"/>
  <c r="N254" i="8" s="1"/>
  <c r="H252" i="8"/>
  <c r="N252" i="8" s="1"/>
  <c r="AS250" i="8"/>
  <c r="AK250" i="8"/>
  <c r="AC250" i="8"/>
  <c r="U250" i="8"/>
  <c r="AF250" i="8"/>
  <c r="F254" i="8"/>
  <c r="L254" i="8" s="1"/>
  <c r="F262" i="8"/>
  <c r="L262" i="8" s="1"/>
  <c r="F270" i="8"/>
  <c r="L270" i="8" s="1"/>
  <c r="F281" i="8"/>
  <c r="L281" i="8" s="1"/>
  <c r="F290" i="8"/>
  <c r="L290" i="8" s="1"/>
  <c r="AN309" i="8"/>
  <c r="H339" i="8"/>
  <c r="X9" i="8"/>
  <c r="AN10" i="8"/>
  <c r="G27" i="8"/>
  <c r="P9" i="8"/>
  <c r="Y9" i="8"/>
  <c r="AG9" i="8"/>
  <c r="AO9" i="8"/>
  <c r="P10" i="8"/>
  <c r="Y10" i="8"/>
  <c r="AG10" i="8"/>
  <c r="AO10" i="8"/>
  <c r="H11" i="8"/>
  <c r="H13" i="8"/>
  <c r="H15" i="8"/>
  <c r="H17" i="8"/>
  <c r="H19" i="8"/>
  <c r="H21" i="8"/>
  <c r="H23" i="8"/>
  <c r="H25" i="8"/>
  <c r="H27" i="8"/>
  <c r="H29" i="8"/>
  <c r="H31" i="8"/>
  <c r="H33" i="8"/>
  <c r="H35" i="8"/>
  <c r="W38" i="8"/>
  <c r="AE38" i="8"/>
  <c r="AM38" i="8"/>
  <c r="F39" i="8"/>
  <c r="U39" i="8"/>
  <c r="AC39" i="8"/>
  <c r="AK39" i="8"/>
  <c r="AS39" i="8"/>
  <c r="U40" i="8"/>
  <c r="AC40" i="8"/>
  <c r="AK40" i="8"/>
  <c r="AS40" i="8"/>
  <c r="H42" i="8"/>
  <c r="H44" i="8"/>
  <c r="H46" i="8"/>
  <c r="H48" i="8"/>
  <c r="H50" i="8"/>
  <c r="H52" i="8"/>
  <c r="H54" i="8"/>
  <c r="H56" i="8"/>
  <c r="H58" i="8"/>
  <c r="H60" i="8"/>
  <c r="H62" i="8"/>
  <c r="H64" i="8"/>
  <c r="H66" i="8"/>
  <c r="T68" i="8"/>
  <c r="AB68" i="8"/>
  <c r="AJ68" i="8"/>
  <c r="AR68" i="8"/>
  <c r="P129" i="8"/>
  <c r="AA129" i="8"/>
  <c r="AM129" i="8"/>
  <c r="P130" i="8"/>
  <c r="AA130" i="8"/>
  <c r="AM130" i="8"/>
  <c r="G134" i="8"/>
  <c r="M134" i="8" s="1"/>
  <c r="G142" i="8"/>
  <c r="M142" i="8" s="1"/>
  <c r="G150" i="8"/>
  <c r="M150" i="8" s="1"/>
  <c r="T158" i="8"/>
  <c r="AH158" i="8"/>
  <c r="F159" i="8"/>
  <c r="X159" i="8"/>
  <c r="AK159" i="8"/>
  <c r="F163" i="8"/>
  <c r="L163" i="8" s="1"/>
  <c r="F166" i="8"/>
  <c r="L166" i="8" s="1"/>
  <c r="F179" i="8"/>
  <c r="L179" i="8" s="1"/>
  <c r="F182" i="8"/>
  <c r="L182" i="8" s="1"/>
  <c r="Y189" i="8"/>
  <c r="AO189" i="8"/>
  <c r="AA219" i="8"/>
  <c r="AQ219" i="8"/>
  <c r="G223" i="8"/>
  <c r="M223" i="8" s="1"/>
  <c r="G231" i="8"/>
  <c r="M231" i="8" s="1"/>
  <c r="G239" i="8"/>
  <c r="M239" i="8" s="1"/>
  <c r="AC248" i="8"/>
  <c r="AS248" i="8"/>
  <c r="S250" i="8"/>
  <c r="AI250" i="8"/>
  <c r="F257" i="8"/>
  <c r="L257" i="8" s="1"/>
  <c r="F265" i="8"/>
  <c r="L265" i="8" s="1"/>
  <c r="P265" i="8" s="1"/>
  <c r="W278" i="8"/>
  <c r="AM278" i="8"/>
  <c r="F284" i="8"/>
  <c r="L284" i="8" s="1"/>
  <c r="H365" i="8"/>
  <c r="N365" i="8" s="1"/>
  <c r="H363" i="8"/>
  <c r="N363" i="8" s="1"/>
  <c r="H361" i="8"/>
  <c r="N361" i="8" s="1"/>
  <c r="H359" i="8"/>
  <c r="N359" i="8" s="1"/>
  <c r="H357" i="8"/>
  <c r="N357" i="8" s="1"/>
  <c r="H355" i="8"/>
  <c r="N355" i="8" s="1"/>
  <c r="H353" i="8"/>
  <c r="N353" i="8" s="1"/>
  <c r="H351" i="8"/>
  <c r="N351" i="8" s="1"/>
  <c r="H349" i="8"/>
  <c r="N349" i="8" s="1"/>
  <c r="H347" i="8"/>
  <c r="N347" i="8" s="1"/>
  <c r="H345" i="8"/>
  <c r="N345" i="8" s="1"/>
  <c r="H343" i="8"/>
  <c r="N343" i="8" s="1"/>
  <c r="H341" i="8"/>
  <c r="N341" i="8" s="1"/>
  <c r="AO340" i="8"/>
  <c r="AG340" i="8"/>
  <c r="Y340" i="8"/>
  <c r="P340" i="8"/>
  <c r="AM340" i="8"/>
  <c r="AE340" i="8"/>
  <c r="W340" i="8"/>
  <c r="AT340" i="8"/>
  <c r="AL340" i="8"/>
  <c r="AD340" i="8"/>
  <c r="V340" i="8"/>
  <c r="H366" i="8"/>
  <c r="N366" i="8" s="1"/>
  <c r="H364" i="8"/>
  <c r="N364" i="8" s="1"/>
  <c r="H362" i="8"/>
  <c r="N362" i="8" s="1"/>
  <c r="H360" i="8"/>
  <c r="N360" i="8" s="1"/>
  <c r="H358" i="8"/>
  <c r="N358" i="8" s="1"/>
  <c r="H356" i="8"/>
  <c r="N356" i="8" s="1"/>
  <c r="H354" i="8"/>
  <c r="N354" i="8" s="1"/>
  <c r="H352" i="8"/>
  <c r="N352" i="8" s="1"/>
  <c r="H350" i="8"/>
  <c r="N350" i="8" s="1"/>
  <c r="H348" i="8"/>
  <c r="N348" i="8" s="1"/>
  <c r="H346" i="8"/>
  <c r="N346" i="8" s="1"/>
  <c r="H344" i="8"/>
  <c r="N344" i="8" s="1"/>
  <c r="H342" i="8"/>
  <c r="N342" i="8" s="1"/>
  <c r="AS340" i="8"/>
  <c r="AK340" i="8"/>
  <c r="AC340" i="8"/>
  <c r="U340" i="8"/>
  <c r="AQ340" i="8"/>
  <c r="AI340" i="8"/>
  <c r="AA340" i="8"/>
  <c r="S340" i="8"/>
  <c r="AP340" i="8"/>
  <c r="AH340" i="8"/>
  <c r="Z340" i="8"/>
  <c r="R340" i="8"/>
  <c r="AN9" i="8"/>
  <c r="G21" i="8"/>
  <c r="U68" i="8"/>
  <c r="AC68" i="8"/>
  <c r="AK68" i="8"/>
  <c r="AS68" i="8"/>
  <c r="F72" i="8"/>
  <c r="L72" i="8" s="1"/>
  <c r="F76" i="8"/>
  <c r="L76" i="8" s="1"/>
  <c r="F80" i="8"/>
  <c r="L80" i="8" s="1"/>
  <c r="F84" i="8"/>
  <c r="L84" i="8" s="1"/>
  <c r="F88" i="8"/>
  <c r="L88" i="8" s="1"/>
  <c r="F90" i="8"/>
  <c r="L90" i="8" s="1"/>
  <c r="F94" i="8"/>
  <c r="L94" i="8" s="1"/>
  <c r="F96" i="8"/>
  <c r="L96" i="8" s="1"/>
  <c r="AQ248" i="8"/>
  <c r="AI248" i="8"/>
  <c r="AA248" i="8"/>
  <c r="S248" i="8"/>
  <c r="AP248" i="8"/>
  <c r="AH248" i="8"/>
  <c r="Z248" i="8"/>
  <c r="R248" i="8"/>
  <c r="F249" i="8"/>
  <c r="AM248" i="8"/>
  <c r="AE248" i="8"/>
  <c r="W248" i="8"/>
  <c r="AT248" i="8"/>
  <c r="AL248" i="8"/>
  <c r="AD248" i="8"/>
  <c r="V248" i="8"/>
  <c r="AF248" i="8"/>
  <c r="F252" i="8"/>
  <c r="L252" i="8" s="1"/>
  <c r="F260" i="8"/>
  <c r="L260" i="8" s="1"/>
  <c r="P260" i="8" s="1"/>
  <c r="F268" i="8"/>
  <c r="L268" i="8" s="1"/>
  <c r="F276" i="8"/>
  <c r="L276" i="8" s="1"/>
  <c r="AO309" i="8"/>
  <c r="AG309" i="8"/>
  <c r="Y309" i="8"/>
  <c r="P309" i="8"/>
  <c r="G335" i="8"/>
  <c r="M335" i="8" s="1"/>
  <c r="G333" i="8"/>
  <c r="M333" i="8" s="1"/>
  <c r="G331" i="8"/>
  <c r="M331" i="8" s="1"/>
  <c r="G329" i="8"/>
  <c r="M329" i="8" s="1"/>
  <c r="G327" i="8"/>
  <c r="M327" i="8" s="1"/>
  <c r="G325" i="8"/>
  <c r="M325" i="8" s="1"/>
  <c r="G323" i="8"/>
  <c r="M323" i="8" s="1"/>
  <c r="G321" i="8"/>
  <c r="M321" i="8" s="1"/>
  <c r="G319" i="8"/>
  <c r="M319" i="8" s="1"/>
  <c r="G317" i="8"/>
  <c r="M317" i="8" s="1"/>
  <c r="G315" i="8"/>
  <c r="M315" i="8" s="1"/>
  <c r="G313" i="8"/>
  <c r="M313" i="8" s="1"/>
  <c r="G311" i="8"/>
  <c r="M311" i="8" s="1"/>
  <c r="AM309" i="8"/>
  <c r="AE309" i="8"/>
  <c r="W309" i="8"/>
  <c r="AT309" i="8"/>
  <c r="AL309" i="8"/>
  <c r="AD309" i="8"/>
  <c r="V309" i="8"/>
  <c r="G309" i="8"/>
  <c r="AS309" i="8"/>
  <c r="AK309" i="8"/>
  <c r="AC309" i="8"/>
  <c r="U309" i="8"/>
  <c r="G336" i="8"/>
  <c r="M336" i="8" s="1"/>
  <c r="G334" i="8"/>
  <c r="M334" i="8" s="1"/>
  <c r="G332" i="8"/>
  <c r="M332" i="8" s="1"/>
  <c r="G330" i="8"/>
  <c r="M330" i="8" s="1"/>
  <c r="G328" i="8"/>
  <c r="M328" i="8" s="1"/>
  <c r="G326" i="8"/>
  <c r="M326" i="8" s="1"/>
  <c r="G324" i="8"/>
  <c r="M324" i="8" s="1"/>
  <c r="G322" i="8"/>
  <c r="M322" i="8" s="1"/>
  <c r="G320" i="8"/>
  <c r="M320" i="8" s="1"/>
  <c r="G318" i="8"/>
  <c r="M318" i="8" s="1"/>
  <c r="G316" i="8"/>
  <c r="M316" i="8" s="1"/>
  <c r="G314" i="8"/>
  <c r="M314" i="8" s="1"/>
  <c r="G312" i="8"/>
  <c r="M312" i="8" s="1"/>
  <c r="AQ309" i="8"/>
  <c r="AI309" i="8"/>
  <c r="AA309" i="8"/>
  <c r="S309" i="8"/>
  <c r="AP309" i="8"/>
  <c r="AH309" i="8"/>
  <c r="Z309" i="8"/>
  <c r="R309" i="8"/>
  <c r="T340" i="8"/>
  <c r="AF9" i="8"/>
  <c r="AF10" i="8"/>
  <c r="G17" i="8"/>
  <c r="G23" i="8"/>
  <c r="G29" i="8"/>
  <c r="G33" i="8"/>
  <c r="H37" i="8"/>
  <c r="AH9" i="8"/>
  <c r="Z10" i="8"/>
  <c r="AF38" i="8"/>
  <c r="AN38" i="8"/>
  <c r="F74" i="8"/>
  <c r="L74" i="8" s="1"/>
  <c r="F78" i="8"/>
  <c r="L78" i="8" s="1"/>
  <c r="F82" i="8"/>
  <c r="L82" i="8" s="1"/>
  <c r="F86" i="8"/>
  <c r="L86" i="8" s="1"/>
  <c r="F92" i="8"/>
  <c r="L92" i="8" s="1"/>
  <c r="U8" i="8"/>
  <c r="AC8" i="8"/>
  <c r="AK8" i="8"/>
  <c r="AS8" i="8"/>
  <c r="S9" i="8"/>
  <c r="AA9" i="8"/>
  <c r="AI9" i="8"/>
  <c r="AQ9" i="8"/>
  <c r="S10" i="8"/>
  <c r="AA10" i="8"/>
  <c r="AI10" i="8"/>
  <c r="AQ10" i="8"/>
  <c r="F12" i="8"/>
  <c r="F14" i="8"/>
  <c r="F16" i="8"/>
  <c r="F18" i="8"/>
  <c r="F20" i="8"/>
  <c r="F22" i="8"/>
  <c r="F24" i="8"/>
  <c r="F26" i="8"/>
  <c r="F28" i="8"/>
  <c r="F30" i="8"/>
  <c r="F32" i="8"/>
  <c r="F34" i="8"/>
  <c r="F36" i="8"/>
  <c r="P38" i="8"/>
  <c r="Y38" i="8"/>
  <c r="AG38" i="8"/>
  <c r="AO38" i="8"/>
  <c r="H39" i="8"/>
  <c r="W39" i="8"/>
  <c r="AE39" i="8"/>
  <c r="AM39" i="8"/>
  <c r="H40" i="8"/>
  <c r="W40" i="8"/>
  <c r="AE40" i="8"/>
  <c r="AM40" i="8"/>
  <c r="F41" i="8"/>
  <c r="F43" i="8"/>
  <c r="F45" i="8"/>
  <c r="F47" i="8"/>
  <c r="F49" i="8"/>
  <c r="F51" i="8"/>
  <c r="F53" i="8"/>
  <c r="F55" i="8"/>
  <c r="F57" i="8"/>
  <c r="F59" i="8"/>
  <c r="F61" i="8"/>
  <c r="F63" i="8"/>
  <c r="F65" i="8"/>
  <c r="H67" i="8"/>
  <c r="V68" i="8"/>
  <c r="AD68" i="8"/>
  <c r="AL68" i="8"/>
  <c r="AT68" i="8"/>
  <c r="AB70" i="8"/>
  <c r="AJ70" i="8"/>
  <c r="G72" i="8"/>
  <c r="M72" i="8" s="1"/>
  <c r="G74" i="8"/>
  <c r="M74" i="8" s="1"/>
  <c r="G76" i="8"/>
  <c r="M76" i="8" s="1"/>
  <c r="G78" i="8"/>
  <c r="M78" i="8" s="1"/>
  <c r="G80" i="8"/>
  <c r="M80" i="8" s="1"/>
  <c r="G82" i="8"/>
  <c r="M82" i="8" s="1"/>
  <c r="G84" i="8"/>
  <c r="M84" i="8" s="1"/>
  <c r="G86" i="8"/>
  <c r="M86" i="8" s="1"/>
  <c r="G88" i="8"/>
  <c r="M88" i="8" s="1"/>
  <c r="G90" i="8"/>
  <c r="M90" i="8" s="1"/>
  <c r="G92" i="8"/>
  <c r="M92" i="8" s="1"/>
  <c r="G94" i="8"/>
  <c r="M94" i="8" s="1"/>
  <c r="AD98" i="8"/>
  <c r="AM98" i="8"/>
  <c r="F107" i="8"/>
  <c r="L107" i="8" s="1"/>
  <c r="F114" i="8"/>
  <c r="L114" i="8" s="1"/>
  <c r="F123" i="8"/>
  <c r="L123" i="8" s="1"/>
  <c r="S129" i="8"/>
  <c r="AE129" i="8"/>
  <c r="AO129" i="8"/>
  <c r="S130" i="8"/>
  <c r="AE130" i="8"/>
  <c r="AO130" i="8"/>
  <c r="G132" i="8"/>
  <c r="M132" i="8" s="1"/>
  <c r="G140" i="8"/>
  <c r="M140" i="8" s="1"/>
  <c r="G148" i="8"/>
  <c r="M148" i="8" s="1"/>
  <c r="G156" i="8"/>
  <c r="M156" i="8" s="1"/>
  <c r="X158" i="8"/>
  <c r="AJ158" i="8"/>
  <c r="Z159" i="8"/>
  <c r="F167" i="8"/>
  <c r="L167" i="8" s="1"/>
  <c r="F170" i="8"/>
  <c r="L170" i="8" s="1"/>
  <c r="F183" i="8"/>
  <c r="L183" i="8" s="1"/>
  <c r="F186" i="8"/>
  <c r="L186" i="8" s="1"/>
  <c r="AC189" i="8"/>
  <c r="AE219" i="8"/>
  <c r="AQ220" i="8"/>
  <c r="AI220" i="8"/>
  <c r="AA220" i="8"/>
  <c r="S220" i="8"/>
  <c r="AP220" i="8"/>
  <c r="AH220" i="8"/>
  <c r="Z220" i="8"/>
  <c r="R220" i="8"/>
  <c r="AM220" i="8"/>
  <c r="AE220" i="8"/>
  <c r="W220" i="8"/>
  <c r="AT220" i="8"/>
  <c r="AL220" i="8"/>
  <c r="AD220" i="8"/>
  <c r="V220" i="8"/>
  <c r="AF220" i="8"/>
  <c r="G221" i="8"/>
  <c r="M221" i="8" s="1"/>
  <c r="H226" i="8"/>
  <c r="N226" i="8" s="1"/>
  <c r="G229" i="8"/>
  <c r="M229" i="8" s="1"/>
  <c r="H234" i="8"/>
  <c r="N234" i="8" s="1"/>
  <c r="G237" i="8"/>
  <c r="M237" i="8" s="1"/>
  <c r="H242" i="8"/>
  <c r="N242" i="8" s="1"/>
  <c r="P248" i="8"/>
  <c r="AG248" i="8"/>
  <c r="H249" i="8"/>
  <c r="W250" i="8"/>
  <c r="AM250" i="8"/>
  <c r="F255" i="8"/>
  <c r="L255" i="8" s="1"/>
  <c r="F263" i="8"/>
  <c r="L263" i="8" s="1"/>
  <c r="F271" i="8"/>
  <c r="L271" i="8" s="1"/>
  <c r="AA278" i="8"/>
  <c r="AQ278" i="8"/>
  <c r="F282" i="8"/>
  <c r="L282" i="8" s="1"/>
  <c r="F288" i="8"/>
  <c r="L288" i="8" s="1"/>
  <c r="T309" i="8"/>
  <c r="X340" i="8"/>
  <c r="G11" i="8"/>
  <c r="Z9" i="8"/>
  <c r="R10" i="8"/>
  <c r="AP10" i="8"/>
  <c r="T9" i="8"/>
  <c r="AJ10" i="8"/>
  <c r="G14" i="8"/>
  <c r="G20" i="8"/>
  <c r="G22" i="8"/>
  <c r="G26" i="8"/>
  <c r="G28" i="8"/>
  <c r="G32" i="8"/>
  <c r="G34" i="8"/>
  <c r="G36" i="8"/>
  <c r="R38" i="8"/>
  <c r="Z38" i="8"/>
  <c r="AH38" i="8"/>
  <c r="AP38" i="8"/>
  <c r="X39" i="8"/>
  <c r="AF39" i="8"/>
  <c r="AN39" i="8"/>
  <c r="X40" i="8"/>
  <c r="AF40" i="8"/>
  <c r="AN40" i="8"/>
  <c r="G41" i="8"/>
  <c r="G43" i="8"/>
  <c r="G45" i="8"/>
  <c r="G47" i="8"/>
  <c r="G49" i="8"/>
  <c r="G51" i="8"/>
  <c r="G53" i="8"/>
  <c r="G55" i="8"/>
  <c r="G57" i="8"/>
  <c r="G59" i="8"/>
  <c r="G61" i="8"/>
  <c r="G63" i="8"/>
  <c r="M63" i="8" s="1"/>
  <c r="G65" i="8"/>
  <c r="M65" i="8" s="1"/>
  <c r="AM68" i="8"/>
  <c r="F69" i="8"/>
  <c r="T129" i="8"/>
  <c r="AF129" i="8"/>
  <c r="AP129" i="8"/>
  <c r="T130" i="8"/>
  <c r="AF130" i="8"/>
  <c r="AP130" i="8"/>
  <c r="G135" i="8"/>
  <c r="M135" i="8" s="1"/>
  <c r="G143" i="8"/>
  <c r="M143" i="8" s="1"/>
  <c r="G151" i="8"/>
  <c r="M151" i="8" s="1"/>
  <c r="P151" i="8" s="1"/>
  <c r="Z158" i="8"/>
  <c r="AM158" i="8"/>
  <c r="AR159" i="8"/>
  <c r="AJ159" i="8"/>
  <c r="AB159" i="8"/>
  <c r="T159" i="8"/>
  <c r="G186" i="8"/>
  <c r="M186" i="8" s="1"/>
  <c r="G184" i="8"/>
  <c r="M184" i="8" s="1"/>
  <c r="G182" i="8"/>
  <c r="M182" i="8" s="1"/>
  <c r="G180" i="8"/>
  <c r="M180" i="8" s="1"/>
  <c r="G178" i="8"/>
  <c r="M178" i="8" s="1"/>
  <c r="G176" i="8"/>
  <c r="M176" i="8" s="1"/>
  <c r="G174" i="8"/>
  <c r="M174" i="8" s="1"/>
  <c r="G172" i="8"/>
  <c r="M172" i="8" s="1"/>
  <c r="G170" i="8"/>
  <c r="M170" i="8" s="1"/>
  <c r="G168" i="8"/>
  <c r="M168" i="8" s="1"/>
  <c r="G166" i="8"/>
  <c r="M166" i="8" s="1"/>
  <c r="G164" i="8"/>
  <c r="M164" i="8" s="1"/>
  <c r="G162" i="8"/>
  <c r="M162" i="8" s="1"/>
  <c r="AQ159" i="8"/>
  <c r="AI159" i="8"/>
  <c r="AA159" i="8"/>
  <c r="S159" i="8"/>
  <c r="G185" i="8"/>
  <c r="M185" i="8" s="1"/>
  <c r="G183" i="8"/>
  <c r="M183" i="8" s="1"/>
  <c r="G181" i="8"/>
  <c r="M181" i="8" s="1"/>
  <c r="G179" i="8"/>
  <c r="M179" i="8" s="1"/>
  <c r="G177" i="8"/>
  <c r="M177" i="8" s="1"/>
  <c r="G175" i="8"/>
  <c r="M175" i="8" s="1"/>
  <c r="G173" i="8"/>
  <c r="M173" i="8" s="1"/>
  <c r="G171" i="8"/>
  <c r="M171" i="8" s="1"/>
  <c r="G169" i="8"/>
  <c r="M169" i="8" s="1"/>
  <c r="G167" i="8"/>
  <c r="M167" i="8" s="1"/>
  <c r="G165" i="8"/>
  <c r="M165" i="8" s="1"/>
  <c r="G163" i="8"/>
  <c r="M163" i="8" s="1"/>
  <c r="G161" i="8"/>
  <c r="M161" i="8" s="1"/>
  <c r="AM159" i="8"/>
  <c r="AE159" i="8"/>
  <c r="W159" i="8"/>
  <c r="AC159" i="8"/>
  <c r="AO159" i="8"/>
  <c r="F161" i="8"/>
  <c r="L161" i="8" s="1"/>
  <c r="F164" i="8"/>
  <c r="L164" i="8" s="1"/>
  <c r="F177" i="8"/>
  <c r="L177" i="8" s="1"/>
  <c r="F180" i="8"/>
  <c r="L180" i="8" s="1"/>
  <c r="G216" i="8"/>
  <c r="M216" i="8" s="1"/>
  <c r="G214" i="8"/>
  <c r="M214" i="8" s="1"/>
  <c r="G212" i="8"/>
  <c r="M212" i="8" s="1"/>
  <c r="G210" i="8"/>
  <c r="M210" i="8" s="1"/>
  <c r="G208" i="8"/>
  <c r="M208" i="8" s="1"/>
  <c r="G206" i="8"/>
  <c r="M206" i="8" s="1"/>
  <c r="G204" i="8"/>
  <c r="M204" i="8" s="1"/>
  <c r="G202" i="8"/>
  <c r="M202" i="8" s="1"/>
  <c r="G200" i="8"/>
  <c r="M200" i="8" s="1"/>
  <c r="G198" i="8"/>
  <c r="M198" i="8" s="1"/>
  <c r="G196" i="8"/>
  <c r="M196" i="8" s="1"/>
  <c r="G194" i="8"/>
  <c r="M194" i="8" s="1"/>
  <c r="G192" i="8"/>
  <c r="M192" i="8" s="1"/>
  <c r="AQ189" i="8"/>
  <c r="AI189" i="8"/>
  <c r="AA189" i="8"/>
  <c r="S189" i="8"/>
  <c r="AP189" i="8"/>
  <c r="AH189" i="8"/>
  <c r="Z189" i="8"/>
  <c r="R189" i="8"/>
  <c r="G215" i="8"/>
  <c r="M215" i="8" s="1"/>
  <c r="G213" i="8"/>
  <c r="M213" i="8" s="1"/>
  <c r="G211" i="8"/>
  <c r="M211" i="8" s="1"/>
  <c r="G209" i="8"/>
  <c r="M209" i="8" s="1"/>
  <c r="G207" i="8"/>
  <c r="M207" i="8" s="1"/>
  <c r="G205" i="8"/>
  <c r="M205" i="8" s="1"/>
  <c r="G203" i="8"/>
  <c r="M203" i="8" s="1"/>
  <c r="G201" i="8"/>
  <c r="M201" i="8" s="1"/>
  <c r="G199" i="8"/>
  <c r="M199" i="8" s="1"/>
  <c r="G197" i="8"/>
  <c r="M197" i="8" s="1"/>
  <c r="G195" i="8"/>
  <c r="M195" i="8" s="1"/>
  <c r="G193" i="8"/>
  <c r="M193" i="8" s="1"/>
  <c r="G191" i="8"/>
  <c r="M191" i="8" s="1"/>
  <c r="AM189" i="8"/>
  <c r="AE189" i="8"/>
  <c r="W189" i="8"/>
  <c r="AT189" i="8"/>
  <c r="AL189" i="8"/>
  <c r="AD189" i="8"/>
  <c r="V189" i="8"/>
  <c r="G189" i="8"/>
  <c r="AF189" i="8"/>
  <c r="AP219" i="8"/>
  <c r="AH219" i="8"/>
  <c r="Z219" i="8"/>
  <c r="R219" i="8"/>
  <c r="AO219" i="8"/>
  <c r="AG219" i="8"/>
  <c r="Y219" i="8"/>
  <c r="P219" i="8"/>
  <c r="AT219" i="8"/>
  <c r="AL219" i="8"/>
  <c r="AD219" i="8"/>
  <c r="V219" i="8"/>
  <c r="G219" i="8"/>
  <c r="AS219" i="8"/>
  <c r="AK219" i="8"/>
  <c r="AC219" i="8"/>
  <c r="U219" i="8"/>
  <c r="AF219" i="8"/>
  <c r="G224" i="8"/>
  <c r="M224" i="8" s="1"/>
  <c r="G232" i="8"/>
  <c r="M232" i="8" s="1"/>
  <c r="G240" i="8"/>
  <c r="M240" i="8" s="1"/>
  <c r="T248" i="8"/>
  <c r="AJ248" i="8"/>
  <c r="X250" i="8"/>
  <c r="AN250" i="8"/>
  <c r="F258" i="8"/>
  <c r="L258" i="8" s="1"/>
  <c r="F266" i="8"/>
  <c r="L266" i="8" s="1"/>
  <c r="F274" i="8"/>
  <c r="L274" i="8" s="1"/>
  <c r="AB278" i="8"/>
  <c r="AR278" i="8"/>
  <c r="X309" i="8"/>
  <c r="AB340" i="8"/>
  <c r="G15" i="8"/>
  <c r="AR9" i="8"/>
  <c r="AK9" i="8"/>
  <c r="AC10" i="8"/>
  <c r="H14" i="8"/>
  <c r="H20" i="8"/>
  <c r="H28" i="8"/>
  <c r="H36" i="8"/>
  <c r="AI38" i="8"/>
  <c r="AG39" i="8"/>
  <c r="Y40" i="8"/>
  <c r="AO40" i="8"/>
  <c r="H41" i="8"/>
  <c r="H43" i="8"/>
  <c r="H45" i="8"/>
  <c r="H47" i="8"/>
  <c r="H51" i="8"/>
  <c r="H53" i="8"/>
  <c r="H55" i="8"/>
  <c r="H59" i="8"/>
  <c r="H61" i="8"/>
  <c r="H63" i="8"/>
  <c r="H65" i="8"/>
  <c r="X68" i="8"/>
  <c r="AF68" i="8"/>
  <c r="AN68" i="8"/>
  <c r="W129" i="8"/>
  <c r="AG129" i="8"/>
  <c r="AQ129" i="8"/>
  <c r="W130" i="8"/>
  <c r="AG130" i="8"/>
  <c r="AQ130" i="8"/>
  <c r="G138" i="8"/>
  <c r="M138" i="8" s="1"/>
  <c r="G146" i="8"/>
  <c r="M146" i="8" s="1"/>
  <c r="G154" i="8"/>
  <c r="M154" i="8" s="1"/>
  <c r="AA158" i="8"/>
  <c r="AN158" i="8"/>
  <c r="P159" i="8"/>
  <c r="AD159" i="8"/>
  <c r="AP159" i="8"/>
  <c r="F171" i="8"/>
  <c r="L171" i="8" s="1"/>
  <c r="P189" i="8"/>
  <c r="AG189" i="8"/>
  <c r="S219" i="8"/>
  <c r="AI219" i="8"/>
  <c r="G227" i="8"/>
  <c r="M227" i="8" s="1"/>
  <c r="G235" i="8"/>
  <c r="M235" i="8" s="1"/>
  <c r="G243" i="8"/>
  <c r="M243" i="8" s="1"/>
  <c r="U248" i="8"/>
  <c r="AK248" i="8"/>
  <c r="AA250" i="8"/>
  <c r="AQ250" i="8"/>
  <c r="F253" i="8"/>
  <c r="L253" i="8" s="1"/>
  <c r="F261" i="8"/>
  <c r="L261" i="8" s="1"/>
  <c r="F269" i="8"/>
  <c r="L269" i="8" s="1"/>
  <c r="P269" i="8" s="1"/>
  <c r="AE278" i="8"/>
  <c r="AB309" i="8"/>
  <c r="AF340" i="8"/>
  <c r="AJ9" i="8"/>
  <c r="AB10" i="8"/>
  <c r="G12" i="8"/>
  <c r="G18" i="8"/>
  <c r="G30" i="8"/>
  <c r="U9" i="8"/>
  <c r="U10" i="8"/>
  <c r="AS10" i="8"/>
  <c r="H16" i="8"/>
  <c r="H24" i="8"/>
  <c r="H30" i="8"/>
  <c r="H34" i="8"/>
  <c r="AA38" i="8"/>
  <c r="P39" i="8"/>
  <c r="AO39" i="8"/>
  <c r="H49" i="8"/>
  <c r="AD9" i="8"/>
  <c r="AD10" i="8"/>
  <c r="AL10" i="8"/>
  <c r="Z39" i="8"/>
  <c r="Z40" i="8"/>
  <c r="P68" i="8"/>
  <c r="Y68" i="8"/>
  <c r="AG68" i="8"/>
  <c r="AO68" i="8"/>
  <c r="F73" i="8"/>
  <c r="L73" i="8" s="1"/>
  <c r="F77" i="8"/>
  <c r="L77" i="8" s="1"/>
  <c r="X129" i="8"/>
  <c r="AH129" i="8"/>
  <c r="AR129" i="8"/>
  <c r="X130" i="8"/>
  <c r="AH130" i="8"/>
  <c r="AR130" i="8"/>
  <c r="G133" i="8"/>
  <c r="M133" i="8" s="1"/>
  <c r="G149" i="8"/>
  <c r="M149" i="8" s="1"/>
  <c r="AT158" i="8"/>
  <c r="AL158" i="8"/>
  <c r="AD158" i="8"/>
  <c r="V158" i="8"/>
  <c r="AS158" i="8"/>
  <c r="AK158" i="8"/>
  <c r="AC158" i="8"/>
  <c r="U158" i="8"/>
  <c r="AO158" i="8"/>
  <c r="AG158" i="8"/>
  <c r="Y158" i="8"/>
  <c r="P158" i="8"/>
  <c r="AB158" i="8"/>
  <c r="AP158" i="8"/>
  <c r="F165" i="8"/>
  <c r="L165" i="8" s="1"/>
  <c r="F168" i="8"/>
  <c r="L168" i="8" s="1"/>
  <c r="F181" i="8"/>
  <c r="L181" i="8" s="1"/>
  <c r="F184" i="8"/>
  <c r="L184" i="8" s="1"/>
  <c r="G222" i="8"/>
  <c r="M222" i="8" s="1"/>
  <c r="G230" i="8"/>
  <c r="M230" i="8" s="1"/>
  <c r="G238" i="8"/>
  <c r="M238" i="8" s="1"/>
  <c r="G246" i="8"/>
  <c r="M246" i="8" s="1"/>
  <c r="X248" i="8"/>
  <c r="AN248" i="8"/>
  <c r="AB250" i="8"/>
  <c r="AR250" i="8"/>
  <c r="F256" i="8"/>
  <c r="L256" i="8" s="1"/>
  <c r="F264" i="8"/>
  <c r="L264" i="8" s="1"/>
  <c r="F272" i="8"/>
  <c r="L272" i="8" s="1"/>
  <c r="F306" i="8"/>
  <c r="L306" i="8" s="1"/>
  <c r="F304" i="8"/>
  <c r="L304" i="8" s="1"/>
  <c r="F302" i="8"/>
  <c r="L302" i="8" s="1"/>
  <c r="F300" i="8"/>
  <c r="L300" i="8" s="1"/>
  <c r="F298" i="8"/>
  <c r="L298" i="8" s="1"/>
  <c r="F296" i="8"/>
  <c r="L296" i="8" s="1"/>
  <c r="F294" i="8"/>
  <c r="L294" i="8" s="1"/>
  <c r="F292" i="8"/>
  <c r="L292" i="8" s="1"/>
  <c r="AP278" i="8"/>
  <c r="AH278" i="8"/>
  <c r="Z278" i="8"/>
  <c r="R278" i="8"/>
  <c r="AO278" i="8"/>
  <c r="AG278" i="8"/>
  <c r="Y278" i="8"/>
  <c r="P278" i="8"/>
  <c r="F305" i="8"/>
  <c r="L305" i="8" s="1"/>
  <c r="F303" i="8"/>
  <c r="L303" i="8" s="1"/>
  <c r="F301" i="8"/>
  <c r="L301" i="8" s="1"/>
  <c r="F299" i="8"/>
  <c r="L299" i="8" s="1"/>
  <c r="F297" i="8"/>
  <c r="L297" i="8" s="1"/>
  <c r="F295" i="8"/>
  <c r="L295" i="8" s="1"/>
  <c r="F293" i="8"/>
  <c r="L293" i="8" s="1"/>
  <c r="F291" i="8"/>
  <c r="L291" i="8" s="1"/>
  <c r="F289" i="8"/>
  <c r="L289" i="8" s="1"/>
  <c r="F287" i="8"/>
  <c r="L287" i="8" s="1"/>
  <c r="F285" i="8"/>
  <c r="L285" i="8" s="1"/>
  <c r="AT278" i="8"/>
  <c r="AL278" i="8"/>
  <c r="AD278" i="8"/>
  <c r="V278" i="8"/>
  <c r="AS278" i="8"/>
  <c r="AK278" i="8"/>
  <c r="AC278" i="8"/>
  <c r="U278" i="8"/>
  <c r="AF278" i="8"/>
  <c r="F283" i="8"/>
  <c r="L283" i="8" s="1"/>
  <c r="F286" i="8"/>
  <c r="L286" i="8" s="1"/>
  <c r="AF309" i="8"/>
  <c r="AJ340" i="8"/>
  <c r="X160" i="8"/>
  <c r="AF160" i="8"/>
  <c r="AN160" i="8"/>
  <c r="X188" i="8"/>
  <c r="AF188" i="8"/>
  <c r="AN188" i="8"/>
  <c r="W190" i="8"/>
  <c r="AE190" i="8"/>
  <c r="AM190" i="8"/>
  <c r="F191" i="8"/>
  <c r="L191" i="8" s="1"/>
  <c r="F193" i="8"/>
  <c r="L193" i="8" s="1"/>
  <c r="F195" i="8"/>
  <c r="L195" i="8" s="1"/>
  <c r="F197" i="8"/>
  <c r="L197" i="8" s="1"/>
  <c r="F199" i="8"/>
  <c r="L199" i="8" s="1"/>
  <c r="F201" i="8"/>
  <c r="L201" i="8" s="1"/>
  <c r="F203" i="8"/>
  <c r="L203" i="8" s="1"/>
  <c r="F205" i="8"/>
  <c r="L205" i="8" s="1"/>
  <c r="F207" i="8"/>
  <c r="L207" i="8" s="1"/>
  <c r="F209" i="8"/>
  <c r="L209" i="8" s="1"/>
  <c r="F211" i="8"/>
  <c r="L211" i="8" s="1"/>
  <c r="F213" i="8"/>
  <c r="L213" i="8" s="1"/>
  <c r="F215" i="8"/>
  <c r="L215" i="8" s="1"/>
  <c r="W218" i="8"/>
  <c r="AE218" i="8"/>
  <c r="AM218" i="8"/>
  <c r="F219" i="8"/>
  <c r="T249" i="8"/>
  <c r="AB249" i="8"/>
  <c r="AJ249" i="8"/>
  <c r="AR249" i="8"/>
  <c r="T280" i="8"/>
  <c r="AB280" i="8"/>
  <c r="AJ280" i="8"/>
  <c r="AR280" i="8"/>
  <c r="T308" i="8"/>
  <c r="AB308" i="8"/>
  <c r="AJ308" i="8"/>
  <c r="AR308" i="8"/>
  <c r="F312" i="8"/>
  <c r="L312" i="8" s="1"/>
  <c r="F314" i="8"/>
  <c r="L314" i="8" s="1"/>
  <c r="F316" i="8"/>
  <c r="L316" i="8" s="1"/>
  <c r="F318" i="8"/>
  <c r="L318" i="8" s="1"/>
  <c r="F320" i="8"/>
  <c r="L320" i="8" s="1"/>
  <c r="F322" i="8"/>
  <c r="L322" i="8" s="1"/>
  <c r="F324" i="8"/>
  <c r="L324" i="8" s="1"/>
  <c r="F326" i="8"/>
  <c r="L326" i="8" s="1"/>
  <c r="F328" i="8"/>
  <c r="L328" i="8" s="1"/>
  <c r="F330" i="8"/>
  <c r="L330" i="8" s="1"/>
  <c r="F332" i="8"/>
  <c r="L332" i="8" s="1"/>
  <c r="F334" i="8"/>
  <c r="L334" i="8" s="1"/>
  <c r="F336" i="8"/>
  <c r="L336" i="8" s="1"/>
  <c r="P339" i="8"/>
  <c r="Y339" i="8"/>
  <c r="AG339" i="8"/>
  <c r="AO339" i="8"/>
  <c r="R368" i="8"/>
  <c r="Z368" i="8"/>
  <c r="AH368" i="8"/>
  <c r="AP368" i="8"/>
  <c r="G395" i="8"/>
  <c r="M395" i="8" s="1"/>
  <c r="G393" i="8"/>
  <c r="M393" i="8" s="1"/>
  <c r="G391" i="8"/>
  <c r="M391" i="8" s="1"/>
  <c r="G389" i="8"/>
  <c r="M389" i="8" s="1"/>
  <c r="G396" i="8"/>
  <c r="M396" i="8" s="1"/>
  <c r="G394" i="8"/>
  <c r="M394" i="8" s="1"/>
  <c r="G392" i="8"/>
  <c r="M392" i="8" s="1"/>
  <c r="G390" i="8"/>
  <c r="M390" i="8" s="1"/>
  <c r="G388" i="8"/>
  <c r="M388" i="8" s="1"/>
  <c r="G386" i="8"/>
  <c r="M386" i="8" s="1"/>
  <c r="G384" i="8"/>
  <c r="M384" i="8" s="1"/>
  <c r="G382" i="8"/>
  <c r="M382" i="8" s="1"/>
  <c r="G380" i="8"/>
  <c r="M380" i="8" s="1"/>
  <c r="G378" i="8"/>
  <c r="M378" i="8" s="1"/>
  <c r="X369" i="8"/>
  <c r="AF369" i="8"/>
  <c r="AN369" i="8"/>
  <c r="P370" i="8"/>
  <c r="Y370" i="8"/>
  <c r="AG370" i="8"/>
  <c r="AO370" i="8"/>
  <c r="H371" i="8"/>
  <c r="N371" i="8" s="1"/>
  <c r="H373" i="8"/>
  <c r="N373" i="8" s="1"/>
  <c r="H375" i="8"/>
  <c r="N375" i="8" s="1"/>
  <c r="H377" i="8"/>
  <c r="N377" i="8" s="1"/>
  <c r="F382" i="8"/>
  <c r="L382" i="8" s="1"/>
  <c r="H384" i="8"/>
  <c r="N384" i="8" s="1"/>
  <c r="F389" i="8"/>
  <c r="L389" i="8" s="1"/>
  <c r="H394" i="8"/>
  <c r="N394" i="8" s="1"/>
  <c r="W399" i="8"/>
  <c r="AG399" i="8"/>
  <c r="AR399" i="8"/>
  <c r="X400" i="8"/>
  <c r="AH400" i="8"/>
  <c r="AS400" i="8"/>
  <c r="G403" i="8"/>
  <c r="M403" i="8" s="1"/>
  <c r="H408" i="8"/>
  <c r="N408" i="8" s="1"/>
  <c r="G411" i="8"/>
  <c r="M411" i="8" s="1"/>
  <c r="H416" i="8"/>
  <c r="N416" i="8" s="1"/>
  <c r="G419" i="8"/>
  <c r="M419" i="8" s="1"/>
  <c r="H424" i="8"/>
  <c r="N424" i="8" s="1"/>
  <c r="Y428" i="8"/>
  <c r="AJ428" i="8"/>
  <c r="W429" i="8"/>
  <c r="AH429" i="8"/>
  <c r="AR429" i="8"/>
  <c r="X430" i="8"/>
  <c r="AI430" i="8"/>
  <c r="AS430" i="8"/>
  <c r="X458" i="8"/>
  <c r="AI458" i="8"/>
  <c r="AS458" i="8"/>
  <c r="V460" i="8"/>
  <c r="AF460" i="8"/>
  <c r="AQ460" i="8"/>
  <c r="F468" i="8"/>
  <c r="L468" i="8" s="1"/>
  <c r="F476" i="8"/>
  <c r="L476" i="8" s="1"/>
  <c r="F484" i="8"/>
  <c r="L484" i="8" s="1"/>
  <c r="X488" i="8"/>
  <c r="AI488" i="8"/>
  <c r="AT488" i="8"/>
  <c r="U489" i="8"/>
  <c r="AF489" i="8"/>
  <c r="AP489" i="8"/>
  <c r="F499" i="8"/>
  <c r="L499" i="8" s="1"/>
  <c r="F515" i="8"/>
  <c r="L515" i="8" s="1"/>
  <c r="AP519" i="8"/>
  <c r="AH519" i="8"/>
  <c r="Z519" i="8"/>
  <c r="R519" i="8"/>
  <c r="AO519" i="8"/>
  <c r="AG519" i="8"/>
  <c r="Y519" i="8"/>
  <c r="P519" i="8"/>
  <c r="AT519" i="8"/>
  <c r="AL519" i="8"/>
  <c r="AD519" i="8"/>
  <c r="V519" i="8"/>
  <c r="G519" i="8"/>
  <c r="AC519" i="8"/>
  <c r="AQ519" i="8"/>
  <c r="X520" i="8"/>
  <c r="AK520" i="8"/>
  <c r="H521" i="8"/>
  <c r="N521" i="8" s="1"/>
  <c r="G524" i="8"/>
  <c r="M524" i="8" s="1"/>
  <c r="H529" i="8"/>
  <c r="N529" i="8" s="1"/>
  <c r="G532" i="8"/>
  <c r="M532" i="8" s="1"/>
  <c r="H537" i="8"/>
  <c r="N537" i="8" s="1"/>
  <c r="G540" i="8"/>
  <c r="M540" i="8" s="1"/>
  <c r="H545" i="8"/>
  <c r="N545" i="8" s="1"/>
  <c r="T548" i="8"/>
  <c r="AJ548" i="8"/>
  <c r="T550" i="8"/>
  <c r="AO550" i="8"/>
  <c r="H553" i="8"/>
  <c r="N553" i="8" s="1"/>
  <c r="H557" i="8"/>
  <c r="N557" i="8" s="1"/>
  <c r="H561" i="8"/>
  <c r="N561" i="8" s="1"/>
  <c r="H565" i="8"/>
  <c r="N565" i="8" s="1"/>
  <c r="X190" i="8"/>
  <c r="AF190" i="8"/>
  <c r="AN190" i="8"/>
  <c r="X218" i="8"/>
  <c r="AF218" i="8"/>
  <c r="AN218" i="8"/>
  <c r="F221" i="8"/>
  <c r="L221" i="8" s="1"/>
  <c r="P221" i="8" s="1"/>
  <c r="F223" i="8"/>
  <c r="L223" i="8" s="1"/>
  <c r="F225" i="8"/>
  <c r="L225" i="8" s="1"/>
  <c r="F227" i="8"/>
  <c r="L227" i="8" s="1"/>
  <c r="F229" i="8"/>
  <c r="L229" i="8" s="1"/>
  <c r="F231" i="8"/>
  <c r="L231" i="8" s="1"/>
  <c r="F233" i="8"/>
  <c r="L233" i="8" s="1"/>
  <c r="F235" i="8"/>
  <c r="L235" i="8" s="1"/>
  <c r="P235" i="8" s="1"/>
  <c r="F237" i="8"/>
  <c r="L237" i="8" s="1"/>
  <c r="F239" i="8"/>
  <c r="L239" i="8" s="1"/>
  <c r="F241" i="8"/>
  <c r="L241" i="8" s="1"/>
  <c r="F243" i="8"/>
  <c r="L243" i="8" s="1"/>
  <c r="F245" i="8"/>
  <c r="L245" i="8" s="1"/>
  <c r="H282" i="8"/>
  <c r="N282" i="8" s="1"/>
  <c r="H284" i="8"/>
  <c r="N284" i="8" s="1"/>
  <c r="H286" i="8"/>
  <c r="N286" i="8" s="1"/>
  <c r="H288" i="8"/>
  <c r="N288" i="8" s="1"/>
  <c r="H290" i="8"/>
  <c r="N290" i="8" s="1"/>
  <c r="H292" i="8"/>
  <c r="N292" i="8" s="1"/>
  <c r="H294" i="8"/>
  <c r="N294" i="8" s="1"/>
  <c r="H296" i="8"/>
  <c r="N296" i="8" s="1"/>
  <c r="H298" i="8"/>
  <c r="N298" i="8" s="1"/>
  <c r="H300" i="8"/>
  <c r="N300" i="8" s="1"/>
  <c r="H302" i="8"/>
  <c r="N302" i="8" s="1"/>
  <c r="H304" i="8"/>
  <c r="N304" i="8" s="1"/>
  <c r="H306" i="8"/>
  <c r="N306" i="8" s="1"/>
  <c r="R339" i="8"/>
  <c r="Z339" i="8"/>
  <c r="AH339" i="8"/>
  <c r="AP339" i="8"/>
  <c r="S368" i="8"/>
  <c r="AA368" i="8"/>
  <c r="AI368" i="8"/>
  <c r="AQ368" i="8"/>
  <c r="R370" i="8"/>
  <c r="Z370" i="8"/>
  <c r="AH370" i="8"/>
  <c r="AP370" i="8"/>
  <c r="F380" i="8"/>
  <c r="L380" i="8" s="1"/>
  <c r="H382" i="8"/>
  <c r="N382" i="8" s="1"/>
  <c r="F387" i="8"/>
  <c r="L387" i="8" s="1"/>
  <c r="H389" i="8"/>
  <c r="N389" i="8" s="1"/>
  <c r="F392" i="8"/>
  <c r="L392" i="8" s="1"/>
  <c r="X399" i="8"/>
  <c r="AI399" i="8"/>
  <c r="AS399" i="8"/>
  <c r="Y400" i="8"/>
  <c r="AJ400" i="8"/>
  <c r="AT400" i="8"/>
  <c r="H403" i="8"/>
  <c r="N403" i="8" s="1"/>
  <c r="G406" i="8"/>
  <c r="M406" i="8" s="1"/>
  <c r="H411" i="8"/>
  <c r="N411" i="8" s="1"/>
  <c r="G414" i="8"/>
  <c r="M414" i="8" s="1"/>
  <c r="F429" i="8"/>
  <c r="AM428" i="8"/>
  <c r="AE428" i="8"/>
  <c r="W428" i="8"/>
  <c r="AQ428" i="8"/>
  <c r="AI428" i="8"/>
  <c r="AA428" i="8"/>
  <c r="S428" i="8"/>
  <c r="Z428" i="8"/>
  <c r="AK428" i="8"/>
  <c r="G429" i="8"/>
  <c r="X429" i="8"/>
  <c r="AI429" i="8"/>
  <c r="Y430" i="8"/>
  <c r="F431" i="8"/>
  <c r="L431" i="8" s="1"/>
  <c r="F433" i="8"/>
  <c r="L433" i="8" s="1"/>
  <c r="F435" i="8"/>
  <c r="L435" i="8" s="1"/>
  <c r="F437" i="8"/>
  <c r="L437" i="8" s="1"/>
  <c r="F439" i="8"/>
  <c r="L439" i="8" s="1"/>
  <c r="F441" i="8"/>
  <c r="L441" i="8" s="1"/>
  <c r="F443" i="8"/>
  <c r="L443" i="8" s="1"/>
  <c r="F445" i="8"/>
  <c r="L445" i="8" s="1"/>
  <c r="F447" i="8"/>
  <c r="L447" i="8" s="1"/>
  <c r="F449" i="8"/>
  <c r="L449" i="8" s="1"/>
  <c r="F451" i="8"/>
  <c r="L451" i="8" s="1"/>
  <c r="F453" i="8"/>
  <c r="L453" i="8" s="1"/>
  <c r="F455" i="8"/>
  <c r="L455" i="8" s="1"/>
  <c r="Y458" i="8"/>
  <c r="AJ458" i="8"/>
  <c r="F459" i="8"/>
  <c r="W460" i="8"/>
  <c r="AH460" i="8"/>
  <c r="F463" i="8"/>
  <c r="L463" i="8" s="1"/>
  <c r="F471" i="8"/>
  <c r="L471" i="8" s="1"/>
  <c r="Z488" i="8"/>
  <c r="AJ488" i="8"/>
  <c r="F489" i="8"/>
  <c r="V489" i="8"/>
  <c r="AG489" i="8"/>
  <c r="F493" i="8"/>
  <c r="L493" i="8" s="1"/>
  <c r="Y520" i="8"/>
  <c r="AL520" i="8"/>
  <c r="H524" i="8"/>
  <c r="N524" i="8" s="1"/>
  <c r="G527" i="8"/>
  <c r="M527" i="8" s="1"/>
  <c r="H532" i="8"/>
  <c r="N532" i="8" s="1"/>
  <c r="G535" i="8"/>
  <c r="M535" i="8" s="1"/>
  <c r="G543" i="8"/>
  <c r="M543" i="8" s="1"/>
  <c r="U548" i="8"/>
  <c r="AK548" i="8"/>
  <c r="U550" i="8"/>
  <c r="AP550" i="8"/>
  <c r="T368" i="8"/>
  <c r="AB368" i="8"/>
  <c r="AJ368" i="8"/>
  <c r="AR368" i="8"/>
  <c r="F372" i="8"/>
  <c r="L372" i="8" s="1"/>
  <c r="F374" i="8"/>
  <c r="L374" i="8" s="1"/>
  <c r="F376" i="8"/>
  <c r="L376" i="8" s="1"/>
  <c r="F378" i="8"/>
  <c r="L378" i="8" s="1"/>
  <c r="F385" i="8"/>
  <c r="L385" i="8" s="1"/>
  <c r="F395" i="8"/>
  <c r="L395" i="8" s="1"/>
  <c r="AM400" i="8"/>
  <c r="AE400" i="8"/>
  <c r="W400" i="8"/>
  <c r="AQ400" i="8"/>
  <c r="AI400" i="8"/>
  <c r="AA400" i="8"/>
  <c r="S400" i="8"/>
  <c r="Z400" i="8"/>
  <c r="AK400" i="8"/>
  <c r="H406" i="8"/>
  <c r="N406" i="8" s="1"/>
  <c r="H414" i="8"/>
  <c r="N414" i="8" s="1"/>
  <c r="H422" i="8"/>
  <c r="N422" i="8" s="1"/>
  <c r="AT430" i="8"/>
  <c r="AL430" i="8"/>
  <c r="AD430" i="8"/>
  <c r="V430" i="8"/>
  <c r="AP430" i="8"/>
  <c r="AH430" i="8"/>
  <c r="Z430" i="8"/>
  <c r="R430" i="8"/>
  <c r="AA430" i="8"/>
  <c r="AK430" i="8"/>
  <c r="AT458" i="8"/>
  <c r="AL458" i="8"/>
  <c r="AD458" i="8"/>
  <c r="V458" i="8"/>
  <c r="AP458" i="8"/>
  <c r="AH458" i="8"/>
  <c r="Z458" i="8"/>
  <c r="R458" i="8"/>
  <c r="AA458" i="8"/>
  <c r="AK458" i="8"/>
  <c r="F466" i="8"/>
  <c r="L466" i="8" s="1"/>
  <c r="F474" i="8"/>
  <c r="L474" i="8" s="1"/>
  <c r="F482" i="8"/>
  <c r="L482" i="8" s="1"/>
  <c r="AS488" i="8"/>
  <c r="AK488" i="8"/>
  <c r="AC488" i="8"/>
  <c r="U488" i="8"/>
  <c r="F516" i="8"/>
  <c r="L516" i="8" s="1"/>
  <c r="F514" i="8"/>
  <c r="L514" i="8" s="1"/>
  <c r="F512" i="8"/>
  <c r="L512" i="8" s="1"/>
  <c r="F510" i="8"/>
  <c r="L510" i="8" s="1"/>
  <c r="F508" i="8"/>
  <c r="L508" i="8" s="1"/>
  <c r="F506" i="8"/>
  <c r="L506" i="8" s="1"/>
  <c r="F504" i="8"/>
  <c r="L504" i="8" s="1"/>
  <c r="F502" i="8"/>
  <c r="L502" i="8" s="1"/>
  <c r="F500" i="8"/>
  <c r="L500" i="8" s="1"/>
  <c r="F498" i="8"/>
  <c r="L498" i="8" s="1"/>
  <c r="F496" i="8"/>
  <c r="L496" i="8" s="1"/>
  <c r="F494" i="8"/>
  <c r="L494" i="8" s="1"/>
  <c r="F492" i="8"/>
  <c r="L492" i="8" s="1"/>
  <c r="AO488" i="8"/>
  <c r="AG488" i="8"/>
  <c r="Y488" i="8"/>
  <c r="P488" i="8"/>
  <c r="AA488" i="8"/>
  <c r="AL488" i="8"/>
  <c r="F503" i="8"/>
  <c r="L503" i="8" s="1"/>
  <c r="X548" i="8"/>
  <c r="AN548" i="8"/>
  <c r="T339" i="8"/>
  <c r="AB339" i="8"/>
  <c r="AJ339" i="8"/>
  <c r="AR339" i="8"/>
  <c r="U368" i="8"/>
  <c r="AC368" i="8"/>
  <c r="AK368" i="8"/>
  <c r="AS368" i="8"/>
  <c r="T370" i="8"/>
  <c r="AB370" i="8"/>
  <c r="AJ370" i="8"/>
  <c r="AR370" i="8"/>
  <c r="H378" i="8"/>
  <c r="N378" i="8" s="1"/>
  <c r="F383" i="8"/>
  <c r="L383" i="8" s="1"/>
  <c r="H387" i="8"/>
  <c r="N387" i="8" s="1"/>
  <c r="F390" i="8"/>
  <c r="L390" i="8" s="1"/>
  <c r="H395" i="8"/>
  <c r="N395" i="8" s="1"/>
  <c r="AT399" i="8"/>
  <c r="AL399" i="8"/>
  <c r="AD399" i="8"/>
  <c r="V399" i="8"/>
  <c r="G399" i="8"/>
  <c r="AP399" i="8"/>
  <c r="AH399" i="8"/>
  <c r="Z399" i="8"/>
  <c r="R399" i="8"/>
  <c r="AA399" i="8"/>
  <c r="AK399" i="8"/>
  <c r="P400" i="8"/>
  <c r="AB400" i="8"/>
  <c r="AL400" i="8"/>
  <c r="H401" i="8"/>
  <c r="N401" i="8" s="1"/>
  <c r="G404" i="8"/>
  <c r="M404" i="8" s="1"/>
  <c r="H409" i="8"/>
  <c r="N409" i="8" s="1"/>
  <c r="G412" i="8"/>
  <c r="M412" i="8" s="1"/>
  <c r="H417" i="8"/>
  <c r="N417" i="8" s="1"/>
  <c r="G420" i="8"/>
  <c r="M420" i="8" s="1"/>
  <c r="H425" i="8"/>
  <c r="N425" i="8" s="1"/>
  <c r="AS429" i="8"/>
  <c r="AK429" i="8"/>
  <c r="AC429" i="8"/>
  <c r="U429" i="8"/>
  <c r="AO429" i="8"/>
  <c r="AG429" i="8"/>
  <c r="Y429" i="8"/>
  <c r="P429" i="8"/>
  <c r="AA429" i="8"/>
  <c r="AL429" i="8"/>
  <c r="P430" i="8"/>
  <c r="AB430" i="8"/>
  <c r="AM430" i="8"/>
  <c r="H431" i="8"/>
  <c r="N431" i="8" s="1"/>
  <c r="H433" i="8"/>
  <c r="N433" i="8" s="1"/>
  <c r="H435" i="8"/>
  <c r="N435" i="8" s="1"/>
  <c r="H437" i="8"/>
  <c r="N437" i="8" s="1"/>
  <c r="H439" i="8"/>
  <c r="N439" i="8" s="1"/>
  <c r="H441" i="8"/>
  <c r="N441" i="8" s="1"/>
  <c r="H443" i="8"/>
  <c r="N443" i="8" s="1"/>
  <c r="H445" i="8"/>
  <c r="N445" i="8" s="1"/>
  <c r="H447" i="8"/>
  <c r="N447" i="8" s="1"/>
  <c r="H449" i="8"/>
  <c r="N449" i="8" s="1"/>
  <c r="H451" i="8"/>
  <c r="N451" i="8" s="1"/>
  <c r="H453" i="8"/>
  <c r="N453" i="8" s="1"/>
  <c r="H455" i="8"/>
  <c r="N455" i="8" s="1"/>
  <c r="P458" i="8"/>
  <c r="AB458" i="8"/>
  <c r="AM458" i="8"/>
  <c r="F461" i="8"/>
  <c r="L461" i="8" s="1"/>
  <c r="F469" i="8"/>
  <c r="L469" i="8" s="1"/>
  <c r="F477" i="8"/>
  <c r="L477" i="8" s="1"/>
  <c r="F485" i="8"/>
  <c r="L485" i="8" s="1"/>
  <c r="R488" i="8"/>
  <c r="AB488" i="8"/>
  <c r="AM488" i="8"/>
  <c r="F497" i="8"/>
  <c r="L497" i="8" s="1"/>
  <c r="F513" i="8"/>
  <c r="L513" i="8" s="1"/>
  <c r="AQ520" i="8"/>
  <c r="AI520" i="8"/>
  <c r="AA520" i="8"/>
  <c r="S520" i="8"/>
  <c r="AP520" i="8"/>
  <c r="AH520" i="8"/>
  <c r="Z520" i="8"/>
  <c r="R520" i="8"/>
  <c r="AM520" i="8"/>
  <c r="AE520" i="8"/>
  <c r="W520" i="8"/>
  <c r="AC520" i="8"/>
  <c r="AO520" i="8"/>
  <c r="H522" i="8"/>
  <c r="N522" i="8" s="1"/>
  <c r="H530" i="8"/>
  <c r="N530" i="8" s="1"/>
  <c r="H538" i="8"/>
  <c r="N538" i="8" s="1"/>
  <c r="H546" i="8"/>
  <c r="N546" i="8" s="1"/>
  <c r="Y548" i="8"/>
  <c r="AO548" i="8"/>
  <c r="T160" i="8"/>
  <c r="AB160" i="8"/>
  <c r="AJ160" i="8"/>
  <c r="AR160" i="8"/>
  <c r="T188" i="8"/>
  <c r="AB188" i="8"/>
  <c r="AJ188" i="8"/>
  <c r="AR188" i="8"/>
  <c r="S190" i="8"/>
  <c r="AA190" i="8"/>
  <c r="AI190" i="8"/>
  <c r="AQ190" i="8"/>
  <c r="F192" i="8"/>
  <c r="L192" i="8" s="1"/>
  <c r="F194" i="8"/>
  <c r="L194" i="8" s="1"/>
  <c r="F196" i="8"/>
  <c r="L196" i="8" s="1"/>
  <c r="F198" i="8"/>
  <c r="L198" i="8" s="1"/>
  <c r="F200" i="8"/>
  <c r="L200" i="8" s="1"/>
  <c r="F202" i="8"/>
  <c r="L202" i="8" s="1"/>
  <c r="F204" i="8"/>
  <c r="L204" i="8" s="1"/>
  <c r="F206" i="8"/>
  <c r="L206" i="8" s="1"/>
  <c r="F208" i="8"/>
  <c r="L208" i="8" s="1"/>
  <c r="F210" i="8"/>
  <c r="L210" i="8" s="1"/>
  <c r="F212" i="8"/>
  <c r="L212" i="8" s="1"/>
  <c r="F214" i="8"/>
  <c r="L214" i="8" s="1"/>
  <c r="F216" i="8"/>
  <c r="L216" i="8" s="1"/>
  <c r="S218" i="8"/>
  <c r="AA218" i="8"/>
  <c r="AI218" i="8"/>
  <c r="AQ218" i="8"/>
  <c r="X249" i="8"/>
  <c r="AF249" i="8"/>
  <c r="AN249" i="8"/>
  <c r="X280" i="8"/>
  <c r="AF280" i="8"/>
  <c r="AN280" i="8"/>
  <c r="X308" i="8"/>
  <c r="AF308" i="8"/>
  <c r="AN308" i="8"/>
  <c r="F311" i="8"/>
  <c r="L311" i="8" s="1"/>
  <c r="F313" i="8"/>
  <c r="L313" i="8" s="1"/>
  <c r="F315" i="8"/>
  <c r="L315" i="8" s="1"/>
  <c r="P315" i="8" s="1"/>
  <c r="F317" i="8"/>
  <c r="L317" i="8" s="1"/>
  <c r="F319" i="8"/>
  <c r="L319" i="8" s="1"/>
  <c r="F321" i="8"/>
  <c r="L321" i="8" s="1"/>
  <c r="F323" i="8"/>
  <c r="L323" i="8" s="1"/>
  <c r="F325" i="8"/>
  <c r="L325" i="8" s="1"/>
  <c r="F327" i="8"/>
  <c r="L327" i="8" s="1"/>
  <c r="F329" i="8"/>
  <c r="L329" i="8" s="1"/>
  <c r="F331" i="8"/>
  <c r="L331" i="8" s="1"/>
  <c r="P331" i="8" s="1"/>
  <c r="F333" i="8"/>
  <c r="L333" i="8" s="1"/>
  <c r="F335" i="8"/>
  <c r="L335" i="8" s="1"/>
  <c r="U339" i="8"/>
  <c r="AC339" i="8"/>
  <c r="AK339" i="8"/>
  <c r="AS339" i="8"/>
  <c r="V368" i="8"/>
  <c r="AD368" i="8"/>
  <c r="AL368" i="8"/>
  <c r="AT368" i="8"/>
  <c r="T369" i="8"/>
  <c r="AB369" i="8"/>
  <c r="AJ369" i="8"/>
  <c r="AR369" i="8"/>
  <c r="U370" i="8"/>
  <c r="AC370" i="8"/>
  <c r="AK370" i="8"/>
  <c r="AS370" i="8"/>
  <c r="H372" i="8"/>
  <c r="N372" i="8" s="1"/>
  <c r="H374" i="8"/>
  <c r="N374" i="8" s="1"/>
  <c r="H376" i="8"/>
  <c r="N376" i="8" s="1"/>
  <c r="F381" i="8"/>
  <c r="L381" i="8" s="1"/>
  <c r="G383" i="8"/>
  <c r="M383" i="8" s="1"/>
  <c r="H385" i="8"/>
  <c r="N385" i="8" s="1"/>
  <c r="H390" i="8"/>
  <c r="N390" i="8" s="1"/>
  <c r="F393" i="8"/>
  <c r="L393" i="8" s="1"/>
  <c r="P399" i="8"/>
  <c r="AB399" i="8"/>
  <c r="AM399" i="8"/>
  <c r="R400" i="8"/>
  <c r="AC400" i="8"/>
  <c r="AN400" i="8"/>
  <c r="H404" i="8"/>
  <c r="N404" i="8" s="1"/>
  <c r="G407" i="8"/>
  <c r="M407" i="8" s="1"/>
  <c r="H412" i="8"/>
  <c r="N412" i="8" s="1"/>
  <c r="G415" i="8"/>
  <c r="M415" i="8" s="1"/>
  <c r="H420" i="8"/>
  <c r="N420" i="8" s="1"/>
  <c r="G423" i="8"/>
  <c r="M423" i="8" s="1"/>
  <c r="T428" i="8"/>
  <c r="AD428" i="8"/>
  <c r="AO428" i="8"/>
  <c r="R429" i="8"/>
  <c r="AB429" i="8"/>
  <c r="AM429" i="8"/>
  <c r="S430" i="8"/>
  <c r="AC430" i="8"/>
  <c r="AN430" i="8"/>
  <c r="S458" i="8"/>
  <c r="AC458" i="8"/>
  <c r="AN458" i="8"/>
  <c r="H486" i="8"/>
  <c r="N486" i="8" s="1"/>
  <c r="H484" i="8"/>
  <c r="N484" i="8" s="1"/>
  <c r="H482" i="8"/>
  <c r="N482" i="8" s="1"/>
  <c r="H480" i="8"/>
  <c r="N480" i="8" s="1"/>
  <c r="H478" i="8"/>
  <c r="N478" i="8" s="1"/>
  <c r="H476" i="8"/>
  <c r="N476" i="8" s="1"/>
  <c r="H474" i="8"/>
  <c r="N474" i="8" s="1"/>
  <c r="H472" i="8"/>
  <c r="N472" i="8" s="1"/>
  <c r="H470" i="8"/>
  <c r="N470" i="8" s="1"/>
  <c r="H468" i="8"/>
  <c r="N468" i="8" s="1"/>
  <c r="H466" i="8"/>
  <c r="N466" i="8" s="1"/>
  <c r="H464" i="8"/>
  <c r="N464" i="8" s="1"/>
  <c r="H462" i="8"/>
  <c r="N462" i="8" s="1"/>
  <c r="AS460" i="8"/>
  <c r="AK460" i="8"/>
  <c r="AC460" i="8"/>
  <c r="U460" i="8"/>
  <c r="H485" i="8"/>
  <c r="N485" i="8" s="1"/>
  <c r="H483" i="8"/>
  <c r="N483" i="8" s="1"/>
  <c r="H481" i="8"/>
  <c r="N481" i="8" s="1"/>
  <c r="H479" i="8"/>
  <c r="N479" i="8" s="1"/>
  <c r="H477" i="8"/>
  <c r="N477" i="8" s="1"/>
  <c r="H475" i="8"/>
  <c r="N475" i="8" s="1"/>
  <c r="H473" i="8"/>
  <c r="N473" i="8" s="1"/>
  <c r="H471" i="8"/>
  <c r="N471" i="8" s="1"/>
  <c r="H469" i="8"/>
  <c r="N469" i="8" s="1"/>
  <c r="H467" i="8"/>
  <c r="N467" i="8" s="1"/>
  <c r="H465" i="8"/>
  <c r="N465" i="8" s="1"/>
  <c r="H463" i="8"/>
  <c r="N463" i="8" s="1"/>
  <c r="H461" i="8"/>
  <c r="N461" i="8" s="1"/>
  <c r="AO460" i="8"/>
  <c r="AG460" i="8"/>
  <c r="Y460" i="8"/>
  <c r="P460" i="8"/>
  <c r="AA460" i="8"/>
  <c r="AL460" i="8"/>
  <c r="F464" i="8"/>
  <c r="L464" i="8" s="1"/>
  <c r="F472" i="8"/>
  <c r="L472" i="8" s="1"/>
  <c r="F480" i="8"/>
  <c r="L480" i="8" s="1"/>
  <c r="S488" i="8"/>
  <c r="AD488" i="8"/>
  <c r="AN488" i="8"/>
  <c r="G516" i="8"/>
  <c r="M516" i="8" s="1"/>
  <c r="G514" i="8"/>
  <c r="M514" i="8" s="1"/>
  <c r="G512" i="8"/>
  <c r="M512" i="8" s="1"/>
  <c r="G510" i="8"/>
  <c r="M510" i="8" s="1"/>
  <c r="G508" i="8"/>
  <c r="M508" i="8" s="1"/>
  <c r="G506" i="8"/>
  <c r="M506" i="8" s="1"/>
  <c r="G504" i="8"/>
  <c r="M504" i="8" s="1"/>
  <c r="G502" i="8"/>
  <c r="M502" i="8" s="1"/>
  <c r="G500" i="8"/>
  <c r="M500" i="8" s="1"/>
  <c r="G498" i="8"/>
  <c r="M498" i="8" s="1"/>
  <c r="G496" i="8"/>
  <c r="M496" i="8" s="1"/>
  <c r="G494" i="8"/>
  <c r="M494" i="8" s="1"/>
  <c r="G492" i="8"/>
  <c r="M492" i="8" s="1"/>
  <c r="AQ489" i="8"/>
  <c r="AI489" i="8"/>
  <c r="AA489" i="8"/>
  <c r="S489" i="8"/>
  <c r="G515" i="8"/>
  <c r="M515" i="8" s="1"/>
  <c r="G513" i="8"/>
  <c r="M513" i="8" s="1"/>
  <c r="G511" i="8"/>
  <c r="M511" i="8" s="1"/>
  <c r="G509" i="8"/>
  <c r="M509" i="8" s="1"/>
  <c r="G507" i="8"/>
  <c r="M507" i="8" s="1"/>
  <c r="G505" i="8"/>
  <c r="M505" i="8" s="1"/>
  <c r="G503" i="8"/>
  <c r="M503" i="8" s="1"/>
  <c r="G501" i="8"/>
  <c r="M501" i="8" s="1"/>
  <c r="G499" i="8"/>
  <c r="M499" i="8" s="1"/>
  <c r="G497" i="8"/>
  <c r="M497" i="8" s="1"/>
  <c r="G495" i="8"/>
  <c r="M495" i="8" s="1"/>
  <c r="G493" i="8"/>
  <c r="M493" i="8" s="1"/>
  <c r="G491" i="8"/>
  <c r="M491" i="8" s="1"/>
  <c r="AM489" i="8"/>
  <c r="AE489" i="8"/>
  <c r="W489" i="8"/>
  <c r="Z489" i="8"/>
  <c r="AK489" i="8"/>
  <c r="F491" i="8"/>
  <c r="L491" i="8" s="1"/>
  <c r="F507" i="8"/>
  <c r="L507" i="8" s="1"/>
  <c r="P520" i="8"/>
  <c r="AD520" i="8"/>
  <c r="AR520" i="8"/>
  <c r="H525" i="8"/>
  <c r="N525" i="8" s="1"/>
  <c r="G528" i="8"/>
  <c r="M528" i="8" s="1"/>
  <c r="H533" i="8"/>
  <c r="N533" i="8" s="1"/>
  <c r="G536" i="8"/>
  <c r="M536" i="8" s="1"/>
  <c r="H541" i="8"/>
  <c r="N541" i="8" s="1"/>
  <c r="G544" i="8"/>
  <c r="M544" i="8" s="1"/>
  <c r="AB548" i="8"/>
  <c r="AR548" i="8"/>
  <c r="AD550" i="8"/>
  <c r="X99" i="8"/>
  <c r="AF99" i="8"/>
  <c r="AN99" i="8"/>
  <c r="X100" i="8"/>
  <c r="AF100" i="8"/>
  <c r="G101" i="8"/>
  <c r="M101" i="8" s="1"/>
  <c r="G103" i="8"/>
  <c r="M103" i="8" s="1"/>
  <c r="G105" i="8"/>
  <c r="M105" i="8" s="1"/>
  <c r="G107" i="8"/>
  <c r="M107" i="8" s="1"/>
  <c r="G109" i="8"/>
  <c r="M109" i="8" s="1"/>
  <c r="G111" i="8"/>
  <c r="M111" i="8" s="1"/>
  <c r="G113" i="8"/>
  <c r="M113" i="8" s="1"/>
  <c r="G115" i="8"/>
  <c r="M115" i="8" s="1"/>
  <c r="G117" i="8"/>
  <c r="M117" i="8" s="1"/>
  <c r="G119" i="8"/>
  <c r="M119" i="8" s="1"/>
  <c r="G121" i="8"/>
  <c r="M121" i="8" s="1"/>
  <c r="G123" i="8"/>
  <c r="M123" i="8" s="1"/>
  <c r="X128" i="8"/>
  <c r="AF128" i="8"/>
  <c r="U160" i="8"/>
  <c r="AC160" i="8"/>
  <c r="AK160" i="8"/>
  <c r="AS160" i="8"/>
  <c r="H162" i="8"/>
  <c r="N162" i="8" s="1"/>
  <c r="H164" i="8"/>
  <c r="N164" i="8" s="1"/>
  <c r="H166" i="8"/>
  <c r="N166" i="8" s="1"/>
  <c r="H168" i="8"/>
  <c r="N168" i="8" s="1"/>
  <c r="H170" i="8"/>
  <c r="N170" i="8" s="1"/>
  <c r="H172" i="8"/>
  <c r="N172" i="8" s="1"/>
  <c r="H174" i="8"/>
  <c r="N174" i="8" s="1"/>
  <c r="H176" i="8"/>
  <c r="N176" i="8" s="1"/>
  <c r="H178" i="8"/>
  <c r="N178" i="8" s="1"/>
  <c r="H180" i="8"/>
  <c r="N180" i="8" s="1"/>
  <c r="H182" i="8"/>
  <c r="N182" i="8" s="1"/>
  <c r="H184" i="8"/>
  <c r="N184" i="8" s="1"/>
  <c r="U188" i="8"/>
  <c r="AC188" i="8"/>
  <c r="AK188" i="8"/>
  <c r="T190" i="8"/>
  <c r="AB190" i="8"/>
  <c r="AJ190" i="8"/>
  <c r="T218" i="8"/>
  <c r="AB218" i="8"/>
  <c r="AJ218" i="8"/>
  <c r="AR218" i="8"/>
  <c r="F222" i="8"/>
  <c r="L222" i="8" s="1"/>
  <c r="F224" i="8"/>
  <c r="L224" i="8" s="1"/>
  <c r="P224" i="8" s="1"/>
  <c r="F226" i="8"/>
  <c r="L226" i="8" s="1"/>
  <c r="F228" i="8"/>
  <c r="L228" i="8" s="1"/>
  <c r="F230" i="8"/>
  <c r="L230" i="8" s="1"/>
  <c r="F232" i="8"/>
  <c r="L232" i="8" s="1"/>
  <c r="F234" i="8"/>
  <c r="L234" i="8" s="1"/>
  <c r="F236" i="8"/>
  <c r="L236" i="8" s="1"/>
  <c r="F238" i="8"/>
  <c r="L238" i="8" s="1"/>
  <c r="F240" i="8"/>
  <c r="L240" i="8" s="1"/>
  <c r="F242" i="8"/>
  <c r="L242" i="8" s="1"/>
  <c r="F244" i="8"/>
  <c r="L244" i="8" s="1"/>
  <c r="P249" i="8"/>
  <c r="Y249" i="8"/>
  <c r="AG249" i="8"/>
  <c r="X279" i="8"/>
  <c r="AF279" i="8"/>
  <c r="P280" i="8"/>
  <c r="Y280" i="8"/>
  <c r="AG280" i="8"/>
  <c r="AO280" i="8"/>
  <c r="H281" i="8"/>
  <c r="N281" i="8" s="1"/>
  <c r="H283" i="8"/>
  <c r="N283" i="8" s="1"/>
  <c r="H285" i="8"/>
  <c r="N285" i="8" s="1"/>
  <c r="H287" i="8"/>
  <c r="N287" i="8" s="1"/>
  <c r="H289" i="8"/>
  <c r="N289" i="8" s="1"/>
  <c r="H291" i="8"/>
  <c r="N291" i="8" s="1"/>
  <c r="H293" i="8"/>
  <c r="N293" i="8" s="1"/>
  <c r="P293" i="8" s="1"/>
  <c r="H295" i="8"/>
  <c r="N295" i="8" s="1"/>
  <c r="H297" i="8"/>
  <c r="N297" i="8" s="1"/>
  <c r="H299" i="8"/>
  <c r="N299" i="8" s="1"/>
  <c r="H301" i="8"/>
  <c r="N301" i="8" s="1"/>
  <c r="H303" i="8"/>
  <c r="N303" i="8" s="1"/>
  <c r="P308" i="8"/>
  <c r="Y308" i="8"/>
  <c r="AG308" i="8"/>
  <c r="X310" i="8"/>
  <c r="AF310" i="8"/>
  <c r="X338" i="8"/>
  <c r="AF338" i="8"/>
  <c r="AN338" i="8"/>
  <c r="G339" i="8"/>
  <c r="V339" i="8"/>
  <c r="AD339" i="8"/>
  <c r="AL339" i="8"/>
  <c r="AT339" i="8"/>
  <c r="F341" i="8"/>
  <c r="L341" i="8" s="1"/>
  <c r="F343" i="8"/>
  <c r="L343" i="8" s="1"/>
  <c r="F345" i="8"/>
  <c r="L345" i="8" s="1"/>
  <c r="F347" i="8"/>
  <c r="L347" i="8" s="1"/>
  <c r="F349" i="8"/>
  <c r="L349" i="8" s="1"/>
  <c r="F351" i="8"/>
  <c r="L351" i="8" s="1"/>
  <c r="F353" i="8"/>
  <c r="L353" i="8" s="1"/>
  <c r="F355" i="8"/>
  <c r="L355" i="8" s="1"/>
  <c r="F357" i="8"/>
  <c r="L357" i="8" s="1"/>
  <c r="F359" i="8"/>
  <c r="L359" i="8" s="1"/>
  <c r="F361" i="8"/>
  <c r="L361" i="8" s="1"/>
  <c r="F363" i="8"/>
  <c r="L363" i="8" s="1"/>
  <c r="W368" i="8"/>
  <c r="AE368" i="8"/>
  <c r="AM368" i="8"/>
  <c r="F369" i="8"/>
  <c r="U369" i="8"/>
  <c r="AC369" i="8"/>
  <c r="AK369" i="8"/>
  <c r="AS369" i="8"/>
  <c r="V370" i="8"/>
  <c r="AD370" i="8"/>
  <c r="AL370" i="8"/>
  <c r="AT370" i="8"/>
  <c r="F379" i="8"/>
  <c r="L379" i="8" s="1"/>
  <c r="G381" i="8"/>
  <c r="M381" i="8" s="1"/>
  <c r="H383" i="8"/>
  <c r="N383" i="8" s="1"/>
  <c r="F388" i="8"/>
  <c r="L388" i="8" s="1"/>
  <c r="H393" i="8"/>
  <c r="N393" i="8" s="1"/>
  <c r="F396" i="8"/>
  <c r="L396" i="8" s="1"/>
  <c r="S399" i="8"/>
  <c r="AC399" i="8"/>
  <c r="AN399" i="8"/>
  <c r="T400" i="8"/>
  <c r="AD400" i="8"/>
  <c r="AO400" i="8"/>
  <c r="G402" i="8"/>
  <c r="M402" i="8" s="1"/>
  <c r="H407" i="8"/>
  <c r="N407" i="8" s="1"/>
  <c r="G410" i="8"/>
  <c r="M410" i="8" s="1"/>
  <c r="H415" i="8"/>
  <c r="N415" i="8" s="1"/>
  <c r="G418" i="8"/>
  <c r="M418" i="8" s="1"/>
  <c r="H423" i="8"/>
  <c r="N423" i="8" s="1"/>
  <c r="G426" i="8"/>
  <c r="M426" i="8" s="1"/>
  <c r="U428" i="8"/>
  <c r="AF428" i="8"/>
  <c r="AP428" i="8"/>
  <c r="S429" i="8"/>
  <c r="AD429" i="8"/>
  <c r="AN429" i="8"/>
  <c r="T430" i="8"/>
  <c r="AE430" i="8"/>
  <c r="AO430" i="8"/>
  <c r="F432" i="8"/>
  <c r="L432" i="8" s="1"/>
  <c r="F434" i="8"/>
  <c r="L434" i="8" s="1"/>
  <c r="F436" i="8"/>
  <c r="L436" i="8" s="1"/>
  <c r="F438" i="8"/>
  <c r="L438" i="8" s="1"/>
  <c r="F440" i="8"/>
  <c r="L440" i="8" s="1"/>
  <c r="F442" i="8"/>
  <c r="L442" i="8" s="1"/>
  <c r="F444" i="8"/>
  <c r="L444" i="8" s="1"/>
  <c r="F446" i="8"/>
  <c r="L446" i="8" s="1"/>
  <c r="F448" i="8"/>
  <c r="L448" i="8" s="1"/>
  <c r="F450" i="8"/>
  <c r="L450" i="8" s="1"/>
  <c r="F452" i="8"/>
  <c r="L452" i="8" s="1"/>
  <c r="F454" i="8"/>
  <c r="L454" i="8" s="1"/>
  <c r="F456" i="8"/>
  <c r="L456" i="8" s="1"/>
  <c r="T458" i="8"/>
  <c r="AE458" i="8"/>
  <c r="AO458" i="8"/>
  <c r="R460" i="8"/>
  <c r="AB460" i="8"/>
  <c r="AM460" i="8"/>
  <c r="F467" i="8"/>
  <c r="L467" i="8" s="1"/>
  <c r="P467" i="8" s="1"/>
  <c r="F475" i="8"/>
  <c r="L475" i="8" s="1"/>
  <c r="P475" i="8" s="1"/>
  <c r="F483" i="8"/>
  <c r="L483" i="8" s="1"/>
  <c r="T488" i="8"/>
  <c r="AE488" i="8"/>
  <c r="AP488" i="8"/>
  <c r="P489" i="8"/>
  <c r="AB489" i="8"/>
  <c r="AL489" i="8"/>
  <c r="F501" i="8"/>
  <c r="L501" i="8" s="1"/>
  <c r="X519" i="8"/>
  <c r="AK519" i="8"/>
  <c r="T520" i="8"/>
  <c r="AF520" i="8"/>
  <c r="AS520" i="8"/>
  <c r="G523" i="8"/>
  <c r="M523" i="8" s="1"/>
  <c r="H528" i="8"/>
  <c r="N528" i="8" s="1"/>
  <c r="G531" i="8"/>
  <c r="M531" i="8" s="1"/>
  <c r="H536" i="8"/>
  <c r="N536" i="8" s="1"/>
  <c r="G539" i="8"/>
  <c r="M539" i="8" s="1"/>
  <c r="H544" i="8"/>
  <c r="N544" i="8" s="1"/>
  <c r="AC548" i="8"/>
  <c r="AF550" i="8"/>
  <c r="X368" i="8"/>
  <c r="AF368" i="8"/>
  <c r="AN368" i="8"/>
  <c r="F371" i="8"/>
  <c r="L371" i="8" s="1"/>
  <c r="P371" i="8" s="1"/>
  <c r="F373" i="8"/>
  <c r="L373" i="8" s="1"/>
  <c r="F375" i="8"/>
  <c r="L375" i="8" s="1"/>
  <c r="F377" i="8"/>
  <c r="L377" i="8" s="1"/>
  <c r="F386" i="8"/>
  <c r="L386" i="8" s="1"/>
  <c r="F391" i="8"/>
  <c r="L391" i="8" s="1"/>
  <c r="U400" i="8"/>
  <c r="AF400" i="8"/>
  <c r="AP400" i="8"/>
  <c r="H402" i="8"/>
  <c r="N402" i="8" s="1"/>
  <c r="H410" i="8"/>
  <c r="N410" i="8" s="1"/>
  <c r="H418" i="8"/>
  <c r="N418" i="8" s="1"/>
  <c r="H426" i="8"/>
  <c r="N426" i="8" s="1"/>
  <c r="U430" i="8"/>
  <c r="AF430" i="8"/>
  <c r="AQ430" i="8"/>
  <c r="U458" i="8"/>
  <c r="AF458" i="8"/>
  <c r="AQ458" i="8"/>
  <c r="F462" i="8"/>
  <c r="L462" i="8" s="1"/>
  <c r="F470" i="8"/>
  <c r="L470" i="8" s="1"/>
  <c r="F478" i="8"/>
  <c r="L478" i="8" s="1"/>
  <c r="P478" i="8" s="1"/>
  <c r="F486" i="8"/>
  <c r="L486" i="8" s="1"/>
  <c r="V488" i="8"/>
  <c r="AF488" i="8"/>
  <c r="AQ488" i="8"/>
  <c r="F495" i="8"/>
  <c r="L495" i="8" s="1"/>
  <c r="F511" i="8"/>
  <c r="L511" i="8" s="1"/>
  <c r="F576" i="8"/>
  <c r="L576" i="8" s="1"/>
  <c r="F574" i="8"/>
  <c r="L574" i="8" s="1"/>
  <c r="F572" i="8"/>
  <c r="L572" i="8" s="1"/>
  <c r="F570" i="8"/>
  <c r="L570" i="8" s="1"/>
  <c r="F568" i="8"/>
  <c r="L568" i="8" s="1"/>
  <c r="F566" i="8"/>
  <c r="L566" i="8" s="1"/>
  <c r="F564" i="8"/>
  <c r="L564" i="8" s="1"/>
  <c r="F562" i="8"/>
  <c r="L562" i="8" s="1"/>
  <c r="F560" i="8"/>
  <c r="L560" i="8" s="1"/>
  <c r="F558" i="8"/>
  <c r="L558" i="8" s="1"/>
  <c r="F556" i="8"/>
  <c r="L556" i="8" s="1"/>
  <c r="P556" i="8" s="1"/>
  <c r="F554" i="8"/>
  <c r="L554" i="8" s="1"/>
  <c r="F552" i="8"/>
  <c r="L552" i="8" s="1"/>
  <c r="F575" i="8"/>
  <c r="L575" i="8" s="1"/>
  <c r="F573" i="8"/>
  <c r="L573" i="8" s="1"/>
  <c r="F571" i="8"/>
  <c r="L571" i="8" s="1"/>
  <c r="F569" i="8"/>
  <c r="L569" i="8" s="1"/>
  <c r="F567" i="8"/>
  <c r="L567" i="8" s="1"/>
  <c r="F565" i="8"/>
  <c r="L565" i="8" s="1"/>
  <c r="F563" i="8"/>
  <c r="L563" i="8" s="1"/>
  <c r="F561" i="8"/>
  <c r="L561" i="8" s="1"/>
  <c r="F559" i="8"/>
  <c r="L559" i="8" s="1"/>
  <c r="F557" i="8"/>
  <c r="L557" i="8" s="1"/>
  <c r="F555" i="8"/>
  <c r="L555" i="8" s="1"/>
  <c r="F553" i="8"/>
  <c r="L553" i="8" s="1"/>
  <c r="F551" i="8"/>
  <c r="L551" i="8" s="1"/>
  <c r="AT548" i="8"/>
  <c r="AL548" i="8"/>
  <c r="AD548" i="8"/>
  <c r="V548" i="8"/>
  <c r="AQ548" i="8"/>
  <c r="AI548" i="8"/>
  <c r="AA548" i="8"/>
  <c r="S548" i="8"/>
  <c r="AP548" i="8"/>
  <c r="AH548" i="8"/>
  <c r="Z548" i="8"/>
  <c r="R548" i="8"/>
  <c r="F549" i="8"/>
  <c r="AM548" i="8"/>
  <c r="AE548" i="8"/>
  <c r="W548" i="8"/>
  <c r="AF548" i="8"/>
  <c r="X339" i="8"/>
  <c r="AF339" i="8"/>
  <c r="P368" i="8"/>
  <c r="Y368" i="8"/>
  <c r="AG368" i="8"/>
  <c r="AO368" i="8"/>
  <c r="X370" i="8"/>
  <c r="AF370" i="8"/>
  <c r="AN370" i="8"/>
  <c r="H379" i="8"/>
  <c r="N379" i="8" s="1"/>
  <c r="F384" i="8"/>
  <c r="L384" i="8" s="1"/>
  <c r="H386" i="8"/>
  <c r="N386" i="8" s="1"/>
  <c r="V400" i="8"/>
  <c r="AG400" i="8"/>
  <c r="AR400" i="8"/>
  <c r="H405" i="8"/>
  <c r="N405" i="8" s="1"/>
  <c r="H413" i="8"/>
  <c r="N413" i="8" s="1"/>
  <c r="G416" i="8"/>
  <c r="M416" i="8" s="1"/>
  <c r="H421" i="8"/>
  <c r="N421" i="8" s="1"/>
  <c r="G424" i="8"/>
  <c r="M424" i="8" s="1"/>
  <c r="W430" i="8"/>
  <c r="AG430" i="8"/>
  <c r="AR430" i="8"/>
  <c r="H432" i="8"/>
  <c r="N432" i="8" s="1"/>
  <c r="H434" i="8"/>
  <c r="N434" i="8" s="1"/>
  <c r="H436" i="8"/>
  <c r="N436" i="8" s="1"/>
  <c r="H438" i="8"/>
  <c r="N438" i="8" s="1"/>
  <c r="H440" i="8"/>
  <c r="N440" i="8" s="1"/>
  <c r="H442" i="8"/>
  <c r="N442" i="8" s="1"/>
  <c r="H444" i="8"/>
  <c r="N444" i="8" s="1"/>
  <c r="H446" i="8"/>
  <c r="N446" i="8" s="1"/>
  <c r="H448" i="8"/>
  <c r="N448" i="8" s="1"/>
  <c r="H450" i="8"/>
  <c r="N450" i="8" s="1"/>
  <c r="H452" i="8"/>
  <c r="N452" i="8" s="1"/>
  <c r="H454" i="8"/>
  <c r="N454" i="8" s="1"/>
  <c r="H456" i="8"/>
  <c r="N456" i="8" s="1"/>
  <c r="W458" i="8"/>
  <c r="AG458" i="8"/>
  <c r="AR458" i="8"/>
  <c r="F465" i="8"/>
  <c r="L465" i="8" s="1"/>
  <c r="F473" i="8"/>
  <c r="L473" i="8" s="1"/>
  <c r="F481" i="8"/>
  <c r="L481" i="8" s="1"/>
  <c r="W488" i="8"/>
  <c r="AH488" i="8"/>
  <c r="AR488" i="8"/>
  <c r="F505" i="8"/>
  <c r="L505" i="8" s="1"/>
  <c r="P505" i="8" s="1"/>
  <c r="H526" i="8"/>
  <c r="N526" i="8" s="1"/>
  <c r="H534" i="8"/>
  <c r="N534" i="8" s="1"/>
  <c r="H542" i="8"/>
  <c r="N542" i="8" s="1"/>
  <c r="P548" i="8"/>
  <c r="AG548" i="8"/>
  <c r="AQ550" i="8"/>
  <c r="AI550" i="8"/>
  <c r="AA550" i="8"/>
  <c r="S550" i="8"/>
  <c r="AM550" i="8"/>
  <c r="AE550" i="8"/>
  <c r="W550" i="8"/>
  <c r="H571" i="8"/>
  <c r="N571" i="8" s="1"/>
  <c r="H563" i="8"/>
  <c r="N563" i="8" s="1"/>
  <c r="H555" i="8"/>
  <c r="N555" i="8" s="1"/>
  <c r="P555" i="8" s="1"/>
  <c r="AR550" i="8"/>
  <c r="AG550" i="8"/>
  <c r="V550" i="8"/>
  <c r="H576" i="8"/>
  <c r="N576" i="8" s="1"/>
  <c r="H568" i="8"/>
  <c r="N568" i="8" s="1"/>
  <c r="H560" i="8"/>
  <c r="N560" i="8" s="1"/>
  <c r="H570" i="8"/>
  <c r="N570" i="8" s="1"/>
  <c r="H562" i="8"/>
  <c r="N562" i="8" s="1"/>
  <c r="H554" i="8"/>
  <c r="N554" i="8" s="1"/>
  <c r="AN550" i="8"/>
  <c r="AC550" i="8"/>
  <c r="R550" i="8"/>
  <c r="H575" i="8"/>
  <c r="N575" i="8" s="1"/>
  <c r="H567" i="8"/>
  <c r="N567" i="8" s="1"/>
  <c r="H559" i="8"/>
  <c r="N559" i="8" s="1"/>
  <c r="H551" i="8"/>
  <c r="N551" i="8" s="1"/>
  <c r="AL550" i="8"/>
  <c r="AB550" i="8"/>
  <c r="P550" i="8"/>
  <c r="H569" i="8"/>
  <c r="N569" i="8" s="1"/>
  <c r="H574" i="8"/>
  <c r="N574" i="8" s="1"/>
  <c r="H566" i="8"/>
  <c r="N566" i="8" s="1"/>
  <c r="H558" i="8"/>
  <c r="N558" i="8" s="1"/>
  <c r="AS550" i="8"/>
  <c r="AH550" i="8"/>
  <c r="X550" i="8"/>
  <c r="AK550" i="8"/>
  <c r="H573" i="8"/>
  <c r="N573" i="8" s="1"/>
  <c r="T398" i="8"/>
  <c r="AB398" i="8"/>
  <c r="AJ398" i="8"/>
  <c r="AR398" i="8"/>
  <c r="F402" i="8"/>
  <c r="L402" i="8" s="1"/>
  <c r="F404" i="8"/>
  <c r="L404" i="8" s="1"/>
  <c r="F406" i="8"/>
  <c r="L406" i="8" s="1"/>
  <c r="F408" i="8"/>
  <c r="L408" i="8" s="1"/>
  <c r="F410" i="8"/>
  <c r="L410" i="8" s="1"/>
  <c r="F412" i="8"/>
  <c r="L412" i="8" s="1"/>
  <c r="P412" i="8" s="1"/>
  <c r="F414" i="8"/>
  <c r="L414" i="8" s="1"/>
  <c r="F416" i="8"/>
  <c r="L416" i="8" s="1"/>
  <c r="F418" i="8"/>
  <c r="L418" i="8" s="1"/>
  <c r="F420" i="8"/>
  <c r="L420" i="8" s="1"/>
  <c r="F422" i="8"/>
  <c r="L422" i="8" s="1"/>
  <c r="F424" i="8"/>
  <c r="L424" i="8" s="1"/>
  <c r="F426" i="8"/>
  <c r="L426" i="8" s="1"/>
  <c r="X459" i="8"/>
  <c r="AF459" i="8"/>
  <c r="AN459" i="8"/>
  <c r="X490" i="8"/>
  <c r="AF490" i="8"/>
  <c r="AN490" i="8"/>
  <c r="X518" i="8"/>
  <c r="AF518" i="8"/>
  <c r="AN518" i="8"/>
  <c r="F521" i="8"/>
  <c r="L521" i="8" s="1"/>
  <c r="P521" i="8" s="1"/>
  <c r="F523" i="8"/>
  <c r="L523" i="8" s="1"/>
  <c r="F525" i="8"/>
  <c r="L525" i="8" s="1"/>
  <c r="F527" i="8"/>
  <c r="L527" i="8" s="1"/>
  <c r="F529" i="8"/>
  <c r="L529" i="8" s="1"/>
  <c r="F531" i="8"/>
  <c r="L531" i="8" s="1"/>
  <c r="F533" i="8"/>
  <c r="L533" i="8" s="1"/>
  <c r="F535" i="8"/>
  <c r="L535" i="8" s="1"/>
  <c r="F537" i="8"/>
  <c r="L537" i="8" s="1"/>
  <c r="F539" i="8"/>
  <c r="L539" i="8" s="1"/>
  <c r="F541" i="8"/>
  <c r="L541" i="8" s="1"/>
  <c r="F543" i="8"/>
  <c r="L543" i="8" s="1"/>
  <c r="F545" i="8"/>
  <c r="L545" i="8" s="1"/>
  <c r="W549" i="8"/>
  <c r="AG549" i="8"/>
  <c r="AR549" i="8"/>
  <c r="G553" i="8"/>
  <c r="M553" i="8" s="1"/>
  <c r="G561" i="8"/>
  <c r="M561" i="8" s="1"/>
  <c r="Y578" i="8"/>
  <c r="AJ578" i="8"/>
  <c r="W579" i="8"/>
  <c r="AH579" i="8"/>
  <c r="X580" i="8"/>
  <c r="AI580" i="8"/>
  <c r="AS580" i="8"/>
  <c r="X608" i="8"/>
  <c r="AI608" i="8"/>
  <c r="AS608" i="8"/>
  <c r="V610" i="8"/>
  <c r="AF610" i="8"/>
  <c r="F618" i="8"/>
  <c r="L618" i="8" s="1"/>
  <c r="F626" i="8"/>
  <c r="L626" i="8" s="1"/>
  <c r="F634" i="8"/>
  <c r="L634" i="8" s="1"/>
  <c r="X638" i="8"/>
  <c r="AI638" i="8"/>
  <c r="AT638" i="8"/>
  <c r="U639" i="8"/>
  <c r="AF639" i="8"/>
  <c r="F645" i="8"/>
  <c r="L645" i="8" s="1"/>
  <c r="F653" i="8"/>
  <c r="L653" i="8" s="1"/>
  <c r="F661" i="8"/>
  <c r="L661" i="8" s="1"/>
  <c r="V670" i="8"/>
  <c r="AL670" i="8"/>
  <c r="AB698" i="8"/>
  <c r="AR698" i="8"/>
  <c r="X699" i="8"/>
  <c r="F705" i="8"/>
  <c r="L705" i="8" s="1"/>
  <c r="F713" i="8"/>
  <c r="L713" i="8" s="1"/>
  <c r="F721" i="8"/>
  <c r="L721" i="8" s="1"/>
  <c r="AQ578" i="8"/>
  <c r="AI578" i="8"/>
  <c r="AA578" i="8"/>
  <c r="S578" i="8"/>
  <c r="F579" i="8"/>
  <c r="AM578" i="8"/>
  <c r="AE578" i="8"/>
  <c r="W578" i="8"/>
  <c r="Z578" i="8"/>
  <c r="AK578" i="8"/>
  <c r="Y580" i="8"/>
  <c r="F581" i="8"/>
  <c r="L581" i="8" s="1"/>
  <c r="F583" i="8"/>
  <c r="L583" i="8" s="1"/>
  <c r="F585" i="8"/>
  <c r="L585" i="8" s="1"/>
  <c r="F587" i="8"/>
  <c r="L587" i="8" s="1"/>
  <c r="F589" i="8"/>
  <c r="L589" i="8" s="1"/>
  <c r="F591" i="8"/>
  <c r="L591" i="8" s="1"/>
  <c r="F593" i="8"/>
  <c r="L593" i="8" s="1"/>
  <c r="F595" i="8"/>
  <c r="L595" i="8" s="1"/>
  <c r="F597" i="8"/>
  <c r="L597" i="8" s="1"/>
  <c r="F599" i="8"/>
  <c r="L599" i="8" s="1"/>
  <c r="F601" i="8"/>
  <c r="L601" i="8" s="1"/>
  <c r="F603" i="8"/>
  <c r="L603" i="8" s="1"/>
  <c r="F605" i="8"/>
  <c r="L605" i="8" s="1"/>
  <c r="F613" i="8"/>
  <c r="L613" i="8" s="1"/>
  <c r="F621" i="8"/>
  <c r="L621" i="8" s="1"/>
  <c r="F648" i="8"/>
  <c r="L648" i="8" s="1"/>
  <c r="F656" i="8"/>
  <c r="L656" i="8" s="1"/>
  <c r="X670" i="8"/>
  <c r="AN670" i="8"/>
  <c r="F708" i="8"/>
  <c r="L708" i="8" s="1"/>
  <c r="F716" i="8"/>
  <c r="L716" i="8" s="1"/>
  <c r="AP580" i="8"/>
  <c r="AH580" i="8"/>
  <c r="Z580" i="8"/>
  <c r="R580" i="8"/>
  <c r="AT580" i="8"/>
  <c r="AL580" i="8"/>
  <c r="AD580" i="8"/>
  <c r="V580" i="8"/>
  <c r="AA580" i="8"/>
  <c r="AK580" i="8"/>
  <c r="AP608" i="8"/>
  <c r="AH608" i="8"/>
  <c r="Z608" i="8"/>
  <c r="R608" i="8"/>
  <c r="AT608" i="8"/>
  <c r="AL608" i="8"/>
  <c r="AD608" i="8"/>
  <c r="V608" i="8"/>
  <c r="AA608" i="8"/>
  <c r="AK608" i="8"/>
  <c r="F616" i="8"/>
  <c r="L616" i="8" s="1"/>
  <c r="F624" i="8"/>
  <c r="L624" i="8" s="1"/>
  <c r="F632" i="8"/>
  <c r="L632" i="8" s="1"/>
  <c r="AO638" i="8"/>
  <c r="AG638" i="8"/>
  <c r="Y638" i="8"/>
  <c r="P638" i="8"/>
  <c r="AS638" i="8"/>
  <c r="AK638" i="8"/>
  <c r="AC638" i="8"/>
  <c r="U638" i="8"/>
  <c r="AA638" i="8"/>
  <c r="AL638" i="8"/>
  <c r="F643" i="8"/>
  <c r="L643" i="8" s="1"/>
  <c r="F651" i="8"/>
  <c r="L651" i="8" s="1"/>
  <c r="F659" i="8"/>
  <c r="L659" i="8" s="1"/>
  <c r="Z670" i="8"/>
  <c r="AP670" i="8"/>
  <c r="AO698" i="8"/>
  <c r="AG698" i="8"/>
  <c r="Y698" i="8"/>
  <c r="P698" i="8"/>
  <c r="F699" i="8"/>
  <c r="AM698" i="8"/>
  <c r="AE698" i="8"/>
  <c r="W698" i="8"/>
  <c r="AS698" i="8"/>
  <c r="AK698" i="8"/>
  <c r="AC698" i="8"/>
  <c r="U698" i="8"/>
  <c r="AQ698" i="8"/>
  <c r="AI698" i="8"/>
  <c r="AA698" i="8"/>
  <c r="S698" i="8"/>
  <c r="AF698" i="8"/>
  <c r="F703" i="8"/>
  <c r="L703" i="8" s="1"/>
  <c r="F711" i="8"/>
  <c r="L711" i="8" s="1"/>
  <c r="F719" i="8"/>
  <c r="L719" i="8" s="1"/>
  <c r="AM730" i="8"/>
  <c r="AE730" i="8"/>
  <c r="W730" i="8"/>
  <c r="AT730" i="8"/>
  <c r="AL730" i="8"/>
  <c r="AD730" i="8"/>
  <c r="V730" i="8"/>
  <c r="H756" i="8"/>
  <c r="N756" i="8" s="1"/>
  <c r="H754" i="8"/>
  <c r="N754" i="8" s="1"/>
  <c r="H752" i="8"/>
  <c r="N752" i="8" s="1"/>
  <c r="H750" i="8"/>
  <c r="N750" i="8" s="1"/>
  <c r="H748" i="8"/>
  <c r="N748" i="8" s="1"/>
  <c r="H746" i="8"/>
  <c r="N746" i="8" s="1"/>
  <c r="H744" i="8"/>
  <c r="N744" i="8" s="1"/>
  <c r="H742" i="8"/>
  <c r="N742" i="8" s="1"/>
  <c r="H740" i="8"/>
  <c r="N740" i="8" s="1"/>
  <c r="H738" i="8"/>
  <c r="N738" i="8" s="1"/>
  <c r="H736" i="8"/>
  <c r="N736" i="8" s="1"/>
  <c r="H734" i="8"/>
  <c r="N734" i="8" s="1"/>
  <c r="H732" i="8"/>
  <c r="N732" i="8" s="1"/>
  <c r="AS730" i="8"/>
  <c r="AK730" i="8"/>
  <c r="AC730" i="8"/>
  <c r="U730" i="8"/>
  <c r="AQ730" i="8"/>
  <c r="AI730" i="8"/>
  <c r="AA730" i="8"/>
  <c r="S730" i="8"/>
  <c r="H755" i="8"/>
  <c r="N755" i="8" s="1"/>
  <c r="H753" i="8"/>
  <c r="N753" i="8" s="1"/>
  <c r="H751" i="8"/>
  <c r="N751" i="8" s="1"/>
  <c r="H749" i="8"/>
  <c r="N749" i="8" s="1"/>
  <c r="H747" i="8"/>
  <c r="N747" i="8" s="1"/>
  <c r="H745" i="8"/>
  <c r="N745" i="8" s="1"/>
  <c r="H743" i="8"/>
  <c r="N743" i="8" s="1"/>
  <c r="H741" i="8"/>
  <c r="N741" i="8" s="1"/>
  <c r="H739" i="8"/>
  <c r="N739" i="8" s="1"/>
  <c r="H737" i="8"/>
  <c r="N737" i="8" s="1"/>
  <c r="H735" i="8"/>
  <c r="N735" i="8" s="1"/>
  <c r="H733" i="8"/>
  <c r="N733" i="8" s="1"/>
  <c r="H731" i="8"/>
  <c r="N731" i="8" s="1"/>
  <c r="AO730" i="8"/>
  <c r="AG730" i="8"/>
  <c r="Y730" i="8"/>
  <c r="P730" i="8"/>
  <c r="AJ730" i="8"/>
  <c r="AP549" i="8"/>
  <c r="AH549" i="8"/>
  <c r="Z549" i="8"/>
  <c r="R549" i="8"/>
  <c r="AT549" i="8"/>
  <c r="AL549" i="8"/>
  <c r="AD549" i="8"/>
  <c r="V549" i="8"/>
  <c r="AA549" i="8"/>
  <c r="AK549" i="8"/>
  <c r="G554" i="8"/>
  <c r="M554" i="8" s="1"/>
  <c r="G562" i="8"/>
  <c r="M562" i="8" s="1"/>
  <c r="G570" i="8"/>
  <c r="M570" i="8" s="1"/>
  <c r="R578" i="8"/>
  <c r="AC578" i="8"/>
  <c r="AN578" i="8"/>
  <c r="AO579" i="8"/>
  <c r="AG579" i="8"/>
  <c r="Y579" i="8"/>
  <c r="P579" i="8"/>
  <c r="AS579" i="8"/>
  <c r="AK579" i="8"/>
  <c r="AC579" i="8"/>
  <c r="U579" i="8"/>
  <c r="AA579" i="8"/>
  <c r="AL579" i="8"/>
  <c r="P580" i="8"/>
  <c r="AB580" i="8"/>
  <c r="AM580" i="8"/>
  <c r="H581" i="8"/>
  <c r="N581" i="8" s="1"/>
  <c r="H583" i="8"/>
  <c r="N583" i="8" s="1"/>
  <c r="H585" i="8"/>
  <c r="N585" i="8" s="1"/>
  <c r="H587" i="8"/>
  <c r="N587" i="8" s="1"/>
  <c r="H589" i="8"/>
  <c r="N589" i="8" s="1"/>
  <c r="H591" i="8"/>
  <c r="N591" i="8" s="1"/>
  <c r="H593" i="8"/>
  <c r="N593" i="8" s="1"/>
  <c r="H595" i="8"/>
  <c r="N595" i="8" s="1"/>
  <c r="H597" i="8"/>
  <c r="N597" i="8" s="1"/>
  <c r="H599" i="8"/>
  <c r="N599" i="8" s="1"/>
  <c r="H601" i="8"/>
  <c r="N601" i="8" s="1"/>
  <c r="H603" i="8"/>
  <c r="N603" i="8" s="1"/>
  <c r="H605" i="8"/>
  <c r="N605" i="8" s="1"/>
  <c r="P608" i="8"/>
  <c r="AB608" i="8"/>
  <c r="AM608" i="8"/>
  <c r="F611" i="8"/>
  <c r="L611" i="8" s="1"/>
  <c r="F619" i="8"/>
  <c r="L619" i="8" s="1"/>
  <c r="F627" i="8"/>
  <c r="L627" i="8" s="1"/>
  <c r="F635" i="8"/>
  <c r="L635" i="8" s="1"/>
  <c r="R638" i="8"/>
  <c r="AB638" i="8"/>
  <c r="AM638" i="8"/>
  <c r="F646" i="8"/>
  <c r="L646" i="8" s="1"/>
  <c r="F654" i="8"/>
  <c r="L654" i="8" s="1"/>
  <c r="F662" i="8"/>
  <c r="L662" i="8" s="1"/>
  <c r="AB670" i="8"/>
  <c r="AR670" i="8"/>
  <c r="R698" i="8"/>
  <c r="AH698" i="8"/>
  <c r="F706" i="8"/>
  <c r="L706" i="8" s="1"/>
  <c r="F714" i="8"/>
  <c r="L714" i="8" s="1"/>
  <c r="F722" i="8"/>
  <c r="L722" i="8" s="1"/>
  <c r="R730" i="8"/>
  <c r="AN730" i="8"/>
  <c r="X398" i="8"/>
  <c r="AF398" i="8"/>
  <c r="AN398" i="8"/>
  <c r="F401" i="8"/>
  <c r="L401" i="8" s="1"/>
  <c r="P401" i="8" s="1"/>
  <c r="F403" i="8"/>
  <c r="L403" i="8" s="1"/>
  <c r="F405" i="8"/>
  <c r="L405" i="8" s="1"/>
  <c r="F407" i="8"/>
  <c r="L407" i="8" s="1"/>
  <c r="F409" i="8"/>
  <c r="L409" i="8" s="1"/>
  <c r="F411" i="8"/>
  <c r="L411" i="8" s="1"/>
  <c r="P411" i="8" s="1"/>
  <c r="F413" i="8"/>
  <c r="L413" i="8" s="1"/>
  <c r="F415" i="8"/>
  <c r="L415" i="8" s="1"/>
  <c r="F417" i="8"/>
  <c r="L417" i="8" s="1"/>
  <c r="F419" i="8"/>
  <c r="L419" i="8" s="1"/>
  <c r="F421" i="8"/>
  <c r="L421" i="8" s="1"/>
  <c r="F423" i="8"/>
  <c r="L423" i="8" s="1"/>
  <c r="T459" i="8"/>
  <c r="AB459" i="8"/>
  <c r="AJ459" i="8"/>
  <c r="T490" i="8"/>
  <c r="AB490" i="8"/>
  <c r="AJ490" i="8"/>
  <c r="T518" i="8"/>
  <c r="AB518" i="8"/>
  <c r="AJ518" i="8"/>
  <c r="AR518" i="8"/>
  <c r="F522" i="8"/>
  <c r="L522" i="8" s="1"/>
  <c r="F524" i="8"/>
  <c r="L524" i="8" s="1"/>
  <c r="F526" i="8"/>
  <c r="L526" i="8" s="1"/>
  <c r="F528" i="8"/>
  <c r="L528" i="8" s="1"/>
  <c r="F530" i="8"/>
  <c r="L530" i="8" s="1"/>
  <c r="F532" i="8"/>
  <c r="L532" i="8" s="1"/>
  <c r="F534" i="8"/>
  <c r="L534" i="8" s="1"/>
  <c r="F536" i="8"/>
  <c r="L536" i="8" s="1"/>
  <c r="F538" i="8"/>
  <c r="L538" i="8" s="1"/>
  <c r="F540" i="8"/>
  <c r="L540" i="8" s="1"/>
  <c r="F542" i="8"/>
  <c r="L542" i="8" s="1"/>
  <c r="F544" i="8"/>
  <c r="L544" i="8" s="1"/>
  <c r="P549" i="8"/>
  <c r="AB549" i="8"/>
  <c r="AM549" i="8"/>
  <c r="G557" i="8"/>
  <c r="M557" i="8" s="1"/>
  <c r="G565" i="8"/>
  <c r="M565" i="8" s="1"/>
  <c r="G573" i="8"/>
  <c r="M573" i="8" s="1"/>
  <c r="T578" i="8"/>
  <c r="AD578" i="8"/>
  <c r="AO578" i="8"/>
  <c r="R579" i="8"/>
  <c r="AB579" i="8"/>
  <c r="AM579" i="8"/>
  <c r="S580" i="8"/>
  <c r="AC580" i="8"/>
  <c r="AN580" i="8"/>
  <c r="S608" i="8"/>
  <c r="AC608" i="8"/>
  <c r="AN608" i="8"/>
  <c r="H635" i="8"/>
  <c r="N635" i="8" s="1"/>
  <c r="H633" i="8"/>
  <c r="N633" i="8" s="1"/>
  <c r="H631" i="8"/>
  <c r="N631" i="8" s="1"/>
  <c r="H629" i="8"/>
  <c r="N629" i="8" s="1"/>
  <c r="H627" i="8"/>
  <c r="N627" i="8" s="1"/>
  <c r="H625" i="8"/>
  <c r="N625" i="8" s="1"/>
  <c r="H623" i="8"/>
  <c r="N623" i="8" s="1"/>
  <c r="H621" i="8"/>
  <c r="N621" i="8" s="1"/>
  <c r="H619" i="8"/>
  <c r="N619" i="8" s="1"/>
  <c r="H617" i="8"/>
  <c r="N617" i="8" s="1"/>
  <c r="H615" i="8"/>
  <c r="N615" i="8" s="1"/>
  <c r="H613" i="8"/>
  <c r="N613" i="8" s="1"/>
  <c r="H611" i="8"/>
  <c r="N611" i="8" s="1"/>
  <c r="AO610" i="8"/>
  <c r="AG610" i="8"/>
  <c r="Y610" i="8"/>
  <c r="P610" i="8"/>
  <c r="H636" i="8"/>
  <c r="N636" i="8" s="1"/>
  <c r="H634" i="8"/>
  <c r="N634" i="8" s="1"/>
  <c r="H632" i="8"/>
  <c r="N632" i="8" s="1"/>
  <c r="H630" i="8"/>
  <c r="N630" i="8" s="1"/>
  <c r="H628" i="8"/>
  <c r="N628" i="8" s="1"/>
  <c r="H626" i="8"/>
  <c r="N626" i="8" s="1"/>
  <c r="H624" i="8"/>
  <c r="N624" i="8" s="1"/>
  <c r="H622" i="8"/>
  <c r="N622" i="8" s="1"/>
  <c r="H620" i="8"/>
  <c r="N620" i="8" s="1"/>
  <c r="H618" i="8"/>
  <c r="N618" i="8" s="1"/>
  <c r="H616" i="8"/>
  <c r="N616" i="8" s="1"/>
  <c r="H614" i="8"/>
  <c r="N614" i="8" s="1"/>
  <c r="H612" i="8"/>
  <c r="N612" i="8" s="1"/>
  <c r="AS610" i="8"/>
  <c r="AK610" i="8"/>
  <c r="AC610" i="8"/>
  <c r="U610" i="8"/>
  <c r="AA610" i="8"/>
  <c r="AL610" i="8"/>
  <c r="F614" i="8"/>
  <c r="L614" i="8" s="1"/>
  <c r="F622" i="8"/>
  <c r="L622" i="8" s="1"/>
  <c r="F630" i="8"/>
  <c r="L630" i="8" s="1"/>
  <c r="S638" i="8"/>
  <c r="AD638" i="8"/>
  <c r="AN638" i="8"/>
  <c r="G665" i="8"/>
  <c r="M665" i="8" s="1"/>
  <c r="G663" i="8"/>
  <c r="M663" i="8" s="1"/>
  <c r="G661" i="8"/>
  <c r="M661" i="8" s="1"/>
  <c r="G659" i="8"/>
  <c r="M659" i="8" s="1"/>
  <c r="G657" i="8"/>
  <c r="M657" i="8" s="1"/>
  <c r="G655" i="8"/>
  <c r="M655" i="8" s="1"/>
  <c r="G653" i="8"/>
  <c r="M653" i="8" s="1"/>
  <c r="G651" i="8"/>
  <c r="M651" i="8" s="1"/>
  <c r="G649" i="8"/>
  <c r="M649" i="8" s="1"/>
  <c r="G647" i="8"/>
  <c r="M647" i="8" s="1"/>
  <c r="G645" i="8"/>
  <c r="M645" i="8" s="1"/>
  <c r="G643" i="8"/>
  <c r="M643" i="8" s="1"/>
  <c r="G641" i="8"/>
  <c r="M641" i="8" s="1"/>
  <c r="AM639" i="8"/>
  <c r="AE639" i="8"/>
  <c r="W639" i="8"/>
  <c r="G666" i="8"/>
  <c r="M666" i="8" s="1"/>
  <c r="G664" i="8"/>
  <c r="M664" i="8" s="1"/>
  <c r="G662" i="8"/>
  <c r="M662" i="8" s="1"/>
  <c r="G660" i="8"/>
  <c r="M660" i="8" s="1"/>
  <c r="G658" i="8"/>
  <c r="M658" i="8" s="1"/>
  <c r="G656" i="8"/>
  <c r="M656" i="8" s="1"/>
  <c r="G654" i="8"/>
  <c r="M654" i="8" s="1"/>
  <c r="G652" i="8"/>
  <c r="M652" i="8" s="1"/>
  <c r="G650" i="8"/>
  <c r="M650" i="8" s="1"/>
  <c r="G648" i="8"/>
  <c r="M648" i="8" s="1"/>
  <c r="G646" i="8"/>
  <c r="M646" i="8" s="1"/>
  <c r="G644" i="8"/>
  <c r="M644" i="8" s="1"/>
  <c r="G642" i="8"/>
  <c r="M642" i="8" s="1"/>
  <c r="AQ639" i="8"/>
  <c r="AI639" i="8"/>
  <c r="AA639" i="8"/>
  <c r="S639" i="8"/>
  <c r="Z639" i="8"/>
  <c r="AK639" i="8"/>
  <c r="F641" i="8"/>
  <c r="L641" i="8" s="1"/>
  <c r="F649" i="8"/>
  <c r="L649" i="8" s="1"/>
  <c r="F657" i="8"/>
  <c r="L657" i="8" s="1"/>
  <c r="F665" i="8"/>
  <c r="L665" i="8" s="1"/>
  <c r="H669" i="8"/>
  <c r="AD670" i="8"/>
  <c r="T698" i="8"/>
  <c r="AJ698" i="8"/>
  <c r="G725" i="8"/>
  <c r="M725" i="8" s="1"/>
  <c r="G723" i="8"/>
  <c r="M723" i="8" s="1"/>
  <c r="G721" i="8"/>
  <c r="M721" i="8" s="1"/>
  <c r="G719" i="8"/>
  <c r="M719" i="8" s="1"/>
  <c r="G717" i="8"/>
  <c r="M717" i="8" s="1"/>
  <c r="G715" i="8"/>
  <c r="M715" i="8" s="1"/>
  <c r="G713" i="8"/>
  <c r="M713" i="8" s="1"/>
  <c r="G711" i="8"/>
  <c r="M711" i="8" s="1"/>
  <c r="G709" i="8"/>
  <c r="M709" i="8" s="1"/>
  <c r="G707" i="8"/>
  <c r="M707" i="8" s="1"/>
  <c r="G705" i="8"/>
  <c r="M705" i="8" s="1"/>
  <c r="G703" i="8"/>
  <c r="M703" i="8" s="1"/>
  <c r="G701" i="8"/>
  <c r="M701" i="8" s="1"/>
  <c r="AM699" i="8"/>
  <c r="AE699" i="8"/>
  <c r="W699" i="8"/>
  <c r="AS699" i="8"/>
  <c r="AK699" i="8"/>
  <c r="AC699" i="8"/>
  <c r="U699" i="8"/>
  <c r="G726" i="8"/>
  <c r="M726" i="8" s="1"/>
  <c r="G724" i="8"/>
  <c r="M724" i="8" s="1"/>
  <c r="G722" i="8"/>
  <c r="M722" i="8" s="1"/>
  <c r="G720" i="8"/>
  <c r="M720" i="8" s="1"/>
  <c r="G718" i="8"/>
  <c r="M718" i="8" s="1"/>
  <c r="G716" i="8"/>
  <c r="M716" i="8" s="1"/>
  <c r="G714" i="8"/>
  <c r="M714" i="8" s="1"/>
  <c r="G712" i="8"/>
  <c r="M712" i="8" s="1"/>
  <c r="G710" i="8"/>
  <c r="M710" i="8" s="1"/>
  <c r="G708" i="8"/>
  <c r="M708" i="8" s="1"/>
  <c r="G706" i="8"/>
  <c r="M706" i="8" s="1"/>
  <c r="G704" i="8"/>
  <c r="M704" i="8" s="1"/>
  <c r="G702" i="8"/>
  <c r="M702" i="8" s="1"/>
  <c r="AQ699" i="8"/>
  <c r="AI699" i="8"/>
  <c r="AA699" i="8"/>
  <c r="S699" i="8"/>
  <c r="AO699" i="8"/>
  <c r="AG699" i="8"/>
  <c r="Y699" i="8"/>
  <c r="P699" i="8"/>
  <c r="AF699" i="8"/>
  <c r="F701" i="8"/>
  <c r="L701" i="8" s="1"/>
  <c r="F709" i="8"/>
  <c r="L709" i="8" s="1"/>
  <c r="F717" i="8"/>
  <c r="L717" i="8" s="1"/>
  <c r="F725" i="8"/>
  <c r="L725" i="8" s="1"/>
  <c r="T730" i="8"/>
  <c r="AP730" i="8"/>
  <c r="H695" i="8"/>
  <c r="N695" i="8" s="1"/>
  <c r="H693" i="8"/>
  <c r="N693" i="8" s="1"/>
  <c r="H691" i="8"/>
  <c r="N691" i="8" s="1"/>
  <c r="H689" i="8"/>
  <c r="N689" i="8" s="1"/>
  <c r="H687" i="8"/>
  <c r="N687" i="8" s="1"/>
  <c r="H685" i="8"/>
  <c r="N685" i="8" s="1"/>
  <c r="H683" i="8"/>
  <c r="N683" i="8" s="1"/>
  <c r="H681" i="8"/>
  <c r="N681" i="8" s="1"/>
  <c r="H679" i="8"/>
  <c r="N679" i="8" s="1"/>
  <c r="H677" i="8"/>
  <c r="N677" i="8" s="1"/>
  <c r="H675" i="8"/>
  <c r="N675" i="8" s="1"/>
  <c r="H673" i="8"/>
  <c r="N673" i="8" s="1"/>
  <c r="H671" i="8"/>
  <c r="N671" i="8" s="1"/>
  <c r="AO670" i="8"/>
  <c r="AG670" i="8"/>
  <c r="Y670" i="8"/>
  <c r="P670" i="8"/>
  <c r="AM670" i="8"/>
  <c r="AE670" i="8"/>
  <c r="W670" i="8"/>
  <c r="H696" i="8"/>
  <c r="N696" i="8" s="1"/>
  <c r="H694" i="8"/>
  <c r="N694" i="8" s="1"/>
  <c r="H692" i="8"/>
  <c r="N692" i="8" s="1"/>
  <c r="H690" i="8"/>
  <c r="N690" i="8" s="1"/>
  <c r="H688" i="8"/>
  <c r="N688" i="8" s="1"/>
  <c r="H686" i="8"/>
  <c r="N686" i="8" s="1"/>
  <c r="H684" i="8"/>
  <c r="N684" i="8" s="1"/>
  <c r="H682" i="8"/>
  <c r="N682" i="8" s="1"/>
  <c r="H680" i="8"/>
  <c r="N680" i="8" s="1"/>
  <c r="H678" i="8"/>
  <c r="N678" i="8" s="1"/>
  <c r="H676" i="8"/>
  <c r="N676" i="8" s="1"/>
  <c r="H674" i="8"/>
  <c r="N674" i="8" s="1"/>
  <c r="H672" i="8"/>
  <c r="N672" i="8" s="1"/>
  <c r="AS670" i="8"/>
  <c r="AK670" i="8"/>
  <c r="AC670" i="8"/>
  <c r="U670" i="8"/>
  <c r="AQ670" i="8"/>
  <c r="AI670" i="8"/>
  <c r="AA670" i="8"/>
  <c r="S670" i="8"/>
  <c r="AF670" i="8"/>
  <c r="V578" i="8"/>
  <c r="AG578" i="8"/>
  <c r="AR578" i="8"/>
  <c r="U580" i="8"/>
  <c r="AF580" i="8"/>
  <c r="AQ580" i="8"/>
  <c r="U608" i="8"/>
  <c r="AF608" i="8"/>
  <c r="AQ608" i="8"/>
  <c r="F612" i="8"/>
  <c r="L612" i="8" s="1"/>
  <c r="F620" i="8"/>
  <c r="L620" i="8" s="1"/>
  <c r="P620" i="8" s="1"/>
  <c r="F628" i="8"/>
  <c r="L628" i="8" s="1"/>
  <c r="F636" i="8"/>
  <c r="L636" i="8" s="1"/>
  <c r="V638" i="8"/>
  <c r="AF638" i="8"/>
  <c r="AQ638" i="8"/>
  <c r="F647" i="8"/>
  <c r="L647" i="8" s="1"/>
  <c r="F655" i="8"/>
  <c r="L655" i="8" s="1"/>
  <c r="F663" i="8"/>
  <c r="L663" i="8" s="1"/>
  <c r="R670" i="8"/>
  <c r="AH670" i="8"/>
  <c r="X698" i="8"/>
  <c r="AN698" i="8"/>
  <c r="F707" i="8"/>
  <c r="L707" i="8" s="1"/>
  <c r="F715" i="8"/>
  <c r="L715" i="8" s="1"/>
  <c r="F723" i="8"/>
  <c r="L723" i="8" s="1"/>
  <c r="Z730" i="8"/>
  <c r="X578" i="8"/>
  <c r="AH578" i="8"/>
  <c r="AS578" i="8"/>
  <c r="W580" i="8"/>
  <c r="AG580" i="8"/>
  <c r="AR580" i="8"/>
  <c r="H582" i="8"/>
  <c r="N582" i="8" s="1"/>
  <c r="H584" i="8"/>
  <c r="N584" i="8" s="1"/>
  <c r="H586" i="8"/>
  <c r="N586" i="8" s="1"/>
  <c r="H588" i="8"/>
  <c r="N588" i="8" s="1"/>
  <c r="H590" i="8"/>
  <c r="N590" i="8" s="1"/>
  <c r="H592" i="8"/>
  <c r="N592" i="8" s="1"/>
  <c r="H594" i="8"/>
  <c r="N594" i="8" s="1"/>
  <c r="H596" i="8"/>
  <c r="N596" i="8" s="1"/>
  <c r="H598" i="8"/>
  <c r="N598" i="8" s="1"/>
  <c r="H600" i="8"/>
  <c r="N600" i="8" s="1"/>
  <c r="H602" i="8"/>
  <c r="N602" i="8" s="1"/>
  <c r="H604" i="8"/>
  <c r="N604" i="8" s="1"/>
  <c r="H606" i="8"/>
  <c r="N606" i="8" s="1"/>
  <c r="W608" i="8"/>
  <c r="AG608" i="8"/>
  <c r="AR608" i="8"/>
  <c r="F615" i="8"/>
  <c r="L615" i="8" s="1"/>
  <c r="F623" i="8"/>
  <c r="L623" i="8" s="1"/>
  <c r="F631" i="8"/>
  <c r="L631" i="8" s="1"/>
  <c r="P631" i="8" s="1"/>
  <c r="W638" i="8"/>
  <c r="AH638" i="8"/>
  <c r="AR638" i="8"/>
  <c r="F642" i="8"/>
  <c r="L642" i="8" s="1"/>
  <c r="P642" i="8" s="1"/>
  <c r="F650" i="8"/>
  <c r="L650" i="8" s="1"/>
  <c r="F658" i="8"/>
  <c r="L658" i="8" s="1"/>
  <c r="F666" i="8"/>
  <c r="L666" i="8" s="1"/>
  <c r="T670" i="8"/>
  <c r="AJ670" i="8"/>
  <c r="F702" i="8"/>
  <c r="L702" i="8" s="1"/>
  <c r="F710" i="8"/>
  <c r="L710" i="8" s="1"/>
  <c r="F718" i="8"/>
  <c r="L718" i="8" s="1"/>
  <c r="F726" i="8"/>
  <c r="L726" i="8" s="1"/>
  <c r="T609" i="8"/>
  <c r="AB609" i="8"/>
  <c r="AJ609" i="8"/>
  <c r="AR609" i="8"/>
  <c r="T640" i="8"/>
  <c r="AB640" i="8"/>
  <c r="AJ640" i="8"/>
  <c r="AR640" i="8"/>
  <c r="T668" i="8"/>
  <c r="AB668" i="8"/>
  <c r="AJ668" i="8"/>
  <c r="AR668" i="8"/>
  <c r="R669" i="8"/>
  <c r="Z669" i="8"/>
  <c r="AH669" i="8"/>
  <c r="AP669" i="8"/>
  <c r="F672" i="8"/>
  <c r="L672" i="8" s="1"/>
  <c r="F674" i="8"/>
  <c r="L674" i="8" s="1"/>
  <c r="F676" i="8"/>
  <c r="L676" i="8" s="1"/>
  <c r="F678" i="8"/>
  <c r="L678" i="8" s="1"/>
  <c r="F680" i="8"/>
  <c r="L680" i="8" s="1"/>
  <c r="F682" i="8"/>
  <c r="L682" i="8" s="1"/>
  <c r="F684" i="8"/>
  <c r="L684" i="8" s="1"/>
  <c r="F686" i="8"/>
  <c r="L686" i="8" s="1"/>
  <c r="F688" i="8"/>
  <c r="L688" i="8" s="1"/>
  <c r="F690" i="8"/>
  <c r="L690" i="8" s="1"/>
  <c r="F692" i="8"/>
  <c r="L692" i="8" s="1"/>
  <c r="F694" i="8"/>
  <c r="L694" i="8" s="1"/>
  <c r="F696" i="8"/>
  <c r="L696" i="8" s="1"/>
  <c r="R700" i="8"/>
  <c r="Z700" i="8"/>
  <c r="AH700" i="8"/>
  <c r="AP700" i="8"/>
  <c r="R728" i="8"/>
  <c r="Z728" i="8"/>
  <c r="AH728" i="8"/>
  <c r="AP728" i="8"/>
  <c r="X729" i="8"/>
  <c r="AF729" i="8"/>
  <c r="P758" i="8"/>
  <c r="Y758" i="8"/>
  <c r="AG758" i="8"/>
  <c r="AO758" i="8"/>
  <c r="G785" i="8"/>
  <c r="M785" i="8" s="1"/>
  <c r="G783" i="8"/>
  <c r="M783" i="8" s="1"/>
  <c r="G781" i="8"/>
  <c r="M781" i="8" s="1"/>
  <c r="G779" i="8"/>
  <c r="M779" i="8" s="1"/>
  <c r="G777" i="8"/>
  <c r="M777" i="8" s="1"/>
  <c r="G775" i="8"/>
  <c r="M775" i="8" s="1"/>
  <c r="G773" i="8"/>
  <c r="M773" i="8" s="1"/>
  <c r="G771" i="8"/>
  <c r="M771" i="8" s="1"/>
  <c r="G769" i="8"/>
  <c r="M769" i="8" s="1"/>
  <c r="G774" i="8"/>
  <c r="M774" i="8" s="1"/>
  <c r="AS759" i="8"/>
  <c r="AK759" i="8"/>
  <c r="AC759" i="8"/>
  <c r="U759" i="8"/>
  <c r="G776" i="8"/>
  <c r="M776" i="8" s="1"/>
  <c r="G767" i="8"/>
  <c r="M767" i="8" s="1"/>
  <c r="G765" i="8"/>
  <c r="M765" i="8" s="1"/>
  <c r="G763" i="8"/>
  <c r="M763" i="8" s="1"/>
  <c r="G780" i="8"/>
  <c r="M780" i="8" s="1"/>
  <c r="AP759" i="8"/>
  <c r="AH759" i="8"/>
  <c r="Z759" i="8"/>
  <c r="G784" i="8"/>
  <c r="M784" i="8" s="1"/>
  <c r="Y759" i="8"/>
  <c r="AJ759" i="8"/>
  <c r="H783" i="8"/>
  <c r="N783" i="8" s="1"/>
  <c r="H776" i="8"/>
  <c r="N776" i="8" s="1"/>
  <c r="H767" i="8"/>
  <c r="N767" i="8" s="1"/>
  <c r="H765" i="8"/>
  <c r="N765" i="8" s="1"/>
  <c r="H763" i="8"/>
  <c r="N763" i="8" s="1"/>
  <c r="AT760" i="8"/>
  <c r="AL760" i="8"/>
  <c r="AD760" i="8"/>
  <c r="V760" i="8"/>
  <c r="H785" i="8"/>
  <c r="N785" i="8" s="1"/>
  <c r="H778" i="8"/>
  <c r="N778" i="8" s="1"/>
  <c r="H769" i="8"/>
  <c r="N769" i="8" s="1"/>
  <c r="H782" i="8"/>
  <c r="N782" i="8" s="1"/>
  <c r="H773" i="8"/>
  <c r="N773" i="8" s="1"/>
  <c r="AQ760" i="8"/>
  <c r="AI760" i="8"/>
  <c r="AA760" i="8"/>
  <c r="S760" i="8"/>
  <c r="H786" i="8"/>
  <c r="N786" i="8" s="1"/>
  <c r="Z760" i="8"/>
  <c r="AK760" i="8"/>
  <c r="G761" i="8"/>
  <c r="M761" i="8" s="1"/>
  <c r="F762" i="8"/>
  <c r="L762" i="8" s="1"/>
  <c r="H764" i="8"/>
  <c r="N764" i="8" s="1"/>
  <c r="F767" i="8"/>
  <c r="L767" i="8" s="1"/>
  <c r="F770" i="8"/>
  <c r="L770" i="8" s="1"/>
  <c r="F776" i="8"/>
  <c r="L776" i="8" s="1"/>
  <c r="H779" i="8"/>
  <c r="N779" i="8" s="1"/>
  <c r="G786" i="8"/>
  <c r="M786" i="8" s="1"/>
  <c r="X820" i="8"/>
  <c r="AS820" i="8"/>
  <c r="H826" i="8"/>
  <c r="N826" i="8" s="1"/>
  <c r="P849" i="8"/>
  <c r="AL849" i="8"/>
  <c r="AP909" i="8"/>
  <c r="AH909" i="8"/>
  <c r="Z909" i="8"/>
  <c r="R909" i="8"/>
  <c r="AS909" i="8"/>
  <c r="AK909" i="8"/>
  <c r="AC909" i="8"/>
  <c r="U909" i="8"/>
  <c r="G934" i="8"/>
  <c r="M934" i="8" s="1"/>
  <c r="G927" i="8"/>
  <c r="M927" i="8" s="1"/>
  <c r="G918" i="8"/>
  <c r="M918" i="8" s="1"/>
  <c r="G911" i="8"/>
  <c r="M911" i="8" s="1"/>
  <c r="AJ909" i="8"/>
  <c r="Y909" i="8"/>
  <c r="G936" i="8"/>
  <c r="M936" i="8" s="1"/>
  <c r="G929" i="8"/>
  <c r="M929" i="8" s="1"/>
  <c r="G920" i="8"/>
  <c r="M920" i="8" s="1"/>
  <c r="G913" i="8"/>
  <c r="M913" i="8" s="1"/>
  <c r="AT909" i="8"/>
  <c r="AI909" i="8"/>
  <c r="X909" i="8"/>
  <c r="G909" i="8"/>
  <c r="G931" i="8"/>
  <c r="M931" i="8" s="1"/>
  <c r="G922" i="8"/>
  <c r="M922" i="8" s="1"/>
  <c r="G915" i="8"/>
  <c r="M915" i="8" s="1"/>
  <c r="AR909" i="8"/>
  <c r="AG909" i="8"/>
  <c r="W909" i="8"/>
  <c r="G933" i="8"/>
  <c r="M933" i="8" s="1"/>
  <c r="G924" i="8"/>
  <c r="M924" i="8" s="1"/>
  <c r="G917" i="8"/>
  <c r="M917" i="8" s="1"/>
  <c r="G935" i="8"/>
  <c r="M935" i="8" s="1"/>
  <c r="G926" i="8"/>
  <c r="M926" i="8" s="1"/>
  <c r="G919" i="8"/>
  <c r="M919" i="8" s="1"/>
  <c r="AO909" i="8"/>
  <c r="AE909" i="8"/>
  <c r="T909" i="8"/>
  <c r="G930" i="8"/>
  <c r="M930" i="8" s="1"/>
  <c r="G923" i="8"/>
  <c r="M923" i="8" s="1"/>
  <c r="G914" i="8"/>
  <c r="M914" i="8" s="1"/>
  <c r="AM909" i="8"/>
  <c r="AB909" i="8"/>
  <c r="P909" i="8"/>
  <c r="AQ909" i="8"/>
  <c r="G921" i="8"/>
  <c r="M921" i="8" s="1"/>
  <c r="G925" i="8"/>
  <c r="M925" i="8" s="1"/>
  <c r="R758" i="8"/>
  <c r="Z758" i="8"/>
  <c r="AH758" i="8"/>
  <c r="AP758" i="8"/>
  <c r="F773" i="8"/>
  <c r="L773" i="8" s="1"/>
  <c r="AT789" i="8"/>
  <c r="AL789" i="8"/>
  <c r="AD789" i="8"/>
  <c r="V789" i="8"/>
  <c r="G789" i="8"/>
  <c r="G813" i="8"/>
  <c r="M813" i="8" s="1"/>
  <c r="G806" i="8"/>
  <c r="M806" i="8" s="1"/>
  <c r="G797" i="8"/>
  <c r="M797" i="8" s="1"/>
  <c r="AM789" i="8"/>
  <c r="AC789" i="8"/>
  <c r="T789" i="8"/>
  <c r="G815" i="8"/>
  <c r="M815" i="8" s="1"/>
  <c r="G808" i="8"/>
  <c r="M808" i="8" s="1"/>
  <c r="G799" i="8"/>
  <c r="M799" i="8" s="1"/>
  <c r="G792" i="8"/>
  <c r="M792" i="8" s="1"/>
  <c r="AK789" i="8"/>
  <c r="AB789" i="8"/>
  <c r="S789" i="8"/>
  <c r="G812" i="8"/>
  <c r="M812" i="8" s="1"/>
  <c r="M803" i="8"/>
  <c r="G796" i="8"/>
  <c r="M796" i="8" s="1"/>
  <c r="AR789" i="8"/>
  <c r="AI789" i="8"/>
  <c r="Z789" i="8"/>
  <c r="P789" i="8"/>
  <c r="G816" i="8"/>
  <c r="M816" i="8" s="1"/>
  <c r="G807" i="8"/>
  <c r="M807" i="8" s="1"/>
  <c r="G800" i="8"/>
  <c r="M800" i="8" s="1"/>
  <c r="G791" i="8"/>
  <c r="M791" i="8" s="1"/>
  <c r="AP789" i="8"/>
  <c r="AG789" i="8"/>
  <c r="X789" i="8"/>
  <c r="AH789" i="8"/>
  <c r="G794" i="8"/>
  <c r="M794" i="8" s="1"/>
  <c r="G810" i="8"/>
  <c r="M810" i="8" s="1"/>
  <c r="F961" i="8"/>
  <c r="L961" i="8" s="1"/>
  <c r="F952" i="8"/>
  <c r="L952" i="8" s="1"/>
  <c r="F963" i="8"/>
  <c r="L963" i="8" s="1"/>
  <c r="F954" i="8"/>
  <c r="L954" i="8" s="1"/>
  <c r="F947" i="8"/>
  <c r="L947" i="8" s="1"/>
  <c r="AQ938" i="8"/>
  <c r="AI938" i="8"/>
  <c r="AA938" i="8"/>
  <c r="S938" i="8"/>
  <c r="F965" i="8"/>
  <c r="L965" i="8" s="1"/>
  <c r="F956" i="8"/>
  <c r="L956" i="8" s="1"/>
  <c r="F958" i="8"/>
  <c r="L958" i="8" s="1"/>
  <c r="F951" i="8"/>
  <c r="L951" i="8" s="1"/>
  <c r="F964" i="8"/>
  <c r="L964" i="8" s="1"/>
  <c r="F957" i="8"/>
  <c r="L957" i="8" s="1"/>
  <c r="F948" i="8"/>
  <c r="L948" i="8" s="1"/>
  <c r="F941" i="8"/>
  <c r="L941" i="8" s="1"/>
  <c r="AT938" i="8"/>
  <c r="AL938" i="8"/>
  <c r="AD938" i="8"/>
  <c r="V938" i="8"/>
  <c r="F949" i="8"/>
  <c r="L949" i="8" s="1"/>
  <c r="F946" i="8"/>
  <c r="L946" i="8" s="1"/>
  <c r="AR938" i="8"/>
  <c r="AG938" i="8"/>
  <c r="W938" i="8"/>
  <c r="F943" i="8"/>
  <c r="L943" i="8" s="1"/>
  <c r="AP938" i="8"/>
  <c r="AF938" i="8"/>
  <c r="U938" i="8"/>
  <c r="F960" i="8"/>
  <c r="L960" i="8" s="1"/>
  <c r="AO938" i="8"/>
  <c r="AE938" i="8"/>
  <c r="T938" i="8"/>
  <c r="F955" i="8"/>
  <c r="L955" i="8" s="1"/>
  <c r="F945" i="8"/>
  <c r="L945" i="8" s="1"/>
  <c r="AN938" i="8"/>
  <c r="AC938" i="8"/>
  <c r="R938" i="8"/>
  <c r="F959" i="8"/>
  <c r="L959" i="8" s="1"/>
  <c r="F942" i="8"/>
  <c r="L942" i="8" s="1"/>
  <c r="AM938" i="8"/>
  <c r="AB938" i="8"/>
  <c r="P938" i="8"/>
  <c r="F966" i="8"/>
  <c r="L966" i="8" s="1"/>
  <c r="F962" i="8"/>
  <c r="L962" i="8" s="1"/>
  <c r="F950" i="8"/>
  <c r="L950" i="8" s="1"/>
  <c r="F939" i="8"/>
  <c r="AJ938" i="8"/>
  <c r="Y938" i="8"/>
  <c r="T669" i="8"/>
  <c r="AB669" i="8"/>
  <c r="AJ669" i="8"/>
  <c r="AR669" i="8"/>
  <c r="T700" i="8"/>
  <c r="AB700" i="8"/>
  <c r="AJ700" i="8"/>
  <c r="AR700" i="8"/>
  <c r="T728" i="8"/>
  <c r="AB728" i="8"/>
  <c r="AJ728" i="8"/>
  <c r="AR728" i="8"/>
  <c r="F732" i="8"/>
  <c r="L732" i="8" s="1"/>
  <c r="F734" i="8"/>
  <c r="L734" i="8" s="1"/>
  <c r="F736" i="8"/>
  <c r="L736" i="8" s="1"/>
  <c r="F738" i="8"/>
  <c r="L738" i="8" s="1"/>
  <c r="F740" i="8"/>
  <c r="L740" i="8" s="1"/>
  <c r="F742" i="8"/>
  <c r="L742" i="8" s="1"/>
  <c r="F744" i="8"/>
  <c r="L744" i="8" s="1"/>
  <c r="P744" i="8" s="1"/>
  <c r="F746" i="8"/>
  <c r="L746" i="8" s="1"/>
  <c r="F748" i="8"/>
  <c r="L748" i="8" s="1"/>
  <c r="F750" i="8"/>
  <c r="L750" i="8" s="1"/>
  <c r="F752" i="8"/>
  <c r="L752" i="8" s="1"/>
  <c r="P752" i="8" s="1"/>
  <c r="F754" i="8"/>
  <c r="L754" i="8" s="1"/>
  <c r="F756" i="8"/>
  <c r="L756" i="8" s="1"/>
  <c r="S758" i="8"/>
  <c r="AA758" i="8"/>
  <c r="AI758" i="8"/>
  <c r="AQ758" i="8"/>
  <c r="F765" i="8"/>
  <c r="L765" i="8" s="1"/>
  <c r="F768" i="8"/>
  <c r="L768" i="8" s="1"/>
  <c r="F777" i="8"/>
  <c r="L777" i="8" s="1"/>
  <c r="P777" i="8" s="1"/>
  <c r="F780" i="8"/>
  <c r="L780" i="8" s="1"/>
  <c r="F784" i="8"/>
  <c r="L784" i="8" s="1"/>
  <c r="R789" i="8"/>
  <c r="AJ789" i="8"/>
  <c r="G801" i="8"/>
  <c r="M801" i="8" s="1"/>
  <c r="G804" i="8"/>
  <c r="M804" i="8" s="1"/>
  <c r="AC820" i="8"/>
  <c r="H830" i="8"/>
  <c r="N830" i="8" s="1"/>
  <c r="V849" i="8"/>
  <c r="AQ849" i="8"/>
  <c r="X938" i="8"/>
  <c r="T758" i="8"/>
  <c r="AB758" i="8"/>
  <c r="AJ758" i="8"/>
  <c r="AR758" i="8"/>
  <c r="U789" i="8"/>
  <c r="AN789" i="8"/>
  <c r="G795" i="8"/>
  <c r="M795" i="8" s="1"/>
  <c r="G811" i="8"/>
  <c r="M811" i="8" s="1"/>
  <c r="Z938" i="8"/>
  <c r="X609" i="8"/>
  <c r="AF609" i="8"/>
  <c r="X640" i="8"/>
  <c r="AF640" i="8"/>
  <c r="X668" i="8"/>
  <c r="AF668" i="8"/>
  <c r="AN668" i="8"/>
  <c r="G669" i="8"/>
  <c r="V669" i="8"/>
  <c r="AD669" i="8"/>
  <c r="AL669" i="8"/>
  <c r="AT669" i="8"/>
  <c r="F671" i="8"/>
  <c r="L671" i="8" s="1"/>
  <c r="F673" i="8"/>
  <c r="L673" i="8" s="1"/>
  <c r="F675" i="8"/>
  <c r="L675" i="8" s="1"/>
  <c r="F677" i="8"/>
  <c r="L677" i="8" s="1"/>
  <c r="F679" i="8"/>
  <c r="L679" i="8" s="1"/>
  <c r="F681" i="8"/>
  <c r="L681" i="8" s="1"/>
  <c r="F683" i="8"/>
  <c r="L683" i="8" s="1"/>
  <c r="F685" i="8"/>
  <c r="L685" i="8" s="1"/>
  <c r="F687" i="8"/>
  <c r="L687" i="8" s="1"/>
  <c r="F689" i="8"/>
  <c r="L689" i="8" s="1"/>
  <c r="F691" i="8"/>
  <c r="L691" i="8" s="1"/>
  <c r="F693" i="8"/>
  <c r="L693" i="8" s="1"/>
  <c r="V700" i="8"/>
  <c r="AD700" i="8"/>
  <c r="AL700" i="8"/>
  <c r="AT700" i="8"/>
  <c r="V728" i="8"/>
  <c r="AD728" i="8"/>
  <c r="AL728" i="8"/>
  <c r="AT728" i="8"/>
  <c r="U758" i="8"/>
  <c r="AC758" i="8"/>
  <c r="AK758" i="8"/>
  <c r="AS758" i="8"/>
  <c r="F763" i="8"/>
  <c r="L763" i="8" s="1"/>
  <c r="F766" i="8"/>
  <c r="L766" i="8" s="1"/>
  <c r="H768" i="8"/>
  <c r="N768" i="8" s="1"/>
  <c r="H771" i="8"/>
  <c r="N771" i="8" s="1"/>
  <c r="W789" i="8"/>
  <c r="AO789" i="8"/>
  <c r="G798" i="8"/>
  <c r="M798" i="8" s="1"/>
  <c r="G814" i="8"/>
  <c r="M814" i="8" s="1"/>
  <c r="AI820" i="8"/>
  <c r="AA849" i="8"/>
  <c r="G906" i="8"/>
  <c r="M906" i="8" s="1"/>
  <c r="G904" i="8"/>
  <c r="M904" i="8" s="1"/>
  <c r="G902" i="8"/>
  <c r="M902" i="8" s="1"/>
  <c r="G900" i="8"/>
  <c r="M900" i="8" s="1"/>
  <c r="G898" i="8"/>
  <c r="M898" i="8" s="1"/>
  <c r="G896" i="8"/>
  <c r="M896" i="8" s="1"/>
  <c r="G894" i="8"/>
  <c r="M894" i="8" s="1"/>
  <c r="G892" i="8"/>
  <c r="M892" i="8" s="1"/>
  <c r="G890" i="8"/>
  <c r="M890" i="8" s="1"/>
  <c r="G888" i="8"/>
  <c r="M888" i="8" s="1"/>
  <c r="G886" i="8"/>
  <c r="M886" i="8" s="1"/>
  <c r="G884" i="8"/>
  <c r="M884" i="8" s="1"/>
  <c r="G882" i="8"/>
  <c r="M882" i="8" s="1"/>
  <c r="AQ879" i="8"/>
  <c r="AI879" i="8"/>
  <c r="AA879" i="8"/>
  <c r="S879" i="8"/>
  <c r="AT879" i="8"/>
  <c r="AL879" i="8"/>
  <c r="AD879" i="8"/>
  <c r="V879" i="8"/>
  <c r="G879" i="8"/>
  <c r="G905" i="8"/>
  <c r="M905" i="8" s="1"/>
  <c r="G897" i="8"/>
  <c r="M897" i="8" s="1"/>
  <c r="G889" i="8"/>
  <c r="M889" i="8" s="1"/>
  <c r="G881" i="8"/>
  <c r="M881" i="8" s="1"/>
  <c r="AJ879" i="8"/>
  <c r="Y879" i="8"/>
  <c r="AS879" i="8"/>
  <c r="AH879" i="8"/>
  <c r="X879" i="8"/>
  <c r="G899" i="8"/>
  <c r="M899" i="8" s="1"/>
  <c r="G891" i="8"/>
  <c r="M891" i="8" s="1"/>
  <c r="G883" i="8"/>
  <c r="M883" i="8" s="1"/>
  <c r="AR879" i="8"/>
  <c r="AG879" i="8"/>
  <c r="W879" i="8"/>
  <c r="G901" i="8"/>
  <c r="M901" i="8" s="1"/>
  <c r="G893" i="8"/>
  <c r="M893" i="8" s="1"/>
  <c r="G885" i="8"/>
  <c r="M885" i="8" s="1"/>
  <c r="AO879" i="8"/>
  <c r="AE879" i="8"/>
  <c r="T879" i="8"/>
  <c r="G903" i="8"/>
  <c r="M903" i="8" s="1"/>
  <c r="G895" i="8"/>
  <c r="M895" i="8" s="1"/>
  <c r="G887" i="8"/>
  <c r="M887" i="8" s="1"/>
  <c r="AM879" i="8"/>
  <c r="AB879" i="8"/>
  <c r="P879" i="8"/>
  <c r="AP879" i="8"/>
  <c r="AH938" i="8"/>
  <c r="F953" i="8"/>
  <c r="L953" i="8" s="1"/>
  <c r="V758" i="8"/>
  <c r="AD758" i="8"/>
  <c r="AL758" i="8"/>
  <c r="AT758" i="8"/>
  <c r="F775" i="8"/>
  <c r="L775" i="8" s="1"/>
  <c r="P775" i="8" s="1"/>
  <c r="F785" i="8"/>
  <c r="L785" i="8" s="1"/>
  <c r="Y789" i="8"/>
  <c r="AQ789" i="8"/>
  <c r="G793" i="8"/>
  <c r="M793" i="8" s="1"/>
  <c r="G802" i="8"/>
  <c r="M802" i="8" s="1"/>
  <c r="G805" i="8"/>
  <c r="M805" i="8" s="1"/>
  <c r="AT820" i="8"/>
  <c r="AL820" i="8"/>
  <c r="AD820" i="8"/>
  <c r="V820" i="8"/>
  <c r="H845" i="8"/>
  <c r="N845" i="8" s="1"/>
  <c r="H843" i="8"/>
  <c r="N843" i="8" s="1"/>
  <c r="H841" i="8"/>
  <c r="N841" i="8" s="1"/>
  <c r="H839" i="8"/>
  <c r="N839" i="8" s="1"/>
  <c r="H837" i="8"/>
  <c r="N837" i="8" s="1"/>
  <c r="H835" i="8"/>
  <c r="N835" i="8" s="1"/>
  <c r="H833" i="8"/>
  <c r="N833" i="8" s="1"/>
  <c r="H831" i="8"/>
  <c r="N831" i="8" s="1"/>
  <c r="H829" i="8"/>
  <c r="N829" i="8" s="1"/>
  <c r="H827" i="8"/>
  <c r="N827" i="8" s="1"/>
  <c r="H825" i="8"/>
  <c r="N825" i="8" s="1"/>
  <c r="H823" i="8"/>
  <c r="N823" i="8" s="1"/>
  <c r="H821" i="8"/>
  <c r="N821" i="8" s="1"/>
  <c r="AO820" i="8"/>
  <c r="AG820" i="8"/>
  <c r="Y820" i="8"/>
  <c r="P820" i="8"/>
  <c r="H838" i="8"/>
  <c r="N838" i="8" s="1"/>
  <c r="H822" i="8"/>
  <c r="N822" i="8" s="1"/>
  <c r="AQ820" i="8"/>
  <c r="AF820" i="8"/>
  <c r="U820" i="8"/>
  <c r="H840" i="8"/>
  <c r="N840" i="8" s="1"/>
  <c r="H824" i="8"/>
  <c r="N824" i="8" s="1"/>
  <c r="AP820" i="8"/>
  <c r="AE820" i="8"/>
  <c r="T820" i="8"/>
  <c r="H844" i="8"/>
  <c r="N844" i="8" s="1"/>
  <c r="H828" i="8"/>
  <c r="N828" i="8" s="1"/>
  <c r="AM820" i="8"/>
  <c r="AB820" i="8"/>
  <c r="R820" i="8"/>
  <c r="H832" i="8"/>
  <c r="N832" i="8" s="1"/>
  <c r="AJ820" i="8"/>
  <c r="Z820" i="8"/>
  <c r="H819" i="8"/>
  <c r="AK820" i="8"/>
  <c r="H834" i="8"/>
  <c r="N834" i="8" s="1"/>
  <c r="AD849" i="8"/>
  <c r="AK938" i="8"/>
  <c r="F944" i="8"/>
  <c r="L944" i="8" s="1"/>
  <c r="X669" i="8"/>
  <c r="AF669" i="8"/>
  <c r="X700" i="8"/>
  <c r="AF700" i="8"/>
  <c r="X728" i="8"/>
  <c r="AF728" i="8"/>
  <c r="AN728" i="8"/>
  <c r="F731" i="8"/>
  <c r="L731" i="8" s="1"/>
  <c r="P731" i="8" s="1"/>
  <c r="F733" i="8"/>
  <c r="L733" i="8" s="1"/>
  <c r="F735" i="8"/>
  <c r="L735" i="8" s="1"/>
  <c r="F737" i="8"/>
  <c r="L737" i="8" s="1"/>
  <c r="F739" i="8"/>
  <c r="L739" i="8" s="1"/>
  <c r="F741" i="8"/>
  <c r="L741" i="8" s="1"/>
  <c r="F743" i="8"/>
  <c r="L743" i="8" s="1"/>
  <c r="F745" i="8"/>
  <c r="L745" i="8" s="1"/>
  <c r="F747" i="8"/>
  <c r="L747" i="8" s="1"/>
  <c r="F749" i="8"/>
  <c r="L749" i="8" s="1"/>
  <c r="F751" i="8"/>
  <c r="L751" i="8" s="1"/>
  <c r="F753" i="8"/>
  <c r="L753" i="8" s="1"/>
  <c r="W758" i="8"/>
  <c r="AE758" i="8"/>
  <c r="AM758" i="8"/>
  <c r="F764" i="8"/>
  <c r="L764" i="8" s="1"/>
  <c r="AA789" i="8"/>
  <c r="AS789" i="8"/>
  <c r="G809" i="8"/>
  <c r="M809" i="8" s="1"/>
  <c r="S820" i="8"/>
  <c r="AN820" i="8"/>
  <c r="H846" i="8"/>
  <c r="N846" i="8" s="1"/>
  <c r="AG849" i="8"/>
  <c r="AS938" i="8"/>
  <c r="F781" i="8"/>
  <c r="L781" i="8" s="1"/>
  <c r="F772" i="8"/>
  <c r="L772" i="8" s="1"/>
  <c r="F759" i="8"/>
  <c r="F783" i="8"/>
  <c r="L783" i="8" s="1"/>
  <c r="F774" i="8"/>
  <c r="L774" i="8" s="1"/>
  <c r="F778" i="8"/>
  <c r="L778" i="8" s="1"/>
  <c r="F771" i="8"/>
  <c r="L771" i="8" s="1"/>
  <c r="F782" i="8"/>
  <c r="L782" i="8" s="1"/>
  <c r="X758" i="8"/>
  <c r="AF758" i="8"/>
  <c r="AN758" i="8"/>
  <c r="F761" i="8"/>
  <c r="L761" i="8" s="1"/>
  <c r="F779" i="8"/>
  <c r="L779" i="8" s="1"/>
  <c r="F786" i="8"/>
  <c r="L786" i="8" s="1"/>
  <c r="AR849" i="8"/>
  <c r="AJ849" i="8"/>
  <c r="AB849" i="8"/>
  <c r="T849" i="8"/>
  <c r="G875" i="8"/>
  <c r="M875" i="8" s="1"/>
  <c r="G873" i="8"/>
  <c r="M873" i="8" s="1"/>
  <c r="G871" i="8"/>
  <c r="M871" i="8" s="1"/>
  <c r="G869" i="8"/>
  <c r="M869" i="8" s="1"/>
  <c r="G867" i="8"/>
  <c r="M867" i="8" s="1"/>
  <c r="G865" i="8"/>
  <c r="M865" i="8" s="1"/>
  <c r="G863" i="8"/>
  <c r="M863" i="8" s="1"/>
  <c r="G861" i="8"/>
  <c r="M861" i="8" s="1"/>
  <c r="G859" i="8"/>
  <c r="M859" i="8" s="1"/>
  <c r="G857" i="8"/>
  <c r="M857" i="8" s="1"/>
  <c r="G855" i="8"/>
  <c r="M855" i="8" s="1"/>
  <c r="G853" i="8"/>
  <c r="M853" i="8" s="1"/>
  <c r="G851" i="8"/>
  <c r="M851" i="8" s="1"/>
  <c r="AM849" i="8"/>
  <c r="AE849" i="8"/>
  <c r="W849" i="8"/>
  <c r="G872" i="8"/>
  <c r="M872" i="8" s="1"/>
  <c r="G864" i="8"/>
  <c r="M864" i="8" s="1"/>
  <c r="AT849" i="8"/>
  <c r="AI849" i="8"/>
  <c r="Y849" i="8"/>
  <c r="G874" i="8"/>
  <c r="M874" i="8" s="1"/>
  <c r="G866" i="8"/>
  <c r="M866" i="8" s="1"/>
  <c r="G858" i="8"/>
  <c r="M858" i="8" s="1"/>
  <c r="AS849" i="8"/>
  <c r="AH849" i="8"/>
  <c r="X849" i="8"/>
  <c r="G849" i="8"/>
  <c r="G876" i="8"/>
  <c r="M876" i="8" s="1"/>
  <c r="G868" i="8"/>
  <c r="M868" i="8" s="1"/>
  <c r="G860" i="8"/>
  <c r="M860" i="8" s="1"/>
  <c r="G852" i="8"/>
  <c r="M852" i="8" s="1"/>
  <c r="AP849" i="8"/>
  <c r="AF849" i="8"/>
  <c r="U849" i="8"/>
  <c r="G870" i="8"/>
  <c r="M870" i="8" s="1"/>
  <c r="G862" i="8"/>
  <c r="M862" i="8" s="1"/>
  <c r="G854" i="8"/>
  <c r="M854" i="8" s="1"/>
  <c r="AN849" i="8"/>
  <c r="AC849" i="8"/>
  <c r="R849" i="8"/>
  <c r="AK849" i="8"/>
  <c r="H802" i="8"/>
  <c r="N802" i="8" s="1"/>
  <c r="H809" i="8"/>
  <c r="N809" i="8" s="1"/>
  <c r="F821" i="8"/>
  <c r="L821" i="8" s="1"/>
  <c r="F828" i="8"/>
  <c r="L828" i="8" s="1"/>
  <c r="F837" i="8"/>
  <c r="L837" i="8" s="1"/>
  <c r="F844" i="8"/>
  <c r="L844" i="8" s="1"/>
  <c r="U848" i="8"/>
  <c r="AF848" i="8"/>
  <c r="AQ848" i="8"/>
  <c r="F857" i="8"/>
  <c r="L857" i="8" s="1"/>
  <c r="F865" i="8"/>
  <c r="L865" i="8" s="1"/>
  <c r="F873" i="8"/>
  <c r="L873" i="8" s="1"/>
  <c r="R880" i="8"/>
  <c r="AC880" i="8"/>
  <c r="AN880" i="8"/>
  <c r="H884" i="8"/>
  <c r="N884" i="8" s="1"/>
  <c r="H892" i="8"/>
  <c r="N892" i="8" s="1"/>
  <c r="H900" i="8"/>
  <c r="N900" i="8" s="1"/>
  <c r="R910" i="8"/>
  <c r="AC910" i="8"/>
  <c r="AN910" i="8"/>
  <c r="H916" i="8"/>
  <c r="N916" i="8" s="1"/>
  <c r="H925" i="8"/>
  <c r="N925" i="8" s="1"/>
  <c r="H932" i="8"/>
  <c r="N932" i="8" s="1"/>
  <c r="W939" i="8"/>
  <c r="AH939" i="8"/>
  <c r="AS939" i="8"/>
  <c r="G944" i="8"/>
  <c r="M944" i="8" s="1"/>
  <c r="G962" i="8"/>
  <c r="M962" i="8" s="1"/>
  <c r="V790" i="8"/>
  <c r="AF790" i="8"/>
  <c r="AO790" i="8"/>
  <c r="H798" i="8"/>
  <c r="N798" i="8" s="1"/>
  <c r="H805" i="8"/>
  <c r="N805" i="8" s="1"/>
  <c r="V818" i="8"/>
  <c r="AF818" i="8"/>
  <c r="AO818" i="8"/>
  <c r="F824" i="8"/>
  <c r="L824" i="8" s="1"/>
  <c r="F833" i="8"/>
  <c r="L833" i="8" s="1"/>
  <c r="P833" i="8" s="1"/>
  <c r="X848" i="8"/>
  <c r="AI848" i="8"/>
  <c r="AS848" i="8"/>
  <c r="F855" i="8"/>
  <c r="L855" i="8" s="1"/>
  <c r="F863" i="8"/>
  <c r="L863" i="8" s="1"/>
  <c r="U880" i="8"/>
  <c r="AF880" i="8"/>
  <c r="AP880" i="8"/>
  <c r="H882" i="8"/>
  <c r="N882" i="8" s="1"/>
  <c r="H890" i="8"/>
  <c r="N890" i="8" s="1"/>
  <c r="H898" i="8"/>
  <c r="N898" i="8" s="1"/>
  <c r="H906" i="8"/>
  <c r="N906" i="8" s="1"/>
  <c r="U910" i="8"/>
  <c r="AF910" i="8"/>
  <c r="AP910" i="8"/>
  <c r="H912" i="8"/>
  <c r="N912" i="8" s="1"/>
  <c r="H921" i="8"/>
  <c r="N921" i="8" s="1"/>
  <c r="H928" i="8"/>
  <c r="N928" i="8" s="1"/>
  <c r="Z939" i="8"/>
  <c r="AN940" i="8"/>
  <c r="AF940" i="8"/>
  <c r="H963" i="8"/>
  <c r="N963" i="8" s="1"/>
  <c r="H956" i="8"/>
  <c r="N956" i="8" s="1"/>
  <c r="H947" i="8"/>
  <c r="N947" i="8" s="1"/>
  <c r="H965" i="8"/>
  <c r="N965" i="8" s="1"/>
  <c r="H958" i="8"/>
  <c r="N958" i="8" s="1"/>
  <c r="H949" i="8"/>
  <c r="N949" i="8" s="1"/>
  <c r="H942" i="8"/>
  <c r="N942" i="8" s="1"/>
  <c r="AR940" i="8"/>
  <c r="AI940" i="8"/>
  <c r="Z940" i="8"/>
  <c r="R940" i="8"/>
  <c r="H960" i="8"/>
  <c r="N960" i="8" s="1"/>
  <c r="H962" i="8"/>
  <c r="N962" i="8" s="1"/>
  <c r="H953" i="8"/>
  <c r="N953" i="8" s="1"/>
  <c r="H959" i="8"/>
  <c r="N959" i="8" s="1"/>
  <c r="H952" i="8"/>
  <c r="N952" i="8" s="1"/>
  <c r="H943" i="8"/>
  <c r="N943" i="8" s="1"/>
  <c r="AL940" i="8"/>
  <c r="AC940" i="8"/>
  <c r="U940" i="8"/>
  <c r="AA940" i="8"/>
  <c r="AM940" i="8"/>
  <c r="G991" i="8"/>
  <c r="M991" i="8" s="1"/>
  <c r="AT969" i="8"/>
  <c r="AL969" i="8"/>
  <c r="AD969" i="8"/>
  <c r="V969" i="8"/>
  <c r="G969" i="8"/>
  <c r="G990" i="8"/>
  <c r="M990" i="8" s="1"/>
  <c r="G984" i="8"/>
  <c r="M984" i="8" s="1"/>
  <c r="G975" i="8"/>
  <c r="M975" i="8" s="1"/>
  <c r="G994" i="8"/>
  <c r="M994" i="8" s="1"/>
  <c r="G986" i="8"/>
  <c r="M986" i="8" s="1"/>
  <c r="G977" i="8"/>
  <c r="M977" i="8" s="1"/>
  <c r="AM969" i="8"/>
  <c r="AC969" i="8"/>
  <c r="T969" i="8"/>
  <c r="G988" i="8"/>
  <c r="M988" i="8" s="1"/>
  <c r="G979" i="8"/>
  <c r="M979" i="8" s="1"/>
  <c r="G972" i="8"/>
  <c r="M972" i="8" s="1"/>
  <c r="AK969" i="8"/>
  <c r="AB969" i="8"/>
  <c r="S969" i="8"/>
  <c r="G996" i="8"/>
  <c r="M996" i="8" s="1"/>
  <c r="G981" i="8"/>
  <c r="M981" i="8" s="1"/>
  <c r="G974" i="8"/>
  <c r="M974" i="8" s="1"/>
  <c r="AS969" i="8"/>
  <c r="AJ969" i="8"/>
  <c r="AA969" i="8"/>
  <c r="R969" i="8"/>
  <c r="G993" i="8"/>
  <c r="M993" i="8" s="1"/>
  <c r="G983" i="8"/>
  <c r="M983" i="8" s="1"/>
  <c r="G976" i="8"/>
  <c r="M976" i="8" s="1"/>
  <c r="AR969" i="8"/>
  <c r="AI969" i="8"/>
  <c r="Z969" i="8"/>
  <c r="P969" i="8"/>
  <c r="G995" i="8"/>
  <c r="M995" i="8" s="1"/>
  <c r="G985" i="8"/>
  <c r="M985" i="8" s="1"/>
  <c r="G978" i="8"/>
  <c r="M978" i="8" s="1"/>
  <c r="G992" i="8"/>
  <c r="M992" i="8" s="1"/>
  <c r="G989" i="8"/>
  <c r="M989" i="8" s="1"/>
  <c r="G982" i="8"/>
  <c r="M982" i="8" s="1"/>
  <c r="G973" i="8"/>
  <c r="M973" i="8" s="1"/>
  <c r="AO969" i="8"/>
  <c r="AF969" i="8"/>
  <c r="W969" i="8"/>
  <c r="AP969" i="8"/>
  <c r="G965" i="8"/>
  <c r="M965" i="8" s="1"/>
  <c r="G963" i="8"/>
  <c r="M963" i="8" s="1"/>
  <c r="G961" i="8"/>
  <c r="M961" i="8" s="1"/>
  <c r="G959" i="8"/>
  <c r="M959" i="8" s="1"/>
  <c r="G957" i="8"/>
  <c r="M957" i="8" s="1"/>
  <c r="G955" i="8"/>
  <c r="M955" i="8" s="1"/>
  <c r="G953" i="8"/>
  <c r="M953" i="8" s="1"/>
  <c r="G951" i="8"/>
  <c r="M951" i="8" s="1"/>
  <c r="G949" i="8"/>
  <c r="M949" i="8" s="1"/>
  <c r="G947" i="8"/>
  <c r="M947" i="8" s="1"/>
  <c r="G945" i="8"/>
  <c r="M945" i="8" s="1"/>
  <c r="G943" i="8"/>
  <c r="M943" i="8" s="1"/>
  <c r="G941" i="8"/>
  <c r="M941" i="8" s="1"/>
  <c r="G954" i="8"/>
  <c r="M954" i="8" s="1"/>
  <c r="G956" i="8"/>
  <c r="M956" i="8" s="1"/>
  <c r="AO939" i="8"/>
  <c r="AG939" i="8"/>
  <c r="Y939" i="8"/>
  <c r="P939" i="8"/>
  <c r="G958" i="8"/>
  <c r="M958" i="8" s="1"/>
  <c r="G960" i="8"/>
  <c r="M960" i="8" s="1"/>
  <c r="G966" i="8"/>
  <c r="M966" i="8" s="1"/>
  <c r="G950" i="8"/>
  <c r="M950" i="8" s="1"/>
  <c r="AR939" i="8"/>
  <c r="AJ939" i="8"/>
  <c r="AB939" i="8"/>
  <c r="T939" i="8"/>
  <c r="AA939" i="8"/>
  <c r="AL939" i="8"/>
  <c r="G942" i="8"/>
  <c r="M942" i="8" s="1"/>
  <c r="G948" i="8"/>
  <c r="M948" i="8" s="1"/>
  <c r="AM790" i="8"/>
  <c r="AE790" i="8"/>
  <c r="W790" i="8"/>
  <c r="Y790" i="8"/>
  <c r="AH790" i="8"/>
  <c r="AQ790" i="8"/>
  <c r="H794" i="8"/>
  <c r="N794" i="8" s="1"/>
  <c r="H801" i="8"/>
  <c r="N801" i="8" s="1"/>
  <c r="H810" i="8"/>
  <c r="N810" i="8" s="1"/>
  <c r="F819" i="8"/>
  <c r="AM818" i="8"/>
  <c r="AE818" i="8"/>
  <c r="W818" i="8"/>
  <c r="AP818" i="8"/>
  <c r="Y818" i="8"/>
  <c r="AH818" i="8"/>
  <c r="AR818" i="8"/>
  <c r="F829" i="8"/>
  <c r="L829" i="8" s="1"/>
  <c r="F836" i="8"/>
  <c r="L836" i="8" s="1"/>
  <c r="F845" i="8"/>
  <c r="L845" i="8" s="1"/>
  <c r="AT848" i="8"/>
  <c r="AL848" i="8"/>
  <c r="AD848" i="8"/>
  <c r="V848" i="8"/>
  <c r="AO848" i="8"/>
  <c r="AG848" i="8"/>
  <c r="Y848" i="8"/>
  <c r="P848" i="8"/>
  <c r="AA848" i="8"/>
  <c r="AK848" i="8"/>
  <c r="F853" i="8"/>
  <c r="L853" i="8" s="1"/>
  <c r="F861" i="8"/>
  <c r="L861" i="8" s="1"/>
  <c r="F869" i="8"/>
  <c r="L869" i="8" s="1"/>
  <c r="X880" i="8"/>
  <c r="AH880" i="8"/>
  <c r="AS880" i="8"/>
  <c r="H888" i="8"/>
  <c r="N888" i="8" s="1"/>
  <c r="H896" i="8"/>
  <c r="N896" i="8" s="1"/>
  <c r="H904" i="8"/>
  <c r="N904" i="8" s="1"/>
  <c r="X910" i="8"/>
  <c r="AH910" i="8"/>
  <c r="AS910" i="8"/>
  <c r="H917" i="8"/>
  <c r="N917" i="8" s="1"/>
  <c r="H924" i="8"/>
  <c r="N924" i="8" s="1"/>
  <c r="H933" i="8"/>
  <c r="N933" i="8" s="1"/>
  <c r="R939" i="8"/>
  <c r="AC939" i="8"/>
  <c r="AM939" i="8"/>
  <c r="H945" i="8"/>
  <c r="N945" i="8" s="1"/>
  <c r="H948" i="8"/>
  <c r="N948" i="8" s="1"/>
  <c r="H955" i="8"/>
  <c r="N955" i="8" s="1"/>
  <c r="G964" i="8"/>
  <c r="M964" i="8" s="1"/>
  <c r="P790" i="8"/>
  <c r="Z790" i="8"/>
  <c r="AI790" i="8"/>
  <c r="AR790" i="8"/>
  <c r="H792" i="8"/>
  <c r="N792" i="8" s="1"/>
  <c r="H799" i="8"/>
  <c r="N799" i="8" s="1"/>
  <c r="H808" i="8"/>
  <c r="N808" i="8" s="1"/>
  <c r="H815" i="8"/>
  <c r="N815" i="8" s="1"/>
  <c r="P818" i="8"/>
  <c r="Z818" i="8"/>
  <c r="AI818" i="8"/>
  <c r="AS818" i="8"/>
  <c r="F827" i="8"/>
  <c r="L827" i="8" s="1"/>
  <c r="F834" i="8"/>
  <c r="L834" i="8" s="1"/>
  <c r="F843" i="8"/>
  <c r="L843" i="8" s="1"/>
  <c r="R848" i="8"/>
  <c r="AB848" i="8"/>
  <c r="AM848" i="8"/>
  <c r="F856" i="8"/>
  <c r="L856" i="8" s="1"/>
  <c r="F864" i="8"/>
  <c r="L864" i="8" s="1"/>
  <c r="F872" i="8"/>
  <c r="L872" i="8" s="1"/>
  <c r="Y880" i="8"/>
  <c r="AI880" i="8"/>
  <c r="AT880" i="8"/>
  <c r="H883" i="8"/>
  <c r="N883" i="8" s="1"/>
  <c r="H891" i="8"/>
  <c r="N891" i="8" s="1"/>
  <c r="F936" i="8"/>
  <c r="L936" i="8" s="1"/>
  <c r="F934" i="8"/>
  <c r="L934" i="8" s="1"/>
  <c r="F932" i="8"/>
  <c r="L932" i="8" s="1"/>
  <c r="P932" i="8" s="1"/>
  <c r="F930" i="8"/>
  <c r="L930" i="8" s="1"/>
  <c r="F928" i="8"/>
  <c r="L928" i="8" s="1"/>
  <c r="F926" i="8"/>
  <c r="L926" i="8" s="1"/>
  <c r="F924" i="8"/>
  <c r="L924" i="8" s="1"/>
  <c r="F922" i="8"/>
  <c r="L922" i="8" s="1"/>
  <c r="F920" i="8"/>
  <c r="L920" i="8" s="1"/>
  <c r="F918" i="8"/>
  <c r="L918" i="8" s="1"/>
  <c r="F916" i="8"/>
  <c r="L916" i="8" s="1"/>
  <c r="F914" i="8"/>
  <c r="L914" i="8" s="1"/>
  <c r="F912" i="8"/>
  <c r="L912" i="8" s="1"/>
  <c r="AR908" i="8"/>
  <c r="AJ908" i="8"/>
  <c r="AB908" i="8"/>
  <c r="T908" i="8"/>
  <c r="F909" i="8"/>
  <c r="AM908" i="8"/>
  <c r="AE908" i="8"/>
  <c r="W908" i="8"/>
  <c r="Z908" i="8"/>
  <c r="AK908" i="8"/>
  <c r="Y910" i="8"/>
  <c r="AJ910" i="8"/>
  <c r="F911" i="8"/>
  <c r="L911" i="8" s="1"/>
  <c r="H915" i="8"/>
  <c r="N915" i="8" s="1"/>
  <c r="H922" i="8"/>
  <c r="N922" i="8" s="1"/>
  <c r="F927" i="8"/>
  <c r="L927" i="8" s="1"/>
  <c r="P927" i="8" s="1"/>
  <c r="S939" i="8"/>
  <c r="AD939" i="8"/>
  <c r="AN939" i="8"/>
  <c r="T940" i="8"/>
  <c r="AE940" i="8"/>
  <c r="AQ940" i="8"/>
  <c r="G952" i="8"/>
  <c r="M952" i="8" s="1"/>
  <c r="H964" i="8"/>
  <c r="N964" i="8" s="1"/>
  <c r="Y969" i="8"/>
  <c r="G971" i="8"/>
  <c r="M971" i="8" s="1"/>
  <c r="G987" i="8"/>
  <c r="M987" i="8" s="1"/>
  <c r="AR880" i="8"/>
  <c r="AJ880" i="8"/>
  <c r="AB880" i="8"/>
  <c r="T880" i="8"/>
  <c r="AM880" i="8"/>
  <c r="AE880" i="8"/>
  <c r="W880" i="8"/>
  <c r="Z880" i="8"/>
  <c r="AK880" i="8"/>
  <c r="H886" i="8"/>
  <c r="N886" i="8" s="1"/>
  <c r="H894" i="8"/>
  <c r="N894" i="8" s="1"/>
  <c r="H902" i="8"/>
  <c r="N902" i="8" s="1"/>
  <c r="AQ910" i="8"/>
  <c r="AI910" i="8"/>
  <c r="AA910" i="8"/>
  <c r="S910" i="8"/>
  <c r="AT910" i="8"/>
  <c r="AL910" i="8"/>
  <c r="AD910" i="8"/>
  <c r="V910" i="8"/>
  <c r="Z910" i="8"/>
  <c r="AK910" i="8"/>
  <c r="H913" i="8"/>
  <c r="N913" i="8" s="1"/>
  <c r="H920" i="8"/>
  <c r="N920" i="8" s="1"/>
  <c r="H929" i="8"/>
  <c r="N929" i="8" s="1"/>
  <c r="H936" i="8"/>
  <c r="N936" i="8" s="1"/>
  <c r="U939" i="8"/>
  <c r="AE939" i="8"/>
  <c r="AP939" i="8"/>
  <c r="X819" i="8"/>
  <c r="AF819" i="8"/>
  <c r="AN819" i="8"/>
  <c r="X850" i="8"/>
  <c r="AF850" i="8"/>
  <c r="AN850" i="8"/>
  <c r="X878" i="8"/>
  <c r="AF878" i="8"/>
  <c r="AN878" i="8"/>
  <c r="F881" i="8"/>
  <c r="L881" i="8" s="1"/>
  <c r="F883" i="8"/>
  <c r="L883" i="8" s="1"/>
  <c r="F885" i="8"/>
  <c r="L885" i="8" s="1"/>
  <c r="F887" i="8"/>
  <c r="L887" i="8" s="1"/>
  <c r="F889" i="8"/>
  <c r="L889" i="8" s="1"/>
  <c r="F891" i="8"/>
  <c r="L891" i="8" s="1"/>
  <c r="F893" i="8"/>
  <c r="L893" i="8" s="1"/>
  <c r="F895" i="8"/>
  <c r="L895" i="8" s="1"/>
  <c r="F897" i="8"/>
  <c r="L897" i="8" s="1"/>
  <c r="F899" i="8"/>
  <c r="L899" i="8" s="1"/>
  <c r="F901" i="8"/>
  <c r="L901" i="8" s="1"/>
  <c r="F903" i="8"/>
  <c r="L903" i="8" s="1"/>
  <c r="P903" i="8" s="1"/>
  <c r="F905" i="8"/>
  <c r="L905" i="8" s="1"/>
  <c r="AO998" i="8"/>
  <c r="AG998" i="8"/>
  <c r="Y998" i="8"/>
  <c r="P998" i="8"/>
  <c r="F1023" i="8"/>
  <c r="L1023" i="8" s="1"/>
  <c r="F1014" i="8"/>
  <c r="L1014" i="8" s="1"/>
  <c r="F1007" i="8"/>
  <c r="L1007" i="8" s="1"/>
  <c r="F999" i="8"/>
  <c r="AL998" i="8"/>
  <c r="AC998" i="8"/>
  <c r="T998" i="8"/>
  <c r="F1020" i="8"/>
  <c r="L1020" i="8" s="1"/>
  <c r="F1022" i="8"/>
  <c r="L1022" i="8" s="1"/>
  <c r="F1015" i="8"/>
  <c r="L1015" i="8" s="1"/>
  <c r="F1006" i="8"/>
  <c r="L1006" i="8" s="1"/>
  <c r="AQ998" i="8"/>
  <c r="AH998" i="8"/>
  <c r="X998" i="8"/>
  <c r="AB998" i="8"/>
  <c r="AN998" i="8"/>
  <c r="R999" i="8"/>
  <c r="AC999" i="8"/>
  <c r="AP999" i="8"/>
  <c r="F1001" i="8"/>
  <c r="L1001" i="8" s="1"/>
  <c r="F1011" i="8"/>
  <c r="L1011" i="8" s="1"/>
  <c r="X1059" i="8"/>
  <c r="AR1060" i="8"/>
  <c r="AJ1060" i="8"/>
  <c r="AB1060" i="8"/>
  <c r="T1060" i="8"/>
  <c r="AP1060" i="8"/>
  <c r="AH1060" i="8"/>
  <c r="Z1060" i="8"/>
  <c r="R1060" i="8"/>
  <c r="AT1060" i="8"/>
  <c r="AL1060" i="8"/>
  <c r="AD1060" i="8"/>
  <c r="V1060" i="8"/>
  <c r="H1080" i="8"/>
  <c r="N1080" i="8" s="1"/>
  <c r="H1073" i="8"/>
  <c r="N1073" i="8" s="1"/>
  <c r="H1064" i="8"/>
  <c r="N1064" i="8" s="1"/>
  <c r="AN1060" i="8"/>
  <c r="AA1060" i="8"/>
  <c r="H1086" i="8"/>
  <c r="N1086" i="8" s="1"/>
  <c r="H1079" i="8"/>
  <c r="N1079" i="8" s="1"/>
  <c r="H1070" i="8"/>
  <c r="N1070" i="8" s="1"/>
  <c r="H1063" i="8"/>
  <c r="N1063" i="8" s="1"/>
  <c r="AI1060" i="8"/>
  <c r="W1060" i="8"/>
  <c r="H1059" i="8"/>
  <c r="H1081" i="8"/>
  <c r="N1081" i="8" s="1"/>
  <c r="H1072" i="8"/>
  <c r="N1072" i="8" s="1"/>
  <c r="H1065" i="8"/>
  <c r="N1065" i="8" s="1"/>
  <c r="AG1060" i="8"/>
  <c r="U1060" i="8"/>
  <c r="AK1060" i="8"/>
  <c r="F1066" i="8"/>
  <c r="L1066" i="8" s="1"/>
  <c r="G1075" i="8"/>
  <c r="M1075" i="8" s="1"/>
  <c r="H1078" i="8"/>
  <c r="N1078" i="8" s="1"/>
  <c r="H1084" i="8"/>
  <c r="N1084" i="8" s="1"/>
  <c r="G1014" i="8"/>
  <c r="M1014" i="8" s="1"/>
  <c r="V999" i="8"/>
  <c r="AH999" i="8"/>
  <c r="AT999" i="8"/>
  <c r="G1004" i="8"/>
  <c r="M1004" i="8" s="1"/>
  <c r="AH1059" i="8"/>
  <c r="X999" i="8"/>
  <c r="AJ999" i="8"/>
  <c r="G1002" i="8"/>
  <c r="M1002" i="8" s="1"/>
  <c r="G1012" i="8"/>
  <c r="M1012" i="8" s="1"/>
  <c r="G1020" i="8"/>
  <c r="M1020" i="8" s="1"/>
  <c r="G1086" i="8"/>
  <c r="M1086" i="8" s="1"/>
  <c r="G1084" i="8"/>
  <c r="M1084" i="8" s="1"/>
  <c r="G1082" i="8"/>
  <c r="M1082" i="8" s="1"/>
  <c r="G1080" i="8"/>
  <c r="M1080" i="8" s="1"/>
  <c r="G1078" i="8"/>
  <c r="M1078" i="8" s="1"/>
  <c r="G1076" i="8"/>
  <c r="M1076" i="8" s="1"/>
  <c r="G1074" i="8"/>
  <c r="M1074" i="8" s="1"/>
  <c r="G1072" i="8"/>
  <c r="M1072" i="8" s="1"/>
  <c r="G1070" i="8"/>
  <c r="M1070" i="8" s="1"/>
  <c r="G1068" i="8"/>
  <c r="M1068" i="8" s="1"/>
  <c r="G1066" i="8"/>
  <c r="M1066" i="8" s="1"/>
  <c r="G1064" i="8"/>
  <c r="M1064" i="8" s="1"/>
  <c r="G1062" i="8"/>
  <c r="M1062" i="8" s="1"/>
  <c r="AQ1059" i="8"/>
  <c r="AI1059" i="8"/>
  <c r="AA1059" i="8"/>
  <c r="S1059" i="8"/>
  <c r="AO1059" i="8"/>
  <c r="AG1059" i="8"/>
  <c r="Y1059" i="8"/>
  <c r="P1059" i="8"/>
  <c r="AS1059" i="8"/>
  <c r="AK1059" i="8"/>
  <c r="AC1059" i="8"/>
  <c r="U1059" i="8"/>
  <c r="G1071" i="8"/>
  <c r="M1071" i="8" s="1"/>
  <c r="AT1059" i="8"/>
  <c r="AF1059" i="8"/>
  <c r="T1059" i="8"/>
  <c r="G1077" i="8"/>
  <c r="M1077" i="8" s="1"/>
  <c r="G1061" i="8"/>
  <c r="M1061" i="8" s="1"/>
  <c r="AN1059" i="8"/>
  <c r="AB1059" i="8"/>
  <c r="G1079" i="8"/>
  <c r="M1079" i="8" s="1"/>
  <c r="G1063" i="8"/>
  <c r="M1063" i="8" s="1"/>
  <c r="AM1059" i="8"/>
  <c r="Z1059" i="8"/>
  <c r="G1059" i="8"/>
  <c r="AJ1059" i="8"/>
  <c r="G1067" i="8"/>
  <c r="M1067" i="8" s="1"/>
  <c r="X788" i="8"/>
  <c r="AF788" i="8"/>
  <c r="AN788" i="8"/>
  <c r="F791" i="8"/>
  <c r="L791" i="8" s="1"/>
  <c r="F793" i="8"/>
  <c r="L793" i="8" s="1"/>
  <c r="F795" i="8"/>
  <c r="L795" i="8" s="1"/>
  <c r="F797" i="8"/>
  <c r="L797" i="8" s="1"/>
  <c r="F799" i="8"/>
  <c r="L799" i="8" s="1"/>
  <c r="F801" i="8"/>
  <c r="L801" i="8" s="1"/>
  <c r="F803" i="8"/>
  <c r="L803" i="8" s="1"/>
  <c r="F805" i="8"/>
  <c r="L805" i="8" s="1"/>
  <c r="F807" i="8"/>
  <c r="L807" i="8" s="1"/>
  <c r="F809" i="8"/>
  <c r="L809" i="8" s="1"/>
  <c r="F811" i="8"/>
  <c r="L811" i="8" s="1"/>
  <c r="F813" i="8"/>
  <c r="L813" i="8" s="1"/>
  <c r="U819" i="8"/>
  <c r="AC819" i="8"/>
  <c r="AK819" i="8"/>
  <c r="U850" i="8"/>
  <c r="AC850" i="8"/>
  <c r="AK850" i="8"/>
  <c r="AS850" i="8"/>
  <c r="H852" i="8"/>
  <c r="N852" i="8" s="1"/>
  <c r="H854" i="8"/>
  <c r="N854" i="8" s="1"/>
  <c r="H856" i="8"/>
  <c r="N856" i="8" s="1"/>
  <c r="H858" i="8"/>
  <c r="N858" i="8" s="1"/>
  <c r="H860" i="8"/>
  <c r="N860" i="8" s="1"/>
  <c r="H862" i="8"/>
  <c r="N862" i="8" s="1"/>
  <c r="H864" i="8"/>
  <c r="N864" i="8" s="1"/>
  <c r="H866" i="8"/>
  <c r="N866" i="8" s="1"/>
  <c r="H868" i="8"/>
  <c r="N868" i="8" s="1"/>
  <c r="H870" i="8"/>
  <c r="N870" i="8" s="1"/>
  <c r="H872" i="8"/>
  <c r="N872" i="8" s="1"/>
  <c r="H874" i="8"/>
  <c r="N874" i="8" s="1"/>
  <c r="U878" i="8"/>
  <c r="AC878" i="8"/>
  <c r="AK878" i="8"/>
  <c r="H995" i="8"/>
  <c r="N995" i="8" s="1"/>
  <c r="H993" i="8"/>
  <c r="N993" i="8" s="1"/>
  <c r="H991" i="8"/>
  <c r="N991" i="8" s="1"/>
  <c r="H989" i="8"/>
  <c r="N989" i="8" s="1"/>
  <c r="AM970" i="8"/>
  <c r="AE970" i="8"/>
  <c r="W970" i="8"/>
  <c r="H992" i="8"/>
  <c r="N992" i="8" s="1"/>
  <c r="Y970" i="8"/>
  <c r="AH970" i="8"/>
  <c r="AQ970" i="8"/>
  <c r="H974" i="8"/>
  <c r="N974" i="8" s="1"/>
  <c r="H981" i="8"/>
  <c r="N981" i="8" s="1"/>
  <c r="H996" i="8"/>
  <c r="N996" i="8" s="1"/>
  <c r="W998" i="8"/>
  <c r="AJ998" i="8"/>
  <c r="G999" i="8"/>
  <c r="Y999" i="8"/>
  <c r="AK999" i="8"/>
  <c r="G1010" i="8"/>
  <c r="M1010" i="8" s="1"/>
  <c r="F1018" i="8"/>
  <c r="L1018" i="8" s="1"/>
  <c r="P1018" i="8" s="1"/>
  <c r="G1026" i="8"/>
  <c r="M1026" i="8" s="1"/>
  <c r="AS1058" i="8"/>
  <c r="AK1058" i="8"/>
  <c r="AC1058" i="8"/>
  <c r="U1058" i="8"/>
  <c r="AQ1058" i="8"/>
  <c r="AI1058" i="8"/>
  <c r="F1059" i="8"/>
  <c r="AM1058" i="8"/>
  <c r="AE1058" i="8"/>
  <c r="W1058" i="8"/>
  <c r="F1085" i="8"/>
  <c r="L1085" i="8" s="1"/>
  <c r="F1078" i="8"/>
  <c r="L1078" i="8" s="1"/>
  <c r="F1069" i="8"/>
  <c r="L1069" i="8" s="1"/>
  <c r="F1062" i="8"/>
  <c r="L1062" i="8" s="1"/>
  <c r="AO1058" i="8"/>
  <c r="AB1058" i="8"/>
  <c r="R1058" i="8"/>
  <c r="F1084" i="8"/>
  <c r="L1084" i="8" s="1"/>
  <c r="F1075" i="8"/>
  <c r="L1075" i="8" s="1"/>
  <c r="F1068" i="8"/>
  <c r="L1068" i="8" s="1"/>
  <c r="AJ1058" i="8"/>
  <c r="Y1058" i="8"/>
  <c r="F1086" i="8"/>
  <c r="L1086" i="8" s="1"/>
  <c r="F1077" i="8"/>
  <c r="L1077" i="8" s="1"/>
  <c r="F1070" i="8"/>
  <c r="L1070" i="8" s="1"/>
  <c r="F1061" i="8"/>
  <c r="L1061" i="8" s="1"/>
  <c r="AH1058" i="8"/>
  <c r="X1058" i="8"/>
  <c r="AF1058" i="8"/>
  <c r="R1059" i="8"/>
  <c r="AL1059" i="8"/>
  <c r="AC1060" i="8"/>
  <c r="H1061" i="8"/>
  <c r="N1061" i="8" s="1"/>
  <c r="F1065" i="8"/>
  <c r="L1065" i="8" s="1"/>
  <c r="H1067" i="8"/>
  <c r="N1067" i="8" s="1"/>
  <c r="F1071" i="8"/>
  <c r="L1071" i="8" s="1"/>
  <c r="F1074" i="8"/>
  <c r="L1074" i="8" s="1"/>
  <c r="G1083" i="8"/>
  <c r="M1083" i="8" s="1"/>
  <c r="AA999" i="8"/>
  <c r="AL999" i="8"/>
  <c r="G1065" i="8"/>
  <c r="M1065" i="8" s="1"/>
  <c r="G1025" i="8"/>
  <c r="M1025" i="8" s="1"/>
  <c r="G1023" i="8"/>
  <c r="M1023" i="8" s="1"/>
  <c r="G1021" i="8"/>
  <c r="M1021" i="8" s="1"/>
  <c r="G1019" i="8"/>
  <c r="M1019" i="8" s="1"/>
  <c r="G1017" i="8"/>
  <c r="M1017" i="8" s="1"/>
  <c r="G1015" i="8"/>
  <c r="M1015" i="8" s="1"/>
  <c r="G1013" i="8"/>
  <c r="M1013" i="8" s="1"/>
  <c r="G1011" i="8"/>
  <c r="M1011" i="8" s="1"/>
  <c r="G1009" i="8"/>
  <c r="M1009" i="8" s="1"/>
  <c r="G1007" i="8"/>
  <c r="M1007" i="8" s="1"/>
  <c r="G1005" i="8"/>
  <c r="M1005" i="8" s="1"/>
  <c r="G1003" i="8"/>
  <c r="M1003" i="8" s="1"/>
  <c r="G1001" i="8"/>
  <c r="M1001" i="8" s="1"/>
  <c r="AM999" i="8"/>
  <c r="AE999" i="8"/>
  <c r="W999" i="8"/>
  <c r="G1016" i="8"/>
  <c r="M1016" i="8" s="1"/>
  <c r="AN999" i="8"/>
  <c r="AD999" i="8"/>
  <c r="U999" i="8"/>
  <c r="G1022" i="8"/>
  <c r="M1022" i="8" s="1"/>
  <c r="G1024" i="8"/>
  <c r="M1024" i="8" s="1"/>
  <c r="G1008" i="8"/>
  <c r="M1008" i="8" s="1"/>
  <c r="AR999" i="8"/>
  <c r="AI999" i="8"/>
  <c r="Z999" i="8"/>
  <c r="P999" i="8"/>
  <c r="AB999" i="8"/>
  <c r="AO999" i="8"/>
  <c r="X1029" i="8"/>
  <c r="AG1029" i="8"/>
  <c r="AP1029" i="8"/>
  <c r="G1031" i="8"/>
  <c r="M1031" i="8" s="1"/>
  <c r="G1040" i="8"/>
  <c r="M1040" i="8" s="1"/>
  <c r="H1042" i="8"/>
  <c r="N1042" i="8" s="1"/>
  <c r="AQ1090" i="8"/>
  <c r="AI1090" i="8"/>
  <c r="AA1090" i="8"/>
  <c r="S1090" i="8"/>
  <c r="H1115" i="8"/>
  <c r="N1115" i="8" s="1"/>
  <c r="H1113" i="8"/>
  <c r="N1113" i="8" s="1"/>
  <c r="H1111" i="8"/>
  <c r="N1111" i="8" s="1"/>
  <c r="H1109" i="8"/>
  <c r="N1109" i="8" s="1"/>
  <c r="H1107" i="8"/>
  <c r="N1107" i="8" s="1"/>
  <c r="H1105" i="8"/>
  <c r="N1105" i="8" s="1"/>
  <c r="H1103" i="8"/>
  <c r="N1103" i="8" s="1"/>
  <c r="H1101" i="8"/>
  <c r="N1101" i="8" s="1"/>
  <c r="H1099" i="8"/>
  <c r="N1099" i="8" s="1"/>
  <c r="H1097" i="8"/>
  <c r="N1097" i="8" s="1"/>
  <c r="H1095" i="8"/>
  <c r="N1095" i="8" s="1"/>
  <c r="H1093" i="8"/>
  <c r="N1093" i="8" s="1"/>
  <c r="H1091" i="8"/>
  <c r="N1091" i="8" s="1"/>
  <c r="AO1090" i="8"/>
  <c r="AG1090" i="8"/>
  <c r="Y1090" i="8"/>
  <c r="P1090" i="8"/>
  <c r="AM1090" i="8"/>
  <c r="AE1090" i="8"/>
  <c r="W1090" i="8"/>
  <c r="H1116" i="8"/>
  <c r="N1116" i="8" s="1"/>
  <c r="H1114" i="8"/>
  <c r="N1114" i="8" s="1"/>
  <c r="H1112" i="8"/>
  <c r="N1112" i="8" s="1"/>
  <c r="H1110" i="8"/>
  <c r="N1110" i="8" s="1"/>
  <c r="H1108" i="8"/>
  <c r="N1108" i="8" s="1"/>
  <c r="H1106" i="8"/>
  <c r="N1106" i="8" s="1"/>
  <c r="H1104" i="8"/>
  <c r="N1104" i="8" s="1"/>
  <c r="H1102" i="8"/>
  <c r="N1102" i="8" s="1"/>
  <c r="H1100" i="8"/>
  <c r="N1100" i="8" s="1"/>
  <c r="H1098" i="8"/>
  <c r="N1098" i="8" s="1"/>
  <c r="H1096" i="8"/>
  <c r="N1096" i="8" s="1"/>
  <c r="H1094" i="8"/>
  <c r="N1094" i="8" s="1"/>
  <c r="H1092" i="8"/>
  <c r="N1092" i="8" s="1"/>
  <c r="AS1090" i="8"/>
  <c r="AK1090" i="8"/>
  <c r="AC1090" i="8"/>
  <c r="U1090" i="8"/>
  <c r="AF1090" i="8"/>
  <c r="AB1119" i="8"/>
  <c r="F1292" i="8"/>
  <c r="L1292" i="8" s="1"/>
  <c r="P1292" i="8" s="1"/>
  <c r="F1285" i="8"/>
  <c r="L1285" i="8" s="1"/>
  <c r="F1269" i="8"/>
  <c r="AM1268" i="8"/>
  <c r="AE1268" i="8"/>
  <c r="W1268" i="8"/>
  <c r="F1293" i="8"/>
  <c r="L1293" i="8" s="1"/>
  <c r="F1284" i="8"/>
  <c r="L1284" i="8" s="1"/>
  <c r="AQ1268" i="8"/>
  <c r="AI1268" i="8"/>
  <c r="AA1268" i="8"/>
  <c r="S1268" i="8"/>
  <c r="F1294" i="8"/>
  <c r="L1294" i="8" s="1"/>
  <c r="F1291" i="8"/>
  <c r="L1291" i="8" s="1"/>
  <c r="AT1268" i="8"/>
  <c r="AJ1268" i="8"/>
  <c r="Y1268" i="8"/>
  <c r="AS1268" i="8"/>
  <c r="AH1268" i="8"/>
  <c r="X1268" i="8"/>
  <c r="F1288" i="8"/>
  <c r="L1288" i="8" s="1"/>
  <c r="AR1268" i="8"/>
  <c r="AG1268" i="8"/>
  <c r="V1268" i="8"/>
  <c r="F1296" i="8"/>
  <c r="L1296" i="8" s="1"/>
  <c r="F1282" i="8"/>
  <c r="L1282" i="8" s="1"/>
  <c r="F1280" i="8"/>
  <c r="L1280" i="8" s="1"/>
  <c r="F1278" i="8"/>
  <c r="L1278" i="8" s="1"/>
  <c r="F1276" i="8"/>
  <c r="L1276" i="8" s="1"/>
  <c r="F1274" i="8"/>
  <c r="L1274" i="8" s="1"/>
  <c r="F1272" i="8"/>
  <c r="L1272" i="8" s="1"/>
  <c r="AP1268" i="8"/>
  <c r="AF1268" i="8"/>
  <c r="U1268" i="8"/>
  <c r="F1289" i="8"/>
  <c r="L1289" i="8" s="1"/>
  <c r="F1275" i="8"/>
  <c r="L1275" i="8" s="1"/>
  <c r="AC1268" i="8"/>
  <c r="F1281" i="8"/>
  <c r="L1281" i="8" s="1"/>
  <c r="AB1268" i="8"/>
  <c r="F1271" i="8"/>
  <c r="L1271" i="8" s="1"/>
  <c r="Z1268" i="8"/>
  <c r="F1295" i="8"/>
  <c r="L1295" i="8" s="1"/>
  <c r="F1287" i="8"/>
  <c r="L1287" i="8" s="1"/>
  <c r="F1277" i="8"/>
  <c r="L1277" i="8" s="1"/>
  <c r="AO1268" i="8"/>
  <c r="T1268" i="8"/>
  <c r="F1283" i="8"/>
  <c r="L1283" i="8" s="1"/>
  <c r="AN1268" i="8"/>
  <c r="R1268" i="8"/>
  <c r="F1290" i="8"/>
  <c r="L1290" i="8" s="1"/>
  <c r="F1273" i="8"/>
  <c r="L1273" i="8" s="1"/>
  <c r="AL1268" i="8"/>
  <c r="P1268" i="8"/>
  <c r="AD1268" i="8"/>
  <c r="F1279" i="8"/>
  <c r="L1279" i="8" s="1"/>
  <c r="AT1029" i="8"/>
  <c r="AL1029" i="8"/>
  <c r="AD1029" i="8"/>
  <c r="V1029" i="8"/>
  <c r="G1029" i="8"/>
  <c r="Y1029" i="8"/>
  <c r="AH1029" i="8"/>
  <c r="AQ1029" i="8"/>
  <c r="G1038" i="8"/>
  <c r="M1038" i="8" s="1"/>
  <c r="G1045" i="8"/>
  <c r="M1045" i="8" s="1"/>
  <c r="G1054" i="8"/>
  <c r="M1054" i="8" s="1"/>
  <c r="AF1119" i="8"/>
  <c r="AK1268" i="8"/>
  <c r="F1286" i="8"/>
  <c r="L1286" i="8" s="1"/>
  <c r="AO1119" i="8"/>
  <c r="AG1119" i="8"/>
  <c r="Y1119" i="8"/>
  <c r="P1119" i="8"/>
  <c r="G1145" i="8"/>
  <c r="M1145" i="8" s="1"/>
  <c r="G1143" i="8"/>
  <c r="M1143" i="8" s="1"/>
  <c r="G1141" i="8"/>
  <c r="M1141" i="8" s="1"/>
  <c r="G1139" i="8"/>
  <c r="M1139" i="8" s="1"/>
  <c r="G1137" i="8"/>
  <c r="M1137" i="8" s="1"/>
  <c r="G1135" i="8"/>
  <c r="M1135" i="8" s="1"/>
  <c r="G1133" i="8"/>
  <c r="M1133" i="8" s="1"/>
  <c r="G1131" i="8"/>
  <c r="M1131" i="8" s="1"/>
  <c r="G1129" i="8"/>
  <c r="M1129" i="8" s="1"/>
  <c r="G1127" i="8"/>
  <c r="M1127" i="8" s="1"/>
  <c r="G1125" i="8"/>
  <c r="M1125" i="8" s="1"/>
  <c r="G1123" i="8"/>
  <c r="M1123" i="8" s="1"/>
  <c r="G1121" i="8"/>
  <c r="M1121" i="8" s="1"/>
  <c r="AM1119" i="8"/>
  <c r="AE1119" i="8"/>
  <c r="W1119" i="8"/>
  <c r="AT1119" i="8"/>
  <c r="AL1119" i="8"/>
  <c r="AD1119" i="8"/>
  <c r="V1119" i="8"/>
  <c r="G1119" i="8"/>
  <c r="AS1119" i="8"/>
  <c r="AK1119" i="8"/>
  <c r="AC1119" i="8"/>
  <c r="U1119" i="8"/>
  <c r="G1146" i="8"/>
  <c r="M1146" i="8" s="1"/>
  <c r="G1144" i="8"/>
  <c r="M1144" i="8" s="1"/>
  <c r="G1142" i="8"/>
  <c r="M1142" i="8" s="1"/>
  <c r="G1140" i="8"/>
  <c r="M1140" i="8" s="1"/>
  <c r="G1138" i="8"/>
  <c r="M1138" i="8" s="1"/>
  <c r="G1136" i="8"/>
  <c r="M1136" i="8" s="1"/>
  <c r="G1134" i="8"/>
  <c r="M1134" i="8" s="1"/>
  <c r="G1132" i="8"/>
  <c r="M1132" i="8" s="1"/>
  <c r="G1130" i="8"/>
  <c r="M1130" i="8" s="1"/>
  <c r="G1128" i="8"/>
  <c r="M1128" i="8" s="1"/>
  <c r="P1128" i="8" s="1"/>
  <c r="G1126" i="8"/>
  <c r="M1126" i="8" s="1"/>
  <c r="G1124" i="8"/>
  <c r="M1124" i="8" s="1"/>
  <c r="G1122" i="8"/>
  <c r="M1122" i="8" s="1"/>
  <c r="AQ1119" i="8"/>
  <c r="AI1119" i="8"/>
  <c r="AA1119" i="8"/>
  <c r="S1119" i="8"/>
  <c r="AJ1119" i="8"/>
  <c r="X968" i="8"/>
  <c r="AF968" i="8"/>
  <c r="AN968" i="8"/>
  <c r="F971" i="8"/>
  <c r="L971" i="8" s="1"/>
  <c r="F973" i="8"/>
  <c r="L973" i="8" s="1"/>
  <c r="F975" i="8"/>
  <c r="L975" i="8" s="1"/>
  <c r="F977" i="8"/>
  <c r="L977" i="8" s="1"/>
  <c r="F979" i="8"/>
  <c r="L979" i="8" s="1"/>
  <c r="F981" i="8"/>
  <c r="L981" i="8" s="1"/>
  <c r="F983" i="8"/>
  <c r="L983" i="8" s="1"/>
  <c r="F985" i="8"/>
  <c r="L985" i="8" s="1"/>
  <c r="F987" i="8"/>
  <c r="L987" i="8" s="1"/>
  <c r="P987" i="8" s="1"/>
  <c r="F989" i="8"/>
  <c r="L989" i="8" s="1"/>
  <c r="S1029" i="8"/>
  <c r="AB1029" i="8"/>
  <c r="AK1029" i="8"/>
  <c r="H1056" i="8"/>
  <c r="N1056" i="8" s="1"/>
  <c r="P1056" i="8" s="1"/>
  <c r="H1054" i="8"/>
  <c r="N1054" i="8" s="1"/>
  <c r="AM1030" i="8"/>
  <c r="AE1030" i="8"/>
  <c r="W1030" i="8"/>
  <c r="Y1030" i="8"/>
  <c r="AH1030" i="8"/>
  <c r="AQ1030" i="8"/>
  <c r="G1032" i="8"/>
  <c r="M1032" i="8" s="1"/>
  <c r="H1034" i="8"/>
  <c r="N1034" i="8" s="1"/>
  <c r="G1039" i="8"/>
  <c r="M1039" i="8" s="1"/>
  <c r="H1041" i="8"/>
  <c r="N1041" i="8" s="1"/>
  <c r="G1048" i="8"/>
  <c r="M1048" i="8" s="1"/>
  <c r="H1050" i="8"/>
  <c r="N1050" i="8" s="1"/>
  <c r="H1055" i="8"/>
  <c r="N1055" i="8" s="1"/>
  <c r="F1116" i="8"/>
  <c r="L1116" i="8" s="1"/>
  <c r="F1114" i="8"/>
  <c r="L1114" i="8" s="1"/>
  <c r="F1112" i="8"/>
  <c r="L1112" i="8" s="1"/>
  <c r="F1110" i="8"/>
  <c r="L1110" i="8" s="1"/>
  <c r="F1108" i="8"/>
  <c r="L1108" i="8" s="1"/>
  <c r="F1106" i="8"/>
  <c r="L1106" i="8" s="1"/>
  <c r="F1104" i="8"/>
  <c r="L1104" i="8" s="1"/>
  <c r="F1102" i="8"/>
  <c r="L1102" i="8" s="1"/>
  <c r="F1100" i="8"/>
  <c r="L1100" i="8" s="1"/>
  <c r="F1098" i="8"/>
  <c r="L1098" i="8" s="1"/>
  <c r="F1096" i="8"/>
  <c r="L1096" i="8" s="1"/>
  <c r="F1094" i="8"/>
  <c r="L1094" i="8" s="1"/>
  <c r="F1092" i="8"/>
  <c r="L1092" i="8" s="1"/>
  <c r="AR1088" i="8"/>
  <c r="AJ1088" i="8"/>
  <c r="AB1088" i="8"/>
  <c r="T1088" i="8"/>
  <c r="AP1088" i="8"/>
  <c r="AH1088" i="8"/>
  <c r="Z1088" i="8"/>
  <c r="R1088" i="8"/>
  <c r="F1115" i="8"/>
  <c r="L1115" i="8" s="1"/>
  <c r="F1113" i="8"/>
  <c r="L1113" i="8" s="1"/>
  <c r="F1111" i="8"/>
  <c r="L1111" i="8" s="1"/>
  <c r="F1109" i="8"/>
  <c r="L1109" i="8" s="1"/>
  <c r="F1107" i="8"/>
  <c r="L1107" i="8" s="1"/>
  <c r="F1105" i="8"/>
  <c r="L1105" i="8" s="1"/>
  <c r="F1103" i="8"/>
  <c r="L1103" i="8" s="1"/>
  <c r="F1101" i="8"/>
  <c r="L1101" i="8" s="1"/>
  <c r="F1099" i="8"/>
  <c r="L1099" i="8" s="1"/>
  <c r="F1097" i="8"/>
  <c r="L1097" i="8" s="1"/>
  <c r="F1095" i="8"/>
  <c r="L1095" i="8" s="1"/>
  <c r="F1093" i="8"/>
  <c r="L1093" i="8" s="1"/>
  <c r="F1091" i="8"/>
  <c r="L1091" i="8" s="1"/>
  <c r="AN1088" i="8"/>
  <c r="AF1088" i="8"/>
  <c r="AT1088" i="8"/>
  <c r="AL1088" i="8"/>
  <c r="AD1088" i="8"/>
  <c r="V1088" i="8"/>
  <c r="AC1088" i="8"/>
  <c r="AS1088" i="8"/>
  <c r="X1090" i="8"/>
  <c r="AN1090" i="8"/>
  <c r="R1119" i="8"/>
  <c r="AN1119" i="8"/>
  <c r="T1119" i="8"/>
  <c r="AP1119" i="8"/>
  <c r="X1119" i="8"/>
  <c r="AR1119" i="8"/>
  <c r="X1000" i="8"/>
  <c r="AF1000" i="8"/>
  <c r="X1028" i="8"/>
  <c r="AF1028" i="8"/>
  <c r="AN1028" i="8"/>
  <c r="F1031" i="8"/>
  <c r="L1031" i="8" s="1"/>
  <c r="P1031" i="8" s="1"/>
  <c r="F1033" i="8"/>
  <c r="L1033" i="8" s="1"/>
  <c r="F1035" i="8"/>
  <c r="L1035" i="8" s="1"/>
  <c r="F1037" i="8"/>
  <c r="L1037" i="8" s="1"/>
  <c r="P1037" i="8" s="1"/>
  <c r="F1039" i="8"/>
  <c r="L1039" i="8" s="1"/>
  <c r="F1041" i="8"/>
  <c r="L1041" i="8" s="1"/>
  <c r="F1043" i="8"/>
  <c r="L1043" i="8" s="1"/>
  <c r="F1045" i="8"/>
  <c r="L1045" i="8" s="1"/>
  <c r="F1047" i="8"/>
  <c r="L1047" i="8" s="1"/>
  <c r="F1049" i="8"/>
  <c r="L1049" i="8" s="1"/>
  <c r="F1051" i="8"/>
  <c r="L1051" i="8" s="1"/>
  <c r="F1053" i="8"/>
  <c r="L1053" i="8" s="1"/>
  <c r="T1089" i="8"/>
  <c r="AB1089" i="8"/>
  <c r="AJ1089" i="8"/>
  <c r="AR1089" i="8"/>
  <c r="U1118" i="8"/>
  <c r="AC1118" i="8"/>
  <c r="AK1118" i="8"/>
  <c r="AS1118" i="8"/>
  <c r="T1120" i="8"/>
  <c r="AB1120" i="8"/>
  <c r="AJ1120" i="8"/>
  <c r="AR1120" i="8"/>
  <c r="T1148" i="8"/>
  <c r="AB1148" i="8"/>
  <c r="AJ1148" i="8"/>
  <c r="AR1148" i="8"/>
  <c r="R1149" i="8"/>
  <c r="Z1149" i="8"/>
  <c r="AH1149" i="8"/>
  <c r="AQ1149" i="8"/>
  <c r="F1151" i="8"/>
  <c r="L1151" i="8" s="1"/>
  <c r="F1158" i="8"/>
  <c r="L1158" i="8" s="1"/>
  <c r="G1160" i="8"/>
  <c r="M1160" i="8" s="1"/>
  <c r="F1167" i="8"/>
  <c r="L1167" i="8" s="1"/>
  <c r="F1174" i="8"/>
  <c r="L1174" i="8" s="1"/>
  <c r="G1176" i="8"/>
  <c r="M1176" i="8" s="1"/>
  <c r="V1180" i="8"/>
  <c r="AH1180" i="8"/>
  <c r="AR1180" i="8"/>
  <c r="G1235" i="8"/>
  <c r="M1235" i="8" s="1"/>
  <c r="G1233" i="8"/>
  <c r="M1233" i="8" s="1"/>
  <c r="G1231" i="8"/>
  <c r="M1231" i="8" s="1"/>
  <c r="G1229" i="8"/>
  <c r="M1229" i="8" s="1"/>
  <c r="G1227" i="8"/>
  <c r="M1227" i="8" s="1"/>
  <c r="G1225" i="8"/>
  <c r="M1225" i="8" s="1"/>
  <c r="G1236" i="8"/>
  <c r="M1236" i="8" s="1"/>
  <c r="G1234" i="8"/>
  <c r="M1234" i="8" s="1"/>
  <c r="G1232" i="8"/>
  <c r="M1232" i="8" s="1"/>
  <c r="G1230" i="8"/>
  <c r="M1230" i="8" s="1"/>
  <c r="G1228" i="8"/>
  <c r="M1228" i="8" s="1"/>
  <c r="G1226" i="8"/>
  <c r="M1226" i="8" s="1"/>
  <c r="G1224" i="8"/>
  <c r="M1224" i="8" s="1"/>
  <c r="G1222" i="8"/>
  <c r="M1222" i="8" s="1"/>
  <c r="G1221" i="8"/>
  <c r="M1221" i="8" s="1"/>
  <c r="G1219" i="8"/>
  <c r="M1219" i="8" s="1"/>
  <c r="G1217" i="8"/>
  <c r="M1217" i="8" s="1"/>
  <c r="G1215" i="8"/>
  <c r="M1215" i="8" s="1"/>
  <c r="G1213" i="8"/>
  <c r="M1213" i="8" s="1"/>
  <c r="G1211" i="8"/>
  <c r="M1211" i="8" s="1"/>
  <c r="AM1209" i="8"/>
  <c r="AE1209" i="8"/>
  <c r="W1209" i="8"/>
  <c r="G1223" i="8"/>
  <c r="M1223" i="8" s="1"/>
  <c r="AT1209" i="8"/>
  <c r="AL1209" i="8"/>
  <c r="AD1209" i="8"/>
  <c r="V1209" i="8"/>
  <c r="G1209" i="8"/>
  <c r="AS1209" i="8"/>
  <c r="AK1209" i="8"/>
  <c r="AC1209" i="8"/>
  <c r="U1209" i="8"/>
  <c r="AA1209" i="8"/>
  <c r="AO1209" i="8"/>
  <c r="Y1239" i="8"/>
  <c r="AM1240" i="8"/>
  <c r="AE1240" i="8"/>
  <c r="W1240" i="8"/>
  <c r="AQ1240" i="8"/>
  <c r="AI1240" i="8"/>
  <c r="AA1240" i="8"/>
  <c r="S1240" i="8"/>
  <c r="H1264" i="8"/>
  <c r="N1264" i="8" s="1"/>
  <c r="H1256" i="8"/>
  <c r="N1256" i="8" s="1"/>
  <c r="H1248" i="8"/>
  <c r="N1248" i="8" s="1"/>
  <c r="AS1240" i="8"/>
  <c r="AH1240" i="8"/>
  <c r="X1240" i="8"/>
  <c r="H1261" i="8"/>
  <c r="N1261" i="8" s="1"/>
  <c r="H1253" i="8"/>
  <c r="N1253" i="8" s="1"/>
  <c r="H1245" i="8"/>
  <c r="N1245" i="8" s="1"/>
  <c r="AR1240" i="8"/>
  <c r="AG1240" i="8"/>
  <c r="V1240" i="8"/>
  <c r="H1266" i="8"/>
  <c r="N1266" i="8" s="1"/>
  <c r="H1258" i="8"/>
  <c r="N1258" i="8" s="1"/>
  <c r="H1250" i="8"/>
  <c r="N1250" i="8" s="1"/>
  <c r="H1242" i="8"/>
  <c r="N1242" i="8" s="1"/>
  <c r="AP1240" i="8"/>
  <c r="AF1240" i="8"/>
  <c r="U1240" i="8"/>
  <c r="H1263" i="8"/>
  <c r="N1263" i="8" s="1"/>
  <c r="H1255" i="8"/>
  <c r="N1255" i="8" s="1"/>
  <c r="H1247" i="8"/>
  <c r="N1247" i="8" s="1"/>
  <c r="AO1240" i="8"/>
  <c r="AD1240" i="8"/>
  <c r="T1240" i="8"/>
  <c r="AK1240" i="8"/>
  <c r="H1243" i="8"/>
  <c r="N1243" i="8" s="1"/>
  <c r="H1251" i="8"/>
  <c r="N1251" i="8" s="1"/>
  <c r="H1259" i="8"/>
  <c r="N1259" i="8" s="1"/>
  <c r="R1269" i="8"/>
  <c r="AM1269" i="8"/>
  <c r="AC1270" i="8"/>
  <c r="G1275" i="8"/>
  <c r="M1275" i="8" s="1"/>
  <c r="H1281" i="8"/>
  <c r="N1281" i="8" s="1"/>
  <c r="W1118" i="8"/>
  <c r="AE1118" i="8"/>
  <c r="AM1118" i="8"/>
  <c r="F1119" i="8"/>
  <c r="V1148" i="8"/>
  <c r="AD1148" i="8"/>
  <c r="AL1148" i="8"/>
  <c r="AT1148" i="8"/>
  <c r="F1154" i="8"/>
  <c r="L1154" i="8" s="1"/>
  <c r="G1156" i="8"/>
  <c r="M1156" i="8" s="1"/>
  <c r="F1163" i="8"/>
  <c r="L1163" i="8" s="1"/>
  <c r="F1170" i="8"/>
  <c r="L1170" i="8" s="1"/>
  <c r="G1172" i="8"/>
  <c r="M1172" i="8" s="1"/>
  <c r="Z1180" i="8"/>
  <c r="AJ1180" i="8"/>
  <c r="AB1239" i="8"/>
  <c r="G1244" i="8"/>
  <c r="M1244" i="8" s="1"/>
  <c r="G1252" i="8"/>
  <c r="M1252" i="8" s="1"/>
  <c r="G1260" i="8"/>
  <c r="M1260" i="8" s="1"/>
  <c r="Z1269" i="8"/>
  <c r="H1296" i="8"/>
  <c r="N1296" i="8" s="1"/>
  <c r="H1287" i="8"/>
  <c r="N1287" i="8" s="1"/>
  <c r="AT1270" i="8"/>
  <c r="AL1270" i="8"/>
  <c r="AD1270" i="8"/>
  <c r="V1270" i="8"/>
  <c r="H1295" i="8"/>
  <c r="N1295" i="8" s="1"/>
  <c r="H1288" i="8"/>
  <c r="N1288" i="8" s="1"/>
  <c r="AP1270" i="8"/>
  <c r="AH1270" i="8"/>
  <c r="Z1270" i="8"/>
  <c r="R1270" i="8"/>
  <c r="AS1270" i="8"/>
  <c r="AI1270" i="8"/>
  <c r="X1270" i="8"/>
  <c r="H1285" i="8"/>
  <c r="N1285" i="8" s="1"/>
  <c r="H1282" i="8"/>
  <c r="N1282" i="8" s="1"/>
  <c r="H1280" i="8"/>
  <c r="N1280" i="8" s="1"/>
  <c r="H1278" i="8"/>
  <c r="N1278" i="8" s="1"/>
  <c r="H1276" i="8"/>
  <c r="N1276" i="8" s="1"/>
  <c r="H1274" i="8"/>
  <c r="N1274" i="8" s="1"/>
  <c r="H1272" i="8"/>
  <c r="N1272" i="8" s="1"/>
  <c r="AR1270" i="8"/>
  <c r="AG1270" i="8"/>
  <c r="W1270" i="8"/>
  <c r="H1293" i="8"/>
  <c r="N1293" i="8" s="1"/>
  <c r="H1290" i="8"/>
  <c r="N1290" i="8" s="1"/>
  <c r="AQ1270" i="8"/>
  <c r="AF1270" i="8"/>
  <c r="U1270" i="8"/>
  <c r="H1284" i="8"/>
  <c r="N1284" i="8" s="1"/>
  <c r="AO1270" i="8"/>
  <c r="AE1270" i="8"/>
  <c r="T1270" i="8"/>
  <c r="AK1270" i="8"/>
  <c r="G1279" i="8"/>
  <c r="M1279" i="8" s="1"/>
  <c r="H1286" i="8"/>
  <c r="N1286" i="8" s="1"/>
  <c r="H1294" i="8"/>
  <c r="N1294" i="8" s="1"/>
  <c r="X1118" i="8"/>
  <c r="AF1118" i="8"/>
  <c r="AN1118" i="8"/>
  <c r="F1121" i="8"/>
  <c r="L1121" i="8" s="1"/>
  <c r="F1123" i="8"/>
  <c r="L1123" i="8" s="1"/>
  <c r="F1125" i="8"/>
  <c r="L1125" i="8" s="1"/>
  <c r="F1127" i="8"/>
  <c r="L1127" i="8" s="1"/>
  <c r="F1129" i="8"/>
  <c r="L1129" i="8" s="1"/>
  <c r="F1131" i="8"/>
  <c r="L1131" i="8" s="1"/>
  <c r="F1133" i="8"/>
  <c r="L1133" i="8" s="1"/>
  <c r="P1133" i="8" s="1"/>
  <c r="F1135" i="8"/>
  <c r="L1135" i="8" s="1"/>
  <c r="F1137" i="8"/>
  <c r="L1137" i="8" s="1"/>
  <c r="F1139" i="8"/>
  <c r="L1139" i="8" s="1"/>
  <c r="F1141" i="8"/>
  <c r="L1141" i="8" s="1"/>
  <c r="F1143" i="8"/>
  <c r="L1143" i="8" s="1"/>
  <c r="F1145" i="8"/>
  <c r="L1145" i="8" s="1"/>
  <c r="F1168" i="8"/>
  <c r="L1168" i="8" s="1"/>
  <c r="H1205" i="8"/>
  <c r="N1205" i="8" s="1"/>
  <c r="H1203" i="8"/>
  <c r="N1203" i="8" s="1"/>
  <c r="H1201" i="8"/>
  <c r="N1201" i="8" s="1"/>
  <c r="H1199" i="8"/>
  <c r="N1199" i="8" s="1"/>
  <c r="H1197" i="8"/>
  <c r="N1197" i="8" s="1"/>
  <c r="H1195" i="8"/>
  <c r="N1195" i="8" s="1"/>
  <c r="H1193" i="8"/>
  <c r="N1193" i="8" s="1"/>
  <c r="H1191" i="8"/>
  <c r="N1191" i="8" s="1"/>
  <c r="H1189" i="8"/>
  <c r="N1189" i="8" s="1"/>
  <c r="H1187" i="8"/>
  <c r="N1187" i="8" s="1"/>
  <c r="H1185" i="8"/>
  <c r="N1185" i="8" s="1"/>
  <c r="H1183" i="8"/>
  <c r="N1183" i="8" s="1"/>
  <c r="H1181" i="8"/>
  <c r="N1181" i="8" s="1"/>
  <c r="AO1180" i="8"/>
  <c r="AG1180" i="8"/>
  <c r="Y1180" i="8"/>
  <c r="P1180" i="8"/>
  <c r="AM1180" i="8"/>
  <c r="AE1180" i="8"/>
  <c r="W1180" i="8"/>
  <c r="AA1180" i="8"/>
  <c r="AK1180" i="8"/>
  <c r="H1186" i="8"/>
  <c r="N1186" i="8" s="1"/>
  <c r="H1194" i="8"/>
  <c r="N1194" i="8" s="1"/>
  <c r="H1202" i="8"/>
  <c r="N1202" i="8" s="1"/>
  <c r="AI1239" i="8"/>
  <c r="AA1269" i="8"/>
  <c r="G1273" i="8"/>
  <c r="M1273" i="8" s="1"/>
  <c r="X1089" i="8"/>
  <c r="AF1089" i="8"/>
  <c r="P1118" i="8"/>
  <c r="Y1118" i="8"/>
  <c r="AG1118" i="8"/>
  <c r="AO1118" i="8"/>
  <c r="X1120" i="8"/>
  <c r="AF1120" i="8"/>
  <c r="X1148" i="8"/>
  <c r="AF1148" i="8"/>
  <c r="AN1148" i="8"/>
  <c r="G1152" i="8"/>
  <c r="M1152" i="8" s="1"/>
  <c r="F1159" i="8"/>
  <c r="L1159" i="8" s="1"/>
  <c r="F1166" i="8"/>
  <c r="L1166" i="8" s="1"/>
  <c r="F1175" i="8"/>
  <c r="L1175" i="8" s="1"/>
  <c r="R1180" i="8"/>
  <c r="AB1180" i="8"/>
  <c r="AL1180" i="8"/>
  <c r="AJ1239" i="8"/>
  <c r="G1241" i="8"/>
  <c r="M1241" i="8" s="1"/>
  <c r="G1249" i="8"/>
  <c r="M1249" i="8" s="1"/>
  <c r="G1257" i="8"/>
  <c r="M1257" i="8" s="1"/>
  <c r="AB1269" i="8"/>
  <c r="S1270" i="8"/>
  <c r="AN1270" i="8"/>
  <c r="H1273" i="8"/>
  <c r="N1273" i="8" s="1"/>
  <c r="H1283" i="8"/>
  <c r="N1283" i="8" s="1"/>
  <c r="H1291" i="8"/>
  <c r="N1291" i="8" s="1"/>
  <c r="AT1239" i="8"/>
  <c r="AL1239" i="8"/>
  <c r="AD1239" i="8"/>
  <c r="V1239" i="8"/>
  <c r="G1239" i="8"/>
  <c r="AP1239" i="8"/>
  <c r="AH1239" i="8"/>
  <c r="Z1239" i="8"/>
  <c r="R1239" i="8"/>
  <c r="G1259" i="8"/>
  <c r="M1259" i="8" s="1"/>
  <c r="G1251" i="8"/>
  <c r="M1251" i="8" s="1"/>
  <c r="G1243" i="8"/>
  <c r="M1243" i="8" s="1"/>
  <c r="AR1239" i="8"/>
  <c r="AG1239" i="8"/>
  <c r="W1239" i="8"/>
  <c r="G1264" i="8"/>
  <c r="M1264" i="8" s="1"/>
  <c r="G1256" i="8"/>
  <c r="M1256" i="8" s="1"/>
  <c r="G1248" i="8"/>
  <c r="M1248" i="8" s="1"/>
  <c r="AQ1239" i="8"/>
  <c r="AF1239" i="8"/>
  <c r="U1239" i="8"/>
  <c r="G1261" i="8"/>
  <c r="M1261" i="8" s="1"/>
  <c r="G1253" i="8"/>
  <c r="M1253" i="8" s="1"/>
  <c r="G1245" i="8"/>
  <c r="M1245" i="8" s="1"/>
  <c r="AO1239" i="8"/>
  <c r="AE1239" i="8"/>
  <c r="T1239" i="8"/>
  <c r="G1266" i="8"/>
  <c r="M1266" i="8" s="1"/>
  <c r="G1258" i="8"/>
  <c r="M1258" i="8" s="1"/>
  <c r="G1250" i="8"/>
  <c r="M1250" i="8" s="1"/>
  <c r="G1242" i="8"/>
  <c r="M1242" i="8" s="1"/>
  <c r="AN1239" i="8"/>
  <c r="AC1239" i="8"/>
  <c r="S1239" i="8"/>
  <c r="AK1239" i="8"/>
  <c r="S1118" i="8"/>
  <c r="AA1118" i="8"/>
  <c r="AI1118" i="8"/>
  <c r="R1148" i="8"/>
  <c r="Z1148" i="8"/>
  <c r="AH1148" i="8"/>
  <c r="AP1148" i="8"/>
  <c r="G1175" i="8"/>
  <c r="M1175" i="8" s="1"/>
  <c r="G1173" i="8"/>
  <c r="M1173" i="8" s="1"/>
  <c r="G1171" i="8"/>
  <c r="M1171" i="8" s="1"/>
  <c r="G1169" i="8"/>
  <c r="M1169" i="8" s="1"/>
  <c r="G1167" i="8"/>
  <c r="M1167" i="8" s="1"/>
  <c r="G1165" i="8"/>
  <c r="M1165" i="8" s="1"/>
  <c r="G1163" i="8"/>
  <c r="M1163" i="8" s="1"/>
  <c r="G1161" i="8"/>
  <c r="M1161" i="8" s="1"/>
  <c r="G1159" i="8"/>
  <c r="M1159" i="8" s="1"/>
  <c r="G1157" i="8"/>
  <c r="M1157" i="8" s="1"/>
  <c r="G1155" i="8"/>
  <c r="M1155" i="8" s="1"/>
  <c r="G1153" i="8"/>
  <c r="M1153" i="8" s="1"/>
  <c r="P1153" i="8" s="1"/>
  <c r="G1151" i="8"/>
  <c r="M1151" i="8" s="1"/>
  <c r="AM1149" i="8"/>
  <c r="X1149" i="8"/>
  <c r="AF1149" i="8"/>
  <c r="AO1149" i="8"/>
  <c r="F1155" i="8"/>
  <c r="L1155" i="8" s="1"/>
  <c r="F1162" i="8"/>
  <c r="L1162" i="8" s="1"/>
  <c r="G1164" i="8"/>
  <c r="M1164" i="8" s="1"/>
  <c r="H1179" i="8"/>
  <c r="T1180" i="8"/>
  <c r="AD1180" i="8"/>
  <c r="AP1180" i="8"/>
  <c r="P1239" i="8"/>
  <c r="AM1239" i="8"/>
  <c r="G1246" i="8"/>
  <c r="M1246" i="8" s="1"/>
  <c r="G1254" i="8"/>
  <c r="M1254" i="8" s="1"/>
  <c r="G1262" i="8"/>
  <c r="M1262" i="8" s="1"/>
  <c r="H1269" i="8"/>
  <c r="AJ1269" i="8"/>
  <c r="AA1270" i="8"/>
  <c r="G1271" i="8"/>
  <c r="M1271" i="8" s="1"/>
  <c r="H1277" i="8"/>
  <c r="N1277" i="8" s="1"/>
  <c r="G1284" i="8"/>
  <c r="M1284" i="8" s="1"/>
  <c r="X1239" i="8"/>
  <c r="AS1239" i="8"/>
  <c r="G1295" i="8"/>
  <c r="M1295" i="8" s="1"/>
  <c r="G1293" i="8"/>
  <c r="M1293" i="8" s="1"/>
  <c r="G1291" i="8"/>
  <c r="M1291" i="8" s="1"/>
  <c r="G1289" i="8"/>
  <c r="M1289" i="8" s="1"/>
  <c r="G1287" i="8"/>
  <c r="M1287" i="8" s="1"/>
  <c r="G1285" i="8"/>
  <c r="M1285" i="8" s="1"/>
  <c r="G1283" i="8"/>
  <c r="M1283" i="8" s="1"/>
  <c r="G1294" i="8"/>
  <c r="M1294" i="8" s="1"/>
  <c r="AS1269" i="8"/>
  <c r="AK1269" i="8"/>
  <c r="AC1269" i="8"/>
  <c r="U1269" i="8"/>
  <c r="G1286" i="8"/>
  <c r="M1286" i="8" s="1"/>
  <c r="AO1269" i="8"/>
  <c r="AG1269" i="8"/>
  <c r="Y1269" i="8"/>
  <c r="P1269" i="8"/>
  <c r="AR1269" i="8"/>
  <c r="AH1269" i="8"/>
  <c r="W1269" i="8"/>
  <c r="G1288" i="8"/>
  <c r="M1288" i="8" s="1"/>
  <c r="AQ1269" i="8"/>
  <c r="AF1269" i="8"/>
  <c r="V1269" i="8"/>
  <c r="G1296" i="8"/>
  <c r="M1296" i="8" s="1"/>
  <c r="G1282" i="8"/>
  <c r="M1282" i="8" s="1"/>
  <c r="G1280" i="8"/>
  <c r="M1280" i="8" s="1"/>
  <c r="G1278" i="8"/>
  <c r="M1278" i="8" s="1"/>
  <c r="G1276" i="8"/>
  <c r="M1276" i="8" s="1"/>
  <c r="G1274" i="8"/>
  <c r="M1274" i="8" s="1"/>
  <c r="G1272" i="8"/>
  <c r="M1272" i="8" s="1"/>
  <c r="AP1269" i="8"/>
  <c r="AE1269" i="8"/>
  <c r="T1269" i="8"/>
  <c r="G1290" i="8"/>
  <c r="M1290" i="8" s="1"/>
  <c r="AN1269" i="8"/>
  <c r="AD1269" i="8"/>
  <c r="S1269" i="8"/>
  <c r="AL1269" i="8"/>
  <c r="G1281" i="8"/>
  <c r="M1281" i="8" s="1"/>
  <c r="X1150" i="8"/>
  <c r="AF1150" i="8"/>
  <c r="X1178" i="8"/>
  <c r="AF1178" i="8"/>
  <c r="AN1178" i="8"/>
  <c r="F1181" i="8"/>
  <c r="L1181" i="8" s="1"/>
  <c r="P1181" i="8" s="1"/>
  <c r="F1183" i="8"/>
  <c r="L1183" i="8" s="1"/>
  <c r="F1185" i="8"/>
  <c r="L1185" i="8" s="1"/>
  <c r="F1187" i="8"/>
  <c r="L1187" i="8" s="1"/>
  <c r="F1189" i="8"/>
  <c r="L1189" i="8" s="1"/>
  <c r="P1189" i="8" s="1"/>
  <c r="F1191" i="8"/>
  <c r="L1191" i="8" s="1"/>
  <c r="F1193" i="8"/>
  <c r="L1193" i="8" s="1"/>
  <c r="P1193" i="8" s="1"/>
  <c r="F1195" i="8"/>
  <c r="L1195" i="8" s="1"/>
  <c r="F1197" i="8"/>
  <c r="L1197" i="8" s="1"/>
  <c r="F1199" i="8"/>
  <c r="L1199" i="8" s="1"/>
  <c r="F1201" i="8"/>
  <c r="L1201" i="8" s="1"/>
  <c r="F1203" i="8"/>
  <c r="L1203" i="8" s="1"/>
  <c r="F1205" i="8"/>
  <c r="L1205" i="8" s="1"/>
  <c r="P1205" i="8" s="1"/>
  <c r="W1208" i="8"/>
  <c r="AE1208" i="8"/>
  <c r="AM1208" i="8"/>
  <c r="F1209" i="8"/>
  <c r="F1223" i="8"/>
  <c r="L1223" i="8" s="1"/>
  <c r="H1225" i="8"/>
  <c r="N1225" i="8" s="1"/>
  <c r="F1228" i="8"/>
  <c r="L1228" i="8" s="1"/>
  <c r="H1233" i="8"/>
  <c r="N1233" i="8" s="1"/>
  <c r="F1236" i="8"/>
  <c r="L1236" i="8" s="1"/>
  <c r="AA1299" i="8"/>
  <c r="AN1299" i="8"/>
  <c r="G1307" i="8"/>
  <c r="M1307" i="8" s="1"/>
  <c r="G1315" i="8"/>
  <c r="M1315" i="8" s="1"/>
  <c r="F1386" i="8"/>
  <c r="L1386" i="8" s="1"/>
  <c r="AO1358" i="8"/>
  <c r="AG1358" i="8"/>
  <c r="Y1358" i="8"/>
  <c r="P1358" i="8"/>
  <c r="AT1358" i="8"/>
  <c r="AL1358" i="8"/>
  <c r="AD1358" i="8"/>
  <c r="V1358" i="8"/>
  <c r="F1378" i="8"/>
  <c r="L1378" i="8" s="1"/>
  <c r="F1375" i="8"/>
  <c r="L1375" i="8" s="1"/>
  <c r="F1362" i="8"/>
  <c r="L1362" i="8" s="1"/>
  <c r="AR1358" i="8"/>
  <c r="AH1358" i="8"/>
  <c r="W1358" i="8"/>
  <c r="F1384" i="8"/>
  <c r="L1384" i="8" s="1"/>
  <c r="F1381" i="8"/>
  <c r="L1381" i="8" s="1"/>
  <c r="F1368" i="8"/>
  <c r="L1368" i="8" s="1"/>
  <c r="F1365" i="8"/>
  <c r="L1365" i="8" s="1"/>
  <c r="AQ1358" i="8"/>
  <c r="AF1358" i="8"/>
  <c r="U1358" i="8"/>
  <c r="F1374" i="8"/>
  <c r="L1374" i="8" s="1"/>
  <c r="F1371" i="8"/>
  <c r="L1371" i="8" s="1"/>
  <c r="AP1358" i="8"/>
  <c r="AE1358" i="8"/>
  <c r="T1358" i="8"/>
  <c r="F1380" i="8"/>
  <c r="L1380" i="8" s="1"/>
  <c r="F1377" i="8"/>
  <c r="L1377" i="8" s="1"/>
  <c r="F1364" i="8"/>
  <c r="L1364" i="8" s="1"/>
  <c r="F1361" i="8"/>
  <c r="L1361" i="8" s="1"/>
  <c r="AN1358" i="8"/>
  <c r="AC1358" i="8"/>
  <c r="S1358" i="8"/>
  <c r="F1383" i="8"/>
  <c r="L1383" i="8" s="1"/>
  <c r="F1370" i="8"/>
  <c r="L1370" i="8" s="1"/>
  <c r="F1367" i="8"/>
  <c r="L1367" i="8" s="1"/>
  <c r="AM1358" i="8"/>
  <c r="AB1358" i="8"/>
  <c r="R1358" i="8"/>
  <c r="F1382" i="8"/>
  <c r="L1382" i="8" s="1"/>
  <c r="F1379" i="8"/>
  <c r="L1379" i="8" s="1"/>
  <c r="F1366" i="8"/>
  <c r="L1366" i="8" s="1"/>
  <c r="F1363" i="8"/>
  <c r="L1363" i="8" s="1"/>
  <c r="F1359" i="8"/>
  <c r="AJ1358" i="8"/>
  <c r="Z1358" i="8"/>
  <c r="X1208" i="8"/>
  <c r="AF1208" i="8"/>
  <c r="AN1208" i="8"/>
  <c r="F1211" i="8"/>
  <c r="L1211" i="8" s="1"/>
  <c r="F1213" i="8"/>
  <c r="L1213" i="8" s="1"/>
  <c r="F1215" i="8"/>
  <c r="L1215" i="8" s="1"/>
  <c r="F1217" i="8"/>
  <c r="L1217" i="8" s="1"/>
  <c r="F1219" i="8"/>
  <c r="L1219" i="8" s="1"/>
  <c r="F1221" i="8"/>
  <c r="L1221" i="8" s="1"/>
  <c r="F1231" i="8"/>
  <c r="L1231" i="8" s="1"/>
  <c r="R1178" i="8"/>
  <c r="Z1178" i="8"/>
  <c r="AH1178" i="8"/>
  <c r="X1179" i="8"/>
  <c r="AF1179" i="8"/>
  <c r="P1208" i="8"/>
  <c r="Y1208" i="8"/>
  <c r="AG1208" i="8"/>
  <c r="AO1208" i="8"/>
  <c r="X1210" i="8"/>
  <c r="AF1210" i="8"/>
  <c r="AN1210" i="8"/>
  <c r="H1223" i="8"/>
  <c r="N1223" i="8" s="1"/>
  <c r="F1226" i="8"/>
  <c r="L1226" i="8" s="1"/>
  <c r="F1234" i="8"/>
  <c r="L1234" i="8" s="1"/>
  <c r="AO1299" i="8"/>
  <c r="AG1299" i="8"/>
  <c r="Y1299" i="8"/>
  <c r="P1299" i="8"/>
  <c r="AT1299" i="8"/>
  <c r="AL1299" i="8"/>
  <c r="AD1299" i="8"/>
  <c r="V1299" i="8"/>
  <c r="G1299" i="8"/>
  <c r="G1326" i="8"/>
  <c r="M1326" i="8" s="1"/>
  <c r="G1317" i="8"/>
  <c r="M1317" i="8" s="1"/>
  <c r="G1310" i="8"/>
  <c r="M1310" i="8" s="1"/>
  <c r="G1301" i="8"/>
  <c r="M1301" i="8" s="1"/>
  <c r="AJ1299" i="8"/>
  <c r="Z1299" i="8"/>
  <c r="G1325" i="8"/>
  <c r="M1325" i="8" s="1"/>
  <c r="G1318" i="8"/>
  <c r="M1318" i="8" s="1"/>
  <c r="G1309" i="8"/>
  <c r="M1309" i="8" s="1"/>
  <c r="G1302" i="8"/>
  <c r="M1302" i="8" s="1"/>
  <c r="AP1299" i="8"/>
  <c r="AE1299" i="8"/>
  <c r="T1299" i="8"/>
  <c r="AC1299" i="8"/>
  <c r="AR1299" i="8"/>
  <c r="F1369" i="8"/>
  <c r="L1369" i="8" s="1"/>
  <c r="F1373" i="8"/>
  <c r="L1373" i="8" s="1"/>
  <c r="T1238" i="8"/>
  <c r="AB1238" i="8"/>
  <c r="AJ1238" i="8"/>
  <c r="AR1238" i="8"/>
  <c r="F1242" i="8"/>
  <c r="L1242" i="8" s="1"/>
  <c r="F1244" i="8"/>
  <c r="L1244" i="8" s="1"/>
  <c r="F1246" i="8"/>
  <c r="L1246" i="8" s="1"/>
  <c r="F1248" i="8"/>
  <c r="L1248" i="8" s="1"/>
  <c r="F1250" i="8"/>
  <c r="L1250" i="8" s="1"/>
  <c r="F1252" i="8"/>
  <c r="L1252" i="8" s="1"/>
  <c r="F1254" i="8"/>
  <c r="L1254" i="8" s="1"/>
  <c r="F1256" i="8"/>
  <c r="L1256" i="8" s="1"/>
  <c r="F1258" i="8"/>
  <c r="L1258" i="8" s="1"/>
  <c r="F1260" i="8"/>
  <c r="L1260" i="8" s="1"/>
  <c r="F1262" i="8"/>
  <c r="L1262" i="8" s="1"/>
  <c r="F1264" i="8"/>
  <c r="L1264" i="8" s="1"/>
  <c r="F1266" i="8"/>
  <c r="L1266" i="8" s="1"/>
  <c r="U1300" i="8"/>
  <c r="AF1300" i="8"/>
  <c r="AQ1300" i="8"/>
  <c r="H1304" i="8"/>
  <c r="N1304" i="8" s="1"/>
  <c r="H1311" i="8"/>
  <c r="N1311" i="8" s="1"/>
  <c r="AP1328" i="8"/>
  <c r="AH1328" i="8"/>
  <c r="Z1328" i="8"/>
  <c r="R1328" i="8"/>
  <c r="F1329" i="8"/>
  <c r="AM1328" i="8"/>
  <c r="AE1328" i="8"/>
  <c r="W1328" i="8"/>
  <c r="AA1328" i="8"/>
  <c r="AK1328" i="8"/>
  <c r="S1330" i="8"/>
  <c r="AC1330" i="8"/>
  <c r="AN1330" i="8"/>
  <c r="F1332" i="8"/>
  <c r="L1332" i="8" s="1"/>
  <c r="H1336" i="8"/>
  <c r="N1336" i="8" s="1"/>
  <c r="F1341" i="8"/>
  <c r="L1341" i="8" s="1"/>
  <c r="F1348" i="8"/>
  <c r="L1348" i="8" s="1"/>
  <c r="H1352" i="8"/>
  <c r="N1352" i="8" s="1"/>
  <c r="V1359" i="8"/>
  <c r="AG1359" i="8"/>
  <c r="AQ1359" i="8"/>
  <c r="F1403" i="8"/>
  <c r="L1403" i="8" s="1"/>
  <c r="U1330" i="8"/>
  <c r="AF1330" i="8"/>
  <c r="AQ1330" i="8"/>
  <c r="H1332" i="8"/>
  <c r="N1332" i="8" s="1"/>
  <c r="H1348" i="8"/>
  <c r="N1348" i="8" s="1"/>
  <c r="Y1359" i="8"/>
  <c r="AI1359" i="8"/>
  <c r="H1346" i="8"/>
  <c r="N1346" i="8" s="1"/>
  <c r="G1384" i="8"/>
  <c r="M1384" i="8" s="1"/>
  <c r="G1382" i="8"/>
  <c r="M1382" i="8" s="1"/>
  <c r="G1380" i="8"/>
  <c r="M1380" i="8" s="1"/>
  <c r="G1378" i="8"/>
  <c r="M1378" i="8" s="1"/>
  <c r="G1376" i="8"/>
  <c r="M1376" i="8" s="1"/>
  <c r="G1374" i="8"/>
  <c r="M1374" i="8" s="1"/>
  <c r="G1372" i="8"/>
  <c r="M1372" i="8" s="1"/>
  <c r="G1370" i="8"/>
  <c r="M1370" i="8" s="1"/>
  <c r="G1368" i="8"/>
  <c r="M1368" i="8" s="1"/>
  <c r="G1366" i="8"/>
  <c r="M1366" i="8" s="1"/>
  <c r="G1364" i="8"/>
  <c r="M1364" i="8" s="1"/>
  <c r="G1362" i="8"/>
  <c r="M1362" i="8" s="1"/>
  <c r="G1386" i="8"/>
  <c r="M1386" i="8" s="1"/>
  <c r="G1385" i="8"/>
  <c r="M1385" i="8" s="1"/>
  <c r="P1385" i="8" s="1"/>
  <c r="G1383" i="8"/>
  <c r="M1383" i="8" s="1"/>
  <c r="G1381" i="8"/>
  <c r="M1381" i="8" s="1"/>
  <c r="G1379" i="8"/>
  <c r="M1379" i="8" s="1"/>
  <c r="G1377" i="8"/>
  <c r="M1377" i="8" s="1"/>
  <c r="G1375" i="8"/>
  <c r="M1375" i="8" s="1"/>
  <c r="G1373" i="8"/>
  <c r="M1373" i="8" s="1"/>
  <c r="G1371" i="8"/>
  <c r="M1371" i="8" s="1"/>
  <c r="G1369" i="8"/>
  <c r="M1369" i="8" s="1"/>
  <c r="G1367" i="8"/>
  <c r="M1367" i="8" s="1"/>
  <c r="G1365" i="8"/>
  <c r="M1365" i="8" s="1"/>
  <c r="G1363" i="8"/>
  <c r="M1363" i="8" s="1"/>
  <c r="G1361" i="8"/>
  <c r="M1361" i="8" s="1"/>
  <c r="AM1359" i="8"/>
  <c r="AE1359" i="8"/>
  <c r="W1359" i="8"/>
  <c r="AR1359" i="8"/>
  <c r="AJ1359" i="8"/>
  <c r="AB1359" i="8"/>
  <c r="T1359" i="8"/>
  <c r="Z1359" i="8"/>
  <c r="AK1359" i="8"/>
  <c r="X1238" i="8"/>
  <c r="AF1238" i="8"/>
  <c r="AN1238" i="8"/>
  <c r="F1241" i="8"/>
  <c r="L1241" i="8" s="1"/>
  <c r="F1243" i="8"/>
  <c r="L1243" i="8" s="1"/>
  <c r="F1245" i="8"/>
  <c r="L1245" i="8" s="1"/>
  <c r="F1247" i="8"/>
  <c r="L1247" i="8" s="1"/>
  <c r="F1249" i="8"/>
  <c r="L1249" i="8" s="1"/>
  <c r="F1251" i="8"/>
  <c r="L1251" i="8" s="1"/>
  <c r="F1253" i="8"/>
  <c r="L1253" i="8" s="1"/>
  <c r="F1255" i="8"/>
  <c r="L1255" i="8" s="1"/>
  <c r="F1257" i="8"/>
  <c r="L1257" i="8" s="1"/>
  <c r="F1259" i="8"/>
  <c r="L1259" i="8" s="1"/>
  <c r="F1261" i="8"/>
  <c r="L1261" i="8" s="1"/>
  <c r="F1263" i="8"/>
  <c r="L1263" i="8" s="1"/>
  <c r="AP1300" i="8"/>
  <c r="AH1300" i="8"/>
  <c r="Z1300" i="8"/>
  <c r="R1300" i="8"/>
  <c r="AM1300" i="8"/>
  <c r="AE1300" i="8"/>
  <c r="W1300" i="8"/>
  <c r="AA1300" i="8"/>
  <c r="AK1300" i="8"/>
  <c r="H1303" i="8"/>
  <c r="N1303" i="8" s="1"/>
  <c r="H1312" i="8"/>
  <c r="N1312" i="8" s="1"/>
  <c r="H1319" i="8"/>
  <c r="N1319" i="8" s="1"/>
  <c r="AQ1328" i="8"/>
  <c r="X1330" i="8"/>
  <c r="AI1330" i="8"/>
  <c r="AS1330" i="8"/>
  <c r="F1333" i="8"/>
  <c r="L1333" i="8" s="1"/>
  <c r="F1340" i="8"/>
  <c r="L1340" i="8" s="1"/>
  <c r="H1344" i="8"/>
  <c r="N1344" i="8" s="1"/>
  <c r="F1349" i="8"/>
  <c r="L1349" i="8" s="1"/>
  <c r="F1356" i="8"/>
  <c r="L1356" i="8" s="1"/>
  <c r="P1359" i="8"/>
  <c r="AA1359" i="8"/>
  <c r="AL1359" i="8"/>
  <c r="AO1388" i="8"/>
  <c r="AG1388" i="8"/>
  <c r="Y1388" i="8"/>
  <c r="P1388" i="8"/>
  <c r="F1416" i="8"/>
  <c r="L1416" i="8" s="1"/>
  <c r="F1409" i="8"/>
  <c r="L1409" i="8" s="1"/>
  <c r="F1400" i="8"/>
  <c r="L1400" i="8" s="1"/>
  <c r="F1393" i="8"/>
  <c r="L1393" i="8" s="1"/>
  <c r="AN1388" i="8"/>
  <c r="AE1388" i="8"/>
  <c r="V1388" i="8"/>
  <c r="F1411" i="8"/>
  <c r="L1411" i="8" s="1"/>
  <c r="F1402" i="8"/>
  <c r="L1402" i="8" s="1"/>
  <c r="P1402" i="8" s="1"/>
  <c r="F1395" i="8"/>
  <c r="L1395" i="8" s="1"/>
  <c r="AM1388" i="8"/>
  <c r="AD1388" i="8"/>
  <c r="U1388" i="8"/>
  <c r="F1413" i="8"/>
  <c r="L1413" i="8" s="1"/>
  <c r="F1404" i="8"/>
  <c r="L1404" i="8" s="1"/>
  <c r="F1397" i="8"/>
  <c r="L1397" i="8" s="1"/>
  <c r="F1389" i="8"/>
  <c r="AL1388" i="8"/>
  <c r="AC1388" i="8"/>
  <c r="T1388" i="8"/>
  <c r="F1415" i="8"/>
  <c r="L1415" i="8" s="1"/>
  <c r="F1406" i="8"/>
  <c r="L1406" i="8" s="1"/>
  <c r="F1399" i="8"/>
  <c r="L1399" i="8" s="1"/>
  <c r="AT1388" i="8"/>
  <c r="AK1388" i="8"/>
  <c r="AB1388" i="8"/>
  <c r="S1388" i="8"/>
  <c r="F1408" i="8"/>
  <c r="L1408" i="8" s="1"/>
  <c r="F1401" i="8"/>
  <c r="L1401" i="8" s="1"/>
  <c r="F1392" i="8"/>
  <c r="L1392" i="8" s="1"/>
  <c r="AS1388" i="8"/>
  <c r="AJ1388" i="8"/>
  <c r="AA1388" i="8"/>
  <c r="R1388" i="8"/>
  <c r="F1414" i="8"/>
  <c r="L1414" i="8" s="1"/>
  <c r="F1407" i="8"/>
  <c r="L1407" i="8" s="1"/>
  <c r="F1398" i="8"/>
  <c r="L1398" i="8" s="1"/>
  <c r="F1391" i="8"/>
  <c r="L1391" i="8" s="1"/>
  <c r="AP1388" i="8"/>
  <c r="AF1388" i="8"/>
  <c r="W1388" i="8"/>
  <c r="G1445" i="8"/>
  <c r="M1445" i="8" s="1"/>
  <c r="G1443" i="8"/>
  <c r="M1443" i="8" s="1"/>
  <c r="G1441" i="8"/>
  <c r="M1441" i="8" s="1"/>
  <c r="G1439" i="8"/>
  <c r="M1439" i="8" s="1"/>
  <c r="G1437" i="8"/>
  <c r="M1437" i="8" s="1"/>
  <c r="G1435" i="8"/>
  <c r="M1435" i="8" s="1"/>
  <c r="G1433" i="8"/>
  <c r="M1433" i="8" s="1"/>
  <c r="G1431" i="8"/>
  <c r="M1431" i="8" s="1"/>
  <c r="G1429" i="8"/>
  <c r="M1429" i="8" s="1"/>
  <c r="G1427" i="8"/>
  <c r="M1427" i="8" s="1"/>
  <c r="G1425" i="8"/>
  <c r="M1425" i="8" s="1"/>
  <c r="G1423" i="8"/>
  <c r="M1423" i="8" s="1"/>
  <c r="G1421" i="8"/>
  <c r="M1421" i="8" s="1"/>
  <c r="AM1419" i="8"/>
  <c r="AE1419" i="8"/>
  <c r="W1419" i="8"/>
  <c r="AT1419" i="8"/>
  <c r="AL1419" i="8"/>
  <c r="AD1419" i="8"/>
  <c r="V1419" i="8"/>
  <c r="G1419" i="8"/>
  <c r="AQ1419" i="8"/>
  <c r="AG1419" i="8"/>
  <c r="U1419" i="8"/>
  <c r="G1446" i="8"/>
  <c r="M1446" i="8" s="1"/>
  <c r="G1438" i="8"/>
  <c r="M1438" i="8" s="1"/>
  <c r="G1430" i="8"/>
  <c r="M1430" i="8" s="1"/>
  <c r="G1422" i="8"/>
  <c r="M1422" i="8" s="1"/>
  <c r="AP1419" i="8"/>
  <c r="AF1419" i="8"/>
  <c r="T1419" i="8"/>
  <c r="AO1419" i="8"/>
  <c r="AC1419" i="8"/>
  <c r="S1419" i="8"/>
  <c r="G1440" i="8"/>
  <c r="M1440" i="8" s="1"/>
  <c r="G1432" i="8"/>
  <c r="M1432" i="8" s="1"/>
  <c r="G1424" i="8"/>
  <c r="M1424" i="8" s="1"/>
  <c r="AN1419" i="8"/>
  <c r="AB1419" i="8"/>
  <c r="R1419" i="8"/>
  <c r="AK1419" i="8"/>
  <c r="AA1419" i="8"/>
  <c r="P1419" i="8"/>
  <c r="G1444" i="8"/>
  <c r="M1444" i="8" s="1"/>
  <c r="G1436" i="8"/>
  <c r="M1436" i="8" s="1"/>
  <c r="G1428" i="8"/>
  <c r="M1428" i="8" s="1"/>
  <c r="AR1419" i="8"/>
  <c r="AH1419" i="8"/>
  <c r="X1419" i="8"/>
  <c r="R1359" i="8"/>
  <c r="AC1359" i="8"/>
  <c r="AN1359" i="8"/>
  <c r="H1355" i="8"/>
  <c r="N1355" i="8" s="1"/>
  <c r="H1353" i="8"/>
  <c r="N1353" i="8" s="1"/>
  <c r="H1351" i="8"/>
  <c r="N1351" i="8" s="1"/>
  <c r="H1349" i="8"/>
  <c r="N1349" i="8" s="1"/>
  <c r="H1347" i="8"/>
  <c r="N1347" i="8" s="1"/>
  <c r="H1345" i="8"/>
  <c r="N1345" i="8" s="1"/>
  <c r="H1343" i="8"/>
  <c r="N1343" i="8" s="1"/>
  <c r="H1341" i="8"/>
  <c r="N1341" i="8" s="1"/>
  <c r="H1339" i="8"/>
  <c r="N1339" i="8" s="1"/>
  <c r="H1337" i="8"/>
  <c r="N1337" i="8" s="1"/>
  <c r="H1335" i="8"/>
  <c r="N1335" i="8" s="1"/>
  <c r="H1333" i="8"/>
  <c r="N1333" i="8" s="1"/>
  <c r="H1331" i="8"/>
  <c r="N1331" i="8" s="1"/>
  <c r="AO1330" i="8"/>
  <c r="AG1330" i="8"/>
  <c r="Y1330" i="8"/>
  <c r="P1330" i="8"/>
  <c r="AT1330" i="8"/>
  <c r="AL1330" i="8"/>
  <c r="AD1330" i="8"/>
  <c r="V1330" i="8"/>
  <c r="AA1330" i="8"/>
  <c r="AK1330" i="8"/>
  <c r="H1340" i="8"/>
  <c r="N1340" i="8" s="1"/>
  <c r="H1356" i="8"/>
  <c r="N1356" i="8" s="1"/>
  <c r="S1359" i="8"/>
  <c r="AD1359" i="8"/>
  <c r="AO1359" i="8"/>
  <c r="X1298" i="8"/>
  <c r="AF1298" i="8"/>
  <c r="AN1298" i="8"/>
  <c r="F1301" i="8"/>
  <c r="L1301" i="8" s="1"/>
  <c r="F1303" i="8"/>
  <c r="L1303" i="8" s="1"/>
  <c r="P1303" i="8" s="1"/>
  <c r="F1305" i="8"/>
  <c r="L1305" i="8" s="1"/>
  <c r="F1307" i="8"/>
  <c r="L1307" i="8" s="1"/>
  <c r="F1309" i="8"/>
  <c r="L1309" i="8" s="1"/>
  <c r="F1311" i="8"/>
  <c r="L1311" i="8" s="1"/>
  <c r="F1313" i="8"/>
  <c r="L1313" i="8" s="1"/>
  <c r="F1315" i="8"/>
  <c r="L1315" i="8" s="1"/>
  <c r="F1317" i="8"/>
  <c r="L1317" i="8" s="1"/>
  <c r="F1319" i="8"/>
  <c r="L1319" i="8" s="1"/>
  <c r="F1321" i="8"/>
  <c r="L1321" i="8" s="1"/>
  <c r="P1321" i="8" s="1"/>
  <c r="F1323" i="8"/>
  <c r="L1323" i="8" s="1"/>
  <c r="U1360" i="8"/>
  <c r="AC1360" i="8"/>
  <c r="AK1360" i="8"/>
  <c r="AS1360" i="8"/>
  <c r="H1362" i="8"/>
  <c r="N1362" i="8" s="1"/>
  <c r="H1364" i="8"/>
  <c r="N1364" i="8" s="1"/>
  <c r="H1366" i="8"/>
  <c r="N1366" i="8" s="1"/>
  <c r="H1368" i="8"/>
  <c r="N1368" i="8" s="1"/>
  <c r="H1370" i="8"/>
  <c r="N1370" i="8" s="1"/>
  <c r="H1372" i="8"/>
  <c r="N1372" i="8" s="1"/>
  <c r="H1374" i="8"/>
  <c r="N1374" i="8" s="1"/>
  <c r="H1376" i="8"/>
  <c r="N1376" i="8" s="1"/>
  <c r="H1378" i="8"/>
  <c r="N1378" i="8" s="1"/>
  <c r="H1380" i="8"/>
  <c r="N1380" i="8" s="1"/>
  <c r="H1382" i="8"/>
  <c r="N1382" i="8" s="1"/>
  <c r="H1384" i="8"/>
  <c r="N1384" i="8" s="1"/>
  <c r="G1415" i="8"/>
  <c r="M1415" i="8" s="1"/>
  <c r="G1413" i="8"/>
  <c r="M1413" i="8" s="1"/>
  <c r="G1411" i="8"/>
  <c r="M1411" i="8" s="1"/>
  <c r="G1409" i="8"/>
  <c r="M1409" i="8" s="1"/>
  <c r="G1407" i="8"/>
  <c r="M1407" i="8" s="1"/>
  <c r="G1405" i="8"/>
  <c r="M1405" i="8" s="1"/>
  <c r="G1403" i="8"/>
  <c r="M1403" i="8" s="1"/>
  <c r="G1401" i="8"/>
  <c r="M1401" i="8" s="1"/>
  <c r="G1399" i="8"/>
  <c r="M1399" i="8" s="1"/>
  <c r="G1397" i="8"/>
  <c r="M1397" i="8" s="1"/>
  <c r="G1395" i="8"/>
  <c r="M1395" i="8" s="1"/>
  <c r="G1393" i="8"/>
  <c r="M1393" i="8" s="1"/>
  <c r="G1391" i="8"/>
  <c r="M1391" i="8" s="1"/>
  <c r="AM1389" i="8"/>
  <c r="AE1389" i="8"/>
  <c r="W1389" i="8"/>
  <c r="Y1389" i="8"/>
  <c r="AH1389" i="8"/>
  <c r="AQ1389" i="8"/>
  <c r="G1400" i="8"/>
  <c r="M1400" i="8" s="1"/>
  <c r="G1416" i="8"/>
  <c r="M1416" i="8" s="1"/>
  <c r="G1475" i="8"/>
  <c r="M1475" i="8" s="1"/>
  <c r="G1473" i="8"/>
  <c r="M1473" i="8" s="1"/>
  <c r="G1471" i="8"/>
  <c r="M1471" i="8" s="1"/>
  <c r="G1469" i="8"/>
  <c r="M1469" i="8" s="1"/>
  <c r="G1467" i="8"/>
  <c r="M1467" i="8" s="1"/>
  <c r="G1465" i="8"/>
  <c r="M1465" i="8" s="1"/>
  <c r="G1463" i="8"/>
  <c r="M1463" i="8" s="1"/>
  <c r="G1461" i="8"/>
  <c r="M1461" i="8" s="1"/>
  <c r="G1459" i="8"/>
  <c r="M1459" i="8" s="1"/>
  <c r="G1457" i="8"/>
  <c r="M1457" i="8" s="1"/>
  <c r="G1455" i="8"/>
  <c r="M1455" i="8" s="1"/>
  <c r="G1453" i="8"/>
  <c r="M1453" i="8" s="1"/>
  <c r="G1451" i="8"/>
  <c r="M1451" i="8" s="1"/>
  <c r="AM1449" i="8"/>
  <c r="AE1449" i="8"/>
  <c r="W1449" i="8"/>
  <c r="AT1449" i="8"/>
  <c r="AL1449" i="8"/>
  <c r="AD1449" i="8"/>
  <c r="V1449" i="8"/>
  <c r="G1449" i="8"/>
  <c r="AS1449" i="8"/>
  <c r="AK1449" i="8"/>
  <c r="AC1449" i="8"/>
  <c r="U1449" i="8"/>
  <c r="AR1449" i="8"/>
  <c r="AJ1449" i="8"/>
  <c r="AB1449" i="8"/>
  <c r="T1449" i="8"/>
  <c r="AF1449" i="8"/>
  <c r="G1460" i="8"/>
  <c r="M1460" i="8" s="1"/>
  <c r="G1476" i="8"/>
  <c r="M1476" i="8" s="1"/>
  <c r="X1329" i="8"/>
  <c r="AF1329" i="8"/>
  <c r="X1360" i="8"/>
  <c r="AF1360" i="8"/>
  <c r="AN1360" i="8"/>
  <c r="G1394" i="8"/>
  <c r="M1394" i="8" s="1"/>
  <c r="G1410" i="8"/>
  <c r="M1410" i="8" s="1"/>
  <c r="S1449" i="8"/>
  <c r="AI1449" i="8"/>
  <c r="G1458" i="8"/>
  <c r="M1458" i="8" s="1"/>
  <c r="G1474" i="8"/>
  <c r="M1474" i="8" s="1"/>
  <c r="X1479" i="8"/>
  <c r="AF1479" i="8"/>
  <c r="AN1479" i="8"/>
  <c r="P1480" i="8"/>
  <c r="Y1480" i="8"/>
  <c r="AG1480" i="8"/>
  <c r="AO1480" i="8"/>
  <c r="H1481" i="8"/>
  <c r="N1481" i="8" s="1"/>
  <c r="H1483" i="8"/>
  <c r="N1483" i="8" s="1"/>
  <c r="H1485" i="8"/>
  <c r="N1485" i="8" s="1"/>
  <c r="H1487" i="8"/>
  <c r="N1487" i="8" s="1"/>
  <c r="H1489" i="8"/>
  <c r="N1489" i="8" s="1"/>
  <c r="H1491" i="8"/>
  <c r="N1491" i="8" s="1"/>
  <c r="H1493" i="8"/>
  <c r="N1493" i="8" s="1"/>
  <c r="H1495" i="8"/>
  <c r="N1495" i="8" s="1"/>
  <c r="H1497" i="8"/>
  <c r="N1497" i="8" s="1"/>
  <c r="H1499" i="8"/>
  <c r="N1499" i="8" s="1"/>
  <c r="H1501" i="8"/>
  <c r="N1501" i="8" s="1"/>
  <c r="H1503" i="8"/>
  <c r="N1503" i="8" s="1"/>
  <c r="H1505" i="8"/>
  <c r="N1505" i="8" s="1"/>
  <c r="P1505" i="8" s="1"/>
  <c r="V1448" i="8"/>
  <c r="AD1448" i="8"/>
  <c r="AL1448" i="8"/>
  <c r="AT1448" i="8"/>
  <c r="U1450" i="8"/>
  <c r="AC1450" i="8"/>
  <c r="AK1450" i="8"/>
  <c r="AS1450" i="8"/>
  <c r="H1452" i="8"/>
  <c r="N1452" i="8" s="1"/>
  <c r="H1454" i="8"/>
  <c r="N1454" i="8" s="1"/>
  <c r="H1456" i="8"/>
  <c r="N1456" i="8" s="1"/>
  <c r="H1458" i="8"/>
  <c r="N1458" i="8" s="1"/>
  <c r="H1460" i="8"/>
  <c r="N1460" i="8" s="1"/>
  <c r="H1462" i="8"/>
  <c r="N1462" i="8" s="1"/>
  <c r="H1464" i="8"/>
  <c r="N1464" i="8" s="1"/>
  <c r="H1466" i="8"/>
  <c r="N1466" i="8" s="1"/>
  <c r="P1466" i="8" s="1"/>
  <c r="H1468" i="8"/>
  <c r="N1468" i="8" s="1"/>
  <c r="H1470" i="8"/>
  <c r="N1470" i="8" s="1"/>
  <c r="H1472" i="8"/>
  <c r="N1472" i="8" s="1"/>
  <c r="H1474" i="8"/>
  <c r="N1474" i="8" s="1"/>
  <c r="H1476" i="8"/>
  <c r="N1476" i="8" s="1"/>
  <c r="U1478" i="8"/>
  <c r="AC1478" i="8"/>
  <c r="AK1478" i="8"/>
  <c r="AS1478" i="8"/>
  <c r="S1479" i="8"/>
  <c r="AA1479" i="8"/>
  <c r="AI1479" i="8"/>
  <c r="AQ1479" i="8"/>
  <c r="T1480" i="8"/>
  <c r="AB1480" i="8"/>
  <c r="AJ1480" i="8"/>
  <c r="AR1480" i="8"/>
  <c r="G1482" i="8"/>
  <c r="M1482" i="8" s="1"/>
  <c r="G1484" i="8"/>
  <c r="M1484" i="8" s="1"/>
  <c r="G1486" i="8"/>
  <c r="M1486" i="8" s="1"/>
  <c r="G1488" i="8"/>
  <c r="M1488" i="8" s="1"/>
  <c r="G1490" i="8"/>
  <c r="M1490" i="8" s="1"/>
  <c r="G1492" i="8"/>
  <c r="M1492" i="8" s="1"/>
  <c r="G1494" i="8"/>
  <c r="M1494" i="8" s="1"/>
  <c r="G1496" i="8"/>
  <c r="M1496" i="8" s="1"/>
  <c r="G1498" i="8"/>
  <c r="M1498" i="8" s="1"/>
  <c r="G1500" i="8"/>
  <c r="M1500" i="8" s="1"/>
  <c r="G1502" i="8"/>
  <c r="M1502" i="8" s="1"/>
  <c r="G1504" i="8"/>
  <c r="M1504" i="8" s="1"/>
  <c r="G1506" i="8"/>
  <c r="M1506" i="8" s="1"/>
  <c r="X1390" i="8"/>
  <c r="AF1390" i="8"/>
  <c r="X1418" i="8"/>
  <c r="AF1418" i="8"/>
  <c r="AN1418" i="8"/>
  <c r="W1420" i="8"/>
  <c r="AE1420" i="8"/>
  <c r="AM1420" i="8"/>
  <c r="F1421" i="8"/>
  <c r="L1421" i="8" s="1"/>
  <c r="F1423" i="8"/>
  <c r="L1423" i="8" s="1"/>
  <c r="F1425" i="8"/>
  <c r="L1425" i="8" s="1"/>
  <c r="F1427" i="8"/>
  <c r="L1427" i="8" s="1"/>
  <c r="F1429" i="8"/>
  <c r="L1429" i="8" s="1"/>
  <c r="F1431" i="8"/>
  <c r="L1431" i="8" s="1"/>
  <c r="F1433" i="8"/>
  <c r="L1433" i="8" s="1"/>
  <c r="F1435" i="8"/>
  <c r="L1435" i="8" s="1"/>
  <c r="F1437" i="8"/>
  <c r="L1437" i="8" s="1"/>
  <c r="F1439" i="8"/>
  <c r="L1439" i="8" s="1"/>
  <c r="F1441" i="8"/>
  <c r="L1441" i="8" s="1"/>
  <c r="F1443" i="8"/>
  <c r="L1443" i="8" s="1"/>
  <c r="W1448" i="8"/>
  <c r="AE1448" i="8"/>
  <c r="AM1448" i="8"/>
  <c r="F1449" i="8"/>
  <c r="V1450" i="8"/>
  <c r="AD1450" i="8"/>
  <c r="AL1450" i="8"/>
  <c r="AT1450" i="8"/>
  <c r="V1478" i="8"/>
  <c r="AD1478" i="8"/>
  <c r="AL1478" i="8"/>
  <c r="AT1478" i="8"/>
  <c r="T1479" i="8"/>
  <c r="AB1479" i="8"/>
  <c r="AJ1479" i="8"/>
  <c r="AR1479" i="8"/>
  <c r="U1480" i="8"/>
  <c r="AC1480" i="8"/>
  <c r="AK1480" i="8"/>
  <c r="AS1480" i="8"/>
  <c r="H1482" i="8"/>
  <c r="N1482" i="8" s="1"/>
  <c r="H1484" i="8"/>
  <c r="N1484" i="8" s="1"/>
  <c r="H1486" i="8"/>
  <c r="N1486" i="8" s="1"/>
  <c r="H1488" i="8"/>
  <c r="N1488" i="8" s="1"/>
  <c r="H1490" i="8"/>
  <c r="N1490" i="8" s="1"/>
  <c r="H1492" i="8"/>
  <c r="N1492" i="8" s="1"/>
  <c r="H1494" i="8"/>
  <c r="N1494" i="8" s="1"/>
  <c r="H1496" i="8"/>
  <c r="N1496" i="8" s="1"/>
  <c r="H1498" i="8"/>
  <c r="N1498" i="8" s="1"/>
  <c r="H1500" i="8"/>
  <c r="N1500" i="8" s="1"/>
  <c r="H1502" i="8"/>
  <c r="N1502" i="8" s="1"/>
  <c r="H1504" i="8"/>
  <c r="N1504" i="8" s="1"/>
  <c r="H1506" i="8"/>
  <c r="N1506" i="8" s="1"/>
  <c r="X1420" i="8"/>
  <c r="AF1420" i="8"/>
  <c r="X1448" i="8"/>
  <c r="AF1448" i="8"/>
  <c r="AN1448" i="8"/>
  <c r="W1450" i="8"/>
  <c r="AE1450" i="8"/>
  <c r="AM1450" i="8"/>
  <c r="F1451" i="8"/>
  <c r="L1451" i="8" s="1"/>
  <c r="F1453" i="8"/>
  <c r="L1453" i="8" s="1"/>
  <c r="F1455" i="8"/>
  <c r="L1455" i="8" s="1"/>
  <c r="F1457" i="8"/>
  <c r="L1457" i="8" s="1"/>
  <c r="F1459" i="8"/>
  <c r="L1459" i="8" s="1"/>
  <c r="F1461" i="8"/>
  <c r="L1461" i="8" s="1"/>
  <c r="F1463" i="8"/>
  <c r="L1463" i="8" s="1"/>
  <c r="F1465" i="8"/>
  <c r="L1465" i="8" s="1"/>
  <c r="F1467" i="8"/>
  <c r="L1467" i="8" s="1"/>
  <c r="F1469" i="8"/>
  <c r="L1469" i="8" s="1"/>
  <c r="F1471" i="8"/>
  <c r="L1471" i="8" s="1"/>
  <c r="F1473" i="8"/>
  <c r="L1473" i="8" s="1"/>
  <c r="W1478" i="8"/>
  <c r="AE1478" i="8"/>
  <c r="AM1478" i="8"/>
  <c r="F1479" i="8"/>
  <c r="U1479" i="8"/>
  <c r="AC1479" i="8"/>
  <c r="AK1479" i="8"/>
  <c r="AS1479" i="8"/>
  <c r="V1480" i="8"/>
  <c r="AD1480" i="8"/>
  <c r="AL1480" i="8"/>
  <c r="AT1480" i="8"/>
  <c r="X1450" i="8"/>
  <c r="AF1450" i="8"/>
  <c r="X1478" i="8"/>
  <c r="AF1478" i="8"/>
  <c r="AN1478" i="8"/>
  <c r="G1479" i="8"/>
  <c r="V1479" i="8"/>
  <c r="AD1479" i="8"/>
  <c r="AL1479" i="8"/>
  <c r="AT1479" i="8"/>
  <c r="W1480" i="8"/>
  <c r="AE1480" i="8"/>
  <c r="AM1480" i="8"/>
  <c r="F1481" i="8"/>
  <c r="L1481" i="8" s="1"/>
  <c r="F1483" i="8"/>
  <c r="L1483" i="8" s="1"/>
  <c r="F1485" i="8"/>
  <c r="L1485" i="8" s="1"/>
  <c r="F1487" i="8"/>
  <c r="L1487" i="8" s="1"/>
  <c r="F1489" i="8"/>
  <c r="L1489" i="8" s="1"/>
  <c r="F1491" i="8"/>
  <c r="L1491" i="8" s="1"/>
  <c r="F1493" i="8"/>
  <c r="L1493" i="8" s="1"/>
  <c r="F1495" i="8"/>
  <c r="L1495" i="8" s="1"/>
  <c r="F1497" i="8"/>
  <c r="L1497" i="8" s="1"/>
  <c r="F1499" i="8"/>
  <c r="L1499" i="8" s="1"/>
  <c r="F1501" i="8"/>
  <c r="L1501" i="8" s="1"/>
  <c r="F1503" i="8"/>
  <c r="L1503" i="8" s="1"/>
  <c r="W1479" i="8"/>
  <c r="AE1479" i="8"/>
  <c r="AM1479" i="8"/>
  <c r="X1480" i="8"/>
  <c r="AF1480" i="8"/>
  <c r="G1481" i="8"/>
  <c r="M1481" i="8" s="1"/>
  <c r="G1483" i="8"/>
  <c r="M1483" i="8" s="1"/>
  <c r="G1485" i="8"/>
  <c r="M1485" i="8" s="1"/>
  <c r="G1487" i="8"/>
  <c r="M1487" i="8" s="1"/>
  <c r="G1489" i="8"/>
  <c r="M1489" i="8" s="1"/>
  <c r="G1491" i="8"/>
  <c r="M1491" i="8" s="1"/>
  <c r="G1493" i="8"/>
  <c r="M1493" i="8" s="1"/>
  <c r="G1495" i="8"/>
  <c r="M1495" i="8" s="1"/>
  <c r="G1497" i="8"/>
  <c r="M1497" i="8" s="1"/>
  <c r="G1499" i="8"/>
  <c r="M1499" i="8" s="1"/>
  <c r="G1501" i="8"/>
  <c r="M1501" i="8" s="1"/>
  <c r="G1503" i="8"/>
  <c r="M1503" i="8" s="1"/>
  <c r="P781" i="8" l="1"/>
  <c r="P1016" i="8"/>
  <c r="P349" i="8"/>
  <c r="P1393" i="8"/>
  <c r="P1315" i="8"/>
  <c r="P843" i="8"/>
  <c r="P534" i="8"/>
  <c r="P225" i="8"/>
  <c r="P373" i="8"/>
  <c r="P1491" i="8"/>
  <c r="P687" i="8"/>
  <c r="P1263" i="8"/>
  <c r="P1115" i="8"/>
  <c r="P738" i="8"/>
  <c r="P659" i="8"/>
  <c r="P509" i="8"/>
  <c r="P1068" i="8"/>
  <c r="P885" i="8"/>
  <c r="P800" i="8"/>
  <c r="P529" i="8"/>
  <c r="P422" i="8"/>
  <c r="P572" i="8"/>
  <c r="P1047" i="8"/>
  <c r="P764" i="8"/>
  <c r="P724" i="8"/>
  <c r="P272" i="8"/>
  <c r="P807" i="8"/>
  <c r="P791" i="8"/>
  <c r="P523" i="8"/>
  <c r="P462" i="8"/>
  <c r="P1247" i="8"/>
  <c r="P1244" i="8"/>
  <c r="P655" i="8"/>
  <c r="P409" i="8"/>
  <c r="P564" i="8"/>
  <c r="P240" i="8"/>
  <c r="P323" i="8"/>
  <c r="P326" i="8"/>
  <c r="P256" i="8"/>
  <c r="P255" i="8"/>
  <c r="P1039" i="8"/>
  <c r="P1122" i="8"/>
  <c r="P1465" i="8"/>
  <c r="P804" i="8"/>
  <c r="P413" i="8"/>
  <c r="P314" i="8"/>
  <c r="P171" i="8"/>
  <c r="P912" i="8"/>
  <c r="P928" i="8"/>
  <c r="P612" i="8"/>
  <c r="P537" i="8"/>
  <c r="P914" i="8"/>
  <c r="P1471" i="8"/>
  <c r="P1455" i="8"/>
  <c r="P780" i="8"/>
  <c r="P332" i="8"/>
  <c r="P316" i="8"/>
  <c r="P977" i="8"/>
  <c r="P774" i="8"/>
  <c r="P532" i="8"/>
  <c r="P1217" i="8"/>
  <c r="P718" i="8"/>
  <c r="P211" i="8"/>
  <c r="P195" i="8"/>
  <c r="P1308" i="8"/>
  <c r="P484" i="8"/>
  <c r="P626" i="8"/>
  <c r="P443" i="8"/>
  <c r="P708" i="8"/>
  <c r="P1139" i="8"/>
  <c r="P1123" i="8"/>
  <c r="P1103" i="8"/>
  <c r="P985" i="8"/>
  <c r="P905" i="8"/>
  <c r="P916" i="8"/>
  <c r="P827" i="8"/>
  <c r="P978" i="8"/>
  <c r="P783" i="8"/>
  <c r="P530" i="8"/>
  <c r="P421" i="8"/>
  <c r="P405" i="8"/>
  <c r="P359" i="8"/>
  <c r="P343" i="8"/>
  <c r="P204" i="8"/>
  <c r="P135" i="8"/>
  <c r="P861" i="8"/>
  <c r="P770" i="8"/>
  <c r="P644" i="8"/>
  <c r="P531" i="8"/>
  <c r="P202" i="8"/>
  <c r="P106" i="8"/>
  <c r="P1218" i="8"/>
  <c r="P1200" i="8"/>
  <c r="P1323" i="8"/>
  <c r="P1307" i="8"/>
  <c r="P545" i="8"/>
  <c r="P1049" i="8"/>
  <c r="P1085" i="8"/>
  <c r="P681" i="8"/>
  <c r="P812" i="8"/>
  <c r="P404" i="8"/>
  <c r="P313" i="8"/>
  <c r="P1396" i="8"/>
  <c r="P1401" i="8"/>
  <c r="P1405" i="8"/>
  <c r="P1168" i="8"/>
  <c r="P897" i="8"/>
  <c r="P994" i="8"/>
  <c r="P745" i="8"/>
  <c r="P762" i="8"/>
  <c r="P327" i="8"/>
  <c r="P245" i="8"/>
  <c r="P1041" i="8"/>
  <c r="P1461" i="8"/>
  <c r="P690" i="8"/>
  <c r="P674" i="8"/>
  <c r="P210" i="8"/>
  <c r="P684" i="8"/>
  <c r="P1096" i="8"/>
  <c r="P1112" i="8"/>
  <c r="P253" i="8"/>
  <c r="P981" i="8"/>
  <c r="P837" i="8"/>
  <c r="P821" i="8"/>
  <c r="P264" i="8"/>
  <c r="P1192" i="8"/>
  <c r="P1091" i="8"/>
  <c r="P922" i="8"/>
  <c r="P769" i="8"/>
  <c r="P636" i="8"/>
  <c r="P254" i="8"/>
  <c r="P1340" i="8"/>
  <c r="P924" i="8"/>
  <c r="P593" i="8"/>
  <c r="P477" i="8"/>
  <c r="S1539" i="8"/>
  <c r="T1539" i="8"/>
  <c r="AE1539" i="8"/>
  <c r="AO1539" i="8"/>
  <c r="AA1539" i="8"/>
  <c r="AR1539" i="8"/>
  <c r="AM1539" i="8"/>
  <c r="R1539" i="8"/>
  <c r="P1394" i="8"/>
  <c r="P1136" i="8"/>
  <c r="AI1539" i="8"/>
  <c r="V1539" i="8"/>
  <c r="AB1539" i="8"/>
  <c r="Z1539" i="8"/>
  <c r="P915" i="8"/>
  <c r="AQ1539" i="8"/>
  <c r="AD1539" i="8"/>
  <c r="X1539" i="8"/>
  <c r="AH1539" i="8"/>
  <c r="U1539" i="8"/>
  <c r="AL1539" i="8"/>
  <c r="AF1539" i="8"/>
  <c r="AP1539" i="8"/>
  <c r="P1474" i="8"/>
  <c r="P1230" i="8"/>
  <c r="AC1539" i="8"/>
  <c r="AT1539" i="8"/>
  <c r="AN1539" i="8"/>
  <c r="AK1539" i="8"/>
  <c r="AJ1539" i="8"/>
  <c r="P1456" i="8"/>
  <c r="P1038" i="8"/>
  <c r="P143" i="8"/>
  <c r="P301" i="8"/>
  <c r="P1423" i="8"/>
  <c r="P1408" i="8"/>
  <c r="P1221" i="8"/>
  <c r="P1154" i="8"/>
  <c r="P805" i="8"/>
  <c r="P893" i="8"/>
  <c r="P741" i="8"/>
  <c r="P388" i="8"/>
  <c r="P842" i="8"/>
  <c r="P1197" i="8"/>
  <c r="P1174" i="8"/>
  <c r="P776" i="8"/>
  <c r="P630" i="8"/>
  <c r="P552" i="8"/>
  <c r="P483" i="8"/>
  <c r="P335" i="8"/>
  <c r="P319" i="8"/>
  <c r="P237" i="8"/>
  <c r="P911" i="8"/>
  <c r="P710" i="8"/>
  <c r="P341" i="8"/>
  <c r="P1236" i="8"/>
  <c r="P904" i="8"/>
  <c r="P614" i="8"/>
  <c r="P233" i="8"/>
  <c r="P1375" i="8"/>
  <c r="P979" i="8"/>
  <c r="P420" i="8"/>
  <c r="P717" i="8"/>
  <c r="P881" i="8"/>
  <c r="P888" i="8"/>
  <c r="P402" i="8"/>
  <c r="P203" i="8"/>
  <c r="P1246" i="8"/>
  <c r="P1216" i="8"/>
  <c r="P207" i="8"/>
  <c r="P191" i="8"/>
  <c r="P418" i="8"/>
  <c r="P1061" i="8"/>
  <c r="P161" i="8"/>
  <c r="P392" i="8"/>
  <c r="P803" i="8"/>
  <c r="G1561" i="8"/>
  <c r="G1553" i="8"/>
  <c r="M1553" i="8" s="1"/>
  <c r="P1553" i="8" s="1"/>
  <c r="G1545" i="8"/>
  <c r="M1545" i="8" s="1"/>
  <c r="P1545" i="8" s="1"/>
  <c r="G1539" i="8"/>
  <c r="M1539" i="8" s="1"/>
  <c r="P1539" i="8" s="1"/>
  <c r="G1551" i="8"/>
  <c r="M1551" i="8" s="1"/>
  <c r="P1551" i="8" s="1"/>
  <c r="G1543" i="8"/>
  <c r="G1556" i="8"/>
  <c r="M1556" i="8" s="1"/>
  <c r="P1556" i="8" s="1"/>
  <c r="G1566" i="8"/>
  <c r="G1558" i="8"/>
  <c r="M1558" i="8" s="1"/>
  <c r="P1558" i="8" s="1"/>
  <c r="G1550" i="8"/>
  <c r="M1550" i="8" s="1"/>
  <c r="P1550" i="8" s="1"/>
  <c r="G1542" i="8"/>
  <c r="M1542" i="8" s="1"/>
  <c r="P1542" i="8" s="1"/>
  <c r="G1563" i="8"/>
  <c r="M1563" i="8" s="1"/>
  <c r="P1563" i="8" s="1"/>
  <c r="G1555" i="8"/>
  <c r="M1555" i="8" s="1"/>
  <c r="P1555" i="8" s="1"/>
  <c r="G1547" i="8"/>
  <c r="M1547" i="8" s="1"/>
  <c r="P1547" i="8" s="1"/>
  <c r="G1559" i="8"/>
  <c r="M1559" i="8" s="1"/>
  <c r="P1559" i="8" s="1"/>
  <c r="G1560" i="8"/>
  <c r="M1560" i="8" s="1"/>
  <c r="P1560" i="8" s="1"/>
  <c r="G1552" i="8"/>
  <c r="M1552" i="8" s="1"/>
  <c r="P1552" i="8" s="1"/>
  <c r="G1544" i="8"/>
  <c r="M1544" i="8" s="1"/>
  <c r="P1544" i="8" s="1"/>
  <c r="G1565" i="8"/>
  <c r="G1557" i="8"/>
  <c r="M1557" i="8" s="1"/>
  <c r="P1557" i="8" s="1"/>
  <c r="G1549" i="8"/>
  <c r="M1549" i="8" s="1"/>
  <c r="P1549" i="8" s="1"/>
  <c r="G1541" i="8"/>
  <c r="M1541" i="8" s="1"/>
  <c r="P1541" i="8" s="1"/>
  <c r="G1562" i="8"/>
  <c r="M1562" i="8" s="1"/>
  <c r="P1562" i="8" s="1"/>
  <c r="G1554" i="8"/>
  <c r="M1554" i="8" s="1"/>
  <c r="P1554" i="8" s="1"/>
  <c r="G1546" i="8"/>
  <c r="M1546" i="8" s="1"/>
  <c r="P1546" i="8" s="1"/>
  <c r="G1564" i="8"/>
  <c r="G1548" i="8"/>
  <c r="M1548" i="8" s="1"/>
  <c r="P1548" i="8" s="1"/>
  <c r="M1561" i="8"/>
  <c r="P1561" i="8" s="1"/>
  <c r="M1543" i="8"/>
  <c r="P1543" i="8" s="1"/>
  <c r="P1162" i="8"/>
  <c r="P1092" i="8"/>
  <c r="P1108" i="8"/>
  <c r="P930" i="8"/>
  <c r="P834" i="8"/>
  <c r="P766" i="8"/>
  <c r="P673" i="8"/>
  <c r="P535" i="8"/>
  <c r="P384" i="8"/>
  <c r="P222" i="8"/>
  <c r="P324" i="8"/>
  <c r="P1320" i="8"/>
  <c r="P1094" i="8"/>
  <c r="P763" i="8"/>
  <c r="P1433" i="8"/>
  <c r="P1257" i="8"/>
  <c r="P991" i="8"/>
  <c r="P799" i="8"/>
  <c r="P956" i="8"/>
  <c r="P682" i="8"/>
  <c r="P622" i="8"/>
  <c r="P544" i="8"/>
  <c r="P473" i="8"/>
  <c r="P501" i="8"/>
  <c r="P357" i="8"/>
  <c r="P234" i="8"/>
  <c r="P813" i="8"/>
  <c r="P797" i="8"/>
  <c r="P901" i="8"/>
  <c r="P853" i="8"/>
  <c r="P772" i="8"/>
  <c r="P696" i="8"/>
  <c r="P680" i="8"/>
  <c r="P704" i="8"/>
  <c r="P542" i="8"/>
  <c r="P417" i="8"/>
  <c r="P406" i="8"/>
  <c r="P232" i="8"/>
  <c r="P476" i="8"/>
  <c r="P200" i="8"/>
  <c r="P177" i="8"/>
  <c r="P276" i="8"/>
  <c r="P257" i="8"/>
  <c r="P262" i="8"/>
  <c r="P1206" i="8"/>
  <c r="P1046" i="8"/>
  <c r="P1404" i="8"/>
  <c r="P1376" i="8"/>
  <c r="P1250" i="8"/>
  <c r="P1365" i="8"/>
  <c r="P1170" i="8"/>
  <c r="P1232" i="8"/>
  <c r="P1033" i="8"/>
  <c r="P1093" i="8"/>
  <c r="P1109" i="8"/>
  <c r="P1100" i="8"/>
  <c r="P1116" i="8"/>
  <c r="P1075" i="8"/>
  <c r="P811" i="8"/>
  <c r="P795" i="8"/>
  <c r="P896" i="8"/>
  <c r="P986" i="8"/>
  <c r="P747" i="8"/>
  <c r="P734" i="8"/>
  <c r="P540" i="8"/>
  <c r="P415" i="8"/>
  <c r="P527" i="8"/>
  <c r="P567" i="8"/>
  <c r="P230" i="8"/>
  <c r="P205" i="8"/>
  <c r="P1311" i="8"/>
  <c r="P1110" i="8"/>
  <c r="P889" i="8"/>
  <c r="P716" i="8"/>
  <c r="P410" i="8"/>
  <c r="P1252" i="8"/>
  <c r="P1463" i="8"/>
  <c r="P1443" i="8"/>
  <c r="P1427" i="8"/>
  <c r="P1493" i="8"/>
  <c r="P1319" i="8"/>
  <c r="P1391" i="8"/>
  <c r="P1392" i="8"/>
  <c r="P1413" i="8"/>
  <c r="P1251" i="8"/>
  <c r="P1379" i="8"/>
  <c r="P1228" i="8"/>
  <c r="P1203" i="8"/>
  <c r="P1187" i="8"/>
  <c r="P1131" i="8"/>
  <c r="P1234" i="8"/>
  <c r="P1151" i="8"/>
  <c r="P1102" i="8"/>
  <c r="P1273" i="8"/>
  <c r="P1287" i="8"/>
  <c r="P1289" i="8"/>
  <c r="P1280" i="8"/>
  <c r="P1065" i="8"/>
  <c r="P1020" i="8"/>
  <c r="P863" i="8"/>
  <c r="P873" i="8"/>
  <c r="P828" i="8"/>
  <c r="P782" i="8"/>
  <c r="P679" i="8"/>
  <c r="P748" i="8"/>
  <c r="P732" i="8"/>
  <c r="P950" i="8"/>
  <c r="P692" i="8"/>
  <c r="P676" i="8"/>
  <c r="P628" i="8"/>
  <c r="P725" i="8"/>
  <c r="P634" i="8"/>
  <c r="P538" i="8"/>
  <c r="P522" i="8"/>
  <c r="P719" i="8"/>
  <c r="P553" i="8"/>
  <c r="P569" i="8"/>
  <c r="P560" i="8"/>
  <c r="P576" i="8"/>
  <c r="P470" i="8"/>
  <c r="P450" i="8"/>
  <c r="P434" i="8"/>
  <c r="P396" i="8"/>
  <c r="P351" i="8"/>
  <c r="P498" i="8"/>
  <c r="P514" i="8"/>
  <c r="P381" i="8"/>
  <c r="P311" i="8"/>
  <c r="P212" i="8"/>
  <c r="P196" i="8"/>
  <c r="P451" i="8"/>
  <c r="P435" i="8"/>
  <c r="P494" i="8"/>
  <c r="P510" i="8"/>
  <c r="P482" i="8"/>
  <c r="P372" i="8"/>
  <c r="P493" i="8"/>
  <c r="P449" i="8"/>
  <c r="P433" i="8"/>
  <c r="P229" i="8"/>
  <c r="P330" i="8"/>
  <c r="P292" i="8"/>
  <c r="P201" i="8"/>
  <c r="P26" i="8"/>
  <c r="P271" i="8"/>
  <c r="P186" i="8"/>
  <c r="P51" i="8"/>
  <c r="P80" i="8"/>
  <c r="P95" i="8"/>
  <c r="P1052" i="8"/>
  <c r="P1243" i="8"/>
  <c r="P1195" i="8"/>
  <c r="P753" i="8"/>
  <c r="P1107" i="8"/>
  <c r="P1441" i="8"/>
  <c r="P1425" i="8"/>
  <c r="P1262" i="8"/>
  <c r="P1045" i="8"/>
  <c r="P895" i="8"/>
  <c r="P785" i="8"/>
  <c r="P651" i="8"/>
  <c r="P539" i="8"/>
  <c r="P511" i="8"/>
  <c r="P377" i="8"/>
  <c r="P226" i="8"/>
  <c r="P325" i="8"/>
  <c r="P243" i="8"/>
  <c r="P227" i="8"/>
  <c r="P328" i="8"/>
  <c r="P252" i="8"/>
  <c r="P925" i="8"/>
  <c r="P84" i="8"/>
  <c r="P60" i="8"/>
  <c r="P44" i="8"/>
  <c r="P1343" i="8"/>
  <c r="P1342" i="8"/>
  <c r="P768" i="8"/>
  <c r="P138" i="8"/>
  <c r="P1184" i="8"/>
  <c r="P801" i="8"/>
  <c r="P960" i="8"/>
  <c r="P957" i="8"/>
  <c r="P933" i="8"/>
  <c r="P528" i="8"/>
  <c r="P408" i="8"/>
  <c r="P291" i="8"/>
  <c r="P24" i="8"/>
  <c r="P172" i="8"/>
  <c r="P58" i="8"/>
  <c r="P42" i="8"/>
  <c r="P1502" i="8"/>
  <c r="P1440" i="8"/>
  <c r="P1349" i="8"/>
  <c r="P1235" i="8"/>
  <c r="P1318" i="8"/>
  <c r="P1225" i="8"/>
  <c r="P1171" i="8"/>
  <c r="P894" i="8"/>
  <c r="P808" i="8"/>
  <c r="P1172" i="8"/>
  <c r="P1176" i="8"/>
  <c r="P810" i="8"/>
  <c r="P1043" i="8"/>
  <c r="P1019" i="8"/>
  <c r="P983" i="8"/>
  <c r="P705" i="8"/>
  <c r="P652" i="8"/>
  <c r="P598" i="8"/>
  <c r="P346" i="8"/>
  <c r="P110" i="8"/>
  <c r="P206" i="8"/>
  <c r="P596" i="8"/>
  <c r="P588" i="8"/>
  <c r="P1476" i="8"/>
  <c r="P1317" i="8"/>
  <c r="P1249" i="8"/>
  <c r="P1064" i="8"/>
  <c r="P1080" i="8"/>
  <c r="P784" i="8"/>
  <c r="P663" i="8"/>
  <c r="P571" i="8"/>
  <c r="P389" i="8"/>
  <c r="P358" i="8"/>
  <c r="P1483" i="8"/>
  <c r="P1495" i="8"/>
  <c r="P1077" i="8"/>
  <c r="P445" i="8"/>
  <c r="P215" i="8"/>
  <c r="P199" i="8"/>
  <c r="P1350" i="8"/>
  <c r="P104" i="8"/>
  <c r="P356" i="8"/>
  <c r="P1258" i="8"/>
  <c r="P1141" i="8"/>
  <c r="P1125" i="8"/>
  <c r="P954" i="8"/>
  <c r="P792" i="8"/>
  <c r="P273" i="8"/>
  <c r="P606" i="8"/>
  <c r="P134" i="8"/>
  <c r="P111" i="8"/>
  <c r="P125" i="8"/>
  <c r="P1490" i="8"/>
  <c r="P1501" i="8"/>
  <c r="P1395" i="8"/>
  <c r="P1403" i="8"/>
  <c r="P1226" i="8"/>
  <c r="P1279" i="8"/>
  <c r="P1283" i="8"/>
  <c r="P1272" i="8"/>
  <c r="P722" i="8"/>
  <c r="P654" i="8"/>
  <c r="P611" i="8"/>
  <c r="P624" i="8"/>
  <c r="P561" i="8"/>
  <c r="P442" i="8"/>
  <c r="P393" i="8"/>
  <c r="P502" i="8"/>
  <c r="P385" i="8"/>
  <c r="P441" i="8"/>
  <c r="P387" i="8"/>
  <c r="P32" i="8"/>
  <c r="P251" i="8"/>
  <c r="P87" i="8"/>
  <c r="P1073" i="8"/>
  <c r="P1445" i="8"/>
  <c r="P1214" i="8"/>
  <c r="P823" i="8"/>
  <c r="P976" i="8"/>
  <c r="P980" i="8"/>
  <c r="P1377" i="8"/>
  <c r="P1167" i="8"/>
  <c r="P948" i="8"/>
  <c r="P714" i="8"/>
  <c r="P599" i="8"/>
  <c r="P583" i="8"/>
  <c r="P504" i="8"/>
  <c r="P270" i="8"/>
  <c r="P83" i="8"/>
  <c r="P923" i="8"/>
  <c r="P826" i="8"/>
  <c r="P1124" i="8"/>
  <c r="P890" i="8"/>
  <c r="P1499" i="8"/>
  <c r="P1411" i="8"/>
  <c r="P1363" i="8"/>
  <c r="P1191" i="8"/>
  <c r="P1015" i="8"/>
  <c r="P961" i="8"/>
  <c r="P1081" i="8"/>
  <c r="P113" i="8"/>
  <c r="P860" i="8"/>
  <c r="P846" i="8"/>
  <c r="P142" i="8"/>
  <c r="P1436" i="8"/>
  <c r="P1435" i="8"/>
  <c r="P1485" i="8"/>
  <c r="P1429" i="8"/>
  <c r="P1399" i="8"/>
  <c r="P1266" i="8"/>
  <c r="P1211" i="8"/>
  <c r="P1366" i="8"/>
  <c r="P1383" i="8"/>
  <c r="P1256" i="8"/>
  <c r="P1159" i="8"/>
  <c r="P1144" i="8"/>
  <c r="P1277" i="8"/>
  <c r="P1275" i="8"/>
  <c r="P1278" i="8"/>
  <c r="P1095" i="8"/>
  <c r="P1111" i="8"/>
  <c r="P1022" i="8"/>
  <c r="P1023" i="8"/>
  <c r="P866" i="8"/>
  <c r="P944" i="8"/>
  <c r="P959" i="8"/>
  <c r="P683" i="8"/>
  <c r="P524" i="8"/>
  <c r="P648" i="8"/>
  <c r="P595" i="8"/>
  <c r="P543" i="8"/>
  <c r="P551" i="8"/>
  <c r="P452" i="8"/>
  <c r="P436" i="8"/>
  <c r="P533" i="8"/>
  <c r="P464" i="8"/>
  <c r="P485" i="8"/>
  <c r="P492" i="8"/>
  <c r="P508" i="8"/>
  <c r="P374" i="8"/>
  <c r="P378" i="8"/>
  <c r="P394" i="8"/>
  <c r="P289" i="8"/>
  <c r="P305" i="8"/>
  <c r="P306" i="8"/>
  <c r="P164" i="8"/>
  <c r="P53" i="8"/>
  <c r="P74" i="8"/>
  <c r="P268" i="8"/>
  <c r="P345" i="8"/>
  <c r="P361" i="8"/>
  <c r="P23" i="8"/>
  <c r="P185" i="8"/>
  <c r="P33" i="8"/>
  <c r="P17" i="8"/>
  <c r="P79" i="8"/>
  <c r="P1446" i="8"/>
  <c r="P1460" i="8"/>
  <c r="P1339" i="8"/>
  <c r="P1335" i="8"/>
  <c r="P1355" i="8"/>
  <c r="P1224" i="8"/>
  <c r="P1406" i="8"/>
  <c r="P1312" i="8"/>
  <c r="P1204" i="8"/>
  <c r="P988" i="8"/>
  <c r="P1194" i="8"/>
  <c r="P917" i="8"/>
  <c r="P1156" i="8"/>
  <c r="P1169" i="8"/>
  <c r="P1173" i="8"/>
  <c r="P1036" i="8"/>
  <c r="P1051" i="8"/>
  <c r="P1048" i="8"/>
  <c r="P746" i="8"/>
  <c r="P1012" i="8"/>
  <c r="P438" i="8"/>
  <c r="P391" i="8"/>
  <c r="P582" i="8"/>
  <c r="P318" i="8"/>
  <c r="P136" i="8"/>
  <c r="P117" i="8"/>
  <c r="P354" i="8"/>
  <c r="P119" i="8"/>
  <c r="P108" i="8"/>
  <c r="P1314" i="8"/>
  <c r="P1220" i="8"/>
  <c r="P1331" i="8"/>
  <c r="P1442" i="8"/>
  <c r="P1188" i="8"/>
  <c r="P852" i="8"/>
  <c r="P815" i="8"/>
  <c r="P851" i="8"/>
  <c r="P1013" i="8"/>
  <c r="P831" i="8"/>
  <c r="P694" i="8"/>
  <c r="P886" i="8"/>
  <c r="P617" i="8"/>
  <c r="P153" i="8"/>
  <c r="P85" i="8"/>
  <c r="P149" i="8"/>
  <c r="P1198" i="8"/>
  <c r="P118" i="8"/>
  <c r="P1264" i="8"/>
  <c r="P1084" i="8"/>
  <c r="P992" i="8"/>
  <c r="P1482" i="8"/>
  <c r="P1497" i="8"/>
  <c r="P1481" i="8"/>
  <c r="P1496" i="8"/>
  <c r="P1301" i="8"/>
  <c r="P1439" i="8"/>
  <c r="P1415" i="8"/>
  <c r="P1348" i="8"/>
  <c r="P1369" i="8"/>
  <c r="P1382" i="8"/>
  <c r="P1386" i="8"/>
  <c r="P1201" i="8"/>
  <c r="P1185" i="8"/>
  <c r="P1097" i="8"/>
  <c r="P1113" i="8"/>
  <c r="P1104" i="8"/>
  <c r="P1129" i="8"/>
  <c r="P1145" i="8"/>
  <c r="P1054" i="8"/>
  <c r="P1290" i="8"/>
  <c r="P1295" i="8"/>
  <c r="P1282" i="8"/>
  <c r="P1285" i="8"/>
  <c r="P1070" i="8"/>
  <c r="P845" i="8"/>
  <c r="P865" i="8"/>
  <c r="P771" i="8"/>
  <c r="P883" i="8"/>
  <c r="P693" i="8"/>
  <c r="P677" i="8"/>
  <c r="P964" i="8"/>
  <c r="P773" i="8"/>
  <c r="P666" i="8"/>
  <c r="P623" i="8"/>
  <c r="P635" i="8"/>
  <c r="P735" i="8"/>
  <c r="P751" i="8"/>
  <c r="P742" i="8"/>
  <c r="P711" i="8"/>
  <c r="P591" i="8"/>
  <c r="P562" i="8"/>
  <c r="P448" i="8"/>
  <c r="P432" i="8"/>
  <c r="P242" i="8"/>
  <c r="P525" i="8"/>
  <c r="P194" i="8"/>
  <c r="P469" i="8"/>
  <c r="P496" i="8"/>
  <c r="P512" i="8"/>
  <c r="P474" i="8"/>
  <c r="P447" i="8"/>
  <c r="P431" i="8"/>
  <c r="P403" i="8"/>
  <c r="P312" i="8"/>
  <c r="P294" i="8"/>
  <c r="P263" i="8"/>
  <c r="P183" i="8"/>
  <c r="P123" i="8"/>
  <c r="P65" i="8"/>
  <c r="P49" i="8"/>
  <c r="P22" i="8"/>
  <c r="P76" i="8"/>
  <c r="P169" i="8"/>
  <c r="P132" i="8"/>
  <c r="P148" i="8"/>
  <c r="P275" i="8"/>
  <c r="P56" i="8"/>
  <c r="P29" i="8"/>
  <c r="P13" i="8"/>
  <c r="P93" i="8"/>
  <c r="P71" i="8"/>
  <c r="P1486" i="8"/>
  <c r="P1428" i="8"/>
  <c r="P1434" i="8"/>
  <c r="P1462" i="8"/>
  <c r="P1414" i="8"/>
  <c r="P1344" i="8"/>
  <c r="P1229" i="8"/>
  <c r="P1132" i="8"/>
  <c r="P1325" i="8"/>
  <c r="P1190" i="8"/>
  <c r="P982" i="8"/>
  <c r="P892" i="8"/>
  <c r="P898" i="8"/>
  <c r="P1152" i="8"/>
  <c r="P841" i="8"/>
  <c r="P900" i="8"/>
  <c r="P1040" i="8"/>
  <c r="P1055" i="8"/>
  <c r="P754" i="8"/>
  <c r="P1026" i="8"/>
  <c r="P352" i="8"/>
  <c r="P214" i="8"/>
  <c r="P101" i="8"/>
  <c r="P1130" i="8"/>
  <c r="P875" i="8"/>
  <c r="P720" i="8"/>
  <c r="P594" i="8"/>
  <c r="P1083" i="8"/>
  <c r="P832" i="8"/>
  <c r="P350" i="8"/>
  <c r="P859" i="8"/>
  <c r="P868" i="8"/>
  <c r="P678" i="8"/>
  <c r="P362" i="8"/>
  <c r="P133" i="8"/>
  <c r="P546" i="8"/>
  <c r="P425" i="8"/>
  <c r="P258" i="8"/>
  <c r="P1470" i="8"/>
  <c r="P1459" i="8"/>
  <c r="P1494" i="8"/>
  <c r="P1409" i="8"/>
  <c r="P1407" i="8"/>
  <c r="P1260" i="8"/>
  <c r="P1371" i="8"/>
  <c r="P1143" i="8"/>
  <c r="P1127" i="8"/>
  <c r="P1099" i="8"/>
  <c r="P989" i="8"/>
  <c r="P973" i="8"/>
  <c r="P1296" i="8"/>
  <c r="P1063" i="8"/>
  <c r="P953" i="8"/>
  <c r="P857" i="8"/>
  <c r="P786" i="8"/>
  <c r="P778" i="8"/>
  <c r="P891" i="8"/>
  <c r="P966" i="8"/>
  <c r="P951" i="8"/>
  <c r="P947" i="8"/>
  <c r="P918" i="8"/>
  <c r="P688" i="8"/>
  <c r="P672" i="8"/>
  <c r="P658" i="8"/>
  <c r="P615" i="8"/>
  <c r="P723" i="8"/>
  <c r="P709" i="8"/>
  <c r="P665" i="8"/>
  <c r="P627" i="8"/>
  <c r="P601" i="8"/>
  <c r="P585" i="8"/>
  <c r="P703" i="8"/>
  <c r="P605" i="8"/>
  <c r="P589" i="8"/>
  <c r="P661" i="8"/>
  <c r="P414" i="8"/>
  <c r="P563" i="8"/>
  <c r="P557" i="8"/>
  <c r="P573" i="8"/>
  <c r="P363" i="8"/>
  <c r="P347" i="8"/>
  <c r="P468" i="8"/>
  <c r="P208" i="8"/>
  <c r="P192" i="8"/>
  <c r="P513" i="8"/>
  <c r="P461" i="8"/>
  <c r="P466" i="8"/>
  <c r="P241" i="8"/>
  <c r="P286" i="8"/>
  <c r="P295" i="8"/>
  <c r="P170" i="8"/>
  <c r="P114" i="8"/>
  <c r="P86" i="8"/>
  <c r="P63" i="8"/>
  <c r="P47" i="8"/>
  <c r="P36" i="8"/>
  <c r="P20" i="8"/>
  <c r="P321" i="8"/>
  <c r="P72" i="8"/>
  <c r="P284" i="8"/>
  <c r="P182" i="8"/>
  <c r="P267" i="8"/>
  <c r="P54" i="8"/>
  <c r="P27" i="8"/>
  <c r="P11" i="8"/>
  <c r="P1381" i="8"/>
  <c r="P1333" i="8"/>
  <c r="P1337" i="8"/>
  <c r="P1222" i="8"/>
  <c r="P1231" i="8"/>
  <c r="P1199" i="8"/>
  <c r="P1306" i="8"/>
  <c r="P1114" i="8"/>
  <c r="P972" i="8"/>
  <c r="P1196" i="8"/>
  <c r="P1165" i="8"/>
  <c r="P838" i="8"/>
  <c r="P884" i="8"/>
  <c r="P802" i="8"/>
  <c r="P1035" i="8"/>
  <c r="P871" i="8"/>
  <c r="P558" i="8"/>
  <c r="P1002" i="8"/>
  <c r="P975" i="8"/>
  <c r="P590" i="8"/>
  <c r="P246" i="8"/>
  <c r="P198" i="8"/>
  <c r="P365" i="8"/>
  <c r="P288" i="8"/>
  <c r="P604" i="8"/>
  <c r="P145" i="8"/>
  <c r="P822" i="8"/>
  <c r="P586" i="8"/>
  <c r="P825" i="8"/>
  <c r="P796" i="8"/>
  <c r="P1126" i="8"/>
  <c r="P1142" i="8"/>
  <c r="P854" i="8"/>
  <c r="P91" i="8"/>
  <c r="P105" i="8"/>
  <c r="P176" i="8"/>
  <c r="P993" i="8"/>
  <c r="P974" i="8"/>
  <c r="P131" i="8"/>
  <c r="P1473" i="8"/>
  <c r="P1457" i="8"/>
  <c r="P1437" i="8"/>
  <c r="P1421" i="8"/>
  <c r="P1487" i="8"/>
  <c r="P1400" i="8"/>
  <c r="P1368" i="8"/>
  <c r="P1384" i="8"/>
  <c r="P1242" i="8"/>
  <c r="P1219" i="8"/>
  <c r="P1361" i="8"/>
  <c r="P1374" i="8"/>
  <c r="P1101" i="8"/>
  <c r="P971" i="8"/>
  <c r="P1271" i="8"/>
  <c r="P1284" i="8"/>
  <c r="P1024" i="8"/>
  <c r="P1086" i="8"/>
  <c r="P1079" i="8"/>
  <c r="P1071" i="8"/>
  <c r="P1066" i="8"/>
  <c r="P1011" i="8"/>
  <c r="P829" i="8"/>
  <c r="P949" i="8"/>
  <c r="P965" i="8"/>
  <c r="P962" i="8"/>
  <c r="P798" i="8"/>
  <c r="P779" i="8"/>
  <c r="P739" i="8"/>
  <c r="P899" i="8"/>
  <c r="P689" i="8"/>
  <c r="P945" i="8"/>
  <c r="P958" i="8"/>
  <c r="P765" i="8"/>
  <c r="P726" i="8"/>
  <c r="P650" i="8"/>
  <c r="P715" i="8"/>
  <c r="P647" i="8"/>
  <c r="P675" i="8"/>
  <c r="P691" i="8"/>
  <c r="P701" i="8"/>
  <c r="P657" i="8"/>
  <c r="P423" i="8"/>
  <c r="P407" i="8"/>
  <c r="P662" i="8"/>
  <c r="P619" i="8"/>
  <c r="P632" i="8"/>
  <c r="P603" i="8"/>
  <c r="P587" i="8"/>
  <c r="P653" i="8"/>
  <c r="P559" i="8"/>
  <c r="P575" i="8"/>
  <c r="P444" i="8"/>
  <c r="P383" i="8"/>
  <c r="P238" i="8"/>
  <c r="P497" i="8"/>
  <c r="P500" i="8"/>
  <c r="P516" i="8"/>
  <c r="P395" i="8"/>
  <c r="P515" i="8"/>
  <c r="P382" i="8"/>
  <c r="P386" i="8"/>
  <c r="P213" i="8"/>
  <c r="P197" i="8"/>
  <c r="P283" i="8"/>
  <c r="P297" i="8"/>
  <c r="P298" i="8"/>
  <c r="P184" i="8"/>
  <c r="P167" i="8"/>
  <c r="P107" i="8"/>
  <c r="P61" i="8"/>
  <c r="P45" i="8"/>
  <c r="P92" i="8"/>
  <c r="P96" i="8"/>
  <c r="P353" i="8"/>
  <c r="P239" i="8"/>
  <c r="P179" i="8"/>
  <c r="P31" i="8"/>
  <c r="P15" i="8"/>
  <c r="P290" i="8"/>
  <c r="P259" i="8"/>
  <c r="P178" i="8"/>
  <c r="P52" i="8"/>
  <c r="P25" i="8"/>
  <c r="P89" i="8"/>
  <c r="P1492" i="8"/>
  <c r="P1422" i="8"/>
  <c r="P1354" i="8"/>
  <c r="P1500" i="8"/>
  <c r="P1398" i="8"/>
  <c r="P1351" i="8"/>
  <c r="P1304" i="8"/>
  <c r="P1212" i="8"/>
  <c r="P1082" i="8"/>
  <c r="P1158" i="8"/>
  <c r="P882" i="8"/>
  <c r="P902" i="8"/>
  <c r="P1034" i="8"/>
  <c r="P1050" i="8"/>
  <c r="P876" i="8"/>
  <c r="P835" i="8"/>
  <c r="P625" i="8"/>
  <c r="P794" i="8"/>
  <c r="P1010" i="8"/>
  <c r="P1025" i="8"/>
  <c r="P454" i="8"/>
  <c r="P600" i="8"/>
  <c r="P334" i="8"/>
  <c r="P120" i="8"/>
  <c r="P109" i="8"/>
  <c r="P112" i="8"/>
  <c r="P360" i="8"/>
  <c r="P102" i="8"/>
  <c r="P463" i="8"/>
  <c r="P344" i="8"/>
  <c r="P173" i="8"/>
  <c r="P141" i="8"/>
  <c r="P1305" i="8"/>
  <c r="P870" i="8"/>
  <c r="P602" i="8"/>
  <c r="P840" i="8"/>
  <c r="P126" i="8"/>
  <c r="P633" i="8"/>
  <c r="P990" i="8"/>
  <c r="P1106" i="8"/>
  <c r="P921" i="8"/>
  <c r="P1259" i="8"/>
  <c r="P1346" i="8"/>
  <c r="P1332" i="8"/>
  <c r="P1223" i="8"/>
  <c r="P1364" i="8"/>
  <c r="P1245" i="8"/>
  <c r="P1293" i="8"/>
  <c r="P1062" i="8"/>
  <c r="P1001" i="8"/>
  <c r="P872" i="8"/>
  <c r="P869" i="8"/>
  <c r="AN761" i="8"/>
  <c r="AF761" i="8"/>
  <c r="X761" i="8"/>
  <c r="AM761" i="8"/>
  <c r="AE761" i="8"/>
  <c r="W761" i="8"/>
  <c r="AT761" i="8"/>
  <c r="AL761" i="8"/>
  <c r="AD761" i="8"/>
  <c r="V761" i="8"/>
  <c r="AS761" i="8"/>
  <c r="AK761" i="8"/>
  <c r="AC761" i="8"/>
  <c r="U761" i="8"/>
  <c r="AR761" i="8"/>
  <c r="AJ761" i="8"/>
  <c r="AB761" i="8"/>
  <c r="T761" i="8"/>
  <c r="AQ761" i="8"/>
  <c r="AI761" i="8"/>
  <c r="AA761" i="8"/>
  <c r="S761" i="8"/>
  <c r="AO761" i="8"/>
  <c r="AG761" i="8"/>
  <c r="Y761" i="8"/>
  <c r="P761" i="8"/>
  <c r="AP761" i="8"/>
  <c r="AH761" i="8"/>
  <c r="Z761" i="8"/>
  <c r="R761" i="8"/>
  <c r="P844" i="8"/>
  <c r="P671" i="8"/>
  <c r="P756" i="8"/>
  <c r="P740" i="8"/>
  <c r="P955" i="8"/>
  <c r="P943" i="8"/>
  <c r="P963" i="8"/>
  <c r="P926" i="8"/>
  <c r="P934" i="8"/>
  <c r="P707" i="8"/>
  <c r="P649" i="8"/>
  <c r="P645" i="8"/>
  <c r="P618" i="8"/>
  <c r="P426" i="8"/>
  <c r="P481" i="8"/>
  <c r="P568" i="8"/>
  <c r="P285" i="8"/>
  <c r="P499" i="8"/>
  <c r="P424" i="8"/>
  <c r="P322" i="8"/>
  <c r="P299" i="8"/>
  <c r="P300" i="8"/>
  <c r="P181" i="8"/>
  <c r="P18" i="8"/>
  <c r="P193" i="8"/>
  <c r="P209" i="8"/>
  <c r="P59" i="8"/>
  <c r="P43" i="8"/>
  <c r="P16" i="8"/>
  <c r="P231" i="8"/>
  <c r="P166" i="8"/>
  <c r="P281" i="8"/>
  <c r="P266" i="8"/>
  <c r="P175" i="8"/>
  <c r="P115" i="8"/>
  <c r="P66" i="8"/>
  <c r="P50" i="8"/>
  <c r="P1373" i="8"/>
  <c r="P1484" i="8"/>
  <c r="P1464" i="8"/>
  <c r="P1452" i="8"/>
  <c r="P1341" i="8"/>
  <c r="P1338" i="8"/>
  <c r="P1326" i="8"/>
  <c r="P1322" i="8"/>
  <c r="P1202" i="8"/>
  <c r="P935" i="8"/>
  <c r="P906" i="8"/>
  <c r="P839" i="8"/>
  <c r="P862" i="8"/>
  <c r="P1076" i="8"/>
  <c r="P1032" i="8"/>
  <c r="P737" i="8"/>
  <c r="P503" i="8"/>
  <c r="P1009" i="8"/>
  <c r="P664" i="8"/>
  <c r="P592" i="8"/>
  <c r="P721" i="8"/>
  <c r="P713" i="8"/>
  <c r="P139" i="8"/>
  <c r="P244" i="8"/>
  <c r="P296" i="8"/>
  <c r="P228" i="8"/>
  <c r="P1498" i="8"/>
  <c r="P1426" i="8"/>
  <c r="P1324" i="8"/>
  <c r="P1432" i="8"/>
  <c r="P1302" i="8"/>
  <c r="P1444" i="8"/>
  <c r="P574" i="8"/>
  <c r="P946" i="8"/>
  <c r="P1021" i="8"/>
  <c r="P806" i="8"/>
  <c r="P584" i="8"/>
  <c r="P342" i="8"/>
  <c r="P174" i="8"/>
  <c r="P984" i="8"/>
  <c r="P1378" i="8"/>
  <c r="P1489" i="8"/>
  <c r="P1504" i="8"/>
  <c r="P1488" i="8"/>
  <c r="P1453" i="8"/>
  <c r="P1469" i="8"/>
  <c r="P1309" i="8"/>
  <c r="P1431" i="8"/>
  <c r="P1416" i="8"/>
  <c r="P1356" i="8"/>
  <c r="P1241" i="8"/>
  <c r="P1254" i="8"/>
  <c r="P1367" i="8"/>
  <c r="P1175" i="8"/>
  <c r="P1253" i="8"/>
  <c r="P1053" i="8"/>
  <c r="P1105" i="8"/>
  <c r="P1121" i="8"/>
  <c r="P1137" i="8"/>
  <c r="P1281" i="8"/>
  <c r="P1274" i="8"/>
  <c r="P1291" i="8"/>
  <c r="P1074" i="8"/>
  <c r="P1069" i="8"/>
  <c r="P1006" i="8"/>
  <c r="P1007" i="8"/>
  <c r="P887" i="8"/>
  <c r="P864" i="8"/>
  <c r="P809" i="8"/>
  <c r="P685" i="8"/>
  <c r="P952" i="8"/>
  <c r="P929" i="8"/>
  <c r="P641" i="8"/>
  <c r="P643" i="8"/>
  <c r="P646" i="8"/>
  <c r="P743" i="8"/>
  <c r="P750" i="8"/>
  <c r="P616" i="8"/>
  <c r="P554" i="8"/>
  <c r="P570" i="8"/>
  <c r="P456" i="8"/>
  <c r="P440" i="8"/>
  <c r="P379" i="8"/>
  <c r="P541" i="8"/>
  <c r="P507" i="8"/>
  <c r="P480" i="8"/>
  <c r="P333" i="8"/>
  <c r="P317" i="8"/>
  <c r="P455" i="8"/>
  <c r="P439" i="8"/>
  <c r="P419" i="8"/>
  <c r="P375" i="8"/>
  <c r="P336" i="8"/>
  <c r="P320" i="8"/>
  <c r="P302" i="8"/>
  <c r="P168" i="8"/>
  <c r="P77" i="8"/>
  <c r="P180" i="8"/>
  <c r="P34" i="8"/>
  <c r="P282" i="8"/>
  <c r="P57" i="8"/>
  <c r="P41" i="8"/>
  <c r="P30" i="8"/>
  <c r="P14" i="8"/>
  <c r="P82" i="8"/>
  <c r="P90" i="8"/>
  <c r="P223" i="8"/>
  <c r="P163" i="8"/>
  <c r="P140" i="8"/>
  <c r="P156" i="8"/>
  <c r="P162" i="8"/>
  <c r="P64" i="8"/>
  <c r="P48" i="8"/>
  <c r="P21" i="8"/>
  <c r="P1410" i="8"/>
  <c r="P1468" i="8"/>
  <c r="P1472" i="8"/>
  <c r="P1310" i="8"/>
  <c r="P1352" i="8"/>
  <c r="P1336" i="8"/>
  <c r="P1353" i="8"/>
  <c r="P1334" i="8"/>
  <c r="P1134" i="8"/>
  <c r="P1163" i="8"/>
  <c r="P1155" i="8"/>
  <c r="P1005" i="8"/>
  <c r="P919" i="8"/>
  <c r="P830" i="8"/>
  <c r="P1157" i="8"/>
  <c r="P1161" i="8"/>
  <c r="P1042" i="8"/>
  <c r="P855" i="8"/>
  <c r="P621" i="8"/>
  <c r="P1003" i="8"/>
  <c r="P755" i="8"/>
  <c r="P446" i="8"/>
  <c r="P155" i="8"/>
  <c r="P154" i="8"/>
  <c r="P236" i="8"/>
  <c r="P150" i="8"/>
  <c r="P124" i="8"/>
  <c r="P479" i="8"/>
  <c r="P348" i="8"/>
  <c r="P1313" i="8"/>
  <c r="P1424" i="8"/>
  <c r="P1438" i="8"/>
  <c r="P566" i="8"/>
  <c r="P874" i="8"/>
  <c r="P1067" i="8"/>
  <c r="P1072" i="8"/>
  <c r="P814" i="8"/>
  <c r="P1138" i="8"/>
  <c r="P836" i="8"/>
  <c r="P1140" i="8"/>
  <c r="P712" i="8"/>
  <c r="P613" i="8"/>
  <c r="P152" i="8"/>
  <c r="P1454" i="8"/>
  <c r="P1503" i="8"/>
  <c r="P1467" i="8"/>
  <c r="P1451" i="8"/>
  <c r="P1458" i="8"/>
  <c r="P1397" i="8"/>
  <c r="P1255" i="8"/>
  <c r="P1213" i="8"/>
  <c r="P1370" i="8"/>
  <c r="P1380" i="8"/>
  <c r="P1362" i="8"/>
  <c r="P1248" i="8"/>
  <c r="P1135" i="8"/>
  <c r="P1261" i="8"/>
  <c r="P1233" i="8"/>
  <c r="P1286" i="8"/>
  <c r="P1276" i="8"/>
  <c r="P1288" i="8"/>
  <c r="P1294" i="8"/>
  <c r="P1078" i="8"/>
  <c r="P1014" i="8"/>
  <c r="P920" i="8"/>
  <c r="P936" i="8"/>
  <c r="P856" i="8"/>
  <c r="P824" i="8"/>
  <c r="P858" i="8"/>
  <c r="P749" i="8"/>
  <c r="P733" i="8"/>
  <c r="P793" i="8"/>
  <c r="P736" i="8"/>
  <c r="P942" i="8"/>
  <c r="P941" i="8"/>
  <c r="P767" i="8"/>
  <c r="P702" i="8"/>
  <c r="P526" i="8"/>
  <c r="P706" i="8"/>
  <c r="P597" i="8"/>
  <c r="P581" i="8"/>
  <c r="P465" i="8"/>
  <c r="P565" i="8"/>
  <c r="P486" i="8"/>
  <c r="P355" i="8"/>
  <c r="P536" i="8"/>
  <c r="P491" i="8"/>
  <c r="P472" i="8"/>
  <c r="P216" i="8"/>
  <c r="P390" i="8"/>
  <c r="P506" i="8"/>
  <c r="P376" i="8"/>
  <c r="P453" i="8"/>
  <c r="P437" i="8"/>
  <c r="P380" i="8"/>
  <c r="P416" i="8"/>
  <c r="P287" i="8"/>
  <c r="P303" i="8"/>
  <c r="P165" i="8"/>
  <c r="P73" i="8"/>
  <c r="P274" i="8"/>
  <c r="P94" i="8"/>
  <c r="P78" i="8"/>
  <c r="P55" i="8"/>
  <c r="P28" i="8"/>
  <c r="P12" i="8"/>
  <c r="P329" i="8"/>
  <c r="P88" i="8"/>
  <c r="P62" i="8"/>
  <c r="P46" i="8"/>
  <c r="P35" i="8"/>
  <c r="P19" i="8"/>
  <c r="P81" i="8"/>
  <c r="P1372" i="8"/>
  <c r="P1506" i="8"/>
  <c r="P1475" i="8"/>
  <c r="P1347" i="8"/>
  <c r="P1182" i="8"/>
  <c r="P1166" i="8"/>
  <c r="P1098" i="8"/>
  <c r="P995" i="8"/>
  <c r="P913" i="8"/>
  <c r="P1160" i="8"/>
  <c r="P1164" i="8"/>
  <c r="P931" i="8"/>
  <c r="P495" i="8"/>
  <c r="P1008" i="8"/>
  <c r="P1017" i="8"/>
  <c r="P1004" i="8"/>
  <c r="P695" i="8"/>
  <c r="P656" i="8"/>
  <c r="P660" i="8"/>
  <c r="P144" i="8"/>
  <c r="P364" i="8"/>
  <c r="P147" i="8"/>
  <c r="P471" i="8"/>
  <c r="P261" i="8"/>
  <c r="P146" i="8"/>
  <c r="P121" i="8"/>
  <c r="P304" i="8"/>
  <c r="P1227" i="8"/>
  <c r="P1430" i="8"/>
  <c r="P1345" i="8"/>
  <c r="P1183" i="8"/>
  <c r="P867" i="8"/>
  <c r="P816" i="8"/>
  <c r="P366" i="8"/>
  <c r="P686" i="8"/>
  <c r="P1146" i="8"/>
  <c r="P75" i="8"/>
  <c r="P629" i="8"/>
  <c r="P116" i="8"/>
  <c r="P1186" i="8"/>
  <c r="P137" i="8"/>
  <c r="P1215" i="8"/>
  <c r="P996" i="8"/>
  <c r="P103" i="8"/>
  <c r="L1479" i="5"/>
  <c r="L1480" i="5"/>
  <c r="AT1480" i="5" s="1"/>
  <c r="L1478" i="5"/>
  <c r="L1449" i="5"/>
  <c r="L1450" i="5"/>
  <c r="AL1450" i="5" s="1"/>
  <c r="L1448" i="5"/>
  <c r="F1474" i="5" s="1"/>
  <c r="L1419" i="5"/>
  <c r="L1420" i="5"/>
  <c r="L1418" i="5"/>
  <c r="AN1418" i="5" s="1"/>
  <c r="L1389" i="5"/>
  <c r="AQ1389" i="5" s="1"/>
  <c r="L1390" i="5"/>
  <c r="H1416" i="5" s="1"/>
  <c r="L1388" i="5"/>
  <c r="AQ1388" i="5" s="1"/>
  <c r="L1359" i="5"/>
  <c r="G1381" i="5" s="1"/>
  <c r="L1360" i="5"/>
  <c r="H1386" i="5" s="1"/>
  <c r="L1358" i="5"/>
  <c r="AJ1358" i="5" s="1"/>
  <c r="L1329" i="5"/>
  <c r="L1330" i="5"/>
  <c r="AP1330" i="5" s="1"/>
  <c r="L1328" i="5"/>
  <c r="L1299" i="5"/>
  <c r="AS1299" i="5" s="1"/>
  <c r="L1300" i="5"/>
  <c r="L1298" i="5"/>
  <c r="AT1298" i="5" s="1"/>
  <c r="L1269" i="5"/>
  <c r="G1294" i="5" s="1"/>
  <c r="L1270" i="5"/>
  <c r="AB1270" i="5" s="1"/>
  <c r="L1268" i="5"/>
  <c r="L1239" i="5"/>
  <c r="L1240" i="5"/>
  <c r="AT1240" i="5" s="1"/>
  <c r="L1238" i="5"/>
  <c r="L1209" i="5"/>
  <c r="L1210" i="5"/>
  <c r="H1221" i="5" s="1"/>
  <c r="L1208" i="5"/>
  <c r="F1233" i="5" s="1"/>
  <c r="L1179" i="5"/>
  <c r="AQ1179" i="5" s="1"/>
  <c r="L1180" i="5"/>
  <c r="H1181" i="5" s="1"/>
  <c r="L1178" i="5"/>
  <c r="L1149" i="5"/>
  <c r="L1150" i="5"/>
  <c r="L1148" i="5"/>
  <c r="L1119" i="5"/>
  <c r="L1120" i="5"/>
  <c r="H1141" i="5" s="1"/>
  <c r="L1118" i="5"/>
  <c r="AF1118" i="5" s="1"/>
  <c r="L1089" i="5"/>
  <c r="L1090" i="5"/>
  <c r="L1088" i="5"/>
  <c r="F1111" i="5" s="1"/>
  <c r="L1059" i="5"/>
  <c r="L1060" i="5"/>
  <c r="L1058" i="5"/>
  <c r="L1029" i="5"/>
  <c r="G1056" i="5" s="1"/>
  <c r="L1030" i="5"/>
  <c r="AB1030" i="5" s="1"/>
  <c r="L1028" i="5"/>
  <c r="AC1028" i="5" s="1"/>
  <c r="L999" i="5"/>
  <c r="L1000" i="5"/>
  <c r="L998" i="5"/>
  <c r="L969" i="5"/>
  <c r="G995" i="5" s="1"/>
  <c r="L970" i="5"/>
  <c r="L968" i="5"/>
  <c r="F996" i="5" s="1"/>
  <c r="L939" i="5"/>
  <c r="G939" i="5" s="1"/>
  <c r="L940" i="5"/>
  <c r="H952" i="5" s="1"/>
  <c r="L938" i="5"/>
  <c r="L909" i="5"/>
  <c r="L910" i="5"/>
  <c r="L908" i="5"/>
  <c r="L879" i="5"/>
  <c r="L880" i="5"/>
  <c r="H905" i="5" s="1"/>
  <c r="L878" i="5"/>
  <c r="L849" i="5"/>
  <c r="G874" i="5" s="1"/>
  <c r="L850" i="5"/>
  <c r="L848" i="5"/>
  <c r="L819" i="5"/>
  <c r="L820" i="5"/>
  <c r="L818" i="5"/>
  <c r="L789" i="5"/>
  <c r="G815" i="5" s="1"/>
  <c r="L790" i="5"/>
  <c r="S790" i="5" s="1"/>
  <c r="L788" i="5"/>
  <c r="F809" i="5" s="1"/>
  <c r="L759" i="5"/>
  <c r="L760" i="5"/>
  <c r="L758" i="5"/>
  <c r="L729" i="5"/>
  <c r="L730" i="5"/>
  <c r="L728" i="5"/>
  <c r="L699" i="5"/>
  <c r="G720" i="5" s="1"/>
  <c r="L700" i="5"/>
  <c r="H726" i="5" s="1"/>
  <c r="L698" i="5"/>
  <c r="L669" i="5"/>
  <c r="L670" i="5"/>
  <c r="L668" i="5"/>
  <c r="L639" i="5"/>
  <c r="L640" i="5"/>
  <c r="L638" i="5"/>
  <c r="AS638" i="5" s="1"/>
  <c r="L609" i="5"/>
  <c r="AO609" i="5" s="1"/>
  <c r="L610" i="5"/>
  <c r="AN610" i="5" s="1"/>
  <c r="L608" i="5"/>
  <c r="L579" i="5"/>
  <c r="L580" i="5"/>
  <c r="L578" i="5"/>
  <c r="L549" i="5"/>
  <c r="L550" i="5"/>
  <c r="AD550" i="5" s="1"/>
  <c r="L548" i="5"/>
  <c r="F569" i="5" s="1"/>
  <c r="L519" i="5"/>
  <c r="L520" i="5"/>
  <c r="L518" i="5"/>
  <c r="L489" i="5"/>
  <c r="L490" i="5"/>
  <c r="L488" i="5"/>
  <c r="L459" i="5"/>
  <c r="L460" i="5"/>
  <c r="H485" i="5" s="1"/>
  <c r="L458" i="5"/>
  <c r="L429" i="5"/>
  <c r="L430" i="5"/>
  <c r="L428" i="5"/>
  <c r="L399" i="5"/>
  <c r="G426" i="5" s="1"/>
  <c r="L400" i="5"/>
  <c r="L398" i="5"/>
  <c r="F420" i="5" s="1"/>
  <c r="L369" i="5"/>
  <c r="AO369" i="5" s="1"/>
  <c r="L370" i="5"/>
  <c r="L368" i="5"/>
  <c r="L339" i="5"/>
  <c r="L340" i="5"/>
  <c r="L338" i="5"/>
  <c r="L309" i="5"/>
  <c r="L310" i="5"/>
  <c r="H330" i="5" s="1"/>
  <c r="L308" i="5"/>
  <c r="F329" i="5" s="1"/>
  <c r="L279" i="5"/>
  <c r="L280" i="5"/>
  <c r="L278" i="5"/>
  <c r="L249" i="5"/>
  <c r="L250" i="5"/>
  <c r="L248" i="5"/>
  <c r="L219" i="5"/>
  <c r="G244" i="5" s="1"/>
  <c r="L220" i="5"/>
  <c r="H245" i="5" s="1"/>
  <c r="L218" i="5"/>
  <c r="L189" i="5"/>
  <c r="L190" i="5"/>
  <c r="L188" i="5"/>
  <c r="L159" i="5"/>
  <c r="L160" i="5"/>
  <c r="L158" i="5"/>
  <c r="F176" i="5" s="1"/>
  <c r="L129" i="5"/>
  <c r="AN129" i="5" s="1"/>
  <c r="L130" i="5"/>
  <c r="L128" i="5"/>
  <c r="L99" i="5"/>
  <c r="L100" i="5"/>
  <c r="L98" i="5"/>
  <c r="L69" i="5"/>
  <c r="L70" i="5"/>
  <c r="H89" i="5" s="1"/>
  <c r="L68" i="5"/>
  <c r="F89" i="5" s="1"/>
  <c r="L39" i="5"/>
  <c r="L40" i="5"/>
  <c r="L9" i="5"/>
  <c r="L10" i="5"/>
  <c r="L38" i="5"/>
  <c r="L8" i="5"/>
  <c r="P1716" i="5"/>
  <c r="H1716" i="5"/>
  <c r="G1716" i="5"/>
  <c r="F1716" i="5"/>
  <c r="P1715" i="5"/>
  <c r="H1715" i="5"/>
  <c r="G1715" i="5"/>
  <c r="F1715" i="5"/>
  <c r="P1714" i="5"/>
  <c r="H1714" i="5"/>
  <c r="G1714" i="5"/>
  <c r="F1714" i="5"/>
  <c r="P1713" i="5"/>
  <c r="H1713" i="5"/>
  <c r="G1713" i="5"/>
  <c r="F1713" i="5"/>
  <c r="P1712" i="5"/>
  <c r="H1712" i="5"/>
  <c r="G1712" i="5"/>
  <c r="F1712" i="5"/>
  <c r="P1711" i="5"/>
  <c r="H1711" i="5"/>
  <c r="G1711" i="5"/>
  <c r="F1711" i="5"/>
  <c r="P1710" i="5"/>
  <c r="H1710" i="5"/>
  <c r="G1710" i="5"/>
  <c r="F1710" i="5"/>
  <c r="P1709" i="5"/>
  <c r="H1709" i="5"/>
  <c r="G1709" i="5"/>
  <c r="F1709" i="5"/>
  <c r="P1708" i="5"/>
  <c r="H1708" i="5"/>
  <c r="G1708" i="5"/>
  <c r="F1708" i="5"/>
  <c r="P1707" i="5"/>
  <c r="H1707" i="5"/>
  <c r="G1707" i="5"/>
  <c r="F1707" i="5"/>
  <c r="P1706" i="5"/>
  <c r="H1706" i="5"/>
  <c r="G1706" i="5"/>
  <c r="F1706" i="5"/>
  <c r="P1705" i="5"/>
  <c r="H1705" i="5"/>
  <c r="G1705" i="5"/>
  <c r="F1705" i="5"/>
  <c r="P1704" i="5"/>
  <c r="H1704" i="5"/>
  <c r="G1704" i="5"/>
  <c r="F1704" i="5"/>
  <c r="P1703" i="5"/>
  <c r="H1703" i="5"/>
  <c r="G1703" i="5"/>
  <c r="F1703" i="5"/>
  <c r="P1702" i="5"/>
  <c r="H1702" i="5"/>
  <c r="G1702" i="5"/>
  <c r="F1702" i="5"/>
  <c r="P1701" i="5"/>
  <c r="H1701" i="5"/>
  <c r="G1701" i="5"/>
  <c r="F1701" i="5"/>
  <c r="P1700" i="5"/>
  <c r="H1700" i="5"/>
  <c r="G1700" i="5"/>
  <c r="F1700" i="5"/>
  <c r="P1699" i="5"/>
  <c r="H1699" i="5"/>
  <c r="G1699" i="5"/>
  <c r="F1699" i="5"/>
  <c r="P1698" i="5"/>
  <c r="H1698" i="5"/>
  <c r="G1698" i="5"/>
  <c r="F1698" i="5"/>
  <c r="P1697" i="5"/>
  <c r="H1697" i="5"/>
  <c r="G1697" i="5"/>
  <c r="F1697" i="5"/>
  <c r="P1696" i="5"/>
  <c r="H1696" i="5"/>
  <c r="G1696" i="5"/>
  <c r="F1696" i="5"/>
  <c r="P1695" i="5"/>
  <c r="H1695" i="5"/>
  <c r="G1695" i="5"/>
  <c r="F1695" i="5"/>
  <c r="P1694" i="5"/>
  <c r="H1694" i="5"/>
  <c r="G1694" i="5"/>
  <c r="F1694" i="5"/>
  <c r="P1693" i="5"/>
  <c r="H1693" i="5"/>
  <c r="G1693" i="5"/>
  <c r="F1693" i="5"/>
  <c r="P1692" i="5"/>
  <c r="H1692" i="5"/>
  <c r="G1692" i="5"/>
  <c r="F1692" i="5"/>
  <c r="P1691" i="5"/>
  <c r="H1691" i="5"/>
  <c r="G1691" i="5"/>
  <c r="F1691" i="5"/>
  <c r="AT1690" i="5"/>
  <c r="AS1690" i="5"/>
  <c r="AR1690" i="5"/>
  <c r="AQ1690" i="5"/>
  <c r="AP1690" i="5"/>
  <c r="AO1690" i="5"/>
  <c r="AN1690" i="5"/>
  <c r="AM1690" i="5"/>
  <c r="AL1690" i="5"/>
  <c r="AK1690" i="5"/>
  <c r="AJ1690" i="5"/>
  <c r="AI1690" i="5"/>
  <c r="AH1690" i="5"/>
  <c r="AG1690" i="5"/>
  <c r="AF1690" i="5"/>
  <c r="AE1690" i="5"/>
  <c r="AD1690" i="5"/>
  <c r="AC1690" i="5"/>
  <c r="AB1690" i="5"/>
  <c r="AA1690" i="5"/>
  <c r="Z1690" i="5"/>
  <c r="Y1690" i="5"/>
  <c r="X1690" i="5"/>
  <c r="W1690" i="5"/>
  <c r="V1690" i="5"/>
  <c r="U1690" i="5"/>
  <c r="T1690" i="5"/>
  <c r="S1690" i="5"/>
  <c r="R1690" i="5"/>
  <c r="P1690" i="5"/>
  <c r="AT1689" i="5"/>
  <c r="AS1689" i="5"/>
  <c r="AR1689" i="5"/>
  <c r="AQ1689" i="5"/>
  <c r="AP1689" i="5"/>
  <c r="AO1689" i="5"/>
  <c r="AN1689" i="5"/>
  <c r="AM1689" i="5"/>
  <c r="AL1689" i="5"/>
  <c r="AK1689" i="5"/>
  <c r="AJ1689" i="5"/>
  <c r="AI1689" i="5"/>
  <c r="AH1689" i="5"/>
  <c r="AG1689" i="5"/>
  <c r="AF1689" i="5"/>
  <c r="AE1689" i="5"/>
  <c r="AD1689" i="5"/>
  <c r="AC1689" i="5"/>
  <c r="AB1689" i="5"/>
  <c r="AA1689" i="5"/>
  <c r="Z1689" i="5"/>
  <c r="Y1689" i="5"/>
  <c r="X1689" i="5"/>
  <c r="W1689" i="5"/>
  <c r="V1689" i="5"/>
  <c r="U1689" i="5"/>
  <c r="T1689" i="5"/>
  <c r="S1689" i="5"/>
  <c r="R1689" i="5"/>
  <c r="P1689" i="5"/>
  <c r="H1689" i="5"/>
  <c r="G1689" i="5"/>
  <c r="F1689" i="5"/>
  <c r="AT1688" i="5"/>
  <c r="AS1688" i="5"/>
  <c r="AR1688" i="5"/>
  <c r="AQ1688" i="5"/>
  <c r="AP1688" i="5"/>
  <c r="AO1688" i="5"/>
  <c r="AN1688" i="5"/>
  <c r="AM1688" i="5"/>
  <c r="AL1688" i="5"/>
  <c r="AK1688" i="5"/>
  <c r="AJ1688" i="5"/>
  <c r="AI1688" i="5"/>
  <c r="AH1688" i="5"/>
  <c r="AG1688" i="5"/>
  <c r="AF1688" i="5"/>
  <c r="AE1688" i="5"/>
  <c r="AD1688" i="5"/>
  <c r="AC1688" i="5"/>
  <c r="AB1688" i="5"/>
  <c r="AA1688" i="5"/>
  <c r="Z1688" i="5"/>
  <c r="Y1688" i="5"/>
  <c r="X1688" i="5"/>
  <c r="W1688" i="5"/>
  <c r="V1688" i="5"/>
  <c r="U1688" i="5"/>
  <c r="T1688" i="5"/>
  <c r="S1688" i="5"/>
  <c r="R1688" i="5"/>
  <c r="P1688" i="5"/>
  <c r="P1687" i="5"/>
  <c r="P1686" i="5"/>
  <c r="H1686" i="5"/>
  <c r="G1686" i="5"/>
  <c r="F1686" i="5"/>
  <c r="P1685" i="5"/>
  <c r="H1685" i="5"/>
  <c r="G1685" i="5"/>
  <c r="F1685" i="5"/>
  <c r="P1684" i="5"/>
  <c r="H1684" i="5"/>
  <c r="G1684" i="5"/>
  <c r="F1684" i="5"/>
  <c r="P1683" i="5"/>
  <c r="H1683" i="5"/>
  <c r="G1683" i="5"/>
  <c r="F1683" i="5"/>
  <c r="P1682" i="5"/>
  <c r="H1682" i="5"/>
  <c r="G1682" i="5"/>
  <c r="F1682" i="5"/>
  <c r="P1681" i="5"/>
  <c r="H1681" i="5"/>
  <c r="G1681" i="5"/>
  <c r="F1681" i="5"/>
  <c r="P1680" i="5"/>
  <c r="H1680" i="5"/>
  <c r="G1680" i="5"/>
  <c r="F1680" i="5"/>
  <c r="P1679" i="5"/>
  <c r="H1679" i="5"/>
  <c r="G1679" i="5"/>
  <c r="F1679" i="5"/>
  <c r="P1678" i="5"/>
  <c r="H1678" i="5"/>
  <c r="G1678" i="5"/>
  <c r="F1678" i="5"/>
  <c r="P1677" i="5"/>
  <c r="H1677" i="5"/>
  <c r="G1677" i="5"/>
  <c r="F1677" i="5"/>
  <c r="P1676" i="5"/>
  <c r="H1676" i="5"/>
  <c r="G1676" i="5"/>
  <c r="F1676" i="5"/>
  <c r="P1675" i="5"/>
  <c r="H1675" i="5"/>
  <c r="G1675" i="5"/>
  <c r="F1675" i="5"/>
  <c r="P1674" i="5"/>
  <c r="H1674" i="5"/>
  <c r="G1674" i="5"/>
  <c r="F1674" i="5"/>
  <c r="P1673" i="5"/>
  <c r="H1673" i="5"/>
  <c r="G1673" i="5"/>
  <c r="F1673" i="5"/>
  <c r="P1672" i="5"/>
  <c r="H1672" i="5"/>
  <c r="G1672" i="5"/>
  <c r="F1672" i="5"/>
  <c r="P1671" i="5"/>
  <c r="H1671" i="5"/>
  <c r="G1671" i="5"/>
  <c r="F1671" i="5"/>
  <c r="P1670" i="5"/>
  <c r="H1670" i="5"/>
  <c r="G1670" i="5"/>
  <c r="F1670" i="5"/>
  <c r="P1669" i="5"/>
  <c r="H1669" i="5"/>
  <c r="G1669" i="5"/>
  <c r="F1669" i="5"/>
  <c r="P1668" i="5"/>
  <c r="H1668" i="5"/>
  <c r="G1668" i="5"/>
  <c r="F1668" i="5"/>
  <c r="P1667" i="5"/>
  <c r="H1667" i="5"/>
  <c r="G1667" i="5"/>
  <c r="F1667" i="5"/>
  <c r="P1666" i="5"/>
  <c r="H1666" i="5"/>
  <c r="G1666" i="5"/>
  <c r="F1666" i="5"/>
  <c r="P1665" i="5"/>
  <c r="H1665" i="5"/>
  <c r="G1665" i="5"/>
  <c r="F1665" i="5"/>
  <c r="P1664" i="5"/>
  <c r="H1664" i="5"/>
  <c r="G1664" i="5"/>
  <c r="F1664" i="5"/>
  <c r="P1663" i="5"/>
  <c r="H1663" i="5"/>
  <c r="G1663" i="5"/>
  <c r="F1663" i="5"/>
  <c r="P1662" i="5"/>
  <c r="H1662" i="5"/>
  <c r="G1662" i="5"/>
  <c r="F1662" i="5"/>
  <c r="P1661" i="5"/>
  <c r="H1661" i="5"/>
  <c r="G1661" i="5"/>
  <c r="F1661" i="5"/>
  <c r="AT1660" i="5"/>
  <c r="AS1660" i="5"/>
  <c r="AR1660" i="5"/>
  <c r="AQ1660" i="5"/>
  <c r="AP1660" i="5"/>
  <c r="AO1660" i="5"/>
  <c r="AN1660" i="5"/>
  <c r="AM1660" i="5"/>
  <c r="AL1660" i="5"/>
  <c r="AK1660" i="5"/>
  <c r="AJ1660" i="5"/>
  <c r="AI1660" i="5"/>
  <c r="AH1660" i="5"/>
  <c r="AG1660" i="5"/>
  <c r="AF1660" i="5"/>
  <c r="AE1660" i="5"/>
  <c r="AD1660" i="5"/>
  <c r="AC1660" i="5"/>
  <c r="AB1660" i="5"/>
  <c r="AA1660" i="5"/>
  <c r="Z1660" i="5"/>
  <c r="Y1660" i="5"/>
  <c r="X1660" i="5"/>
  <c r="W1660" i="5"/>
  <c r="V1660" i="5"/>
  <c r="U1660" i="5"/>
  <c r="T1660" i="5"/>
  <c r="S1660" i="5"/>
  <c r="R1660" i="5"/>
  <c r="P1660" i="5"/>
  <c r="AT1659" i="5"/>
  <c r="AS1659" i="5"/>
  <c r="AR1659" i="5"/>
  <c r="AQ1659" i="5"/>
  <c r="AP1659" i="5"/>
  <c r="AO1659" i="5"/>
  <c r="AN1659" i="5"/>
  <c r="AM1659" i="5"/>
  <c r="AL1659" i="5"/>
  <c r="AK1659" i="5"/>
  <c r="AJ1659" i="5"/>
  <c r="AI1659" i="5"/>
  <c r="AH1659" i="5"/>
  <c r="AG1659" i="5"/>
  <c r="AF1659" i="5"/>
  <c r="AE1659" i="5"/>
  <c r="AD1659" i="5"/>
  <c r="AC1659" i="5"/>
  <c r="AB1659" i="5"/>
  <c r="AA1659" i="5"/>
  <c r="Z1659" i="5"/>
  <c r="Y1659" i="5"/>
  <c r="X1659" i="5"/>
  <c r="W1659" i="5"/>
  <c r="V1659" i="5"/>
  <c r="U1659" i="5"/>
  <c r="T1659" i="5"/>
  <c r="S1659" i="5"/>
  <c r="R1659" i="5"/>
  <c r="P1659" i="5"/>
  <c r="H1659" i="5"/>
  <c r="G1659" i="5"/>
  <c r="F1659" i="5"/>
  <c r="AT1658" i="5"/>
  <c r="AS1658" i="5"/>
  <c r="AR1658" i="5"/>
  <c r="AQ1658" i="5"/>
  <c r="AP1658" i="5"/>
  <c r="AO1658" i="5"/>
  <c r="AN1658" i="5"/>
  <c r="AM1658" i="5"/>
  <c r="AL1658" i="5"/>
  <c r="AK1658" i="5"/>
  <c r="AJ1658" i="5"/>
  <c r="AI1658" i="5"/>
  <c r="AH1658" i="5"/>
  <c r="AG1658" i="5"/>
  <c r="AF1658" i="5"/>
  <c r="AE1658" i="5"/>
  <c r="AD1658" i="5"/>
  <c r="AC1658" i="5"/>
  <c r="AB1658" i="5"/>
  <c r="AA1658" i="5"/>
  <c r="Z1658" i="5"/>
  <c r="Y1658" i="5"/>
  <c r="X1658" i="5"/>
  <c r="W1658" i="5"/>
  <c r="V1658" i="5"/>
  <c r="U1658" i="5"/>
  <c r="T1658" i="5"/>
  <c r="S1658" i="5"/>
  <c r="R1658" i="5"/>
  <c r="P1658" i="5"/>
  <c r="P1657" i="5"/>
  <c r="P1656" i="5"/>
  <c r="H1656" i="5"/>
  <c r="G1656" i="5"/>
  <c r="F1656" i="5"/>
  <c r="P1655" i="5"/>
  <c r="H1655" i="5"/>
  <c r="G1655" i="5"/>
  <c r="F1655" i="5"/>
  <c r="P1654" i="5"/>
  <c r="H1654" i="5"/>
  <c r="G1654" i="5"/>
  <c r="F1654" i="5"/>
  <c r="P1653" i="5"/>
  <c r="H1653" i="5"/>
  <c r="G1653" i="5"/>
  <c r="F1653" i="5"/>
  <c r="P1652" i="5"/>
  <c r="H1652" i="5"/>
  <c r="G1652" i="5"/>
  <c r="F1652" i="5"/>
  <c r="P1651" i="5"/>
  <c r="H1651" i="5"/>
  <c r="G1651" i="5"/>
  <c r="F1651" i="5"/>
  <c r="P1650" i="5"/>
  <c r="H1650" i="5"/>
  <c r="G1650" i="5"/>
  <c r="F1650" i="5"/>
  <c r="P1649" i="5"/>
  <c r="H1649" i="5"/>
  <c r="G1649" i="5"/>
  <c r="F1649" i="5"/>
  <c r="P1648" i="5"/>
  <c r="H1648" i="5"/>
  <c r="G1648" i="5"/>
  <c r="F1648" i="5"/>
  <c r="P1647" i="5"/>
  <c r="H1647" i="5"/>
  <c r="G1647" i="5"/>
  <c r="F1647" i="5"/>
  <c r="P1646" i="5"/>
  <c r="H1646" i="5"/>
  <c r="G1646" i="5"/>
  <c r="F1646" i="5"/>
  <c r="P1645" i="5"/>
  <c r="H1645" i="5"/>
  <c r="G1645" i="5"/>
  <c r="F1645" i="5"/>
  <c r="P1644" i="5"/>
  <c r="H1644" i="5"/>
  <c r="G1644" i="5"/>
  <c r="F1644" i="5"/>
  <c r="P1643" i="5"/>
  <c r="H1643" i="5"/>
  <c r="G1643" i="5"/>
  <c r="F1643" i="5"/>
  <c r="P1642" i="5"/>
  <c r="H1642" i="5"/>
  <c r="G1642" i="5"/>
  <c r="F1642" i="5"/>
  <c r="P1641" i="5"/>
  <c r="H1641" i="5"/>
  <c r="G1641" i="5"/>
  <c r="F1641" i="5"/>
  <c r="P1640" i="5"/>
  <c r="H1640" i="5"/>
  <c r="G1640" i="5"/>
  <c r="F1640" i="5"/>
  <c r="P1639" i="5"/>
  <c r="H1639" i="5"/>
  <c r="G1639" i="5"/>
  <c r="F1639" i="5"/>
  <c r="P1638" i="5"/>
  <c r="H1638" i="5"/>
  <c r="G1638" i="5"/>
  <c r="F1638" i="5"/>
  <c r="P1637" i="5"/>
  <c r="H1637" i="5"/>
  <c r="G1637" i="5"/>
  <c r="F1637" i="5"/>
  <c r="P1636" i="5"/>
  <c r="H1636" i="5"/>
  <c r="G1636" i="5"/>
  <c r="F1636" i="5"/>
  <c r="P1635" i="5"/>
  <c r="H1635" i="5"/>
  <c r="G1635" i="5"/>
  <c r="F1635" i="5"/>
  <c r="P1634" i="5"/>
  <c r="H1634" i="5"/>
  <c r="G1634" i="5"/>
  <c r="F1634" i="5"/>
  <c r="P1633" i="5"/>
  <c r="H1633" i="5"/>
  <c r="G1633" i="5"/>
  <c r="F1633" i="5"/>
  <c r="P1632" i="5"/>
  <c r="H1632" i="5"/>
  <c r="G1632" i="5"/>
  <c r="F1632" i="5"/>
  <c r="P1631" i="5"/>
  <c r="H1631" i="5"/>
  <c r="G1631" i="5"/>
  <c r="F1631" i="5"/>
  <c r="AT1630" i="5"/>
  <c r="AS1630" i="5"/>
  <c r="AR1630" i="5"/>
  <c r="AQ1630" i="5"/>
  <c r="AP1630" i="5"/>
  <c r="AO1630" i="5"/>
  <c r="AN1630" i="5"/>
  <c r="AM1630" i="5"/>
  <c r="AL1630" i="5"/>
  <c r="AK1630" i="5"/>
  <c r="AJ1630" i="5"/>
  <c r="AI1630" i="5"/>
  <c r="AH1630" i="5"/>
  <c r="AG1630" i="5"/>
  <c r="AF1630" i="5"/>
  <c r="AE1630" i="5"/>
  <c r="AD1630" i="5"/>
  <c r="AC1630" i="5"/>
  <c r="AB1630" i="5"/>
  <c r="AA1630" i="5"/>
  <c r="Z1630" i="5"/>
  <c r="Y1630" i="5"/>
  <c r="X1630" i="5"/>
  <c r="W1630" i="5"/>
  <c r="V1630" i="5"/>
  <c r="U1630" i="5"/>
  <c r="T1630" i="5"/>
  <c r="S1630" i="5"/>
  <c r="R1630" i="5"/>
  <c r="P1630" i="5"/>
  <c r="AT1629" i="5"/>
  <c r="AS1629" i="5"/>
  <c r="AR1629" i="5"/>
  <c r="AQ1629" i="5"/>
  <c r="AP1629" i="5"/>
  <c r="AO1629" i="5"/>
  <c r="AN1629" i="5"/>
  <c r="AM1629" i="5"/>
  <c r="AL1629" i="5"/>
  <c r="AK1629" i="5"/>
  <c r="AJ1629" i="5"/>
  <c r="AI1629" i="5"/>
  <c r="AH1629" i="5"/>
  <c r="AG1629" i="5"/>
  <c r="AF1629" i="5"/>
  <c r="AE1629" i="5"/>
  <c r="AD1629" i="5"/>
  <c r="AC1629" i="5"/>
  <c r="AB1629" i="5"/>
  <c r="AA1629" i="5"/>
  <c r="Z1629" i="5"/>
  <c r="Y1629" i="5"/>
  <c r="X1629" i="5"/>
  <c r="W1629" i="5"/>
  <c r="V1629" i="5"/>
  <c r="U1629" i="5"/>
  <c r="T1629" i="5"/>
  <c r="S1629" i="5"/>
  <c r="R1629" i="5"/>
  <c r="P1629" i="5"/>
  <c r="H1629" i="5"/>
  <c r="G1629" i="5"/>
  <c r="F1629" i="5"/>
  <c r="AT1628" i="5"/>
  <c r="AS1628" i="5"/>
  <c r="AR1628" i="5"/>
  <c r="AQ1628" i="5"/>
  <c r="AP1628" i="5"/>
  <c r="AO1628" i="5"/>
  <c r="AN1628" i="5"/>
  <c r="AM1628" i="5"/>
  <c r="AL1628" i="5"/>
  <c r="AK1628" i="5"/>
  <c r="AJ1628" i="5"/>
  <c r="AI1628" i="5"/>
  <c r="AH1628" i="5"/>
  <c r="AG1628" i="5"/>
  <c r="AF1628" i="5"/>
  <c r="AE1628" i="5"/>
  <c r="AD1628" i="5"/>
  <c r="AC1628" i="5"/>
  <c r="AB1628" i="5"/>
  <c r="AA1628" i="5"/>
  <c r="Z1628" i="5"/>
  <c r="Y1628" i="5"/>
  <c r="X1628" i="5"/>
  <c r="W1628" i="5"/>
  <c r="V1628" i="5"/>
  <c r="U1628" i="5"/>
  <c r="T1628" i="5"/>
  <c r="S1628" i="5"/>
  <c r="R1628" i="5"/>
  <c r="P1628" i="5"/>
  <c r="P1627" i="5"/>
  <c r="P1626" i="5"/>
  <c r="H1626" i="5"/>
  <c r="G1626" i="5"/>
  <c r="F1626" i="5"/>
  <c r="P1625" i="5"/>
  <c r="H1625" i="5"/>
  <c r="G1625" i="5"/>
  <c r="F1625" i="5"/>
  <c r="P1624" i="5"/>
  <c r="H1624" i="5"/>
  <c r="G1624" i="5"/>
  <c r="F1624" i="5"/>
  <c r="P1623" i="5"/>
  <c r="H1623" i="5"/>
  <c r="G1623" i="5"/>
  <c r="F1623" i="5"/>
  <c r="P1622" i="5"/>
  <c r="H1622" i="5"/>
  <c r="G1622" i="5"/>
  <c r="F1622" i="5"/>
  <c r="P1621" i="5"/>
  <c r="H1621" i="5"/>
  <c r="G1621" i="5"/>
  <c r="F1621" i="5"/>
  <c r="P1620" i="5"/>
  <c r="H1620" i="5"/>
  <c r="G1620" i="5"/>
  <c r="F1620" i="5"/>
  <c r="P1619" i="5"/>
  <c r="H1619" i="5"/>
  <c r="G1619" i="5"/>
  <c r="F1619" i="5"/>
  <c r="P1618" i="5"/>
  <c r="H1618" i="5"/>
  <c r="G1618" i="5"/>
  <c r="F1618" i="5"/>
  <c r="P1617" i="5"/>
  <c r="H1617" i="5"/>
  <c r="G1617" i="5"/>
  <c r="F1617" i="5"/>
  <c r="P1616" i="5"/>
  <c r="H1616" i="5"/>
  <c r="G1616" i="5"/>
  <c r="F1616" i="5"/>
  <c r="P1615" i="5"/>
  <c r="H1615" i="5"/>
  <c r="G1615" i="5"/>
  <c r="F1615" i="5"/>
  <c r="P1614" i="5"/>
  <c r="H1614" i="5"/>
  <c r="G1614" i="5"/>
  <c r="F1614" i="5"/>
  <c r="P1613" i="5"/>
  <c r="H1613" i="5"/>
  <c r="G1613" i="5"/>
  <c r="F1613" i="5"/>
  <c r="P1612" i="5"/>
  <c r="H1612" i="5"/>
  <c r="G1612" i="5"/>
  <c r="F1612" i="5"/>
  <c r="P1611" i="5"/>
  <c r="H1611" i="5"/>
  <c r="G1611" i="5"/>
  <c r="F1611" i="5"/>
  <c r="P1610" i="5"/>
  <c r="H1610" i="5"/>
  <c r="G1610" i="5"/>
  <c r="F1610" i="5"/>
  <c r="P1609" i="5"/>
  <c r="H1609" i="5"/>
  <c r="G1609" i="5"/>
  <c r="F1609" i="5"/>
  <c r="P1608" i="5"/>
  <c r="H1608" i="5"/>
  <c r="G1608" i="5"/>
  <c r="F1608" i="5"/>
  <c r="P1607" i="5"/>
  <c r="H1607" i="5"/>
  <c r="G1607" i="5"/>
  <c r="F1607" i="5"/>
  <c r="P1606" i="5"/>
  <c r="H1606" i="5"/>
  <c r="G1606" i="5"/>
  <c r="F1606" i="5"/>
  <c r="P1605" i="5"/>
  <c r="H1605" i="5"/>
  <c r="G1605" i="5"/>
  <c r="F1605" i="5"/>
  <c r="P1604" i="5"/>
  <c r="H1604" i="5"/>
  <c r="G1604" i="5"/>
  <c r="F1604" i="5"/>
  <c r="P1603" i="5"/>
  <c r="H1603" i="5"/>
  <c r="G1603" i="5"/>
  <c r="F1603" i="5"/>
  <c r="P1602" i="5"/>
  <c r="H1602" i="5"/>
  <c r="G1602" i="5"/>
  <c r="F1602" i="5"/>
  <c r="P1601" i="5"/>
  <c r="H1601" i="5"/>
  <c r="G1601" i="5"/>
  <c r="F1601" i="5"/>
  <c r="AT1600" i="5"/>
  <c r="AS1600" i="5"/>
  <c r="AR1600" i="5"/>
  <c r="AQ1600" i="5"/>
  <c r="AP1600" i="5"/>
  <c r="AO1600" i="5"/>
  <c r="AN1600" i="5"/>
  <c r="AM1600" i="5"/>
  <c r="AL1600" i="5"/>
  <c r="AK1600" i="5"/>
  <c r="AJ1600" i="5"/>
  <c r="AI1600" i="5"/>
  <c r="AH1600" i="5"/>
  <c r="AG1600" i="5"/>
  <c r="AF1600" i="5"/>
  <c r="AE1600" i="5"/>
  <c r="AD1600" i="5"/>
  <c r="AC1600" i="5"/>
  <c r="AB1600" i="5"/>
  <c r="AA1600" i="5"/>
  <c r="Z1600" i="5"/>
  <c r="Y1600" i="5"/>
  <c r="X1600" i="5"/>
  <c r="W1600" i="5"/>
  <c r="V1600" i="5"/>
  <c r="U1600" i="5"/>
  <c r="T1600" i="5"/>
  <c r="S1600" i="5"/>
  <c r="R1600" i="5"/>
  <c r="P1600" i="5"/>
  <c r="AT1599" i="5"/>
  <c r="AS1599" i="5"/>
  <c r="AR1599" i="5"/>
  <c r="AQ1599" i="5"/>
  <c r="AP1599" i="5"/>
  <c r="AO1599" i="5"/>
  <c r="AN1599" i="5"/>
  <c r="AM1599" i="5"/>
  <c r="AL1599" i="5"/>
  <c r="AK1599" i="5"/>
  <c r="AJ1599" i="5"/>
  <c r="AI1599" i="5"/>
  <c r="AH1599" i="5"/>
  <c r="AG1599" i="5"/>
  <c r="AF1599" i="5"/>
  <c r="AE1599" i="5"/>
  <c r="AD1599" i="5"/>
  <c r="AC1599" i="5"/>
  <c r="AB1599" i="5"/>
  <c r="AA1599" i="5"/>
  <c r="Z1599" i="5"/>
  <c r="Y1599" i="5"/>
  <c r="X1599" i="5"/>
  <c r="W1599" i="5"/>
  <c r="V1599" i="5"/>
  <c r="U1599" i="5"/>
  <c r="T1599" i="5"/>
  <c r="S1599" i="5"/>
  <c r="R1599" i="5"/>
  <c r="P1599" i="5"/>
  <c r="H1599" i="5"/>
  <c r="G1599" i="5"/>
  <c r="F1599" i="5"/>
  <c r="AT1598" i="5"/>
  <c r="AS1598" i="5"/>
  <c r="AR1598" i="5"/>
  <c r="AQ1598" i="5"/>
  <c r="AP1598" i="5"/>
  <c r="AO1598" i="5"/>
  <c r="AN1598" i="5"/>
  <c r="AM1598" i="5"/>
  <c r="AL1598" i="5"/>
  <c r="AK1598" i="5"/>
  <c r="AJ1598" i="5"/>
  <c r="AI1598" i="5"/>
  <c r="AH1598" i="5"/>
  <c r="AG1598" i="5"/>
  <c r="AF1598" i="5"/>
  <c r="AE1598" i="5"/>
  <c r="AD1598" i="5"/>
  <c r="AC1598" i="5"/>
  <c r="AB1598" i="5"/>
  <c r="AA1598" i="5"/>
  <c r="Z1598" i="5"/>
  <c r="Y1598" i="5"/>
  <c r="X1598" i="5"/>
  <c r="W1598" i="5"/>
  <c r="V1598" i="5"/>
  <c r="U1598" i="5"/>
  <c r="T1598" i="5"/>
  <c r="S1598" i="5"/>
  <c r="R1598" i="5"/>
  <c r="P1598" i="5"/>
  <c r="P1597" i="5"/>
  <c r="P1596" i="5"/>
  <c r="H1596" i="5"/>
  <c r="G1596" i="5"/>
  <c r="F1596" i="5"/>
  <c r="P1595" i="5"/>
  <c r="H1595" i="5"/>
  <c r="G1595" i="5"/>
  <c r="F1595" i="5"/>
  <c r="P1594" i="5"/>
  <c r="H1594" i="5"/>
  <c r="G1594" i="5"/>
  <c r="F1594" i="5"/>
  <c r="P1593" i="5"/>
  <c r="H1593" i="5"/>
  <c r="G1593" i="5"/>
  <c r="F1593" i="5"/>
  <c r="P1592" i="5"/>
  <c r="H1592" i="5"/>
  <c r="G1592" i="5"/>
  <c r="F1592" i="5"/>
  <c r="P1591" i="5"/>
  <c r="H1591" i="5"/>
  <c r="G1591" i="5"/>
  <c r="F1591" i="5"/>
  <c r="P1590" i="5"/>
  <c r="H1590" i="5"/>
  <c r="G1590" i="5"/>
  <c r="F1590" i="5"/>
  <c r="P1589" i="5"/>
  <c r="H1589" i="5"/>
  <c r="G1589" i="5"/>
  <c r="F1589" i="5"/>
  <c r="P1588" i="5"/>
  <c r="H1588" i="5"/>
  <c r="G1588" i="5"/>
  <c r="F1588" i="5"/>
  <c r="P1587" i="5"/>
  <c r="H1587" i="5"/>
  <c r="G1587" i="5"/>
  <c r="F1587" i="5"/>
  <c r="P1586" i="5"/>
  <c r="H1586" i="5"/>
  <c r="G1586" i="5"/>
  <c r="F1586" i="5"/>
  <c r="P1585" i="5"/>
  <c r="H1585" i="5"/>
  <c r="G1585" i="5"/>
  <c r="F1585" i="5"/>
  <c r="P1584" i="5"/>
  <c r="H1584" i="5"/>
  <c r="G1584" i="5"/>
  <c r="F1584" i="5"/>
  <c r="P1583" i="5"/>
  <c r="H1583" i="5"/>
  <c r="G1583" i="5"/>
  <c r="F1583" i="5"/>
  <c r="P1582" i="5"/>
  <c r="H1582" i="5"/>
  <c r="G1582" i="5"/>
  <c r="F1582" i="5"/>
  <c r="P1581" i="5"/>
  <c r="H1581" i="5"/>
  <c r="G1581" i="5"/>
  <c r="F1581" i="5"/>
  <c r="P1580" i="5"/>
  <c r="H1580" i="5"/>
  <c r="G1580" i="5"/>
  <c r="F1580" i="5"/>
  <c r="P1579" i="5"/>
  <c r="H1579" i="5"/>
  <c r="G1579" i="5"/>
  <c r="F1579" i="5"/>
  <c r="P1578" i="5"/>
  <c r="H1578" i="5"/>
  <c r="G1578" i="5"/>
  <c r="F1578" i="5"/>
  <c r="P1577" i="5"/>
  <c r="H1577" i="5"/>
  <c r="G1577" i="5"/>
  <c r="F1577" i="5"/>
  <c r="P1576" i="5"/>
  <c r="H1576" i="5"/>
  <c r="G1576" i="5"/>
  <c r="F1576" i="5"/>
  <c r="P1575" i="5"/>
  <c r="H1575" i="5"/>
  <c r="G1575" i="5"/>
  <c r="F1575" i="5"/>
  <c r="P1574" i="5"/>
  <c r="H1574" i="5"/>
  <c r="G1574" i="5"/>
  <c r="F1574" i="5"/>
  <c r="P1573" i="5"/>
  <c r="H1573" i="5"/>
  <c r="G1573" i="5"/>
  <c r="F1573" i="5"/>
  <c r="P1572" i="5"/>
  <c r="H1572" i="5"/>
  <c r="G1572" i="5"/>
  <c r="F1572" i="5"/>
  <c r="P1571" i="5"/>
  <c r="H1571" i="5"/>
  <c r="G1571" i="5"/>
  <c r="F1571" i="5"/>
  <c r="AT1570" i="5"/>
  <c r="AS1570" i="5"/>
  <c r="AR1570" i="5"/>
  <c r="AQ1570" i="5"/>
  <c r="AP1570" i="5"/>
  <c r="AO1570" i="5"/>
  <c r="AN1570" i="5"/>
  <c r="AM1570" i="5"/>
  <c r="AL1570" i="5"/>
  <c r="AK1570" i="5"/>
  <c r="AJ1570" i="5"/>
  <c r="AI1570" i="5"/>
  <c r="AH1570" i="5"/>
  <c r="AG1570" i="5"/>
  <c r="AF1570" i="5"/>
  <c r="AE1570" i="5"/>
  <c r="AD1570" i="5"/>
  <c r="AC1570" i="5"/>
  <c r="AB1570" i="5"/>
  <c r="AA1570" i="5"/>
  <c r="Z1570" i="5"/>
  <c r="Y1570" i="5"/>
  <c r="X1570" i="5"/>
  <c r="W1570" i="5"/>
  <c r="V1570" i="5"/>
  <c r="U1570" i="5"/>
  <c r="T1570" i="5"/>
  <c r="S1570" i="5"/>
  <c r="R1570" i="5"/>
  <c r="P1570" i="5"/>
  <c r="AT1569" i="5"/>
  <c r="AS1569" i="5"/>
  <c r="AR1569" i="5"/>
  <c r="AQ1569" i="5"/>
  <c r="AP1569" i="5"/>
  <c r="AO1569" i="5"/>
  <c r="AN1569" i="5"/>
  <c r="AM1569" i="5"/>
  <c r="AL1569" i="5"/>
  <c r="AK1569" i="5"/>
  <c r="AJ1569" i="5"/>
  <c r="AI1569" i="5"/>
  <c r="AH1569" i="5"/>
  <c r="AG1569" i="5"/>
  <c r="AF1569" i="5"/>
  <c r="AE1569" i="5"/>
  <c r="AD1569" i="5"/>
  <c r="AC1569" i="5"/>
  <c r="AB1569" i="5"/>
  <c r="AA1569" i="5"/>
  <c r="Z1569" i="5"/>
  <c r="Y1569" i="5"/>
  <c r="X1569" i="5"/>
  <c r="W1569" i="5"/>
  <c r="V1569" i="5"/>
  <c r="U1569" i="5"/>
  <c r="T1569" i="5"/>
  <c r="S1569" i="5"/>
  <c r="R1569" i="5"/>
  <c r="P1569" i="5"/>
  <c r="H1569" i="5"/>
  <c r="G1569" i="5"/>
  <c r="F1569" i="5"/>
  <c r="AT1568" i="5"/>
  <c r="AS1568" i="5"/>
  <c r="AR1568" i="5"/>
  <c r="AQ1568" i="5"/>
  <c r="AP1568" i="5"/>
  <c r="AO1568" i="5"/>
  <c r="AN1568" i="5"/>
  <c r="AM1568" i="5"/>
  <c r="AL1568" i="5"/>
  <c r="AK1568" i="5"/>
  <c r="AJ1568" i="5"/>
  <c r="AI1568" i="5"/>
  <c r="AH1568" i="5"/>
  <c r="AG1568" i="5"/>
  <c r="AF1568" i="5"/>
  <c r="AE1568" i="5"/>
  <c r="AD1568" i="5"/>
  <c r="AC1568" i="5"/>
  <c r="AB1568" i="5"/>
  <c r="AA1568" i="5"/>
  <c r="Z1568" i="5"/>
  <c r="Y1568" i="5"/>
  <c r="X1568" i="5"/>
  <c r="W1568" i="5"/>
  <c r="V1568" i="5"/>
  <c r="U1568" i="5"/>
  <c r="T1568" i="5"/>
  <c r="S1568" i="5"/>
  <c r="R1568" i="5"/>
  <c r="P1568" i="5"/>
  <c r="P1567" i="5"/>
  <c r="P1566" i="5"/>
  <c r="H1566" i="5"/>
  <c r="G1566" i="5"/>
  <c r="F1566" i="5"/>
  <c r="P1565" i="5"/>
  <c r="H1565" i="5"/>
  <c r="G1565" i="5"/>
  <c r="F1565" i="5"/>
  <c r="P1564" i="5"/>
  <c r="H1564" i="5"/>
  <c r="G1564" i="5"/>
  <c r="F1564" i="5"/>
  <c r="P1563" i="5"/>
  <c r="H1563" i="5"/>
  <c r="G1563" i="5"/>
  <c r="F1563" i="5"/>
  <c r="P1562" i="5"/>
  <c r="H1562" i="5"/>
  <c r="G1562" i="5"/>
  <c r="F1562" i="5"/>
  <c r="P1561" i="5"/>
  <c r="H1561" i="5"/>
  <c r="G1561" i="5"/>
  <c r="F1561" i="5"/>
  <c r="P1560" i="5"/>
  <c r="H1560" i="5"/>
  <c r="G1560" i="5"/>
  <c r="F1560" i="5"/>
  <c r="P1559" i="5"/>
  <c r="H1559" i="5"/>
  <c r="G1559" i="5"/>
  <c r="F1559" i="5"/>
  <c r="P1558" i="5"/>
  <c r="H1558" i="5"/>
  <c r="G1558" i="5"/>
  <c r="F1558" i="5"/>
  <c r="P1557" i="5"/>
  <c r="H1557" i="5"/>
  <c r="G1557" i="5"/>
  <c r="F1557" i="5"/>
  <c r="P1556" i="5"/>
  <c r="H1556" i="5"/>
  <c r="G1556" i="5"/>
  <c r="F1556" i="5"/>
  <c r="P1555" i="5"/>
  <c r="H1555" i="5"/>
  <c r="G1555" i="5"/>
  <c r="F1555" i="5"/>
  <c r="P1554" i="5"/>
  <c r="H1554" i="5"/>
  <c r="G1554" i="5"/>
  <c r="F1554" i="5"/>
  <c r="P1553" i="5"/>
  <c r="H1553" i="5"/>
  <c r="G1553" i="5"/>
  <c r="F1553" i="5"/>
  <c r="P1552" i="5"/>
  <c r="H1552" i="5"/>
  <c r="G1552" i="5"/>
  <c r="F1552" i="5"/>
  <c r="P1551" i="5"/>
  <c r="H1551" i="5"/>
  <c r="G1551" i="5"/>
  <c r="F1551" i="5"/>
  <c r="P1550" i="5"/>
  <c r="H1550" i="5"/>
  <c r="G1550" i="5"/>
  <c r="F1550" i="5"/>
  <c r="P1549" i="5"/>
  <c r="H1549" i="5"/>
  <c r="G1549" i="5"/>
  <c r="F1549" i="5"/>
  <c r="P1548" i="5"/>
  <c r="H1548" i="5"/>
  <c r="G1548" i="5"/>
  <c r="F1548" i="5"/>
  <c r="P1547" i="5"/>
  <c r="H1547" i="5"/>
  <c r="G1547" i="5"/>
  <c r="F1547" i="5"/>
  <c r="P1546" i="5"/>
  <c r="H1546" i="5"/>
  <c r="G1546" i="5"/>
  <c r="F1546" i="5"/>
  <c r="P1545" i="5"/>
  <c r="H1545" i="5"/>
  <c r="G1545" i="5"/>
  <c r="F1545" i="5"/>
  <c r="P1544" i="5"/>
  <c r="H1544" i="5"/>
  <c r="G1544" i="5"/>
  <c r="F1544" i="5"/>
  <c r="P1543" i="5"/>
  <c r="H1543" i="5"/>
  <c r="G1543" i="5"/>
  <c r="F1543" i="5"/>
  <c r="P1542" i="5"/>
  <c r="H1542" i="5"/>
  <c r="G1542" i="5"/>
  <c r="F1542" i="5"/>
  <c r="P1541" i="5"/>
  <c r="H1541" i="5"/>
  <c r="G1541" i="5"/>
  <c r="F1541" i="5"/>
  <c r="AT1540" i="5"/>
  <c r="AS1540" i="5"/>
  <c r="AR1540" i="5"/>
  <c r="AQ1540" i="5"/>
  <c r="AP1540" i="5"/>
  <c r="AO1540" i="5"/>
  <c r="AN1540" i="5"/>
  <c r="AM1540" i="5"/>
  <c r="AL1540" i="5"/>
  <c r="AK1540" i="5"/>
  <c r="AJ1540" i="5"/>
  <c r="AI1540" i="5"/>
  <c r="AH1540" i="5"/>
  <c r="AG1540" i="5"/>
  <c r="AF1540" i="5"/>
  <c r="AE1540" i="5"/>
  <c r="AD1540" i="5"/>
  <c r="AC1540" i="5"/>
  <c r="AB1540" i="5"/>
  <c r="AA1540" i="5"/>
  <c r="Z1540" i="5"/>
  <c r="Y1540" i="5"/>
  <c r="X1540" i="5"/>
  <c r="W1540" i="5"/>
  <c r="V1540" i="5"/>
  <c r="U1540" i="5"/>
  <c r="T1540" i="5"/>
  <c r="S1540" i="5"/>
  <c r="R1540" i="5"/>
  <c r="P1540" i="5"/>
  <c r="AT1539" i="5"/>
  <c r="AS1539" i="5"/>
  <c r="AR1539" i="5"/>
  <c r="AQ1539" i="5"/>
  <c r="AP1539" i="5"/>
  <c r="AO1539" i="5"/>
  <c r="AN1539" i="5"/>
  <c r="AM1539" i="5"/>
  <c r="AL1539" i="5"/>
  <c r="AK1539" i="5"/>
  <c r="AJ1539" i="5"/>
  <c r="AI1539" i="5"/>
  <c r="AH1539" i="5"/>
  <c r="AG1539" i="5"/>
  <c r="AF1539" i="5"/>
  <c r="AE1539" i="5"/>
  <c r="AD1539" i="5"/>
  <c r="AC1539" i="5"/>
  <c r="AB1539" i="5"/>
  <c r="AA1539" i="5"/>
  <c r="Z1539" i="5"/>
  <c r="Y1539" i="5"/>
  <c r="X1539" i="5"/>
  <c r="W1539" i="5"/>
  <c r="V1539" i="5"/>
  <c r="U1539" i="5"/>
  <c r="T1539" i="5"/>
  <c r="S1539" i="5"/>
  <c r="R1539" i="5"/>
  <c r="P1539" i="5"/>
  <c r="H1539" i="5"/>
  <c r="G1539" i="5"/>
  <c r="F1539" i="5"/>
  <c r="AT1538" i="5"/>
  <c r="AS1538" i="5"/>
  <c r="AR1538" i="5"/>
  <c r="AQ1538" i="5"/>
  <c r="AP1538" i="5"/>
  <c r="AO1538" i="5"/>
  <c r="AN1538" i="5"/>
  <c r="AM1538" i="5"/>
  <c r="AL1538" i="5"/>
  <c r="AK1538" i="5"/>
  <c r="AJ1538" i="5"/>
  <c r="AI1538" i="5"/>
  <c r="AH1538" i="5"/>
  <c r="AG1538" i="5"/>
  <c r="AF1538" i="5"/>
  <c r="AE1538" i="5"/>
  <c r="AD1538" i="5"/>
  <c r="AC1538" i="5"/>
  <c r="AB1538" i="5"/>
  <c r="AA1538" i="5"/>
  <c r="Z1538" i="5"/>
  <c r="Y1538" i="5"/>
  <c r="X1538" i="5"/>
  <c r="W1538" i="5"/>
  <c r="V1538" i="5"/>
  <c r="U1538" i="5"/>
  <c r="T1538" i="5"/>
  <c r="S1538" i="5"/>
  <c r="R1538" i="5"/>
  <c r="P1538" i="5"/>
  <c r="P1537" i="5"/>
  <c r="P1536" i="5"/>
  <c r="H1536" i="5"/>
  <c r="G1536" i="5"/>
  <c r="F1536" i="5"/>
  <c r="P1535" i="5"/>
  <c r="H1535" i="5"/>
  <c r="G1535" i="5"/>
  <c r="F1535" i="5"/>
  <c r="P1534" i="5"/>
  <c r="H1534" i="5"/>
  <c r="G1534" i="5"/>
  <c r="F1534" i="5"/>
  <c r="P1533" i="5"/>
  <c r="H1533" i="5"/>
  <c r="G1533" i="5"/>
  <c r="F1533" i="5"/>
  <c r="P1532" i="5"/>
  <c r="H1532" i="5"/>
  <c r="G1532" i="5"/>
  <c r="F1532" i="5"/>
  <c r="P1531" i="5"/>
  <c r="H1531" i="5"/>
  <c r="G1531" i="5"/>
  <c r="F1531" i="5"/>
  <c r="P1530" i="5"/>
  <c r="H1530" i="5"/>
  <c r="G1530" i="5"/>
  <c r="F1530" i="5"/>
  <c r="P1529" i="5"/>
  <c r="H1529" i="5"/>
  <c r="G1529" i="5"/>
  <c r="F1529" i="5"/>
  <c r="P1528" i="5"/>
  <c r="H1528" i="5"/>
  <c r="G1528" i="5"/>
  <c r="F1528" i="5"/>
  <c r="P1527" i="5"/>
  <c r="H1527" i="5"/>
  <c r="G1527" i="5"/>
  <c r="F1527" i="5"/>
  <c r="P1526" i="5"/>
  <c r="H1526" i="5"/>
  <c r="G1526" i="5"/>
  <c r="F1526" i="5"/>
  <c r="P1525" i="5"/>
  <c r="H1525" i="5"/>
  <c r="G1525" i="5"/>
  <c r="F1525" i="5"/>
  <c r="P1524" i="5"/>
  <c r="H1524" i="5"/>
  <c r="G1524" i="5"/>
  <c r="F1524" i="5"/>
  <c r="P1523" i="5"/>
  <c r="H1523" i="5"/>
  <c r="G1523" i="5"/>
  <c r="F1523" i="5"/>
  <c r="P1522" i="5"/>
  <c r="H1522" i="5"/>
  <c r="G1522" i="5"/>
  <c r="F1522" i="5"/>
  <c r="P1521" i="5"/>
  <c r="H1521" i="5"/>
  <c r="G1521" i="5"/>
  <c r="F1521" i="5"/>
  <c r="P1520" i="5"/>
  <c r="H1520" i="5"/>
  <c r="G1520" i="5"/>
  <c r="F1520" i="5"/>
  <c r="P1519" i="5"/>
  <c r="H1519" i="5"/>
  <c r="G1519" i="5"/>
  <c r="F1519" i="5"/>
  <c r="P1518" i="5"/>
  <c r="H1518" i="5"/>
  <c r="G1518" i="5"/>
  <c r="F1518" i="5"/>
  <c r="P1517" i="5"/>
  <c r="H1517" i="5"/>
  <c r="G1517" i="5"/>
  <c r="F1517" i="5"/>
  <c r="P1516" i="5"/>
  <c r="H1516" i="5"/>
  <c r="G1516" i="5"/>
  <c r="F1516" i="5"/>
  <c r="P1515" i="5"/>
  <c r="H1515" i="5"/>
  <c r="G1515" i="5"/>
  <c r="F1515" i="5"/>
  <c r="P1514" i="5"/>
  <c r="H1514" i="5"/>
  <c r="G1514" i="5"/>
  <c r="F1514" i="5"/>
  <c r="P1513" i="5"/>
  <c r="H1513" i="5"/>
  <c r="G1513" i="5"/>
  <c r="F1513" i="5"/>
  <c r="P1512" i="5"/>
  <c r="H1512" i="5"/>
  <c r="G1512" i="5"/>
  <c r="F1512" i="5"/>
  <c r="P1511" i="5"/>
  <c r="H1511" i="5"/>
  <c r="G1511" i="5"/>
  <c r="F1511" i="5"/>
  <c r="AT1510" i="5"/>
  <c r="AS1510" i="5"/>
  <c r="AR1510" i="5"/>
  <c r="AQ1510" i="5"/>
  <c r="AP1510" i="5"/>
  <c r="AO1510" i="5"/>
  <c r="AN1510" i="5"/>
  <c r="AM1510" i="5"/>
  <c r="AL1510" i="5"/>
  <c r="AK1510" i="5"/>
  <c r="AJ1510" i="5"/>
  <c r="AI1510" i="5"/>
  <c r="AH1510" i="5"/>
  <c r="AG1510" i="5"/>
  <c r="AF1510" i="5"/>
  <c r="AE1510" i="5"/>
  <c r="AD1510" i="5"/>
  <c r="AC1510" i="5"/>
  <c r="AB1510" i="5"/>
  <c r="AA1510" i="5"/>
  <c r="Z1510" i="5"/>
  <c r="Y1510" i="5"/>
  <c r="X1510" i="5"/>
  <c r="W1510" i="5"/>
  <c r="V1510" i="5"/>
  <c r="U1510" i="5"/>
  <c r="T1510" i="5"/>
  <c r="S1510" i="5"/>
  <c r="R1510" i="5"/>
  <c r="P1510" i="5"/>
  <c r="AT1509" i="5"/>
  <c r="AS1509" i="5"/>
  <c r="AR1509" i="5"/>
  <c r="AQ1509" i="5"/>
  <c r="AP1509" i="5"/>
  <c r="AO1509" i="5"/>
  <c r="AN1509" i="5"/>
  <c r="AM1509" i="5"/>
  <c r="AL1509" i="5"/>
  <c r="AK1509" i="5"/>
  <c r="AJ1509" i="5"/>
  <c r="AI1509" i="5"/>
  <c r="AH1509" i="5"/>
  <c r="AG1509" i="5"/>
  <c r="AF1509" i="5"/>
  <c r="AE1509" i="5"/>
  <c r="AD1509" i="5"/>
  <c r="AC1509" i="5"/>
  <c r="AB1509" i="5"/>
  <c r="AA1509" i="5"/>
  <c r="Z1509" i="5"/>
  <c r="Y1509" i="5"/>
  <c r="X1509" i="5"/>
  <c r="W1509" i="5"/>
  <c r="V1509" i="5"/>
  <c r="U1509" i="5"/>
  <c r="T1509" i="5"/>
  <c r="S1509" i="5"/>
  <c r="R1509" i="5"/>
  <c r="P1509" i="5"/>
  <c r="H1509" i="5"/>
  <c r="G1509" i="5"/>
  <c r="F1509" i="5"/>
  <c r="AT1508" i="5"/>
  <c r="AS1508" i="5"/>
  <c r="AR1508" i="5"/>
  <c r="AQ1508" i="5"/>
  <c r="AP1508" i="5"/>
  <c r="AO1508" i="5"/>
  <c r="AN1508" i="5"/>
  <c r="AM1508" i="5"/>
  <c r="AL1508" i="5"/>
  <c r="AK1508" i="5"/>
  <c r="AJ1508" i="5"/>
  <c r="AI1508" i="5"/>
  <c r="AH1508" i="5"/>
  <c r="AG1508" i="5"/>
  <c r="AF1508" i="5"/>
  <c r="AE1508" i="5"/>
  <c r="AD1508" i="5"/>
  <c r="AC1508" i="5"/>
  <c r="AB1508" i="5"/>
  <c r="AA1508" i="5"/>
  <c r="Z1508" i="5"/>
  <c r="Y1508" i="5"/>
  <c r="X1508" i="5"/>
  <c r="W1508" i="5"/>
  <c r="V1508" i="5"/>
  <c r="U1508" i="5"/>
  <c r="T1508" i="5"/>
  <c r="S1508" i="5"/>
  <c r="R1508" i="5"/>
  <c r="P1508" i="5"/>
  <c r="P1507" i="5"/>
  <c r="P1506" i="5"/>
  <c r="H1506" i="5"/>
  <c r="G1506" i="5"/>
  <c r="F1506" i="5"/>
  <c r="P1505" i="5"/>
  <c r="H1505" i="5"/>
  <c r="G1505" i="5"/>
  <c r="F1505" i="5"/>
  <c r="P1504" i="5"/>
  <c r="H1504" i="5"/>
  <c r="G1504" i="5"/>
  <c r="F1504" i="5"/>
  <c r="P1503" i="5"/>
  <c r="H1503" i="5"/>
  <c r="G1503" i="5"/>
  <c r="F1503" i="5"/>
  <c r="P1502" i="5"/>
  <c r="H1502" i="5"/>
  <c r="G1502" i="5"/>
  <c r="F1502" i="5"/>
  <c r="P1501" i="5"/>
  <c r="H1501" i="5"/>
  <c r="G1501" i="5"/>
  <c r="F1501" i="5"/>
  <c r="P1500" i="5"/>
  <c r="H1500" i="5"/>
  <c r="G1500" i="5"/>
  <c r="F1500" i="5"/>
  <c r="P1499" i="5"/>
  <c r="H1499" i="5"/>
  <c r="G1499" i="5"/>
  <c r="F1499" i="5"/>
  <c r="P1498" i="5"/>
  <c r="H1498" i="5"/>
  <c r="G1498" i="5"/>
  <c r="F1498" i="5"/>
  <c r="P1497" i="5"/>
  <c r="H1497" i="5"/>
  <c r="G1497" i="5"/>
  <c r="F1497" i="5"/>
  <c r="P1496" i="5"/>
  <c r="H1496" i="5"/>
  <c r="G1496" i="5"/>
  <c r="F1496" i="5"/>
  <c r="P1495" i="5"/>
  <c r="H1495" i="5"/>
  <c r="G1495" i="5"/>
  <c r="F1495" i="5"/>
  <c r="P1494" i="5"/>
  <c r="H1494" i="5"/>
  <c r="G1494" i="5"/>
  <c r="F1494" i="5"/>
  <c r="P1493" i="5"/>
  <c r="H1493" i="5"/>
  <c r="G1493" i="5"/>
  <c r="F1493" i="5"/>
  <c r="P1492" i="5"/>
  <c r="H1492" i="5"/>
  <c r="G1492" i="5"/>
  <c r="F1492" i="5"/>
  <c r="P1491" i="5"/>
  <c r="H1491" i="5"/>
  <c r="G1491" i="5"/>
  <c r="F1491" i="5"/>
  <c r="P1490" i="5"/>
  <c r="H1490" i="5"/>
  <c r="G1490" i="5"/>
  <c r="F1490" i="5"/>
  <c r="P1489" i="5"/>
  <c r="H1489" i="5"/>
  <c r="G1489" i="5"/>
  <c r="F1489" i="5"/>
  <c r="P1488" i="5"/>
  <c r="H1488" i="5"/>
  <c r="G1488" i="5"/>
  <c r="F1488" i="5"/>
  <c r="P1487" i="5"/>
  <c r="H1487" i="5"/>
  <c r="G1487" i="5"/>
  <c r="F1487" i="5"/>
  <c r="P1486" i="5"/>
  <c r="H1486" i="5"/>
  <c r="G1486" i="5"/>
  <c r="F1486" i="5"/>
  <c r="P1485" i="5"/>
  <c r="H1485" i="5"/>
  <c r="G1485" i="5"/>
  <c r="F1485" i="5"/>
  <c r="P1484" i="5"/>
  <c r="H1484" i="5"/>
  <c r="G1484" i="5"/>
  <c r="F1484" i="5"/>
  <c r="P1483" i="5"/>
  <c r="H1483" i="5"/>
  <c r="G1483" i="5"/>
  <c r="F1483" i="5"/>
  <c r="P1482" i="5"/>
  <c r="H1482" i="5"/>
  <c r="G1482" i="5"/>
  <c r="F1482" i="5"/>
  <c r="P1481" i="5"/>
  <c r="H1481" i="5"/>
  <c r="G1481" i="5"/>
  <c r="F1481" i="5"/>
  <c r="AS1480" i="5"/>
  <c r="AR1480" i="5"/>
  <c r="AP1480" i="5"/>
  <c r="AO1480" i="5"/>
  <c r="AN1480" i="5"/>
  <c r="AM1480" i="5"/>
  <c r="AL1480" i="5"/>
  <c r="AK1480" i="5"/>
  <c r="AJ1480" i="5"/>
  <c r="AI1480" i="5"/>
  <c r="AH1480" i="5"/>
  <c r="AG1480" i="5"/>
  <c r="AF1480" i="5"/>
  <c r="AE1480" i="5"/>
  <c r="AD1480" i="5"/>
  <c r="AC1480" i="5"/>
  <c r="AB1480" i="5"/>
  <c r="AA1480" i="5"/>
  <c r="Z1480" i="5"/>
  <c r="Y1480" i="5"/>
  <c r="X1480" i="5"/>
  <c r="W1480" i="5"/>
  <c r="V1480" i="5"/>
  <c r="U1480" i="5"/>
  <c r="T1480" i="5"/>
  <c r="S1480" i="5"/>
  <c r="R1480" i="5"/>
  <c r="P1480" i="5"/>
  <c r="AT1479" i="5"/>
  <c r="AS1479" i="5"/>
  <c r="AR1479" i="5"/>
  <c r="AQ1479" i="5"/>
  <c r="AP1479" i="5"/>
  <c r="AO1479" i="5"/>
  <c r="AN1479" i="5"/>
  <c r="AM1479" i="5"/>
  <c r="AL1479" i="5"/>
  <c r="AK1479" i="5"/>
  <c r="AJ1479" i="5"/>
  <c r="AI1479" i="5"/>
  <c r="AH1479" i="5"/>
  <c r="AG1479" i="5"/>
  <c r="AF1479" i="5"/>
  <c r="AE1479" i="5"/>
  <c r="AD1479" i="5"/>
  <c r="AC1479" i="5"/>
  <c r="AB1479" i="5"/>
  <c r="AA1479" i="5"/>
  <c r="Z1479" i="5"/>
  <c r="Y1479" i="5"/>
  <c r="X1479" i="5"/>
  <c r="W1479" i="5"/>
  <c r="V1479" i="5"/>
  <c r="U1479" i="5"/>
  <c r="T1479" i="5"/>
  <c r="S1479" i="5"/>
  <c r="R1479" i="5"/>
  <c r="P1479" i="5"/>
  <c r="H1479" i="5"/>
  <c r="G1479" i="5"/>
  <c r="F1479" i="5"/>
  <c r="AT1478" i="5"/>
  <c r="AS1478" i="5"/>
  <c r="AR1478" i="5"/>
  <c r="AQ1478" i="5"/>
  <c r="AP1478" i="5"/>
  <c r="AO1478" i="5"/>
  <c r="AN1478" i="5"/>
  <c r="AM1478" i="5"/>
  <c r="AL1478" i="5"/>
  <c r="AK1478" i="5"/>
  <c r="AJ1478" i="5"/>
  <c r="AI1478" i="5"/>
  <c r="AH1478" i="5"/>
  <c r="AG1478" i="5"/>
  <c r="AF1478" i="5"/>
  <c r="AE1478" i="5"/>
  <c r="AD1478" i="5"/>
  <c r="AC1478" i="5"/>
  <c r="AB1478" i="5"/>
  <c r="AA1478" i="5"/>
  <c r="Z1478" i="5"/>
  <c r="Y1478" i="5"/>
  <c r="X1478" i="5"/>
  <c r="W1478" i="5"/>
  <c r="V1478" i="5"/>
  <c r="U1478" i="5"/>
  <c r="T1478" i="5"/>
  <c r="S1478" i="5"/>
  <c r="R1478" i="5"/>
  <c r="P1478" i="5"/>
  <c r="P1477" i="5"/>
  <c r="P1476" i="5"/>
  <c r="G1476" i="5"/>
  <c r="F1476" i="5"/>
  <c r="P1475" i="5"/>
  <c r="G1475" i="5"/>
  <c r="P1474" i="5"/>
  <c r="G1474" i="5"/>
  <c r="P1473" i="5"/>
  <c r="G1473" i="5"/>
  <c r="F1473" i="5"/>
  <c r="P1472" i="5"/>
  <c r="G1472" i="5"/>
  <c r="P1471" i="5"/>
  <c r="G1471" i="5"/>
  <c r="P1470" i="5"/>
  <c r="G1470" i="5"/>
  <c r="P1469" i="5"/>
  <c r="G1469" i="5"/>
  <c r="P1468" i="5"/>
  <c r="G1468" i="5"/>
  <c r="P1467" i="5"/>
  <c r="G1467" i="5"/>
  <c r="P1466" i="5"/>
  <c r="G1466" i="5"/>
  <c r="P1465" i="5"/>
  <c r="G1465" i="5"/>
  <c r="P1464" i="5"/>
  <c r="G1464" i="5"/>
  <c r="P1463" i="5"/>
  <c r="G1463" i="5"/>
  <c r="P1462" i="5"/>
  <c r="G1462" i="5"/>
  <c r="F1462" i="5"/>
  <c r="P1461" i="5"/>
  <c r="G1461" i="5"/>
  <c r="P1460" i="5"/>
  <c r="G1460" i="5"/>
  <c r="P1459" i="5"/>
  <c r="G1459" i="5"/>
  <c r="P1458" i="5"/>
  <c r="G1458" i="5"/>
  <c r="P1457" i="5"/>
  <c r="G1457" i="5"/>
  <c r="P1456" i="5"/>
  <c r="G1456" i="5"/>
  <c r="P1455" i="5"/>
  <c r="G1455" i="5"/>
  <c r="P1454" i="5"/>
  <c r="G1454" i="5"/>
  <c r="P1453" i="5"/>
  <c r="G1453" i="5"/>
  <c r="P1452" i="5"/>
  <c r="G1452" i="5"/>
  <c r="P1451" i="5"/>
  <c r="G1451" i="5"/>
  <c r="F1451" i="5"/>
  <c r="AQ1450" i="5"/>
  <c r="AI1450" i="5"/>
  <c r="T1450" i="5"/>
  <c r="AT1449" i="5"/>
  <c r="AS1449" i="5"/>
  <c r="AR1449" i="5"/>
  <c r="AQ1449" i="5"/>
  <c r="AP1449" i="5"/>
  <c r="AO1449" i="5"/>
  <c r="AN1449" i="5"/>
  <c r="AM1449" i="5"/>
  <c r="AL1449" i="5"/>
  <c r="AK1449" i="5"/>
  <c r="AJ1449" i="5"/>
  <c r="AI1449" i="5"/>
  <c r="AH1449" i="5"/>
  <c r="AG1449" i="5"/>
  <c r="AF1449" i="5"/>
  <c r="AE1449" i="5"/>
  <c r="AD1449" i="5"/>
  <c r="AC1449" i="5"/>
  <c r="AB1449" i="5"/>
  <c r="AA1449" i="5"/>
  <c r="Z1449" i="5"/>
  <c r="Y1449" i="5"/>
  <c r="X1449" i="5"/>
  <c r="W1449" i="5"/>
  <c r="V1449" i="5"/>
  <c r="U1449" i="5"/>
  <c r="T1449" i="5"/>
  <c r="S1449" i="5"/>
  <c r="R1449" i="5"/>
  <c r="P1449" i="5"/>
  <c r="G1449" i="5"/>
  <c r="AO1448" i="5"/>
  <c r="AG1448" i="5"/>
  <c r="X1448" i="5"/>
  <c r="V1448" i="5"/>
  <c r="P1447" i="5"/>
  <c r="P1446" i="5"/>
  <c r="F1446" i="5"/>
  <c r="P1445" i="5"/>
  <c r="P1444" i="5"/>
  <c r="F1444" i="5"/>
  <c r="P1443" i="5"/>
  <c r="P1442" i="5"/>
  <c r="F1442" i="5"/>
  <c r="P1441" i="5"/>
  <c r="P1440" i="5"/>
  <c r="F1440" i="5"/>
  <c r="P1439" i="5"/>
  <c r="P1438" i="5"/>
  <c r="F1438" i="5"/>
  <c r="P1437" i="5"/>
  <c r="P1436" i="5"/>
  <c r="F1436" i="5"/>
  <c r="P1435" i="5"/>
  <c r="P1434" i="5"/>
  <c r="F1434" i="5"/>
  <c r="P1433" i="5"/>
  <c r="P1432" i="5"/>
  <c r="F1432" i="5"/>
  <c r="P1431" i="5"/>
  <c r="P1430" i="5"/>
  <c r="F1430" i="5"/>
  <c r="P1429" i="5"/>
  <c r="F1429" i="5"/>
  <c r="P1428" i="5"/>
  <c r="F1428" i="5"/>
  <c r="P1427" i="5"/>
  <c r="F1427" i="5"/>
  <c r="P1426" i="5"/>
  <c r="F1426" i="5"/>
  <c r="P1425" i="5"/>
  <c r="F1425" i="5"/>
  <c r="P1424" i="5"/>
  <c r="F1424" i="5"/>
  <c r="P1423" i="5"/>
  <c r="F1423" i="5"/>
  <c r="P1422" i="5"/>
  <c r="F1422" i="5"/>
  <c r="P1421" i="5"/>
  <c r="F1421" i="5"/>
  <c r="AT1418" i="5"/>
  <c r="AS1418" i="5"/>
  <c r="AR1418" i="5"/>
  <c r="AQ1418" i="5"/>
  <c r="AP1418" i="5"/>
  <c r="AO1418" i="5"/>
  <c r="AL1418" i="5"/>
  <c r="AK1418" i="5"/>
  <c r="AJ1418" i="5"/>
  <c r="AI1418" i="5"/>
  <c r="AH1418" i="5"/>
  <c r="AG1418" i="5"/>
  <c r="AD1418" i="5"/>
  <c r="AC1418" i="5"/>
  <c r="AB1418" i="5"/>
  <c r="AA1418" i="5"/>
  <c r="Z1418" i="5"/>
  <c r="Y1418" i="5"/>
  <c r="V1418" i="5"/>
  <c r="U1418" i="5"/>
  <c r="T1418" i="5"/>
  <c r="S1418" i="5"/>
  <c r="R1418" i="5"/>
  <c r="P1418" i="5"/>
  <c r="P1417" i="5"/>
  <c r="P1416" i="5"/>
  <c r="F1416" i="5"/>
  <c r="P1415" i="5"/>
  <c r="H1415" i="5"/>
  <c r="F1415" i="5"/>
  <c r="P1414" i="5"/>
  <c r="F1414" i="5"/>
  <c r="P1413" i="5"/>
  <c r="H1413" i="5"/>
  <c r="F1413" i="5"/>
  <c r="P1412" i="5"/>
  <c r="F1412" i="5"/>
  <c r="P1411" i="5"/>
  <c r="H1411" i="5"/>
  <c r="F1411" i="5"/>
  <c r="P1410" i="5"/>
  <c r="F1410" i="5"/>
  <c r="P1409" i="5"/>
  <c r="H1409" i="5"/>
  <c r="F1409" i="5"/>
  <c r="P1408" i="5"/>
  <c r="F1408" i="5"/>
  <c r="P1407" i="5"/>
  <c r="H1407" i="5"/>
  <c r="F1407" i="5"/>
  <c r="P1406" i="5"/>
  <c r="F1406" i="5"/>
  <c r="P1405" i="5"/>
  <c r="H1405" i="5"/>
  <c r="F1405" i="5"/>
  <c r="P1404" i="5"/>
  <c r="F1404" i="5"/>
  <c r="P1403" i="5"/>
  <c r="H1403" i="5"/>
  <c r="F1403" i="5"/>
  <c r="P1402" i="5"/>
  <c r="F1402" i="5"/>
  <c r="P1401" i="5"/>
  <c r="H1401" i="5"/>
  <c r="F1401" i="5"/>
  <c r="P1400" i="5"/>
  <c r="F1400" i="5"/>
  <c r="P1399" i="5"/>
  <c r="H1399" i="5"/>
  <c r="F1399" i="5"/>
  <c r="P1398" i="5"/>
  <c r="F1398" i="5"/>
  <c r="P1397" i="5"/>
  <c r="H1397" i="5"/>
  <c r="F1397" i="5"/>
  <c r="P1396" i="5"/>
  <c r="F1396" i="5"/>
  <c r="P1395" i="5"/>
  <c r="H1395" i="5"/>
  <c r="F1395" i="5"/>
  <c r="P1394" i="5"/>
  <c r="F1394" i="5"/>
  <c r="P1393" i="5"/>
  <c r="H1393" i="5"/>
  <c r="F1393" i="5"/>
  <c r="P1392" i="5"/>
  <c r="F1392" i="5"/>
  <c r="P1391" i="5"/>
  <c r="H1391" i="5"/>
  <c r="F1391" i="5"/>
  <c r="AT1390" i="5"/>
  <c r="AO1390" i="5"/>
  <c r="AM1390" i="5"/>
  <c r="AL1390" i="5"/>
  <c r="AG1390" i="5"/>
  <c r="AE1390" i="5"/>
  <c r="AD1390" i="5"/>
  <c r="Y1390" i="5"/>
  <c r="W1390" i="5"/>
  <c r="V1390" i="5"/>
  <c r="P1390" i="5"/>
  <c r="AS1389" i="5"/>
  <c r="AR1389" i="5"/>
  <c r="AM1389" i="5"/>
  <c r="AK1389" i="5"/>
  <c r="AJ1389" i="5"/>
  <c r="AE1389" i="5"/>
  <c r="AC1389" i="5"/>
  <c r="AB1389" i="5"/>
  <c r="W1389" i="5"/>
  <c r="U1389" i="5"/>
  <c r="T1389" i="5"/>
  <c r="G1389" i="5"/>
  <c r="AT1388" i="5"/>
  <c r="AR1388" i="5"/>
  <c r="AP1388" i="5"/>
  <c r="AL1388" i="5"/>
  <c r="AJ1388" i="5"/>
  <c r="AH1388" i="5"/>
  <c r="AD1388" i="5"/>
  <c r="AB1388" i="5"/>
  <c r="Z1388" i="5"/>
  <c r="V1388" i="5"/>
  <c r="T1388" i="5"/>
  <c r="R1388" i="5"/>
  <c r="P1387" i="5"/>
  <c r="P1386" i="5"/>
  <c r="P1385" i="5"/>
  <c r="P1384" i="5"/>
  <c r="P1383" i="5"/>
  <c r="H1383" i="5"/>
  <c r="P1382" i="5"/>
  <c r="P1381" i="5"/>
  <c r="P1380" i="5"/>
  <c r="P1379" i="5"/>
  <c r="H1379" i="5"/>
  <c r="P1378" i="5"/>
  <c r="P1377" i="5"/>
  <c r="P1376" i="5"/>
  <c r="P1375" i="5"/>
  <c r="H1375" i="5"/>
  <c r="P1374" i="5"/>
  <c r="P1373" i="5"/>
  <c r="P1372" i="5"/>
  <c r="P1371" i="5"/>
  <c r="H1371" i="5"/>
  <c r="G1371" i="5"/>
  <c r="P1370" i="5"/>
  <c r="P1369" i="5"/>
  <c r="P1368" i="5"/>
  <c r="H1368" i="5"/>
  <c r="P1367" i="5"/>
  <c r="G1367" i="5"/>
  <c r="P1366" i="5"/>
  <c r="P1365" i="5"/>
  <c r="G1365" i="5"/>
  <c r="P1364" i="5"/>
  <c r="G1364" i="5"/>
  <c r="P1363" i="5"/>
  <c r="P1362" i="5"/>
  <c r="P1361" i="5"/>
  <c r="H1361" i="5"/>
  <c r="AN1360" i="5"/>
  <c r="AM1360" i="5"/>
  <c r="AF1360" i="5"/>
  <c r="AE1360" i="5"/>
  <c r="X1360" i="5"/>
  <c r="W1360" i="5"/>
  <c r="AQ1359" i="5"/>
  <c r="AO1359" i="5"/>
  <c r="AE1359" i="5"/>
  <c r="AA1359" i="5"/>
  <c r="Y1359" i="5"/>
  <c r="P1357" i="5"/>
  <c r="P1356" i="5"/>
  <c r="H1356" i="5"/>
  <c r="F1356" i="5"/>
  <c r="P1355" i="5"/>
  <c r="F1355" i="5"/>
  <c r="P1354" i="5"/>
  <c r="H1354" i="5"/>
  <c r="F1354" i="5"/>
  <c r="P1353" i="5"/>
  <c r="F1353" i="5"/>
  <c r="P1352" i="5"/>
  <c r="H1352" i="5"/>
  <c r="F1352" i="5"/>
  <c r="P1351" i="5"/>
  <c r="F1351" i="5"/>
  <c r="P1350" i="5"/>
  <c r="H1350" i="5"/>
  <c r="F1350" i="5"/>
  <c r="P1349" i="5"/>
  <c r="F1349" i="5"/>
  <c r="P1348" i="5"/>
  <c r="H1348" i="5"/>
  <c r="F1348" i="5"/>
  <c r="P1347" i="5"/>
  <c r="F1347" i="5"/>
  <c r="P1346" i="5"/>
  <c r="H1346" i="5"/>
  <c r="F1346" i="5"/>
  <c r="P1345" i="5"/>
  <c r="F1345" i="5"/>
  <c r="P1344" i="5"/>
  <c r="H1344" i="5"/>
  <c r="F1344" i="5"/>
  <c r="P1343" i="5"/>
  <c r="F1343" i="5"/>
  <c r="P1342" i="5"/>
  <c r="H1342" i="5"/>
  <c r="F1342" i="5"/>
  <c r="P1341" i="5"/>
  <c r="F1341" i="5"/>
  <c r="P1340" i="5"/>
  <c r="H1340" i="5"/>
  <c r="F1340" i="5"/>
  <c r="P1339" i="5"/>
  <c r="F1339" i="5"/>
  <c r="P1338" i="5"/>
  <c r="H1338" i="5"/>
  <c r="F1338" i="5"/>
  <c r="P1337" i="5"/>
  <c r="F1337" i="5"/>
  <c r="P1336" i="5"/>
  <c r="H1336" i="5"/>
  <c r="F1336" i="5"/>
  <c r="P1335" i="5"/>
  <c r="F1335" i="5"/>
  <c r="P1334" i="5"/>
  <c r="H1334" i="5"/>
  <c r="F1334" i="5"/>
  <c r="P1333" i="5"/>
  <c r="F1333" i="5"/>
  <c r="P1332" i="5"/>
  <c r="H1332" i="5"/>
  <c r="F1332" i="5"/>
  <c r="P1331" i="5"/>
  <c r="F1331" i="5"/>
  <c r="AS1330" i="5"/>
  <c r="AR1330" i="5"/>
  <c r="AQ1330" i="5"/>
  <c r="AN1330" i="5"/>
  <c r="AM1330" i="5"/>
  <c r="AK1330" i="5"/>
  <c r="AJ1330" i="5"/>
  <c r="AI1330" i="5"/>
  <c r="AF1330" i="5"/>
  <c r="AE1330" i="5"/>
  <c r="AC1330" i="5"/>
  <c r="AB1330" i="5"/>
  <c r="AA1330" i="5"/>
  <c r="X1330" i="5"/>
  <c r="W1330" i="5"/>
  <c r="U1330" i="5"/>
  <c r="T1330" i="5"/>
  <c r="S1330" i="5"/>
  <c r="F1329" i="5"/>
  <c r="AT1328" i="5"/>
  <c r="AS1328" i="5"/>
  <c r="AR1328" i="5"/>
  <c r="AQ1328" i="5"/>
  <c r="AP1328" i="5"/>
  <c r="AO1328" i="5"/>
  <c r="AN1328" i="5"/>
  <c r="AM1328" i="5"/>
  <c r="AL1328" i="5"/>
  <c r="AK1328" i="5"/>
  <c r="AJ1328" i="5"/>
  <c r="AI1328" i="5"/>
  <c r="AH1328" i="5"/>
  <c r="AG1328" i="5"/>
  <c r="AF1328" i="5"/>
  <c r="AE1328" i="5"/>
  <c r="AD1328" i="5"/>
  <c r="AC1328" i="5"/>
  <c r="AB1328" i="5"/>
  <c r="AA1328" i="5"/>
  <c r="Z1328" i="5"/>
  <c r="Y1328" i="5"/>
  <c r="X1328" i="5"/>
  <c r="W1328" i="5"/>
  <c r="V1328" i="5"/>
  <c r="U1328" i="5"/>
  <c r="T1328" i="5"/>
  <c r="S1328" i="5"/>
  <c r="R1328" i="5"/>
  <c r="P1328" i="5"/>
  <c r="P1327" i="5"/>
  <c r="P1326" i="5"/>
  <c r="H1326" i="5"/>
  <c r="F1326" i="5"/>
  <c r="P1325" i="5"/>
  <c r="H1325" i="5"/>
  <c r="G1325" i="5"/>
  <c r="P1324" i="5"/>
  <c r="H1324" i="5"/>
  <c r="P1323" i="5"/>
  <c r="H1323" i="5"/>
  <c r="G1323" i="5"/>
  <c r="P1322" i="5"/>
  <c r="H1322" i="5"/>
  <c r="P1321" i="5"/>
  <c r="H1321" i="5"/>
  <c r="G1321" i="5"/>
  <c r="P1320" i="5"/>
  <c r="H1320" i="5"/>
  <c r="P1319" i="5"/>
  <c r="H1319" i="5"/>
  <c r="G1319" i="5"/>
  <c r="F1319" i="5"/>
  <c r="P1318" i="5"/>
  <c r="H1318" i="5"/>
  <c r="F1318" i="5"/>
  <c r="P1317" i="5"/>
  <c r="H1317" i="5"/>
  <c r="G1317" i="5"/>
  <c r="P1316" i="5"/>
  <c r="H1316" i="5"/>
  <c r="P1315" i="5"/>
  <c r="H1315" i="5"/>
  <c r="G1315" i="5"/>
  <c r="P1314" i="5"/>
  <c r="H1314" i="5"/>
  <c r="P1313" i="5"/>
  <c r="H1313" i="5"/>
  <c r="G1313" i="5"/>
  <c r="P1312" i="5"/>
  <c r="H1312" i="5"/>
  <c r="F1312" i="5"/>
  <c r="P1311" i="5"/>
  <c r="H1311" i="5"/>
  <c r="G1311" i="5"/>
  <c r="P1310" i="5"/>
  <c r="H1310" i="5"/>
  <c r="F1310" i="5"/>
  <c r="P1309" i="5"/>
  <c r="H1309" i="5"/>
  <c r="G1309" i="5"/>
  <c r="P1308" i="5"/>
  <c r="H1308" i="5"/>
  <c r="P1307" i="5"/>
  <c r="H1307" i="5"/>
  <c r="G1307" i="5"/>
  <c r="P1306" i="5"/>
  <c r="H1306" i="5"/>
  <c r="P1305" i="5"/>
  <c r="H1305" i="5"/>
  <c r="G1305" i="5"/>
  <c r="P1304" i="5"/>
  <c r="H1304" i="5"/>
  <c r="P1303" i="5"/>
  <c r="H1303" i="5"/>
  <c r="G1303" i="5"/>
  <c r="F1303" i="5"/>
  <c r="P1302" i="5"/>
  <c r="H1302" i="5"/>
  <c r="F1302" i="5"/>
  <c r="P1301" i="5"/>
  <c r="H1301" i="5"/>
  <c r="G1301" i="5"/>
  <c r="AT1300" i="5"/>
  <c r="AS1300" i="5"/>
  <c r="AR1300" i="5"/>
  <c r="AQ1300" i="5"/>
  <c r="AP1300" i="5"/>
  <c r="AO1300" i="5"/>
  <c r="AN1300" i="5"/>
  <c r="AM1300" i="5"/>
  <c r="AL1300" i="5"/>
  <c r="AK1300" i="5"/>
  <c r="AJ1300" i="5"/>
  <c r="AI1300" i="5"/>
  <c r="AH1300" i="5"/>
  <c r="AG1300" i="5"/>
  <c r="AF1300" i="5"/>
  <c r="AE1300" i="5"/>
  <c r="AD1300" i="5"/>
  <c r="AC1300" i="5"/>
  <c r="AB1300" i="5"/>
  <c r="AA1300" i="5"/>
  <c r="Z1300" i="5"/>
  <c r="Y1300" i="5"/>
  <c r="X1300" i="5"/>
  <c r="W1300" i="5"/>
  <c r="V1300" i="5"/>
  <c r="U1300" i="5"/>
  <c r="T1300" i="5"/>
  <c r="S1300" i="5"/>
  <c r="R1300" i="5"/>
  <c r="P1300" i="5"/>
  <c r="AT1299" i="5"/>
  <c r="AR1299" i="5"/>
  <c r="AN1299" i="5"/>
  <c r="AL1299" i="5"/>
  <c r="AJ1299" i="5"/>
  <c r="AF1299" i="5"/>
  <c r="AD1299" i="5"/>
  <c r="AB1299" i="5"/>
  <c r="X1299" i="5"/>
  <c r="W1299" i="5"/>
  <c r="V1299" i="5"/>
  <c r="T1299" i="5"/>
  <c r="H1299" i="5"/>
  <c r="G1299" i="5"/>
  <c r="AR1298" i="5"/>
  <c r="AQ1298" i="5"/>
  <c r="AL1298" i="5"/>
  <c r="AF1298" i="5"/>
  <c r="AB1298" i="5"/>
  <c r="AA1298" i="5"/>
  <c r="V1298" i="5"/>
  <c r="P1297" i="5"/>
  <c r="P1296" i="5"/>
  <c r="P1295" i="5"/>
  <c r="G1295" i="5"/>
  <c r="P1294" i="5"/>
  <c r="P1293" i="5"/>
  <c r="P1292" i="5"/>
  <c r="P1291" i="5"/>
  <c r="G1291" i="5"/>
  <c r="P1290" i="5"/>
  <c r="P1289" i="5"/>
  <c r="P1288" i="5"/>
  <c r="P1287" i="5"/>
  <c r="G1287" i="5"/>
  <c r="P1286" i="5"/>
  <c r="P1285" i="5"/>
  <c r="P1284" i="5"/>
  <c r="P1283" i="5"/>
  <c r="G1283" i="5"/>
  <c r="P1282" i="5"/>
  <c r="P1281" i="5"/>
  <c r="P1280" i="5"/>
  <c r="P1279" i="5"/>
  <c r="G1279" i="5"/>
  <c r="P1278" i="5"/>
  <c r="P1277" i="5"/>
  <c r="P1276" i="5"/>
  <c r="P1275" i="5"/>
  <c r="G1275" i="5"/>
  <c r="P1274" i="5"/>
  <c r="P1273" i="5"/>
  <c r="P1272" i="5"/>
  <c r="P1271" i="5"/>
  <c r="G1271" i="5"/>
  <c r="AN1269" i="5"/>
  <c r="AM1269" i="5"/>
  <c r="AF1269" i="5"/>
  <c r="AE1269" i="5"/>
  <c r="X1269" i="5"/>
  <c r="W1269" i="5"/>
  <c r="G1269" i="5"/>
  <c r="P1267" i="5"/>
  <c r="P1266" i="5"/>
  <c r="H1266" i="5"/>
  <c r="G1266" i="5"/>
  <c r="F1266" i="5"/>
  <c r="P1265" i="5"/>
  <c r="G1265" i="5"/>
  <c r="F1265" i="5"/>
  <c r="P1264" i="5"/>
  <c r="H1264" i="5"/>
  <c r="G1264" i="5"/>
  <c r="F1264" i="5"/>
  <c r="P1263" i="5"/>
  <c r="G1263" i="5"/>
  <c r="F1263" i="5"/>
  <c r="P1262" i="5"/>
  <c r="H1262" i="5"/>
  <c r="G1262" i="5"/>
  <c r="F1262" i="5"/>
  <c r="P1261" i="5"/>
  <c r="G1261" i="5"/>
  <c r="F1261" i="5"/>
  <c r="P1260" i="5"/>
  <c r="H1260" i="5"/>
  <c r="G1260" i="5"/>
  <c r="F1260" i="5"/>
  <c r="P1259" i="5"/>
  <c r="G1259" i="5"/>
  <c r="F1259" i="5"/>
  <c r="P1258" i="5"/>
  <c r="H1258" i="5"/>
  <c r="G1258" i="5"/>
  <c r="F1258" i="5"/>
  <c r="P1257" i="5"/>
  <c r="G1257" i="5"/>
  <c r="F1257" i="5"/>
  <c r="P1256" i="5"/>
  <c r="H1256" i="5"/>
  <c r="G1256" i="5"/>
  <c r="F1256" i="5"/>
  <c r="P1255" i="5"/>
  <c r="G1255" i="5"/>
  <c r="F1255" i="5"/>
  <c r="P1254" i="5"/>
  <c r="H1254" i="5"/>
  <c r="G1254" i="5"/>
  <c r="F1254" i="5"/>
  <c r="P1253" i="5"/>
  <c r="G1253" i="5"/>
  <c r="F1253" i="5"/>
  <c r="P1252" i="5"/>
  <c r="H1252" i="5"/>
  <c r="G1252" i="5"/>
  <c r="F1252" i="5"/>
  <c r="P1251" i="5"/>
  <c r="G1251" i="5"/>
  <c r="F1251" i="5"/>
  <c r="P1250" i="5"/>
  <c r="H1250" i="5"/>
  <c r="G1250" i="5"/>
  <c r="F1250" i="5"/>
  <c r="P1249" i="5"/>
  <c r="G1249" i="5"/>
  <c r="F1249" i="5"/>
  <c r="P1248" i="5"/>
  <c r="H1248" i="5"/>
  <c r="G1248" i="5"/>
  <c r="F1248" i="5"/>
  <c r="P1247" i="5"/>
  <c r="G1247" i="5"/>
  <c r="F1247" i="5"/>
  <c r="P1246" i="5"/>
  <c r="H1246" i="5"/>
  <c r="G1246" i="5"/>
  <c r="F1246" i="5"/>
  <c r="P1245" i="5"/>
  <c r="G1245" i="5"/>
  <c r="F1245" i="5"/>
  <c r="P1244" i="5"/>
  <c r="H1244" i="5"/>
  <c r="G1244" i="5"/>
  <c r="F1244" i="5"/>
  <c r="P1243" i="5"/>
  <c r="G1243" i="5"/>
  <c r="F1243" i="5"/>
  <c r="P1242" i="5"/>
  <c r="H1242" i="5"/>
  <c r="G1242" i="5"/>
  <c r="F1242" i="5"/>
  <c r="P1241" i="5"/>
  <c r="G1241" i="5"/>
  <c r="F1241" i="5"/>
  <c r="AS1240" i="5"/>
  <c r="AR1240" i="5"/>
  <c r="AN1240" i="5"/>
  <c r="AK1240" i="5"/>
  <c r="AJ1240" i="5"/>
  <c r="AF1240" i="5"/>
  <c r="AC1240" i="5"/>
  <c r="AB1240" i="5"/>
  <c r="X1240" i="5"/>
  <c r="U1240" i="5"/>
  <c r="T1240" i="5"/>
  <c r="AT1239" i="5"/>
  <c r="AS1239" i="5"/>
  <c r="AR1239" i="5"/>
  <c r="AQ1239" i="5"/>
  <c r="AP1239" i="5"/>
  <c r="AO1239" i="5"/>
  <c r="AN1239" i="5"/>
  <c r="AM1239" i="5"/>
  <c r="AL1239" i="5"/>
  <c r="AK1239" i="5"/>
  <c r="AJ1239" i="5"/>
  <c r="AI1239" i="5"/>
  <c r="AH1239" i="5"/>
  <c r="AG1239" i="5"/>
  <c r="AF1239" i="5"/>
  <c r="AE1239" i="5"/>
  <c r="AD1239" i="5"/>
  <c r="AC1239" i="5"/>
  <c r="AB1239" i="5"/>
  <c r="AA1239" i="5"/>
  <c r="Z1239" i="5"/>
  <c r="Y1239" i="5"/>
  <c r="X1239" i="5"/>
  <c r="W1239" i="5"/>
  <c r="V1239" i="5"/>
  <c r="U1239" i="5"/>
  <c r="T1239" i="5"/>
  <c r="S1239" i="5"/>
  <c r="R1239" i="5"/>
  <c r="P1239" i="5"/>
  <c r="G1239" i="5"/>
  <c r="F1239" i="5"/>
  <c r="AT1238" i="5"/>
  <c r="AS1238" i="5"/>
  <c r="AR1238" i="5"/>
  <c r="AQ1238" i="5"/>
  <c r="AP1238" i="5"/>
  <c r="AO1238" i="5"/>
  <c r="AN1238" i="5"/>
  <c r="AM1238" i="5"/>
  <c r="AL1238" i="5"/>
  <c r="AK1238" i="5"/>
  <c r="AJ1238" i="5"/>
  <c r="AI1238" i="5"/>
  <c r="AH1238" i="5"/>
  <c r="AG1238" i="5"/>
  <c r="AF1238" i="5"/>
  <c r="AE1238" i="5"/>
  <c r="AD1238" i="5"/>
  <c r="AC1238" i="5"/>
  <c r="AB1238" i="5"/>
  <c r="AA1238" i="5"/>
  <c r="Z1238" i="5"/>
  <c r="Y1238" i="5"/>
  <c r="X1238" i="5"/>
  <c r="W1238" i="5"/>
  <c r="V1238" i="5"/>
  <c r="U1238" i="5"/>
  <c r="T1238" i="5"/>
  <c r="S1238" i="5"/>
  <c r="R1238" i="5"/>
  <c r="P1238" i="5"/>
  <c r="P1237" i="5"/>
  <c r="P1236" i="5"/>
  <c r="G1236" i="5"/>
  <c r="F1236" i="5"/>
  <c r="P1235" i="5"/>
  <c r="H1235" i="5"/>
  <c r="G1235" i="5"/>
  <c r="P1234" i="5"/>
  <c r="G1234" i="5"/>
  <c r="F1234" i="5"/>
  <c r="P1233" i="5"/>
  <c r="G1233" i="5"/>
  <c r="P1232" i="5"/>
  <c r="G1232" i="5"/>
  <c r="P1231" i="5"/>
  <c r="G1231" i="5"/>
  <c r="F1231" i="5"/>
  <c r="P1230" i="5"/>
  <c r="G1230" i="5"/>
  <c r="P1229" i="5"/>
  <c r="H1229" i="5"/>
  <c r="G1229" i="5"/>
  <c r="F1229" i="5"/>
  <c r="P1228" i="5"/>
  <c r="G1228" i="5"/>
  <c r="P1227" i="5"/>
  <c r="G1227" i="5"/>
  <c r="P1226" i="5"/>
  <c r="G1226" i="5"/>
  <c r="F1226" i="5"/>
  <c r="P1225" i="5"/>
  <c r="H1225" i="5"/>
  <c r="G1225" i="5"/>
  <c r="P1224" i="5"/>
  <c r="G1224" i="5"/>
  <c r="F1224" i="5"/>
  <c r="P1223" i="5"/>
  <c r="H1223" i="5"/>
  <c r="G1223" i="5"/>
  <c r="P1222" i="5"/>
  <c r="G1222" i="5"/>
  <c r="P1221" i="5"/>
  <c r="G1221" i="5"/>
  <c r="P1220" i="5"/>
  <c r="G1220" i="5"/>
  <c r="P1219" i="5"/>
  <c r="H1219" i="5"/>
  <c r="G1219" i="5"/>
  <c r="F1219" i="5"/>
  <c r="P1218" i="5"/>
  <c r="G1218" i="5"/>
  <c r="P1217" i="5"/>
  <c r="G1217" i="5"/>
  <c r="P1216" i="5"/>
  <c r="G1216" i="5"/>
  <c r="P1215" i="5"/>
  <c r="G1215" i="5"/>
  <c r="P1214" i="5"/>
  <c r="G1214" i="5"/>
  <c r="F1214" i="5"/>
  <c r="P1213" i="5"/>
  <c r="H1213" i="5"/>
  <c r="G1213" i="5"/>
  <c r="P1212" i="5"/>
  <c r="G1212" i="5"/>
  <c r="P1211" i="5"/>
  <c r="G1211" i="5"/>
  <c r="AR1210" i="5"/>
  <c r="AO1210" i="5"/>
  <c r="AL1210" i="5"/>
  <c r="AH1210" i="5"/>
  <c r="AB1210" i="5"/>
  <c r="Y1210" i="5"/>
  <c r="V1210" i="5"/>
  <c r="R1210" i="5"/>
  <c r="AT1209" i="5"/>
  <c r="AS1209" i="5"/>
  <c r="AR1209" i="5"/>
  <c r="AQ1209" i="5"/>
  <c r="AP1209" i="5"/>
  <c r="AO1209" i="5"/>
  <c r="AN1209" i="5"/>
  <c r="AM1209" i="5"/>
  <c r="AL1209" i="5"/>
  <c r="AK1209" i="5"/>
  <c r="AJ1209" i="5"/>
  <c r="AI1209" i="5"/>
  <c r="AH1209" i="5"/>
  <c r="AG1209" i="5"/>
  <c r="AF1209" i="5"/>
  <c r="AE1209" i="5"/>
  <c r="AD1209" i="5"/>
  <c r="AC1209" i="5"/>
  <c r="AB1209" i="5"/>
  <c r="AA1209" i="5"/>
  <c r="Z1209" i="5"/>
  <c r="Y1209" i="5"/>
  <c r="X1209" i="5"/>
  <c r="W1209" i="5"/>
  <c r="V1209" i="5"/>
  <c r="U1209" i="5"/>
  <c r="T1209" i="5"/>
  <c r="S1209" i="5"/>
  <c r="R1209" i="5"/>
  <c r="P1209" i="5"/>
  <c r="H1209" i="5"/>
  <c r="G1209" i="5"/>
  <c r="AP1208" i="5"/>
  <c r="AO1208" i="5"/>
  <c r="AH1208" i="5"/>
  <c r="AG1208" i="5"/>
  <c r="Z1208" i="5"/>
  <c r="Y1208" i="5"/>
  <c r="R1208" i="5"/>
  <c r="P1208" i="5"/>
  <c r="P1207" i="5"/>
  <c r="P1206" i="5"/>
  <c r="F1206" i="5"/>
  <c r="P1205" i="5"/>
  <c r="F1205" i="5"/>
  <c r="P1204" i="5"/>
  <c r="F1204" i="5"/>
  <c r="P1203" i="5"/>
  <c r="F1203" i="5"/>
  <c r="P1202" i="5"/>
  <c r="F1202" i="5"/>
  <c r="P1201" i="5"/>
  <c r="F1201" i="5"/>
  <c r="P1200" i="5"/>
  <c r="F1200" i="5"/>
  <c r="P1199" i="5"/>
  <c r="F1199" i="5"/>
  <c r="P1198" i="5"/>
  <c r="F1198" i="5"/>
  <c r="P1197" i="5"/>
  <c r="F1197" i="5"/>
  <c r="P1196" i="5"/>
  <c r="F1196" i="5"/>
  <c r="P1195" i="5"/>
  <c r="F1195" i="5"/>
  <c r="P1194" i="5"/>
  <c r="F1194" i="5"/>
  <c r="P1193" i="5"/>
  <c r="F1193" i="5"/>
  <c r="P1192" i="5"/>
  <c r="F1192" i="5"/>
  <c r="P1191" i="5"/>
  <c r="F1191" i="5"/>
  <c r="P1190" i="5"/>
  <c r="F1190" i="5"/>
  <c r="P1189" i="5"/>
  <c r="F1189" i="5"/>
  <c r="P1188" i="5"/>
  <c r="F1188" i="5"/>
  <c r="P1187" i="5"/>
  <c r="F1187" i="5"/>
  <c r="P1186" i="5"/>
  <c r="F1186" i="5"/>
  <c r="P1185" i="5"/>
  <c r="F1185" i="5"/>
  <c r="P1184" i="5"/>
  <c r="F1184" i="5"/>
  <c r="P1183" i="5"/>
  <c r="F1183" i="5"/>
  <c r="P1182" i="5"/>
  <c r="F1182" i="5"/>
  <c r="P1181" i="5"/>
  <c r="F1181" i="5"/>
  <c r="F1179" i="5"/>
  <c r="AT1178" i="5"/>
  <c r="AS1178" i="5"/>
  <c r="AR1178" i="5"/>
  <c r="AQ1178" i="5"/>
  <c r="AP1178" i="5"/>
  <c r="AO1178" i="5"/>
  <c r="AN1178" i="5"/>
  <c r="AM1178" i="5"/>
  <c r="AL1178" i="5"/>
  <c r="AK1178" i="5"/>
  <c r="AJ1178" i="5"/>
  <c r="AI1178" i="5"/>
  <c r="AH1178" i="5"/>
  <c r="AG1178" i="5"/>
  <c r="AF1178" i="5"/>
  <c r="AE1178" i="5"/>
  <c r="AD1178" i="5"/>
  <c r="AC1178" i="5"/>
  <c r="AB1178" i="5"/>
  <c r="AA1178" i="5"/>
  <c r="Z1178" i="5"/>
  <c r="Y1178" i="5"/>
  <c r="X1178" i="5"/>
  <c r="W1178" i="5"/>
  <c r="V1178" i="5"/>
  <c r="U1178" i="5"/>
  <c r="T1178" i="5"/>
  <c r="S1178" i="5"/>
  <c r="R1178" i="5"/>
  <c r="P1178" i="5"/>
  <c r="P1177" i="5"/>
  <c r="P1176" i="5"/>
  <c r="H1176" i="5"/>
  <c r="G1176" i="5"/>
  <c r="F1176" i="5"/>
  <c r="P1175" i="5"/>
  <c r="H1175" i="5"/>
  <c r="G1175" i="5"/>
  <c r="F1175" i="5"/>
  <c r="P1174" i="5"/>
  <c r="H1174" i="5"/>
  <c r="G1174" i="5"/>
  <c r="F1174" i="5"/>
  <c r="P1173" i="5"/>
  <c r="H1173" i="5"/>
  <c r="G1173" i="5"/>
  <c r="F1173" i="5"/>
  <c r="P1172" i="5"/>
  <c r="H1172" i="5"/>
  <c r="G1172" i="5"/>
  <c r="F1172" i="5"/>
  <c r="P1171" i="5"/>
  <c r="H1171" i="5"/>
  <c r="G1171" i="5"/>
  <c r="F1171" i="5"/>
  <c r="P1170" i="5"/>
  <c r="H1170" i="5"/>
  <c r="G1170" i="5"/>
  <c r="F1170" i="5"/>
  <c r="P1169" i="5"/>
  <c r="H1169" i="5"/>
  <c r="G1169" i="5"/>
  <c r="F1169" i="5"/>
  <c r="P1168" i="5"/>
  <c r="H1168" i="5"/>
  <c r="G1168" i="5"/>
  <c r="F1168" i="5"/>
  <c r="P1167" i="5"/>
  <c r="H1167" i="5"/>
  <c r="G1167" i="5"/>
  <c r="F1167" i="5"/>
  <c r="P1166" i="5"/>
  <c r="H1166" i="5"/>
  <c r="G1166" i="5"/>
  <c r="F1166" i="5"/>
  <c r="P1165" i="5"/>
  <c r="H1165" i="5"/>
  <c r="G1165" i="5"/>
  <c r="F1165" i="5"/>
  <c r="P1164" i="5"/>
  <c r="H1164" i="5"/>
  <c r="G1164" i="5"/>
  <c r="F1164" i="5"/>
  <c r="P1163" i="5"/>
  <c r="H1163" i="5"/>
  <c r="G1163" i="5"/>
  <c r="F1163" i="5"/>
  <c r="P1162" i="5"/>
  <c r="H1162" i="5"/>
  <c r="G1162" i="5"/>
  <c r="F1162" i="5"/>
  <c r="P1161" i="5"/>
  <c r="H1161" i="5"/>
  <c r="G1161" i="5"/>
  <c r="F1161" i="5"/>
  <c r="P1160" i="5"/>
  <c r="H1160" i="5"/>
  <c r="G1160" i="5"/>
  <c r="F1160" i="5"/>
  <c r="P1159" i="5"/>
  <c r="H1159" i="5"/>
  <c r="G1159" i="5"/>
  <c r="F1159" i="5"/>
  <c r="P1158" i="5"/>
  <c r="H1158" i="5"/>
  <c r="G1158" i="5"/>
  <c r="F1158" i="5"/>
  <c r="P1157" i="5"/>
  <c r="H1157" i="5"/>
  <c r="G1157" i="5"/>
  <c r="F1157" i="5"/>
  <c r="P1156" i="5"/>
  <c r="H1156" i="5"/>
  <c r="G1156" i="5"/>
  <c r="F1156" i="5"/>
  <c r="P1155" i="5"/>
  <c r="H1155" i="5"/>
  <c r="G1155" i="5"/>
  <c r="F1155" i="5"/>
  <c r="P1154" i="5"/>
  <c r="H1154" i="5"/>
  <c r="G1154" i="5"/>
  <c r="F1154" i="5"/>
  <c r="P1153" i="5"/>
  <c r="H1153" i="5"/>
  <c r="G1153" i="5"/>
  <c r="F1153" i="5"/>
  <c r="P1152" i="5"/>
  <c r="H1152" i="5"/>
  <c r="G1152" i="5"/>
  <c r="F1152" i="5"/>
  <c r="P1151" i="5"/>
  <c r="H1151" i="5"/>
  <c r="G1151" i="5"/>
  <c r="F1151" i="5"/>
  <c r="AT1150" i="5"/>
  <c r="AS1150" i="5"/>
  <c r="AR1150" i="5"/>
  <c r="AQ1150" i="5"/>
  <c r="AP1150" i="5"/>
  <c r="AO1150" i="5"/>
  <c r="AN1150" i="5"/>
  <c r="AM1150" i="5"/>
  <c r="AL1150" i="5"/>
  <c r="AK1150" i="5"/>
  <c r="AJ1150" i="5"/>
  <c r="AI1150" i="5"/>
  <c r="AH1150" i="5"/>
  <c r="AG1150" i="5"/>
  <c r="AF1150" i="5"/>
  <c r="AE1150" i="5"/>
  <c r="AD1150" i="5"/>
  <c r="AC1150" i="5"/>
  <c r="AB1150" i="5"/>
  <c r="AA1150" i="5"/>
  <c r="Z1150" i="5"/>
  <c r="Y1150" i="5"/>
  <c r="X1150" i="5"/>
  <c r="W1150" i="5"/>
  <c r="V1150" i="5"/>
  <c r="U1150" i="5"/>
  <c r="T1150" i="5"/>
  <c r="S1150" i="5"/>
  <c r="R1150" i="5"/>
  <c r="P1150" i="5"/>
  <c r="AT1149" i="5"/>
  <c r="AS1149" i="5"/>
  <c r="AR1149" i="5"/>
  <c r="AQ1149" i="5"/>
  <c r="AP1149" i="5"/>
  <c r="AO1149" i="5"/>
  <c r="AN1149" i="5"/>
  <c r="AM1149" i="5"/>
  <c r="AL1149" i="5"/>
  <c r="AK1149" i="5"/>
  <c r="AJ1149" i="5"/>
  <c r="AI1149" i="5"/>
  <c r="AH1149" i="5"/>
  <c r="AG1149" i="5"/>
  <c r="AF1149" i="5"/>
  <c r="AE1149" i="5"/>
  <c r="AD1149" i="5"/>
  <c r="AC1149" i="5"/>
  <c r="AB1149" i="5"/>
  <c r="AA1149" i="5"/>
  <c r="Z1149" i="5"/>
  <c r="Y1149" i="5"/>
  <c r="X1149" i="5"/>
  <c r="W1149" i="5"/>
  <c r="V1149" i="5"/>
  <c r="U1149" i="5"/>
  <c r="T1149" i="5"/>
  <c r="S1149" i="5"/>
  <c r="R1149" i="5"/>
  <c r="P1149" i="5"/>
  <c r="H1149" i="5"/>
  <c r="G1149" i="5"/>
  <c r="F1149" i="5"/>
  <c r="AT1148" i="5"/>
  <c r="AS1148" i="5"/>
  <c r="AR1148" i="5"/>
  <c r="AQ1148" i="5"/>
  <c r="AP1148" i="5"/>
  <c r="AO1148" i="5"/>
  <c r="AN1148" i="5"/>
  <c r="AM1148" i="5"/>
  <c r="AL1148" i="5"/>
  <c r="AK1148" i="5"/>
  <c r="AJ1148" i="5"/>
  <c r="AI1148" i="5"/>
  <c r="AH1148" i="5"/>
  <c r="AG1148" i="5"/>
  <c r="AF1148" i="5"/>
  <c r="AE1148" i="5"/>
  <c r="AD1148" i="5"/>
  <c r="AC1148" i="5"/>
  <c r="AB1148" i="5"/>
  <c r="AA1148" i="5"/>
  <c r="Z1148" i="5"/>
  <c r="Y1148" i="5"/>
  <c r="X1148" i="5"/>
  <c r="W1148" i="5"/>
  <c r="V1148" i="5"/>
  <c r="U1148" i="5"/>
  <c r="T1148" i="5"/>
  <c r="S1148" i="5"/>
  <c r="R1148" i="5"/>
  <c r="P1148" i="5"/>
  <c r="P1147" i="5"/>
  <c r="P1146" i="5"/>
  <c r="G1146" i="5"/>
  <c r="P1145" i="5"/>
  <c r="H1145" i="5"/>
  <c r="G1145" i="5"/>
  <c r="P1144" i="5"/>
  <c r="G1144" i="5"/>
  <c r="P1143" i="5"/>
  <c r="P1142" i="5"/>
  <c r="H1142" i="5"/>
  <c r="P1141" i="5"/>
  <c r="P1140" i="5"/>
  <c r="G1140" i="5"/>
  <c r="P1139" i="5"/>
  <c r="H1139" i="5"/>
  <c r="P1138" i="5"/>
  <c r="G1138" i="5"/>
  <c r="P1137" i="5"/>
  <c r="G1137" i="5"/>
  <c r="P1136" i="5"/>
  <c r="H1136" i="5"/>
  <c r="G1136" i="5"/>
  <c r="P1135" i="5"/>
  <c r="P1134" i="5"/>
  <c r="P1133" i="5"/>
  <c r="P1132" i="5"/>
  <c r="H1132" i="5"/>
  <c r="G1132" i="5"/>
  <c r="P1131" i="5"/>
  <c r="P1130" i="5"/>
  <c r="G1130" i="5"/>
  <c r="P1129" i="5"/>
  <c r="H1129" i="5"/>
  <c r="G1129" i="5"/>
  <c r="P1128" i="5"/>
  <c r="G1128" i="5"/>
  <c r="P1127" i="5"/>
  <c r="P1126" i="5"/>
  <c r="H1126" i="5"/>
  <c r="P1125" i="5"/>
  <c r="P1124" i="5"/>
  <c r="G1124" i="5"/>
  <c r="P1123" i="5"/>
  <c r="H1123" i="5"/>
  <c r="P1122" i="5"/>
  <c r="G1122" i="5"/>
  <c r="P1121" i="5"/>
  <c r="G1121" i="5"/>
  <c r="AS1120" i="5"/>
  <c r="AR1120" i="5"/>
  <c r="AK1120" i="5"/>
  <c r="AJ1120" i="5"/>
  <c r="AC1120" i="5"/>
  <c r="AB1120" i="5"/>
  <c r="U1120" i="5"/>
  <c r="T1120" i="5"/>
  <c r="AT1119" i="5"/>
  <c r="AS1119" i="5"/>
  <c r="AP1119" i="5"/>
  <c r="AN1119" i="5"/>
  <c r="AL1119" i="5"/>
  <c r="AK1119" i="5"/>
  <c r="AH1119" i="5"/>
  <c r="AF1119" i="5"/>
  <c r="AD1119" i="5"/>
  <c r="AC1119" i="5"/>
  <c r="Z1119" i="5"/>
  <c r="X1119" i="5"/>
  <c r="V1119" i="5"/>
  <c r="U1119" i="5"/>
  <c r="R1119" i="5"/>
  <c r="P1117" i="5"/>
  <c r="P1116" i="5"/>
  <c r="H1116" i="5"/>
  <c r="F1116" i="5"/>
  <c r="P1115" i="5"/>
  <c r="H1115" i="5"/>
  <c r="P1114" i="5"/>
  <c r="H1114" i="5"/>
  <c r="P1113" i="5"/>
  <c r="H1113" i="5"/>
  <c r="P1112" i="5"/>
  <c r="H1112" i="5"/>
  <c r="P1111" i="5"/>
  <c r="H1111" i="5"/>
  <c r="P1110" i="5"/>
  <c r="H1110" i="5"/>
  <c r="P1109" i="5"/>
  <c r="H1109" i="5"/>
  <c r="F1109" i="5"/>
  <c r="P1108" i="5"/>
  <c r="H1108" i="5"/>
  <c r="F1108" i="5"/>
  <c r="P1107" i="5"/>
  <c r="H1107" i="5"/>
  <c r="P1106" i="5"/>
  <c r="H1106" i="5"/>
  <c r="P1105" i="5"/>
  <c r="H1105" i="5"/>
  <c r="P1104" i="5"/>
  <c r="H1104" i="5"/>
  <c r="P1103" i="5"/>
  <c r="H1103" i="5"/>
  <c r="P1102" i="5"/>
  <c r="H1102" i="5"/>
  <c r="P1101" i="5"/>
  <c r="H1101" i="5"/>
  <c r="F1101" i="5"/>
  <c r="P1100" i="5"/>
  <c r="H1100" i="5"/>
  <c r="F1100" i="5"/>
  <c r="P1099" i="5"/>
  <c r="H1099" i="5"/>
  <c r="P1098" i="5"/>
  <c r="H1098" i="5"/>
  <c r="P1097" i="5"/>
  <c r="H1097" i="5"/>
  <c r="P1096" i="5"/>
  <c r="H1096" i="5"/>
  <c r="P1095" i="5"/>
  <c r="H1095" i="5"/>
  <c r="P1094" i="5"/>
  <c r="H1094" i="5"/>
  <c r="P1093" i="5"/>
  <c r="H1093" i="5"/>
  <c r="F1093" i="5"/>
  <c r="P1092" i="5"/>
  <c r="H1092" i="5"/>
  <c r="F1092" i="5"/>
  <c r="P1091" i="5"/>
  <c r="H1091" i="5"/>
  <c r="AT1090" i="5"/>
  <c r="AS1090" i="5"/>
  <c r="AR1090" i="5"/>
  <c r="AQ1090" i="5"/>
  <c r="AP1090" i="5"/>
  <c r="AO1090" i="5"/>
  <c r="AN1090" i="5"/>
  <c r="AM1090" i="5"/>
  <c r="AL1090" i="5"/>
  <c r="AK1090" i="5"/>
  <c r="AJ1090" i="5"/>
  <c r="AI1090" i="5"/>
  <c r="AH1090" i="5"/>
  <c r="AG1090" i="5"/>
  <c r="AF1090" i="5"/>
  <c r="AE1090" i="5"/>
  <c r="AD1090" i="5"/>
  <c r="AC1090" i="5"/>
  <c r="AB1090" i="5"/>
  <c r="AA1090" i="5"/>
  <c r="Z1090" i="5"/>
  <c r="Y1090" i="5"/>
  <c r="X1090" i="5"/>
  <c r="W1090" i="5"/>
  <c r="V1090" i="5"/>
  <c r="U1090" i="5"/>
  <c r="T1090" i="5"/>
  <c r="S1090" i="5"/>
  <c r="R1090" i="5"/>
  <c r="P1090" i="5"/>
  <c r="H1089" i="5"/>
  <c r="AT1088" i="5"/>
  <c r="AO1088" i="5"/>
  <c r="AL1088" i="5"/>
  <c r="AG1088" i="5"/>
  <c r="AD1088" i="5"/>
  <c r="Y1088" i="5"/>
  <c r="V1088" i="5"/>
  <c r="P1088" i="5"/>
  <c r="P1087" i="5"/>
  <c r="P1086" i="5"/>
  <c r="H1086" i="5"/>
  <c r="G1086" i="5"/>
  <c r="P1085" i="5"/>
  <c r="H1085" i="5"/>
  <c r="G1085" i="5"/>
  <c r="P1084" i="5"/>
  <c r="H1084" i="5"/>
  <c r="G1084" i="5"/>
  <c r="P1083" i="5"/>
  <c r="H1083" i="5"/>
  <c r="G1083" i="5"/>
  <c r="P1082" i="5"/>
  <c r="H1082" i="5"/>
  <c r="G1082" i="5"/>
  <c r="P1081" i="5"/>
  <c r="H1081" i="5"/>
  <c r="G1081" i="5"/>
  <c r="P1080" i="5"/>
  <c r="H1080" i="5"/>
  <c r="G1080" i="5"/>
  <c r="P1079" i="5"/>
  <c r="H1079" i="5"/>
  <c r="G1079" i="5"/>
  <c r="P1078" i="5"/>
  <c r="H1078" i="5"/>
  <c r="G1078" i="5"/>
  <c r="P1077" i="5"/>
  <c r="H1077" i="5"/>
  <c r="G1077" i="5"/>
  <c r="P1076" i="5"/>
  <c r="H1076" i="5"/>
  <c r="G1076" i="5"/>
  <c r="P1075" i="5"/>
  <c r="H1075" i="5"/>
  <c r="G1075" i="5"/>
  <c r="P1074" i="5"/>
  <c r="H1074" i="5"/>
  <c r="G1074" i="5"/>
  <c r="P1073" i="5"/>
  <c r="H1073" i="5"/>
  <c r="G1073" i="5"/>
  <c r="P1072" i="5"/>
  <c r="H1072" i="5"/>
  <c r="G1072" i="5"/>
  <c r="P1071" i="5"/>
  <c r="H1071" i="5"/>
  <c r="G1071" i="5"/>
  <c r="P1070" i="5"/>
  <c r="H1070" i="5"/>
  <c r="G1070" i="5"/>
  <c r="P1069" i="5"/>
  <c r="H1069" i="5"/>
  <c r="G1069" i="5"/>
  <c r="P1068" i="5"/>
  <c r="H1068" i="5"/>
  <c r="G1068" i="5"/>
  <c r="P1067" i="5"/>
  <c r="H1067" i="5"/>
  <c r="G1067" i="5"/>
  <c r="P1066" i="5"/>
  <c r="H1066" i="5"/>
  <c r="G1066" i="5"/>
  <c r="P1065" i="5"/>
  <c r="H1065" i="5"/>
  <c r="G1065" i="5"/>
  <c r="P1064" i="5"/>
  <c r="H1064" i="5"/>
  <c r="G1064" i="5"/>
  <c r="P1063" i="5"/>
  <c r="H1063" i="5"/>
  <c r="G1063" i="5"/>
  <c r="P1062" i="5"/>
  <c r="H1062" i="5"/>
  <c r="G1062" i="5"/>
  <c r="P1061" i="5"/>
  <c r="H1061" i="5"/>
  <c r="G1061" i="5"/>
  <c r="AT1060" i="5"/>
  <c r="AS1060" i="5"/>
  <c r="AR1060" i="5"/>
  <c r="AQ1060" i="5"/>
  <c r="AP1060" i="5"/>
  <c r="AO1060" i="5"/>
  <c r="AN1060" i="5"/>
  <c r="AM1060" i="5"/>
  <c r="AL1060" i="5"/>
  <c r="AK1060" i="5"/>
  <c r="AJ1060" i="5"/>
  <c r="AI1060" i="5"/>
  <c r="AH1060" i="5"/>
  <c r="AG1060" i="5"/>
  <c r="AF1060" i="5"/>
  <c r="AE1060" i="5"/>
  <c r="AD1060" i="5"/>
  <c r="AC1060" i="5"/>
  <c r="AB1060" i="5"/>
  <c r="AA1060" i="5"/>
  <c r="Z1060" i="5"/>
  <c r="Y1060" i="5"/>
  <c r="X1060" i="5"/>
  <c r="W1060" i="5"/>
  <c r="V1060" i="5"/>
  <c r="U1060" i="5"/>
  <c r="T1060" i="5"/>
  <c r="S1060" i="5"/>
  <c r="R1060" i="5"/>
  <c r="P1060" i="5"/>
  <c r="AT1059" i="5"/>
  <c r="AS1059" i="5"/>
  <c r="AR1059" i="5"/>
  <c r="AQ1059" i="5"/>
  <c r="AP1059" i="5"/>
  <c r="AO1059" i="5"/>
  <c r="AN1059" i="5"/>
  <c r="AM1059" i="5"/>
  <c r="AL1059" i="5"/>
  <c r="AK1059" i="5"/>
  <c r="AJ1059" i="5"/>
  <c r="AI1059" i="5"/>
  <c r="AH1059" i="5"/>
  <c r="AG1059" i="5"/>
  <c r="AF1059" i="5"/>
  <c r="AE1059" i="5"/>
  <c r="AD1059" i="5"/>
  <c r="AC1059" i="5"/>
  <c r="AB1059" i="5"/>
  <c r="AA1059" i="5"/>
  <c r="Z1059" i="5"/>
  <c r="Y1059" i="5"/>
  <c r="X1059" i="5"/>
  <c r="W1059" i="5"/>
  <c r="V1059" i="5"/>
  <c r="U1059" i="5"/>
  <c r="T1059" i="5"/>
  <c r="S1059" i="5"/>
  <c r="R1059" i="5"/>
  <c r="P1059" i="5"/>
  <c r="H1059" i="5"/>
  <c r="G1059" i="5"/>
  <c r="F1059" i="5"/>
  <c r="AS1058" i="5"/>
  <c r="AR1058" i="5"/>
  <c r="AQ1058" i="5"/>
  <c r="AO1058" i="5"/>
  <c r="AM1058" i="5"/>
  <c r="AK1058" i="5"/>
  <c r="AJ1058" i="5"/>
  <c r="AI1058" i="5"/>
  <c r="AG1058" i="5"/>
  <c r="AE1058" i="5"/>
  <c r="AC1058" i="5"/>
  <c r="AB1058" i="5"/>
  <c r="AA1058" i="5"/>
  <c r="Y1058" i="5"/>
  <c r="W1058" i="5"/>
  <c r="U1058" i="5"/>
  <c r="T1058" i="5"/>
  <c r="S1058" i="5"/>
  <c r="P1058" i="5"/>
  <c r="P1057" i="5"/>
  <c r="P1056" i="5"/>
  <c r="P1055" i="5"/>
  <c r="P1054" i="5"/>
  <c r="P1053" i="5"/>
  <c r="G1053" i="5"/>
  <c r="P1052" i="5"/>
  <c r="P1051" i="5"/>
  <c r="P1050" i="5"/>
  <c r="P1049" i="5"/>
  <c r="P1048" i="5"/>
  <c r="P1047" i="5"/>
  <c r="P1046" i="5"/>
  <c r="P1045" i="5"/>
  <c r="G1045" i="5"/>
  <c r="P1044" i="5"/>
  <c r="P1043" i="5"/>
  <c r="P1042" i="5"/>
  <c r="P1041" i="5"/>
  <c r="P1040" i="5"/>
  <c r="P1039" i="5"/>
  <c r="P1038" i="5"/>
  <c r="P1037" i="5"/>
  <c r="P1036" i="5"/>
  <c r="P1035" i="5"/>
  <c r="P1034" i="5"/>
  <c r="P1033" i="5"/>
  <c r="P1032" i="5"/>
  <c r="P1031" i="5"/>
  <c r="AR1029" i="5"/>
  <c r="AJ1029" i="5"/>
  <c r="AB1029" i="5"/>
  <c r="P1027" i="5"/>
  <c r="P1026" i="5"/>
  <c r="G1026" i="5"/>
  <c r="F1026" i="5"/>
  <c r="P1025" i="5"/>
  <c r="H1025" i="5"/>
  <c r="G1025" i="5"/>
  <c r="F1025" i="5"/>
  <c r="P1024" i="5"/>
  <c r="G1024" i="5"/>
  <c r="F1024" i="5"/>
  <c r="P1023" i="5"/>
  <c r="H1023" i="5"/>
  <c r="G1023" i="5"/>
  <c r="F1023" i="5"/>
  <c r="P1022" i="5"/>
  <c r="G1022" i="5"/>
  <c r="F1022" i="5"/>
  <c r="P1021" i="5"/>
  <c r="H1021" i="5"/>
  <c r="G1021" i="5"/>
  <c r="F1021" i="5"/>
  <c r="P1020" i="5"/>
  <c r="G1020" i="5"/>
  <c r="F1020" i="5"/>
  <c r="P1019" i="5"/>
  <c r="H1019" i="5"/>
  <c r="G1019" i="5"/>
  <c r="F1019" i="5"/>
  <c r="P1018" i="5"/>
  <c r="G1018" i="5"/>
  <c r="F1018" i="5"/>
  <c r="P1017" i="5"/>
  <c r="H1017" i="5"/>
  <c r="G1017" i="5"/>
  <c r="F1017" i="5"/>
  <c r="P1016" i="5"/>
  <c r="G1016" i="5"/>
  <c r="F1016" i="5"/>
  <c r="P1015" i="5"/>
  <c r="H1015" i="5"/>
  <c r="G1015" i="5"/>
  <c r="F1015" i="5"/>
  <c r="P1014" i="5"/>
  <c r="G1014" i="5"/>
  <c r="F1014" i="5"/>
  <c r="P1013" i="5"/>
  <c r="H1013" i="5"/>
  <c r="G1013" i="5"/>
  <c r="F1013" i="5"/>
  <c r="P1012" i="5"/>
  <c r="G1012" i="5"/>
  <c r="F1012" i="5"/>
  <c r="P1011" i="5"/>
  <c r="H1011" i="5"/>
  <c r="G1011" i="5"/>
  <c r="F1011" i="5"/>
  <c r="P1010" i="5"/>
  <c r="G1010" i="5"/>
  <c r="F1010" i="5"/>
  <c r="P1009" i="5"/>
  <c r="H1009" i="5"/>
  <c r="G1009" i="5"/>
  <c r="F1009" i="5"/>
  <c r="P1008" i="5"/>
  <c r="G1008" i="5"/>
  <c r="F1008" i="5"/>
  <c r="P1007" i="5"/>
  <c r="H1007" i="5"/>
  <c r="G1007" i="5"/>
  <c r="F1007" i="5"/>
  <c r="P1006" i="5"/>
  <c r="G1006" i="5"/>
  <c r="F1006" i="5"/>
  <c r="P1005" i="5"/>
  <c r="H1005" i="5"/>
  <c r="G1005" i="5"/>
  <c r="F1005" i="5"/>
  <c r="P1004" i="5"/>
  <c r="G1004" i="5"/>
  <c r="F1004" i="5"/>
  <c r="P1003" i="5"/>
  <c r="H1003" i="5"/>
  <c r="G1003" i="5"/>
  <c r="F1003" i="5"/>
  <c r="P1002" i="5"/>
  <c r="G1002" i="5"/>
  <c r="F1002" i="5"/>
  <c r="P1001" i="5"/>
  <c r="H1001" i="5"/>
  <c r="G1001" i="5"/>
  <c r="F1001" i="5"/>
  <c r="AT1000" i="5"/>
  <c r="AO1000" i="5"/>
  <c r="AL1000" i="5"/>
  <c r="AG1000" i="5"/>
  <c r="AD1000" i="5"/>
  <c r="Y1000" i="5"/>
  <c r="V1000" i="5"/>
  <c r="P1000" i="5"/>
  <c r="AT999" i="5"/>
  <c r="AS999" i="5"/>
  <c r="AR999" i="5"/>
  <c r="AQ999" i="5"/>
  <c r="AP999" i="5"/>
  <c r="AO999" i="5"/>
  <c r="AN999" i="5"/>
  <c r="AM999" i="5"/>
  <c r="AL999" i="5"/>
  <c r="AK999" i="5"/>
  <c r="AJ999" i="5"/>
  <c r="AI999" i="5"/>
  <c r="AH999" i="5"/>
  <c r="AG999" i="5"/>
  <c r="AF999" i="5"/>
  <c r="AE999" i="5"/>
  <c r="AD999" i="5"/>
  <c r="AC999" i="5"/>
  <c r="AB999" i="5"/>
  <c r="AA999" i="5"/>
  <c r="Z999" i="5"/>
  <c r="Y999" i="5"/>
  <c r="X999" i="5"/>
  <c r="W999" i="5"/>
  <c r="V999" i="5"/>
  <c r="U999" i="5"/>
  <c r="T999" i="5"/>
  <c r="S999" i="5"/>
  <c r="R999" i="5"/>
  <c r="P999" i="5"/>
  <c r="G999" i="5"/>
  <c r="F999" i="5"/>
  <c r="AT998" i="5"/>
  <c r="AS998" i="5"/>
  <c r="AR998" i="5"/>
  <c r="AQ998" i="5"/>
  <c r="AP998" i="5"/>
  <c r="AO998" i="5"/>
  <c r="AN998" i="5"/>
  <c r="AM998" i="5"/>
  <c r="AL998" i="5"/>
  <c r="AK998" i="5"/>
  <c r="AJ998" i="5"/>
  <c r="AI998" i="5"/>
  <c r="AH998" i="5"/>
  <c r="AG998" i="5"/>
  <c r="AF998" i="5"/>
  <c r="AE998" i="5"/>
  <c r="AD998" i="5"/>
  <c r="AC998" i="5"/>
  <c r="AB998" i="5"/>
  <c r="AA998" i="5"/>
  <c r="Z998" i="5"/>
  <c r="Y998" i="5"/>
  <c r="X998" i="5"/>
  <c r="W998" i="5"/>
  <c r="V998" i="5"/>
  <c r="U998" i="5"/>
  <c r="T998" i="5"/>
  <c r="S998" i="5"/>
  <c r="R998" i="5"/>
  <c r="P998" i="5"/>
  <c r="P997" i="5"/>
  <c r="P996" i="5"/>
  <c r="H996" i="5"/>
  <c r="P995" i="5"/>
  <c r="P994" i="5"/>
  <c r="H994" i="5"/>
  <c r="P993" i="5"/>
  <c r="P992" i="5"/>
  <c r="H992" i="5"/>
  <c r="P991" i="5"/>
  <c r="P990" i="5"/>
  <c r="H990" i="5"/>
  <c r="P989" i="5"/>
  <c r="H989" i="5"/>
  <c r="P988" i="5"/>
  <c r="H988" i="5"/>
  <c r="F988" i="5"/>
  <c r="P987" i="5"/>
  <c r="P986" i="5"/>
  <c r="H986" i="5"/>
  <c r="P985" i="5"/>
  <c r="P984" i="5"/>
  <c r="H984" i="5"/>
  <c r="P983" i="5"/>
  <c r="P982" i="5"/>
  <c r="H982" i="5"/>
  <c r="P981" i="5"/>
  <c r="H981" i="5"/>
  <c r="P980" i="5"/>
  <c r="H980" i="5"/>
  <c r="P979" i="5"/>
  <c r="P978" i="5"/>
  <c r="H978" i="5"/>
  <c r="P977" i="5"/>
  <c r="P976" i="5"/>
  <c r="H976" i="5"/>
  <c r="P975" i="5"/>
  <c r="G975" i="5"/>
  <c r="P974" i="5"/>
  <c r="G974" i="5"/>
  <c r="P973" i="5"/>
  <c r="G973" i="5"/>
  <c r="F973" i="5"/>
  <c r="P972" i="5"/>
  <c r="G972" i="5"/>
  <c r="P971" i="5"/>
  <c r="G971" i="5"/>
  <c r="AT970" i="5"/>
  <c r="AR970" i="5"/>
  <c r="AQ970" i="5"/>
  <c r="AP970" i="5"/>
  <c r="AN970" i="5"/>
  <c r="AL970" i="5"/>
  <c r="AJ970" i="5"/>
  <c r="AI970" i="5"/>
  <c r="AH970" i="5"/>
  <c r="AF970" i="5"/>
  <c r="AD970" i="5"/>
  <c r="AB970" i="5"/>
  <c r="AA970" i="5"/>
  <c r="Z970" i="5"/>
  <c r="X970" i="5"/>
  <c r="V970" i="5"/>
  <c r="T970" i="5"/>
  <c r="S970" i="5"/>
  <c r="R970" i="5"/>
  <c r="AT969" i="5"/>
  <c r="AS969" i="5"/>
  <c r="AR969" i="5"/>
  <c r="AQ969" i="5"/>
  <c r="AP969" i="5"/>
  <c r="AO969" i="5"/>
  <c r="AN969" i="5"/>
  <c r="AM969" i="5"/>
  <c r="AL969" i="5"/>
  <c r="AK969" i="5"/>
  <c r="AJ969" i="5"/>
  <c r="AI969" i="5"/>
  <c r="AH969" i="5"/>
  <c r="AG969" i="5"/>
  <c r="AF969" i="5"/>
  <c r="AE969" i="5"/>
  <c r="AD969" i="5"/>
  <c r="AC969" i="5"/>
  <c r="AB969" i="5"/>
  <c r="AA969" i="5"/>
  <c r="Z969" i="5"/>
  <c r="Y969" i="5"/>
  <c r="X969" i="5"/>
  <c r="W969" i="5"/>
  <c r="V969" i="5"/>
  <c r="U969" i="5"/>
  <c r="T969" i="5"/>
  <c r="S969" i="5"/>
  <c r="R969" i="5"/>
  <c r="P969" i="5"/>
  <c r="H969" i="5"/>
  <c r="G969" i="5"/>
  <c r="AO968" i="5"/>
  <c r="Y968" i="5"/>
  <c r="X968" i="5"/>
  <c r="P968" i="5"/>
  <c r="P967" i="5"/>
  <c r="P966" i="5"/>
  <c r="F966" i="5"/>
  <c r="P965" i="5"/>
  <c r="F965" i="5"/>
  <c r="P964" i="5"/>
  <c r="F964" i="5"/>
  <c r="P963" i="5"/>
  <c r="F963" i="5"/>
  <c r="P962" i="5"/>
  <c r="F962" i="5"/>
  <c r="P961" i="5"/>
  <c r="F961" i="5"/>
  <c r="P960" i="5"/>
  <c r="F960" i="5"/>
  <c r="P959" i="5"/>
  <c r="F959" i="5"/>
  <c r="P958" i="5"/>
  <c r="F958" i="5"/>
  <c r="P957" i="5"/>
  <c r="F957" i="5"/>
  <c r="P956" i="5"/>
  <c r="F956" i="5"/>
  <c r="P955" i="5"/>
  <c r="F955" i="5"/>
  <c r="P954" i="5"/>
  <c r="F954" i="5"/>
  <c r="P953" i="5"/>
  <c r="F953" i="5"/>
  <c r="P952" i="5"/>
  <c r="F952" i="5"/>
  <c r="P951" i="5"/>
  <c r="F951" i="5"/>
  <c r="P950" i="5"/>
  <c r="F950" i="5"/>
  <c r="P949" i="5"/>
  <c r="F949" i="5"/>
  <c r="P948" i="5"/>
  <c r="F948" i="5"/>
  <c r="P947" i="5"/>
  <c r="F947" i="5"/>
  <c r="P946" i="5"/>
  <c r="F946" i="5"/>
  <c r="P945" i="5"/>
  <c r="F945" i="5"/>
  <c r="P944" i="5"/>
  <c r="F944" i="5"/>
  <c r="P943" i="5"/>
  <c r="F943" i="5"/>
  <c r="P942" i="5"/>
  <c r="F942" i="5"/>
  <c r="P941" i="5"/>
  <c r="F941" i="5"/>
  <c r="F939" i="5"/>
  <c r="AT938" i="5"/>
  <c r="AS938" i="5"/>
  <c r="AR938" i="5"/>
  <c r="AQ938" i="5"/>
  <c r="AP938" i="5"/>
  <c r="AO938" i="5"/>
  <c r="AN938" i="5"/>
  <c r="AM938" i="5"/>
  <c r="AL938" i="5"/>
  <c r="AK938" i="5"/>
  <c r="AJ938" i="5"/>
  <c r="AI938" i="5"/>
  <c r="AH938" i="5"/>
  <c r="AG938" i="5"/>
  <c r="AF938" i="5"/>
  <c r="AE938" i="5"/>
  <c r="AD938" i="5"/>
  <c r="AC938" i="5"/>
  <c r="AB938" i="5"/>
  <c r="AA938" i="5"/>
  <c r="Z938" i="5"/>
  <c r="Y938" i="5"/>
  <c r="X938" i="5"/>
  <c r="W938" i="5"/>
  <c r="V938" i="5"/>
  <c r="U938" i="5"/>
  <c r="T938" i="5"/>
  <c r="S938" i="5"/>
  <c r="R938" i="5"/>
  <c r="P938" i="5"/>
  <c r="P937" i="5"/>
  <c r="P936" i="5"/>
  <c r="H936" i="5"/>
  <c r="F936" i="5"/>
  <c r="P935" i="5"/>
  <c r="H935" i="5"/>
  <c r="G935" i="5"/>
  <c r="F935" i="5"/>
  <c r="P934" i="5"/>
  <c r="H934" i="5"/>
  <c r="F934" i="5"/>
  <c r="P933" i="5"/>
  <c r="H933" i="5"/>
  <c r="G933" i="5"/>
  <c r="F933" i="5"/>
  <c r="P932" i="5"/>
  <c r="H932" i="5"/>
  <c r="F932" i="5"/>
  <c r="P931" i="5"/>
  <c r="H931" i="5"/>
  <c r="G931" i="5"/>
  <c r="F931" i="5"/>
  <c r="P930" i="5"/>
  <c r="H930" i="5"/>
  <c r="F930" i="5"/>
  <c r="P929" i="5"/>
  <c r="H929" i="5"/>
  <c r="G929" i="5"/>
  <c r="F929" i="5"/>
  <c r="P928" i="5"/>
  <c r="H928" i="5"/>
  <c r="F928" i="5"/>
  <c r="P927" i="5"/>
  <c r="H927" i="5"/>
  <c r="G927" i="5"/>
  <c r="F927" i="5"/>
  <c r="P926" i="5"/>
  <c r="H926" i="5"/>
  <c r="F926" i="5"/>
  <c r="P925" i="5"/>
  <c r="H925" i="5"/>
  <c r="G925" i="5"/>
  <c r="F925" i="5"/>
  <c r="P924" i="5"/>
  <c r="H924" i="5"/>
  <c r="F924" i="5"/>
  <c r="P923" i="5"/>
  <c r="H923" i="5"/>
  <c r="G923" i="5"/>
  <c r="F923" i="5"/>
  <c r="P922" i="5"/>
  <c r="H922" i="5"/>
  <c r="F922" i="5"/>
  <c r="P921" i="5"/>
  <c r="H921" i="5"/>
  <c r="G921" i="5"/>
  <c r="F921" i="5"/>
  <c r="P920" i="5"/>
  <c r="H920" i="5"/>
  <c r="F920" i="5"/>
  <c r="P919" i="5"/>
  <c r="H919" i="5"/>
  <c r="G919" i="5"/>
  <c r="F919" i="5"/>
  <c r="P918" i="5"/>
  <c r="H918" i="5"/>
  <c r="F918" i="5"/>
  <c r="P917" i="5"/>
  <c r="H917" i="5"/>
  <c r="G917" i="5"/>
  <c r="F917" i="5"/>
  <c r="P916" i="5"/>
  <c r="H916" i="5"/>
  <c r="F916" i="5"/>
  <c r="P915" i="5"/>
  <c r="H915" i="5"/>
  <c r="G915" i="5"/>
  <c r="F915" i="5"/>
  <c r="P914" i="5"/>
  <c r="H914" i="5"/>
  <c r="F914" i="5"/>
  <c r="P913" i="5"/>
  <c r="H913" i="5"/>
  <c r="G913" i="5"/>
  <c r="F913" i="5"/>
  <c r="P912" i="5"/>
  <c r="H912" i="5"/>
  <c r="F912" i="5"/>
  <c r="P911" i="5"/>
  <c r="H911" i="5"/>
  <c r="G911" i="5"/>
  <c r="F911" i="5"/>
  <c r="AT910" i="5"/>
  <c r="AS910" i="5"/>
  <c r="AR910" i="5"/>
  <c r="AQ910" i="5"/>
  <c r="AP910" i="5"/>
  <c r="AO910" i="5"/>
  <c r="AN910" i="5"/>
  <c r="AM910" i="5"/>
  <c r="AL910" i="5"/>
  <c r="AK910" i="5"/>
  <c r="AJ910" i="5"/>
  <c r="AI910" i="5"/>
  <c r="AH910" i="5"/>
  <c r="AG910" i="5"/>
  <c r="AF910" i="5"/>
  <c r="AE910" i="5"/>
  <c r="AD910" i="5"/>
  <c r="AC910" i="5"/>
  <c r="AB910" i="5"/>
  <c r="AA910" i="5"/>
  <c r="Z910" i="5"/>
  <c r="Y910" i="5"/>
  <c r="X910" i="5"/>
  <c r="W910" i="5"/>
  <c r="V910" i="5"/>
  <c r="U910" i="5"/>
  <c r="T910" i="5"/>
  <c r="S910" i="5"/>
  <c r="R910" i="5"/>
  <c r="P910" i="5"/>
  <c r="AT909" i="5"/>
  <c r="AO909" i="5"/>
  <c r="AL909" i="5"/>
  <c r="AG909" i="5"/>
  <c r="AD909" i="5"/>
  <c r="Y909" i="5"/>
  <c r="V909" i="5"/>
  <c r="P909" i="5"/>
  <c r="H909" i="5"/>
  <c r="F909" i="5"/>
  <c r="AT908" i="5"/>
  <c r="AS908" i="5"/>
  <c r="AR908" i="5"/>
  <c r="AQ908" i="5"/>
  <c r="AP908" i="5"/>
  <c r="AO908" i="5"/>
  <c r="AN908" i="5"/>
  <c r="AM908" i="5"/>
  <c r="AL908" i="5"/>
  <c r="AK908" i="5"/>
  <c r="AJ908" i="5"/>
  <c r="AI908" i="5"/>
  <c r="AH908" i="5"/>
  <c r="AG908" i="5"/>
  <c r="AF908" i="5"/>
  <c r="AE908" i="5"/>
  <c r="AD908" i="5"/>
  <c r="AC908" i="5"/>
  <c r="AB908" i="5"/>
  <c r="AA908" i="5"/>
  <c r="Z908" i="5"/>
  <c r="Y908" i="5"/>
  <c r="X908" i="5"/>
  <c r="W908" i="5"/>
  <c r="V908" i="5"/>
  <c r="U908" i="5"/>
  <c r="T908" i="5"/>
  <c r="S908" i="5"/>
  <c r="R908" i="5"/>
  <c r="P908" i="5"/>
  <c r="P907" i="5"/>
  <c r="P906" i="5"/>
  <c r="P905" i="5"/>
  <c r="G905" i="5"/>
  <c r="P904" i="5"/>
  <c r="G904" i="5"/>
  <c r="P903" i="5"/>
  <c r="H903" i="5"/>
  <c r="G903" i="5"/>
  <c r="P902" i="5"/>
  <c r="P901" i="5"/>
  <c r="G901" i="5"/>
  <c r="P900" i="5"/>
  <c r="G900" i="5"/>
  <c r="P899" i="5"/>
  <c r="G899" i="5"/>
  <c r="P898" i="5"/>
  <c r="P897" i="5"/>
  <c r="G897" i="5"/>
  <c r="P896" i="5"/>
  <c r="G896" i="5"/>
  <c r="P895" i="5"/>
  <c r="G895" i="5"/>
  <c r="P894" i="5"/>
  <c r="P893" i="5"/>
  <c r="G893" i="5"/>
  <c r="P892" i="5"/>
  <c r="G892" i="5"/>
  <c r="P891" i="5"/>
  <c r="G891" i="5"/>
  <c r="P890" i="5"/>
  <c r="P889" i="5"/>
  <c r="G889" i="5"/>
  <c r="P888" i="5"/>
  <c r="G888" i="5"/>
  <c r="P887" i="5"/>
  <c r="G887" i="5"/>
  <c r="P886" i="5"/>
  <c r="H886" i="5"/>
  <c r="P885" i="5"/>
  <c r="G885" i="5"/>
  <c r="P884" i="5"/>
  <c r="G884" i="5"/>
  <c r="P883" i="5"/>
  <c r="H883" i="5"/>
  <c r="G883" i="5"/>
  <c r="P882" i="5"/>
  <c r="G882" i="5"/>
  <c r="P881" i="5"/>
  <c r="G881" i="5"/>
  <c r="AL880" i="5"/>
  <c r="AK880" i="5"/>
  <c r="AD880" i="5"/>
  <c r="V880" i="5"/>
  <c r="AT879" i="5"/>
  <c r="AS879" i="5"/>
  <c r="AQ879" i="5"/>
  <c r="AP879" i="5"/>
  <c r="AO879" i="5"/>
  <c r="AN879" i="5"/>
  <c r="AM879" i="5"/>
  <c r="AL879" i="5"/>
  <c r="AK879" i="5"/>
  <c r="AI879" i="5"/>
  <c r="AH879" i="5"/>
  <c r="AG879" i="5"/>
  <c r="AF879" i="5"/>
  <c r="AE879" i="5"/>
  <c r="AD879" i="5"/>
  <c r="AC879" i="5"/>
  <c r="AA879" i="5"/>
  <c r="Z879" i="5"/>
  <c r="Y879" i="5"/>
  <c r="X879" i="5"/>
  <c r="W879" i="5"/>
  <c r="V879" i="5"/>
  <c r="U879" i="5"/>
  <c r="S879" i="5"/>
  <c r="R879" i="5"/>
  <c r="P879" i="5"/>
  <c r="H879" i="5"/>
  <c r="G879" i="5"/>
  <c r="P877" i="5"/>
  <c r="P876" i="5"/>
  <c r="H876" i="5"/>
  <c r="F876" i="5"/>
  <c r="P875" i="5"/>
  <c r="H875" i="5"/>
  <c r="P874" i="5"/>
  <c r="H874" i="5"/>
  <c r="P873" i="5"/>
  <c r="H873" i="5"/>
  <c r="P872" i="5"/>
  <c r="H872" i="5"/>
  <c r="P871" i="5"/>
  <c r="H871" i="5"/>
  <c r="P870" i="5"/>
  <c r="H870" i="5"/>
  <c r="F870" i="5"/>
  <c r="P869" i="5"/>
  <c r="H869" i="5"/>
  <c r="F869" i="5"/>
  <c r="P868" i="5"/>
  <c r="H868" i="5"/>
  <c r="P867" i="5"/>
  <c r="H867" i="5"/>
  <c r="P866" i="5"/>
  <c r="H866" i="5"/>
  <c r="P865" i="5"/>
  <c r="H865" i="5"/>
  <c r="P864" i="5"/>
  <c r="H864" i="5"/>
  <c r="P863" i="5"/>
  <c r="H863" i="5"/>
  <c r="F863" i="5"/>
  <c r="P862" i="5"/>
  <c r="H862" i="5"/>
  <c r="P861" i="5"/>
  <c r="H861" i="5"/>
  <c r="P860" i="5"/>
  <c r="H860" i="5"/>
  <c r="F860" i="5"/>
  <c r="P859" i="5"/>
  <c r="H859" i="5"/>
  <c r="P858" i="5"/>
  <c r="H858" i="5"/>
  <c r="P857" i="5"/>
  <c r="H857" i="5"/>
  <c r="P856" i="5"/>
  <c r="H856" i="5"/>
  <c r="P855" i="5"/>
  <c r="H855" i="5"/>
  <c r="P854" i="5"/>
  <c r="H854" i="5"/>
  <c r="F854" i="5"/>
  <c r="P853" i="5"/>
  <c r="H853" i="5"/>
  <c r="F853" i="5"/>
  <c r="P852" i="5"/>
  <c r="H852" i="5"/>
  <c r="P851" i="5"/>
  <c r="H851" i="5"/>
  <c r="AT850" i="5"/>
  <c r="AS850" i="5"/>
  <c r="AR850" i="5"/>
  <c r="AQ850" i="5"/>
  <c r="AP850" i="5"/>
  <c r="AO850" i="5"/>
  <c r="AN850" i="5"/>
  <c r="AM850" i="5"/>
  <c r="AL850" i="5"/>
  <c r="AK850" i="5"/>
  <c r="AJ850" i="5"/>
  <c r="AI850" i="5"/>
  <c r="AH850" i="5"/>
  <c r="AG850" i="5"/>
  <c r="AF850" i="5"/>
  <c r="AE850" i="5"/>
  <c r="AD850" i="5"/>
  <c r="AC850" i="5"/>
  <c r="AB850" i="5"/>
  <c r="AA850" i="5"/>
  <c r="Z850" i="5"/>
  <c r="Y850" i="5"/>
  <c r="X850" i="5"/>
  <c r="W850" i="5"/>
  <c r="V850" i="5"/>
  <c r="U850" i="5"/>
  <c r="T850" i="5"/>
  <c r="S850" i="5"/>
  <c r="R850" i="5"/>
  <c r="P850" i="5"/>
  <c r="H849" i="5"/>
  <c r="AS848" i="5"/>
  <c r="AP848" i="5"/>
  <c r="AK848" i="5"/>
  <c r="AH848" i="5"/>
  <c r="AC848" i="5"/>
  <c r="Z848" i="5"/>
  <c r="U848" i="5"/>
  <c r="R848" i="5"/>
  <c r="P847" i="5"/>
  <c r="P846" i="5"/>
  <c r="H846" i="5"/>
  <c r="G846" i="5"/>
  <c r="F846" i="5"/>
  <c r="P845" i="5"/>
  <c r="H845" i="5"/>
  <c r="G845" i="5"/>
  <c r="F845" i="5"/>
  <c r="P844" i="5"/>
  <c r="H844" i="5"/>
  <c r="G844" i="5"/>
  <c r="F844" i="5"/>
  <c r="P843" i="5"/>
  <c r="H843" i="5"/>
  <c r="G843" i="5"/>
  <c r="F843" i="5"/>
  <c r="P842" i="5"/>
  <c r="H842" i="5"/>
  <c r="G842" i="5"/>
  <c r="F842" i="5"/>
  <c r="P841" i="5"/>
  <c r="H841" i="5"/>
  <c r="G841" i="5"/>
  <c r="F841" i="5"/>
  <c r="P840" i="5"/>
  <c r="H840" i="5"/>
  <c r="G840" i="5"/>
  <c r="F840" i="5"/>
  <c r="P839" i="5"/>
  <c r="H839" i="5"/>
  <c r="G839" i="5"/>
  <c r="F839" i="5"/>
  <c r="P838" i="5"/>
  <c r="H838" i="5"/>
  <c r="G838" i="5"/>
  <c r="F838" i="5"/>
  <c r="P837" i="5"/>
  <c r="H837" i="5"/>
  <c r="G837" i="5"/>
  <c r="F837" i="5"/>
  <c r="P836" i="5"/>
  <c r="H836" i="5"/>
  <c r="G836" i="5"/>
  <c r="F836" i="5"/>
  <c r="P835" i="5"/>
  <c r="H835" i="5"/>
  <c r="G835" i="5"/>
  <c r="F835" i="5"/>
  <c r="P834" i="5"/>
  <c r="H834" i="5"/>
  <c r="G834" i="5"/>
  <c r="F834" i="5"/>
  <c r="P833" i="5"/>
  <c r="H833" i="5"/>
  <c r="G833" i="5"/>
  <c r="F833" i="5"/>
  <c r="P832" i="5"/>
  <c r="H832" i="5"/>
  <c r="G832" i="5"/>
  <c r="F832" i="5"/>
  <c r="P831" i="5"/>
  <c r="H831" i="5"/>
  <c r="G831" i="5"/>
  <c r="F831" i="5"/>
  <c r="P830" i="5"/>
  <c r="H830" i="5"/>
  <c r="G830" i="5"/>
  <c r="F830" i="5"/>
  <c r="P829" i="5"/>
  <c r="H829" i="5"/>
  <c r="G829" i="5"/>
  <c r="F829" i="5"/>
  <c r="P828" i="5"/>
  <c r="H828" i="5"/>
  <c r="G828" i="5"/>
  <c r="F828" i="5"/>
  <c r="P827" i="5"/>
  <c r="H827" i="5"/>
  <c r="G827" i="5"/>
  <c r="F827" i="5"/>
  <c r="P826" i="5"/>
  <c r="H826" i="5"/>
  <c r="G826" i="5"/>
  <c r="F826" i="5"/>
  <c r="P825" i="5"/>
  <c r="H825" i="5"/>
  <c r="G825" i="5"/>
  <c r="F825" i="5"/>
  <c r="P824" i="5"/>
  <c r="H824" i="5"/>
  <c r="G824" i="5"/>
  <c r="F824" i="5"/>
  <c r="P823" i="5"/>
  <c r="H823" i="5"/>
  <c r="G823" i="5"/>
  <c r="F823" i="5"/>
  <c r="P822" i="5"/>
  <c r="H822" i="5"/>
  <c r="G822" i="5"/>
  <c r="F822" i="5"/>
  <c r="P821" i="5"/>
  <c r="H821" i="5"/>
  <c r="G821" i="5"/>
  <c r="F821" i="5"/>
  <c r="AT820" i="5"/>
  <c r="AS820" i="5"/>
  <c r="AR820" i="5"/>
  <c r="AQ820" i="5"/>
  <c r="AP820" i="5"/>
  <c r="AO820" i="5"/>
  <c r="AN820" i="5"/>
  <c r="AM820" i="5"/>
  <c r="AL820" i="5"/>
  <c r="AK820" i="5"/>
  <c r="AJ820" i="5"/>
  <c r="AI820" i="5"/>
  <c r="AH820" i="5"/>
  <c r="AG820" i="5"/>
  <c r="AF820" i="5"/>
  <c r="AE820" i="5"/>
  <c r="AD820" i="5"/>
  <c r="AC820" i="5"/>
  <c r="AB820" i="5"/>
  <c r="AA820" i="5"/>
  <c r="Z820" i="5"/>
  <c r="Y820" i="5"/>
  <c r="X820" i="5"/>
  <c r="W820" i="5"/>
  <c r="V820" i="5"/>
  <c r="U820" i="5"/>
  <c r="T820" i="5"/>
  <c r="S820" i="5"/>
  <c r="R820" i="5"/>
  <c r="P820" i="5"/>
  <c r="AT819" i="5"/>
  <c r="AS819" i="5"/>
  <c r="AR819" i="5"/>
  <c r="AQ819" i="5"/>
  <c r="AP819" i="5"/>
  <c r="AO819" i="5"/>
  <c r="AN819" i="5"/>
  <c r="AM819" i="5"/>
  <c r="AL819" i="5"/>
  <c r="AK819" i="5"/>
  <c r="AJ819" i="5"/>
  <c r="AI819" i="5"/>
  <c r="AH819" i="5"/>
  <c r="AG819" i="5"/>
  <c r="AF819" i="5"/>
  <c r="AE819" i="5"/>
  <c r="AD819" i="5"/>
  <c r="AC819" i="5"/>
  <c r="AB819" i="5"/>
  <c r="AA819" i="5"/>
  <c r="Z819" i="5"/>
  <c r="Y819" i="5"/>
  <c r="X819" i="5"/>
  <c r="W819" i="5"/>
  <c r="V819" i="5"/>
  <c r="U819" i="5"/>
  <c r="T819" i="5"/>
  <c r="S819" i="5"/>
  <c r="R819" i="5"/>
  <c r="P819" i="5"/>
  <c r="H819" i="5"/>
  <c r="G819" i="5"/>
  <c r="F819" i="5"/>
  <c r="AT818" i="5"/>
  <c r="AS818" i="5"/>
  <c r="AR818" i="5"/>
  <c r="AQ818" i="5"/>
  <c r="AP818" i="5"/>
  <c r="AO818" i="5"/>
  <c r="AM818" i="5"/>
  <c r="AL818" i="5"/>
  <c r="AK818" i="5"/>
  <c r="AJ818" i="5"/>
  <c r="AI818" i="5"/>
  <c r="AH818" i="5"/>
  <c r="AG818" i="5"/>
  <c r="AE818" i="5"/>
  <c r="AD818" i="5"/>
  <c r="AC818" i="5"/>
  <c r="AB818" i="5"/>
  <c r="AA818" i="5"/>
  <c r="Z818" i="5"/>
  <c r="Y818" i="5"/>
  <c r="W818" i="5"/>
  <c r="V818" i="5"/>
  <c r="U818" i="5"/>
  <c r="T818" i="5"/>
  <c r="S818" i="5"/>
  <c r="R818" i="5"/>
  <c r="P818" i="5"/>
  <c r="P817" i="5"/>
  <c r="P816" i="5"/>
  <c r="G816" i="5"/>
  <c r="P815" i="5"/>
  <c r="P814" i="5"/>
  <c r="P813" i="5"/>
  <c r="P812" i="5"/>
  <c r="G812" i="5"/>
  <c r="P811" i="5"/>
  <c r="P810" i="5"/>
  <c r="P809" i="5"/>
  <c r="G809" i="5"/>
  <c r="P808" i="5"/>
  <c r="G808" i="5"/>
  <c r="P807" i="5"/>
  <c r="P806" i="5"/>
  <c r="P805" i="5"/>
  <c r="G805" i="5"/>
  <c r="P804" i="5"/>
  <c r="G804" i="5"/>
  <c r="P803" i="5"/>
  <c r="P802" i="5"/>
  <c r="P801" i="5"/>
  <c r="G801" i="5"/>
  <c r="P800" i="5"/>
  <c r="G800" i="5"/>
  <c r="P799" i="5"/>
  <c r="P798" i="5"/>
  <c r="P797" i="5"/>
  <c r="G797" i="5"/>
  <c r="P796" i="5"/>
  <c r="G796" i="5"/>
  <c r="P795" i="5"/>
  <c r="P794" i="5"/>
  <c r="P793" i="5"/>
  <c r="G793" i="5"/>
  <c r="P792" i="5"/>
  <c r="G792" i="5"/>
  <c r="P791" i="5"/>
  <c r="AT789" i="5"/>
  <c r="AQ789" i="5"/>
  <c r="AP789" i="5"/>
  <c r="AO789" i="5"/>
  <c r="AN789" i="5"/>
  <c r="AI789" i="5"/>
  <c r="AG789" i="5"/>
  <c r="AF789" i="5"/>
  <c r="AD789" i="5"/>
  <c r="AA789" i="5"/>
  <c r="Z789" i="5"/>
  <c r="X789" i="5"/>
  <c r="S789" i="5"/>
  <c r="R789" i="5"/>
  <c r="P789" i="5"/>
  <c r="G789" i="5"/>
  <c r="P787" i="5"/>
  <c r="P786" i="5"/>
  <c r="H786" i="5"/>
  <c r="G786" i="5"/>
  <c r="F786" i="5"/>
  <c r="P785" i="5"/>
  <c r="G785" i="5"/>
  <c r="F785" i="5"/>
  <c r="P784" i="5"/>
  <c r="H784" i="5"/>
  <c r="G784" i="5"/>
  <c r="F784" i="5"/>
  <c r="P783" i="5"/>
  <c r="G783" i="5"/>
  <c r="F783" i="5"/>
  <c r="P782" i="5"/>
  <c r="H782" i="5"/>
  <c r="G782" i="5"/>
  <c r="F782" i="5"/>
  <c r="P781" i="5"/>
  <c r="G781" i="5"/>
  <c r="F781" i="5"/>
  <c r="P780" i="5"/>
  <c r="H780" i="5"/>
  <c r="G780" i="5"/>
  <c r="F780" i="5"/>
  <c r="P779" i="5"/>
  <c r="G779" i="5"/>
  <c r="F779" i="5"/>
  <c r="P778" i="5"/>
  <c r="H778" i="5"/>
  <c r="G778" i="5"/>
  <c r="F778" i="5"/>
  <c r="P777" i="5"/>
  <c r="G777" i="5"/>
  <c r="F777" i="5"/>
  <c r="P776" i="5"/>
  <c r="H776" i="5"/>
  <c r="G776" i="5"/>
  <c r="F776" i="5"/>
  <c r="P775" i="5"/>
  <c r="G775" i="5"/>
  <c r="F775" i="5"/>
  <c r="P774" i="5"/>
  <c r="H774" i="5"/>
  <c r="G774" i="5"/>
  <c r="F774" i="5"/>
  <c r="P773" i="5"/>
  <c r="G773" i="5"/>
  <c r="F773" i="5"/>
  <c r="P772" i="5"/>
  <c r="H772" i="5"/>
  <c r="G772" i="5"/>
  <c r="F772" i="5"/>
  <c r="P771" i="5"/>
  <c r="G771" i="5"/>
  <c r="F771" i="5"/>
  <c r="P770" i="5"/>
  <c r="H770" i="5"/>
  <c r="G770" i="5"/>
  <c r="F770" i="5"/>
  <c r="P769" i="5"/>
  <c r="G769" i="5"/>
  <c r="F769" i="5"/>
  <c r="P768" i="5"/>
  <c r="H768" i="5"/>
  <c r="G768" i="5"/>
  <c r="F768" i="5"/>
  <c r="P767" i="5"/>
  <c r="G767" i="5"/>
  <c r="F767" i="5"/>
  <c r="P766" i="5"/>
  <c r="H766" i="5"/>
  <c r="G766" i="5"/>
  <c r="F766" i="5"/>
  <c r="P765" i="5"/>
  <c r="G765" i="5"/>
  <c r="F765" i="5"/>
  <c r="P764" i="5"/>
  <c r="H764" i="5"/>
  <c r="G764" i="5"/>
  <c r="F764" i="5"/>
  <c r="P763" i="5"/>
  <c r="G763" i="5"/>
  <c r="F763" i="5"/>
  <c r="P762" i="5"/>
  <c r="H762" i="5"/>
  <c r="G762" i="5"/>
  <c r="F762" i="5"/>
  <c r="AT761" i="5"/>
  <c r="AS761" i="5"/>
  <c r="AR761" i="5"/>
  <c r="AQ761" i="5"/>
  <c r="AP761" i="5"/>
  <c r="AO761" i="5"/>
  <c r="AN761" i="5"/>
  <c r="AM761" i="5"/>
  <c r="AL761" i="5"/>
  <c r="AK761" i="5"/>
  <c r="AJ761" i="5"/>
  <c r="AI761" i="5"/>
  <c r="AH761" i="5"/>
  <c r="AG761" i="5"/>
  <c r="AF761" i="5"/>
  <c r="AE761" i="5"/>
  <c r="AD761" i="5"/>
  <c r="AC761" i="5"/>
  <c r="AB761" i="5"/>
  <c r="AA761" i="5"/>
  <c r="Z761" i="5"/>
  <c r="Y761" i="5"/>
  <c r="X761" i="5"/>
  <c r="W761" i="5"/>
  <c r="V761" i="5"/>
  <c r="U761" i="5"/>
  <c r="T761" i="5"/>
  <c r="S761" i="5"/>
  <c r="R761" i="5"/>
  <c r="P761" i="5"/>
  <c r="G761" i="5"/>
  <c r="F761" i="5"/>
  <c r="AP760" i="5"/>
  <c r="AM760" i="5"/>
  <c r="AH760" i="5"/>
  <c r="AE760" i="5"/>
  <c r="Z760" i="5"/>
  <c r="W760" i="5"/>
  <c r="R760" i="5"/>
  <c r="AT759" i="5"/>
  <c r="AS759" i="5"/>
  <c r="AR759" i="5"/>
  <c r="AQ759" i="5"/>
  <c r="AP759" i="5"/>
  <c r="AO759" i="5"/>
  <c r="AN759" i="5"/>
  <c r="AM759" i="5"/>
  <c r="AL759" i="5"/>
  <c r="AK759" i="5"/>
  <c r="AJ759" i="5"/>
  <c r="AI759" i="5"/>
  <c r="AH759" i="5"/>
  <c r="AG759" i="5"/>
  <c r="AF759" i="5"/>
  <c r="AE759" i="5"/>
  <c r="AD759" i="5"/>
  <c r="AC759" i="5"/>
  <c r="AB759" i="5"/>
  <c r="AA759" i="5"/>
  <c r="Z759" i="5"/>
  <c r="Y759" i="5"/>
  <c r="X759" i="5"/>
  <c r="W759" i="5"/>
  <c r="V759" i="5"/>
  <c r="U759" i="5"/>
  <c r="T759" i="5"/>
  <c r="S759" i="5"/>
  <c r="R759" i="5"/>
  <c r="P759" i="5"/>
  <c r="H759" i="5"/>
  <c r="G759" i="5"/>
  <c r="F759" i="5"/>
  <c r="AT758" i="5"/>
  <c r="AS758" i="5"/>
  <c r="AR758" i="5"/>
  <c r="AQ758" i="5"/>
  <c r="AP758" i="5"/>
  <c r="AO758" i="5"/>
  <c r="AN758" i="5"/>
  <c r="AM758" i="5"/>
  <c r="AL758" i="5"/>
  <c r="AK758" i="5"/>
  <c r="AJ758" i="5"/>
  <c r="AI758" i="5"/>
  <c r="AH758" i="5"/>
  <c r="AG758" i="5"/>
  <c r="AF758" i="5"/>
  <c r="AE758" i="5"/>
  <c r="AD758" i="5"/>
  <c r="AC758" i="5"/>
  <c r="AB758" i="5"/>
  <c r="AA758" i="5"/>
  <c r="Z758" i="5"/>
  <c r="Y758" i="5"/>
  <c r="X758" i="5"/>
  <c r="W758" i="5"/>
  <c r="V758" i="5"/>
  <c r="U758" i="5"/>
  <c r="T758" i="5"/>
  <c r="S758" i="5"/>
  <c r="R758" i="5"/>
  <c r="P758" i="5"/>
  <c r="P757" i="5"/>
  <c r="P756" i="5"/>
  <c r="H756" i="5"/>
  <c r="G756" i="5"/>
  <c r="F756" i="5"/>
  <c r="P755" i="5"/>
  <c r="H755" i="5"/>
  <c r="G755" i="5"/>
  <c r="F755" i="5"/>
  <c r="P754" i="5"/>
  <c r="H754" i="5"/>
  <c r="G754" i="5"/>
  <c r="F754" i="5"/>
  <c r="P753" i="5"/>
  <c r="H753" i="5"/>
  <c r="G753" i="5"/>
  <c r="F753" i="5"/>
  <c r="P752" i="5"/>
  <c r="H752" i="5"/>
  <c r="G752" i="5"/>
  <c r="F752" i="5"/>
  <c r="P751" i="5"/>
  <c r="H751" i="5"/>
  <c r="G751" i="5"/>
  <c r="F751" i="5"/>
  <c r="P750" i="5"/>
  <c r="H750" i="5"/>
  <c r="G750" i="5"/>
  <c r="F750" i="5"/>
  <c r="P749" i="5"/>
  <c r="H749" i="5"/>
  <c r="G749" i="5"/>
  <c r="F749" i="5"/>
  <c r="P748" i="5"/>
  <c r="H748" i="5"/>
  <c r="G748" i="5"/>
  <c r="F748" i="5"/>
  <c r="P747" i="5"/>
  <c r="H747" i="5"/>
  <c r="G747" i="5"/>
  <c r="F747" i="5"/>
  <c r="P746" i="5"/>
  <c r="H746" i="5"/>
  <c r="G746" i="5"/>
  <c r="F746" i="5"/>
  <c r="P745" i="5"/>
  <c r="H745" i="5"/>
  <c r="G745" i="5"/>
  <c r="F745" i="5"/>
  <c r="P744" i="5"/>
  <c r="H744" i="5"/>
  <c r="G744" i="5"/>
  <c r="F744" i="5"/>
  <c r="P743" i="5"/>
  <c r="H743" i="5"/>
  <c r="G743" i="5"/>
  <c r="F743" i="5"/>
  <c r="P742" i="5"/>
  <c r="H742" i="5"/>
  <c r="G742" i="5"/>
  <c r="F742" i="5"/>
  <c r="P741" i="5"/>
  <c r="H741" i="5"/>
  <c r="G741" i="5"/>
  <c r="F741" i="5"/>
  <c r="P740" i="5"/>
  <c r="H740" i="5"/>
  <c r="G740" i="5"/>
  <c r="F740" i="5"/>
  <c r="P739" i="5"/>
  <c r="H739" i="5"/>
  <c r="G739" i="5"/>
  <c r="F739" i="5"/>
  <c r="P738" i="5"/>
  <c r="H738" i="5"/>
  <c r="G738" i="5"/>
  <c r="F738" i="5"/>
  <c r="P737" i="5"/>
  <c r="H737" i="5"/>
  <c r="G737" i="5"/>
  <c r="F737" i="5"/>
  <c r="P736" i="5"/>
  <c r="H736" i="5"/>
  <c r="G736" i="5"/>
  <c r="F736" i="5"/>
  <c r="P735" i="5"/>
  <c r="H735" i="5"/>
  <c r="G735" i="5"/>
  <c r="F735" i="5"/>
  <c r="P734" i="5"/>
  <c r="H734" i="5"/>
  <c r="G734" i="5"/>
  <c r="F734" i="5"/>
  <c r="P733" i="5"/>
  <c r="H733" i="5"/>
  <c r="G733" i="5"/>
  <c r="F733" i="5"/>
  <c r="P732" i="5"/>
  <c r="H732" i="5"/>
  <c r="G732" i="5"/>
  <c r="F732" i="5"/>
  <c r="P731" i="5"/>
  <c r="H731" i="5"/>
  <c r="G731" i="5"/>
  <c r="F731" i="5"/>
  <c r="AT730" i="5"/>
  <c r="AS730" i="5"/>
  <c r="AR730" i="5"/>
  <c r="AQ730" i="5"/>
  <c r="AP730" i="5"/>
  <c r="AO730" i="5"/>
  <c r="AN730" i="5"/>
  <c r="AM730" i="5"/>
  <c r="AL730" i="5"/>
  <c r="AK730" i="5"/>
  <c r="AJ730" i="5"/>
  <c r="AI730" i="5"/>
  <c r="AH730" i="5"/>
  <c r="AG730" i="5"/>
  <c r="AF730" i="5"/>
  <c r="AE730" i="5"/>
  <c r="AD730" i="5"/>
  <c r="AC730" i="5"/>
  <c r="AB730" i="5"/>
  <c r="AA730" i="5"/>
  <c r="Z730" i="5"/>
  <c r="Y730" i="5"/>
  <c r="X730" i="5"/>
  <c r="W730" i="5"/>
  <c r="V730" i="5"/>
  <c r="U730" i="5"/>
  <c r="T730" i="5"/>
  <c r="S730" i="5"/>
  <c r="R730" i="5"/>
  <c r="P730" i="5"/>
  <c r="AT729" i="5"/>
  <c r="AS729" i="5"/>
  <c r="AR729" i="5"/>
  <c r="AQ729" i="5"/>
  <c r="AP729" i="5"/>
  <c r="AO729" i="5"/>
  <c r="AN729" i="5"/>
  <c r="AM729" i="5"/>
  <c r="AL729" i="5"/>
  <c r="AK729" i="5"/>
  <c r="AJ729" i="5"/>
  <c r="AI729" i="5"/>
  <c r="AH729" i="5"/>
  <c r="AG729" i="5"/>
  <c r="AF729" i="5"/>
  <c r="AE729" i="5"/>
  <c r="AD729" i="5"/>
  <c r="AC729" i="5"/>
  <c r="AB729" i="5"/>
  <c r="AA729" i="5"/>
  <c r="Z729" i="5"/>
  <c r="Y729" i="5"/>
  <c r="X729" i="5"/>
  <c r="W729" i="5"/>
  <c r="V729" i="5"/>
  <c r="U729" i="5"/>
  <c r="T729" i="5"/>
  <c r="S729" i="5"/>
  <c r="R729" i="5"/>
  <c r="P729" i="5"/>
  <c r="H729" i="5"/>
  <c r="G729" i="5"/>
  <c r="F729" i="5"/>
  <c r="AT728" i="5"/>
  <c r="AS728" i="5"/>
  <c r="AR728" i="5"/>
  <c r="AQ728" i="5"/>
  <c r="AP728" i="5"/>
  <c r="AO728" i="5"/>
  <c r="AN728" i="5"/>
  <c r="AM728" i="5"/>
  <c r="AL728" i="5"/>
  <c r="AK728" i="5"/>
  <c r="AJ728" i="5"/>
  <c r="AI728" i="5"/>
  <c r="AH728" i="5"/>
  <c r="AG728" i="5"/>
  <c r="AF728" i="5"/>
  <c r="AE728" i="5"/>
  <c r="AD728" i="5"/>
  <c r="AC728" i="5"/>
  <c r="AB728" i="5"/>
  <c r="AA728" i="5"/>
  <c r="Z728" i="5"/>
  <c r="Y728" i="5"/>
  <c r="X728" i="5"/>
  <c r="W728" i="5"/>
  <c r="V728" i="5"/>
  <c r="U728" i="5"/>
  <c r="T728" i="5"/>
  <c r="S728" i="5"/>
  <c r="R728" i="5"/>
  <c r="P728" i="5"/>
  <c r="P727" i="5"/>
  <c r="P726" i="5"/>
  <c r="F726" i="5"/>
  <c r="P725" i="5"/>
  <c r="F725" i="5"/>
  <c r="P724" i="5"/>
  <c r="F724" i="5"/>
  <c r="P723" i="5"/>
  <c r="F723" i="5"/>
  <c r="P722" i="5"/>
  <c r="F722" i="5"/>
  <c r="P721" i="5"/>
  <c r="F721" i="5"/>
  <c r="P720" i="5"/>
  <c r="F720" i="5"/>
  <c r="P719" i="5"/>
  <c r="F719" i="5"/>
  <c r="P718" i="5"/>
  <c r="F718" i="5"/>
  <c r="P717" i="5"/>
  <c r="F717" i="5"/>
  <c r="P716" i="5"/>
  <c r="F716" i="5"/>
  <c r="P715" i="5"/>
  <c r="F715" i="5"/>
  <c r="P714" i="5"/>
  <c r="F714" i="5"/>
  <c r="P713" i="5"/>
  <c r="F713" i="5"/>
  <c r="P712" i="5"/>
  <c r="F712" i="5"/>
  <c r="P711" i="5"/>
  <c r="F711" i="5"/>
  <c r="P710" i="5"/>
  <c r="F710" i="5"/>
  <c r="P709" i="5"/>
  <c r="F709" i="5"/>
  <c r="P708" i="5"/>
  <c r="F708" i="5"/>
  <c r="P707" i="5"/>
  <c r="F707" i="5"/>
  <c r="P706" i="5"/>
  <c r="F706" i="5"/>
  <c r="P705" i="5"/>
  <c r="F705" i="5"/>
  <c r="P704" i="5"/>
  <c r="F704" i="5"/>
  <c r="P703" i="5"/>
  <c r="F703" i="5"/>
  <c r="P702" i="5"/>
  <c r="F702" i="5"/>
  <c r="P701" i="5"/>
  <c r="F701" i="5"/>
  <c r="F699" i="5"/>
  <c r="AT698" i="5"/>
  <c r="AS698" i="5"/>
  <c r="AR698" i="5"/>
  <c r="AQ698" i="5"/>
  <c r="AP698" i="5"/>
  <c r="AO698" i="5"/>
  <c r="AN698" i="5"/>
  <c r="AM698" i="5"/>
  <c r="AL698" i="5"/>
  <c r="AK698" i="5"/>
  <c r="AJ698" i="5"/>
  <c r="AI698" i="5"/>
  <c r="AH698" i="5"/>
  <c r="AG698" i="5"/>
  <c r="AF698" i="5"/>
  <c r="AE698" i="5"/>
  <c r="AD698" i="5"/>
  <c r="AC698" i="5"/>
  <c r="AB698" i="5"/>
  <c r="AA698" i="5"/>
  <c r="Z698" i="5"/>
  <c r="Y698" i="5"/>
  <c r="X698" i="5"/>
  <c r="W698" i="5"/>
  <c r="V698" i="5"/>
  <c r="U698" i="5"/>
  <c r="T698" i="5"/>
  <c r="S698" i="5"/>
  <c r="R698" i="5"/>
  <c r="P698" i="5"/>
  <c r="P697" i="5"/>
  <c r="P696" i="5"/>
  <c r="H696" i="5"/>
  <c r="F696" i="5"/>
  <c r="P695" i="5"/>
  <c r="H695" i="5"/>
  <c r="F695" i="5"/>
  <c r="P694" i="5"/>
  <c r="H694" i="5"/>
  <c r="F694" i="5"/>
  <c r="P693" i="5"/>
  <c r="H693" i="5"/>
  <c r="F693" i="5"/>
  <c r="P692" i="5"/>
  <c r="H692" i="5"/>
  <c r="F692" i="5"/>
  <c r="P691" i="5"/>
  <c r="H691" i="5"/>
  <c r="F691" i="5"/>
  <c r="P690" i="5"/>
  <c r="H690" i="5"/>
  <c r="F690" i="5"/>
  <c r="P689" i="5"/>
  <c r="H689" i="5"/>
  <c r="F689" i="5"/>
  <c r="P688" i="5"/>
  <c r="H688" i="5"/>
  <c r="F688" i="5"/>
  <c r="P687" i="5"/>
  <c r="H687" i="5"/>
  <c r="F687" i="5"/>
  <c r="P686" i="5"/>
  <c r="H686" i="5"/>
  <c r="F686" i="5"/>
  <c r="P685" i="5"/>
  <c r="H685" i="5"/>
  <c r="F685" i="5"/>
  <c r="P684" i="5"/>
  <c r="H684" i="5"/>
  <c r="F684" i="5"/>
  <c r="P683" i="5"/>
  <c r="H683" i="5"/>
  <c r="F683" i="5"/>
  <c r="P682" i="5"/>
  <c r="H682" i="5"/>
  <c r="F682" i="5"/>
  <c r="P681" i="5"/>
  <c r="H681" i="5"/>
  <c r="F681" i="5"/>
  <c r="P680" i="5"/>
  <c r="H680" i="5"/>
  <c r="F680" i="5"/>
  <c r="P679" i="5"/>
  <c r="H679" i="5"/>
  <c r="F679" i="5"/>
  <c r="P678" i="5"/>
  <c r="H678" i="5"/>
  <c r="F678" i="5"/>
  <c r="P677" i="5"/>
  <c r="H677" i="5"/>
  <c r="F677" i="5"/>
  <c r="P676" i="5"/>
  <c r="H676" i="5"/>
  <c r="F676" i="5"/>
  <c r="P675" i="5"/>
  <c r="H675" i="5"/>
  <c r="F675" i="5"/>
  <c r="P674" i="5"/>
  <c r="H674" i="5"/>
  <c r="F674" i="5"/>
  <c r="P673" i="5"/>
  <c r="H673" i="5"/>
  <c r="F673" i="5"/>
  <c r="P672" i="5"/>
  <c r="H672" i="5"/>
  <c r="F672" i="5"/>
  <c r="P671" i="5"/>
  <c r="H671" i="5"/>
  <c r="F671" i="5"/>
  <c r="AT670" i="5"/>
  <c r="AS670" i="5"/>
  <c r="AR670" i="5"/>
  <c r="AQ670" i="5"/>
  <c r="AP670" i="5"/>
  <c r="AO670" i="5"/>
  <c r="AN670" i="5"/>
  <c r="AM670" i="5"/>
  <c r="AL670" i="5"/>
  <c r="AK670" i="5"/>
  <c r="AJ670" i="5"/>
  <c r="AI670" i="5"/>
  <c r="AH670" i="5"/>
  <c r="AG670" i="5"/>
  <c r="AF670" i="5"/>
  <c r="AE670" i="5"/>
  <c r="AD670" i="5"/>
  <c r="AC670" i="5"/>
  <c r="AB670" i="5"/>
  <c r="AA670" i="5"/>
  <c r="Z670" i="5"/>
  <c r="Y670" i="5"/>
  <c r="X670" i="5"/>
  <c r="W670" i="5"/>
  <c r="V670" i="5"/>
  <c r="U670" i="5"/>
  <c r="T670" i="5"/>
  <c r="S670" i="5"/>
  <c r="R670" i="5"/>
  <c r="P670" i="5"/>
  <c r="AR669" i="5"/>
  <c r="AM669" i="5"/>
  <c r="AJ669" i="5"/>
  <c r="AE669" i="5"/>
  <c r="AB669" i="5"/>
  <c r="W669" i="5"/>
  <c r="T669" i="5"/>
  <c r="H669" i="5"/>
  <c r="G669" i="5"/>
  <c r="F669" i="5"/>
  <c r="AT668" i="5"/>
  <c r="AS668" i="5"/>
  <c r="AR668" i="5"/>
  <c r="AQ668" i="5"/>
  <c r="AP668" i="5"/>
  <c r="AO668" i="5"/>
  <c r="AN668" i="5"/>
  <c r="AM668" i="5"/>
  <c r="AL668" i="5"/>
  <c r="AK668" i="5"/>
  <c r="AJ668" i="5"/>
  <c r="AI668" i="5"/>
  <c r="AH668" i="5"/>
  <c r="AG668" i="5"/>
  <c r="AF668" i="5"/>
  <c r="AE668" i="5"/>
  <c r="AD668" i="5"/>
  <c r="AC668" i="5"/>
  <c r="AB668" i="5"/>
  <c r="AA668" i="5"/>
  <c r="Z668" i="5"/>
  <c r="Y668" i="5"/>
  <c r="X668" i="5"/>
  <c r="W668" i="5"/>
  <c r="V668" i="5"/>
  <c r="U668" i="5"/>
  <c r="T668" i="5"/>
  <c r="S668" i="5"/>
  <c r="R668" i="5"/>
  <c r="P668" i="5"/>
  <c r="P667" i="5"/>
  <c r="P666" i="5"/>
  <c r="H666" i="5"/>
  <c r="G666" i="5"/>
  <c r="P665" i="5"/>
  <c r="H665" i="5"/>
  <c r="G665" i="5"/>
  <c r="P664" i="5"/>
  <c r="H664" i="5"/>
  <c r="G664" i="5"/>
  <c r="P663" i="5"/>
  <c r="H663" i="5"/>
  <c r="G663" i="5"/>
  <c r="P662" i="5"/>
  <c r="H662" i="5"/>
  <c r="G662" i="5"/>
  <c r="P661" i="5"/>
  <c r="H661" i="5"/>
  <c r="G661" i="5"/>
  <c r="P660" i="5"/>
  <c r="H660" i="5"/>
  <c r="G660" i="5"/>
  <c r="P659" i="5"/>
  <c r="H659" i="5"/>
  <c r="G659" i="5"/>
  <c r="P658" i="5"/>
  <c r="H658" i="5"/>
  <c r="G658" i="5"/>
  <c r="P657" i="5"/>
  <c r="H657" i="5"/>
  <c r="G657" i="5"/>
  <c r="P656" i="5"/>
  <c r="H656" i="5"/>
  <c r="G656" i="5"/>
  <c r="P655" i="5"/>
  <c r="H655" i="5"/>
  <c r="G655" i="5"/>
  <c r="P654" i="5"/>
  <c r="H654" i="5"/>
  <c r="G654" i="5"/>
  <c r="P653" i="5"/>
  <c r="H653" i="5"/>
  <c r="G653" i="5"/>
  <c r="P652" i="5"/>
  <c r="H652" i="5"/>
  <c r="G652" i="5"/>
  <c r="P651" i="5"/>
  <c r="H651" i="5"/>
  <c r="G651" i="5"/>
  <c r="P650" i="5"/>
  <c r="H650" i="5"/>
  <c r="G650" i="5"/>
  <c r="P649" i="5"/>
  <c r="H649" i="5"/>
  <c r="G649" i="5"/>
  <c r="P648" i="5"/>
  <c r="H648" i="5"/>
  <c r="G648" i="5"/>
  <c r="P647" i="5"/>
  <c r="H647" i="5"/>
  <c r="G647" i="5"/>
  <c r="P646" i="5"/>
  <c r="H646" i="5"/>
  <c r="G646" i="5"/>
  <c r="P645" i="5"/>
  <c r="H645" i="5"/>
  <c r="G645" i="5"/>
  <c r="P644" i="5"/>
  <c r="H644" i="5"/>
  <c r="G644" i="5"/>
  <c r="P643" i="5"/>
  <c r="H643" i="5"/>
  <c r="G643" i="5"/>
  <c r="P642" i="5"/>
  <c r="H642" i="5"/>
  <c r="G642" i="5"/>
  <c r="P641" i="5"/>
  <c r="H641" i="5"/>
  <c r="G641" i="5"/>
  <c r="AT640" i="5"/>
  <c r="AS640" i="5"/>
  <c r="AR640" i="5"/>
  <c r="AQ640" i="5"/>
  <c r="AP640" i="5"/>
  <c r="AO640" i="5"/>
  <c r="AN640" i="5"/>
  <c r="AM640" i="5"/>
  <c r="AL640" i="5"/>
  <c r="AK640" i="5"/>
  <c r="AJ640" i="5"/>
  <c r="AI640" i="5"/>
  <c r="AH640" i="5"/>
  <c r="AG640" i="5"/>
  <c r="AF640" i="5"/>
  <c r="AE640" i="5"/>
  <c r="AD640" i="5"/>
  <c r="AC640" i="5"/>
  <c r="AB640" i="5"/>
  <c r="AA640" i="5"/>
  <c r="Z640" i="5"/>
  <c r="Y640" i="5"/>
  <c r="X640" i="5"/>
  <c r="W640" i="5"/>
  <c r="V640" i="5"/>
  <c r="U640" i="5"/>
  <c r="T640" i="5"/>
  <c r="S640" i="5"/>
  <c r="R640" i="5"/>
  <c r="P640" i="5"/>
  <c r="AT639" i="5"/>
  <c r="AS639" i="5"/>
  <c r="AR639" i="5"/>
  <c r="AQ639" i="5"/>
  <c r="AP639" i="5"/>
  <c r="AO639" i="5"/>
  <c r="AN639" i="5"/>
  <c r="AM639" i="5"/>
  <c r="AL639" i="5"/>
  <c r="AK639" i="5"/>
  <c r="AJ639" i="5"/>
  <c r="AI639" i="5"/>
  <c r="AH639" i="5"/>
  <c r="AG639" i="5"/>
  <c r="AF639" i="5"/>
  <c r="AE639" i="5"/>
  <c r="AD639" i="5"/>
  <c r="AC639" i="5"/>
  <c r="AB639" i="5"/>
  <c r="AA639" i="5"/>
  <c r="Z639" i="5"/>
  <c r="Y639" i="5"/>
  <c r="X639" i="5"/>
  <c r="W639" i="5"/>
  <c r="V639" i="5"/>
  <c r="U639" i="5"/>
  <c r="T639" i="5"/>
  <c r="S639" i="5"/>
  <c r="R639" i="5"/>
  <c r="P639" i="5"/>
  <c r="H639" i="5"/>
  <c r="G639" i="5"/>
  <c r="P637" i="5"/>
  <c r="P636" i="5"/>
  <c r="H636" i="5"/>
  <c r="F636" i="5"/>
  <c r="P635" i="5"/>
  <c r="H635" i="5"/>
  <c r="F635" i="5"/>
  <c r="P634" i="5"/>
  <c r="H634" i="5"/>
  <c r="P633" i="5"/>
  <c r="H633" i="5"/>
  <c r="P632" i="5"/>
  <c r="H632" i="5"/>
  <c r="P631" i="5"/>
  <c r="H631" i="5"/>
  <c r="P630" i="5"/>
  <c r="H630" i="5"/>
  <c r="P629" i="5"/>
  <c r="H629" i="5"/>
  <c r="P628" i="5"/>
  <c r="H628" i="5"/>
  <c r="F628" i="5"/>
  <c r="P627" i="5"/>
  <c r="H627" i="5"/>
  <c r="F627" i="5"/>
  <c r="P626" i="5"/>
  <c r="H626" i="5"/>
  <c r="P625" i="5"/>
  <c r="H625" i="5"/>
  <c r="P624" i="5"/>
  <c r="H624" i="5"/>
  <c r="P623" i="5"/>
  <c r="H623" i="5"/>
  <c r="P622" i="5"/>
  <c r="H622" i="5"/>
  <c r="P621" i="5"/>
  <c r="H621" i="5"/>
  <c r="P620" i="5"/>
  <c r="H620" i="5"/>
  <c r="F620" i="5"/>
  <c r="P619" i="5"/>
  <c r="H619" i="5"/>
  <c r="F619" i="5"/>
  <c r="P618" i="5"/>
  <c r="H618" i="5"/>
  <c r="P617" i="5"/>
  <c r="H617" i="5"/>
  <c r="P616" i="5"/>
  <c r="H616" i="5"/>
  <c r="P615" i="5"/>
  <c r="H615" i="5"/>
  <c r="P614" i="5"/>
  <c r="H614" i="5"/>
  <c r="P613" i="5"/>
  <c r="H613" i="5"/>
  <c r="P612" i="5"/>
  <c r="H612" i="5"/>
  <c r="F612" i="5"/>
  <c r="P611" i="5"/>
  <c r="H611" i="5"/>
  <c r="F611" i="5"/>
  <c r="AS610" i="5"/>
  <c r="AR610" i="5"/>
  <c r="AQ610" i="5"/>
  <c r="AP610" i="5"/>
  <c r="AO610" i="5"/>
  <c r="AK610" i="5"/>
  <c r="AJ610" i="5"/>
  <c r="AI610" i="5"/>
  <c r="AH610" i="5"/>
  <c r="AG610" i="5"/>
  <c r="AC610" i="5"/>
  <c r="AB610" i="5"/>
  <c r="AA610" i="5"/>
  <c r="Z610" i="5"/>
  <c r="Y610" i="5"/>
  <c r="U610" i="5"/>
  <c r="T610" i="5"/>
  <c r="S610" i="5"/>
  <c r="R610" i="5"/>
  <c r="P610" i="5"/>
  <c r="H609" i="5"/>
  <c r="AR608" i="5"/>
  <c r="AO608" i="5"/>
  <c r="AJ608" i="5"/>
  <c r="AG608" i="5"/>
  <c r="AB608" i="5"/>
  <c r="Y608" i="5"/>
  <c r="T608" i="5"/>
  <c r="P608" i="5"/>
  <c r="P607" i="5"/>
  <c r="P606" i="5"/>
  <c r="H606" i="5"/>
  <c r="G606" i="5"/>
  <c r="F606" i="5"/>
  <c r="P605" i="5"/>
  <c r="H605" i="5"/>
  <c r="G605" i="5"/>
  <c r="F605" i="5"/>
  <c r="P604" i="5"/>
  <c r="H604" i="5"/>
  <c r="G604" i="5"/>
  <c r="F604" i="5"/>
  <c r="P603" i="5"/>
  <c r="H603" i="5"/>
  <c r="G603" i="5"/>
  <c r="F603" i="5"/>
  <c r="P602" i="5"/>
  <c r="H602" i="5"/>
  <c r="G602" i="5"/>
  <c r="F602" i="5"/>
  <c r="P601" i="5"/>
  <c r="H601" i="5"/>
  <c r="G601" i="5"/>
  <c r="F601" i="5"/>
  <c r="P600" i="5"/>
  <c r="H600" i="5"/>
  <c r="G600" i="5"/>
  <c r="F600" i="5"/>
  <c r="P599" i="5"/>
  <c r="H599" i="5"/>
  <c r="G599" i="5"/>
  <c r="F599" i="5"/>
  <c r="P598" i="5"/>
  <c r="H598" i="5"/>
  <c r="G598" i="5"/>
  <c r="F598" i="5"/>
  <c r="P597" i="5"/>
  <c r="H597" i="5"/>
  <c r="G597" i="5"/>
  <c r="F597" i="5"/>
  <c r="P596" i="5"/>
  <c r="H596" i="5"/>
  <c r="G596" i="5"/>
  <c r="F596" i="5"/>
  <c r="P595" i="5"/>
  <c r="H595" i="5"/>
  <c r="G595" i="5"/>
  <c r="F595" i="5"/>
  <c r="P594" i="5"/>
  <c r="H594" i="5"/>
  <c r="G594" i="5"/>
  <c r="F594" i="5"/>
  <c r="P593" i="5"/>
  <c r="H593" i="5"/>
  <c r="G593" i="5"/>
  <c r="F593" i="5"/>
  <c r="P592" i="5"/>
  <c r="H592" i="5"/>
  <c r="G592" i="5"/>
  <c r="F592" i="5"/>
  <c r="P591" i="5"/>
  <c r="H591" i="5"/>
  <c r="G591" i="5"/>
  <c r="F591" i="5"/>
  <c r="P590" i="5"/>
  <c r="H590" i="5"/>
  <c r="G590" i="5"/>
  <c r="F590" i="5"/>
  <c r="P589" i="5"/>
  <c r="H589" i="5"/>
  <c r="G589" i="5"/>
  <c r="F589" i="5"/>
  <c r="P588" i="5"/>
  <c r="H588" i="5"/>
  <c r="G588" i="5"/>
  <c r="F588" i="5"/>
  <c r="P587" i="5"/>
  <c r="H587" i="5"/>
  <c r="G587" i="5"/>
  <c r="F587" i="5"/>
  <c r="P586" i="5"/>
  <c r="H586" i="5"/>
  <c r="G586" i="5"/>
  <c r="F586" i="5"/>
  <c r="P585" i="5"/>
  <c r="H585" i="5"/>
  <c r="G585" i="5"/>
  <c r="F585" i="5"/>
  <c r="P584" i="5"/>
  <c r="H584" i="5"/>
  <c r="G584" i="5"/>
  <c r="F584" i="5"/>
  <c r="P583" i="5"/>
  <c r="H583" i="5"/>
  <c r="G583" i="5"/>
  <c r="F583" i="5"/>
  <c r="P582" i="5"/>
  <c r="H582" i="5"/>
  <c r="G582" i="5"/>
  <c r="F582" i="5"/>
  <c r="P581" i="5"/>
  <c r="H581" i="5"/>
  <c r="G581" i="5"/>
  <c r="F581" i="5"/>
  <c r="AT580" i="5"/>
  <c r="AS580" i="5"/>
  <c r="AR580" i="5"/>
  <c r="AQ580" i="5"/>
  <c r="AP580" i="5"/>
  <c r="AO580" i="5"/>
  <c r="AN580" i="5"/>
  <c r="AM580" i="5"/>
  <c r="AL580" i="5"/>
  <c r="AK580" i="5"/>
  <c r="AJ580" i="5"/>
  <c r="AI580" i="5"/>
  <c r="AH580" i="5"/>
  <c r="AG580" i="5"/>
  <c r="AF580" i="5"/>
  <c r="AE580" i="5"/>
  <c r="AD580" i="5"/>
  <c r="AC580" i="5"/>
  <c r="AB580" i="5"/>
  <c r="AA580" i="5"/>
  <c r="Z580" i="5"/>
  <c r="Y580" i="5"/>
  <c r="X580" i="5"/>
  <c r="W580" i="5"/>
  <c r="V580" i="5"/>
  <c r="U580" i="5"/>
  <c r="T580" i="5"/>
  <c r="S580" i="5"/>
  <c r="R580" i="5"/>
  <c r="P580" i="5"/>
  <c r="AT579" i="5"/>
  <c r="AS579" i="5"/>
  <c r="AR579" i="5"/>
  <c r="AQ579" i="5"/>
  <c r="AP579" i="5"/>
  <c r="AO579" i="5"/>
  <c r="AN579" i="5"/>
  <c r="AM579" i="5"/>
  <c r="AL579" i="5"/>
  <c r="AK579" i="5"/>
  <c r="AJ579" i="5"/>
  <c r="AI579" i="5"/>
  <c r="AH579" i="5"/>
  <c r="AG579" i="5"/>
  <c r="AF579" i="5"/>
  <c r="AE579" i="5"/>
  <c r="AD579" i="5"/>
  <c r="AC579" i="5"/>
  <c r="AB579" i="5"/>
  <c r="AA579" i="5"/>
  <c r="Z579" i="5"/>
  <c r="Y579" i="5"/>
  <c r="X579" i="5"/>
  <c r="W579" i="5"/>
  <c r="V579" i="5"/>
  <c r="U579" i="5"/>
  <c r="T579" i="5"/>
  <c r="S579" i="5"/>
  <c r="R579" i="5"/>
  <c r="P579" i="5"/>
  <c r="H579" i="5"/>
  <c r="G579" i="5"/>
  <c r="F579" i="5"/>
  <c r="AT578" i="5"/>
  <c r="AS578" i="5"/>
  <c r="AR578" i="5"/>
  <c r="AQ578" i="5"/>
  <c r="AP578" i="5"/>
  <c r="AO578" i="5"/>
  <c r="AN578" i="5"/>
  <c r="AM578" i="5"/>
  <c r="AL578" i="5"/>
  <c r="AK578" i="5"/>
  <c r="AJ578" i="5"/>
  <c r="AI578" i="5"/>
  <c r="AH578" i="5"/>
  <c r="AG578" i="5"/>
  <c r="AF578" i="5"/>
  <c r="AE578" i="5"/>
  <c r="AD578" i="5"/>
  <c r="AC578" i="5"/>
  <c r="AB578" i="5"/>
  <c r="AA578" i="5"/>
  <c r="Z578" i="5"/>
  <c r="Y578" i="5"/>
  <c r="X578" i="5"/>
  <c r="W578" i="5"/>
  <c r="V578" i="5"/>
  <c r="U578" i="5"/>
  <c r="T578" i="5"/>
  <c r="S578" i="5"/>
  <c r="R578" i="5"/>
  <c r="P578" i="5"/>
  <c r="P577" i="5"/>
  <c r="P576" i="5"/>
  <c r="G576" i="5"/>
  <c r="P575" i="5"/>
  <c r="G575" i="5"/>
  <c r="P574" i="5"/>
  <c r="G574" i="5"/>
  <c r="P573" i="5"/>
  <c r="G573" i="5"/>
  <c r="P572" i="5"/>
  <c r="G572" i="5"/>
  <c r="P571" i="5"/>
  <c r="G571" i="5"/>
  <c r="P570" i="5"/>
  <c r="G570" i="5"/>
  <c r="P569" i="5"/>
  <c r="G569" i="5"/>
  <c r="P568" i="5"/>
  <c r="G568" i="5"/>
  <c r="P567" i="5"/>
  <c r="G567" i="5"/>
  <c r="P566" i="5"/>
  <c r="G566" i="5"/>
  <c r="P565" i="5"/>
  <c r="G565" i="5"/>
  <c r="P564" i="5"/>
  <c r="G564" i="5"/>
  <c r="P563" i="5"/>
  <c r="G563" i="5"/>
  <c r="P562" i="5"/>
  <c r="G562" i="5"/>
  <c r="P561" i="5"/>
  <c r="G561" i="5"/>
  <c r="P560" i="5"/>
  <c r="G560" i="5"/>
  <c r="P559" i="5"/>
  <c r="G559" i="5"/>
  <c r="P558" i="5"/>
  <c r="G558" i="5"/>
  <c r="P557" i="5"/>
  <c r="G557" i="5"/>
  <c r="P556" i="5"/>
  <c r="G556" i="5"/>
  <c r="P555" i="5"/>
  <c r="G555" i="5"/>
  <c r="P554" i="5"/>
  <c r="G554" i="5"/>
  <c r="P553" i="5"/>
  <c r="G553" i="5"/>
  <c r="P552" i="5"/>
  <c r="G552" i="5"/>
  <c r="P551" i="5"/>
  <c r="G551" i="5"/>
  <c r="AT549" i="5"/>
  <c r="AS549" i="5"/>
  <c r="AR549" i="5"/>
  <c r="AQ549" i="5"/>
  <c r="AP549" i="5"/>
  <c r="AO549" i="5"/>
  <c r="AN549" i="5"/>
  <c r="AM549" i="5"/>
  <c r="AL549" i="5"/>
  <c r="AK549" i="5"/>
  <c r="AJ549" i="5"/>
  <c r="AI549" i="5"/>
  <c r="AH549" i="5"/>
  <c r="AG549" i="5"/>
  <c r="AF549" i="5"/>
  <c r="AE549" i="5"/>
  <c r="AD549" i="5"/>
  <c r="AC549" i="5"/>
  <c r="AB549" i="5"/>
  <c r="AA549" i="5"/>
  <c r="Z549" i="5"/>
  <c r="Y549" i="5"/>
  <c r="X549" i="5"/>
  <c r="W549" i="5"/>
  <c r="V549" i="5"/>
  <c r="U549" i="5"/>
  <c r="T549" i="5"/>
  <c r="S549" i="5"/>
  <c r="R549" i="5"/>
  <c r="P549" i="5"/>
  <c r="G549" i="5"/>
  <c r="P547" i="5"/>
  <c r="P546" i="5"/>
  <c r="H546" i="5"/>
  <c r="G546" i="5"/>
  <c r="F546" i="5"/>
  <c r="P545" i="5"/>
  <c r="G545" i="5"/>
  <c r="F545" i="5"/>
  <c r="P544" i="5"/>
  <c r="H544" i="5"/>
  <c r="G544" i="5"/>
  <c r="F544" i="5"/>
  <c r="P543" i="5"/>
  <c r="G543" i="5"/>
  <c r="F543" i="5"/>
  <c r="P542" i="5"/>
  <c r="H542" i="5"/>
  <c r="G542" i="5"/>
  <c r="F542" i="5"/>
  <c r="P541" i="5"/>
  <c r="G541" i="5"/>
  <c r="F541" i="5"/>
  <c r="P540" i="5"/>
  <c r="H540" i="5"/>
  <c r="G540" i="5"/>
  <c r="F540" i="5"/>
  <c r="P539" i="5"/>
  <c r="G539" i="5"/>
  <c r="F539" i="5"/>
  <c r="P538" i="5"/>
  <c r="H538" i="5"/>
  <c r="G538" i="5"/>
  <c r="F538" i="5"/>
  <c r="P537" i="5"/>
  <c r="G537" i="5"/>
  <c r="F537" i="5"/>
  <c r="P536" i="5"/>
  <c r="H536" i="5"/>
  <c r="G536" i="5"/>
  <c r="F536" i="5"/>
  <c r="P535" i="5"/>
  <c r="G535" i="5"/>
  <c r="F535" i="5"/>
  <c r="P534" i="5"/>
  <c r="H534" i="5"/>
  <c r="G534" i="5"/>
  <c r="F534" i="5"/>
  <c r="P533" i="5"/>
  <c r="G533" i="5"/>
  <c r="F533" i="5"/>
  <c r="P532" i="5"/>
  <c r="H532" i="5"/>
  <c r="G532" i="5"/>
  <c r="F532" i="5"/>
  <c r="P531" i="5"/>
  <c r="G531" i="5"/>
  <c r="F531" i="5"/>
  <c r="P530" i="5"/>
  <c r="H530" i="5"/>
  <c r="G530" i="5"/>
  <c r="F530" i="5"/>
  <c r="P529" i="5"/>
  <c r="G529" i="5"/>
  <c r="F529" i="5"/>
  <c r="P528" i="5"/>
  <c r="H528" i="5"/>
  <c r="G528" i="5"/>
  <c r="F528" i="5"/>
  <c r="P527" i="5"/>
  <c r="G527" i="5"/>
  <c r="F527" i="5"/>
  <c r="P526" i="5"/>
  <c r="H526" i="5"/>
  <c r="G526" i="5"/>
  <c r="F526" i="5"/>
  <c r="P525" i="5"/>
  <c r="G525" i="5"/>
  <c r="F525" i="5"/>
  <c r="P524" i="5"/>
  <c r="H524" i="5"/>
  <c r="G524" i="5"/>
  <c r="F524" i="5"/>
  <c r="P523" i="5"/>
  <c r="G523" i="5"/>
  <c r="F523" i="5"/>
  <c r="P522" i="5"/>
  <c r="H522" i="5"/>
  <c r="G522" i="5"/>
  <c r="F522" i="5"/>
  <c r="P521" i="5"/>
  <c r="G521" i="5"/>
  <c r="F521" i="5"/>
  <c r="AS520" i="5"/>
  <c r="AP520" i="5"/>
  <c r="AK520" i="5"/>
  <c r="AH520" i="5"/>
  <c r="AC520" i="5"/>
  <c r="Z520" i="5"/>
  <c r="U520" i="5"/>
  <c r="R520" i="5"/>
  <c r="AT519" i="5"/>
  <c r="AS519" i="5"/>
  <c r="AR519" i="5"/>
  <c r="AQ519" i="5"/>
  <c r="AP519" i="5"/>
  <c r="AO519" i="5"/>
  <c r="AN519" i="5"/>
  <c r="AM519" i="5"/>
  <c r="AL519" i="5"/>
  <c r="AK519" i="5"/>
  <c r="AJ519" i="5"/>
  <c r="AI519" i="5"/>
  <c r="AH519" i="5"/>
  <c r="AG519" i="5"/>
  <c r="AF519" i="5"/>
  <c r="AE519" i="5"/>
  <c r="AD519" i="5"/>
  <c r="AC519" i="5"/>
  <c r="AB519" i="5"/>
  <c r="AA519" i="5"/>
  <c r="Z519" i="5"/>
  <c r="Y519" i="5"/>
  <c r="X519" i="5"/>
  <c r="W519" i="5"/>
  <c r="V519" i="5"/>
  <c r="U519" i="5"/>
  <c r="T519" i="5"/>
  <c r="S519" i="5"/>
  <c r="R519" i="5"/>
  <c r="P519" i="5"/>
  <c r="H519" i="5"/>
  <c r="G519" i="5"/>
  <c r="F519" i="5"/>
  <c r="AT518" i="5"/>
  <c r="AS518" i="5"/>
  <c r="AR518" i="5"/>
  <c r="AQ518" i="5"/>
  <c r="AP518" i="5"/>
  <c r="AO518" i="5"/>
  <c r="AN518" i="5"/>
  <c r="AM518" i="5"/>
  <c r="AL518" i="5"/>
  <c r="AK518" i="5"/>
  <c r="AJ518" i="5"/>
  <c r="AI518" i="5"/>
  <c r="AH518" i="5"/>
  <c r="AG518" i="5"/>
  <c r="AF518" i="5"/>
  <c r="AE518" i="5"/>
  <c r="AD518" i="5"/>
  <c r="AC518" i="5"/>
  <c r="AB518" i="5"/>
  <c r="AA518" i="5"/>
  <c r="Z518" i="5"/>
  <c r="Y518" i="5"/>
  <c r="X518" i="5"/>
  <c r="W518" i="5"/>
  <c r="V518" i="5"/>
  <c r="U518" i="5"/>
  <c r="T518" i="5"/>
  <c r="S518" i="5"/>
  <c r="R518" i="5"/>
  <c r="P518" i="5"/>
  <c r="P517" i="5"/>
  <c r="P516" i="5"/>
  <c r="H516" i="5"/>
  <c r="G516" i="5"/>
  <c r="F516" i="5"/>
  <c r="P515" i="5"/>
  <c r="H515" i="5"/>
  <c r="G515" i="5"/>
  <c r="F515" i="5"/>
  <c r="P514" i="5"/>
  <c r="H514" i="5"/>
  <c r="G514" i="5"/>
  <c r="F514" i="5"/>
  <c r="P513" i="5"/>
  <c r="H513" i="5"/>
  <c r="G513" i="5"/>
  <c r="F513" i="5"/>
  <c r="P512" i="5"/>
  <c r="H512" i="5"/>
  <c r="G512" i="5"/>
  <c r="F512" i="5"/>
  <c r="P511" i="5"/>
  <c r="H511" i="5"/>
  <c r="G511" i="5"/>
  <c r="F511" i="5"/>
  <c r="P510" i="5"/>
  <c r="H510" i="5"/>
  <c r="G510" i="5"/>
  <c r="F510" i="5"/>
  <c r="P509" i="5"/>
  <c r="H509" i="5"/>
  <c r="G509" i="5"/>
  <c r="F509" i="5"/>
  <c r="P508" i="5"/>
  <c r="H508" i="5"/>
  <c r="G508" i="5"/>
  <c r="F508" i="5"/>
  <c r="P507" i="5"/>
  <c r="H507" i="5"/>
  <c r="G507" i="5"/>
  <c r="F507" i="5"/>
  <c r="P506" i="5"/>
  <c r="H506" i="5"/>
  <c r="G506" i="5"/>
  <c r="F506" i="5"/>
  <c r="P505" i="5"/>
  <c r="H505" i="5"/>
  <c r="G505" i="5"/>
  <c r="F505" i="5"/>
  <c r="P504" i="5"/>
  <c r="H504" i="5"/>
  <c r="G504" i="5"/>
  <c r="F504" i="5"/>
  <c r="P503" i="5"/>
  <c r="H503" i="5"/>
  <c r="G503" i="5"/>
  <c r="F503" i="5"/>
  <c r="P502" i="5"/>
  <c r="H502" i="5"/>
  <c r="G502" i="5"/>
  <c r="F502" i="5"/>
  <c r="P501" i="5"/>
  <c r="H501" i="5"/>
  <c r="G501" i="5"/>
  <c r="F501" i="5"/>
  <c r="P500" i="5"/>
  <c r="H500" i="5"/>
  <c r="G500" i="5"/>
  <c r="F500" i="5"/>
  <c r="P499" i="5"/>
  <c r="H499" i="5"/>
  <c r="G499" i="5"/>
  <c r="F499" i="5"/>
  <c r="P498" i="5"/>
  <c r="H498" i="5"/>
  <c r="G498" i="5"/>
  <c r="F498" i="5"/>
  <c r="P497" i="5"/>
  <c r="H497" i="5"/>
  <c r="G497" i="5"/>
  <c r="F497" i="5"/>
  <c r="P496" i="5"/>
  <c r="H496" i="5"/>
  <c r="G496" i="5"/>
  <c r="F496" i="5"/>
  <c r="P495" i="5"/>
  <c r="H495" i="5"/>
  <c r="G495" i="5"/>
  <c r="F495" i="5"/>
  <c r="P494" i="5"/>
  <c r="H494" i="5"/>
  <c r="G494" i="5"/>
  <c r="F494" i="5"/>
  <c r="P493" i="5"/>
  <c r="H493" i="5"/>
  <c r="G493" i="5"/>
  <c r="F493" i="5"/>
  <c r="P492" i="5"/>
  <c r="H492" i="5"/>
  <c r="G492" i="5"/>
  <c r="F492" i="5"/>
  <c r="P491" i="5"/>
  <c r="H491" i="5"/>
  <c r="G491" i="5"/>
  <c r="F491" i="5"/>
  <c r="AT490" i="5"/>
  <c r="AS490" i="5"/>
  <c r="AR490" i="5"/>
  <c r="AQ490" i="5"/>
  <c r="AP490" i="5"/>
  <c r="AO490" i="5"/>
  <c r="AN490" i="5"/>
  <c r="AM490" i="5"/>
  <c r="AL490" i="5"/>
  <c r="AK490" i="5"/>
  <c r="AJ490" i="5"/>
  <c r="AI490" i="5"/>
  <c r="AH490" i="5"/>
  <c r="AG490" i="5"/>
  <c r="AF490" i="5"/>
  <c r="AE490" i="5"/>
  <c r="AD490" i="5"/>
  <c r="AC490" i="5"/>
  <c r="AB490" i="5"/>
  <c r="AA490" i="5"/>
  <c r="Z490" i="5"/>
  <c r="Y490" i="5"/>
  <c r="X490" i="5"/>
  <c r="W490" i="5"/>
  <c r="V490" i="5"/>
  <c r="U490" i="5"/>
  <c r="T490" i="5"/>
  <c r="S490" i="5"/>
  <c r="R490" i="5"/>
  <c r="P490" i="5"/>
  <c r="AT489" i="5"/>
  <c r="AS489" i="5"/>
  <c r="AR489" i="5"/>
  <c r="AQ489" i="5"/>
  <c r="AP489" i="5"/>
  <c r="AO489" i="5"/>
  <c r="AN489" i="5"/>
  <c r="AM489" i="5"/>
  <c r="AL489" i="5"/>
  <c r="AK489" i="5"/>
  <c r="AJ489" i="5"/>
  <c r="AI489" i="5"/>
  <c r="AH489" i="5"/>
  <c r="AG489" i="5"/>
  <c r="AF489" i="5"/>
  <c r="AE489" i="5"/>
  <c r="AD489" i="5"/>
  <c r="AC489" i="5"/>
  <c r="AB489" i="5"/>
  <c r="AA489" i="5"/>
  <c r="Z489" i="5"/>
  <c r="Y489" i="5"/>
  <c r="X489" i="5"/>
  <c r="W489" i="5"/>
  <c r="V489" i="5"/>
  <c r="U489" i="5"/>
  <c r="T489" i="5"/>
  <c r="S489" i="5"/>
  <c r="R489" i="5"/>
  <c r="P489" i="5"/>
  <c r="H489" i="5"/>
  <c r="G489" i="5"/>
  <c r="F489" i="5"/>
  <c r="AT488" i="5"/>
  <c r="AS488" i="5"/>
  <c r="AR488" i="5"/>
  <c r="AQ488" i="5"/>
  <c r="AP488" i="5"/>
  <c r="AO488" i="5"/>
  <c r="AN488" i="5"/>
  <c r="AM488" i="5"/>
  <c r="AL488" i="5"/>
  <c r="AK488" i="5"/>
  <c r="AJ488" i="5"/>
  <c r="AI488" i="5"/>
  <c r="AH488" i="5"/>
  <c r="AG488" i="5"/>
  <c r="AF488" i="5"/>
  <c r="AE488" i="5"/>
  <c r="AD488" i="5"/>
  <c r="AC488" i="5"/>
  <c r="AB488" i="5"/>
  <c r="AA488" i="5"/>
  <c r="Z488" i="5"/>
  <c r="Y488" i="5"/>
  <c r="X488" i="5"/>
  <c r="W488" i="5"/>
  <c r="V488" i="5"/>
  <c r="U488" i="5"/>
  <c r="T488" i="5"/>
  <c r="S488" i="5"/>
  <c r="R488" i="5"/>
  <c r="P488" i="5"/>
  <c r="P487" i="5"/>
  <c r="P486" i="5"/>
  <c r="F486" i="5"/>
  <c r="P485" i="5"/>
  <c r="F485" i="5"/>
  <c r="P484" i="5"/>
  <c r="F484" i="5"/>
  <c r="P483" i="5"/>
  <c r="F483" i="5"/>
  <c r="P482" i="5"/>
  <c r="F482" i="5"/>
  <c r="P481" i="5"/>
  <c r="F481" i="5"/>
  <c r="P480" i="5"/>
  <c r="F480" i="5"/>
  <c r="P479" i="5"/>
  <c r="F479" i="5"/>
  <c r="P478" i="5"/>
  <c r="F478" i="5"/>
  <c r="P477" i="5"/>
  <c r="F477" i="5"/>
  <c r="P476" i="5"/>
  <c r="F476" i="5"/>
  <c r="P475" i="5"/>
  <c r="F475" i="5"/>
  <c r="P474" i="5"/>
  <c r="F474" i="5"/>
  <c r="P473" i="5"/>
  <c r="F473" i="5"/>
  <c r="P472" i="5"/>
  <c r="F472" i="5"/>
  <c r="P471" i="5"/>
  <c r="F471" i="5"/>
  <c r="P470" i="5"/>
  <c r="F470" i="5"/>
  <c r="P469" i="5"/>
  <c r="F469" i="5"/>
  <c r="P468" i="5"/>
  <c r="F468" i="5"/>
  <c r="P467" i="5"/>
  <c r="F467" i="5"/>
  <c r="P466" i="5"/>
  <c r="F466" i="5"/>
  <c r="P465" i="5"/>
  <c r="F465" i="5"/>
  <c r="P464" i="5"/>
  <c r="F464" i="5"/>
  <c r="P463" i="5"/>
  <c r="F463" i="5"/>
  <c r="P462" i="5"/>
  <c r="F462" i="5"/>
  <c r="P461" i="5"/>
  <c r="F461" i="5"/>
  <c r="F459" i="5"/>
  <c r="AT458" i="5"/>
  <c r="AS458" i="5"/>
  <c r="AR458" i="5"/>
  <c r="AQ458" i="5"/>
  <c r="AP458" i="5"/>
  <c r="AO458" i="5"/>
  <c r="AN458" i="5"/>
  <c r="AM458" i="5"/>
  <c r="AL458" i="5"/>
  <c r="AK458" i="5"/>
  <c r="AJ458" i="5"/>
  <c r="AI458" i="5"/>
  <c r="AH458" i="5"/>
  <c r="AG458" i="5"/>
  <c r="AF458" i="5"/>
  <c r="AE458" i="5"/>
  <c r="AD458" i="5"/>
  <c r="AC458" i="5"/>
  <c r="AB458" i="5"/>
  <c r="AA458" i="5"/>
  <c r="Z458" i="5"/>
  <c r="Y458" i="5"/>
  <c r="X458" i="5"/>
  <c r="W458" i="5"/>
  <c r="V458" i="5"/>
  <c r="U458" i="5"/>
  <c r="T458" i="5"/>
  <c r="S458" i="5"/>
  <c r="R458" i="5"/>
  <c r="P458" i="5"/>
  <c r="P457" i="5"/>
  <c r="P456" i="5"/>
  <c r="H456" i="5"/>
  <c r="G456" i="5"/>
  <c r="F456" i="5"/>
  <c r="P455" i="5"/>
  <c r="H455" i="5"/>
  <c r="G455" i="5"/>
  <c r="F455" i="5"/>
  <c r="P454" i="5"/>
  <c r="H454" i="5"/>
  <c r="G454" i="5"/>
  <c r="F454" i="5"/>
  <c r="P453" i="5"/>
  <c r="H453" i="5"/>
  <c r="G453" i="5"/>
  <c r="F453" i="5"/>
  <c r="P452" i="5"/>
  <c r="H452" i="5"/>
  <c r="G452" i="5"/>
  <c r="F452" i="5"/>
  <c r="P451" i="5"/>
  <c r="H451" i="5"/>
  <c r="G451" i="5"/>
  <c r="F451" i="5"/>
  <c r="P450" i="5"/>
  <c r="H450" i="5"/>
  <c r="G450" i="5"/>
  <c r="F450" i="5"/>
  <c r="P449" i="5"/>
  <c r="H449" i="5"/>
  <c r="G449" i="5"/>
  <c r="F449" i="5"/>
  <c r="P448" i="5"/>
  <c r="H448" i="5"/>
  <c r="G448" i="5"/>
  <c r="F448" i="5"/>
  <c r="P447" i="5"/>
  <c r="H447" i="5"/>
  <c r="G447" i="5"/>
  <c r="F447" i="5"/>
  <c r="P446" i="5"/>
  <c r="H446" i="5"/>
  <c r="G446" i="5"/>
  <c r="F446" i="5"/>
  <c r="P445" i="5"/>
  <c r="H445" i="5"/>
  <c r="G445" i="5"/>
  <c r="F445" i="5"/>
  <c r="P444" i="5"/>
  <c r="H444" i="5"/>
  <c r="G444" i="5"/>
  <c r="F444" i="5"/>
  <c r="P443" i="5"/>
  <c r="H443" i="5"/>
  <c r="G443" i="5"/>
  <c r="F443" i="5"/>
  <c r="P442" i="5"/>
  <c r="H442" i="5"/>
  <c r="G442" i="5"/>
  <c r="F442" i="5"/>
  <c r="P441" i="5"/>
  <c r="H441" i="5"/>
  <c r="G441" i="5"/>
  <c r="F441" i="5"/>
  <c r="P440" i="5"/>
  <c r="H440" i="5"/>
  <c r="G440" i="5"/>
  <c r="F440" i="5"/>
  <c r="P439" i="5"/>
  <c r="H439" i="5"/>
  <c r="G439" i="5"/>
  <c r="F439" i="5"/>
  <c r="P438" i="5"/>
  <c r="H438" i="5"/>
  <c r="G438" i="5"/>
  <c r="F438" i="5"/>
  <c r="P437" i="5"/>
  <c r="H437" i="5"/>
  <c r="G437" i="5"/>
  <c r="F437" i="5"/>
  <c r="P436" i="5"/>
  <c r="H436" i="5"/>
  <c r="G436" i="5"/>
  <c r="F436" i="5"/>
  <c r="P435" i="5"/>
  <c r="H435" i="5"/>
  <c r="G435" i="5"/>
  <c r="F435" i="5"/>
  <c r="P434" i="5"/>
  <c r="H434" i="5"/>
  <c r="G434" i="5"/>
  <c r="F434" i="5"/>
  <c r="P433" i="5"/>
  <c r="H433" i="5"/>
  <c r="G433" i="5"/>
  <c r="F433" i="5"/>
  <c r="P432" i="5"/>
  <c r="H432" i="5"/>
  <c r="G432" i="5"/>
  <c r="F432" i="5"/>
  <c r="P431" i="5"/>
  <c r="H431" i="5"/>
  <c r="G431" i="5"/>
  <c r="F431" i="5"/>
  <c r="AT430" i="5"/>
  <c r="AS430" i="5"/>
  <c r="AR430" i="5"/>
  <c r="AQ430" i="5"/>
  <c r="AP430" i="5"/>
  <c r="AO430" i="5"/>
  <c r="AN430" i="5"/>
  <c r="AM430" i="5"/>
  <c r="AL430" i="5"/>
  <c r="AK430" i="5"/>
  <c r="AJ430" i="5"/>
  <c r="AI430" i="5"/>
  <c r="AH430" i="5"/>
  <c r="AG430" i="5"/>
  <c r="AF430" i="5"/>
  <c r="AE430" i="5"/>
  <c r="AD430" i="5"/>
  <c r="AC430" i="5"/>
  <c r="AB430" i="5"/>
  <c r="AA430" i="5"/>
  <c r="Z430" i="5"/>
  <c r="Y430" i="5"/>
  <c r="X430" i="5"/>
  <c r="W430" i="5"/>
  <c r="V430" i="5"/>
  <c r="U430" i="5"/>
  <c r="T430" i="5"/>
  <c r="S430" i="5"/>
  <c r="R430" i="5"/>
  <c r="P430" i="5"/>
  <c r="AT429" i="5"/>
  <c r="AQ429" i="5"/>
  <c r="AP429" i="5"/>
  <c r="AO429" i="5"/>
  <c r="AL429" i="5"/>
  <c r="AI429" i="5"/>
  <c r="AH429" i="5"/>
  <c r="AG429" i="5"/>
  <c r="AD429" i="5"/>
  <c r="AA429" i="5"/>
  <c r="Z429" i="5"/>
  <c r="Y429" i="5"/>
  <c r="V429" i="5"/>
  <c r="S429" i="5"/>
  <c r="R429" i="5"/>
  <c r="P429" i="5"/>
  <c r="H429" i="5"/>
  <c r="F429" i="5"/>
  <c r="AT428" i="5"/>
  <c r="AS428" i="5"/>
  <c r="AR428" i="5"/>
  <c r="AQ428" i="5"/>
  <c r="AP428" i="5"/>
  <c r="AO428" i="5"/>
  <c r="AN428" i="5"/>
  <c r="AM428" i="5"/>
  <c r="AL428" i="5"/>
  <c r="AK428" i="5"/>
  <c r="AJ428" i="5"/>
  <c r="AI428" i="5"/>
  <c r="AH428" i="5"/>
  <c r="AG428" i="5"/>
  <c r="AF428" i="5"/>
  <c r="AE428" i="5"/>
  <c r="AD428" i="5"/>
  <c r="AC428" i="5"/>
  <c r="AB428" i="5"/>
  <c r="AA428" i="5"/>
  <c r="Z428" i="5"/>
  <c r="Y428" i="5"/>
  <c r="X428" i="5"/>
  <c r="W428" i="5"/>
  <c r="V428" i="5"/>
  <c r="U428" i="5"/>
  <c r="T428" i="5"/>
  <c r="S428" i="5"/>
  <c r="R428" i="5"/>
  <c r="P428" i="5"/>
  <c r="P427" i="5"/>
  <c r="P426" i="5"/>
  <c r="H426" i="5"/>
  <c r="P425" i="5"/>
  <c r="H425" i="5"/>
  <c r="G425" i="5"/>
  <c r="P424" i="5"/>
  <c r="H424" i="5"/>
  <c r="G424" i="5"/>
  <c r="P423" i="5"/>
  <c r="H423" i="5"/>
  <c r="G423" i="5"/>
  <c r="P422" i="5"/>
  <c r="H422" i="5"/>
  <c r="G422" i="5"/>
  <c r="P421" i="5"/>
  <c r="H421" i="5"/>
  <c r="G421" i="5"/>
  <c r="P420" i="5"/>
  <c r="H420" i="5"/>
  <c r="G420" i="5"/>
  <c r="P419" i="5"/>
  <c r="H419" i="5"/>
  <c r="G419" i="5"/>
  <c r="P418" i="5"/>
  <c r="H418" i="5"/>
  <c r="G418" i="5"/>
  <c r="P417" i="5"/>
  <c r="H417" i="5"/>
  <c r="G417" i="5"/>
  <c r="P416" i="5"/>
  <c r="H416" i="5"/>
  <c r="G416" i="5"/>
  <c r="P415" i="5"/>
  <c r="H415" i="5"/>
  <c r="G415" i="5"/>
  <c r="P414" i="5"/>
  <c r="H414" i="5"/>
  <c r="G414" i="5"/>
  <c r="P413" i="5"/>
  <c r="H413" i="5"/>
  <c r="G413" i="5"/>
  <c r="P412" i="5"/>
  <c r="H412" i="5"/>
  <c r="G412" i="5"/>
  <c r="P411" i="5"/>
  <c r="H411" i="5"/>
  <c r="G411" i="5"/>
  <c r="P410" i="5"/>
  <c r="H410" i="5"/>
  <c r="G410" i="5"/>
  <c r="P409" i="5"/>
  <c r="H409" i="5"/>
  <c r="G409" i="5"/>
  <c r="P408" i="5"/>
  <c r="H408" i="5"/>
  <c r="G408" i="5"/>
  <c r="P407" i="5"/>
  <c r="H407" i="5"/>
  <c r="G407" i="5"/>
  <c r="P406" i="5"/>
  <c r="H406" i="5"/>
  <c r="G406" i="5"/>
  <c r="P405" i="5"/>
  <c r="H405" i="5"/>
  <c r="G405" i="5"/>
  <c r="P404" i="5"/>
  <c r="H404" i="5"/>
  <c r="G404" i="5"/>
  <c r="P403" i="5"/>
  <c r="H403" i="5"/>
  <c r="G403" i="5"/>
  <c r="P402" i="5"/>
  <c r="H402" i="5"/>
  <c r="G402" i="5"/>
  <c r="P401" i="5"/>
  <c r="H401" i="5"/>
  <c r="G401" i="5"/>
  <c r="AT400" i="5"/>
  <c r="AS400" i="5"/>
  <c r="AR400" i="5"/>
  <c r="AQ400" i="5"/>
  <c r="AP400" i="5"/>
  <c r="AO400" i="5"/>
  <c r="AN400" i="5"/>
  <c r="AM400" i="5"/>
  <c r="AL400" i="5"/>
  <c r="AK400" i="5"/>
  <c r="AJ400" i="5"/>
  <c r="AI400" i="5"/>
  <c r="AH400" i="5"/>
  <c r="AG400" i="5"/>
  <c r="AF400" i="5"/>
  <c r="AE400" i="5"/>
  <c r="AD400" i="5"/>
  <c r="AC400" i="5"/>
  <c r="AB400" i="5"/>
  <c r="AA400" i="5"/>
  <c r="Z400" i="5"/>
  <c r="Y400" i="5"/>
  <c r="X400" i="5"/>
  <c r="W400" i="5"/>
  <c r="V400" i="5"/>
  <c r="U400" i="5"/>
  <c r="T400" i="5"/>
  <c r="S400" i="5"/>
  <c r="R400" i="5"/>
  <c r="P400" i="5"/>
  <c r="AT399" i="5"/>
  <c r="AS399" i="5"/>
  <c r="AR399" i="5"/>
  <c r="AQ399" i="5"/>
  <c r="AP399" i="5"/>
  <c r="AO399" i="5"/>
  <c r="AN399" i="5"/>
  <c r="AM399" i="5"/>
  <c r="AL399" i="5"/>
  <c r="AK399" i="5"/>
  <c r="AJ399" i="5"/>
  <c r="AI399" i="5"/>
  <c r="AH399" i="5"/>
  <c r="AG399" i="5"/>
  <c r="AF399" i="5"/>
  <c r="AE399" i="5"/>
  <c r="AD399" i="5"/>
  <c r="AC399" i="5"/>
  <c r="AB399" i="5"/>
  <c r="AA399" i="5"/>
  <c r="Z399" i="5"/>
  <c r="Y399" i="5"/>
  <c r="X399" i="5"/>
  <c r="W399" i="5"/>
  <c r="V399" i="5"/>
  <c r="U399" i="5"/>
  <c r="T399" i="5"/>
  <c r="S399" i="5"/>
  <c r="R399" i="5"/>
  <c r="P399" i="5"/>
  <c r="H399" i="5"/>
  <c r="G399" i="5"/>
  <c r="P397" i="5"/>
  <c r="P396" i="5"/>
  <c r="H396" i="5"/>
  <c r="F396" i="5"/>
  <c r="P395" i="5"/>
  <c r="H395" i="5"/>
  <c r="F395" i="5"/>
  <c r="P394" i="5"/>
  <c r="H394" i="5"/>
  <c r="P393" i="5"/>
  <c r="H393" i="5"/>
  <c r="P392" i="5"/>
  <c r="H392" i="5"/>
  <c r="F392" i="5"/>
  <c r="P391" i="5"/>
  <c r="H391" i="5"/>
  <c r="F391" i="5"/>
  <c r="P390" i="5"/>
  <c r="H390" i="5"/>
  <c r="F390" i="5"/>
  <c r="P389" i="5"/>
  <c r="H389" i="5"/>
  <c r="F389" i="5"/>
  <c r="P388" i="5"/>
  <c r="H388" i="5"/>
  <c r="F388" i="5"/>
  <c r="P387" i="5"/>
  <c r="H387" i="5"/>
  <c r="P386" i="5"/>
  <c r="H386" i="5"/>
  <c r="F386" i="5"/>
  <c r="P385" i="5"/>
  <c r="H385" i="5"/>
  <c r="F385" i="5"/>
  <c r="P384" i="5"/>
  <c r="H384" i="5"/>
  <c r="P383" i="5"/>
  <c r="H383" i="5"/>
  <c r="F383" i="5"/>
  <c r="P382" i="5"/>
  <c r="H382" i="5"/>
  <c r="F382" i="5"/>
  <c r="P381" i="5"/>
  <c r="H381" i="5"/>
  <c r="F381" i="5"/>
  <c r="P380" i="5"/>
  <c r="H380" i="5"/>
  <c r="F380" i="5"/>
  <c r="P379" i="5"/>
  <c r="H379" i="5"/>
  <c r="F379" i="5"/>
  <c r="P378" i="5"/>
  <c r="H378" i="5"/>
  <c r="F378" i="5"/>
  <c r="P377" i="5"/>
  <c r="H377" i="5"/>
  <c r="F377" i="5"/>
  <c r="P376" i="5"/>
  <c r="H376" i="5"/>
  <c r="F376" i="5"/>
  <c r="P375" i="5"/>
  <c r="H375" i="5"/>
  <c r="F375" i="5"/>
  <c r="P374" i="5"/>
  <c r="H374" i="5"/>
  <c r="F374" i="5"/>
  <c r="P373" i="5"/>
  <c r="H373" i="5"/>
  <c r="F373" i="5"/>
  <c r="P372" i="5"/>
  <c r="H372" i="5"/>
  <c r="F372" i="5"/>
  <c r="P371" i="5"/>
  <c r="H371" i="5"/>
  <c r="F371" i="5"/>
  <c r="AT370" i="5"/>
  <c r="AS370" i="5"/>
  <c r="AR370" i="5"/>
  <c r="AQ370" i="5"/>
  <c r="AP370" i="5"/>
  <c r="AO370" i="5"/>
  <c r="AN370" i="5"/>
  <c r="AM370" i="5"/>
  <c r="AL370" i="5"/>
  <c r="AK370" i="5"/>
  <c r="AJ370" i="5"/>
  <c r="AI370" i="5"/>
  <c r="AH370" i="5"/>
  <c r="AG370" i="5"/>
  <c r="AF370" i="5"/>
  <c r="AE370" i="5"/>
  <c r="AD370" i="5"/>
  <c r="AC370" i="5"/>
  <c r="AB370" i="5"/>
  <c r="AA370" i="5"/>
  <c r="Z370" i="5"/>
  <c r="Y370" i="5"/>
  <c r="X370" i="5"/>
  <c r="W370" i="5"/>
  <c r="V370" i="5"/>
  <c r="U370" i="5"/>
  <c r="T370" i="5"/>
  <c r="S370" i="5"/>
  <c r="R370" i="5"/>
  <c r="P370" i="5"/>
  <c r="H369" i="5"/>
  <c r="F369" i="5"/>
  <c r="AT368" i="5"/>
  <c r="AS368" i="5"/>
  <c r="AR368" i="5"/>
  <c r="AQ368" i="5"/>
  <c r="AP368" i="5"/>
  <c r="AO368" i="5"/>
  <c r="AN368" i="5"/>
  <c r="AM368" i="5"/>
  <c r="AL368" i="5"/>
  <c r="AK368" i="5"/>
  <c r="AJ368" i="5"/>
  <c r="AI368" i="5"/>
  <c r="AH368" i="5"/>
  <c r="AG368" i="5"/>
  <c r="AF368" i="5"/>
  <c r="AE368" i="5"/>
  <c r="AD368" i="5"/>
  <c r="AC368" i="5"/>
  <c r="AB368" i="5"/>
  <c r="AA368" i="5"/>
  <c r="Z368" i="5"/>
  <c r="Y368" i="5"/>
  <c r="X368" i="5"/>
  <c r="W368" i="5"/>
  <c r="V368" i="5"/>
  <c r="U368" i="5"/>
  <c r="T368" i="5"/>
  <c r="S368" i="5"/>
  <c r="R368" i="5"/>
  <c r="P368" i="5"/>
  <c r="P367" i="5"/>
  <c r="P366" i="5"/>
  <c r="H366" i="5"/>
  <c r="G366" i="5"/>
  <c r="F366" i="5"/>
  <c r="P365" i="5"/>
  <c r="H365" i="5"/>
  <c r="G365" i="5"/>
  <c r="F365" i="5"/>
  <c r="P364" i="5"/>
  <c r="H364" i="5"/>
  <c r="G364" i="5"/>
  <c r="F364" i="5"/>
  <c r="P363" i="5"/>
  <c r="H363" i="5"/>
  <c r="G363" i="5"/>
  <c r="F363" i="5"/>
  <c r="P362" i="5"/>
  <c r="H362" i="5"/>
  <c r="G362" i="5"/>
  <c r="F362" i="5"/>
  <c r="P361" i="5"/>
  <c r="H361" i="5"/>
  <c r="G361" i="5"/>
  <c r="F361" i="5"/>
  <c r="P360" i="5"/>
  <c r="H360" i="5"/>
  <c r="G360" i="5"/>
  <c r="F360" i="5"/>
  <c r="P359" i="5"/>
  <c r="H359" i="5"/>
  <c r="G359" i="5"/>
  <c r="F359" i="5"/>
  <c r="P358" i="5"/>
  <c r="H358" i="5"/>
  <c r="G358" i="5"/>
  <c r="F358" i="5"/>
  <c r="P357" i="5"/>
  <c r="H357" i="5"/>
  <c r="G357" i="5"/>
  <c r="F357" i="5"/>
  <c r="P356" i="5"/>
  <c r="H356" i="5"/>
  <c r="G356" i="5"/>
  <c r="F356" i="5"/>
  <c r="P355" i="5"/>
  <c r="H355" i="5"/>
  <c r="G355" i="5"/>
  <c r="F355" i="5"/>
  <c r="P354" i="5"/>
  <c r="H354" i="5"/>
  <c r="G354" i="5"/>
  <c r="F354" i="5"/>
  <c r="P353" i="5"/>
  <c r="H353" i="5"/>
  <c r="G353" i="5"/>
  <c r="F353" i="5"/>
  <c r="P352" i="5"/>
  <c r="H352" i="5"/>
  <c r="G352" i="5"/>
  <c r="F352" i="5"/>
  <c r="P351" i="5"/>
  <c r="H351" i="5"/>
  <c r="G351" i="5"/>
  <c r="F351" i="5"/>
  <c r="P350" i="5"/>
  <c r="H350" i="5"/>
  <c r="G350" i="5"/>
  <c r="F350" i="5"/>
  <c r="P349" i="5"/>
  <c r="H349" i="5"/>
  <c r="G349" i="5"/>
  <c r="F349" i="5"/>
  <c r="P348" i="5"/>
  <c r="H348" i="5"/>
  <c r="G348" i="5"/>
  <c r="F348" i="5"/>
  <c r="P347" i="5"/>
  <c r="H347" i="5"/>
  <c r="G347" i="5"/>
  <c r="F347" i="5"/>
  <c r="P346" i="5"/>
  <c r="H346" i="5"/>
  <c r="G346" i="5"/>
  <c r="F346" i="5"/>
  <c r="P345" i="5"/>
  <c r="H345" i="5"/>
  <c r="G345" i="5"/>
  <c r="F345" i="5"/>
  <c r="P344" i="5"/>
  <c r="H344" i="5"/>
  <c r="G344" i="5"/>
  <c r="F344" i="5"/>
  <c r="P343" i="5"/>
  <c r="H343" i="5"/>
  <c r="G343" i="5"/>
  <c r="F343" i="5"/>
  <c r="P342" i="5"/>
  <c r="H342" i="5"/>
  <c r="G342" i="5"/>
  <c r="F342" i="5"/>
  <c r="P341" i="5"/>
  <c r="H341" i="5"/>
  <c r="G341" i="5"/>
  <c r="F341" i="5"/>
  <c r="AT340" i="5"/>
  <c r="AS340" i="5"/>
  <c r="AR340" i="5"/>
  <c r="AQ340" i="5"/>
  <c r="AP340" i="5"/>
  <c r="AO340" i="5"/>
  <c r="AN340" i="5"/>
  <c r="AM340" i="5"/>
  <c r="AL340" i="5"/>
  <c r="AK340" i="5"/>
  <c r="AJ340" i="5"/>
  <c r="AI340" i="5"/>
  <c r="AH340" i="5"/>
  <c r="AG340" i="5"/>
  <c r="AF340" i="5"/>
  <c r="AE340" i="5"/>
  <c r="AD340" i="5"/>
  <c r="AC340" i="5"/>
  <c r="AB340" i="5"/>
  <c r="AA340" i="5"/>
  <c r="Z340" i="5"/>
  <c r="Y340" i="5"/>
  <c r="X340" i="5"/>
  <c r="W340" i="5"/>
  <c r="V340" i="5"/>
  <c r="U340" i="5"/>
  <c r="T340" i="5"/>
  <c r="S340" i="5"/>
  <c r="R340" i="5"/>
  <c r="P340" i="5"/>
  <c r="AT339" i="5"/>
  <c r="AS339" i="5"/>
  <c r="AR339" i="5"/>
  <c r="AQ339" i="5"/>
  <c r="AP339" i="5"/>
  <c r="AO339" i="5"/>
  <c r="AN339" i="5"/>
  <c r="AM339" i="5"/>
  <c r="AL339" i="5"/>
  <c r="AK339" i="5"/>
  <c r="AJ339" i="5"/>
  <c r="AI339" i="5"/>
  <c r="AH339" i="5"/>
  <c r="AG339" i="5"/>
  <c r="AF339" i="5"/>
  <c r="AE339" i="5"/>
  <c r="AD339" i="5"/>
  <c r="AC339" i="5"/>
  <c r="AB339" i="5"/>
  <c r="AA339" i="5"/>
  <c r="Z339" i="5"/>
  <c r="Y339" i="5"/>
  <c r="X339" i="5"/>
  <c r="W339" i="5"/>
  <c r="V339" i="5"/>
  <c r="U339" i="5"/>
  <c r="T339" i="5"/>
  <c r="S339" i="5"/>
  <c r="R339" i="5"/>
  <c r="P339" i="5"/>
  <c r="H339" i="5"/>
  <c r="G339" i="5"/>
  <c r="F339" i="5"/>
  <c r="AT338" i="5"/>
  <c r="AS338" i="5"/>
  <c r="AR338" i="5"/>
  <c r="AQ338" i="5"/>
  <c r="AP338" i="5"/>
  <c r="AO338" i="5"/>
  <c r="AN338" i="5"/>
  <c r="AM338" i="5"/>
  <c r="AL338" i="5"/>
  <c r="AK338" i="5"/>
  <c r="AJ338" i="5"/>
  <c r="AI338" i="5"/>
  <c r="AH338" i="5"/>
  <c r="AG338" i="5"/>
  <c r="AF338" i="5"/>
  <c r="AE338" i="5"/>
  <c r="AD338" i="5"/>
  <c r="AC338" i="5"/>
  <c r="AB338" i="5"/>
  <c r="AA338" i="5"/>
  <c r="Z338" i="5"/>
  <c r="Y338" i="5"/>
  <c r="X338" i="5"/>
  <c r="W338" i="5"/>
  <c r="V338" i="5"/>
  <c r="U338" i="5"/>
  <c r="T338" i="5"/>
  <c r="S338" i="5"/>
  <c r="R338" i="5"/>
  <c r="P338" i="5"/>
  <c r="P337" i="5"/>
  <c r="P336" i="5"/>
  <c r="G336" i="5"/>
  <c r="P335" i="5"/>
  <c r="G335" i="5"/>
  <c r="P334" i="5"/>
  <c r="G334" i="5"/>
  <c r="P333" i="5"/>
  <c r="G333" i="5"/>
  <c r="P332" i="5"/>
  <c r="G332" i="5"/>
  <c r="P331" i="5"/>
  <c r="G331" i="5"/>
  <c r="P330" i="5"/>
  <c r="G330" i="5"/>
  <c r="P329" i="5"/>
  <c r="G329" i="5"/>
  <c r="P328" i="5"/>
  <c r="G328" i="5"/>
  <c r="P327" i="5"/>
  <c r="G327" i="5"/>
  <c r="P326" i="5"/>
  <c r="G326" i="5"/>
  <c r="P325" i="5"/>
  <c r="G325" i="5"/>
  <c r="P324" i="5"/>
  <c r="G324" i="5"/>
  <c r="P323" i="5"/>
  <c r="G323" i="5"/>
  <c r="P322" i="5"/>
  <c r="G322" i="5"/>
  <c r="P321" i="5"/>
  <c r="G321" i="5"/>
  <c r="P320" i="5"/>
  <c r="G320" i="5"/>
  <c r="P319" i="5"/>
  <c r="G319" i="5"/>
  <c r="P318" i="5"/>
  <c r="G318" i="5"/>
  <c r="P317" i="5"/>
  <c r="G317" i="5"/>
  <c r="P316" i="5"/>
  <c r="G316" i="5"/>
  <c r="P315" i="5"/>
  <c r="G315" i="5"/>
  <c r="P314" i="5"/>
  <c r="G314" i="5"/>
  <c r="P313" i="5"/>
  <c r="G313" i="5"/>
  <c r="P312" i="5"/>
  <c r="G312" i="5"/>
  <c r="P311" i="5"/>
  <c r="G311" i="5"/>
  <c r="AT309" i="5"/>
  <c r="AS309" i="5"/>
  <c r="AR309" i="5"/>
  <c r="AQ309" i="5"/>
  <c r="AP309" i="5"/>
  <c r="AO309" i="5"/>
  <c r="AN309" i="5"/>
  <c r="AM309" i="5"/>
  <c r="AL309" i="5"/>
  <c r="AK309" i="5"/>
  <c r="AJ309" i="5"/>
  <c r="AI309" i="5"/>
  <c r="AH309" i="5"/>
  <c r="AG309" i="5"/>
  <c r="AF309" i="5"/>
  <c r="AE309" i="5"/>
  <c r="AD309" i="5"/>
  <c r="AC309" i="5"/>
  <c r="AB309" i="5"/>
  <c r="AA309" i="5"/>
  <c r="Z309" i="5"/>
  <c r="Y309" i="5"/>
  <c r="X309" i="5"/>
  <c r="W309" i="5"/>
  <c r="V309" i="5"/>
  <c r="U309" i="5"/>
  <c r="T309" i="5"/>
  <c r="S309" i="5"/>
  <c r="R309" i="5"/>
  <c r="P309" i="5"/>
  <c r="G309" i="5"/>
  <c r="P307" i="5"/>
  <c r="P306" i="5"/>
  <c r="H306" i="5"/>
  <c r="G306" i="5"/>
  <c r="F306" i="5"/>
  <c r="P305" i="5"/>
  <c r="H305" i="5"/>
  <c r="G305" i="5"/>
  <c r="F305" i="5"/>
  <c r="P304" i="5"/>
  <c r="H304" i="5"/>
  <c r="G304" i="5"/>
  <c r="F304" i="5"/>
  <c r="P303" i="5"/>
  <c r="H303" i="5"/>
  <c r="G303" i="5"/>
  <c r="F303" i="5"/>
  <c r="P302" i="5"/>
  <c r="H302" i="5"/>
  <c r="G302" i="5"/>
  <c r="F302" i="5"/>
  <c r="P301" i="5"/>
  <c r="H301" i="5"/>
  <c r="G301" i="5"/>
  <c r="F301" i="5"/>
  <c r="P300" i="5"/>
  <c r="H300" i="5"/>
  <c r="G300" i="5"/>
  <c r="F300" i="5"/>
  <c r="P299" i="5"/>
  <c r="H299" i="5"/>
  <c r="G299" i="5"/>
  <c r="F299" i="5"/>
  <c r="P298" i="5"/>
  <c r="H298" i="5"/>
  <c r="G298" i="5"/>
  <c r="F298" i="5"/>
  <c r="P297" i="5"/>
  <c r="H297" i="5"/>
  <c r="G297" i="5"/>
  <c r="F297" i="5"/>
  <c r="P296" i="5"/>
  <c r="H296" i="5"/>
  <c r="G296" i="5"/>
  <c r="F296" i="5"/>
  <c r="P295" i="5"/>
  <c r="H295" i="5"/>
  <c r="G295" i="5"/>
  <c r="F295" i="5"/>
  <c r="P294" i="5"/>
  <c r="H294" i="5"/>
  <c r="G294" i="5"/>
  <c r="F294" i="5"/>
  <c r="P293" i="5"/>
  <c r="H293" i="5"/>
  <c r="G293" i="5"/>
  <c r="F293" i="5"/>
  <c r="P292" i="5"/>
  <c r="H292" i="5"/>
  <c r="G292" i="5"/>
  <c r="F292" i="5"/>
  <c r="P291" i="5"/>
  <c r="H291" i="5"/>
  <c r="G291" i="5"/>
  <c r="F291" i="5"/>
  <c r="P290" i="5"/>
  <c r="H290" i="5"/>
  <c r="G290" i="5"/>
  <c r="F290" i="5"/>
  <c r="P289" i="5"/>
  <c r="H289" i="5"/>
  <c r="G289" i="5"/>
  <c r="F289" i="5"/>
  <c r="P288" i="5"/>
  <c r="H288" i="5"/>
  <c r="G288" i="5"/>
  <c r="F288" i="5"/>
  <c r="P287" i="5"/>
  <c r="H287" i="5"/>
  <c r="G287" i="5"/>
  <c r="F287" i="5"/>
  <c r="P286" i="5"/>
  <c r="H286" i="5"/>
  <c r="G286" i="5"/>
  <c r="F286" i="5"/>
  <c r="P285" i="5"/>
  <c r="H285" i="5"/>
  <c r="G285" i="5"/>
  <c r="F285" i="5"/>
  <c r="P284" i="5"/>
  <c r="H284" i="5"/>
  <c r="G284" i="5"/>
  <c r="F284" i="5"/>
  <c r="P283" i="5"/>
  <c r="H283" i="5"/>
  <c r="G283" i="5"/>
  <c r="F283" i="5"/>
  <c r="P282" i="5"/>
  <c r="H282" i="5"/>
  <c r="G282" i="5"/>
  <c r="F282" i="5"/>
  <c r="P281" i="5"/>
  <c r="H281" i="5"/>
  <c r="G281" i="5"/>
  <c r="F281" i="5"/>
  <c r="AT280" i="5"/>
  <c r="AS280" i="5"/>
  <c r="AR280" i="5"/>
  <c r="AQ280" i="5"/>
  <c r="AP280" i="5"/>
  <c r="AO280" i="5"/>
  <c r="AN280" i="5"/>
  <c r="AM280" i="5"/>
  <c r="AL280" i="5"/>
  <c r="AK280" i="5"/>
  <c r="AJ280" i="5"/>
  <c r="AI280" i="5"/>
  <c r="AH280" i="5"/>
  <c r="AG280" i="5"/>
  <c r="AF280" i="5"/>
  <c r="AE280" i="5"/>
  <c r="AD280" i="5"/>
  <c r="AC280" i="5"/>
  <c r="AB280" i="5"/>
  <c r="AA280" i="5"/>
  <c r="Z280" i="5"/>
  <c r="Y280" i="5"/>
  <c r="X280" i="5"/>
  <c r="W280" i="5"/>
  <c r="V280" i="5"/>
  <c r="U280" i="5"/>
  <c r="T280" i="5"/>
  <c r="S280" i="5"/>
  <c r="R280" i="5"/>
  <c r="P280" i="5"/>
  <c r="AT279" i="5"/>
  <c r="AS279" i="5"/>
  <c r="AR279" i="5"/>
  <c r="AQ279" i="5"/>
  <c r="AP279" i="5"/>
  <c r="AO279" i="5"/>
  <c r="AN279" i="5"/>
  <c r="AM279" i="5"/>
  <c r="AL279" i="5"/>
  <c r="AK279" i="5"/>
  <c r="AJ279" i="5"/>
  <c r="AI279" i="5"/>
  <c r="AH279" i="5"/>
  <c r="AG279" i="5"/>
  <c r="AF279" i="5"/>
  <c r="AE279" i="5"/>
  <c r="AD279" i="5"/>
  <c r="AC279" i="5"/>
  <c r="AB279" i="5"/>
  <c r="AA279" i="5"/>
  <c r="Z279" i="5"/>
  <c r="Y279" i="5"/>
  <c r="X279" i="5"/>
  <c r="W279" i="5"/>
  <c r="V279" i="5"/>
  <c r="U279" i="5"/>
  <c r="T279" i="5"/>
  <c r="S279" i="5"/>
  <c r="R279" i="5"/>
  <c r="P279" i="5"/>
  <c r="H279" i="5"/>
  <c r="G279" i="5"/>
  <c r="F279" i="5"/>
  <c r="AT278" i="5"/>
  <c r="AS278" i="5"/>
  <c r="AR278" i="5"/>
  <c r="AQ278" i="5"/>
  <c r="AP278" i="5"/>
  <c r="AO278" i="5"/>
  <c r="AN278" i="5"/>
  <c r="AM278" i="5"/>
  <c r="AL278" i="5"/>
  <c r="AK278" i="5"/>
  <c r="AJ278" i="5"/>
  <c r="AI278" i="5"/>
  <c r="AH278" i="5"/>
  <c r="AG278" i="5"/>
  <c r="AF278" i="5"/>
  <c r="AE278" i="5"/>
  <c r="AD278" i="5"/>
  <c r="AC278" i="5"/>
  <c r="AB278" i="5"/>
  <c r="AA278" i="5"/>
  <c r="Z278" i="5"/>
  <c r="Y278" i="5"/>
  <c r="X278" i="5"/>
  <c r="W278" i="5"/>
  <c r="V278" i="5"/>
  <c r="U278" i="5"/>
  <c r="T278" i="5"/>
  <c r="S278" i="5"/>
  <c r="R278" i="5"/>
  <c r="P278" i="5"/>
  <c r="P277" i="5"/>
  <c r="P276" i="5"/>
  <c r="H276" i="5"/>
  <c r="G276" i="5"/>
  <c r="F276" i="5"/>
  <c r="P275" i="5"/>
  <c r="H275" i="5"/>
  <c r="G275" i="5"/>
  <c r="F275" i="5"/>
  <c r="P274" i="5"/>
  <c r="H274" i="5"/>
  <c r="G274" i="5"/>
  <c r="F274" i="5"/>
  <c r="P273" i="5"/>
  <c r="H273" i="5"/>
  <c r="G273" i="5"/>
  <c r="F273" i="5"/>
  <c r="P272" i="5"/>
  <c r="H272" i="5"/>
  <c r="G272" i="5"/>
  <c r="F272" i="5"/>
  <c r="P271" i="5"/>
  <c r="H271" i="5"/>
  <c r="G271" i="5"/>
  <c r="F271" i="5"/>
  <c r="P270" i="5"/>
  <c r="H270" i="5"/>
  <c r="G270" i="5"/>
  <c r="F270" i="5"/>
  <c r="P269" i="5"/>
  <c r="H269" i="5"/>
  <c r="G269" i="5"/>
  <c r="F269" i="5"/>
  <c r="P268" i="5"/>
  <c r="H268" i="5"/>
  <c r="G268" i="5"/>
  <c r="F268" i="5"/>
  <c r="P267" i="5"/>
  <c r="H267" i="5"/>
  <c r="G267" i="5"/>
  <c r="F267" i="5"/>
  <c r="P266" i="5"/>
  <c r="H266" i="5"/>
  <c r="G266" i="5"/>
  <c r="F266" i="5"/>
  <c r="P265" i="5"/>
  <c r="H265" i="5"/>
  <c r="G265" i="5"/>
  <c r="F265" i="5"/>
  <c r="P264" i="5"/>
  <c r="H264" i="5"/>
  <c r="G264" i="5"/>
  <c r="F264" i="5"/>
  <c r="P263" i="5"/>
  <c r="H263" i="5"/>
  <c r="G263" i="5"/>
  <c r="F263" i="5"/>
  <c r="P262" i="5"/>
  <c r="H262" i="5"/>
  <c r="G262" i="5"/>
  <c r="F262" i="5"/>
  <c r="P261" i="5"/>
  <c r="H261" i="5"/>
  <c r="G261" i="5"/>
  <c r="F261" i="5"/>
  <c r="P260" i="5"/>
  <c r="H260" i="5"/>
  <c r="G260" i="5"/>
  <c r="F260" i="5"/>
  <c r="P259" i="5"/>
  <c r="H259" i="5"/>
  <c r="G259" i="5"/>
  <c r="F259" i="5"/>
  <c r="P258" i="5"/>
  <c r="H258" i="5"/>
  <c r="G258" i="5"/>
  <c r="F258" i="5"/>
  <c r="P257" i="5"/>
  <c r="H257" i="5"/>
  <c r="G257" i="5"/>
  <c r="F257" i="5"/>
  <c r="P256" i="5"/>
  <c r="H256" i="5"/>
  <c r="G256" i="5"/>
  <c r="F256" i="5"/>
  <c r="P255" i="5"/>
  <c r="H255" i="5"/>
  <c r="G255" i="5"/>
  <c r="F255" i="5"/>
  <c r="P254" i="5"/>
  <c r="H254" i="5"/>
  <c r="G254" i="5"/>
  <c r="F254" i="5"/>
  <c r="P253" i="5"/>
  <c r="H253" i="5"/>
  <c r="G253" i="5"/>
  <c r="F253" i="5"/>
  <c r="P252" i="5"/>
  <c r="H252" i="5"/>
  <c r="G252" i="5"/>
  <c r="F252" i="5"/>
  <c r="P251" i="5"/>
  <c r="H251" i="5"/>
  <c r="G251" i="5"/>
  <c r="F251" i="5"/>
  <c r="AT250" i="5"/>
  <c r="AS250" i="5"/>
  <c r="AR250" i="5"/>
  <c r="AQ250" i="5"/>
  <c r="AP250" i="5"/>
  <c r="AO250" i="5"/>
  <c r="AN250" i="5"/>
  <c r="AM250" i="5"/>
  <c r="AL250" i="5"/>
  <c r="AK250" i="5"/>
  <c r="AJ250" i="5"/>
  <c r="AI250" i="5"/>
  <c r="AH250" i="5"/>
  <c r="AG250" i="5"/>
  <c r="AF250" i="5"/>
  <c r="AE250" i="5"/>
  <c r="AD250" i="5"/>
  <c r="AC250" i="5"/>
  <c r="AB250" i="5"/>
  <c r="AA250" i="5"/>
  <c r="Z250" i="5"/>
  <c r="Y250" i="5"/>
  <c r="X250" i="5"/>
  <c r="W250" i="5"/>
  <c r="V250" i="5"/>
  <c r="U250" i="5"/>
  <c r="T250" i="5"/>
  <c r="S250" i="5"/>
  <c r="R250" i="5"/>
  <c r="P250" i="5"/>
  <c r="AT249" i="5"/>
  <c r="AS249" i="5"/>
  <c r="AR249" i="5"/>
  <c r="AQ249" i="5"/>
  <c r="AP249" i="5"/>
  <c r="AO249" i="5"/>
  <c r="AN249" i="5"/>
  <c r="AM249" i="5"/>
  <c r="AL249" i="5"/>
  <c r="AK249" i="5"/>
  <c r="AJ249" i="5"/>
  <c r="AI249" i="5"/>
  <c r="AH249" i="5"/>
  <c r="AG249" i="5"/>
  <c r="AF249" i="5"/>
  <c r="AE249" i="5"/>
  <c r="AD249" i="5"/>
  <c r="AC249" i="5"/>
  <c r="AB249" i="5"/>
  <c r="AA249" i="5"/>
  <c r="Z249" i="5"/>
  <c r="Y249" i="5"/>
  <c r="X249" i="5"/>
  <c r="W249" i="5"/>
  <c r="V249" i="5"/>
  <c r="U249" i="5"/>
  <c r="T249" i="5"/>
  <c r="S249" i="5"/>
  <c r="R249" i="5"/>
  <c r="P249" i="5"/>
  <c r="H249" i="5"/>
  <c r="G249" i="5"/>
  <c r="F249" i="5"/>
  <c r="AT248" i="5"/>
  <c r="AS248" i="5"/>
  <c r="AR248" i="5"/>
  <c r="AQ248" i="5"/>
  <c r="AP248" i="5"/>
  <c r="AO248" i="5"/>
  <c r="AN248" i="5"/>
  <c r="AM248" i="5"/>
  <c r="AL248" i="5"/>
  <c r="AK248" i="5"/>
  <c r="AJ248" i="5"/>
  <c r="AI248" i="5"/>
  <c r="AH248" i="5"/>
  <c r="AG248" i="5"/>
  <c r="AF248" i="5"/>
  <c r="AE248" i="5"/>
  <c r="AD248" i="5"/>
  <c r="AC248" i="5"/>
  <c r="AB248" i="5"/>
  <c r="AA248" i="5"/>
  <c r="Z248" i="5"/>
  <c r="Y248" i="5"/>
  <c r="X248" i="5"/>
  <c r="W248" i="5"/>
  <c r="V248" i="5"/>
  <c r="U248" i="5"/>
  <c r="T248" i="5"/>
  <c r="S248" i="5"/>
  <c r="R248" i="5"/>
  <c r="P248" i="5"/>
  <c r="P247" i="5"/>
  <c r="P246" i="5"/>
  <c r="F246" i="5"/>
  <c r="P245" i="5"/>
  <c r="F245" i="5"/>
  <c r="P244" i="5"/>
  <c r="F244" i="5"/>
  <c r="P243" i="5"/>
  <c r="F243" i="5"/>
  <c r="P242" i="5"/>
  <c r="F242" i="5"/>
  <c r="P241" i="5"/>
  <c r="F241" i="5"/>
  <c r="P240" i="5"/>
  <c r="F240" i="5"/>
  <c r="P239" i="5"/>
  <c r="F239" i="5"/>
  <c r="P238" i="5"/>
  <c r="F238" i="5"/>
  <c r="P237" i="5"/>
  <c r="F237" i="5"/>
  <c r="P236" i="5"/>
  <c r="F236" i="5"/>
  <c r="P235" i="5"/>
  <c r="F235" i="5"/>
  <c r="P234" i="5"/>
  <c r="F234" i="5"/>
  <c r="P233" i="5"/>
  <c r="F233" i="5"/>
  <c r="P232" i="5"/>
  <c r="F232" i="5"/>
  <c r="P231" i="5"/>
  <c r="F231" i="5"/>
  <c r="P230" i="5"/>
  <c r="F230" i="5"/>
  <c r="P229" i="5"/>
  <c r="F229" i="5"/>
  <c r="P228" i="5"/>
  <c r="F228" i="5"/>
  <c r="P227" i="5"/>
  <c r="F227" i="5"/>
  <c r="P226" i="5"/>
  <c r="F226" i="5"/>
  <c r="P225" i="5"/>
  <c r="F225" i="5"/>
  <c r="P224" i="5"/>
  <c r="F224" i="5"/>
  <c r="P223" i="5"/>
  <c r="F223" i="5"/>
  <c r="P222" i="5"/>
  <c r="F222" i="5"/>
  <c r="P221" i="5"/>
  <c r="F221" i="5"/>
  <c r="F219" i="5"/>
  <c r="AT218" i="5"/>
  <c r="AS218" i="5"/>
  <c r="AR218" i="5"/>
  <c r="AQ218" i="5"/>
  <c r="AP218" i="5"/>
  <c r="AO218" i="5"/>
  <c r="AN218" i="5"/>
  <c r="AM218" i="5"/>
  <c r="AL218" i="5"/>
  <c r="AK218" i="5"/>
  <c r="AJ218" i="5"/>
  <c r="AI218" i="5"/>
  <c r="AH218" i="5"/>
  <c r="AG218" i="5"/>
  <c r="AF218" i="5"/>
  <c r="AE218" i="5"/>
  <c r="AD218" i="5"/>
  <c r="AC218" i="5"/>
  <c r="AB218" i="5"/>
  <c r="AA218" i="5"/>
  <c r="Z218" i="5"/>
  <c r="Y218" i="5"/>
  <c r="X218" i="5"/>
  <c r="W218" i="5"/>
  <c r="V218" i="5"/>
  <c r="U218" i="5"/>
  <c r="T218" i="5"/>
  <c r="S218" i="5"/>
  <c r="R218" i="5"/>
  <c r="P218" i="5"/>
  <c r="P217" i="5"/>
  <c r="P216" i="5"/>
  <c r="H216" i="5"/>
  <c r="G216" i="5"/>
  <c r="F216" i="5"/>
  <c r="P215" i="5"/>
  <c r="H215" i="5"/>
  <c r="G215" i="5"/>
  <c r="F215" i="5"/>
  <c r="P214" i="5"/>
  <c r="H214" i="5"/>
  <c r="G214" i="5"/>
  <c r="F214" i="5"/>
  <c r="P213" i="5"/>
  <c r="H213" i="5"/>
  <c r="G213" i="5"/>
  <c r="F213" i="5"/>
  <c r="P212" i="5"/>
  <c r="H212" i="5"/>
  <c r="G212" i="5"/>
  <c r="F212" i="5"/>
  <c r="P211" i="5"/>
  <c r="H211" i="5"/>
  <c r="G211" i="5"/>
  <c r="F211" i="5"/>
  <c r="P210" i="5"/>
  <c r="H210" i="5"/>
  <c r="G210" i="5"/>
  <c r="F210" i="5"/>
  <c r="P209" i="5"/>
  <c r="H209" i="5"/>
  <c r="G209" i="5"/>
  <c r="F209" i="5"/>
  <c r="P208" i="5"/>
  <c r="H208" i="5"/>
  <c r="G208" i="5"/>
  <c r="F208" i="5"/>
  <c r="P207" i="5"/>
  <c r="H207" i="5"/>
  <c r="G207" i="5"/>
  <c r="F207" i="5"/>
  <c r="P206" i="5"/>
  <c r="H206" i="5"/>
  <c r="G206" i="5"/>
  <c r="F206" i="5"/>
  <c r="P205" i="5"/>
  <c r="H205" i="5"/>
  <c r="G205" i="5"/>
  <c r="F205" i="5"/>
  <c r="P204" i="5"/>
  <c r="H204" i="5"/>
  <c r="G204" i="5"/>
  <c r="F204" i="5"/>
  <c r="P203" i="5"/>
  <c r="H203" i="5"/>
  <c r="G203" i="5"/>
  <c r="F203" i="5"/>
  <c r="P202" i="5"/>
  <c r="H202" i="5"/>
  <c r="G202" i="5"/>
  <c r="F202" i="5"/>
  <c r="P201" i="5"/>
  <c r="H201" i="5"/>
  <c r="G201" i="5"/>
  <c r="F201" i="5"/>
  <c r="P200" i="5"/>
  <c r="H200" i="5"/>
  <c r="G200" i="5"/>
  <c r="F200" i="5"/>
  <c r="P199" i="5"/>
  <c r="H199" i="5"/>
  <c r="G199" i="5"/>
  <c r="F199" i="5"/>
  <c r="P198" i="5"/>
  <c r="H198" i="5"/>
  <c r="G198" i="5"/>
  <c r="F198" i="5"/>
  <c r="P197" i="5"/>
  <c r="H197" i="5"/>
  <c r="G197" i="5"/>
  <c r="F197" i="5"/>
  <c r="P196" i="5"/>
  <c r="H196" i="5"/>
  <c r="G196" i="5"/>
  <c r="F196" i="5"/>
  <c r="P195" i="5"/>
  <c r="H195" i="5"/>
  <c r="G195" i="5"/>
  <c r="F195" i="5"/>
  <c r="P194" i="5"/>
  <c r="H194" i="5"/>
  <c r="G194" i="5"/>
  <c r="F194" i="5"/>
  <c r="P193" i="5"/>
  <c r="H193" i="5"/>
  <c r="G193" i="5"/>
  <c r="F193" i="5"/>
  <c r="P192" i="5"/>
  <c r="H192" i="5"/>
  <c r="G192" i="5"/>
  <c r="F192" i="5"/>
  <c r="P191" i="5"/>
  <c r="H191" i="5"/>
  <c r="G191" i="5"/>
  <c r="F191" i="5"/>
  <c r="AT190" i="5"/>
  <c r="AS190" i="5"/>
  <c r="AR190" i="5"/>
  <c r="AQ190" i="5"/>
  <c r="AP190" i="5"/>
  <c r="AO190" i="5"/>
  <c r="AN190" i="5"/>
  <c r="AM190" i="5"/>
  <c r="AL190" i="5"/>
  <c r="AK190" i="5"/>
  <c r="AJ190" i="5"/>
  <c r="AI190" i="5"/>
  <c r="AH190" i="5"/>
  <c r="AG190" i="5"/>
  <c r="AF190" i="5"/>
  <c r="AE190" i="5"/>
  <c r="AD190" i="5"/>
  <c r="AC190" i="5"/>
  <c r="AB190" i="5"/>
  <c r="AA190" i="5"/>
  <c r="Z190" i="5"/>
  <c r="Y190" i="5"/>
  <c r="X190" i="5"/>
  <c r="W190" i="5"/>
  <c r="V190" i="5"/>
  <c r="U190" i="5"/>
  <c r="T190" i="5"/>
  <c r="S190" i="5"/>
  <c r="R190" i="5"/>
  <c r="P190" i="5"/>
  <c r="AT189" i="5"/>
  <c r="AS189" i="5"/>
  <c r="AR189" i="5"/>
  <c r="AQ189" i="5"/>
  <c r="AP189" i="5"/>
  <c r="AO189" i="5"/>
  <c r="AN189" i="5"/>
  <c r="AM189" i="5"/>
  <c r="AL189" i="5"/>
  <c r="AK189" i="5"/>
  <c r="AJ189" i="5"/>
  <c r="AI189" i="5"/>
  <c r="AH189" i="5"/>
  <c r="AG189" i="5"/>
  <c r="AF189" i="5"/>
  <c r="AE189" i="5"/>
  <c r="AD189" i="5"/>
  <c r="AC189" i="5"/>
  <c r="AB189" i="5"/>
  <c r="AA189" i="5"/>
  <c r="Z189" i="5"/>
  <c r="Y189" i="5"/>
  <c r="X189" i="5"/>
  <c r="W189" i="5"/>
  <c r="V189" i="5"/>
  <c r="U189" i="5"/>
  <c r="T189" i="5"/>
  <c r="S189" i="5"/>
  <c r="R189" i="5"/>
  <c r="P189" i="5"/>
  <c r="H189" i="5"/>
  <c r="G189" i="5"/>
  <c r="F189" i="5"/>
  <c r="AT188" i="5"/>
  <c r="AS188" i="5"/>
  <c r="AR188" i="5"/>
  <c r="AQ188" i="5"/>
  <c r="AP188" i="5"/>
  <c r="AO188" i="5"/>
  <c r="AN188" i="5"/>
  <c r="AM188" i="5"/>
  <c r="AL188" i="5"/>
  <c r="AK188" i="5"/>
  <c r="AJ188" i="5"/>
  <c r="AI188" i="5"/>
  <c r="AH188" i="5"/>
  <c r="AG188" i="5"/>
  <c r="AF188" i="5"/>
  <c r="AE188" i="5"/>
  <c r="AD188" i="5"/>
  <c r="AC188" i="5"/>
  <c r="AB188" i="5"/>
  <c r="AA188" i="5"/>
  <c r="Z188" i="5"/>
  <c r="Y188" i="5"/>
  <c r="X188" i="5"/>
  <c r="W188" i="5"/>
  <c r="V188" i="5"/>
  <c r="U188" i="5"/>
  <c r="T188" i="5"/>
  <c r="S188" i="5"/>
  <c r="R188" i="5"/>
  <c r="P188" i="5"/>
  <c r="P187" i="5"/>
  <c r="P186" i="5"/>
  <c r="H186" i="5"/>
  <c r="G186" i="5"/>
  <c r="P185" i="5"/>
  <c r="H185" i="5"/>
  <c r="G185" i="5"/>
  <c r="P184" i="5"/>
  <c r="H184" i="5"/>
  <c r="G184" i="5"/>
  <c r="P183" i="5"/>
  <c r="H183" i="5"/>
  <c r="G183" i="5"/>
  <c r="P182" i="5"/>
  <c r="H182" i="5"/>
  <c r="G182" i="5"/>
  <c r="P181" i="5"/>
  <c r="H181" i="5"/>
  <c r="G181" i="5"/>
  <c r="P180" i="5"/>
  <c r="H180" i="5"/>
  <c r="G180" i="5"/>
  <c r="P179" i="5"/>
  <c r="H179" i="5"/>
  <c r="G179" i="5"/>
  <c r="P178" i="5"/>
  <c r="H178" i="5"/>
  <c r="G178" i="5"/>
  <c r="P177" i="5"/>
  <c r="H177" i="5"/>
  <c r="G177" i="5"/>
  <c r="P176" i="5"/>
  <c r="H176" i="5"/>
  <c r="G176" i="5"/>
  <c r="P175" i="5"/>
  <c r="H175" i="5"/>
  <c r="G175" i="5"/>
  <c r="P174" i="5"/>
  <c r="H174" i="5"/>
  <c r="G174" i="5"/>
  <c r="P173" i="5"/>
  <c r="H173" i="5"/>
  <c r="G173" i="5"/>
  <c r="P172" i="5"/>
  <c r="H172" i="5"/>
  <c r="G172" i="5"/>
  <c r="P171" i="5"/>
  <c r="H171" i="5"/>
  <c r="G171" i="5"/>
  <c r="P170" i="5"/>
  <c r="H170" i="5"/>
  <c r="G170" i="5"/>
  <c r="P169" i="5"/>
  <c r="H169" i="5"/>
  <c r="G169" i="5"/>
  <c r="P168" i="5"/>
  <c r="H168" i="5"/>
  <c r="G168" i="5"/>
  <c r="P167" i="5"/>
  <c r="H167" i="5"/>
  <c r="G167" i="5"/>
  <c r="P166" i="5"/>
  <c r="H166" i="5"/>
  <c r="G166" i="5"/>
  <c r="P165" i="5"/>
  <c r="H165" i="5"/>
  <c r="G165" i="5"/>
  <c r="P164" i="5"/>
  <c r="H164" i="5"/>
  <c r="G164" i="5"/>
  <c r="P163" i="5"/>
  <c r="H163" i="5"/>
  <c r="G163" i="5"/>
  <c r="P162" i="5"/>
  <c r="H162" i="5"/>
  <c r="G162" i="5"/>
  <c r="P161" i="5"/>
  <c r="H161" i="5"/>
  <c r="G161" i="5"/>
  <c r="AT160" i="5"/>
  <c r="AS160" i="5"/>
  <c r="AR160" i="5"/>
  <c r="AQ160" i="5"/>
  <c r="AP160" i="5"/>
  <c r="AO160" i="5"/>
  <c r="AN160" i="5"/>
  <c r="AM160" i="5"/>
  <c r="AL160" i="5"/>
  <c r="AK160" i="5"/>
  <c r="AJ160" i="5"/>
  <c r="AI160" i="5"/>
  <c r="AH160" i="5"/>
  <c r="AG160" i="5"/>
  <c r="AF160" i="5"/>
  <c r="AE160" i="5"/>
  <c r="AD160" i="5"/>
  <c r="AC160" i="5"/>
  <c r="AB160" i="5"/>
  <c r="AA160" i="5"/>
  <c r="Z160" i="5"/>
  <c r="Y160" i="5"/>
  <c r="X160" i="5"/>
  <c r="W160" i="5"/>
  <c r="V160" i="5"/>
  <c r="U160" i="5"/>
  <c r="T160" i="5"/>
  <c r="S160" i="5"/>
  <c r="R160" i="5"/>
  <c r="P160" i="5"/>
  <c r="AT159" i="5"/>
  <c r="AS159" i="5"/>
  <c r="AR159" i="5"/>
  <c r="AQ159" i="5"/>
  <c r="AP159" i="5"/>
  <c r="AO159" i="5"/>
  <c r="AN159" i="5"/>
  <c r="AM159" i="5"/>
  <c r="AL159" i="5"/>
  <c r="AK159" i="5"/>
  <c r="AJ159" i="5"/>
  <c r="AI159" i="5"/>
  <c r="AH159" i="5"/>
  <c r="AG159" i="5"/>
  <c r="AF159" i="5"/>
  <c r="AE159" i="5"/>
  <c r="AD159" i="5"/>
  <c r="AC159" i="5"/>
  <c r="AB159" i="5"/>
  <c r="AA159" i="5"/>
  <c r="Z159" i="5"/>
  <c r="Y159" i="5"/>
  <c r="X159" i="5"/>
  <c r="W159" i="5"/>
  <c r="V159" i="5"/>
  <c r="U159" i="5"/>
  <c r="T159" i="5"/>
  <c r="S159" i="5"/>
  <c r="R159" i="5"/>
  <c r="P159" i="5"/>
  <c r="H159" i="5"/>
  <c r="G159" i="5"/>
  <c r="P157" i="5"/>
  <c r="P156" i="5"/>
  <c r="H156" i="5"/>
  <c r="F156" i="5"/>
  <c r="P155" i="5"/>
  <c r="H155" i="5"/>
  <c r="F155" i="5"/>
  <c r="P154" i="5"/>
  <c r="H154" i="5"/>
  <c r="F154" i="5"/>
  <c r="P153" i="5"/>
  <c r="H153" i="5"/>
  <c r="F153" i="5"/>
  <c r="P152" i="5"/>
  <c r="H152" i="5"/>
  <c r="F152" i="5"/>
  <c r="P151" i="5"/>
  <c r="H151" i="5"/>
  <c r="F151" i="5"/>
  <c r="P150" i="5"/>
  <c r="H150" i="5"/>
  <c r="F150" i="5"/>
  <c r="P149" i="5"/>
  <c r="H149" i="5"/>
  <c r="F149" i="5"/>
  <c r="P148" i="5"/>
  <c r="H148" i="5"/>
  <c r="F148" i="5"/>
  <c r="P147" i="5"/>
  <c r="H147" i="5"/>
  <c r="F147" i="5"/>
  <c r="P146" i="5"/>
  <c r="H146" i="5"/>
  <c r="F146" i="5"/>
  <c r="P145" i="5"/>
  <c r="H145" i="5"/>
  <c r="F145" i="5"/>
  <c r="P144" i="5"/>
  <c r="H144" i="5"/>
  <c r="F144" i="5"/>
  <c r="P143" i="5"/>
  <c r="H143" i="5"/>
  <c r="F143" i="5"/>
  <c r="P142" i="5"/>
  <c r="H142" i="5"/>
  <c r="F142" i="5"/>
  <c r="P141" i="5"/>
  <c r="H141" i="5"/>
  <c r="F141" i="5"/>
  <c r="P140" i="5"/>
  <c r="H140" i="5"/>
  <c r="F140" i="5"/>
  <c r="P139" i="5"/>
  <c r="H139" i="5"/>
  <c r="F139" i="5"/>
  <c r="P138" i="5"/>
  <c r="H138" i="5"/>
  <c r="F138" i="5"/>
  <c r="P137" i="5"/>
  <c r="H137" i="5"/>
  <c r="F137" i="5"/>
  <c r="P136" i="5"/>
  <c r="H136" i="5"/>
  <c r="F136" i="5"/>
  <c r="P135" i="5"/>
  <c r="H135" i="5"/>
  <c r="F135" i="5"/>
  <c r="P134" i="5"/>
  <c r="H134" i="5"/>
  <c r="F134" i="5"/>
  <c r="P133" i="5"/>
  <c r="H133" i="5"/>
  <c r="F133" i="5"/>
  <c r="P132" i="5"/>
  <c r="H132" i="5"/>
  <c r="F132" i="5"/>
  <c r="P131" i="5"/>
  <c r="H131" i="5"/>
  <c r="F131" i="5"/>
  <c r="AT130" i="5"/>
  <c r="AS130" i="5"/>
  <c r="AR130" i="5"/>
  <c r="AQ130" i="5"/>
  <c r="AP130" i="5"/>
  <c r="AO130" i="5"/>
  <c r="AN130" i="5"/>
  <c r="AM130" i="5"/>
  <c r="AL130" i="5"/>
  <c r="AK130" i="5"/>
  <c r="AJ130" i="5"/>
  <c r="AI130" i="5"/>
  <c r="AH130" i="5"/>
  <c r="AG130" i="5"/>
  <c r="AF130" i="5"/>
  <c r="AE130" i="5"/>
  <c r="AD130" i="5"/>
  <c r="AC130" i="5"/>
  <c r="AB130" i="5"/>
  <c r="AA130" i="5"/>
  <c r="Z130" i="5"/>
  <c r="Y130" i="5"/>
  <c r="X130" i="5"/>
  <c r="W130" i="5"/>
  <c r="V130" i="5"/>
  <c r="U130" i="5"/>
  <c r="T130" i="5"/>
  <c r="S130" i="5"/>
  <c r="R130" i="5"/>
  <c r="P130" i="5"/>
  <c r="H130" i="5"/>
  <c r="H129" i="5"/>
  <c r="F129" i="5"/>
  <c r="AT128" i="5"/>
  <c r="AS128" i="5"/>
  <c r="AR128" i="5"/>
  <c r="AQ128" i="5"/>
  <c r="AP128" i="5"/>
  <c r="AO128" i="5"/>
  <c r="AN128" i="5"/>
  <c r="AM128" i="5"/>
  <c r="AL128" i="5"/>
  <c r="AK128" i="5"/>
  <c r="AJ128" i="5"/>
  <c r="AI128" i="5"/>
  <c r="AH128" i="5"/>
  <c r="AG128" i="5"/>
  <c r="AF128" i="5"/>
  <c r="AE128" i="5"/>
  <c r="AD128" i="5"/>
  <c r="AC128" i="5"/>
  <c r="AB128" i="5"/>
  <c r="AA128" i="5"/>
  <c r="Z128" i="5"/>
  <c r="Y128" i="5"/>
  <c r="X128" i="5"/>
  <c r="W128" i="5"/>
  <c r="V128" i="5"/>
  <c r="U128" i="5"/>
  <c r="T128" i="5"/>
  <c r="S128" i="5"/>
  <c r="R128" i="5"/>
  <c r="P128" i="5"/>
  <c r="P127" i="5"/>
  <c r="P126" i="5"/>
  <c r="H126" i="5"/>
  <c r="G126" i="5"/>
  <c r="F126" i="5"/>
  <c r="P125" i="5"/>
  <c r="H125" i="5"/>
  <c r="G125" i="5"/>
  <c r="F125" i="5"/>
  <c r="P124" i="5"/>
  <c r="H124" i="5"/>
  <c r="G124" i="5"/>
  <c r="F124" i="5"/>
  <c r="P123" i="5"/>
  <c r="H123" i="5"/>
  <c r="G123" i="5"/>
  <c r="F123" i="5"/>
  <c r="P122" i="5"/>
  <c r="H122" i="5"/>
  <c r="G122" i="5"/>
  <c r="F122" i="5"/>
  <c r="P121" i="5"/>
  <c r="H121" i="5"/>
  <c r="G121" i="5"/>
  <c r="F121" i="5"/>
  <c r="P120" i="5"/>
  <c r="H120" i="5"/>
  <c r="G120" i="5"/>
  <c r="F120" i="5"/>
  <c r="P119" i="5"/>
  <c r="H119" i="5"/>
  <c r="G119" i="5"/>
  <c r="F119" i="5"/>
  <c r="P118" i="5"/>
  <c r="H118" i="5"/>
  <c r="G118" i="5"/>
  <c r="F118" i="5"/>
  <c r="P117" i="5"/>
  <c r="H117" i="5"/>
  <c r="G117" i="5"/>
  <c r="F117" i="5"/>
  <c r="P116" i="5"/>
  <c r="H116" i="5"/>
  <c r="G116" i="5"/>
  <c r="F116" i="5"/>
  <c r="P115" i="5"/>
  <c r="H115" i="5"/>
  <c r="G115" i="5"/>
  <c r="F115" i="5"/>
  <c r="P114" i="5"/>
  <c r="H114" i="5"/>
  <c r="G114" i="5"/>
  <c r="F114" i="5"/>
  <c r="P113" i="5"/>
  <c r="H113" i="5"/>
  <c r="G113" i="5"/>
  <c r="F113" i="5"/>
  <c r="P112" i="5"/>
  <c r="H112" i="5"/>
  <c r="G112" i="5"/>
  <c r="F112" i="5"/>
  <c r="P111" i="5"/>
  <c r="H111" i="5"/>
  <c r="G111" i="5"/>
  <c r="F111" i="5"/>
  <c r="P110" i="5"/>
  <c r="H110" i="5"/>
  <c r="G110" i="5"/>
  <c r="F110" i="5"/>
  <c r="P109" i="5"/>
  <c r="H109" i="5"/>
  <c r="G109" i="5"/>
  <c r="F109" i="5"/>
  <c r="P108" i="5"/>
  <c r="H108" i="5"/>
  <c r="G108" i="5"/>
  <c r="F108" i="5"/>
  <c r="P107" i="5"/>
  <c r="H107" i="5"/>
  <c r="G107" i="5"/>
  <c r="F107" i="5"/>
  <c r="P106" i="5"/>
  <c r="H106" i="5"/>
  <c r="G106" i="5"/>
  <c r="F106" i="5"/>
  <c r="P105" i="5"/>
  <c r="H105" i="5"/>
  <c r="G105" i="5"/>
  <c r="F105" i="5"/>
  <c r="P104" i="5"/>
  <c r="H104" i="5"/>
  <c r="G104" i="5"/>
  <c r="F104" i="5"/>
  <c r="P103" i="5"/>
  <c r="H103" i="5"/>
  <c r="G103" i="5"/>
  <c r="F103" i="5"/>
  <c r="P102" i="5"/>
  <c r="H102" i="5"/>
  <c r="G102" i="5"/>
  <c r="F102" i="5"/>
  <c r="P101" i="5"/>
  <c r="H101" i="5"/>
  <c r="G101" i="5"/>
  <c r="F101" i="5"/>
  <c r="AT100" i="5"/>
  <c r="AS100" i="5"/>
  <c r="AR100" i="5"/>
  <c r="AQ100" i="5"/>
  <c r="AP100" i="5"/>
  <c r="AO100" i="5"/>
  <c r="AN100" i="5"/>
  <c r="AM100" i="5"/>
  <c r="AL100" i="5"/>
  <c r="AK100" i="5"/>
  <c r="AJ100" i="5"/>
  <c r="AI100" i="5"/>
  <c r="AH100" i="5"/>
  <c r="AG100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P100" i="5"/>
  <c r="H100" i="5"/>
  <c r="AT99" i="5"/>
  <c r="AS99" i="5"/>
  <c r="AR99" i="5"/>
  <c r="AQ99" i="5"/>
  <c r="AP99" i="5"/>
  <c r="AO99" i="5"/>
  <c r="AN99" i="5"/>
  <c r="AM99" i="5"/>
  <c r="AL99" i="5"/>
  <c r="AK99" i="5"/>
  <c r="AJ99" i="5"/>
  <c r="AI99" i="5"/>
  <c r="AH99" i="5"/>
  <c r="AG99" i="5"/>
  <c r="AF99" i="5"/>
  <c r="AE99" i="5"/>
  <c r="AD99" i="5"/>
  <c r="AC99" i="5"/>
  <c r="AB99" i="5"/>
  <c r="AA99" i="5"/>
  <c r="Z99" i="5"/>
  <c r="Y99" i="5"/>
  <c r="X99" i="5"/>
  <c r="W99" i="5"/>
  <c r="V99" i="5"/>
  <c r="U99" i="5"/>
  <c r="T99" i="5"/>
  <c r="S99" i="5"/>
  <c r="R99" i="5"/>
  <c r="P99" i="5"/>
  <c r="H99" i="5"/>
  <c r="G99" i="5"/>
  <c r="F99" i="5"/>
  <c r="AT98" i="5"/>
  <c r="AS98" i="5"/>
  <c r="AR98" i="5"/>
  <c r="AQ98" i="5"/>
  <c r="AP98" i="5"/>
  <c r="AO98" i="5"/>
  <c r="AN98" i="5"/>
  <c r="AM98" i="5"/>
  <c r="AL98" i="5"/>
  <c r="AK98" i="5"/>
  <c r="AJ98" i="5"/>
  <c r="AI98" i="5"/>
  <c r="AH98" i="5"/>
  <c r="AG98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P98" i="5"/>
  <c r="P97" i="5"/>
  <c r="P96" i="5"/>
  <c r="G96" i="5"/>
  <c r="F96" i="5"/>
  <c r="P95" i="5"/>
  <c r="G95" i="5"/>
  <c r="P94" i="5"/>
  <c r="G94" i="5"/>
  <c r="P93" i="5"/>
  <c r="G93" i="5"/>
  <c r="P92" i="5"/>
  <c r="G92" i="5"/>
  <c r="P91" i="5"/>
  <c r="G91" i="5"/>
  <c r="P90" i="5"/>
  <c r="G90" i="5"/>
  <c r="P89" i="5"/>
  <c r="G89" i="5"/>
  <c r="P88" i="5"/>
  <c r="G88" i="5"/>
  <c r="P87" i="5"/>
  <c r="G87" i="5"/>
  <c r="P86" i="5"/>
  <c r="G86" i="5"/>
  <c r="P85" i="5"/>
  <c r="G85" i="5"/>
  <c r="P84" i="5"/>
  <c r="G84" i="5"/>
  <c r="P83" i="5"/>
  <c r="G83" i="5"/>
  <c r="P82" i="5"/>
  <c r="G82" i="5"/>
  <c r="P81" i="5"/>
  <c r="G81" i="5"/>
  <c r="P80" i="5"/>
  <c r="G80" i="5"/>
  <c r="P79" i="5"/>
  <c r="G79" i="5"/>
  <c r="P78" i="5"/>
  <c r="G78" i="5"/>
  <c r="P77" i="5"/>
  <c r="G77" i="5"/>
  <c r="P76" i="5"/>
  <c r="G76" i="5"/>
  <c r="P75" i="5"/>
  <c r="G75" i="5"/>
  <c r="P74" i="5"/>
  <c r="G74" i="5"/>
  <c r="P73" i="5"/>
  <c r="G73" i="5"/>
  <c r="P72" i="5"/>
  <c r="G72" i="5"/>
  <c r="P71" i="5"/>
  <c r="G71" i="5"/>
  <c r="AT69" i="5"/>
  <c r="AS69" i="5"/>
  <c r="AR69" i="5"/>
  <c r="AQ69" i="5"/>
  <c r="AP69" i="5"/>
  <c r="AO69" i="5"/>
  <c r="AN69" i="5"/>
  <c r="AM69" i="5"/>
  <c r="AL69" i="5"/>
  <c r="AK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P69" i="5"/>
  <c r="G69" i="5"/>
  <c r="P67" i="5"/>
  <c r="H67" i="5"/>
  <c r="P66" i="5"/>
  <c r="H66" i="5"/>
  <c r="G66" i="5"/>
  <c r="F66" i="5"/>
  <c r="P65" i="5"/>
  <c r="H65" i="5"/>
  <c r="G65" i="5"/>
  <c r="F65" i="5"/>
  <c r="P64" i="5"/>
  <c r="H64" i="5"/>
  <c r="G64" i="5"/>
  <c r="F64" i="5"/>
  <c r="P63" i="5"/>
  <c r="H63" i="5"/>
  <c r="G63" i="5"/>
  <c r="F63" i="5"/>
  <c r="P62" i="5"/>
  <c r="H62" i="5"/>
  <c r="G62" i="5"/>
  <c r="F62" i="5"/>
  <c r="P61" i="5"/>
  <c r="H61" i="5"/>
  <c r="G61" i="5"/>
  <c r="F61" i="5"/>
  <c r="P60" i="5"/>
  <c r="H60" i="5"/>
  <c r="G60" i="5"/>
  <c r="F60" i="5"/>
  <c r="P59" i="5"/>
  <c r="H59" i="5"/>
  <c r="G59" i="5"/>
  <c r="F59" i="5"/>
  <c r="P58" i="5"/>
  <c r="H58" i="5"/>
  <c r="G58" i="5"/>
  <c r="F58" i="5"/>
  <c r="P57" i="5"/>
  <c r="H57" i="5"/>
  <c r="G57" i="5"/>
  <c r="F57" i="5"/>
  <c r="P56" i="5"/>
  <c r="H56" i="5"/>
  <c r="G56" i="5"/>
  <c r="F56" i="5"/>
  <c r="P55" i="5"/>
  <c r="H55" i="5"/>
  <c r="G55" i="5"/>
  <c r="F55" i="5"/>
  <c r="P54" i="5"/>
  <c r="H54" i="5"/>
  <c r="G54" i="5"/>
  <c r="F54" i="5"/>
  <c r="P53" i="5"/>
  <c r="H53" i="5"/>
  <c r="G53" i="5"/>
  <c r="F53" i="5"/>
  <c r="P52" i="5"/>
  <c r="H52" i="5"/>
  <c r="G52" i="5"/>
  <c r="F52" i="5"/>
  <c r="P51" i="5"/>
  <c r="H51" i="5"/>
  <c r="G51" i="5"/>
  <c r="F51" i="5"/>
  <c r="P50" i="5"/>
  <c r="H50" i="5"/>
  <c r="G50" i="5"/>
  <c r="F50" i="5"/>
  <c r="P49" i="5"/>
  <c r="H49" i="5"/>
  <c r="G49" i="5"/>
  <c r="F49" i="5"/>
  <c r="P48" i="5"/>
  <c r="H48" i="5"/>
  <c r="G48" i="5"/>
  <c r="F48" i="5"/>
  <c r="P47" i="5"/>
  <c r="H47" i="5"/>
  <c r="G47" i="5"/>
  <c r="F47" i="5"/>
  <c r="P46" i="5"/>
  <c r="H46" i="5"/>
  <c r="G46" i="5"/>
  <c r="F46" i="5"/>
  <c r="P45" i="5"/>
  <c r="H45" i="5"/>
  <c r="G45" i="5"/>
  <c r="F45" i="5"/>
  <c r="P44" i="5"/>
  <c r="H44" i="5"/>
  <c r="G44" i="5"/>
  <c r="F44" i="5"/>
  <c r="P43" i="5"/>
  <c r="H43" i="5"/>
  <c r="G43" i="5"/>
  <c r="F43" i="5"/>
  <c r="P42" i="5"/>
  <c r="H42" i="5"/>
  <c r="G42" i="5"/>
  <c r="F42" i="5"/>
  <c r="P41" i="5"/>
  <c r="H41" i="5"/>
  <c r="G41" i="5"/>
  <c r="F41" i="5"/>
  <c r="AT40" i="5"/>
  <c r="AS40" i="5"/>
  <c r="AR40" i="5"/>
  <c r="AQ40" i="5"/>
  <c r="AP40" i="5"/>
  <c r="AO40" i="5"/>
  <c r="AN40" i="5"/>
  <c r="AM40" i="5"/>
  <c r="AL40" i="5"/>
  <c r="AK40" i="5"/>
  <c r="AJ40" i="5"/>
  <c r="AI40" i="5"/>
  <c r="AH40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P40" i="5"/>
  <c r="H40" i="5"/>
  <c r="AT39" i="5"/>
  <c r="AS39" i="5"/>
  <c r="AR39" i="5"/>
  <c r="AQ39" i="5"/>
  <c r="AP39" i="5"/>
  <c r="AO39" i="5"/>
  <c r="AN39" i="5"/>
  <c r="AM39" i="5"/>
  <c r="AL39" i="5"/>
  <c r="AK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P39" i="5"/>
  <c r="H39" i="5"/>
  <c r="G39" i="5"/>
  <c r="F39" i="5"/>
  <c r="AT38" i="5"/>
  <c r="AS38" i="5"/>
  <c r="AR38" i="5"/>
  <c r="AQ38" i="5"/>
  <c r="AP38" i="5"/>
  <c r="AO38" i="5"/>
  <c r="AN38" i="5"/>
  <c r="AM38" i="5"/>
  <c r="AL38" i="5"/>
  <c r="AK38" i="5"/>
  <c r="AJ38" i="5"/>
  <c r="AI38" i="5"/>
  <c r="AH38" i="5"/>
  <c r="AG38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P38" i="5"/>
  <c r="P37" i="5"/>
  <c r="H37" i="5"/>
  <c r="G37" i="5"/>
  <c r="P36" i="5"/>
  <c r="H36" i="5"/>
  <c r="G36" i="5"/>
  <c r="F36" i="5"/>
  <c r="P35" i="5"/>
  <c r="H35" i="5"/>
  <c r="G35" i="5"/>
  <c r="F35" i="5"/>
  <c r="P34" i="5"/>
  <c r="H34" i="5"/>
  <c r="G34" i="5"/>
  <c r="F34" i="5"/>
  <c r="P33" i="5"/>
  <c r="H33" i="5"/>
  <c r="G33" i="5"/>
  <c r="F33" i="5"/>
  <c r="P32" i="5"/>
  <c r="H32" i="5"/>
  <c r="G32" i="5"/>
  <c r="F32" i="5"/>
  <c r="P31" i="5"/>
  <c r="H31" i="5"/>
  <c r="G31" i="5"/>
  <c r="F31" i="5"/>
  <c r="P30" i="5"/>
  <c r="H30" i="5"/>
  <c r="G30" i="5"/>
  <c r="F30" i="5"/>
  <c r="P29" i="5"/>
  <c r="H29" i="5"/>
  <c r="G29" i="5"/>
  <c r="F29" i="5"/>
  <c r="P28" i="5"/>
  <c r="H28" i="5"/>
  <c r="G28" i="5"/>
  <c r="F28" i="5"/>
  <c r="P27" i="5"/>
  <c r="H27" i="5"/>
  <c r="G27" i="5"/>
  <c r="F27" i="5"/>
  <c r="P26" i="5"/>
  <c r="H26" i="5"/>
  <c r="G26" i="5"/>
  <c r="F26" i="5"/>
  <c r="P25" i="5"/>
  <c r="H25" i="5"/>
  <c r="G25" i="5"/>
  <c r="F25" i="5"/>
  <c r="P24" i="5"/>
  <c r="H24" i="5"/>
  <c r="G24" i="5"/>
  <c r="F24" i="5"/>
  <c r="P23" i="5"/>
  <c r="H23" i="5"/>
  <c r="G23" i="5"/>
  <c r="F23" i="5"/>
  <c r="P22" i="5"/>
  <c r="H22" i="5"/>
  <c r="G22" i="5"/>
  <c r="F22" i="5"/>
  <c r="P21" i="5"/>
  <c r="H21" i="5"/>
  <c r="G21" i="5"/>
  <c r="F21" i="5"/>
  <c r="P20" i="5"/>
  <c r="H20" i="5"/>
  <c r="G20" i="5"/>
  <c r="F20" i="5"/>
  <c r="P19" i="5"/>
  <c r="H19" i="5"/>
  <c r="G19" i="5"/>
  <c r="F19" i="5"/>
  <c r="P18" i="5"/>
  <c r="H18" i="5"/>
  <c r="G18" i="5"/>
  <c r="F18" i="5"/>
  <c r="P17" i="5"/>
  <c r="H17" i="5"/>
  <c r="G17" i="5"/>
  <c r="F17" i="5"/>
  <c r="P16" i="5"/>
  <c r="H16" i="5"/>
  <c r="G16" i="5"/>
  <c r="F16" i="5"/>
  <c r="P15" i="5"/>
  <c r="H15" i="5"/>
  <c r="G15" i="5"/>
  <c r="F15" i="5"/>
  <c r="P14" i="5"/>
  <c r="H14" i="5"/>
  <c r="G14" i="5"/>
  <c r="F14" i="5"/>
  <c r="P13" i="5"/>
  <c r="H13" i="5"/>
  <c r="G13" i="5"/>
  <c r="F13" i="5"/>
  <c r="P12" i="5"/>
  <c r="H12" i="5"/>
  <c r="G12" i="5"/>
  <c r="F12" i="5"/>
  <c r="P11" i="5"/>
  <c r="H11" i="5"/>
  <c r="G11" i="5"/>
  <c r="F11" i="5"/>
  <c r="AT10" i="5"/>
  <c r="AS10" i="5"/>
  <c r="AR10" i="5"/>
  <c r="AQ10" i="5"/>
  <c r="AP10" i="5"/>
  <c r="AO10" i="5"/>
  <c r="AN10" i="5"/>
  <c r="AM10" i="5"/>
  <c r="AL10" i="5"/>
  <c r="AK10" i="5"/>
  <c r="AJ10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P10" i="5"/>
  <c r="H10" i="5"/>
  <c r="AT9" i="5"/>
  <c r="AS9" i="5"/>
  <c r="AR9" i="5"/>
  <c r="AQ9" i="5"/>
  <c r="AP9" i="5"/>
  <c r="AO9" i="5"/>
  <c r="AN9" i="5"/>
  <c r="AM9" i="5"/>
  <c r="AL9" i="5"/>
  <c r="AK9" i="5"/>
  <c r="AJ9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P9" i="5"/>
  <c r="H9" i="5"/>
  <c r="G9" i="5"/>
  <c r="F9" i="5"/>
  <c r="AT8" i="5"/>
  <c r="AS8" i="5"/>
  <c r="AR8" i="5"/>
  <c r="AQ8" i="5"/>
  <c r="AP8" i="5"/>
  <c r="AO8" i="5"/>
  <c r="AN8" i="5"/>
  <c r="AM8" i="5"/>
  <c r="AL8" i="5"/>
  <c r="AK8" i="5"/>
  <c r="AJ8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P8" i="5"/>
  <c r="P7" i="5"/>
  <c r="AJ36" i="2"/>
  <c r="AI36" i="2"/>
  <c r="AH36" i="2"/>
  <c r="AJ35" i="2"/>
  <c r="AI35" i="2"/>
  <c r="AH35" i="2"/>
  <c r="AJ34" i="2"/>
  <c r="AI34" i="2"/>
  <c r="AH34" i="2"/>
  <c r="AJ33" i="2"/>
  <c r="AI33" i="2"/>
  <c r="AH33" i="2"/>
  <c r="AJ32" i="2"/>
  <c r="AI32" i="2"/>
  <c r="AH32" i="2"/>
  <c r="AJ31" i="2"/>
  <c r="AI31" i="2"/>
  <c r="AH31" i="2"/>
  <c r="AJ30" i="2"/>
  <c r="AI30" i="2"/>
  <c r="AH30" i="2"/>
  <c r="AJ29" i="2"/>
  <c r="AI29" i="2"/>
  <c r="AH29" i="2"/>
  <c r="AJ28" i="2"/>
  <c r="AI28" i="2"/>
  <c r="AH28" i="2"/>
  <c r="AJ27" i="2"/>
  <c r="AI27" i="2"/>
  <c r="AH27" i="2"/>
  <c r="AJ26" i="2"/>
  <c r="AI26" i="2"/>
  <c r="AH26" i="2"/>
  <c r="AJ25" i="2"/>
  <c r="AI25" i="2"/>
  <c r="AH25" i="2"/>
  <c r="AJ24" i="2"/>
  <c r="AI24" i="2"/>
  <c r="AH24" i="2"/>
  <c r="AJ23" i="2"/>
  <c r="AI23" i="2"/>
  <c r="AH23" i="2"/>
  <c r="AJ22" i="2"/>
  <c r="AI22" i="2"/>
  <c r="AH22" i="2"/>
  <c r="AJ21" i="2"/>
  <c r="AI21" i="2"/>
  <c r="AH21" i="2"/>
  <c r="AJ20" i="2"/>
  <c r="AI20" i="2"/>
  <c r="AH20" i="2"/>
  <c r="AJ19" i="2"/>
  <c r="AI19" i="2"/>
  <c r="AH19" i="2"/>
  <c r="AJ18" i="2"/>
  <c r="AI18" i="2"/>
  <c r="AH18" i="2"/>
  <c r="AJ17" i="2"/>
  <c r="AI17" i="2"/>
  <c r="AH17" i="2"/>
  <c r="AJ16" i="2"/>
  <c r="AI16" i="2"/>
  <c r="AH16" i="2"/>
  <c r="AJ15" i="2"/>
  <c r="AI15" i="2"/>
  <c r="AH15" i="2"/>
  <c r="AJ14" i="2"/>
  <c r="AI14" i="2"/>
  <c r="AH14" i="2"/>
  <c r="AJ13" i="2"/>
  <c r="AI13" i="2"/>
  <c r="AH13" i="2"/>
  <c r="AJ12" i="2"/>
  <c r="AI12" i="2"/>
  <c r="AH12" i="2"/>
  <c r="AJ11" i="2"/>
  <c r="AI11" i="2"/>
  <c r="AH11" i="2"/>
  <c r="AJ10" i="2"/>
  <c r="AJ9" i="2"/>
  <c r="AI9" i="2"/>
  <c r="AH9" i="2"/>
  <c r="AJ936" i="2"/>
  <c r="AI936" i="2"/>
  <c r="AH936" i="2"/>
  <c r="AJ935" i="2"/>
  <c r="AI935" i="2"/>
  <c r="AH935" i="2"/>
  <c r="AJ934" i="2"/>
  <c r="AI934" i="2"/>
  <c r="AH934" i="2"/>
  <c r="AJ933" i="2"/>
  <c r="AI933" i="2"/>
  <c r="AH933" i="2"/>
  <c r="AJ932" i="2"/>
  <c r="AI932" i="2"/>
  <c r="AH932" i="2"/>
  <c r="AJ931" i="2"/>
  <c r="AI931" i="2"/>
  <c r="AH931" i="2"/>
  <c r="AJ930" i="2"/>
  <c r="AI930" i="2"/>
  <c r="AH930" i="2"/>
  <c r="AJ929" i="2"/>
  <c r="AI929" i="2"/>
  <c r="AH929" i="2"/>
  <c r="AJ928" i="2"/>
  <c r="AI928" i="2"/>
  <c r="AH928" i="2"/>
  <c r="AJ927" i="2"/>
  <c r="AI927" i="2"/>
  <c r="AH927" i="2"/>
  <c r="AJ926" i="2"/>
  <c r="AI926" i="2"/>
  <c r="AH926" i="2"/>
  <c r="AJ925" i="2"/>
  <c r="AI925" i="2"/>
  <c r="AH925" i="2"/>
  <c r="AJ924" i="2"/>
  <c r="AI924" i="2"/>
  <c r="AH924" i="2"/>
  <c r="AJ923" i="2"/>
  <c r="AI923" i="2"/>
  <c r="AH923" i="2"/>
  <c r="AJ922" i="2"/>
  <c r="AI922" i="2"/>
  <c r="AH922" i="2"/>
  <c r="AJ921" i="2"/>
  <c r="AI921" i="2"/>
  <c r="AH921" i="2"/>
  <c r="AJ920" i="2"/>
  <c r="AI920" i="2"/>
  <c r="AH920" i="2"/>
  <c r="AJ919" i="2"/>
  <c r="AI919" i="2"/>
  <c r="AH919" i="2"/>
  <c r="AJ918" i="2"/>
  <c r="AI918" i="2"/>
  <c r="AH918" i="2"/>
  <c r="AJ917" i="2"/>
  <c r="AI917" i="2"/>
  <c r="AH917" i="2"/>
  <c r="AJ916" i="2"/>
  <c r="AI916" i="2"/>
  <c r="AH916" i="2"/>
  <c r="AJ915" i="2"/>
  <c r="AI915" i="2"/>
  <c r="AH915" i="2"/>
  <c r="AJ914" i="2"/>
  <c r="AI914" i="2"/>
  <c r="AH914" i="2"/>
  <c r="AJ913" i="2"/>
  <c r="AI913" i="2"/>
  <c r="AH913" i="2"/>
  <c r="AJ912" i="2"/>
  <c r="AI912" i="2"/>
  <c r="AH912" i="2"/>
  <c r="AJ911" i="2"/>
  <c r="AI911" i="2"/>
  <c r="AH911" i="2"/>
  <c r="AJ909" i="2"/>
  <c r="AI909" i="2"/>
  <c r="AH909" i="2"/>
  <c r="AJ906" i="2"/>
  <c r="AI906" i="2"/>
  <c r="AH906" i="2"/>
  <c r="AJ905" i="2"/>
  <c r="AI905" i="2"/>
  <c r="AH905" i="2"/>
  <c r="AJ904" i="2"/>
  <c r="AI904" i="2"/>
  <c r="AH904" i="2"/>
  <c r="AJ903" i="2"/>
  <c r="AI903" i="2"/>
  <c r="AH903" i="2"/>
  <c r="AJ902" i="2"/>
  <c r="AI902" i="2"/>
  <c r="AH902" i="2"/>
  <c r="AJ901" i="2"/>
  <c r="AI901" i="2"/>
  <c r="AH901" i="2"/>
  <c r="AJ900" i="2"/>
  <c r="AI900" i="2"/>
  <c r="AH900" i="2"/>
  <c r="AJ899" i="2"/>
  <c r="AI899" i="2"/>
  <c r="AH899" i="2"/>
  <c r="AJ898" i="2"/>
  <c r="AI898" i="2"/>
  <c r="AH898" i="2"/>
  <c r="AJ897" i="2"/>
  <c r="AI897" i="2"/>
  <c r="AH897" i="2"/>
  <c r="AJ896" i="2"/>
  <c r="AI896" i="2"/>
  <c r="AH896" i="2"/>
  <c r="AJ895" i="2"/>
  <c r="AI895" i="2"/>
  <c r="AH895" i="2"/>
  <c r="AJ894" i="2"/>
  <c r="AI894" i="2"/>
  <c r="AH894" i="2"/>
  <c r="AJ893" i="2"/>
  <c r="AI893" i="2"/>
  <c r="AH893" i="2"/>
  <c r="AJ892" i="2"/>
  <c r="AI892" i="2"/>
  <c r="AH892" i="2"/>
  <c r="AJ891" i="2"/>
  <c r="AI891" i="2"/>
  <c r="AH891" i="2"/>
  <c r="AJ890" i="2"/>
  <c r="AI890" i="2"/>
  <c r="AH890" i="2"/>
  <c r="AJ889" i="2"/>
  <c r="AI889" i="2"/>
  <c r="AH889" i="2"/>
  <c r="AJ888" i="2"/>
  <c r="AI888" i="2"/>
  <c r="AH888" i="2"/>
  <c r="AJ887" i="2"/>
  <c r="AI887" i="2"/>
  <c r="AH887" i="2"/>
  <c r="AJ886" i="2"/>
  <c r="AI886" i="2"/>
  <c r="AH886" i="2"/>
  <c r="AJ885" i="2"/>
  <c r="AI885" i="2"/>
  <c r="AH885" i="2"/>
  <c r="AJ884" i="2"/>
  <c r="AI884" i="2"/>
  <c r="AH884" i="2"/>
  <c r="AJ883" i="2"/>
  <c r="AI883" i="2"/>
  <c r="AH883" i="2"/>
  <c r="AJ882" i="2"/>
  <c r="AI882" i="2"/>
  <c r="AH882" i="2"/>
  <c r="AJ881" i="2"/>
  <c r="AI881" i="2"/>
  <c r="AH881" i="2"/>
  <c r="AJ879" i="2"/>
  <c r="AI879" i="2"/>
  <c r="AH879" i="2"/>
  <c r="AJ876" i="2"/>
  <c r="AI876" i="2"/>
  <c r="AH876" i="2"/>
  <c r="AJ875" i="2"/>
  <c r="AI875" i="2"/>
  <c r="AH875" i="2"/>
  <c r="AJ874" i="2"/>
  <c r="AI874" i="2"/>
  <c r="AH874" i="2"/>
  <c r="AJ873" i="2"/>
  <c r="AI873" i="2"/>
  <c r="AH873" i="2"/>
  <c r="AJ872" i="2"/>
  <c r="AI872" i="2"/>
  <c r="AH872" i="2"/>
  <c r="AJ871" i="2"/>
  <c r="AI871" i="2"/>
  <c r="AH871" i="2"/>
  <c r="AJ870" i="2"/>
  <c r="AI870" i="2"/>
  <c r="AH870" i="2"/>
  <c r="AJ869" i="2"/>
  <c r="AI869" i="2"/>
  <c r="AH869" i="2"/>
  <c r="AJ868" i="2"/>
  <c r="AI868" i="2"/>
  <c r="AH868" i="2"/>
  <c r="AJ867" i="2"/>
  <c r="AI867" i="2"/>
  <c r="AH867" i="2"/>
  <c r="AJ866" i="2"/>
  <c r="AI866" i="2"/>
  <c r="AH866" i="2"/>
  <c r="AJ865" i="2"/>
  <c r="AI865" i="2"/>
  <c r="AH865" i="2"/>
  <c r="AJ864" i="2"/>
  <c r="AI864" i="2"/>
  <c r="AH864" i="2"/>
  <c r="AJ863" i="2"/>
  <c r="AI863" i="2"/>
  <c r="AH863" i="2"/>
  <c r="AJ862" i="2"/>
  <c r="AI862" i="2"/>
  <c r="AH862" i="2"/>
  <c r="AJ861" i="2"/>
  <c r="AI861" i="2"/>
  <c r="AH861" i="2"/>
  <c r="AJ860" i="2"/>
  <c r="AI860" i="2"/>
  <c r="AH860" i="2"/>
  <c r="AJ859" i="2"/>
  <c r="AI859" i="2"/>
  <c r="AH859" i="2"/>
  <c r="AJ858" i="2"/>
  <c r="AI858" i="2"/>
  <c r="AH858" i="2"/>
  <c r="AJ857" i="2"/>
  <c r="AI857" i="2"/>
  <c r="AH857" i="2"/>
  <c r="AJ856" i="2"/>
  <c r="AI856" i="2"/>
  <c r="AH856" i="2"/>
  <c r="AJ855" i="2"/>
  <c r="AI855" i="2"/>
  <c r="AH855" i="2"/>
  <c r="AJ854" i="2"/>
  <c r="AI854" i="2"/>
  <c r="AH854" i="2"/>
  <c r="AJ853" i="2"/>
  <c r="AI853" i="2"/>
  <c r="AH853" i="2"/>
  <c r="AJ852" i="2"/>
  <c r="AI852" i="2"/>
  <c r="AH852" i="2"/>
  <c r="AJ851" i="2"/>
  <c r="AI851" i="2"/>
  <c r="AH851" i="2"/>
  <c r="AJ849" i="2"/>
  <c r="AI849" i="2"/>
  <c r="AH849" i="2"/>
  <c r="AJ846" i="2"/>
  <c r="AI846" i="2"/>
  <c r="AH846" i="2"/>
  <c r="AJ845" i="2"/>
  <c r="AI845" i="2"/>
  <c r="AH845" i="2"/>
  <c r="AJ844" i="2"/>
  <c r="AI844" i="2"/>
  <c r="AH844" i="2"/>
  <c r="AJ843" i="2"/>
  <c r="AI843" i="2"/>
  <c r="AH843" i="2"/>
  <c r="AJ842" i="2"/>
  <c r="AI842" i="2"/>
  <c r="AH842" i="2"/>
  <c r="AJ841" i="2"/>
  <c r="AI841" i="2"/>
  <c r="AH841" i="2"/>
  <c r="AJ840" i="2"/>
  <c r="AI840" i="2"/>
  <c r="AH840" i="2"/>
  <c r="AJ839" i="2"/>
  <c r="AI839" i="2"/>
  <c r="AH839" i="2"/>
  <c r="AJ838" i="2"/>
  <c r="AI838" i="2"/>
  <c r="AH838" i="2"/>
  <c r="AJ837" i="2"/>
  <c r="AI837" i="2"/>
  <c r="AH837" i="2"/>
  <c r="AJ836" i="2"/>
  <c r="AI836" i="2"/>
  <c r="AH836" i="2"/>
  <c r="AJ835" i="2"/>
  <c r="AI835" i="2"/>
  <c r="AH835" i="2"/>
  <c r="AJ834" i="2"/>
  <c r="AI834" i="2"/>
  <c r="AH834" i="2"/>
  <c r="AJ833" i="2"/>
  <c r="AI833" i="2"/>
  <c r="AH833" i="2"/>
  <c r="AJ832" i="2"/>
  <c r="AI832" i="2"/>
  <c r="AH832" i="2"/>
  <c r="AJ831" i="2"/>
  <c r="AI831" i="2"/>
  <c r="AH831" i="2"/>
  <c r="AJ830" i="2"/>
  <c r="AI830" i="2"/>
  <c r="AH830" i="2"/>
  <c r="AJ829" i="2"/>
  <c r="AI829" i="2"/>
  <c r="AH829" i="2"/>
  <c r="AJ828" i="2"/>
  <c r="AI828" i="2"/>
  <c r="AH828" i="2"/>
  <c r="AJ827" i="2"/>
  <c r="AI827" i="2"/>
  <c r="AH827" i="2"/>
  <c r="AJ826" i="2"/>
  <c r="AI826" i="2"/>
  <c r="AH826" i="2"/>
  <c r="AJ825" i="2"/>
  <c r="AI825" i="2"/>
  <c r="AH825" i="2"/>
  <c r="AJ824" i="2"/>
  <c r="AI824" i="2"/>
  <c r="AH824" i="2"/>
  <c r="AJ823" i="2"/>
  <c r="AI823" i="2"/>
  <c r="AH823" i="2"/>
  <c r="AJ822" i="2"/>
  <c r="AI822" i="2"/>
  <c r="AH822" i="2"/>
  <c r="AJ821" i="2"/>
  <c r="AI821" i="2"/>
  <c r="AH821" i="2"/>
  <c r="AJ819" i="2"/>
  <c r="AI819" i="2"/>
  <c r="AH819" i="2"/>
  <c r="AJ816" i="2"/>
  <c r="AI816" i="2"/>
  <c r="AH816" i="2"/>
  <c r="AJ815" i="2"/>
  <c r="AI815" i="2"/>
  <c r="AH815" i="2"/>
  <c r="AJ814" i="2"/>
  <c r="AI814" i="2"/>
  <c r="AH814" i="2"/>
  <c r="AJ813" i="2"/>
  <c r="AI813" i="2"/>
  <c r="AH813" i="2"/>
  <c r="AJ812" i="2"/>
  <c r="AI812" i="2"/>
  <c r="AH812" i="2"/>
  <c r="AJ811" i="2"/>
  <c r="AI811" i="2"/>
  <c r="AH811" i="2"/>
  <c r="AJ810" i="2"/>
  <c r="AI810" i="2"/>
  <c r="AH810" i="2"/>
  <c r="AJ809" i="2"/>
  <c r="AI809" i="2"/>
  <c r="AH809" i="2"/>
  <c r="AJ808" i="2"/>
  <c r="AI808" i="2"/>
  <c r="AH808" i="2"/>
  <c r="AJ807" i="2"/>
  <c r="AI807" i="2"/>
  <c r="AH807" i="2"/>
  <c r="AJ806" i="2"/>
  <c r="AI806" i="2"/>
  <c r="AH806" i="2"/>
  <c r="AJ805" i="2"/>
  <c r="AI805" i="2"/>
  <c r="AH805" i="2"/>
  <c r="AJ804" i="2"/>
  <c r="AI804" i="2"/>
  <c r="AH804" i="2"/>
  <c r="AJ803" i="2"/>
  <c r="AI803" i="2"/>
  <c r="AH803" i="2"/>
  <c r="AJ802" i="2"/>
  <c r="AI802" i="2"/>
  <c r="AH802" i="2"/>
  <c r="AJ801" i="2"/>
  <c r="AI801" i="2"/>
  <c r="AH801" i="2"/>
  <c r="AJ800" i="2"/>
  <c r="AI800" i="2"/>
  <c r="AH800" i="2"/>
  <c r="AJ799" i="2"/>
  <c r="AI799" i="2"/>
  <c r="AH799" i="2"/>
  <c r="AJ798" i="2"/>
  <c r="AI798" i="2"/>
  <c r="AH798" i="2"/>
  <c r="AJ797" i="2"/>
  <c r="AI797" i="2"/>
  <c r="AH797" i="2"/>
  <c r="AJ796" i="2"/>
  <c r="AI796" i="2"/>
  <c r="AH796" i="2"/>
  <c r="AJ795" i="2"/>
  <c r="AI795" i="2"/>
  <c r="AH795" i="2"/>
  <c r="AJ794" i="2"/>
  <c r="AI794" i="2"/>
  <c r="AH794" i="2"/>
  <c r="AJ793" i="2"/>
  <c r="AI793" i="2"/>
  <c r="AH793" i="2"/>
  <c r="AJ792" i="2"/>
  <c r="AI792" i="2"/>
  <c r="AH792" i="2"/>
  <c r="AJ791" i="2"/>
  <c r="AI791" i="2"/>
  <c r="AH791" i="2"/>
  <c r="AJ789" i="2"/>
  <c r="AI789" i="2"/>
  <c r="AH789" i="2"/>
  <c r="AJ786" i="2"/>
  <c r="AI786" i="2"/>
  <c r="AH786" i="2"/>
  <c r="AJ785" i="2"/>
  <c r="AI785" i="2"/>
  <c r="AH785" i="2"/>
  <c r="AJ784" i="2"/>
  <c r="AI784" i="2"/>
  <c r="AH784" i="2"/>
  <c r="AJ783" i="2"/>
  <c r="AI783" i="2"/>
  <c r="AH783" i="2"/>
  <c r="AJ782" i="2"/>
  <c r="AI782" i="2"/>
  <c r="AH782" i="2"/>
  <c r="AJ781" i="2"/>
  <c r="AI781" i="2"/>
  <c r="AH781" i="2"/>
  <c r="AJ780" i="2"/>
  <c r="AI780" i="2"/>
  <c r="AH780" i="2"/>
  <c r="AJ779" i="2"/>
  <c r="AI779" i="2"/>
  <c r="AH779" i="2"/>
  <c r="AJ778" i="2"/>
  <c r="AI778" i="2"/>
  <c r="AH778" i="2"/>
  <c r="AJ777" i="2"/>
  <c r="AI777" i="2"/>
  <c r="AH777" i="2"/>
  <c r="AJ776" i="2"/>
  <c r="AI776" i="2"/>
  <c r="AH776" i="2"/>
  <c r="AJ775" i="2"/>
  <c r="AI775" i="2"/>
  <c r="AH775" i="2"/>
  <c r="AJ774" i="2"/>
  <c r="AI774" i="2"/>
  <c r="AH774" i="2"/>
  <c r="AJ773" i="2"/>
  <c r="AI773" i="2"/>
  <c r="AH773" i="2"/>
  <c r="AJ772" i="2"/>
  <c r="AI772" i="2"/>
  <c r="AH772" i="2"/>
  <c r="AJ771" i="2"/>
  <c r="AI771" i="2"/>
  <c r="AH771" i="2"/>
  <c r="AJ770" i="2"/>
  <c r="AI770" i="2"/>
  <c r="AH770" i="2"/>
  <c r="AJ769" i="2"/>
  <c r="AI769" i="2"/>
  <c r="AH769" i="2"/>
  <c r="AJ768" i="2"/>
  <c r="AI768" i="2"/>
  <c r="AH768" i="2"/>
  <c r="AJ767" i="2"/>
  <c r="AI767" i="2"/>
  <c r="AH767" i="2"/>
  <c r="AJ766" i="2"/>
  <c r="AI766" i="2"/>
  <c r="AH766" i="2"/>
  <c r="AJ765" i="2"/>
  <c r="AI765" i="2"/>
  <c r="AH765" i="2"/>
  <c r="AJ764" i="2"/>
  <c r="AI764" i="2"/>
  <c r="AH764" i="2"/>
  <c r="AJ763" i="2"/>
  <c r="AI763" i="2"/>
  <c r="AH763" i="2"/>
  <c r="AJ762" i="2"/>
  <c r="AI762" i="2"/>
  <c r="AH762" i="2"/>
  <c r="AJ761" i="2"/>
  <c r="AI761" i="2"/>
  <c r="AH761" i="2"/>
  <c r="AJ759" i="2"/>
  <c r="AI759" i="2"/>
  <c r="AH759" i="2"/>
  <c r="AJ756" i="2"/>
  <c r="AI756" i="2"/>
  <c r="AH756" i="2"/>
  <c r="AJ755" i="2"/>
  <c r="AI755" i="2"/>
  <c r="AH755" i="2"/>
  <c r="AJ754" i="2"/>
  <c r="AI754" i="2"/>
  <c r="AH754" i="2"/>
  <c r="AJ753" i="2"/>
  <c r="AI753" i="2"/>
  <c r="AH753" i="2"/>
  <c r="AJ752" i="2"/>
  <c r="AI752" i="2"/>
  <c r="AH752" i="2"/>
  <c r="AJ751" i="2"/>
  <c r="AI751" i="2"/>
  <c r="AH751" i="2"/>
  <c r="AJ750" i="2"/>
  <c r="AI750" i="2"/>
  <c r="AH750" i="2"/>
  <c r="AJ749" i="2"/>
  <c r="AI749" i="2"/>
  <c r="AH749" i="2"/>
  <c r="AJ748" i="2"/>
  <c r="AI748" i="2"/>
  <c r="AH748" i="2"/>
  <c r="AJ747" i="2"/>
  <c r="AI747" i="2"/>
  <c r="AH747" i="2"/>
  <c r="AJ746" i="2"/>
  <c r="AI746" i="2"/>
  <c r="AH746" i="2"/>
  <c r="AJ745" i="2"/>
  <c r="AI745" i="2"/>
  <c r="AH745" i="2"/>
  <c r="AJ744" i="2"/>
  <c r="AI744" i="2"/>
  <c r="AH744" i="2"/>
  <c r="AJ743" i="2"/>
  <c r="AI743" i="2"/>
  <c r="AH743" i="2"/>
  <c r="AJ742" i="2"/>
  <c r="AI742" i="2"/>
  <c r="AH742" i="2"/>
  <c r="AJ741" i="2"/>
  <c r="AI741" i="2"/>
  <c r="AH741" i="2"/>
  <c r="AJ740" i="2"/>
  <c r="AI740" i="2"/>
  <c r="AH740" i="2"/>
  <c r="AJ739" i="2"/>
  <c r="AI739" i="2"/>
  <c r="AH739" i="2"/>
  <c r="AJ738" i="2"/>
  <c r="AI738" i="2"/>
  <c r="AH738" i="2"/>
  <c r="AJ737" i="2"/>
  <c r="AI737" i="2"/>
  <c r="AH737" i="2"/>
  <c r="AJ736" i="2"/>
  <c r="AI736" i="2"/>
  <c r="AH736" i="2"/>
  <c r="AJ735" i="2"/>
  <c r="AI735" i="2"/>
  <c r="AH735" i="2"/>
  <c r="AJ734" i="2"/>
  <c r="AI734" i="2"/>
  <c r="AH734" i="2"/>
  <c r="AJ733" i="2"/>
  <c r="AI733" i="2"/>
  <c r="AH733" i="2"/>
  <c r="AJ732" i="2"/>
  <c r="AI732" i="2"/>
  <c r="AH732" i="2"/>
  <c r="AJ731" i="2"/>
  <c r="AI731" i="2"/>
  <c r="AH731" i="2"/>
  <c r="AJ729" i="2"/>
  <c r="AI729" i="2"/>
  <c r="AH729" i="2"/>
  <c r="AJ726" i="2"/>
  <c r="AI726" i="2"/>
  <c r="AH726" i="2"/>
  <c r="AJ725" i="2"/>
  <c r="AI725" i="2"/>
  <c r="AH725" i="2"/>
  <c r="AJ724" i="2"/>
  <c r="AI724" i="2"/>
  <c r="AH724" i="2"/>
  <c r="AJ723" i="2"/>
  <c r="AI723" i="2"/>
  <c r="AH723" i="2"/>
  <c r="AJ722" i="2"/>
  <c r="AI722" i="2"/>
  <c r="AH722" i="2"/>
  <c r="AJ721" i="2"/>
  <c r="AI721" i="2"/>
  <c r="AH721" i="2"/>
  <c r="AJ720" i="2"/>
  <c r="AI720" i="2"/>
  <c r="AH720" i="2"/>
  <c r="AJ719" i="2"/>
  <c r="AI719" i="2"/>
  <c r="AH719" i="2"/>
  <c r="AJ718" i="2"/>
  <c r="AI718" i="2"/>
  <c r="AH718" i="2"/>
  <c r="AJ717" i="2"/>
  <c r="AI717" i="2"/>
  <c r="AH717" i="2"/>
  <c r="AJ716" i="2"/>
  <c r="AI716" i="2"/>
  <c r="AH716" i="2"/>
  <c r="AJ715" i="2"/>
  <c r="AI715" i="2"/>
  <c r="AH715" i="2"/>
  <c r="AJ714" i="2"/>
  <c r="AI714" i="2"/>
  <c r="AH714" i="2"/>
  <c r="AJ713" i="2"/>
  <c r="AI713" i="2"/>
  <c r="AH713" i="2"/>
  <c r="AJ712" i="2"/>
  <c r="AI712" i="2"/>
  <c r="AH712" i="2"/>
  <c r="AJ711" i="2"/>
  <c r="AI711" i="2"/>
  <c r="AH711" i="2"/>
  <c r="AJ710" i="2"/>
  <c r="AI710" i="2"/>
  <c r="AH710" i="2"/>
  <c r="AJ709" i="2"/>
  <c r="AI709" i="2"/>
  <c r="AH709" i="2"/>
  <c r="AJ708" i="2"/>
  <c r="AI708" i="2"/>
  <c r="AH708" i="2"/>
  <c r="AJ707" i="2"/>
  <c r="AI707" i="2"/>
  <c r="AH707" i="2"/>
  <c r="AJ706" i="2"/>
  <c r="AI706" i="2"/>
  <c r="AH706" i="2"/>
  <c r="AJ705" i="2"/>
  <c r="AI705" i="2"/>
  <c r="AH705" i="2"/>
  <c r="AJ704" i="2"/>
  <c r="AI704" i="2"/>
  <c r="AH704" i="2"/>
  <c r="AJ703" i="2"/>
  <c r="AI703" i="2"/>
  <c r="AH703" i="2"/>
  <c r="AJ702" i="2"/>
  <c r="AI702" i="2"/>
  <c r="AH702" i="2"/>
  <c r="AJ701" i="2"/>
  <c r="AI701" i="2"/>
  <c r="AH701" i="2"/>
  <c r="AJ699" i="2"/>
  <c r="AI699" i="2"/>
  <c r="AH699" i="2"/>
  <c r="AJ696" i="2"/>
  <c r="AI696" i="2"/>
  <c r="AH696" i="2"/>
  <c r="AJ695" i="2"/>
  <c r="AI695" i="2"/>
  <c r="AH695" i="2"/>
  <c r="AJ694" i="2"/>
  <c r="AI694" i="2"/>
  <c r="AH694" i="2"/>
  <c r="AJ693" i="2"/>
  <c r="AI693" i="2"/>
  <c r="AH693" i="2"/>
  <c r="AJ692" i="2"/>
  <c r="AI692" i="2"/>
  <c r="AH692" i="2"/>
  <c r="AJ691" i="2"/>
  <c r="AI691" i="2"/>
  <c r="AH691" i="2"/>
  <c r="AJ690" i="2"/>
  <c r="AI690" i="2"/>
  <c r="AH690" i="2"/>
  <c r="AJ689" i="2"/>
  <c r="AI689" i="2"/>
  <c r="AH689" i="2"/>
  <c r="AJ688" i="2"/>
  <c r="AI688" i="2"/>
  <c r="AH688" i="2"/>
  <c r="AJ687" i="2"/>
  <c r="AI687" i="2"/>
  <c r="AH687" i="2"/>
  <c r="AJ686" i="2"/>
  <c r="AI686" i="2"/>
  <c r="AH686" i="2"/>
  <c r="AJ685" i="2"/>
  <c r="AI685" i="2"/>
  <c r="AH685" i="2"/>
  <c r="AJ684" i="2"/>
  <c r="AI684" i="2"/>
  <c r="AH684" i="2"/>
  <c r="AJ683" i="2"/>
  <c r="AI683" i="2"/>
  <c r="AH683" i="2"/>
  <c r="AJ682" i="2"/>
  <c r="AI682" i="2"/>
  <c r="AH682" i="2"/>
  <c r="AJ681" i="2"/>
  <c r="AI681" i="2"/>
  <c r="AH681" i="2"/>
  <c r="AJ680" i="2"/>
  <c r="AI680" i="2"/>
  <c r="AH680" i="2"/>
  <c r="AJ679" i="2"/>
  <c r="AI679" i="2"/>
  <c r="AH679" i="2"/>
  <c r="AJ678" i="2"/>
  <c r="AI678" i="2"/>
  <c r="AH678" i="2"/>
  <c r="AJ677" i="2"/>
  <c r="AI677" i="2"/>
  <c r="AH677" i="2"/>
  <c r="AJ676" i="2"/>
  <c r="AI676" i="2"/>
  <c r="AH676" i="2"/>
  <c r="AJ675" i="2"/>
  <c r="AI675" i="2"/>
  <c r="AH675" i="2"/>
  <c r="AJ674" i="2"/>
  <c r="AI674" i="2"/>
  <c r="AH674" i="2"/>
  <c r="AJ673" i="2"/>
  <c r="AI673" i="2"/>
  <c r="AH673" i="2"/>
  <c r="AJ672" i="2"/>
  <c r="AI672" i="2"/>
  <c r="AH672" i="2"/>
  <c r="AJ671" i="2"/>
  <c r="AI671" i="2"/>
  <c r="AH671" i="2"/>
  <c r="AJ669" i="2"/>
  <c r="AI669" i="2"/>
  <c r="AH669" i="2"/>
  <c r="AJ666" i="2"/>
  <c r="AI666" i="2"/>
  <c r="AH666" i="2"/>
  <c r="AJ665" i="2"/>
  <c r="AI665" i="2"/>
  <c r="AH665" i="2"/>
  <c r="AJ664" i="2"/>
  <c r="AI664" i="2"/>
  <c r="AH664" i="2"/>
  <c r="AJ663" i="2"/>
  <c r="AI663" i="2"/>
  <c r="AH663" i="2"/>
  <c r="AJ662" i="2"/>
  <c r="AI662" i="2"/>
  <c r="AH662" i="2"/>
  <c r="AJ661" i="2"/>
  <c r="AI661" i="2"/>
  <c r="AH661" i="2"/>
  <c r="AJ660" i="2"/>
  <c r="AI660" i="2"/>
  <c r="AH660" i="2"/>
  <c r="AJ659" i="2"/>
  <c r="AI659" i="2"/>
  <c r="AH659" i="2"/>
  <c r="AJ658" i="2"/>
  <c r="AI658" i="2"/>
  <c r="AH658" i="2"/>
  <c r="AJ657" i="2"/>
  <c r="AI657" i="2"/>
  <c r="AH657" i="2"/>
  <c r="AJ656" i="2"/>
  <c r="AI656" i="2"/>
  <c r="AH656" i="2"/>
  <c r="AJ655" i="2"/>
  <c r="AI655" i="2"/>
  <c r="AH655" i="2"/>
  <c r="AJ654" i="2"/>
  <c r="AI654" i="2"/>
  <c r="AH654" i="2"/>
  <c r="AJ653" i="2"/>
  <c r="AI653" i="2"/>
  <c r="AH653" i="2"/>
  <c r="AJ652" i="2"/>
  <c r="AI652" i="2"/>
  <c r="AH652" i="2"/>
  <c r="AJ651" i="2"/>
  <c r="AI651" i="2"/>
  <c r="AH651" i="2"/>
  <c r="AJ650" i="2"/>
  <c r="AI650" i="2"/>
  <c r="AH650" i="2"/>
  <c r="AJ649" i="2"/>
  <c r="AI649" i="2"/>
  <c r="AH649" i="2"/>
  <c r="AJ648" i="2"/>
  <c r="AI648" i="2"/>
  <c r="AH648" i="2"/>
  <c r="AJ647" i="2"/>
  <c r="AI647" i="2"/>
  <c r="AH647" i="2"/>
  <c r="AJ646" i="2"/>
  <c r="AI646" i="2"/>
  <c r="AH646" i="2"/>
  <c r="AJ645" i="2"/>
  <c r="AI645" i="2"/>
  <c r="AH645" i="2"/>
  <c r="AJ644" i="2"/>
  <c r="AI644" i="2"/>
  <c r="AH644" i="2"/>
  <c r="AJ643" i="2"/>
  <c r="AI643" i="2"/>
  <c r="AH643" i="2"/>
  <c r="AJ642" i="2"/>
  <c r="AI642" i="2"/>
  <c r="AH642" i="2"/>
  <c r="AJ641" i="2"/>
  <c r="AI641" i="2"/>
  <c r="AH641" i="2"/>
  <c r="AJ639" i="2"/>
  <c r="AI639" i="2"/>
  <c r="AH639" i="2"/>
  <c r="AJ636" i="2"/>
  <c r="AI636" i="2"/>
  <c r="AH636" i="2"/>
  <c r="AJ635" i="2"/>
  <c r="AI635" i="2"/>
  <c r="AH635" i="2"/>
  <c r="AJ634" i="2"/>
  <c r="AI634" i="2"/>
  <c r="AH634" i="2"/>
  <c r="AJ633" i="2"/>
  <c r="AI633" i="2"/>
  <c r="AH633" i="2"/>
  <c r="AJ632" i="2"/>
  <c r="AI632" i="2"/>
  <c r="AH632" i="2"/>
  <c r="AJ631" i="2"/>
  <c r="AI631" i="2"/>
  <c r="AH631" i="2"/>
  <c r="AJ630" i="2"/>
  <c r="AI630" i="2"/>
  <c r="AH630" i="2"/>
  <c r="AJ629" i="2"/>
  <c r="AI629" i="2"/>
  <c r="AH629" i="2"/>
  <c r="AJ628" i="2"/>
  <c r="AI628" i="2"/>
  <c r="AH628" i="2"/>
  <c r="AJ627" i="2"/>
  <c r="AI627" i="2"/>
  <c r="AH627" i="2"/>
  <c r="AJ626" i="2"/>
  <c r="AI626" i="2"/>
  <c r="AH626" i="2"/>
  <c r="AJ625" i="2"/>
  <c r="AI625" i="2"/>
  <c r="AH625" i="2"/>
  <c r="AJ624" i="2"/>
  <c r="AI624" i="2"/>
  <c r="AH624" i="2"/>
  <c r="AJ623" i="2"/>
  <c r="AI623" i="2"/>
  <c r="AH623" i="2"/>
  <c r="AJ622" i="2"/>
  <c r="AI622" i="2"/>
  <c r="AH622" i="2"/>
  <c r="AJ621" i="2"/>
  <c r="AI621" i="2"/>
  <c r="AH621" i="2"/>
  <c r="AJ620" i="2"/>
  <c r="AI620" i="2"/>
  <c r="AH620" i="2"/>
  <c r="AJ619" i="2"/>
  <c r="AI619" i="2"/>
  <c r="AH619" i="2"/>
  <c r="AJ618" i="2"/>
  <c r="AI618" i="2"/>
  <c r="AH618" i="2"/>
  <c r="AJ617" i="2"/>
  <c r="AI617" i="2"/>
  <c r="AH617" i="2"/>
  <c r="AJ616" i="2"/>
  <c r="AI616" i="2"/>
  <c r="AH616" i="2"/>
  <c r="AJ615" i="2"/>
  <c r="AI615" i="2"/>
  <c r="AH615" i="2"/>
  <c r="AJ614" i="2"/>
  <c r="AI614" i="2"/>
  <c r="AH614" i="2"/>
  <c r="AJ613" i="2"/>
  <c r="AI613" i="2"/>
  <c r="AH613" i="2"/>
  <c r="AJ612" i="2"/>
  <c r="AI612" i="2"/>
  <c r="AH612" i="2"/>
  <c r="AJ611" i="2"/>
  <c r="AI611" i="2"/>
  <c r="AH611" i="2"/>
  <c r="AJ609" i="2"/>
  <c r="AI609" i="2"/>
  <c r="AH609" i="2"/>
  <c r="AJ606" i="2"/>
  <c r="AI606" i="2"/>
  <c r="AH606" i="2"/>
  <c r="AJ605" i="2"/>
  <c r="AI605" i="2"/>
  <c r="AH605" i="2"/>
  <c r="AJ604" i="2"/>
  <c r="AI604" i="2"/>
  <c r="AH604" i="2"/>
  <c r="AJ603" i="2"/>
  <c r="AI603" i="2"/>
  <c r="AH603" i="2"/>
  <c r="AJ602" i="2"/>
  <c r="AI602" i="2"/>
  <c r="AH602" i="2"/>
  <c r="AJ601" i="2"/>
  <c r="AI601" i="2"/>
  <c r="AH601" i="2"/>
  <c r="AJ600" i="2"/>
  <c r="AI600" i="2"/>
  <c r="AH600" i="2"/>
  <c r="AJ599" i="2"/>
  <c r="AI599" i="2"/>
  <c r="AH599" i="2"/>
  <c r="AJ598" i="2"/>
  <c r="AI598" i="2"/>
  <c r="AH598" i="2"/>
  <c r="AJ597" i="2"/>
  <c r="AI597" i="2"/>
  <c r="AH597" i="2"/>
  <c r="AJ596" i="2"/>
  <c r="AI596" i="2"/>
  <c r="AH596" i="2"/>
  <c r="AJ595" i="2"/>
  <c r="AI595" i="2"/>
  <c r="AH595" i="2"/>
  <c r="AJ594" i="2"/>
  <c r="AI594" i="2"/>
  <c r="AH594" i="2"/>
  <c r="AJ593" i="2"/>
  <c r="AI593" i="2"/>
  <c r="AH593" i="2"/>
  <c r="AJ592" i="2"/>
  <c r="AI592" i="2"/>
  <c r="AH592" i="2"/>
  <c r="AJ591" i="2"/>
  <c r="AI591" i="2"/>
  <c r="AH591" i="2"/>
  <c r="AJ590" i="2"/>
  <c r="AI590" i="2"/>
  <c r="AH590" i="2"/>
  <c r="AJ589" i="2"/>
  <c r="AI589" i="2"/>
  <c r="AH589" i="2"/>
  <c r="AJ588" i="2"/>
  <c r="AI588" i="2"/>
  <c r="AH588" i="2"/>
  <c r="AJ587" i="2"/>
  <c r="AI587" i="2"/>
  <c r="AH587" i="2"/>
  <c r="AJ586" i="2"/>
  <c r="AI586" i="2"/>
  <c r="AH586" i="2"/>
  <c r="AJ585" i="2"/>
  <c r="AI585" i="2"/>
  <c r="AH585" i="2"/>
  <c r="AJ584" i="2"/>
  <c r="AI584" i="2"/>
  <c r="AH584" i="2"/>
  <c r="AJ583" i="2"/>
  <c r="AI583" i="2"/>
  <c r="AH583" i="2"/>
  <c r="AJ582" i="2"/>
  <c r="AI582" i="2"/>
  <c r="AH582" i="2"/>
  <c r="AJ581" i="2"/>
  <c r="AI581" i="2"/>
  <c r="AH581" i="2"/>
  <c r="AJ579" i="2"/>
  <c r="AI579" i="2"/>
  <c r="AH579" i="2"/>
  <c r="AJ576" i="2"/>
  <c r="AI576" i="2"/>
  <c r="AH576" i="2"/>
  <c r="AJ575" i="2"/>
  <c r="AI575" i="2"/>
  <c r="AH575" i="2"/>
  <c r="AJ574" i="2"/>
  <c r="AI574" i="2"/>
  <c r="AH574" i="2"/>
  <c r="AJ573" i="2"/>
  <c r="AI573" i="2"/>
  <c r="AH573" i="2"/>
  <c r="AJ572" i="2"/>
  <c r="AI572" i="2"/>
  <c r="AH572" i="2"/>
  <c r="AJ571" i="2"/>
  <c r="AI571" i="2"/>
  <c r="AH571" i="2"/>
  <c r="AJ570" i="2"/>
  <c r="AI570" i="2"/>
  <c r="AH570" i="2"/>
  <c r="AJ569" i="2"/>
  <c r="AI569" i="2"/>
  <c r="AH569" i="2"/>
  <c r="AJ568" i="2"/>
  <c r="AI568" i="2"/>
  <c r="AH568" i="2"/>
  <c r="AJ567" i="2"/>
  <c r="AI567" i="2"/>
  <c r="AH567" i="2"/>
  <c r="AJ566" i="2"/>
  <c r="AI566" i="2"/>
  <c r="AH566" i="2"/>
  <c r="AJ565" i="2"/>
  <c r="AI565" i="2"/>
  <c r="AH565" i="2"/>
  <c r="AJ564" i="2"/>
  <c r="AI564" i="2"/>
  <c r="AH564" i="2"/>
  <c r="AJ563" i="2"/>
  <c r="AI563" i="2"/>
  <c r="AH563" i="2"/>
  <c r="AJ562" i="2"/>
  <c r="AI562" i="2"/>
  <c r="AH562" i="2"/>
  <c r="AJ561" i="2"/>
  <c r="AI561" i="2"/>
  <c r="AH561" i="2"/>
  <c r="AJ560" i="2"/>
  <c r="AI560" i="2"/>
  <c r="AH560" i="2"/>
  <c r="AJ559" i="2"/>
  <c r="AI559" i="2"/>
  <c r="AH559" i="2"/>
  <c r="AJ558" i="2"/>
  <c r="AI558" i="2"/>
  <c r="AH558" i="2"/>
  <c r="AJ557" i="2"/>
  <c r="AI557" i="2"/>
  <c r="AH557" i="2"/>
  <c r="AJ556" i="2"/>
  <c r="AI556" i="2"/>
  <c r="AH556" i="2"/>
  <c r="AJ555" i="2"/>
  <c r="AI555" i="2"/>
  <c r="AH555" i="2"/>
  <c r="AJ554" i="2"/>
  <c r="AI554" i="2"/>
  <c r="AH554" i="2"/>
  <c r="AJ553" i="2"/>
  <c r="AI553" i="2"/>
  <c r="AH553" i="2"/>
  <c r="AJ552" i="2"/>
  <c r="AI552" i="2"/>
  <c r="AH552" i="2"/>
  <c r="AJ551" i="2"/>
  <c r="AI551" i="2"/>
  <c r="AH551" i="2"/>
  <c r="AJ549" i="2"/>
  <c r="AI549" i="2"/>
  <c r="AH549" i="2"/>
  <c r="AJ546" i="2"/>
  <c r="AI546" i="2"/>
  <c r="AH546" i="2"/>
  <c r="AJ545" i="2"/>
  <c r="AI545" i="2"/>
  <c r="AH545" i="2"/>
  <c r="AJ544" i="2"/>
  <c r="AI544" i="2"/>
  <c r="AH544" i="2"/>
  <c r="AJ543" i="2"/>
  <c r="AI543" i="2"/>
  <c r="AH543" i="2"/>
  <c r="AJ542" i="2"/>
  <c r="AI542" i="2"/>
  <c r="AH542" i="2"/>
  <c r="AJ541" i="2"/>
  <c r="AI541" i="2"/>
  <c r="AH541" i="2"/>
  <c r="AJ540" i="2"/>
  <c r="AI540" i="2"/>
  <c r="AH540" i="2"/>
  <c r="AJ539" i="2"/>
  <c r="AI539" i="2"/>
  <c r="AH539" i="2"/>
  <c r="AJ538" i="2"/>
  <c r="AI538" i="2"/>
  <c r="AH538" i="2"/>
  <c r="AJ537" i="2"/>
  <c r="AI537" i="2"/>
  <c r="AH537" i="2"/>
  <c r="AJ536" i="2"/>
  <c r="AI536" i="2"/>
  <c r="AH536" i="2"/>
  <c r="AJ535" i="2"/>
  <c r="AI535" i="2"/>
  <c r="AH535" i="2"/>
  <c r="AJ534" i="2"/>
  <c r="AI534" i="2"/>
  <c r="AH534" i="2"/>
  <c r="AJ533" i="2"/>
  <c r="AI533" i="2"/>
  <c r="AH533" i="2"/>
  <c r="AJ532" i="2"/>
  <c r="AI532" i="2"/>
  <c r="AH532" i="2"/>
  <c r="AJ531" i="2"/>
  <c r="AI531" i="2"/>
  <c r="AH531" i="2"/>
  <c r="AJ530" i="2"/>
  <c r="AI530" i="2"/>
  <c r="AH530" i="2"/>
  <c r="AJ529" i="2"/>
  <c r="AI529" i="2"/>
  <c r="AH529" i="2"/>
  <c r="AJ528" i="2"/>
  <c r="AI528" i="2"/>
  <c r="AH528" i="2"/>
  <c r="AJ527" i="2"/>
  <c r="AI527" i="2"/>
  <c r="AH527" i="2"/>
  <c r="AJ526" i="2"/>
  <c r="AI526" i="2"/>
  <c r="AH526" i="2"/>
  <c r="AJ525" i="2"/>
  <c r="AI525" i="2"/>
  <c r="AH525" i="2"/>
  <c r="AJ524" i="2"/>
  <c r="AI524" i="2"/>
  <c r="AH524" i="2"/>
  <c r="AJ523" i="2"/>
  <c r="AI523" i="2"/>
  <c r="AH523" i="2"/>
  <c r="AJ522" i="2"/>
  <c r="AI522" i="2"/>
  <c r="AH522" i="2"/>
  <c r="AJ521" i="2"/>
  <c r="AI521" i="2"/>
  <c r="AH521" i="2"/>
  <c r="AJ519" i="2"/>
  <c r="AI519" i="2"/>
  <c r="AH519" i="2"/>
  <c r="AJ516" i="2"/>
  <c r="AI516" i="2"/>
  <c r="AH516" i="2"/>
  <c r="AJ515" i="2"/>
  <c r="AI515" i="2"/>
  <c r="AH515" i="2"/>
  <c r="AJ514" i="2"/>
  <c r="AI514" i="2"/>
  <c r="AH514" i="2"/>
  <c r="AJ513" i="2"/>
  <c r="AI513" i="2"/>
  <c r="AH513" i="2"/>
  <c r="AJ512" i="2"/>
  <c r="AI512" i="2"/>
  <c r="AH512" i="2"/>
  <c r="AJ511" i="2"/>
  <c r="AI511" i="2"/>
  <c r="AH511" i="2"/>
  <c r="AJ510" i="2"/>
  <c r="AI510" i="2"/>
  <c r="AH510" i="2"/>
  <c r="AJ509" i="2"/>
  <c r="AI509" i="2"/>
  <c r="AH509" i="2"/>
  <c r="AJ508" i="2"/>
  <c r="AI508" i="2"/>
  <c r="AH508" i="2"/>
  <c r="AJ507" i="2"/>
  <c r="AI507" i="2"/>
  <c r="AH507" i="2"/>
  <c r="AJ506" i="2"/>
  <c r="AI506" i="2"/>
  <c r="AH506" i="2"/>
  <c r="AJ505" i="2"/>
  <c r="AI505" i="2"/>
  <c r="AH505" i="2"/>
  <c r="AJ504" i="2"/>
  <c r="AI504" i="2"/>
  <c r="AH504" i="2"/>
  <c r="AJ503" i="2"/>
  <c r="AI503" i="2"/>
  <c r="AH503" i="2"/>
  <c r="AJ502" i="2"/>
  <c r="AI502" i="2"/>
  <c r="AH502" i="2"/>
  <c r="AJ501" i="2"/>
  <c r="AI501" i="2"/>
  <c r="AH501" i="2"/>
  <c r="AJ500" i="2"/>
  <c r="AI500" i="2"/>
  <c r="AH500" i="2"/>
  <c r="AJ499" i="2"/>
  <c r="AI499" i="2"/>
  <c r="AH499" i="2"/>
  <c r="AJ498" i="2"/>
  <c r="AI498" i="2"/>
  <c r="AH498" i="2"/>
  <c r="AJ497" i="2"/>
  <c r="AI497" i="2"/>
  <c r="AH497" i="2"/>
  <c r="AJ496" i="2"/>
  <c r="AI496" i="2"/>
  <c r="AH496" i="2"/>
  <c r="AJ495" i="2"/>
  <c r="AI495" i="2"/>
  <c r="AH495" i="2"/>
  <c r="AJ494" i="2"/>
  <c r="AI494" i="2"/>
  <c r="AH494" i="2"/>
  <c r="AJ493" i="2"/>
  <c r="AI493" i="2"/>
  <c r="AH493" i="2"/>
  <c r="AJ492" i="2"/>
  <c r="AI492" i="2"/>
  <c r="AH492" i="2"/>
  <c r="AJ491" i="2"/>
  <c r="AI491" i="2"/>
  <c r="AH491" i="2"/>
  <c r="AJ489" i="2"/>
  <c r="AI489" i="2"/>
  <c r="AH489" i="2"/>
  <c r="AJ486" i="2"/>
  <c r="AI486" i="2"/>
  <c r="AH486" i="2"/>
  <c r="AJ485" i="2"/>
  <c r="AI485" i="2"/>
  <c r="AH485" i="2"/>
  <c r="AJ484" i="2"/>
  <c r="AI484" i="2"/>
  <c r="AH484" i="2"/>
  <c r="AJ483" i="2"/>
  <c r="AI483" i="2"/>
  <c r="AH483" i="2"/>
  <c r="AJ482" i="2"/>
  <c r="AI482" i="2"/>
  <c r="AH482" i="2"/>
  <c r="AJ481" i="2"/>
  <c r="AI481" i="2"/>
  <c r="AH481" i="2"/>
  <c r="AJ480" i="2"/>
  <c r="AI480" i="2"/>
  <c r="AH480" i="2"/>
  <c r="AJ479" i="2"/>
  <c r="AI479" i="2"/>
  <c r="AH479" i="2"/>
  <c r="AJ478" i="2"/>
  <c r="AI478" i="2"/>
  <c r="AH478" i="2"/>
  <c r="AJ477" i="2"/>
  <c r="AI477" i="2"/>
  <c r="AH477" i="2"/>
  <c r="AJ476" i="2"/>
  <c r="AI476" i="2"/>
  <c r="AH476" i="2"/>
  <c r="AJ475" i="2"/>
  <c r="AI475" i="2"/>
  <c r="AH475" i="2"/>
  <c r="AJ474" i="2"/>
  <c r="AI474" i="2"/>
  <c r="AH474" i="2"/>
  <c r="AJ473" i="2"/>
  <c r="AI473" i="2"/>
  <c r="AH473" i="2"/>
  <c r="AJ472" i="2"/>
  <c r="AI472" i="2"/>
  <c r="AH472" i="2"/>
  <c r="AJ471" i="2"/>
  <c r="AI471" i="2"/>
  <c r="AH471" i="2"/>
  <c r="AJ470" i="2"/>
  <c r="AI470" i="2"/>
  <c r="AH470" i="2"/>
  <c r="AJ469" i="2"/>
  <c r="AI469" i="2"/>
  <c r="AH469" i="2"/>
  <c r="AJ468" i="2"/>
  <c r="AI468" i="2"/>
  <c r="AH468" i="2"/>
  <c r="AJ467" i="2"/>
  <c r="AI467" i="2"/>
  <c r="AH467" i="2"/>
  <c r="AJ466" i="2"/>
  <c r="AI466" i="2"/>
  <c r="AH466" i="2"/>
  <c r="AJ465" i="2"/>
  <c r="AI465" i="2"/>
  <c r="AH465" i="2"/>
  <c r="AJ464" i="2"/>
  <c r="AI464" i="2"/>
  <c r="AH464" i="2"/>
  <c r="AJ463" i="2"/>
  <c r="AI463" i="2"/>
  <c r="AH463" i="2"/>
  <c r="AJ462" i="2"/>
  <c r="AI462" i="2"/>
  <c r="AH462" i="2"/>
  <c r="AJ461" i="2"/>
  <c r="AI461" i="2"/>
  <c r="AH461" i="2"/>
  <c r="AJ459" i="2"/>
  <c r="AI459" i="2"/>
  <c r="AH459" i="2"/>
  <c r="AJ456" i="2"/>
  <c r="AI456" i="2"/>
  <c r="AH456" i="2"/>
  <c r="AJ455" i="2"/>
  <c r="AI455" i="2"/>
  <c r="AH455" i="2"/>
  <c r="AJ454" i="2"/>
  <c r="AI454" i="2"/>
  <c r="AH454" i="2"/>
  <c r="AJ453" i="2"/>
  <c r="AI453" i="2"/>
  <c r="AH453" i="2"/>
  <c r="AJ452" i="2"/>
  <c r="AI452" i="2"/>
  <c r="AH452" i="2"/>
  <c r="AJ451" i="2"/>
  <c r="AI451" i="2"/>
  <c r="AH451" i="2"/>
  <c r="AJ450" i="2"/>
  <c r="AI450" i="2"/>
  <c r="AH450" i="2"/>
  <c r="AJ449" i="2"/>
  <c r="AI449" i="2"/>
  <c r="AH449" i="2"/>
  <c r="AJ448" i="2"/>
  <c r="AI448" i="2"/>
  <c r="AH448" i="2"/>
  <c r="AJ447" i="2"/>
  <c r="AI447" i="2"/>
  <c r="AH447" i="2"/>
  <c r="AJ446" i="2"/>
  <c r="AI446" i="2"/>
  <c r="AH446" i="2"/>
  <c r="AJ445" i="2"/>
  <c r="AI445" i="2"/>
  <c r="AH445" i="2"/>
  <c r="AJ444" i="2"/>
  <c r="AI444" i="2"/>
  <c r="AH444" i="2"/>
  <c r="AJ443" i="2"/>
  <c r="AI443" i="2"/>
  <c r="AH443" i="2"/>
  <c r="AJ442" i="2"/>
  <c r="AI442" i="2"/>
  <c r="AH442" i="2"/>
  <c r="AJ441" i="2"/>
  <c r="AI441" i="2"/>
  <c r="AH441" i="2"/>
  <c r="AJ440" i="2"/>
  <c r="AI440" i="2"/>
  <c r="AH440" i="2"/>
  <c r="AJ439" i="2"/>
  <c r="AI439" i="2"/>
  <c r="AH439" i="2"/>
  <c r="AJ438" i="2"/>
  <c r="AI438" i="2"/>
  <c r="AH438" i="2"/>
  <c r="AJ437" i="2"/>
  <c r="AI437" i="2"/>
  <c r="AH437" i="2"/>
  <c r="AJ436" i="2"/>
  <c r="AI436" i="2"/>
  <c r="AH436" i="2"/>
  <c r="AJ435" i="2"/>
  <c r="AI435" i="2"/>
  <c r="AH435" i="2"/>
  <c r="AJ434" i="2"/>
  <c r="AI434" i="2"/>
  <c r="AH434" i="2"/>
  <c r="AJ433" i="2"/>
  <c r="AI433" i="2"/>
  <c r="AH433" i="2"/>
  <c r="AJ432" i="2"/>
  <c r="AI432" i="2"/>
  <c r="AH432" i="2"/>
  <c r="AJ431" i="2"/>
  <c r="AI431" i="2"/>
  <c r="AH431" i="2"/>
  <c r="AJ429" i="2"/>
  <c r="AI429" i="2"/>
  <c r="AH429" i="2"/>
  <c r="AJ426" i="2"/>
  <c r="AI426" i="2"/>
  <c r="AH426" i="2"/>
  <c r="AJ425" i="2"/>
  <c r="AI425" i="2"/>
  <c r="AH425" i="2"/>
  <c r="AJ424" i="2"/>
  <c r="AI424" i="2"/>
  <c r="AH424" i="2"/>
  <c r="AJ423" i="2"/>
  <c r="AI423" i="2"/>
  <c r="AH423" i="2"/>
  <c r="AJ422" i="2"/>
  <c r="AI422" i="2"/>
  <c r="AH422" i="2"/>
  <c r="AJ421" i="2"/>
  <c r="AI421" i="2"/>
  <c r="AH421" i="2"/>
  <c r="AJ420" i="2"/>
  <c r="AI420" i="2"/>
  <c r="AH420" i="2"/>
  <c r="AJ419" i="2"/>
  <c r="AI419" i="2"/>
  <c r="AH419" i="2"/>
  <c r="AJ418" i="2"/>
  <c r="AI418" i="2"/>
  <c r="AH418" i="2"/>
  <c r="AJ417" i="2"/>
  <c r="AI417" i="2"/>
  <c r="AH417" i="2"/>
  <c r="AJ416" i="2"/>
  <c r="AI416" i="2"/>
  <c r="AH416" i="2"/>
  <c r="AJ415" i="2"/>
  <c r="AI415" i="2"/>
  <c r="AH415" i="2"/>
  <c r="AJ414" i="2"/>
  <c r="AI414" i="2"/>
  <c r="AH414" i="2"/>
  <c r="AJ413" i="2"/>
  <c r="AI413" i="2"/>
  <c r="AH413" i="2"/>
  <c r="AJ412" i="2"/>
  <c r="AI412" i="2"/>
  <c r="AH412" i="2"/>
  <c r="AJ411" i="2"/>
  <c r="AI411" i="2"/>
  <c r="AH411" i="2"/>
  <c r="AJ410" i="2"/>
  <c r="AI410" i="2"/>
  <c r="AH410" i="2"/>
  <c r="AJ409" i="2"/>
  <c r="AI409" i="2"/>
  <c r="AH409" i="2"/>
  <c r="AJ408" i="2"/>
  <c r="AI408" i="2"/>
  <c r="AH408" i="2"/>
  <c r="AJ407" i="2"/>
  <c r="AI407" i="2"/>
  <c r="AH407" i="2"/>
  <c r="AJ406" i="2"/>
  <c r="AI406" i="2"/>
  <c r="AH406" i="2"/>
  <c r="AJ405" i="2"/>
  <c r="AI405" i="2"/>
  <c r="AH405" i="2"/>
  <c r="AJ404" i="2"/>
  <c r="AI404" i="2"/>
  <c r="AH404" i="2"/>
  <c r="AJ403" i="2"/>
  <c r="AI403" i="2"/>
  <c r="AH403" i="2"/>
  <c r="AJ402" i="2"/>
  <c r="AI402" i="2"/>
  <c r="AH402" i="2"/>
  <c r="AJ401" i="2"/>
  <c r="AI401" i="2"/>
  <c r="AH401" i="2"/>
  <c r="AJ399" i="2"/>
  <c r="AI399" i="2"/>
  <c r="AH399" i="2"/>
  <c r="AJ396" i="2"/>
  <c r="AI396" i="2"/>
  <c r="AH396" i="2"/>
  <c r="AJ395" i="2"/>
  <c r="AI395" i="2"/>
  <c r="AH395" i="2"/>
  <c r="AJ394" i="2"/>
  <c r="AI394" i="2"/>
  <c r="AH394" i="2"/>
  <c r="AJ393" i="2"/>
  <c r="AI393" i="2"/>
  <c r="AH393" i="2"/>
  <c r="AJ392" i="2"/>
  <c r="AI392" i="2"/>
  <c r="AH392" i="2"/>
  <c r="AJ391" i="2"/>
  <c r="AI391" i="2"/>
  <c r="AH391" i="2"/>
  <c r="AJ390" i="2"/>
  <c r="AI390" i="2"/>
  <c r="AH390" i="2"/>
  <c r="AJ389" i="2"/>
  <c r="AI389" i="2"/>
  <c r="AH389" i="2"/>
  <c r="AJ388" i="2"/>
  <c r="AI388" i="2"/>
  <c r="AH388" i="2"/>
  <c r="AJ387" i="2"/>
  <c r="AI387" i="2"/>
  <c r="AH387" i="2"/>
  <c r="AJ386" i="2"/>
  <c r="AI386" i="2"/>
  <c r="AH386" i="2"/>
  <c r="AJ385" i="2"/>
  <c r="AI385" i="2"/>
  <c r="AH385" i="2"/>
  <c r="AJ384" i="2"/>
  <c r="AI384" i="2"/>
  <c r="AH384" i="2"/>
  <c r="AJ383" i="2"/>
  <c r="AI383" i="2"/>
  <c r="AH383" i="2"/>
  <c r="AJ382" i="2"/>
  <c r="AI382" i="2"/>
  <c r="AH382" i="2"/>
  <c r="AJ381" i="2"/>
  <c r="AI381" i="2"/>
  <c r="AH381" i="2"/>
  <c r="AJ380" i="2"/>
  <c r="AI380" i="2"/>
  <c r="AH380" i="2"/>
  <c r="AJ379" i="2"/>
  <c r="AI379" i="2"/>
  <c r="AH379" i="2"/>
  <c r="AJ378" i="2"/>
  <c r="AI378" i="2"/>
  <c r="AH378" i="2"/>
  <c r="AJ377" i="2"/>
  <c r="AI377" i="2"/>
  <c r="AH377" i="2"/>
  <c r="AJ376" i="2"/>
  <c r="AI376" i="2"/>
  <c r="AH376" i="2"/>
  <c r="AJ375" i="2"/>
  <c r="AI375" i="2"/>
  <c r="AH375" i="2"/>
  <c r="AJ374" i="2"/>
  <c r="AI374" i="2"/>
  <c r="AH374" i="2"/>
  <c r="AJ373" i="2"/>
  <c r="AI373" i="2"/>
  <c r="AH373" i="2"/>
  <c r="AJ372" i="2"/>
  <c r="AI372" i="2"/>
  <c r="AH372" i="2"/>
  <c r="AJ371" i="2"/>
  <c r="AI371" i="2"/>
  <c r="AH371" i="2"/>
  <c r="AJ369" i="2"/>
  <c r="AI369" i="2"/>
  <c r="AH369" i="2"/>
  <c r="AJ366" i="2"/>
  <c r="AI366" i="2"/>
  <c r="AH366" i="2"/>
  <c r="AJ365" i="2"/>
  <c r="AI365" i="2"/>
  <c r="AH365" i="2"/>
  <c r="AJ364" i="2"/>
  <c r="AI364" i="2"/>
  <c r="AH364" i="2"/>
  <c r="AJ363" i="2"/>
  <c r="AI363" i="2"/>
  <c r="AH363" i="2"/>
  <c r="AJ362" i="2"/>
  <c r="AI362" i="2"/>
  <c r="AH362" i="2"/>
  <c r="AJ361" i="2"/>
  <c r="AI361" i="2"/>
  <c r="AH361" i="2"/>
  <c r="AJ360" i="2"/>
  <c r="AI360" i="2"/>
  <c r="AH360" i="2"/>
  <c r="AJ359" i="2"/>
  <c r="AI359" i="2"/>
  <c r="AH359" i="2"/>
  <c r="AJ358" i="2"/>
  <c r="AI358" i="2"/>
  <c r="AH358" i="2"/>
  <c r="AJ357" i="2"/>
  <c r="AI357" i="2"/>
  <c r="AH357" i="2"/>
  <c r="AJ356" i="2"/>
  <c r="AI356" i="2"/>
  <c r="AH356" i="2"/>
  <c r="AJ355" i="2"/>
  <c r="AI355" i="2"/>
  <c r="AH355" i="2"/>
  <c r="AJ354" i="2"/>
  <c r="AI354" i="2"/>
  <c r="AH354" i="2"/>
  <c r="AJ353" i="2"/>
  <c r="AI353" i="2"/>
  <c r="AH353" i="2"/>
  <c r="AJ352" i="2"/>
  <c r="AI352" i="2"/>
  <c r="AH352" i="2"/>
  <c r="AJ351" i="2"/>
  <c r="AI351" i="2"/>
  <c r="AH351" i="2"/>
  <c r="AJ350" i="2"/>
  <c r="AI350" i="2"/>
  <c r="AH350" i="2"/>
  <c r="AJ349" i="2"/>
  <c r="AI349" i="2"/>
  <c r="AH349" i="2"/>
  <c r="AJ348" i="2"/>
  <c r="AI348" i="2"/>
  <c r="AH348" i="2"/>
  <c r="AJ347" i="2"/>
  <c r="AI347" i="2"/>
  <c r="AH347" i="2"/>
  <c r="AJ346" i="2"/>
  <c r="AI346" i="2"/>
  <c r="AH346" i="2"/>
  <c r="AJ345" i="2"/>
  <c r="AI345" i="2"/>
  <c r="AH345" i="2"/>
  <c r="AJ344" i="2"/>
  <c r="AI344" i="2"/>
  <c r="AH344" i="2"/>
  <c r="AJ343" i="2"/>
  <c r="AI343" i="2"/>
  <c r="AH343" i="2"/>
  <c r="AJ342" i="2"/>
  <c r="AI342" i="2"/>
  <c r="AH342" i="2"/>
  <c r="AJ341" i="2"/>
  <c r="AI341" i="2"/>
  <c r="AH341" i="2"/>
  <c r="AJ339" i="2"/>
  <c r="AI339" i="2"/>
  <c r="AH339" i="2"/>
  <c r="AJ336" i="2"/>
  <c r="AI336" i="2"/>
  <c r="AH336" i="2"/>
  <c r="AJ335" i="2"/>
  <c r="AI335" i="2"/>
  <c r="AH335" i="2"/>
  <c r="AJ334" i="2"/>
  <c r="AI334" i="2"/>
  <c r="AH334" i="2"/>
  <c r="AJ333" i="2"/>
  <c r="AI333" i="2"/>
  <c r="AH333" i="2"/>
  <c r="AJ332" i="2"/>
  <c r="AI332" i="2"/>
  <c r="AH332" i="2"/>
  <c r="AJ331" i="2"/>
  <c r="AI331" i="2"/>
  <c r="AH331" i="2"/>
  <c r="AJ330" i="2"/>
  <c r="AI330" i="2"/>
  <c r="AH330" i="2"/>
  <c r="AJ329" i="2"/>
  <c r="AI329" i="2"/>
  <c r="AH329" i="2"/>
  <c r="AJ328" i="2"/>
  <c r="AI328" i="2"/>
  <c r="AH328" i="2"/>
  <c r="AJ327" i="2"/>
  <c r="AI327" i="2"/>
  <c r="AH327" i="2"/>
  <c r="AJ326" i="2"/>
  <c r="AI326" i="2"/>
  <c r="AH326" i="2"/>
  <c r="AJ325" i="2"/>
  <c r="AI325" i="2"/>
  <c r="AH325" i="2"/>
  <c r="AJ324" i="2"/>
  <c r="AI324" i="2"/>
  <c r="AH324" i="2"/>
  <c r="AJ323" i="2"/>
  <c r="AI323" i="2"/>
  <c r="AH323" i="2"/>
  <c r="AJ322" i="2"/>
  <c r="AI322" i="2"/>
  <c r="AH322" i="2"/>
  <c r="AJ321" i="2"/>
  <c r="AI321" i="2"/>
  <c r="AH321" i="2"/>
  <c r="AJ320" i="2"/>
  <c r="AI320" i="2"/>
  <c r="AH320" i="2"/>
  <c r="AJ319" i="2"/>
  <c r="AI319" i="2"/>
  <c r="AH319" i="2"/>
  <c r="AJ318" i="2"/>
  <c r="AI318" i="2"/>
  <c r="AH318" i="2"/>
  <c r="AJ317" i="2"/>
  <c r="AI317" i="2"/>
  <c r="AH317" i="2"/>
  <c r="AJ316" i="2"/>
  <c r="AI316" i="2"/>
  <c r="AH316" i="2"/>
  <c r="AJ315" i="2"/>
  <c r="AI315" i="2"/>
  <c r="AH315" i="2"/>
  <c r="AJ314" i="2"/>
  <c r="AI314" i="2"/>
  <c r="AH314" i="2"/>
  <c r="AJ313" i="2"/>
  <c r="AI313" i="2"/>
  <c r="AH313" i="2"/>
  <c r="AJ312" i="2"/>
  <c r="AI312" i="2"/>
  <c r="AH312" i="2"/>
  <c r="AJ311" i="2"/>
  <c r="AI311" i="2"/>
  <c r="AH311" i="2"/>
  <c r="AJ309" i="2"/>
  <c r="AI309" i="2"/>
  <c r="AH309" i="2"/>
  <c r="AJ306" i="2"/>
  <c r="AI306" i="2"/>
  <c r="AH306" i="2"/>
  <c r="AJ305" i="2"/>
  <c r="AI305" i="2"/>
  <c r="AH305" i="2"/>
  <c r="AJ304" i="2"/>
  <c r="AI304" i="2"/>
  <c r="AH304" i="2"/>
  <c r="AJ303" i="2"/>
  <c r="AI303" i="2"/>
  <c r="AH303" i="2"/>
  <c r="AJ302" i="2"/>
  <c r="AI302" i="2"/>
  <c r="AH302" i="2"/>
  <c r="AJ301" i="2"/>
  <c r="AI301" i="2"/>
  <c r="AH301" i="2"/>
  <c r="AJ300" i="2"/>
  <c r="AI300" i="2"/>
  <c r="AH300" i="2"/>
  <c r="AJ299" i="2"/>
  <c r="AI299" i="2"/>
  <c r="AH299" i="2"/>
  <c r="AJ298" i="2"/>
  <c r="AI298" i="2"/>
  <c r="AH298" i="2"/>
  <c r="AJ297" i="2"/>
  <c r="AI297" i="2"/>
  <c r="AH297" i="2"/>
  <c r="AJ296" i="2"/>
  <c r="AI296" i="2"/>
  <c r="AH296" i="2"/>
  <c r="AJ295" i="2"/>
  <c r="AI295" i="2"/>
  <c r="AH295" i="2"/>
  <c r="AJ294" i="2"/>
  <c r="AI294" i="2"/>
  <c r="AH294" i="2"/>
  <c r="AJ293" i="2"/>
  <c r="AI293" i="2"/>
  <c r="AH293" i="2"/>
  <c r="AJ292" i="2"/>
  <c r="AI292" i="2"/>
  <c r="AH292" i="2"/>
  <c r="AJ291" i="2"/>
  <c r="AI291" i="2"/>
  <c r="AH291" i="2"/>
  <c r="AJ290" i="2"/>
  <c r="AI290" i="2"/>
  <c r="AH290" i="2"/>
  <c r="AJ289" i="2"/>
  <c r="AI289" i="2"/>
  <c r="AH289" i="2"/>
  <c r="AJ288" i="2"/>
  <c r="AI288" i="2"/>
  <c r="AH288" i="2"/>
  <c r="AJ287" i="2"/>
  <c r="AI287" i="2"/>
  <c r="AH287" i="2"/>
  <c r="AJ286" i="2"/>
  <c r="AI286" i="2"/>
  <c r="AH286" i="2"/>
  <c r="AJ285" i="2"/>
  <c r="AI285" i="2"/>
  <c r="AH285" i="2"/>
  <c r="AJ284" i="2"/>
  <c r="AI284" i="2"/>
  <c r="AH284" i="2"/>
  <c r="AJ283" i="2"/>
  <c r="AI283" i="2"/>
  <c r="AH283" i="2"/>
  <c r="AJ282" i="2"/>
  <c r="AI282" i="2"/>
  <c r="AH282" i="2"/>
  <c r="AJ281" i="2"/>
  <c r="AI281" i="2"/>
  <c r="AH281" i="2"/>
  <c r="AJ279" i="2"/>
  <c r="AI279" i="2"/>
  <c r="AH279" i="2"/>
  <c r="AJ276" i="2"/>
  <c r="AI276" i="2"/>
  <c r="AH276" i="2"/>
  <c r="AJ275" i="2"/>
  <c r="AI275" i="2"/>
  <c r="AH275" i="2"/>
  <c r="AJ274" i="2"/>
  <c r="AI274" i="2"/>
  <c r="AH274" i="2"/>
  <c r="AJ273" i="2"/>
  <c r="AI273" i="2"/>
  <c r="AH273" i="2"/>
  <c r="AJ272" i="2"/>
  <c r="AI272" i="2"/>
  <c r="AH272" i="2"/>
  <c r="AJ271" i="2"/>
  <c r="AI271" i="2"/>
  <c r="AH271" i="2"/>
  <c r="AJ270" i="2"/>
  <c r="AI270" i="2"/>
  <c r="AH270" i="2"/>
  <c r="AJ269" i="2"/>
  <c r="AI269" i="2"/>
  <c r="AH269" i="2"/>
  <c r="AJ268" i="2"/>
  <c r="AI268" i="2"/>
  <c r="AH268" i="2"/>
  <c r="AJ267" i="2"/>
  <c r="AI267" i="2"/>
  <c r="AH267" i="2"/>
  <c r="AJ266" i="2"/>
  <c r="AI266" i="2"/>
  <c r="AH266" i="2"/>
  <c r="AJ265" i="2"/>
  <c r="AI265" i="2"/>
  <c r="AH265" i="2"/>
  <c r="AJ264" i="2"/>
  <c r="AI264" i="2"/>
  <c r="AH264" i="2"/>
  <c r="AJ263" i="2"/>
  <c r="AI263" i="2"/>
  <c r="AH263" i="2"/>
  <c r="AJ262" i="2"/>
  <c r="AI262" i="2"/>
  <c r="AH262" i="2"/>
  <c r="AJ261" i="2"/>
  <c r="AI261" i="2"/>
  <c r="AH261" i="2"/>
  <c r="AJ260" i="2"/>
  <c r="AI260" i="2"/>
  <c r="AH260" i="2"/>
  <c r="AJ259" i="2"/>
  <c r="AI259" i="2"/>
  <c r="AH259" i="2"/>
  <c r="AJ258" i="2"/>
  <c r="AI258" i="2"/>
  <c r="AH258" i="2"/>
  <c r="AJ257" i="2"/>
  <c r="AI257" i="2"/>
  <c r="AH257" i="2"/>
  <c r="AJ256" i="2"/>
  <c r="AI256" i="2"/>
  <c r="AH256" i="2"/>
  <c r="AJ255" i="2"/>
  <c r="AI255" i="2"/>
  <c r="AH255" i="2"/>
  <c r="AJ254" i="2"/>
  <c r="AI254" i="2"/>
  <c r="AH254" i="2"/>
  <c r="AJ253" i="2"/>
  <c r="AI253" i="2"/>
  <c r="AH253" i="2"/>
  <c r="AJ252" i="2"/>
  <c r="AI252" i="2"/>
  <c r="AH252" i="2"/>
  <c r="AJ251" i="2"/>
  <c r="AI251" i="2"/>
  <c r="AH251" i="2"/>
  <c r="AJ249" i="2"/>
  <c r="AI249" i="2"/>
  <c r="AH249" i="2"/>
  <c r="AJ246" i="2"/>
  <c r="AI246" i="2"/>
  <c r="AH246" i="2"/>
  <c r="AJ245" i="2"/>
  <c r="AI245" i="2"/>
  <c r="AH245" i="2"/>
  <c r="AJ244" i="2"/>
  <c r="AI244" i="2"/>
  <c r="AH244" i="2"/>
  <c r="AJ243" i="2"/>
  <c r="AI243" i="2"/>
  <c r="AH243" i="2"/>
  <c r="AJ242" i="2"/>
  <c r="AI242" i="2"/>
  <c r="AH242" i="2"/>
  <c r="AJ241" i="2"/>
  <c r="AI241" i="2"/>
  <c r="AH241" i="2"/>
  <c r="AJ240" i="2"/>
  <c r="AI240" i="2"/>
  <c r="AH240" i="2"/>
  <c r="AJ239" i="2"/>
  <c r="AI239" i="2"/>
  <c r="AH239" i="2"/>
  <c r="AJ238" i="2"/>
  <c r="AI238" i="2"/>
  <c r="AH238" i="2"/>
  <c r="AJ237" i="2"/>
  <c r="AI237" i="2"/>
  <c r="AH237" i="2"/>
  <c r="AJ236" i="2"/>
  <c r="AI236" i="2"/>
  <c r="AH236" i="2"/>
  <c r="AJ235" i="2"/>
  <c r="AI235" i="2"/>
  <c r="AH235" i="2"/>
  <c r="AJ234" i="2"/>
  <c r="AI234" i="2"/>
  <c r="AH234" i="2"/>
  <c r="AJ233" i="2"/>
  <c r="AI233" i="2"/>
  <c r="AH233" i="2"/>
  <c r="AJ232" i="2"/>
  <c r="AI232" i="2"/>
  <c r="AH232" i="2"/>
  <c r="AJ231" i="2"/>
  <c r="AI231" i="2"/>
  <c r="AH231" i="2"/>
  <c r="AJ230" i="2"/>
  <c r="AI230" i="2"/>
  <c r="AH230" i="2"/>
  <c r="AJ229" i="2"/>
  <c r="AI229" i="2"/>
  <c r="AH229" i="2"/>
  <c r="AJ228" i="2"/>
  <c r="AI228" i="2"/>
  <c r="AH228" i="2"/>
  <c r="AJ227" i="2"/>
  <c r="AI227" i="2"/>
  <c r="AH227" i="2"/>
  <c r="AJ226" i="2"/>
  <c r="AI226" i="2"/>
  <c r="AH226" i="2"/>
  <c r="AJ225" i="2"/>
  <c r="AI225" i="2"/>
  <c r="AH225" i="2"/>
  <c r="AJ224" i="2"/>
  <c r="AI224" i="2"/>
  <c r="AH224" i="2"/>
  <c r="AJ223" i="2"/>
  <c r="AI223" i="2"/>
  <c r="AH223" i="2"/>
  <c r="AJ222" i="2"/>
  <c r="AI222" i="2"/>
  <c r="AH222" i="2"/>
  <c r="AJ221" i="2"/>
  <c r="AI221" i="2"/>
  <c r="AH221" i="2"/>
  <c r="AJ219" i="2"/>
  <c r="AI219" i="2"/>
  <c r="AH219" i="2"/>
  <c r="AJ216" i="2"/>
  <c r="AI216" i="2"/>
  <c r="AH216" i="2"/>
  <c r="AJ215" i="2"/>
  <c r="AI215" i="2"/>
  <c r="AH215" i="2"/>
  <c r="AJ214" i="2"/>
  <c r="AI214" i="2"/>
  <c r="AH214" i="2"/>
  <c r="AJ213" i="2"/>
  <c r="AI213" i="2"/>
  <c r="AH213" i="2"/>
  <c r="AJ212" i="2"/>
  <c r="AI212" i="2"/>
  <c r="AH212" i="2"/>
  <c r="AJ211" i="2"/>
  <c r="AI211" i="2"/>
  <c r="AH211" i="2"/>
  <c r="AJ210" i="2"/>
  <c r="AI210" i="2"/>
  <c r="AH210" i="2"/>
  <c r="AJ209" i="2"/>
  <c r="AI209" i="2"/>
  <c r="AH209" i="2"/>
  <c r="AJ208" i="2"/>
  <c r="AI208" i="2"/>
  <c r="AH208" i="2"/>
  <c r="AJ207" i="2"/>
  <c r="AI207" i="2"/>
  <c r="AH207" i="2"/>
  <c r="AJ206" i="2"/>
  <c r="AI206" i="2"/>
  <c r="AH206" i="2"/>
  <c r="AJ205" i="2"/>
  <c r="AI205" i="2"/>
  <c r="AH205" i="2"/>
  <c r="AJ204" i="2"/>
  <c r="AI204" i="2"/>
  <c r="AH204" i="2"/>
  <c r="AJ203" i="2"/>
  <c r="AI203" i="2"/>
  <c r="AH203" i="2"/>
  <c r="AJ202" i="2"/>
  <c r="AI202" i="2"/>
  <c r="AH202" i="2"/>
  <c r="AJ201" i="2"/>
  <c r="AI201" i="2"/>
  <c r="AH201" i="2"/>
  <c r="AJ200" i="2"/>
  <c r="AI200" i="2"/>
  <c r="AH200" i="2"/>
  <c r="AJ199" i="2"/>
  <c r="AI199" i="2"/>
  <c r="AH199" i="2"/>
  <c r="AJ198" i="2"/>
  <c r="AI198" i="2"/>
  <c r="AH198" i="2"/>
  <c r="AJ197" i="2"/>
  <c r="AI197" i="2"/>
  <c r="AH197" i="2"/>
  <c r="AJ196" i="2"/>
  <c r="AI196" i="2"/>
  <c r="AH196" i="2"/>
  <c r="AJ195" i="2"/>
  <c r="AI195" i="2"/>
  <c r="AH195" i="2"/>
  <c r="AJ194" i="2"/>
  <c r="AI194" i="2"/>
  <c r="AH194" i="2"/>
  <c r="AJ193" i="2"/>
  <c r="AI193" i="2"/>
  <c r="AH193" i="2"/>
  <c r="AJ192" i="2"/>
  <c r="AI192" i="2"/>
  <c r="AH192" i="2"/>
  <c r="AJ191" i="2"/>
  <c r="AI191" i="2"/>
  <c r="AH191" i="2"/>
  <c r="AJ189" i="2"/>
  <c r="AI189" i="2"/>
  <c r="AH189" i="2"/>
  <c r="AJ186" i="2"/>
  <c r="AI186" i="2"/>
  <c r="AH186" i="2"/>
  <c r="AJ185" i="2"/>
  <c r="AI185" i="2"/>
  <c r="AH185" i="2"/>
  <c r="AJ184" i="2"/>
  <c r="AI184" i="2"/>
  <c r="AH184" i="2"/>
  <c r="AJ183" i="2"/>
  <c r="AI183" i="2"/>
  <c r="AH183" i="2"/>
  <c r="AJ182" i="2"/>
  <c r="AI182" i="2"/>
  <c r="AH182" i="2"/>
  <c r="AJ181" i="2"/>
  <c r="AI181" i="2"/>
  <c r="AH181" i="2"/>
  <c r="AJ180" i="2"/>
  <c r="AI180" i="2"/>
  <c r="AH180" i="2"/>
  <c r="AJ179" i="2"/>
  <c r="AI179" i="2"/>
  <c r="AH179" i="2"/>
  <c r="AJ178" i="2"/>
  <c r="AI178" i="2"/>
  <c r="AH178" i="2"/>
  <c r="AJ177" i="2"/>
  <c r="AI177" i="2"/>
  <c r="AH177" i="2"/>
  <c r="AJ176" i="2"/>
  <c r="AI176" i="2"/>
  <c r="AH176" i="2"/>
  <c r="AJ175" i="2"/>
  <c r="AI175" i="2"/>
  <c r="AH175" i="2"/>
  <c r="AJ174" i="2"/>
  <c r="AI174" i="2"/>
  <c r="AH174" i="2"/>
  <c r="AJ173" i="2"/>
  <c r="AI173" i="2"/>
  <c r="AH173" i="2"/>
  <c r="AJ172" i="2"/>
  <c r="AI172" i="2"/>
  <c r="AH172" i="2"/>
  <c r="AJ171" i="2"/>
  <c r="AI171" i="2"/>
  <c r="AH171" i="2"/>
  <c r="AJ170" i="2"/>
  <c r="AI170" i="2"/>
  <c r="AH170" i="2"/>
  <c r="AJ169" i="2"/>
  <c r="AI169" i="2"/>
  <c r="AH169" i="2"/>
  <c r="AJ168" i="2"/>
  <c r="AI168" i="2"/>
  <c r="AH168" i="2"/>
  <c r="AJ167" i="2"/>
  <c r="AI167" i="2"/>
  <c r="AH167" i="2"/>
  <c r="AJ166" i="2"/>
  <c r="AI166" i="2"/>
  <c r="AH166" i="2"/>
  <c r="AJ165" i="2"/>
  <c r="AI165" i="2"/>
  <c r="AH165" i="2"/>
  <c r="AJ164" i="2"/>
  <c r="AI164" i="2"/>
  <c r="AH164" i="2"/>
  <c r="AJ163" i="2"/>
  <c r="AI163" i="2"/>
  <c r="AH163" i="2"/>
  <c r="AJ162" i="2"/>
  <c r="AI162" i="2"/>
  <c r="AH162" i="2"/>
  <c r="AJ161" i="2"/>
  <c r="AI161" i="2"/>
  <c r="AH161" i="2"/>
  <c r="AJ159" i="2"/>
  <c r="AI159" i="2"/>
  <c r="AH159" i="2"/>
  <c r="AJ156" i="2"/>
  <c r="AI156" i="2"/>
  <c r="AH156" i="2"/>
  <c r="AJ155" i="2"/>
  <c r="AI155" i="2"/>
  <c r="AH155" i="2"/>
  <c r="AJ154" i="2"/>
  <c r="AI154" i="2"/>
  <c r="AH154" i="2"/>
  <c r="AJ153" i="2"/>
  <c r="AI153" i="2"/>
  <c r="AH153" i="2"/>
  <c r="AJ152" i="2"/>
  <c r="AI152" i="2"/>
  <c r="AH152" i="2"/>
  <c r="AJ151" i="2"/>
  <c r="AI151" i="2"/>
  <c r="AH151" i="2"/>
  <c r="AJ150" i="2"/>
  <c r="AI150" i="2"/>
  <c r="AH150" i="2"/>
  <c r="AJ149" i="2"/>
  <c r="AI149" i="2"/>
  <c r="AH149" i="2"/>
  <c r="AJ148" i="2"/>
  <c r="AI148" i="2"/>
  <c r="AH148" i="2"/>
  <c r="AJ147" i="2"/>
  <c r="AI147" i="2"/>
  <c r="AH147" i="2"/>
  <c r="AJ146" i="2"/>
  <c r="AI146" i="2"/>
  <c r="AH146" i="2"/>
  <c r="AJ145" i="2"/>
  <c r="AI145" i="2"/>
  <c r="AH145" i="2"/>
  <c r="AJ144" i="2"/>
  <c r="AI144" i="2"/>
  <c r="AH144" i="2"/>
  <c r="AJ143" i="2"/>
  <c r="AI143" i="2"/>
  <c r="AH143" i="2"/>
  <c r="AJ142" i="2"/>
  <c r="AI142" i="2"/>
  <c r="AH142" i="2"/>
  <c r="AJ141" i="2"/>
  <c r="AI141" i="2"/>
  <c r="AH141" i="2"/>
  <c r="AJ140" i="2"/>
  <c r="AI140" i="2"/>
  <c r="AH140" i="2"/>
  <c r="AJ139" i="2"/>
  <c r="AI139" i="2"/>
  <c r="AH139" i="2"/>
  <c r="AJ138" i="2"/>
  <c r="AI138" i="2"/>
  <c r="AH138" i="2"/>
  <c r="AJ137" i="2"/>
  <c r="AI137" i="2"/>
  <c r="AH137" i="2"/>
  <c r="AJ136" i="2"/>
  <c r="AI136" i="2"/>
  <c r="AH136" i="2"/>
  <c r="AJ135" i="2"/>
  <c r="AI135" i="2"/>
  <c r="AH135" i="2"/>
  <c r="AJ134" i="2"/>
  <c r="AI134" i="2"/>
  <c r="AH134" i="2"/>
  <c r="AJ133" i="2"/>
  <c r="AI133" i="2"/>
  <c r="AH133" i="2"/>
  <c r="AJ132" i="2"/>
  <c r="AI132" i="2"/>
  <c r="AH132" i="2"/>
  <c r="AJ131" i="2"/>
  <c r="AI131" i="2"/>
  <c r="AH131" i="2"/>
  <c r="AJ130" i="2"/>
  <c r="AJ129" i="2"/>
  <c r="AI129" i="2"/>
  <c r="AH129" i="2"/>
  <c r="AJ126" i="2"/>
  <c r="AI126" i="2"/>
  <c r="AH126" i="2"/>
  <c r="AJ125" i="2"/>
  <c r="AI125" i="2"/>
  <c r="AH125" i="2"/>
  <c r="AJ124" i="2"/>
  <c r="AI124" i="2"/>
  <c r="AH124" i="2"/>
  <c r="AJ123" i="2"/>
  <c r="AI123" i="2"/>
  <c r="AH123" i="2"/>
  <c r="AJ122" i="2"/>
  <c r="AI122" i="2"/>
  <c r="AH122" i="2"/>
  <c r="AJ121" i="2"/>
  <c r="AI121" i="2"/>
  <c r="AH121" i="2"/>
  <c r="AJ120" i="2"/>
  <c r="AI120" i="2"/>
  <c r="AH120" i="2"/>
  <c r="AJ119" i="2"/>
  <c r="AI119" i="2"/>
  <c r="AH119" i="2"/>
  <c r="AJ118" i="2"/>
  <c r="AI118" i="2"/>
  <c r="AH118" i="2"/>
  <c r="AJ117" i="2"/>
  <c r="AI117" i="2"/>
  <c r="AH117" i="2"/>
  <c r="AJ116" i="2"/>
  <c r="AI116" i="2"/>
  <c r="AH116" i="2"/>
  <c r="AJ115" i="2"/>
  <c r="AI115" i="2"/>
  <c r="AH115" i="2"/>
  <c r="AJ114" i="2"/>
  <c r="AI114" i="2"/>
  <c r="AH114" i="2"/>
  <c r="AJ113" i="2"/>
  <c r="AI113" i="2"/>
  <c r="AH113" i="2"/>
  <c r="AJ112" i="2"/>
  <c r="AI112" i="2"/>
  <c r="AH112" i="2"/>
  <c r="AJ111" i="2"/>
  <c r="AI111" i="2"/>
  <c r="AH111" i="2"/>
  <c r="AJ110" i="2"/>
  <c r="AI110" i="2"/>
  <c r="AH110" i="2"/>
  <c r="AJ109" i="2"/>
  <c r="AI109" i="2"/>
  <c r="AH109" i="2"/>
  <c r="AJ108" i="2"/>
  <c r="AI108" i="2"/>
  <c r="AH108" i="2"/>
  <c r="AJ107" i="2"/>
  <c r="AI107" i="2"/>
  <c r="AH107" i="2"/>
  <c r="AJ106" i="2"/>
  <c r="AI106" i="2"/>
  <c r="AH106" i="2"/>
  <c r="AJ105" i="2"/>
  <c r="AI105" i="2"/>
  <c r="AH105" i="2"/>
  <c r="AJ104" i="2"/>
  <c r="AI104" i="2"/>
  <c r="AH104" i="2"/>
  <c r="AJ103" i="2"/>
  <c r="AI103" i="2"/>
  <c r="AH103" i="2"/>
  <c r="AJ102" i="2"/>
  <c r="AI102" i="2"/>
  <c r="AH102" i="2"/>
  <c r="AJ101" i="2"/>
  <c r="AI101" i="2"/>
  <c r="AH101" i="2"/>
  <c r="AJ100" i="2"/>
  <c r="AJ99" i="2"/>
  <c r="AI99" i="2"/>
  <c r="AH99" i="2"/>
  <c r="AJ96" i="2"/>
  <c r="AI96" i="2"/>
  <c r="AH96" i="2"/>
  <c r="AJ95" i="2"/>
  <c r="AI95" i="2"/>
  <c r="AH95" i="2"/>
  <c r="AJ94" i="2"/>
  <c r="AI94" i="2"/>
  <c r="AH94" i="2"/>
  <c r="AJ93" i="2"/>
  <c r="AI93" i="2"/>
  <c r="AH93" i="2"/>
  <c r="AJ92" i="2"/>
  <c r="AI92" i="2"/>
  <c r="AH92" i="2"/>
  <c r="AJ91" i="2"/>
  <c r="AI91" i="2"/>
  <c r="AH91" i="2"/>
  <c r="AJ90" i="2"/>
  <c r="AI90" i="2"/>
  <c r="AH90" i="2"/>
  <c r="AJ89" i="2"/>
  <c r="AI89" i="2"/>
  <c r="AH89" i="2"/>
  <c r="AJ88" i="2"/>
  <c r="AI88" i="2"/>
  <c r="AH88" i="2"/>
  <c r="AJ87" i="2"/>
  <c r="AI87" i="2"/>
  <c r="AH87" i="2"/>
  <c r="AJ86" i="2"/>
  <c r="AI86" i="2"/>
  <c r="AH86" i="2"/>
  <c r="AJ85" i="2"/>
  <c r="AI85" i="2"/>
  <c r="AH85" i="2"/>
  <c r="AJ84" i="2"/>
  <c r="AI84" i="2"/>
  <c r="AH84" i="2"/>
  <c r="AJ83" i="2"/>
  <c r="AI83" i="2"/>
  <c r="AH83" i="2"/>
  <c r="AJ82" i="2"/>
  <c r="AI82" i="2"/>
  <c r="AH82" i="2"/>
  <c r="AJ81" i="2"/>
  <c r="AI81" i="2"/>
  <c r="AH81" i="2"/>
  <c r="AJ80" i="2"/>
  <c r="AI80" i="2"/>
  <c r="AH80" i="2"/>
  <c r="AJ79" i="2"/>
  <c r="AI79" i="2"/>
  <c r="AH79" i="2"/>
  <c r="AJ78" i="2"/>
  <c r="AI78" i="2"/>
  <c r="AH78" i="2"/>
  <c r="AJ77" i="2"/>
  <c r="AI77" i="2"/>
  <c r="AH77" i="2"/>
  <c r="AJ76" i="2"/>
  <c r="AI76" i="2"/>
  <c r="AH76" i="2"/>
  <c r="AJ75" i="2"/>
  <c r="AI75" i="2"/>
  <c r="AH75" i="2"/>
  <c r="AJ74" i="2"/>
  <c r="AI74" i="2"/>
  <c r="AH74" i="2"/>
  <c r="AJ73" i="2"/>
  <c r="AI73" i="2"/>
  <c r="AH73" i="2"/>
  <c r="AJ72" i="2"/>
  <c r="AI72" i="2"/>
  <c r="AH72" i="2"/>
  <c r="AJ71" i="2"/>
  <c r="AI71" i="2"/>
  <c r="AH71" i="2"/>
  <c r="AJ70" i="2"/>
  <c r="AJ69" i="2"/>
  <c r="AI69" i="2"/>
  <c r="AH69" i="2"/>
  <c r="AJ37" i="2"/>
  <c r="AI37" i="2"/>
  <c r="AJ67" i="2"/>
  <c r="AJ66" i="2"/>
  <c r="AJ65" i="2"/>
  <c r="AJ64" i="2"/>
  <c r="AJ63" i="2"/>
  <c r="AJ62" i="2"/>
  <c r="AJ61" i="2"/>
  <c r="AJ60" i="2"/>
  <c r="AJ59" i="2"/>
  <c r="AJ58" i="2"/>
  <c r="AJ57" i="2"/>
  <c r="AJ56" i="2"/>
  <c r="AJ55" i="2"/>
  <c r="AJ54" i="2"/>
  <c r="AJ53" i="2"/>
  <c r="AJ52" i="2"/>
  <c r="AJ51" i="2"/>
  <c r="AJ50" i="2"/>
  <c r="AJ49" i="2"/>
  <c r="AJ48" i="2"/>
  <c r="AJ47" i="2"/>
  <c r="AJ46" i="2"/>
  <c r="AJ45" i="2"/>
  <c r="AJ44" i="2"/>
  <c r="AJ43" i="2"/>
  <c r="AJ42" i="2"/>
  <c r="AJ41" i="2"/>
  <c r="AJ40" i="2"/>
  <c r="AJ39" i="2"/>
  <c r="AR8" i="2"/>
  <c r="AR9" i="2"/>
  <c r="AR10" i="2"/>
  <c r="AR11" i="2"/>
  <c r="AR12" i="2"/>
  <c r="AR13" i="2"/>
  <c r="AR14" i="2"/>
  <c r="AR15" i="2"/>
  <c r="AR16" i="2"/>
  <c r="AR17" i="2"/>
  <c r="AR18" i="2"/>
  <c r="AR19" i="2"/>
  <c r="AR20" i="2"/>
  <c r="AR21" i="2"/>
  <c r="AR22" i="2"/>
  <c r="AR23" i="2"/>
  <c r="AR24" i="2"/>
  <c r="AR25" i="2"/>
  <c r="AR26" i="2"/>
  <c r="AR27" i="2"/>
  <c r="AR28" i="2"/>
  <c r="AR29" i="2"/>
  <c r="AR30" i="2"/>
  <c r="AR31" i="2"/>
  <c r="AR32" i="2"/>
  <c r="AR33" i="2"/>
  <c r="AR34" i="2"/>
  <c r="AR35" i="2"/>
  <c r="AR36" i="2"/>
  <c r="AR37" i="2"/>
  <c r="AR38" i="2"/>
  <c r="AR39" i="2"/>
  <c r="AR40" i="2"/>
  <c r="AR41" i="2"/>
  <c r="AR42" i="2"/>
  <c r="AR43" i="2"/>
  <c r="AR44" i="2"/>
  <c r="AR45" i="2"/>
  <c r="AR46" i="2"/>
  <c r="AR47" i="2"/>
  <c r="AR48" i="2"/>
  <c r="AR49" i="2"/>
  <c r="AR50" i="2"/>
  <c r="AR51" i="2"/>
  <c r="AR52" i="2"/>
  <c r="AR53" i="2"/>
  <c r="AR54" i="2"/>
  <c r="AR55" i="2"/>
  <c r="AR56" i="2"/>
  <c r="AR57" i="2"/>
  <c r="AR58" i="2"/>
  <c r="AR59" i="2"/>
  <c r="AR60" i="2"/>
  <c r="AR61" i="2"/>
  <c r="AR62" i="2"/>
  <c r="AR63" i="2"/>
  <c r="AR64" i="2"/>
  <c r="AR65" i="2"/>
  <c r="AR66" i="2"/>
  <c r="AR67" i="2"/>
  <c r="AR68" i="2"/>
  <c r="AR69" i="2"/>
  <c r="AR70" i="2"/>
  <c r="AR71" i="2"/>
  <c r="AR72" i="2"/>
  <c r="AR73" i="2"/>
  <c r="AR74" i="2"/>
  <c r="AR75" i="2"/>
  <c r="AR76" i="2"/>
  <c r="AR77" i="2"/>
  <c r="AR78" i="2"/>
  <c r="AR79" i="2"/>
  <c r="AR80" i="2"/>
  <c r="AR81" i="2"/>
  <c r="AR82" i="2"/>
  <c r="AR83" i="2"/>
  <c r="AR84" i="2"/>
  <c r="AR85" i="2"/>
  <c r="AR86" i="2"/>
  <c r="AR87" i="2"/>
  <c r="AR88" i="2"/>
  <c r="AR89" i="2"/>
  <c r="AR90" i="2"/>
  <c r="AR91" i="2"/>
  <c r="AR92" i="2"/>
  <c r="AR93" i="2"/>
  <c r="AR94" i="2"/>
  <c r="AR95" i="2"/>
  <c r="AR96" i="2"/>
  <c r="AR97" i="2"/>
  <c r="AR98" i="2"/>
  <c r="AR99" i="2"/>
  <c r="AR100" i="2"/>
  <c r="AR101" i="2"/>
  <c r="AR102" i="2"/>
  <c r="AR103" i="2"/>
  <c r="AR104" i="2"/>
  <c r="AR105" i="2"/>
  <c r="AR106" i="2"/>
  <c r="AR107" i="2"/>
  <c r="AR108" i="2"/>
  <c r="AR109" i="2"/>
  <c r="AR110" i="2"/>
  <c r="AR111" i="2"/>
  <c r="AR112" i="2"/>
  <c r="AR113" i="2"/>
  <c r="AR114" i="2"/>
  <c r="AR115" i="2"/>
  <c r="AR116" i="2"/>
  <c r="AR117" i="2"/>
  <c r="AR118" i="2"/>
  <c r="AR119" i="2"/>
  <c r="AR120" i="2"/>
  <c r="AR121" i="2"/>
  <c r="AR122" i="2"/>
  <c r="AR123" i="2"/>
  <c r="AR124" i="2"/>
  <c r="AR125" i="2"/>
  <c r="AR126" i="2"/>
  <c r="AR127" i="2"/>
  <c r="AR128" i="2"/>
  <c r="AR129" i="2"/>
  <c r="AR130" i="2"/>
  <c r="AR131" i="2"/>
  <c r="AR132" i="2"/>
  <c r="AR133" i="2"/>
  <c r="AR134" i="2"/>
  <c r="AR135" i="2"/>
  <c r="AR136" i="2"/>
  <c r="AR137" i="2"/>
  <c r="AR138" i="2"/>
  <c r="AR139" i="2"/>
  <c r="AR140" i="2"/>
  <c r="AR141" i="2"/>
  <c r="AR142" i="2"/>
  <c r="AR143" i="2"/>
  <c r="AR144" i="2"/>
  <c r="AR145" i="2"/>
  <c r="AR146" i="2"/>
  <c r="AR147" i="2"/>
  <c r="AR148" i="2"/>
  <c r="AR149" i="2"/>
  <c r="AR150" i="2"/>
  <c r="AR151" i="2"/>
  <c r="AR152" i="2"/>
  <c r="AR153" i="2"/>
  <c r="AR154" i="2"/>
  <c r="AR155" i="2"/>
  <c r="AR156" i="2"/>
  <c r="AR157" i="2"/>
  <c r="AR158" i="2"/>
  <c r="AR159" i="2"/>
  <c r="AR160" i="2"/>
  <c r="AR161" i="2"/>
  <c r="AR162" i="2"/>
  <c r="AR163" i="2"/>
  <c r="AR164" i="2"/>
  <c r="AR165" i="2"/>
  <c r="AR166" i="2"/>
  <c r="AR167" i="2"/>
  <c r="AR168" i="2"/>
  <c r="AR169" i="2"/>
  <c r="AR170" i="2"/>
  <c r="AR171" i="2"/>
  <c r="AR172" i="2"/>
  <c r="AR173" i="2"/>
  <c r="AR174" i="2"/>
  <c r="AR175" i="2"/>
  <c r="AR176" i="2"/>
  <c r="AR177" i="2"/>
  <c r="AR178" i="2"/>
  <c r="AR179" i="2"/>
  <c r="AR180" i="2"/>
  <c r="AR181" i="2"/>
  <c r="AR182" i="2"/>
  <c r="AR183" i="2"/>
  <c r="AR184" i="2"/>
  <c r="AR185" i="2"/>
  <c r="AR186" i="2"/>
  <c r="AR187" i="2"/>
  <c r="AR188" i="2"/>
  <c r="AR189" i="2"/>
  <c r="AR190" i="2"/>
  <c r="AR191" i="2"/>
  <c r="AR192" i="2"/>
  <c r="AR193" i="2"/>
  <c r="AR194" i="2"/>
  <c r="AR195" i="2"/>
  <c r="AR196" i="2"/>
  <c r="AR197" i="2"/>
  <c r="AR198" i="2"/>
  <c r="AR199" i="2"/>
  <c r="AR200" i="2"/>
  <c r="AR201" i="2"/>
  <c r="AR202" i="2"/>
  <c r="AR203" i="2"/>
  <c r="AR204" i="2"/>
  <c r="AR205" i="2"/>
  <c r="AR206" i="2"/>
  <c r="AR207" i="2"/>
  <c r="AR208" i="2"/>
  <c r="AR209" i="2"/>
  <c r="AR210" i="2"/>
  <c r="AR211" i="2"/>
  <c r="AR212" i="2"/>
  <c r="AR213" i="2"/>
  <c r="AR214" i="2"/>
  <c r="AR215" i="2"/>
  <c r="AR216" i="2"/>
  <c r="AR217" i="2"/>
  <c r="AR218" i="2"/>
  <c r="AR219" i="2"/>
  <c r="AR220" i="2"/>
  <c r="AR221" i="2"/>
  <c r="AR222" i="2"/>
  <c r="AR223" i="2"/>
  <c r="AR224" i="2"/>
  <c r="AR225" i="2"/>
  <c r="AR226" i="2"/>
  <c r="AR227" i="2"/>
  <c r="AR228" i="2"/>
  <c r="AR229" i="2"/>
  <c r="AR230" i="2"/>
  <c r="AR231" i="2"/>
  <c r="AR232" i="2"/>
  <c r="AR233" i="2"/>
  <c r="AR234" i="2"/>
  <c r="AR235" i="2"/>
  <c r="AR236" i="2"/>
  <c r="AR237" i="2"/>
  <c r="AR238" i="2"/>
  <c r="AR239" i="2"/>
  <c r="AR240" i="2"/>
  <c r="AR241" i="2"/>
  <c r="AR242" i="2"/>
  <c r="AR243" i="2"/>
  <c r="AR244" i="2"/>
  <c r="AR245" i="2"/>
  <c r="AR246" i="2"/>
  <c r="AR247" i="2"/>
  <c r="AR248" i="2"/>
  <c r="AR249" i="2"/>
  <c r="AR250" i="2"/>
  <c r="AR251" i="2"/>
  <c r="AR252" i="2"/>
  <c r="AR253" i="2"/>
  <c r="AR254" i="2"/>
  <c r="AR255" i="2"/>
  <c r="AR256" i="2"/>
  <c r="AR257" i="2"/>
  <c r="AR258" i="2"/>
  <c r="AR259" i="2"/>
  <c r="AR260" i="2"/>
  <c r="AR261" i="2"/>
  <c r="AR262" i="2"/>
  <c r="AR263" i="2"/>
  <c r="AR264" i="2"/>
  <c r="AR265" i="2"/>
  <c r="AR266" i="2"/>
  <c r="AR267" i="2"/>
  <c r="AR268" i="2"/>
  <c r="AR269" i="2"/>
  <c r="AR270" i="2"/>
  <c r="AR271" i="2"/>
  <c r="AR272" i="2"/>
  <c r="AR273" i="2"/>
  <c r="AR274" i="2"/>
  <c r="AR275" i="2"/>
  <c r="AR276" i="2"/>
  <c r="AR277" i="2"/>
  <c r="AR278" i="2"/>
  <c r="AR279" i="2"/>
  <c r="AR280" i="2"/>
  <c r="AR281" i="2"/>
  <c r="AR282" i="2"/>
  <c r="AR283" i="2"/>
  <c r="AR284" i="2"/>
  <c r="AR285" i="2"/>
  <c r="AR286" i="2"/>
  <c r="AR287" i="2"/>
  <c r="AR288" i="2"/>
  <c r="AR289" i="2"/>
  <c r="AR290" i="2"/>
  <c r="AR291" i="2"/>
  <c r="AR292" i="2"/>
  <c r="AR293" i="2"/>
  <c r="AR294" i="2"/>
  <c r="AR295" i="2"/>
  <c r="AR296" i="2"/>
  <c r="AR297" i="2"/>
  <c r="AR298" i="2"/>
  <c r="AR299" i="2"/>
  <c r="AR300" i="2"/>
  <c r="AR301" i="2"/>
  <c r="AR302" i="2"/>
  <c r="AR303" i="2"/>
  <c r="AR304" i="2"/>
  <c r="AR305" i="2"/>
  <c r="AR306" i="2"/>
  <c r="AR307" i="2"/>
  <c r="AR308" i="2"/>
  <c r="AR309" i="2"/>
  <c r="AR310" i="2"/>
  <c r="AR311" i="2"/>
  <c r="AR312" i="2"/>
  <c r="AR313" i="2"/>
  <c r="AR314" i="2"/>
  <c r="AR315" i="2"/>
  <c r="AR316" i="2"/>
  <c r="AR317" i="2"/>
  <c r="AR318" i="2"/>
  <c r="AR319" i="2"/>
  <c r="AR320" i="2"/>
  <c r="AR321" i="2"/>
  <c r="AR322" i="2"/>
  <c r="AR323" i="2"/>
  <c r="AR324" i="2"/>
  <c r="AR325" i="2"/>
  <c r="AR326" i="2"/>
  <c r="AR327" i="2"/>
  <c r="AR328" i="2"/>
  <c r="AR329" i="2"/>
  <c r="AR330" i="2"/>
  <c r="AR331" i="2"/>
  <c r="AR332" i="2"/>
  <c r="AR333" i="2"/>
  <c r="AR334" i="2"/>
  <c r="AR335" i="2"/>
  <c r="AR336" i="2"/>
  <c r="AR337" i="2"/>
  <c r="AR338" i="2"/>
  <c r="AR339" i="2"/>
  <c r="AR340" i="2"/>
  <c r="AR341" i="2"/>
  <c r="AR342" i="2"/>
  <c r="AR343" i="2"/>
  <c r="AR344" i="2"/>
  <c r="AR345" i="2"/>
  <c r="AR346" i="2"/>
  <c r="AR347" i="2"/>
  <c r="AR348" i="2"/>
  <c r="AR349" i="2"/>
  <c r="AR350" i="2"/>
  <c r="AR351" i="2"/>
  <c r="AR352" i="2"/>
  <c r="AR353" i="2"/>
  <c r="AR354" i="2"/>
  <c r="AR355" i="2"/>
  <c r="AR356" i="2"/>
  <c r="AR357" i="2"/>
  <c r="AR358" i="2"/>
  <c r="AR359" i="2"/>
  <c r="AR360" i="2"/>
  <c r="AR361" i="2"/>
  <c r="AR362" i="2"/>
  <c r="AR363" i="2"/>
  <c r="AR364" i="2"/>
  <c r="AR365" i="2"/>
  <c r="AR366" i="2"/>
  <c r="AR367" i="2"/>
  <c r="AR368" i="2"/>
  <c r="AR369" i="2"/>
  <c r="AR370" i="2"/>
  <c r="AR371" i="2"/>
  <c r="AR372" i="2"/>
  <c r="AR373" i="2"/>
  <c r="AR374" i="2"/>
  <c r="AR375" i="2"/>
  <c r="AR376" i="2"/>
  <c r="AR377" i="2"/>
  <c r="AR378" i="2"/>
  <c r="AR379" i="2"/>
  <c r="AR380" i="2"/>
  <c r="AR381" i="2"/>
  <c r="AR382" i="2"/>
  <c r="AR383" i="2"/>
  <c r="AR384" i="2"/>
  <c r="AR385" i="2"/>
  <c r="AR386" i="2"/>
  <c r="AR387" i="2"/>
  <c r="AR388" i="2"/>
  <c r="AR389" i="2"/>
  <c r="AR390" i="2"/>
  <c r="AR391" i="2"/>
  <c r="AR392" i="2"/>
  <c r="AR393" i="2"/>
  <c r="AR394" i="2"/>
  <c r="AR395" i="2"/>
  <c r="AR396" i="2"/>
  <c r="AR397" i="2"/>
  <c r="AR398" i="2"/>
  <c r="AR399" i="2"/>
  <c r="AR400" i="2"/>
  <c r="AR401" i="2"/>
  <c r="AR402" i="2"/>
  <c r="AR403" i="2"/>
  <c r="AR404" i="2"/>
  <c r="AR405" i="2"/>
  <c r="AR406" i="2"/>
  <c r="AR407" i="2"/>
  <c r="AR408" i="2"/>
  <c r="AR409" i="2"/>
  <c r="AR410" i="2"/>
  <c r="AR411" i="2"/>
  <c r="AR412" i="2"/>
  <c r="AR413" i="2"/>
  <c r="AR414" i="2"/>
  <c r="AR415" i="2"/>
  <c r="AR416" i="2"/>
  <c r="AR417" i="2"/>
  <c r="AR418" i="2"/>
  <c r="AR419" i="2"/>
  <c r="AR420" i="2"/>
  <c r="AR421" i="2"/>
  <c r="AR422" i="2"/>
  <c r="AR423" i="2"/>
  <c r="AR424" i="2"/>
  <c r="AR425" i="2"/>
  <c r="AR426" i="2"/>
  <c r="AR427" i="2"/>
  <c r="AR428" i="2"/>
  <c r="AR429" i="2"/>
  <c r="AR430" i="2"/>
  <c r="AR431" i="2"/>
  <c r="AR432" i="2"/>
  <c r="AR433" i="2"/>
  <c r="AR434" i="2"/>
  <c r="AR435" i="2"/>
  <c r="AR436" i="2"/>
  <c r="AR437" i="2"/>
  <c r="AR438" i="2"/>
  <c r="AR439" i="2"/>
  <c r="AR440" i="2"/>
  <c r="AR441" i="2"/>
  <c r="AR442" i="2"/>
  <c r="AR443" i="2"/>
  <c r="AR444" i="2"/>
  <c r="AR445" i="2"/>
  <c r="AR446" i="2"/>
  <c r="AR447" i="2"/>
  <c r="AR448" i="2"/>
  <c r="AR449" i="2"/>
  <c r="AR450" i="2"/>
  <c r="AR451" i="2"/>
  <c r="AR452" i="2"/>
  <c r="AR453" i="2"/>
  <c r="AR454" i="2"/>
  <c r="AR455" i="2"/>
  <c r="AR456" i="2"/>
  <c r="AR457" i="2"/>
  <c r="AR458" i="2"/>
  <c r="AR459" i="2"/>
  <c r="AR460" i="2"/>
  <c r="AR461" i="2"/>
  <c r="AR462" i="2"/>
  <c r="AR463" i="2"/>
  <c r="AR464" i="2"/>
  <c r="AR465" i="2"/>
  <c r="AR466" i="2"/>
  <c r="AR467" i="2"/>
  <c r="AR468" i="2"/>
  <c r="AR469" i="2"/>
  <c r="AR470" i="2"/>
  <c r="AR471" i="2"/>
  <c r="AR472" i="2"/>
  <c r="AR473" i="2"/>
  <c r="AR474" i="2"/>
  <c r="AR475" i="2"/>
  <c r="AR476" i="2"/>
  <c r="AR477" i="2"/>
  <c r="AR478" i="2"/>
  <c r="AR479" i="2"/>
  <c r="AR480" i="2"/>
  <c r="AR481" i="2"/>
  <c r="AR482" i="2"/>
  <c r="AR483" i="2"/>
  <c r="AR484" i="2"/>
  <c r="AR485" i="2"/>
  <c r="AR486" i="2"/>
  <c r="AR487" i="2"/>
  <c r="AR488" i="2"/>
  <c r="AR489" i="2"/>
  <c r="AR490" i="2"/>
  <c r="AR491" i="2"/>
  <c r="AR492" i="2"/>
  <c r="AR493" i="2"/>
  <c r="AR494" i="2"/>
  <c r="AR495" i="2"/>
  <c r="AR496" i="2"/>
  <c r="AR497" i="2"/>
  <c r="AR498" i="2"/>
  <c r="AR499" i="2"/>
  <c r="AR500" i="2"/>
  <c r="AR501" i="2"/>
  <c r="AR502" i="2"/>
  <c r="AR503" i="2"/>
  <c r="AR504" i="2"/>
  <c r="AR505" i="2"/>
  <c r="AR506" i="2"/>
  <c r="AR507" i="2"/>
  <c r="AR508" i="2"/>
  <c r="AR509" i="2"/>
  <c r="AR510" i="2"/>
  <c r="AR511" i="2"/>
  <c r="AR512" i="2"/>
  <c r="AR513" i="2"/>
  <c r="AR514" i="2"/>
  <c r="AR515" i="2"/>
  <c r="AR516" i="2"/>
  <c r="AR517" i="2"/>
  <c r="AR518" i="2"/>
  <c r="AR519" i="2"/>
  <c r="AR520" i="2"/>
  <c r="AR521" i="2"/>
  <c r="AR522" i="2"/>
  <c r="AR523" i="2"/>
  <c r="AR524" i="2"/>
  <c r="AR525" i="2"/>
  <c r="AR526" i="2"/>
  <c r="AR527" i="2"/>
  <c r="AR528" i="2"/>
  <c r="AR529" i="2"/>
  <c r="AR530" i="2"/>
  <c r="AR531" i="2"/>
  <c r="AR532" i="2"/>
  <c r="AR533" i="2"/>
  <c r="AR534" i="2"/>
  <c r="AR535" i="2"/>
  <c r="AR536" i="2"/>
  <c r="AR537" i="2"/>
  <c r="AR538" i="2"/>
  <c r="AR539" i="2"/>
  <c r="AR540" i="2"/>
  <c r="AR541" i="2"/>
  <c r="AR542" i="2"/>
  <c r="AR543" i="2"/>
  <c r="AR544" i="2"/>
  <c r="AR545" i="2"/>
  <c r="AR546" i="2"/>
  <c r="AR547" i="2"/>
  <c r="AR548" i="2"/>
  <c r="AR549" i="2"/>
  <c r="AR550" i="2"/>
  <c r="AR551" i="2"/>
  <c r="AR552" i="2"/>
  <c r="AR553" i="2"/>
  <c r="AR554" i="2"/>
  <c r="AR555" i="2"/>
  <c r="AR556" i="2"/>
  <c r="AR557" i="2"/>
  <c r="AR558" i="2"/>
  <c r="AR559" i="2"/>
  <c r="AR560" i="2"/>
  <c r="AR561" i="2"/>
  <c r="AR562" i="2"/>
  <c r="AR563" i="2"/>
  <c r="AR564" i="2"/>
  <c r="AR565" i="2"/>
  <c r="AR566" i="2"/>
  <c r="AR567" i="2"/>
  <c r="AR568" i="2"/>
  <c r="AR569" i="2"/>
  <c r="AR570" i="2"/>
  <c r="AR571" i="2"/>
  <c r="AR572" i="2"/>
  <c r="AR573" i="2"/>
  <c r="AR574" i="2"/>
  <c r="AR575" i="2"/>
  <c r="AR576" i="2"/>
  <c r="AR577" i="2"/>
  <c r="AR578" i="2"/>
  <c r="AR579" i="2"/>
  <c r="AR580" i="2"/>
  <c r="AR581" i="2"/>
  <c r="AR582" i="2"/>
  <c r="AR583" i="2"/>
  <c r="AR584" i="2"/>
  <c r="AR585" i="2"/>
  <c r="AR586" i="2"/>
  <c r="AR587" i="2"/>
  <c r="AR588" i="2"/>
  <c r="AR589" i="2"/>
  <c r="AR590" i="2"/>
  <c r="AR591" i="2"/>
  <c r="AR592" i="2"/>
  <c r="AR593" i="2"/>
  <c r="AR594" i="2"/>
  <c r="AR595" i="2"/>
  <c r="AR596" i="2"/>
  <c r="AR597" i="2"/>
  <c r="AR598" i="2"/>
  <c r="AR599" i="2"/>
  <c r="AR600" i="2"/>
  <c r="AR601" i="2"/>
  <c r="AR602" i="2"/>
  <c r="AR603" i="2"/>
  <c r="AR604" i="2"/>
  <c r="AR605" i="2"/>
  <c r="AR606" i="2"/>
  <c r="AR607" i="2"/>
  <c r="AR608" i="2"/>
  <c r="AR609" i="2"/>
  <c r="AR610" i="2"/>
  <c r="AR611" i="2"/>
  <c r="AR612" i="2"/>
  <c r="AR613" i="2"/>
  <c r="AR614" i="2"/>
  <c r="AR615" i="2"/>
  <c r="AR616" i="2"/>
  <c r="AR617" i="2"/>
  <c r="AR618" i="2"/>
  <c r="AR619" i="2"/>
  <c r="AR620" i="2"/>
  <c r="AR621" i="2"/>
  <c r="AR622" i="2"/>
  <c r="AR623" i="2"/>
  <c r="AR624" i="2"/>
  <c r="AR625" i="2"/>
  <c r="AR626" i="2"/>
  <c r="AR627" i="2"/>
  <c r="AR628" i="2"/>
  <c r="AR629" i="2"/>
  <c r="AR630" i="2"/>
  <c r="AR631" i="2"/>
  <c r="AR632" i="2"/>
  <c r="AR633" i="2"/>
  <c r="AR634" i="2"/>
  <c r="AR635" i="2"/>
  <c r="AR636" i="2"/>
  <c r="AR637" i="2"/>
  <c r="AR638" i="2"/>
  <c r="AR639" i="2"/>
  <c r="AR640" i="2"/>
  <c r="AR641" i="2"/>
  <c r="AR642" i="2"/>
  <c r="AR643" i="2"/>
  <c r="AR644" i="2"/>
  <c r="AR645" i="2"/>
  <c r="AR646" i="2"/>
  <c r="AR647" i="2"/>
  <c r="AR648" i="2"/>
  <c r="AR649" i="2"/>
  <c r="AR650" i="2"/>
  <c r="AR651" i="2"/>
  <c r="AR652" i="2"/>
  <c r="AR653" i="2"/>
  <c r="AR654" i="2"/>
  <c r="AR655" i="2"/>
  <c r="AR656" i="2"/>
  <c r="AR657" i="2"/>
  <c r="AR658" i="2"/>
  <c r="AR659" i="2"/>
  <c r="AR660" i="2"/>
  <c r="AR661" i="2"/>
  <c r="AR662" i="2"/>
  <c r="AR663" i="2"/>
  <c r="AR664" i="2"/>
  <c r="AR665" i="2"/>
  <c r="AR666" i="2"/>
  <c r="AR667" i="2"/>
  <c r="AR668" i="2"/>
  <c r="AR669" i="2"/>
  <c r="AR670" i="2"/>
  <c r="AR671" i="2"/>
  <c r="AR672" i="2"/>
  <c r="AR673" i="2"/>
  <c r="AR674" i="2"/>
  <c r="AR675" i="2"/>
  <c r="AR676" i="2"/>
  <c r="AR677" i="2"/>
  <c r="AR678" i="2"/>
  <c r="AR679" i="2"/>
  <c r="AR680" i="2"/>
  <c r="AR681" i="2"/>
  <c r="AR682" i="2"/>
  <c r="AR683" i="2"/>
  <c r="AR684" i="2"/>
  <c r="AR685" i="2"/>
  <c r="AR686" i="2"/>
  <c r="AR687" i="2"/>
  <c r="AR688" i="2"/>
  <c r="AR689" i="2"/>
  <c r="AR690" i="2"/>
  <c r="AR691" i="2"/>
  <c r="AR692" i="2"/>
  <c r="AR693" i="2"/>
  <c r="AR694" i="2"/>
  <c r="AR695" i="2"/>
  <c r="AR696" i="2"/>
  <c r="AR697" i="2"/>
  <c r="AR698" i="2"/>
  <c r="AR699" i="2"/>
  <c r="AR700" i="2"/>
  <c r="AR701" i="2"/>
  <c r="AR702" i="2"/>
  <c r="AR703" i="2"/>
  <c r="AR704" i="2"/>
  <c r="AR705" i="2"/>
  <c r="AR706" i="2"/>
  <c r="AR707" i="2"/>
  <c r="AR708" i="2"/>
  <c r="AR709" i="2"/>
  <c r="AR710" i="2"/>
  <c r="AR711" i="2"/>
  <c r="AR712" i="2"/>
  <c r="AR713" i="2"/>
  <c r="AR714" i="2"/>
  <c r="AR715" i="2"/>
  <c r="AR716" i="2"/>
  <c r="AR717" i="2"/>
  <c r="AR718" i="2"/>
  <c r="AR719" i="2"/>
  <c r="AR720" i="2"/>
  <c r="AR721" i="2"/>
  <c r="AR722" i="2"/>
  <c r="AR723" i="2"/>
  <c r="AR724" i="2"/>
  <c r="AR725" i="2"/>
  <c r="AR726" i="2"/>
  <c r="AR727" i="2"/>
  <c r="AR728" i="2"/>
  <c r="AR729" i="2"/>
  <c r="AR730" i="2"/>
  <c r="AR731" i="2"/>
  <c r="AR732" i="2"/>
  <c r="AR733" i="2"/>
  <c r="AR734" i="2"/>
  <c r="AR735" i="2"/>
  <c r="AR736" i="2"/>
  <c r="AR737" i="2"/>
  <c r="AR738" i="2"/>
  <c r="AR739" i="2"/>
  <c r="AR740" i="2"/>
  <c r="AR741" i="2"/>
  <c r="AR742" i="2"/>
  <c r="AR743" i="2"/>
  <c r="AR744" i="2"/>
  <c r="AR745" i="2"/>
  <c r="AR746" i="2"/>
  <c r="AR747" i="2"/>
  <c r="AR748" i="2"/>
  <c r="AR749" i="2"/>
  <c r="AR750" i="2"/>
  <c r="AR751" i="2"/>
  <c r="AR752" i="2"/>
  <c r="AR753" i="2"/>
  <c r="AR754" i="2"/>
  <c r="AR755" i="2"/>
  <c r="AR756" i="2"/>
  <c r="AR757" i="2"/>
  <c r="AR758" i="2"/>
  <c r="AR759" i="2"/>
  <c r="AR760" i="2"/>
  <c r="AR761" i="2"/>
  <c r="AR762" i="2"/>
  <c r="AR763" i="2"/>
  <c r="AR764" i="2"/>
  <c r="AR765" i="2"/>
  <c r="AR766" i="2"/>
  <c r="AR767" i="2"/>
  <c r="AR768" i="2"/>
  <c r="AR769" i="2"/>
  <c r="AR770" i="2"/>
  <c r="AR771" i="2"/>
  <c r="AR772" i="2"/>
  <c r="AR773" i="2"/>
  <c r="AR774" i="2"/>
  <c r="AR775" i="2"/>
  <c r="AR776" i="2"/>
  <c r="AR777" i="2"/>
  <c r="AR778" i="2"/>
  <c r="AR779" i="2"/>
  <c r="AR780" i="2"/>
  <c r="AR781" i="2"/>
  <c r="AR782" i="2"/>
  <c r="AR783" i="2"/>
  <c r="AR784" i="2"/>
  <c r="AR785" i="2"/>
  <c r="AR786" i="2"/>
  <c r="AR787" i="2"/>
  <c r="AR788" i="2"/>
  <c r="AR789" i="2"/>
  <c r="AR790" i="2"/>
  <c r="AR791" i="2"/>
  <c r="AR792" i="2"/>
  <c r="AR793" i="2"/>
  <c r="AR794" i="2"/>
  <c r="AR795" i="2"/>
  <c r="AR796" i="2"/>
  <c r="AR797" i="2"/>
  <c r="AR798" i="2"/>
  <c r="AR799" i="2"/>
  <c r="AR800" i="2"/>
  <c r="AR801" i="2"/>
  <c r="AR802" i="2"/>
  <c r="AR803" i="2"/>
  <c r="AR804" i="2"/>
  <c r="AR805" i="2"/>
  <c r="AR806" i="2"/>
  <c r="AR807" i="2"/>
  <c r="AR808" i="2"/>
  <c r="AR809" i="2"/>
  <c r="AR810" i="2"/>
  <c r="AR811" i="2"/>
  <c r="AR812" i="2"/>
  <c r="AR813" i="2"/>
  <c r="AR814" i="2"/>
  <c r="AR815" i="2"/>
  <c r="AR816" i="2"/>
  <c r="AR817" i="2"/>
  <c r="AR818" i="2"/>
  <c r="AR819" i="2"/>
  <c r="AR820" i="2"/>
  <c r="AR821" i="2"/>
  <c r="AR822" i="2"/>
  <c r="AR823" i="2"/>
  <c r="AR824" i="2"/>
  <c r="AR825" i="2"/>
  <c r="AR826" i="2"/>
  <c r="AR827" i="2"/>
  <c r="AR828" i="2"/>
  <c r="AR829" i="2"/>
  <c r="AR830" i="2"/>
  <c r="AR831" i="2"/>
  <c r="AR832" i="2"/>
  <c r="AR833" i="2"/>
  <c r="AR834" i="2"/>
  <c r="AR835" i="2"/>
  <c r="AR836" i="2"/>
  <c r="AR837" i="2"/>
  <c r="AR838" i="2"/>
  <c r="AR839" i="2"/>
  <c r="AR840" i="2"/>
  <c r="AR841" i="2"/>
  <c r="AR842" i="2"/>
  <c r="AR843" i="2"/>
  <c r="AR844" i="2"/>
  <c r="AR845" i="2"/>
  <c r="AR846" i="2"/>
  <c r="AR847" i="2"/>
  <c r="AR848" i="2"/>
  <c r="AR849" i="2"/>
  <c r="AR850" i="2"/>
  <c r="AR851" i="2"/>
  <c r="AR852" i="2"/>
  <c r="AR853" i="2"/>
  <c r="AR854" i="2"/>
  <c r="AR855" i="2"/>
  <c r="AR856" i="2"/>
  <c r="AR857" i="2"/>
  <c r="AR858" i="2"/>
  <c r="AR859" i="2"/>
  <c r="AR860" i="2"/>
  <c r="AR861" i="2"/>
  <c r="AR862" i="2"/>
  <c r="AR863" i="2"/>
  <c r="AR864" i="2"/>
  <c r="AR865" i="2"/>
  <c r="AR866" i="2"/>
  <c r="AR867" i="2"/>
  <c r="AR868" i="2"/>
  <c r="AR869" i="2"/>
  <c r="AR870" i="2"/>
  <c r="AR871" i="2"/>
  <c r="AR872" i="2"/>
  <c r="AR873" i="2"/>
  <c r="AR874" i="2"/>
  <c r="AR875" i="2"/>
  <c r="AR876" i="2"/>
  <c r="AR877" i="2"/>
  <c r="AR878" i="2"/>
  <c r="AR879" i="2"/>
  <c r="AR880" i="2"/>
  <c r="AR881" i="2"/>
  <c r="AR882" i="2"/>
  <c r="AR883" i="2"/>
  <c r="AR884" i="2"/>
  <c r="AR885" i="2"/>
  <c r="AR886" i="2"/>
  <c r="AR887" i="2"/>
  <c r="AR888" i="2"/>
  <c r="AR889" i="2"/>
  <c r="AR890" i="2"/>
  <c r="AR891" i="2"/>
  <c r="AR892" i="2"/>
  <c r="AR893" i="2"/>
  <c r="AR894" i="2"/>
  <c r="AR895" i="2"/>
  <c r="AR896" i="2"/>
  <c r="AR897" i="2"/>
  <c r="AR898" i="2"/>
  <c r="AR899" i="2"/>
  <c r="AR900" i="2"/>
  <c r="AR901" i="2"/>
  <c r="AR902" i="2"/>
  <c r="AR903" i="2"/>
  <c r="AR904" i="2"/>
  <c r="AR905" i="2"/>
  <c r="AR906" i="2"/>
  <c r="AR907" i="2"/>
  <c r="AR908" i="2"/>
  <c r="AR909" i="2"/>
  <c r="AR910" i="2"/>
  <c r="AR911" i="2"/>
  <c r="AR912" i="2"/>
  <c r="AR913" i="2"/>
  <c r="AR914" i="2"/>
  <c r="AR915" i="2"/>
  <c r="AR916" i="2"/>
  <c r="AR917" i="2"/>
  <c r="AR918" i="2"/>
  <c r="AR919" i="2"/>
  <c r="AR920" i="2"/>
  <c r="AR921" i="2"/>
  <c r="AR922" i="2"/>
  <c r="AR923" i="2"/>
  <c r="AR924" i="2"/>
  <c r="AR925" i="2"/>
  <c r="AR926" i="2"/>
  <c r="AR927" i="2"/>
  <c r="AR928" i="2"/>
  <c r="AR929" i="2"/>
  <c r="AR930" i="2"/>
  <c r="AR931" i="2"/>
  <c r="AR932" i="2"/>
  <c r="AR933" i="2"/>
  <c r="AR934" i="2"/>
  <c r="AR935" i="2"/>
  <c r="AR936" i="2"/>
  <c r="AR937" i="2"/>
  <c r="BV610" i="2"/>
  <c r="BU610" i="2"/>
  <c r="BT610" i="2"/>
  <c r="BS610" i="2"/>
  <c r="BR610" i="2"/>
  <c r="BQ610" i="2"/>
  <c r="BP610" i="2"/>
  <c r="BO610" i="2"/>
  <c r="BN610" i="2"/>
  <c r="BM610" i="2"/>
  <c r="BL610" i="2"/>
  <c r="BK610" i="2"/>
  <c r="BJ610" i="2"/>
  <c r="BI610" i="2"/>
  <c r="BH610" i="2"/>
  <c r="BG610" i="2"/>
  <c r="BF610" i="2"/>
  <c r="BE610" i="2"/>
  <c r="BD610" i="2"/>
  <c r="BC610" i="2"/>
  <c r="BB610" i="2"/>
  <c r="BA610" i="2"/>
  <c r="AZ610" i="2"/>
  <c r="AY610" i="2"/>
  <c r="AX610" i="2"/>
  <c r="AW610" i="2"/>
  <c r="AV610" i="2"/>
  <c r="AU610" i="2"/>
  <c r="AT610" i="2"/>
  <c r="BV609" i="2"/>
  <c r="BU609" i="2"/>
  <c r="BT609" i="2"/>
  <c r="BS609" i="2"/>
  <c r="BR609" i="2"/>
  <c r="BQ609" i="2"/>
  <c r="BP609" i="2"/>
  <c r="BO609" i="2"/>
  <c r="BN609" i="2"/>
  <c r="BM609" i="2"/>
  <c r="BL609" i="2"/>
  <c r="BK609" i="2"/>
  <c r="BJ609" i="2"/>
  <c r="BI609" i="2"/>
  <c r="BH609" i="2"/>
  <c r="BG609" i="2"/>
  <c r="BF609" i="2"/>
  <c r="BE609" i="2"/>
  <c r="BD609" i="2"/>
  <c r="BC609" i="2"/>
  <c r="BB609" i="2"/>
  <c r="BA609" i="2"/>
  <c r="AZ609" i="2"/>
  <c r="AY609" i="2"/>
  <c r="AX609" i="2"/>
  <c r="AW609" i="2"/>
  <c r="AV609" i="2"/>
  <c r="AU609" i="2"/>
  <c r="AT609" i="2"/>
  <c r="BV608" i="2"/>
  <c r="BU608" i="2"/>
  <c r="BT608" i="2"/>
  <c r="BS608" i="2"/>
  <c r="BR608" i="2"/>
  <c r="BQ608" i="2"/>
  <c r="BP608" i="2"/>
  <c r="BO608" i="2"/>
  <c r="BN608" i="2"/>
  <c r="BM608" i="2"/>
  <c r="BL608" i="2"/>
  <c r="BK608" i="2"/>
  <c r="BJ608" i="2"/>
  <c r="BI608" i="2"/>
  <c r="BH608" i="2"/>
  <c r="BG608" i="2"/>
  <c r="BF608" i="2"/>
  <c r="BE608" i="2"/>
  <c r="BD608" i="2"/>
  <c r="BC608" i="2"/>
  <c r="BB608" i="2"/>
  <c r="BA608" i="2"/>
  <c r="AZ608" i="2"/>
  <c r="AY608" i="2"/>
  <c r="AX608" i="2"/>
  <c r="AW608" i="2"/>
  <c r="AV608" i="2"/>
  <c r="AU608" i="2"/>
  <c r="AT608" i="2"/>
  <c r="BV910" i="2"/>
  <c r="BU910" i="2"/>
  <c r="BT910" i="2"/>
  <c r="BS910" i="2"/>
  <c r="BR910" i="2"/>
  <c r="BQ910" i="2"/>
  <c r="BP910" i="2"/>
  <c r="BO910" i="2"/>
  <c r="BN910" i="2"/>
  <c r="BM910" i="2"/>
  <c r="BL910" i="2"/>
  <c r="BK910" i="2"/>
  <c r="BJ910" i="2"/>
  <c r="BI910" i="2"/>
  <c r="BH910" i="2"/>
  <c r="BG910" i="2"/>
  <c r="BF910" i="2"/>
  <c r="BE910" i="2"/>
  <c r="BD910" i="2"/>
  <c r="BC910" i="2"/>
  <c r="BB910" i="2"/>
  <c r="BA910" i="2"/>
  <c r="AZ910" i="2"/>
  <c r="AY910" i="2"/>
  <c r="AX910" i="2"/>
  <c r="AW910" i="2"/>
  <c r="AV910" i="2"/>
  <c r="AU910" i="2"/>
  <c r="AT910" i="2"/>
  <c r="BV909" i="2"/>
  <c r="BU909" i="2"/>
  <c r="BT909" i="2"/>
  <c r="BS909" i="2"/>
  <c r="BR909" i="2"/>
  <c r="BQ909" i="2"/>
  <c r="BP909" i="2"/>
  <c r="BO909" i="2"/>
  <c r="BN909" i="2"/>
  <c r="BM909" i="2"/>
  <c r="BL909" i="2"/>
  <c r="BK909" i="2"/>
  <c r="BJ909" i="2"/>
  <c r="BI909" i="2"/>
  <c r="BH909" i="2"/>
  <c r="BG909" i="2"/>
  <c r="BF909" i="2"/>
  <c r="BE909" i="2"/>
  <c r="BD909" i="2"/>
  <c r="BC909" i="2"/>
  <c r="BB909" i="2"/>
  <c r="BA909" i="2"/>
  <c r="AZ909" i="2"/>
  <c r="AY909" i="2"/>
  <c r="AX909" i="2"/>
  <c r="AW909" i="2"/>
  <c r="AV909" i="2"/>
  <c r="AU909" i="2"/>
  <c r="AT909" i="2"/>
  <c r="BV908" i="2"/>
  <c r="BU908" i="2"/>
  <c r="BT908" i="2"/>
  <c r="BS908" i="2"/>
  <c r="BR908" i="2"/>
  <c r="BQ908" i="2"/>
  <c r="BP908" i="2"/>
  <c r="BO908" i="2"/>
  <c r="BN908" i="2"/>
  <c r="BM908" i="2"/>
  <c r="BL908" i="2"/>
  <c r="BK908" i="2"/>
  <c r="BJ908" i="2"/>
  <c r="BI908" i="2"/>
  <c r="BH908" i="2"/>
  <c r="BG908" i="2"/>
  <c r="BF908" i="2"/>
  <c r="BE908" i="2"/>
  <c r="BD908" i="2"/>
  <c r="BC908" i="2"/>
  <c r="BB908" i="2"/>
  <c r="BA908" i="2"/>
  <c r="AZ908" i="2"/>
  <c r="AY908" i="2"/>
  <c r="AX908" i="2"/>
  <c r="AW908" i="2"/>
  <c r="AV908" i="2"/>
  <c r="AU908" i="2"/>
  <c r="AT908" i="2"/>
  <c r="BV880" i="2"/>
  <c r="BU880" i="2"/>
  <c r="BT880" i="2"/>
  <c r="BS880" i="2"/>
  <c r="BR880" i="2"/>
  <c r="BQ880" i="2"/>
  <c r="BP880" i="2"/>
  <c r="BO880" i="2"/>
  <c r="BN880" i="2"/>
  <c r="BM880" i="2"/>
  <c r="BL880" i="2"/>
  <c r="BK880" i="2"/>
  <c r="BJ880" i="2"/>
  <c r="BI880" i="2"/>
  <c r="BH880" i="2"/>
  <c r="BG880" i="2"/>
  <c r="BF880" i="2"/>
  <c r="BE880" i="2"/>
  <c r="BD880" i="2"/>
  <c r="BC880" i="2"/>
  <c r="BB880" i="2"/>
  <c r="BA880" i="2"/>
  <c r="AZ880" i="2"/>
  <c r="AY880" i="2"/>
  <c r="AX880" i="2"/>
  <c r="AW880" i="2"/>
  <c r="AV880" i="2"/>
  <c r="AU880" i="2"/>
  <c r="AT880" i="2"/>
  <c r="BV879" i="2"/>
  <c r="BU879" i="2"/>
  <c r="BT879" i="2"/>
  <c r="BS879" i="2"/>
  <c r="BR879" i="2"/>
  <c r="BQ879" i="2"/>
  <c r="BP879" i="2"/>
  <c r="BO879" i="2"/>
  <c r="BN879" i="2"/>
  <c r="BM879" i="2"/>
  <c r="BL879" i="2"/>
  <c r="BK879" i="2"/>
  <c r="BJ879" i="2"/>
  <c r="BI879" i="2"/>
  <c r="BH879" i="2"/>
  <c r="BG879" i="2"/>
  <c r="BF879" i="2"/>
  <c r="BE879" i="2"/>
  <c r="BD879" i="2"/>
  <c r="BC879" i="2"/>
  <c r="BB879" i="2"/>
  <c r="BA879" i="2"/>
  <c r="AZ879" i="2"/>
  <c r="AY879" i="2"/>
  <c r="AX879" i="2"/>
  <c r="AW879" i="2"/>
  <c r="AV879" i="2"/>
  <c r="AU879" i="2"/>
  <c r="AT879" i="2"/>
  <c r="BV878" i="2"/>
  <c r="BU878" i="2"/>
  <c r="BT878" i="2"/>
  <c r="BS878" i="2"/>
  <c r="BR878" i="2"/>
  <c r="BQ878" i="2"/>
  <c r="BP878" i="2"/>
  <c r="BO878" i="2"/>
  <c r="BN878" i="2"/>
  <c r="BM878" i="2"/>
  <c r="BL878" i="2"/>
  <c r="BK878" i="2"/>
  <c r="BJ878" i="2"/>
  <c r="BI878" i="2"/>
  <c r="BH878" i="2"/>
  <c r="BG878" i="2"/>
  <c r="BF878" i="2"/>
  <c r="BE878" i="2"/>
  <c r="BD878" i="2"/>
  <c r="BC878" i="2"/>
  <c r="BB878" i="2"/>
  <c r="BA878" i="2"/>
  <c r="AZ878" i="2"/>
  <c r="AY878" i="2"/>
  <c r="AX878" i="2"/>
  <c r="AW878" i="2"/>
  <c r="AV878" i="2"/>
  <c r="AU878" i="2"/>
  <c r="AT878" i="2"/>
  <c r="BV850" i="2"/>
  <c r="BU850" i="2"/>
  <c r="BT850" i="2"/>
  <c r="BS850" i="2"/>
  <c r="BR850" i="2"/>
  <c r="BQ850" i="2"/>
  <c r="BP850" i="2"/>
  <c r="BO850" i="2"/>
  <c r="BN850" i="2"/>
  <c r="BM850" i="2"/>
  <c r="BL850" i="2"/>
  <c r="BK850" i="2"/>
  <c r="BJ850" i="2"/>
  <c r="BI850" i="2"/>
  <c r="BH850" i="2"/>
  <c r="BG850" i="2"/>
  <c r="BF850" i="2"/>
  <c r="BE850" i="2"/>
  <c r="BD850" i="2"/>
  <c r="BC850" i="2"/>
  <c r="BB850" i="2"/>
  <c r="BA850" i="2"/>
  <c r="AZ850" i="2"/>
  <c r="AY850" i="2"/>
  <c r="AX850" i="2"/>
  <c r="AW850" i="2"/>
  <c r="AV850" i="2"/>
  <c r="AU850" i="2"/>
  <c r="AT850" i="2"/>
  <c r="BV849" i="2"/>
  <c r="BU849" i="2"/>
  <c r="BT849" i="2"/>
  <c r="BS849" i="2"/>
  <c r="BR849" i="2"/>
  <c r="BQ849" i="2"/>
  <c r="BP849" i="2"/>
  <c r="BO849" i="2"/>
  <c r="BN849" i="2"/>
  <c r="BM849" i="2"/>
  <c r="BL849" i="2"/>
  <c r="BK849" i="2"/>
  <c r="BJ849" i="2"/>
  <c r="BI849" i="2"/>
  <c r="BH849" i="2"/>
  <c r="BG849" i="2"/>
  <c r="BF849" i="2"/>
  <c r="BE849" i="2"/>
  <c r="BD849" i="2"/>
  <c r="BC849" i="2"/>
  <c r="BB849" i="2"/>
  <c r="BA849" i="2"/>
  <c r="AZ849" i="2"/>
  <c r="AY849" i="2"/>
  <c r="AX849" i="2"/>
  <c r="AW849" i="2"/>
  <c r="AV849" i="2"/>
  <c r="AU849" i="2"/>
  <c r="AT849" i="2"/>
  <c r="BV848" i="2"/>
  <c r="BU848" i="2"/>
  <c r="BT848" i="2"/>
  <c r="BS848" i="2"/>
  <c r="BR848" i="2"/>
  <c r="BQ848" i="2"/>
  <c r="BP848" i="2"/>
  <c r="BO848" i="2"/>
  <c r="BN848" i="2"/>
  <c r="BM848" i="2"/>
  <c r="BL848" i="2"/>
  <c r="BK848" i="2"/>
  <c r="BJ848" i="2"/>
  <c r="BI848" i="2"/>
  <c r="BH848" i="2"/>
  <c r="BG848" i="2"/>
  <c r="BF848" i="2"/>
  <c r="BE848" i="2"/>
  <c r="BD848" i="2"/>
  <c r="BC848" i="2"/>
  <c r="BB848" i="2"/>
  <c r="BA848" i="2"/>
  <c r="AZ848" i="2"/>
  <c r="AY848" i="2"/>
  <c r="AX848" i="2"/>
  <c r="AW848" i="2"/>
  <c r="AV848" i="2"/>
  <c r="AU848" i="2"/>
  <c r="AT848" i="2"/>
  <c r="BV820" i="2"/>
  <c r="BU820" i="2"/>
  <c r="BT820" i="2"/>
  <c r="BS820" i="2"/>
  <c r="BR820" i="2"/>
  <c r="BQ820" i="2"/>
  <c r="BP820" i="2"/>
  <c r="BO820" i="2"/>
  <c r="BN820" i="2"/>
  <c r="BM820" i="2"/>
  <c r="BL820" i="2"/>
  <c r="BK820" i="2"/>
  <c r="BJ820" i="2"/>
  <c r="BI820" i="2"/>
  <c r="BH820" i="2"/>
  <c r="BG820" i="2"/>
  <c r="BF820" i="2"/>
  <c r="BE820" i="2"/>
  <c r="BD820" i="2"/>
  <c r="BC820" i="2"/>
  <c r="BB820" i="2"/>
  <c r="BA820" i="2"/>
  <c r="AZ820" i="2"/>
  <c r="AY820" i="2"/>
  <c r="AX820" i="2"/>
  <c r="AW820" i="2"/>
  <c r="AV820" i="2"/>
  <c r="AU820" i="2"/>
  <c r="AT820" i="2"/>
  <c r="BV819" i="2"/>
  <c r="BU819" i="2"/>
  <c r="BT819" i="2"/>
  <c r="BS819" i="2"/>
  <c r="BR819" i="2"/>
  <c r="BQ819" i="2"/>
  <c r="BP819" i="2"/>
  <c r="BO819" i="2"/>
  <c r="BN819" i="2"/>
  <c r="BM819" i="2"/>
  <c r="BL819" i="2"/>
  <c r="BK819" i="2"/>
  <c r="BJ819" i="2"/>
  <c r="BI819" i="2"/>
  <c r="BH819" i="2"/>
  <c r="BG819" i="2"/>
  <c r="BF819" i="2"/>
  <c r="BE819" i="2"/>
  <c r="BD819" i="2"/>
  <c r="BC819" i="2"/>
  <c r="BB819" i="2"/>
  <c r="BA819" i="2"/>
  <c r="AZ819" i="2"/>
  <c r="AY819" i="2"/>
  <c r="AX819" i="2"/>
  <c r="AW819" i="2"/>
  <c r="AV819" i="2"/>
  <c r="AU819" i="2"/>
  <c r="AT819" i="2"/>
  <c r="BV818" i="2"/>
  <c r="BU818" i="2"/>
  <c r="BT818" i="2"/>
  <c r="BS818" i="2"/>
  <c r="BR818" i="2"/>
  <c r="BQ818" i="2"/>
  <c r="BP818" i="2"/>
  <c r="BO818" i="2"/>
  <c r="BN818" i="2"/>
  <c r="BM818" i="2"/>
  <c r="BL818" i="2"/>
  <c r="BK818" i="2"/>
  <c r="BJ818" i="2"/>
  <c r="BI818" i="2"/>
  <c r="BH818" i="2"/>
  <c r="BG818" i="2"/>
  <c r="BF818" i="2"/>
  <c r="BE818" i="2"/>
  <c r="BD818" i="2"/>
  <c r="BC818" i="2"/>
  <c r="BB818" i="2"/>
  <c r="BA818" i="2"/>
  <c r="AZ818" i="2"/>
  <c r="AY818" i="2"/>
  <c r="AX818" i="2"/>
  <c r="AW818" i="2"/>
  <c r="AV818" i="2"/>
  <c r="AU818" i="2"/>
  <c r="AT818" i="2"/>
  <c r="BV790" i="2"/>
  <c r="BU790" i="2"/>
  <c r="BT790" i="2"/>
  <c r="BS790" i="2"/>
  <c r="BR790" i="2"/>
  <c r="BQ790" i="2"/>
  <c r="BP790" i="2"/>
  <c r="BO790" i="2"/>
  <c r="BN790" i="2"/>
  <c r="BM790" i="2"/>
  <c r="BL790" i="2"/>
  <c r="BK790" i="2"/>
  <c r="BJ790" i="2"/>
  <c r="BI790" i="2"/>
  <c r="BH790" i="2"/>
  <c r="BG790" i="2"/>
  <c r="BF790" i="2"/>
  <c r="BE790" i="2"/>
  <c r="BD790" i="2"/>
  <c r="BC790" i="2"/>
  <c r="BB790" i="2"/>
  <c r="BA790" i="2"/>
  <c r="AZ790" i="2"/>
  <c r="AY790" i="2"/>
  <c r="AX790" i="2"/>
  <c r="AW790" i="2"/>
  <c r="AV790" i="2"/>
  <c r="AU790" i="2"/>
  <c r="AT790" i="2"/>
  <c r="BV789" i="2"/>
  <c r="BU789" i="2"/>
  <c r="BT789" i="2"/>
  <c r="BS789" i="2"/>
  <c r="BR789" i="2"/>
  <c r="BQ789" i="2"/>
  <c r="BP789" i="2"/>
  <c r="BO789" i="2"/>
  <c r="BN789" i="2"/>
  <c r="BM789" i="2"/>
  <c r="BL789" i="2"/>
  <c r="BK789" i="2"/>
  <c r="BJ789" i="2"/>
  <c r="BI789" i="2"/>
  <c r="BH789" i="2"/>
  <c r="BG789" i="2"/>
  <c r="BF789" i="2"/>
  <c r="BE789" i="2"/>
  <c r="BD789" i="2"/>
  <c r="BC789" i="2"/>
  <c r="BB789" i="2"/>
  <c r="BA789" i="2"/>
  <c r="AZ789" i="2"/>
  <c r="AY789" i="2"/>
  <c r="AX789" i="2"/>
  <c r="AW789" i="2"/>
  <c r="AV789" i="2"/>
  <c r="AU789" i="2"/>
  <c r="AT789" i="2"/>
  <c r="BV788" i="2"/>
  <c r="BU788" i="2"/>
  <c r="BT788" i="2"/>
  <c r="BS788" i="2"/>
  <c r="BR788" i="2"/>
  <c r="BQ788" i="2"/>
  <c r="BP788" i="2"/>
  <c r="BO788" i="2"/>
  <c r="BN788" i="2"/>
  <c r="BM788" i="2"/>
  <c r="BL788" i="2"/>
  <c r="BK788" i="2"/>
  <c r="BJ788" i="2"/>
  <c r="BI788" i="2"/>
  <c r="BH788" i="2"/>
  <c r="BG788" i="2"/>
  <c r="BF788" i="2"/>
  <c r="BE788" i="2"/>
  <c r="BD788" i="2"/>
  <c r="BC788" i="2"/>
  <c r="BB788" i="2"/>
  <c r="BA788" i="2"/>
  <c r="AZ788" i="2"/>
  <c r="AY788" i="2"/>
  <c r="AX788" i="2"/>
  <c r="AW788" i="2"/>
  <c r="AV788" i="2"/>
  <c r="AU788" i="2"/>
  <c r="AT788" i="2"/>
  <c r="BV760" i="2"/>
  <c r="BU760" i="2"/>
  <c r="BT760" i="2"/>
  <c r="BS760" i="2"/>
  <c r="BR760" i="2"/>
  <c r="BQ760" i="2"/>
  <c r="BP760" i="2"/>
  <c r="BO760" i="2"/>
  <c r="BN760" i="2"/>
  <c r="BM760" i="2"/>
  <c r="BL760" i="2"/>
  <c r="BK760" i="2"/>
  <c r="BJ760" i="2"/>
  <c r="BI760" i="2"/>
  <c r="BH760" i="2"/>
  <c r="BG760" i="2"/>
  <c r="BF760" i="2"/>
  <c r="BE760" i="2"/>
  <c r="BD760" i="2"/>
  <c r="BC760" i="2"/>
  <c r="BB760" i="2"/>
  <c r="BA760" i="2"/>
  <c r="AZ760" i="2"/>
  <c r="AY760" i="2"/>
  <c r="AX760" i="2"/>
  <c r="AW760" i="2"/>
  <c r="AV760" i="2"/>
  <c r="AU760" i="2"/>
  <c r="AT760" i="2"/>
  <c r="BV759" i="2"/>
  <c r="BU759" i="2"/>
  <c r="BT759" i="2"/>
  <c r="BS759" i="2"/>
  <c r="BR759" i="2"/>
  <c r="BQ759" i="2"/>
  <c r="BP759" i="2"/>
  <c r="BO759" i="2"/>
  <c r="BN759" i="2"/>
  <c r="BM759" i="2"/>
  <c r="BL759" i="2"/>
  <c r="BK759" i="2"/>
  <c r="BJ759" i="2"/>
  <c r="BI759" i="2"/>
  <c r="BH759" i="2"/>
  <c r="BG759" i="2"/>
  <c r="BF759" i="2"/>
  <c r="BE759" i="2"/>
  <c r="BD759" i="2"/>
  <c r="BC759" i="2"/>
  <c r="BB759" i="2"/>
  <c r="BA759" i="2"/>
  <c r="AZ759" i="2"/>
  <c r="AY759" i="2"/>
  <c r="AX759" i="2"/>
  <c r="AW759" i="2"/>
  <c r="AV759" i="2"/>
  <c r="AU759" i="2"/>
  <c r="AT759" i="2"/>
  <c r="BV758" i="2"/>
  <c r="BU758" i="2"/>
  <c r="BT758" i="2"/>
  <c r="BS758" i="2"/>
  <c r="BR758" i="2"/>
  <c r="BQ758" i="2"/>
  <c r="BP758" i="2"/>
  <c r="BO758" i="2"/>
  <c r="BN758" i="2"/>
  <c r="BM758" i="2"/>
  <c r="BL758" i="2"/>
  <c r="BK758" i="2"/>
  <c r="BJ758" i="2"/>
  <c r="BI758" i="2"/>
  <c r="BH758" i="2"/>
  <c r="BG758" i="2"/>
  <c r="BF758" i="2"/>
  <c r="BE758" i="2"/>
  <c r="BD758" i="2"/>
  <c r="BC758" i="2"/>
  <c r="BB758" i="2"/>
  <c r="BA758" i="2"/>
  <c r="AZ758" i="2"/>
  <c r="AY758" i="2"/>
  <c r="AX758" i="2"/>
  <c r="AW758" i="2"/>
  <c r="AV758" i="2"/>
  <c r="AU758" i="2"/>
  <c r="AT758" i="2"/>
  <c r="BV761" i="2"/>
  <c r="BU761" i="2"/>
  <c r="BT761" i="2"/>
  <c r="BS761" i="2"/>
  <c r="BR761" i="2"/>
  <c r="BQ761" i="2"/>
  <c r="BP761" i="2"/>
  <c r="BO761" i="2"/>
  <c r="BN761" i="2"/>
  <c r="BM761" i="2"/>
  <c r="BL761" i="2"/>
  <c r="BK761" i="2"/>
  <c r="BJ761" i="2"/>
  <c r="BI761" i="2"/>
  <c r="BH761" i="2"/>
  <c r="BG761" i="2"/>
  <c r="BF761" i="2"/>
  <c r="BE761" i="2"/>
  <c r="BD761" i="2"/>
  <c r="BC761" i="2"/>
  <c r="BB761" i="2"/>
  <c r="BA761" i="2"/>
  <c r="AZ761" i="2"/>
  <c r="AY761" i="2"/>
  <c r="AX761" i="2"/>
  <c r="AW761" i="2"/>
  <c r="AV761" i="2"/>
  <c r="AU761" i="2"/>
  <c r="AT761" i="2"/>
  <c r="BV730" i="2"/>
  <c r="BU730" i="2"/>
  <c r="BT730" i="2"/>
  <c r="BS730" i="2"/>
  <c r="BR730" i="2"/>
  <c r="BQ730" i="2"/>
  <c r="BP730" i="2"/>
  <c r="BO730" i="2"/>
  <c r="BN730" i="2"/>
  <c r="BM730" i="2"/>
  <c r="BL730" i="2"/>
  <c r="BK730" i="2"/>
  <c r="BJ730" i="2"/>
  <c r="BI730" i="2"/>
  <c r="BH730" i="2"/>
  <c r="BG730" i="2"/>
  <c r="BF730" i="2"/>
  <c r="BE730" i="2"/>
  <c r="BD730" i="2"/>
  <c r="BC730" i="2"/>
  <c r="BB730" i="2"/>
  <c r="BA730" i="2"/>
  <c r="AZ730" i="2"/>
  <c r="AY730" i="2"/>
  <c r="AX730" i="2"/>
  <c r="AW730" i="2"/>
  <c r="AV730" i="2"/>
  <c r="AU730" i="2"/>
  <c r="AT730" i="2"/>
  <c r="BV729" i="2"/>
  <c r="BU729" i="2"/>
  <c r="BT729" i="2"/>
  <c r="BS729" i="2"/>
  <c r="BR729" i="2"/>
  <c r="BQ729" i="2"/>
  <c r="BP729" i="2"/>
  <c r="BO729" i="2"/>
  <c r="BN729" i="2"/>
  <c r="BM729" i="2"/>
  <c r="BL729" i="2"/>
  <c r="BK729" i="2"/>
  <c r="BJ729" i="2"/>
  <c r="BI729" i="2"/>
  <c r="BH729" i="2"/>
  <c r="BG729" i="2"/>
  <c r="BF729" i="2"/>
  <c r="BE729" i="2"/>
  <c r="BD729" i="2"/>
  <c r="BC729" i="2"/>
  <c r="BB729" i="2"/>
  <c r="BA729" i="2"/>
  <c r="AZ729" i="2"/>
  <c r="AY729" i="2"/>
  <c r="AX729" i="2"/>
  <c r="AW729" i="2"/>
  <c r="AV729" i="2"/>
  <c r="AU729" i="2"/>
  <c r="AT729" i="2"/>
  <c r="BV728" i="2"/>
  <c r="BU728" i="2"/>
  <c r="BT728" i="2"/>
  <c r="BS728" i="2"/>
  <c r="BR728" i="2"/>
  <c r="BQ728" i="2"/>
  <c r="BP728" i="2"/>
  <c r="BO728" i="2"/>
  <c r="BN728" i="2"/>
  <c r="BM728" i="2"/>
  <c r="BL728" i="2"/>
  <c r="BK728" i="2"/>
  <c r="BJ728" i="2"/>
  <c r="BI728" i="2"/>
  <c r="BH728" i="2"/>
  <c r="BG728" i="2"/>
  <c r="BF728" i="2"/>
  <c r="BE728" i="2"/>
  <c r="BD728" i="2"/>
  <c r="BC728" i="2"/>
  <c r="BB728" i="2"/>
  <c r="BA728" i="2"/>
  <c r="AZ728" i="2"/>
  <c r="AY728" i="2"/>
  <c r="AX728" i="2"/>
  <c r="AW728" i="2"/>
  <c r="AV728" i="2"/>
  <c r="AU728" i="2"/>
  <c r="AT728" i="2"/>
  <c r="BV700" i="2"/>
  <c r="BU700" i="2"/>
  <c r="BT700" i="2"/>
  <c r="BS700" i="2"/>
  <c r="BR700" i="2"/>
  <c r="BQ700" i="2"/>
  <c r="BP700" i="2"/>
  <c r="BO700" i="2"/>
  <c r="BN700" i="2"/>
  <c r="BM700" i="2"/>
  <c r="BL700" i="2"/>
  <c r="BK700" i="2"/>
  <c r="BJ700" i="2"/>
  <c r="BI700" i="2"/>
  <c r="BH700" i="2"/>
  <c r="BG700" i="2"/>
  <c r="BF700" i="2"/>
  <c r="BE700" i="2"/>
  <c r="BD700" i="2"/>
  <c r="BC700" i="2"/>
  <c r="BB700" i="2"/>
  <c r="BA700" i="2"/>
  <c r="AZ700" i="2"/>
  <c r="AY700" i="2"/>
  <c r="AX700" i="2"/>
  <c r="AW700" i="2"/>
  <c r="AV700" i="2"/>
  <c r="AU700" i="2"/>
  <c r="AT700" i="2"/>
  <c r="BV699" i="2"/>
  <c r="BU699" i="2"/>
  <c r="BT699" i="2"/>
  <c r="BS699" i="2"/>
  <c r="BR699" i="2"/>
  <c r="BQ699" i="2"/>
  <c r="BP699" i="2"/>
  <c r="BO699" i="2"/>
  <c r="BN699" i="2"/>
  <c r="BM699" i="2"/>
  <c r="BL699" i="2"/>
  <c r="BK699" i="2"/>
  <c r="BJ699" i="2"/>
  <c r="BI699" i="2"/>
  <c r="BH699" i="2"/>
  <c r="BG699" i="2"/>
  <c r="BF699" i="2"/>
  <c r="BE699" i="2"/>
  <c r="BD699" i="2"/>
  <c r="BC699" i="2"/>
  <c r="BB699" i="2"/>
  <c r="BA699" i="2"/>
  <c r="AZ699" i="2"/>
  <c r="AY699" i="2"/>
  <c r="AX699" i="2"/>
  <c r="AW699" i="2"/>
  <c r="AV699" i="2"/>
  <c r="AU699" i="2"/>
  <c r="AT699" i="2"/>
  <c r="BV698" i="2"/>
  <c r="BU698" i="2"/>
  <c r="BT698" i="2"/>
  <c r="BS698" i="2"/>
  <c r="BR698" i="2"/>
  <c r="BQ698" i="2"/>
  <c r="BP698" i="2"/>
  <c r="BO698" i="2"/>
  <c r="BN698" i="2"/>
  <c r="BM698" i="2"/>
  <c r="BL698" i="2"/>
  <c r="BK698" i="2"/>
  <c r="BJ698" i="2"/>
  <c r="BI698" i="2"/>
  <c r="BH698" i="2"/>
  <c r="BG698" i="2"/>
  <c r="BF698" i="2"/>
  <c r="BE698" i="2"/>
  <c r="BD698" i="2"/>
  <c r="BC698" i="2"/>
  <c r="BB698" i="2"/>
  <c r="BA698" i="2"/>
  <c r="AZ698" i="2"/>
  <c r="AY698" i="2"/>
  <c r="AX698" i="2"/>
  <c r="AW698" i="2"/>
  <c r="AV698" i="2"/>
  <c r="AU698" i="2"/>
  <c r="AT698" i="2"/>
  <c r="BV670" i="2"/>
  <c r="BU670" i="2"/>
  <c r="BT670" i="2"/>
  <c r="BS670" i="2"/>
  <c r="BR670" i="2"/>
  <c r="BQ670" i="2"/>
  <c r="BP670" i="2"/>
  <c r="BO670" i="2"/>
  <c r="BN670" i="2"/>
  <c r="BM670" i="2"/>
  <c r="BL670" i="2"/>
  <c r="BK670" i="2"/>
  <c r="BJ670" i="2"/>
  <c r="BI670" i="2"/>
  <c r="BH670" i="2"/>
  <c r="BG670" i="2"/>
  <c r="BF670" i="2"/>
  <c r="BE670" i="2"/>
  <c r="BD670" i="2"/>
  <c r="BC670" i="2"/>
  <c r="BB670" i="2"/>
  <c r="BA670" i="2"/>
  <c r="AZ670" i="2"/>
  <c r="AY670" i="2"/>
  <c r="AX670" i="2"/>
  <c r="AW670" i="2"/>
  <c r="AV670" i="2"/>
  <c r="AU670" i="2"/>
  <c r="AT670" i="2"/>
  <c r="BV669" i="2"/>
  <c r="BU669" i="2"/>
  <c r="BT669" i="2"/>
  <c r="BS669" i="2"/>
  <c r="BR669" i="2"/>
  <c r="BQ669" i="2"/>
  <c r="BP669" i="2"/>
  <c r="BO669" i="2"/>
  <c r="BN669" i="2"/>
  <c r="BM669" i="2"/>
  <c r="BL669" i="2"/>
  <c r="BK669" i="2"/>
  <c r="BJ669" i="2"/>
  <c r="BI669" i="2"/>
  <c r="BH669" i="2"/>
  <c r="BG669" i="2"/>
  <c r="BF669" i="2"/>
  <c r="BE669" i="2"/>
  <c r="BD669" i="2"/>
  <c r="BC669" i="2"/>
  <c r="BB669" i="2"/>
  <c r="BA669" i="2"/>
  <c r="AZ669" i="2"/>
  <c r="AY669" i="2"/>
  <c r="AX669" i="2"/>
  <c r="AW669" i="2"/>
  <c r="AV669" i="2"/>
  <c r="AU669" i="2"/>
  <c r="AT669" i="2"/>
  <c r="BV668" i="2"/>
  <c r="BU668" i="2"/>
  <c r="BT668" i="2"/>
  <c r="BS668" i="2"/>
  <c r="BR668" i="2"/>
  <c r="BQ668" i="2"/>
  <c r="BP668" i="2"/>
  <c r="BO668" i="2"/>
  <c r="BN668" i="2"/>
  <c r="BM668" i="2"/>
  <c r="BL668" i="2"/>
  <c r="BK668" i="2"/>
  <c r="BJ668" i="2"/>
  <c r="BI668" i="2"/>
  <c r="BH668" i="2"/>
  <c r="BG668" i="2"/>
  <c r="BF668" i="2"/>
  <c r="BE668" i="2"/>
  <c r="BD668" i="2"/>
  <c r="BC668" i="2"/>
  <c r="BB668" i="2"/>
  <c r="BA668" i="2"/>
  <c r="AZ668" i="2"/>
  <c r="AY668" i="2"/>
  <c r="AX668" i="2"/>
  <c r="AW668" i="2"/>
  <c r="AV668" i="2"/>
  <c r="AU668" i="2"/>
  <c r="AT668" i="2"/>
  <c r="BV640" i="2"/>
  <c r="BU640" i="2"/>
  <c r="BT640" i="2"/>
  <c r="BS640" i="2"/>
  <c r="BR640" i="2"/>
  <c r="BQ640" i="2"/>
  <c r="BP640" i="2"/>
  <c r="BO640" i="2"/>
  <c r="BN640" i="2"/>
  <c r="BM640" i="2"/>
  <c r="BL640" i="2"/>
  <c r="BK640" i="2"/>
  <c r="BJ640" i="2"/>
  <c r="BI640" i="2"/>
  <c r="BH640" i="2"/>
  <c r="BG640" i="2"/>
  <c r="BF640" i="2"/>
  <c r="BE640" i="2"/>
  <c r="BD640" i="2"/>
  <c r="BC640" i="2"/>
  <c r="BB640" i="2"/>
  <c r="BA640" i="2"/>
  <c r="AZ640" i="2"/>
  <c r="AY640" i="2"/>
  <c r="AX640" i="2"/>
  <c r="AW640" i="2"/>
  <c r="AV640" i="2"/>
  <c r="AU640" i="2"/>
  <c r="AT640" i="2"/>
  <c r="BV639" i="2"/>
  <c r="BU639" i="2"/>
  <c r="BT639" i="2"/>
  <c r="BS639" i="2"/>
  <c r="BR639" i="2"/>
  <c r="BQ639" i="2"/>
  <c r="BP639" i="2"/>
  <c r="BO639" i="2"/>
  <c r="BN639" i="2"/>
  <c r="BM639" i="2"/>
  <c r="BL639" i="2"/>
  <c r="BK639" i="2"/>
  <c r="BJ639" i="2"/>
  <c r="BI639" i="2"/>
  <c r="BH639" i="2"/>
  <c r="BG639" i="2"/>
  <c r="BF639" i="2"/>
  <c r="BE639" i="2"/>
  <c r="BD639" i="2"/>
  <c r="BC639" i="2"/>
  <c r="BB639" i="2"/>
  <c r="BA639" i="2"/>
  <c r="AZ639" i="2"/>
  <c r="AY639" i="2"/>
  <c r="AX639" i="2"/>
  <c r="AW639" i="2"/>
  <c r="AV639" i="2"/>
  <c r="AU639" i="2"/>
  <c r="AT639" i="2"/>
  <c r="BV638" i="2"/>
  <c r="BU638" i="2"/>
  <c r="BT638" i="2"/>
  <c r="BS638" i="2"/>
  <c r="BR638" i="2"/>
  <c r="BQ638" i="2"/>
  <c r="BP638" i="2"/>
  <c r="BO638" i="2"/>
  <c r="BN638" i="2"/>
  <c r="BM638" i="2"/>
  <c r="BL638" i="2"/>
  <c r="BK638" i="2"/>
  <c r="BJ638" i="2"/>
  <c r="BI638" i="2"/>
  <c r="BH638" i="2"/>
  <c r="BG638" i="2"/>
  <c r="BF638" i="2"/>
  <c r="BE638" i="2"/>
  <c r="BD638" i="2"/>
  <c r="BC638" i="2"/>
  <c r="BB638" i="2"/>
  <c r="BA638" i="2"/>
  <c r="AZ638" i="2"/>
  <c r="AY638" i="2"/>
  <c r="AX638" i="2"/>
  <c r="AW638" i="2"/>
  <c r="AV638" i="2"/>
  <c r="AU638" i="2"/>
  <c r="AT638" i="2"/>
  <c r="BV580" i="2"/>
  <c r="BU580" i="2"/>
  <c r="BT580" i="2"/>
  <c r="BS580" i="2"/>
  <c r="BR580" i="2"/>
  <c r="BQ580" i="2"/>
  <c r="BP580" i="2"/>
  <c r="BO580" i="2"/>
  <c r="BN580" i="2"/>
  <c r="BM580" i="2"/>
  <c r="BL580" i="2"/>
  <c r="BK580" i="2"/>
  <c r="BJ580" i="2"/>
  <c r="BI580" i="2"/>
  <c r="BH580" i="2"/>
  <c r="BG580" i="2"/>
  <c r="BF580" i="2"/>
  <c r="BE580" i="2"/>
  <c r="BD580" i="2"/>
  <c r="BC580" i="2"/>
  <c r="BB580" i="2"/>
  <c r="BA580" i="2"/>
  <c r="AZ580" i="2"/>
  <c r="AY580" i="2"/>
  <c r="AX580" i="2"/>
  <c r="AW580" i="2"/>
  <c r="AV580" i="2"/>
  <c r="AU580" i="2"/>
  <c r="AT580" i="2"/>
  <c r="BV579" i="2"/>
  <c r="BU579" i="2"/>
  <c r="BT579" i="2"/>
  <c r="BS579" i="2"/>
  <c r="BR579" i="2"/>
  <c r="BQ579" i="2"/>
  <c r="BP579" i="2"/>
  <c r="BO579" i="2"/>
  <c r="BN579" i="2"/>
  <c r="BM579" i="2"/>
  <c r="BL579" i="2"/>
  <c r="BK579" i="2"/>
  <c r="BJ579" i="2"/>
  <c r="BI579" i="2"/>
  <c r="BH579" i="2"/>
  <c r="BG579" i="2"/>
  <c r="BF579" i="2"/>
  <c r="BE579" i="2"/>
  <c r="BD579" i="2"/>
  <c r="BC579" i="2"/>
  <c r="BB579" i="2"/>
  <c r="BA579" i="2"/>
  <c r="AZ579" i="2"/>
  <c r="AY579" i="2"/>
  <c r="AX579" i="2"/>
  <c r="AW579" i="2"/>
  <c r="AV579" i="2"/>
  <c r="AU579" i="2"/>
  <c r="AT579" i="2"/>
  <c r="BV578" i="2"/>
  <c r="BU578" i="2"/>
  <c r="BT578" i="2"/>
  <c r="BS578" i="2"/>
  <c r="BR578" i="2"/>
  <c r="BQ578" i="2"/>
  <c r="BP578" i="2"/>
  <c r="BO578" i="2"/>
  <c r="BN578" i="2"/>
  <c r="BM578" i="2"/>
  <c r="BL578" i="2"/>
  <c r="BK578" i="2"/>
  <c r="BJ578" i="2"/>
  <c r="BI578" i="2"/>
  <c r="BH578" i="2"/>
  <c r="BG578" i="2"/>
  <c r="BF578" i="2"/>
  <c r="BE578" i="2"/>
  <c r="BD578" i="2"/>
  <c r="BC578" i="2"/>
  <c r="BB578" i="2"/>
  <c r="BA578" i="2"/>
  <c r="AZ578" i="2"/>
  <c r="AY578" i="2"/>
  <c r="AX578" i="2"/>
  <c r="AW578" i="2"/>
  <c r="AV578" i="2"/>
  <c r="AU578" i="2"/>
  <c r="AT578" i="2"/>
  <c r="BV550" i="2"/>
  <c r="BU550" i="2"/>
  <c r="BT550" i="2"/>
  <c r="BS550" i="2"/>
  <c r="BR550" i="2"/>
  <c r="BQ550" i="2"/>
  <c r="BP550" i="2"/>
  <c r="BO550" i="2"/>
  <c r="BN550" i="2"/>
  <c r="BM550" i="2"/>
  <c r="BL550" i="2"/>
  <c r="BK550" i="2"/>
  <c r="BJ550" i="2"/>
  <c r="BI550" i="2"/>
  <c r="BH550" i="2"/>
  <c r="BG550" i="2"/>
  <c r="BF550" i="2"/>
  <c r="BE550" i="2"/>
  <c r="BD550" i="2"/>
  <c r="BC550" i="2"/>
  <c r="BB550" i="2"/>
  <c r="BA550" i="2"/>
  <c r="AZ550" i="2"/>
  <c r="AY550" i="2"/>
  <c r="AX550" i="2"/>
  <c r="AW550" i="2"/>
  <c r="AV550" i="2"/>
  <c r="AU550" i="2"/>
  <c r="AT550" i="2"/>
  <c r="BV549" i="2"/>
  <c r="BU549" i="2"/>
  <c r="BT549" i="2"/>
  <c r="BS549" i="2"/>
  <c r="BR549" i="2"/>
  <c r="BQ549" i="2"/>
  <c r="BP549" i="2"/>
  <c r="BO549" i="2"/>
  <c r="BN549" i="2"/>
  <c r="BM549" i="2"/>
  <c r="BL549" i="2"/>
  <c r="BK549" i="2"/>
  <c r="BJ549" i="2"/>
  <c r="BI549" i="2"/>
  <c r="BH549" i="2"/>
  <c r="BG549" i="2"/>
  <c r="BF549" i="2"/>
  <c r="BE549" i="2"/>
  <c r="BD549" i="2"/>
  <c r="BC549" i="2"/>
  <c r="BB549" i="2"/>
  <c r="BA549" i="2"/>
  <c r="AZ549" i="2"/>
  <c r="AY549" i="2"/>
  <c r="AX549" i="2"/>
  <c r="AW549" i="2"/>
  <c r="AV549" i="2"/>
  <c r="AU549" i="2"/>
  <c r="AT549" i="2"/>
  <c r="BV548" i="2"/>
  <c r="BU548" i="2"/>
  <c r="BT548" i="2"/>
  <c r="BS548" i="2"/>
  <c r="BR548" i="2"/>
  <c r="BQ548" i="2"/>
  <c r="BP548" i="2"/>
  <c r="BO548" i="2"/>
  <c r="BN548" i="2"/>
  <c r="BM548" i="2"/>
  <c r="BL548" i="2"/>
  <c r="BK548" i="2"/>
  <c r="BJ548" i="2"/>
  <c r="BI548" i="2"/>
  <c r="BH548" i="2"/>
  <c r="BG548" i="2"/>
  <c r="BF548" i="2"/>
  <c r="BE548" i="2"/>
  <c r="BD548" i="2"/>
  <c r="BC548" i="2"/>
  <c r="BB548" i="2"/>
  <c r="BA548" i="2"/>
  <c r="AZ548" i="2"/>
  <c r="AY548" i="2"/>
  <c r="AX548" i="2"/>
  <c r="AW548" i="2"/>
  <c r="AV548" i="2"/>
  <c r="AU548" i="2"/>
  <c r="AT548" i="2"/>
  <c r="BV520" i="2"/>
  <c r="BU520" i="2"/>
  <c r="BT520" i="2"/>
  <c r="BS520" i="2"/>
  <c r="BR520" i="2"/>
  <c r="BQ520" i="2"/>
  <c r="BP520" i="2"/>
  <c r="BO520" i="2"/>
  <c r="BN520" i="2"/>
  <c r="BM520" i="2"/>
  <c r="BL520" i="2"/>
  <c r="BK520" i="2"/>
  <c r="BJ520" i="2"/>
  <c r="BI520" i="2"/>
  <c r="BH520" i="2"/>
  <c r="BG520" i="2"/>
  <c r="BF520" i="2"/>
  <c r="BE520" i="2"/>
  <c r="BD520" i="2"/>
  <c r="BC520" i="2"/>
  <c r="BB520" i="2"/>
  <c r="BA520" i="2"/>
  <c r="AZ520" i="2"/>
  <c r="AY520" i="2"/>
  <c r="AX520" i="2"/>
  <c r="AW520" i="2"/>
  <c r="AV520" i="2"/>
  <c r="AU520" i="2"/>
  <c r="AT520" i="2"/>
  <c r="BV519" i="2"/>
  <c r="BU519" i="2"/>
  <c r="BT519" i="2"/>
  <c r="BS519" i="2"/>
  <c r="BR519" i="2"/>
  <c r="BQ519" i="2"/>
  <c r="BP519" i="2"/>
  <c r="BO519" i="2"/>
  <c r="BN519" i="2"/>
  <c r="BM519" i="2"/>
  <c r="BL519" i="2"/>
  <c r="BK519" i="2"/>
  <c r="BJ519" i="2"/>
  <c r="BI519" i="2"/>
  <c r="BH519" i="2"/>
  <c r="BG519" i="2"/>
  <c r="BF519" i="2"/>
  <c r="BE519" i="2"/>
  <c r="BD519" i="2"/>
  <c r="BC519" i="2"/>
  <c r="BB519" i="2"/>
  <c r="BA519" i="2"/>
  <c r="AZ519" i="2"/>
  <c r="AY519" i="2"/>
  <c r="AX519" i="2"/>
  <c r="AW519" i="2"/>
  <c r="AV519" i="2"/>
  <c r="AU519" i="2"/>
  <c r="AT519" i="2"/>
  <c r="BV518" i="2"/>
  <c r="BU518" i="2"/>
  <c r="BT518" i="2"/>
  <c r="BS518" i="2"/>
  <c r="BR518" i="2"/>
  <c r="BQ518" i="2"/>
  <c r="BP518" i="2"/>
  <c r="BO518" i="2"/>
  <c r="BN518" i="2"/>
  <c r="BM518" i="2"/>
  <c r="BL518" i="2"/>
  <c r="BK518" i="2"/>
  <c r="BJ518" i="2"/>
  <c r="BI518" i="2"/>
  <c r="BH518" i="2"/>
  <c r="BG518" i="2"/>
  <c r="BF518" i="2"/>
  <c r="BE518" i="2"/>
  <c r="BD518" i="2"/>
  <c r="BC518" i="2"/>
  <c r="BB518" i="2"/>
  <c r="BA518" i="2"/>
  <c r="AZ518" i="2"/>
  <c r="AY518" i="2"/>
  <c r="AX518" i="2"/>
  <c r="AW518" i="2"/>
  <c r="AV518" i="2"/>
  <c r="AU518" i="2"/>
  <c r="AT518" i="2"/>
  <c r="BV490" i="2"/>
  <c r="BU490" i="2"/>
  <c r="BT490" i="2"/>
  <c r="BS490" i="2"/>
  <c r="BR490" i="2"/>
  <c r="BQ490" i="2"/>
  <c r="BP490" i="2"/>
  <c r="BO490" i="2"/>
  <c r="BN490" i="2"/>
  <c r="BM490" i="2"/>
  <c r="BL490" i="2"/>
  <c r="BK490" i="2"/>
  <c r="BJ490" i="2"/>
  <c r="BI490" i="2"/>
  <c r="BH490" i="2"/>
  <c r="BG490" i="2"/>
  <c r="BF490" i="2"/>
  <c r="BE490" i="2"/>
  <c r="BD490" i="2"/>
  <c r="BC490" i="2"/>
  <c r="BB490" i="2"/>
  <c r="BA490" i="2"/>
  <c r="AZ490" i="2"/>
  <c r="AY490" i="2"/>
  <c r="AX490" i="2"/>
  <c r="AW490" i="2"/>
  <c r="AV490" i="2"/>
  <c r="AU490" i="2"/>
  <c r="AT490" i="2"/>
  <c r="BV489" i="2"/>
  <c r="BU489" i="2"/>
  <c r="BT489" i="2"/>
  <c r="BS489" i="2"/>
  <c r="BR489" i="2"/>
  <c r="BQ489" i="2"/>
  <c r="BP489" i="2"/>
  <c r="BO489" i="2"/>
  <c r="BN489" i="2"/>
  <c r="BM489" i="2"/>
  <c r="BL489" i="2"/>
  <c r="BK489" i="2"/>
  <c r="BJ489" i="2"/>
  <c r="BI489" i="2"/>
  <c r="BH489" i="2"/>
  <c r="BG489" i="2"/>
  <c r="BF489" i="2"/>
  <c r="BE489" i="2"/>
  <c r="BD489" i="2"/>
  <c r="BC489" i="2"/>
  <c r="BB489" i="2"/>
  <c r="BA489" i="2"/>
  <c r="AZ489" i="2"/>
  <c r="AY489" i="2"/>
  <c r="AX489" i="2"/>
  <c r="AW489" i="2"/>
  <c r="AV489" i="2"/>
  <c r="AU489" i="2"/>
  <c r="AT489" i="2"/>
  <c r="BV488" i="2"/>
  <c r="BU488" i="2"/>
  <c r="BT488" i="2"/>
  <c r="BS488" i="2"/>
  <c r="BR488" i="2"/>
  <c r="BQ488" i="2"/>
  <c r="BP488" i="2"/>
  <c r="BO488" i="2"/>
  <c r="BN488" i="2"/>
  <c r="BM488" i="2"/>
  <c r="BL488" i="2"/>
  <c r="BK488" i="2"/>
  <c r="BJ488" i="2"/>
  <c r="BI488" i="2"/>
  <c r="BH488" i="2"/>
  <c r="BG488" i="2"/>
  <c r="BF488" i="2"/>
  <c r="BE488" i="2"/>
  <c r="BD488" i="2"/>
  <c r="BC488" i="2"/>
  <c r="BB488" i="2"/>
  <c r="BA488" i="2"/>
  <c r="AZ488" i="2"/>
  <c r="AY488" i="2"/>
  <c r="AX488" i="2"/>
  <c r="AW488" i="2"/>
  <c r="AV488" i="2"/>
  <c r="AU488" i="2"/>
  <c r="AT488" i="2"/>
  <c r="BV460" i="2"/>
  <c r="BU460" i="2"/>
  <c r="BT460" i="2"/>
  <c r="BS460" i="2"/>
  <c r="BR460" i="2"/>
  <c r="BQ460" i="2"/>
  <c r="BP460" i="2"/>
  <c r="BO460" i="2"/>
  <c r="BN460" i="2"/>
  <c r="BM460" i="2"/>
  <c r="BL460" i="2"/>
  <c r="BK460" i="2"/>
  <c r="BJ460" i="2"/>
  <c r="BI460" i="2"/>
  <c r="BH460" i="2"/>
  <c r="BG460" i="2"/>
  <c r="BF460" i="2"/>
  <c r="BE460" i="2"/>
  <c r="BD460" i="2"/>
  <c r="BC460" i="2"/>
  <c r="BB460" i="2"/>
  <c r="BA460" i="2"/>
  <c r="AZ460" i="2"/>
  <c r="AY460" i="2"/>
  <c r="AX460" i="2"/>
  <c r="AW460" i="2"/>
  <c r="AV460" i="2"/>
  <c r="AU460" i="2"/>
  <c r="AT460" i="2"/>
  <c r="BV459" i="2"/>
  <c r="BU459" i="2"/>
  <c r="BT459" i="2"/>
  <c r="BS459" i="2"/>
  <c r="BR459" i="2"/>
  <c r="BQ459" i="2"/>
  <c r="BP459" i="2"/>
  <c r="BO459" i="2"/>
  <c r="BN459" i="2"/>
  <c r="BM459" i="2"/>
  <c r="BL459" i="2"/>
  <c r="BK459" i="2"/>
  <c r="BJ459" i="2"/>
  <c r="BI459" i="2"/>
  <c r="BH459" i="2"/>
  <c r="BG459" i="2"/>
  <c r="BF459" i="2"/>
  <c r="BE459" i="2"/>
  <c r="BD459" i="2"/>
  <c r="BC459" i="2"/>
  <c r="BB459" i="2"/>
  <c r="BA459" i="2"/>
  <c r="AZ459" i="2"/>
  <c r="AY459" i="2"/>
  <c r="AX459" i="2"/>
  <c r="AW459" i="2"/>
  <c r="AV459" i="2"/>
  <c r="AU459" i="2"/>
  <c r="AT459" i="2"/>
  <c r="BV458" i="2"/>
  <c r="BU458" i="2"/>
  <c r="BT458" i="2"/>
  <c r="BS458" i="2"/>
  <c r="BR458" i="2"/>
  <c r="BQ458" i="2"/>
  <c r="BP458" i="2"/>
  <c r="BO458" i="2"/>
  <c r="BN458" i="2"/>
  <c r="BM458" i="2"/>
  <c r="BL458" i="2"/>
  <c r="BK458" i="2"/>
  <c r="BJ458" i="2"/>
  <c r="BI458" i="2"/>
  <c r="BH458" i="2"/>
  <c r="BG458" i="2"/>
  <c r="BF458" i="2"/>
  <c r="BE458" i="2"/>
  <c r="BD458" i="2"/>
  <c r="BC458" i="2"/>
  <c r="BB458" i="2"/>
  <c r="BA458" i="2"/>
  <c r="AZ458" i="2"/>
  <c r="AY458" i="2"/>
  <c r="AX458" i="2"/>
  <c r="AW458" i="2"/>
  <c r="AV458" i="2"/>
  <c r="AU458" i="2"/>
  <c r="AT458" i="2"/>
  <c r="BV430" i="2"/>
  <c r="BU430" i="2"/>
  <c r="BT430" i="2"/>
  <c r="BS430" i="2"/>
  <c r="BR430" i="2"/>
  <c r="BQ430" i="2"/>
  <c r="BP430" i="2"/>
  <c r="BO430" i="2"/>
  <c r="BN430" i="2"/>
  <c r="BM430" i="2"/>
  <c r="BL430" i="2"/>
  <c r="BK430" i="2"/>
  <c r="BJ430" i="2"/>
  <c r="BI430" i="2"/>
  <c r="BH430" i="2"/>
  <c r="BG430" i="2"/>
  <c r="BF430" i="2"/>
  <c r="BE430" i="2"/>
  <c r="BD430" i="2"/>
  <c r="BC430" i="2"/>
  <c r="BB430" i="2"/>
  <c r="BA430" i="2"/>
  <c r="AZ430" i="2"/>
  <c r="AY430" i="2"/>
  <c r="AX430" i="2"/>
  <c r="AW430" i="2"/>
  <c r="AV430" i="2"/>
  <c r="AU430" i="2"/>
  <c r="AT430" i="2"/>
  <c r="BV429" i="2"/>
  <c r="BU429" i="2"/>
  <c r="BT429" i="2"/>
  <c r="BS429" i="2"/>
  <c r="BR429" i="2"/>
  <c r="BQ429" i="2"/>
  <c r="BP429" i="2"/>
  <c r="BO429" i="2"/>
  <c r="BN429" i="2"/>
  <c r="BM429" i="2"/>
  <c r="BL429" i="2"/>
  <c r="BK429" i="2"/>
  <c r="BJ429" i="2"/>
  <c r="BI429" i="2"/>
  <c r="BH429" i="2"/>
  <c r="BG429" i="2"/>
  <c r="BF429" i="2"/>
  <c r="BE429" i="2"/>
  <c r="BD429" i="2"/>
  <c r="BC429" i="2"/>
  <c r="BB429" i="2"/>
  <c r="BA429" i="2"/>
  <c r="AZ429" i="2"/>
  <c r="AY429" i="2"/>
  <c r="AX429" i="2"/>
  <c r="AW429" i="2"/>
  <c r="AV429" i="2"/>
  <c r="AU429" i="2"/>
  <c r="AT429" i="2"/>
  <c r="BV428" i="2"/>
  <c r="BU428" i="2"/>
  <c r="BT428" i="2"/>
  <c r="BS428" i="2"/>
  <c r="BR428" i="2"/>
  <c r="BQ428" i="2"/>
  <c r="BP428" i="2"/>
  <c r="BO428" i="2"/>
  <c r="BN428" i="2"/>
  <c r="BM428" i="2"/>
  <c r="BL428" i="2"/>
  <c r="BK428" i="2"/>
  <c r="BJ428" i="2"/>
  <c r="BI428" i="2"/>
  <c r="BH428" i="2"/>
  <c r="BG428" i="2"/>
  <c r="BF428" i="2"/>
  <c r="BE428" i="2"/>
  <c r="BD428" i="2"/>
  <c r="BC428" i="2"/>
  <c r="BB428" i="2"/>
  <c r="BA428" i="2"/>
  <c r="AZ428" i="2"/>
  <c r="AY428" i="2"/>
  <c r="AX428" i="2"/>
  <c r="AW428" i="2"/>
  <c r="AV428" i="2"/>
  <c r="AU428" i="2"/>
  <c r="AT428" i="2"/>
  <c r="BV400" i="2"/>
  <c r="BU400" i="2"/>
  <c r="BT400" i="2"/>
  <c r="BS400" i="2"/>
  <c r="BR400" i="2"/>
  <c r="BQ400" i="2"/>
  <c r="BP400" i="2"/>
  <c r="BO400" i="2"/>
  <c r="BN400" i="2"/>
  <c r="BM400" i="2"/>
  <c r="BL400" i="2"/>
  <c r="BK400" i="2"/>
  <c r="BJ400" i="2"/>
  <c r="BI400" i="2"/>
  <c r="BH400" i="2"/>
  <c r="BG400" i="2"/>
  <c r="BF400" i="2"/>
  <c r="BE400" i="2"/>
  <c r="BD400" i="2"/>
  <c r="BC400" i="2"/>
  <c r="BB400" i="2"/>
  <c r="BA400" i="2"/>
  <c r="AZ400" i="2"/>
  <c r="AY400" i="2"/>
  <c r="AX400" i="2"/>
  <c r="AW400" i="2"/>
  <c r="AV400" i="2"/>
  <c r="AU400" i="2"/>
  <c r="AT400" i="2"/>
  <c r="BV399" i="2"/>
  <c r="BU399" i="2"/>
  <c r="BT399" i="2"/>
  <c r="BS399" i="2"/>
  <c r="BR399" i="2"/>
  <c r="BQ399" i="2"/>
  <c r="BP399" i="2"/>
  <c r="BO399" i="2"/>
  <c r="BN399" i="2"/>
  <c r="BM399" i="2"/>
  <c r="BL399" i="2"/>
  <c r="BK399" i="2"/>
  <c r="BJ399" i="2"/>
  <c r="BI399" i="2"/>
  <c r="BH399" i="2"/>
  <c r="BG399" i="2"/>
  <c r="BF399" i="2"/>
  <c r="BE399" i="2"/>
  <c r="BD399" i="2"/>
  <c r="BC399" i="2"/>
  <c r="BB399" i="2"/>
  <c r="BA399" i="2"/>
  <c r="AZ399" i="2"/>
  <c r="AY399" i="2"/>
  <c r="AX399" i="2"/>
  <c r="AW399" i="2"/>
  <c r="AV399" i="2"/>
  <c r="AU399" i="2"/>
  <c r="AT399" i="2"/>
  <c r="BV398" i="2"/>
  <c r="BU398" i="2"/>
  <c r="BT398" i="2"/>
  <c r="BS398" i="2"/>
  <c r="BR398" i="2"/>
  <c r="BQ398" i="2"/>
  <c r="BP398" i="2"/>
  <c r="BO398" i="2"/>
  <c r="BN398" i="2"/>
  <c r="BM398" i="2"/>
  <c r="BL398" i="2"/>
  <c r="BK398" i="2"/>
  <c r="BJ398" i="2"/>
  <c r="BI398" i="2"/>
  <c r="BH398" i="2"/>
  <c r="BG398" i="2"/>
  <c r="BF398" i="2"/>
  <c r="BE398" i="2"/>
  <c r="BD398" i="2"/>
  <c r="BC398" i="2"/>
  <c r="BB398" i="2"/>
  <c r="BA398" i="2"/>
  <c r="AZ398" i="2"/>
  <c r="AY398" i="2"/>
  <c r="AX398" i="2"/>
  <c r="AW398" i="2"/>
  <c r="AV398" i="2"/>
  <c r="AU398" i="2"/>
  <c r="AT398" i="2"/>
  <c r="BV370" i="2"/>
  <c r="BU370" i="2"/>
  <c r="BT370" i="2"/>
  <c r="BS370" i="2"/>
  <c r="BR370" i="2"/>
  <c r="BQ370" i="2"/>
  <c r="BP370" i="2"/>
  <c r="BO370" i="2"/>
  <c r="BN370" i="2"/>
  <c r="BM370" i="2"/>
  <c r="BL370" i="2"/>
  <c r="BK370" i="2"/>
  <c r="BJ370" i="2"/>
  <c r="BI370" i="2"/>
  <c r="BH370" i="2"/>
  <c r="BG370" i="2"/>
  <c r="BF370" i="2"/>
  <c r="BE370" i="2"/>
  <c r="BD370" i="2"/>
  <c r="BC370" i="2"/>
  <c r="BB370" i="2"/>
  <c r="BA370" i="2"/>
  <c r="AZ370" i="2"/>
  <c r="AY370" i="2"/>
  <c r="AX370" i="2"/>
  <c r="AW370" i="2"/>
  <c r="AV370" i="2"/>
  <c r="AU370" i="2"/>
  <c r="AT370" i="2"/>
  <c r="BV369" i="2"/>
  <c r="BU369" i="2"/>
  <c r="BT369" i="2"/>
  <c r="BS369" i="2"/>
  <c r="BR369" i="2"/>
  <c r="BQ369" i="2"/>
  <c r="BP369" i="2"/>
  <c r="BO369" i="2"/>
  <c r="BN369" i="2"/>
  <c r="BM369" i="2"/>
  <c r="BL369" i="2"/>
  <c r="BK369" i="2"/>
  <c r="BJ369" i="2"/>
  <c r="BI369" i="2"/>
  <c r="BH369" i="2"/>
  <c r="BG369" i="2"/>
  <c r="BF369" i="2"/>
  <c r="BE369" i="2"/>
  <c r="BD369" i="2"/>
  <c r="BC369" i="2"/>
  <c r="BB369" i="2"/>
  <c r="BA369" i="2"/>
  <c r="AZ369" i="2"/>
  <c r="AY369" i="2"/>
  <c r="AX369" i="2"/>
  <c r="AW369" i="2"/>
  <c r="AV369" i="2"/>
  <c r="AU369" i="2"/>
  <c r="AT369" i="2"/>
  <c r="BV368" i="2"/>
  <c r="BU368" i="2"/>
  <c r="BT368" i="2"/>
  <c r="BS368" i="2"/>
  <c r="BR368" i="2"/>
  <c r="BQ368" i="2"/>
  <c r="BP368" i="2"/>
  <c r="BO368" i="2"/>
  <c r="BN368" i="2"/>
  <c r="BM368" i="2"/>
  <c r="BL368" i="2"/>
  <c r="BK368" i="2"/>
  <c r="BJ368" i="2"/>
  <c r="BI368" i="2"/>
  <c r="BH368" i="2"/>
  <c r="BG368" i="2"/>
  <c r="BF368" i="2"/>
  <c r="BE368" i="2"/>
  <c r="BD368" i="2"/>
  <c r="BC368" i="2"/>
  <c r="BB368" i="2"/>
  <c r="BA368" i="2"/>
  <c r="AZ368" i="2"/>
  <c r="AY368" i="2"/>
  <c r="AX368" i="2"/>
  <c r="AW368" i="2"/>
  <c r="AV368" i="2"/>
  <c r="AU368" i="2"/>
  <c r="AT368" i="2"/>
  <c r="BV340" i="2"/>
  <c r="BU340" i="2"/>
  <c r="BT340" i="2"/>
  <c r="BS340" i="2"/>
  <c r="BR340" i="2"/>
  <c r="BQ340" i="2"/>
  <c r="BP340" i="2"/>
  <c r="BO340" i="2"/>
  <c r="BN340" i="2"/>
  <c r="BM340" i="2"/>
  <c r="BL340" i="2"/>
  <c r="BK340" i="2"/>
  <c r="BJ340" i="2"/>
  <c r="BI340" i="2"/>
  <c r="BH340" i="2"/>
  <c r="BG340" i="2"/>
  <c r="BF340" i="2"/>
  <c r="BE340" i="2"/>
  <c r="BD340" i="2"/>
  <c r="BC340" i="2"/>
  <c r="BB340" i="2"/>
  <c r="BA340" i="2"/>
  <c r="AZ340" i="2"/>
  <c r="AY340" i="2"/>
  <c r="AX340" i="2"/>
  <c r="AW340" i="2"/>
  <c r="AV340" i="2"/>
  <c r="AU340" i="2"/>
  <c r="AT340" i="2"/>
  <c r="BV339" i="2"/>
  <c r="BU339" i="2"/>
  <c r="BT339" i="2"/>
  <c r="BS339" i="2"/>
  <c r="BR339" i="2"/>
  <c r="BQ339" i="2"/>
  <c r="BP339" i="2"/>
  <c r="BO339" i="2"/>
  <c r="BN339" i="2"/>
  <c r="BM339" i="2"/>
  <c r="BL339" i="2"/>
  <c r="BK339" i="2"/>
  <c r="BJ339" i="2"/>
  <c r="BI339" i="2"/>
  <c r="BH339" i="2"/>
  <c r="BG339" i="2"/>
  <c r="BF339" i="2"/>
  <c r="BE339" i="2"/>
  <c r="BD339" i="2"/>
  <c r="BC339" i="2"/>
  <c r="BB339" i="2"/>
  <c r="BA339" i="2"/>
  <c r="AZ339" i="2"/>
  <c r="AY339" i="2"/>
  <c r="AX339" i="2"/>
  <c r="AW339" i="2"/>
  <c r="AV339" i="2"/>
  <c r="AU339" i="2"/>
  <c r="AT339" i="2"/>
  <c r="BV338" i="2"/>
  <c r="BU338" i="2"/>
  <c r="BT338" i="2"/>
  <c r="BS338" i="2"/>
  <c r="BR338" i="2"/>
  <c r="BQ338" i="2"/>
  <c r="BP338" i="2"/>
  <c r="BO338" i="2"/>
  <c r="BN338" i="2"/>
  <c r="BM338" i="2"/>
  <c r="BL338" i="2"/>
  <c r="BK338" i="2"/>
  <c r="BJ338" i="2"/>
  <c r="BI338" i="2"/>
  <c r="BH338" i="2"/>
  <c r="BG338" i="2"/>
  <c r="BF338" i="2"/>
  <c r="BE338" i="2"/>
  <c r="BD338" i="2"/>
  <c r="BC338" i="2"/>
  <c r="BB338" i="2"/>
  <c r="BA338" i="2"/>
  <c r="AZ338" i="2"/>
  <c r="AY338" i="2"/>
  <c r="AX338" i="2"/>
  <c r="AW338" i="2"/>
  <c r="AV338" i="2"/>
  <c r="AU338" i="2"/>
  <c r="AT338" i="2"/>
  <c r="BV310" i="2"/>
  <c r="BU310" i="2"/>
  <c r="BT310" i="2"/>
  <c r="BS310" i="2"/>
  <c r="BR310" i="2"/>
  <c r="BQ310" i="2"/>
  <c r="BP310" i="2"/>
  <c r="BO310" i="2"/>
  <c r="BN310" i="2"/>
  <c r="BM310" i="2"/>
  <c r="BL310" i="2"/>
  <c r="BK310" i="2"/>
  <c r="BJ310" i="2"/>
  <c r="BI310" i="2"/>
  <c r="BH310" i="2"/>
  <c r="BG310" i="2"/>
  <c r="BF310" i="2"/>
  <c r="BE310" i="2"/>
  <c r="BD310" i="2"/>
  <c r="BC310" i="2"/>
  <c r="BB310" i="2"/>
  <c r="BA310" i="2"/>
  <c r="AZ310" i="2"/>
  <c r="AY310" i="2"/>
  <c r="AX310" i="2"/>
  <c r="AW310" i="2"/>
  <c r="AV310" i="2"/>
  <c r="AU310" i="2"/>
  <c r="AT310" i="2"/>
  <c r="BV309" i="2"/>
  <c r="BU309" i="2"/>
  <c r="BT309" i="2"/>
  <c r="BS309" i="2"/>
  <c r="BR309" i="2"/>
  <c r="BQ309" i="2"/>
  <c r="BP309" i="2"/>
  <c r="BO309" i="2"/>
  <c r="BN309" i="2"/>
  <c r="BM309" i="2"/>
  <c r="BL309" i="2"/>
  <c r="BK309" i="2"/>
  <c r="BJ309" i="2"/>
  <c r="BI309" i="2"/>
  <c r="BH309" i="2"/>
  <c r="BG309" i="2"/>
  <c r="BF309" i="2"/>
  <c r="BE309" i="2"/>
  <c r="BD309" i="2"/>
  <c r="BC309" i="2"/>
  <c r="BB309" i="2"/>
  <c r="BA309" i="2"/>
  <c r="AZ309" i="2"/>
  <c r="AY309" i="2"/>
  <c r="AX309" i="2"/>
  <c r="AW309" i="2"/>
  <c r="AV309" i="2"/>
  <c r="AU309" i="2"/>
  <c r="AT309" i="2"/>
  <c r="BV308" i="2"/>
  <c r="BU308" i="2"/>
  <c r="BT308" i="2"/>
  <c r="BS308" i="2"/>
  <c r="BR308" i="2"/>
  <c r="BQ308" i="2"/>
  <c r="BP308" i="2"/>
  <c r="BO308" i="2"/>
  <c r="BN308" i="2"/>
  <c r="BM308" i="2"/>
  <c r="BL308" i="2"/>
  <c r="BK308" i="2"/>
  <c r="BJ308" i="2"/>
  <c r="BI308" i="2"/>
  <c r="BH308" i="2"/>
  <c r="BG308" i="2"/>
  <c r="BF308" i="2"/>
  <c r="BE308" i="2"/>
  <c r="BD308" i="2"/>
  <c r="BC308" i="2"/>
  <c r="BB308" i="2"/>
  <c r="BA308" i="2"/>
  <c r="AZ308" i="2"/>
  <c r="AY308" i="2"/>
  <c r="AX308" i="2"/>
  <c r="AW308" i="2"/>
  <c r="AV308" i="2"/>
  <c r="AU308" i="2"/>
  <c r="AT308" i="2"/>
  <c r="BV280" i="2"/>
  <c r="BU280" i="2"/>
  <c r="BT280" i="2"/>
  <c r="BS280" i="2"/>
  <c r="BR280" i="2"/>
  <c r="BQ280" i="2"/>
  <c r="BP280" i="2"/>
  <c r="BO280" i="2"/>
  <c r="BN280" i="2"/>
  <c r="BM280" i="2"/>
  <c r="BL280" i="2"/>
  <c r="BK280" i="2"/>
  <c r="BJ280" i="2"/>
  <c r="BI280" i="2"/>
  <c r="BH280" i="2"/>
  <c r="BG280" i="2"/>
  <c r="BF280" i="2"/>
  <c r="BE280" i="2"/>
  <c r="BD280" i="2"/>
  <c r="BC280" i="2"/>
  <c r="BB280" i="2"/>
  <c r="BA280" i="2"/>
  <c r="AZ280" i="2"/>
  <c r="AY280" i="2"/>
  <c r="AX280" i="2"/>
  <c r="AW280" i="2"/>
  <c r="AV280" i="2"/>
  <c r="AU280" i="2"/>
  <c r="AT280" i="2"/>
  <c r="BV279" i="2"/>
  <c r="BU279" i="2"/>
  <c r="BT279" i="2"/>
  <c r="BS279" i="2"/>
  <c r="BR279" i="2"/>
  <c r="BQ279" i="2"/>
  <c r="BP279" i="2"/>
  <c r="BO279" i="2"/>
  <c r="BN279" i="2"/>
  <c r="BM279" i="2"/>
  <c r="BL279" i="2"/>
  <c r="BK279" i="2"/>
  <c r="BJ279" i="2"/>
  <c r="BI279" i="2"/>
  <c r="BH279" i="2"/>
  <c r="BG279" i="2"/>
  <c r="BF279" i="2"/>
  <c r="BE279" i="2"/>
  <c r="BD279" i="2"/>
  <c r="BC279" i="2"/>
  <c r="BB279" i="2"/>
  <c r="BA279" i="2"/>
  <c r="AZ279" i="2"/>
  <c r="AY279" i="2"/>
  <c r="AX279" i="2"/>
  <c r="AW279" i="2"/>
  <c r="AV279" i="2"/>
  <c r="AU279" i="2"/>
  <c r="AT279" i="2"/>
  <c r="BV278" i="2"/>
  <c r="BU278" i="2"/>
  <c r="BT278" i="2"/>
  <c r="BS278" i="2"/>
  <c r="BR278" i="2"/>
  <c r="BQ278" i="2"/>
  <c r="BP278" i="2"/>
  <c r="BO278" i="2"/>
  <c r="BN278" i="2"/>
  <c r="BM278" i="2"/>
  <c r="BL278" i="2"/>
  <c r="BK278" i="2"/>
  <c r="BJ278" i="2"/>
  <c r="BI278" i="2"/>
  <c r="BH278" i="2"/>
  <c r="BG278" i="2"/>
  <c r="BF278" i="2"/>
  <c r="BE278" i="2"/>
  <c r="BD278" i="2"/>
  <c r="BC278" i="2"/>
  <c r="BB278" i="2"/>
  <c r="BA278" i="2"/>
  <c r="AZ278" i="2"/>
  <c r="AY278" i="2"/>
  <c r="AX278" i="2"/>
  <c r="AW278" i="2"/>
  <c r="AV278" i="2"/>
  <c r="AU278" i="2"/>
  <c r="AT278" i="2"/>
  <c r="BV250" i="2"/>
  <c r="BU250" i="2"/>
  <c r="BT250" i="2"/>
  <c r="BS250" i="2"/>
  <c r="BR250" i="2"/>
  <c r="BQ250" i="2"/>
  <c r="BP250" i="2"/>
  <c r="BO250" i="2"/>
  <c r="BN250" i="2"/>
  <c r="BM250" i="2"/>
  <c r="BL250" i="2"/>
  <c r="BK250" i="2"/>
  <c r="BJ250" i="2"/>
  <c r="BI250" i="2"/>
  <c r="BH250" i="2"/>
  <c r="BG250" i="2"/>
  <c r="BF250" i="2"/>
  <c r="BE250" i="2"/>
  <c r="BD250" i="2"/>
  <c r="BC250" i="2"/>
  <c r="BB250" i="2"/>
  <c r="BA250" i="2"/>
  <c r="AZ250" i="2"/>
  <c r="AY250" i="2"/>
  <c r="AX250" i="2"/>
  <c r="AW250" i="2"/>
  <c r="AV250" i="2"/>
  <c r="AU250" i="2"/>
  <c r="AT250" i="2"/>
  <c r="BV249" i="2"/>
  <c r="BU249" i="2"/>
  <c r="BT249" i="2"/>
  <c r="BS249" i="2"/>
  <c r="BR249" i="2"/>
  <c r="BQ249" i="2"/>
  <c r="BP249" i="2"/>
  <c r="BO249" i="2"/>
  <c r="BN249" i="2"/>
  <c r="BM249" i="2"/>
  <c r="BL249" i="2"/>
  <c r="BK249" i="2"/>
  <c r="BJ249" i="2"/>
  <c r="BI249" i="2"/>
  <c r="BH249" i="2"/>
  <c r="BG249" i="2"/>
  <c r="BF249" i="2"/>
  <c r="BE249" i="2"/>
  <c r="BD249" i="2"/>
  <c r="BC249" i="2"/>
  <c r="BB249" i="2"/>
  <c r="BA249" i="2"/>
  <c r="AZ249" i="2"/>
  <c r="AY249" i="2"/>
  <c r="AX249" i="2"/>
  <c r="AW249" i="2"/>
  <c r="AV249" i="2"/>
  <c r="AU249" i="2"/>
  <c r="AT249" i="2"/>
  <c r="BV248" i="2"/>
  <c r="BU248" i="2"/>
  <c r="BT248" i="2"/>
  <c r="BS248" i="2"/>
  <c r="BR248" i="2"/>
  <c r="BQ248" i="2"/>
  <c r="BP248" i="2"/>
  <c r="BO248" i="2"/>
  <c r="BN248" i="2"/>
  <c r="BM248" i="2"/>
  <c r="BL248" i="2"/>
  <c r="BK248" i="2"/>
  <c r="BJ248" i="2"/>
  <c r="BI248" i="2"/>
  <c r="BH248" i="2"/>
  <c r="BG248" i="2"/>
  <c r="BF248" i="2"/>
  <c r="BE248" i="2"/>
  <c r="BD248" i="2"/>
  <c r="BC248" i="2"/>
  <c r="BB248" i="2"/>
  <c r="BA248" i="2"/>
  <c r="AZ248" i="2"/>
  <c r="AY248" i="2"/>
  <c r="AX248" i="2"/>
  <c r="AW248" i="2"/>
  <c r="AV248" i="2"/>
  <c r="AU248" i="2"/>
  <c r="AT248" i="2"/>
  <c r="BV220" i="2"/>
  <c r="BU220" i="2"/>
  <c r="BT220" i="2"/>
  <c r="BS220" i="2"/>
  <c r="BR220" i="2"/>
  <c r="BQ220" i="2"/>
  <c r="BP220" i="2"/>
  <c r="BO220" i="2"/>
  <c r="BN220" i="2"/>
  <c r="BM220" i="2"/>
  <c r="BL220" i="2"/>
  <c r="BK220" i="2"/>
  <c r="BJ220" i="2"/>
  <c r="BI220" i="2"/>
  <c r="BH220" i="2"/>
  <c r="BG220" i="2"/>
  <c r="BF220" i="2"/>
  <c r="BE220" i="2"/>
  <c r="BD220" i="2"/>
  <c r="BC220" i="2"/>
  <c r="BB220" i="2"/>
  <c r="BA220" i="2"/>
  <c r="AZ220" i="2"/>
  <c r="AY220" i="2"/>
  <c r="AX220" i="2"/>
  <c r="AW220" i="2"/>
  <c r="AV220" i="2"/>
  <c r="AU220" i="2"/>
  <c r="AT220" i="2"/>
  <c r="BV219" i="2"/>
  <c r="BU219" i="2"/>
  <c r="BT219" i="2"/>
  <c r="BS219" i="2"/>
  <c r="BR219" i="2"/>
  <c r="BQ219" i="2"/>
  <c r="BP219" i="2"/>
  <c r="BO219" i="2"/>
  <c r="BN219" i="2"/>
  <c r="BM219" i="2"/>
  <c r="BL219" i="2"/>
  <c r="BK219" i="2"/>
  <c r="BJ219" i="2"/>
  <c r="BI219" i="2"/>
  <c r="BH219" i="2"/>
  <c r="BG219" i="2"/>
  <c r="BF219" i="2"/>
  <c r="BE219" i="2"/>
  <c r="BD219" i="2"/>
  <c r="BC219" i="2"/>
  <c r="BB219" i="2"/>
  <c r="BA219" i="2"/>
  <c r="AZ219" i="2"/>
  <c r="AY219" i="2"/>
  <c r="AX219" i="2"/>
  <c r="AW219" i="2"/>
  <c r="AV219" i="2"/>
  <c r="AU219" i="2"/>
  <c r="AT219" i="2"/>
  <c r="BV218" i="2"/>
  <c r="BU218" i="2"/>
  <c r="BT218" i="2"/>
  <c r="BS218" i="2"/>
  <c r="BR218" i="2"/>
  <c r="BQ218" i="2"/>
  <c r="BP218" i="2"/>
  <c r="BO218" i="2"/>
  <c r="BN218" i="2"/>
  <c r="BM218" i="2"/>
  <c r="BL218" i="2"/>
  <c r="BK218" i="2"/>
  <c r="BJ218" i="2"/>
  <c r="BI218" i="2"/>
  <c r="BH218" i="2"/>
  <c r="BG218" i="2"/>
  <c r="BF218" i="2"/>
  <c r="BE218" i="2"/>
  <c r="BD218" i="2"/>
  <c r="BC218" i="2"/>
  <c r="BB218" i="2"/>
  <c r="BA218" i="2"/>
  <c r="AZ218" i="2"/>
  <c r="AY218" i="2"/>
  <c r="AX218" i="2"/>
  <c r="AW218" i="2"/>
  <c r="AV218" i="2"/>
  <c r="AU218" i="2"/>
  <c r="AT218" i="2"/>
  <c r="BV190" i="2"/>
  <c r="BU190" i="2"/>
  <c r="BT190" i="2"/>
  <c r="BS190" i="2"/>
  <c r="BR190" i="2"/>
  <c r="BQ190" i="2"/>
  <c r="BP190" i="2"/>
  <c r="BO190" i="2"/>
  <c r="BN190" i="2"/>
  <c r="BM190" i="2"/>
  <c r="BL190" i="2"/>
  <c r="BK190" i="2"/>
  <c r="BJ190" i="2"/>
  <c r="BI190" i="2"/>
  <c r="BH190" i="2"/>
  <c r="BG190" i="2"/>
  <c r="BF190" i="2"/>
  <c r="BE190" i="2"/>
  <c r="BD190" i="2"/>
  <c r="BC190" i="2"/>
  <c r="BB190" i="2"/>
  <c r="BA190" i="2"/>
  <c r="AZ190" i="2"/>
  <c r="AY190" i="2"/>
  <c r="AX190" i="2"/>
  <c r="AW190" i="2"/>
  <c r="AV190" i="2"/>
  <c r="AU190" i="2"/>
  <c r="AT190" i="2"/>
  <c r="BV189" i="2"/>
  <c r="BU189" i="2"/>
  <c r="BT189" i="2"/>
  <c r="BS189" i="2"/>
  <c r="BR189" i="2"/>
  <c r="BQ189" i="2"/>
  <c r="BP189" i="2"/>
  <c r="BO189" i="2"/>
  <c r="BN189" i="2"/>
  <c r="BM189" i="2"/>
  <c r="BL189" i="2"/>
  <c r="BK189" i="2"/>
  <c r="BJ189" i="2"/>
  <c r="BI189" i="2"/>
  <c r="BH189" i="2"/>
  <c r="BG189" i="2"/>
  <c r="BF189" i="2"/>
  <c r="BE189" i="2"/>
  <c r="BD189" i="2"/>
  <c r="BC189" i="2"/>
  <c r="BB189" i="2"/>
  <c r="BA189" i="2"/>
  <c r="AZ189" i="2"/>
  <c r="AY189" i="2"/>
  <c r="AX189" i="2"/>
  <c r="AW189" i="2"/>
  <c r="AV189" i="2"/>
  <c r="AU189" i="2"/>
  <c r="AT189" i="2"/>
  <c r="BV188" i="2"/>
  <c r="BU188" i="2"/>
  <c r="BT188" i="2"/>
  <c r="BS188" i="2"/>
  <c r="BR188" i="2"/>
  <c r="BQ188" i="2"/>
  <c r="BP188" i="2"/>
  <c r="BO188" i="2"/>
  <c r="BN188" i="2"/>
  <c r="BM188" i="2"/>
  <c r="BL188" i="2"/>
  <c r="BK188" i="2"/>
  <c r="BJ188" i="2"/>
  <c r="BI188" i="2"/>
  <c r="BH188" i="2"/>
  <c r="BG188" i="2"/>
  <c r="BF188" i="2"/>
  <c r="BE188" i="2"/>
  <c r="BD188" i="2"/>
  <c r="BC188" i="2"/>
  <c r="BB188" i="2"/>
  <c r="BA188" i="2"/>
  <c r="AZ188" i="2"/>
  <c r="AY188" i="2"/>
  <c r="AX188" i="2"/>
  <c r="AW188" i="2"/>
  <c r="AV188" i="2"/>
  <c r="AU188" i="2"/>
  <c r="AT188" i="2"/>
  <c r="BV160" i="2"/>
  <c r="BU160" i="2"/>
  <c r="BT160" i="2"/>
  <c r="BS160" i="2"/>
  <c r="BR160" i="2"/>
  <c r="BQ160" i="2"/>
  <c r="BP160" i="2"/>
  <c r="BO160" i="2"/>
  <c r="BN160" i="2"/>
  <c r="BM160" i="2"/>
  <c r="BL160" i="2"/>
  <c r="BK160" i="2"/>
  <c r="BJ160" i="2"/>
  <c r="BI160" i="2"/>
  <c r="BH160" i="2"/>
  <c r="BG160" i="2"/>
  <c r="BF160" i="2"/>
  <c r="BE160" i="2"/>
  <c r="BD160" i="2"/>
  <c r="BC160" i="2"/>
  <c r="BB160" i="2"/>
  <c r="BA160" i="2"/>
  <c r="AZ160" i="2"/>
  <c r="AY160" i="2"/>
  <c r="AX160" i="2"/>
  <c r="AW160" i="2"/>
  <c r="AV160" i="2"/>
  <c r="AU160" i="2"/>
  <c r="AT160" i="2"/>
  <c r="BV159" i="2"/>
  <c r="BU159" i="2"/>
  <c r="BT159" i="2"/>
  <c r="BS159" i="2"/>
  <c r="BR159" i="2"/>
  <c r="BQ159" i="2"/>
  <c r="BP159" i="2"/>
  <c r="BO159" i="2"/>
  <c r="BN159" i="2"/>
  <c r="BM159" i="2"/>
  <c r="BL159" i="2"/>
  <c r="BK159" i="2"/>
  <c r="BJ159" i="2"/>
  <c r="BI159" i="2"/>
  <c r="BH159" i="2"/>
  <c r="BG159" i="2"/>
  <c r="BF159" i="2"/>
  <c r="BE159" i="2"/>
  <c r="BD159" i="2"/>
  <c r="BC159" i="2"/>
  <c r="BB159" i="2"/>
  <c r="BA159" i="2"/>
  <c r="AZ159" i="2"/>
  <c r="AY159" i="2"/>
  <c r="AX159" i="2"/>
  <c r="AW159" i="2"/>
  <c r="AV159" i="2"/>
  <c r="AU159" i="2"/>
  <c r="AT159" i="2"/>
  <c r="BV158" i="2"/>
  <c r="BU158" i="2"/>
  <c r="BT158" i="2"/>
  <c r="BS158" i="2"/>
  <c r="BR158" i="2"/>
  <c r="BQ158" i="2"/>
  <c r="BP158" i="2"/>
  <c r="BO158" i="2"/>
  <c r="BN158" i="2"/>
  <c r="BM158" i="2"/>
  <c r="BL158" i="2"/>
  <c r="BK158" i="2"/>
  <c r="BJ158" i="2"/>
  <c r="BI158" i="2"/>
  <c r="BH158" i="2"/>
  <c r="BG158" i="2"/>
  <c r="BF158" i="2"/>
  <c r="BE158" i="2"/>
  <c r="BD158" i="2"/>
  <c r="BC158" i="2"/>
  <c r="BB158" i="2"/>
  <c r="BA158" i="2"/>
  <c r="AZ158" i="2"/>
  <c r="AY158" i="2"/>
  <c r="AX158" i="2"/>
  <c r="AW158" i="2"/>
  <c r="AV158" i="2"/>
  <c r="AU158" i="2"/>
  <c r="AT158" i="2"/>
  <c r="BV130" i="2"/>
  <c r="BU130" i="2"/>
  <c r="BT130" i="2"/>
  <c r="BS130" i="2"/>
  <c r="BR130" i="2"/>
  <c r="BQ130" i="2"/>
  <c r="BP130" i="2"/>
  <c r="BO130" i="2"/>
  <c r="BN130" i="2"/>
  <c r="BM130" i="2"/>
  <c r="BL130" i="2"/>
  <c r="BK130" i="2"/>
  <c r="BJ130" i="2"/>
  <c r="BI130" i="2"/>
  <c r="BH130" i="2"/>
  <c r="BG130" i="2"/>
  <c r="BF130" i="2"/>
  <c r="BE130" i="2"/>
  <c r="BD130" i="2"/>
  <c r="BC130" i="2"/>
  <c r="BB130" i="2"/>
  <c r="BA130" i="2"/>
  <c r="AZ130" i="2"/>
  <c r="AY130" i="2"/>
  <c r="AX130" i="2"/>
  <c r="AW130" i="2"/>
  <c r="AV130" i="2"/>
  <c r="AU130" i="2"/>
  <c r="AT130" i="2"/>
  <c r="BV129" i="2"/>
  <c r="BU129" i="2"/>
  <c r="BT129" i="2"/>
  <c r="BS129" i="2"/>
  <c r="BR129" i="2"/>
  <c r="BQ129" i="2"/>
  <c r="BP129" i="2"/>
  <c r="BO129" i="2"/>
  <c r="BN129" i="2"/>
  <c r="BM129" i="2"/>
  <c r="BL129" i="2"/>
  <c r="BK129" i="2"/>
  <c r="BJ129" i="2"/>
  <c r="BI129" i="2"/>
  <c r="BH129" i="2"/>
  <c r="BG129" i="2"/>
  <c r="BF129" i="2"/>
  <c r="BE129" i="2"/>
  <c r="BD129" i="2"/>
  <c r="BC129" i="2"/>
  <c r="BB129" i="2"/>
  <c r="BA129" i="2"/>
  <c r="AZ129" i="2"/>
  <c r="AY129" i="2"/>
  <c r="AX129" i="2"/>
  <c r="AW129" i="2"/>
  <c r="AV129" i="2"/>
  <c r="AU129" i="2"/>
  <c r="AT129" i="2"/>
  <c r="BV128" i="2"/>
  <c r="BU128" i="2"/>
  <c r="BT128" i="2"/>
  <c r="BS128" i="2"/>
  <c r="BR128" i="2"/>
  <c r="BQ128" i="2"/>
  <c r="BP128" i="2"/>
  <c r="BO128" i="2"/>
  <c r="BN128" i="2"/>
  <c r="BM128" i="2"/>
  <c r="BL128" i="2"/>
  <c r="BK128" i="2"/>
  <c r="BJ128" i="2"/>
  <c r="BI128" i="2"/>
  <c r="BH128" i="2"/>
  <c r="BG128" i="2"/>
  <c r="BF128" i="2"/>
  <c r="BE128" i="2"/>
  <c r="BD128" i="2"/>
  <c r="BC128" i="2"/>
  <c r="BB128" i="2"/>
  <c r="BA128" i="2"/>
  <c r="AZ128" i="2"/>
  <c r="AY128" i="2"/>
  <c r="AX128" i="2"/>
  <c r="AW128" i="2"/>
  <c r="AV128" i="2"/>
  <c r="AU128" i="2"/>
  <c r="AT128" i="2"/>
  <c r="BV100" i="2"/>
  <c r="BU100" i="2"/>
  <c r="BT100" i="2"/>
  <c r="BS100" i="2"/>
  <c r="BR100" i="2"/>
  <c r="BQ100" i="2"/>
  <c r="BP100" i="2"/>
  <c r="BO100" i="2"/>
  <c r="BN100" i="2"/>
  <c r="BM100" i="2"/>
  <c r="BL100" i="2"/>
  <c r="BK100" i="2"/>
  <c r="BJ100" i="2"/>
  <c r="BI100" i="2"/>
  <c r="BH100" i="2"/>
  <c r="BG100" i="2"/>
  <c r="BF100" i="2"/>
  <c r="BE100" i="2"/>
  <c r="BD100" i="2"/>
  <c r="BC100" i="2"/>
  <c r="BB100" i="2"/>
  <c r="BA100" i="2"/>
  <c r="AZ100" i="2"/>
  <c r="AY100" i="2"/>
  <c r="AX100" i="2"/>
  <c r="AW100" i="2"/>
  <c r="AV100" i="2"/>
  <c r="AU100" i="2"/>
  <c r="AT100" i="2"/>
  <c r="BV99" i="2"/>
  <c r="BU99" i="2"/>
  <c r="BT99" i="2"/>
  <c r="BS99" i="2"/>
  <c r="BR99" i="2"/>
  <c r="BQ99" i="2"/>
  <c r="BP99" i="2"/>
  <c r="BO99" i="2"/>
  <c r="BN99" i="2"/>
  <c r="BM99" i="2"/>
  <c r="BL99" i="2"/>
  <c r="BK99" i="2"/>
  <c r="BJ99" i="2"/>
  <c r="BI99" i="2"/>
  <c r="BH99" i="2"/>
  <c r="BG99" i="2"/>
  <c r="BF99" i="2"/>
  <c r="BE99" i="2"/>
  <c r="BD99" i="2"/>
  <c r="BC99" i="2"/>
  <c r="BB99" i="2"/>
  <c r="BA99" i="2"/>
  <c r="AZ99" i="2"/>
  <c r="AY99" i="2"/>
  <c r="AX99" i="2"/>
  <c r="AW99" i="2"/>
  <c r="AV99" i="2"/>
  <c r="AU99" i="2"/>
  <c r="AT99" i="2"/>
  <c r="BV98" i="2"/>
  <c r="BU98" i="2"/>
  <c r="BT98" i="2"/>
  <c r="BS98" i="2"/>
  <c r="BR98" i="2"/>
  <c r="BQ98" i="2"/>
  <c r="BP98" i="2"/>
  <c r="BO98" i="2"/>
  <c r="BN98" i="2"/>
  <c r="BM98" i="2"/>
  <c r="BL98" i="2"/>
  <c r="BK98" i="2"/>
  <c r="BJ98" i="2"/>
  <c r="BI98" i="2"/>
  <c r="BH98" i="2"/>
  <c r="BG98" i="2"/>
  <c r="BF98" i="2"/>
  <c r="BE98" i="2"/>
  <c r="BD98" i="2"/>
  <c r="BC98" i="2"/>
  <c r="BB98" i="2"/>
  <c r="BA98" i="2"/>
  <c r="AZ98" i="2"/>
  <c r="AY98" i="2"/>
  <c r="AX98" i="2"/>
  <c r="AW98" i="2"/>
  <c r="AV98" i="2"/>
  <c r="AU98" i="2"/>
  <c r="AT98" i="2"/>
  <c r="BV70" i="2"/>
  <c r="BU70" i="2"/>
  <c r="BT70" i="2"/>
  <c r="BS70" i="2"/>
  <c r="BR70" i="2"/>
  <c r="BQ70" i="2"/>
  <c r="BP70" i="2"/>
  <c r="BO70" i="2"/>
  <c r="BN70" i="2"/>
  <c r="BM70" i="2"/>
  <c r="BL70" i="2"/>
  <c r="BK70" i="2"/>
  <c r="BJ70" i="2"/>
  <c r="BI70" i="2"/>
  <c r="BH70" i="2"/>
  <c r="BG70" i="2"/>
  <c r="BF70" i="2"/>
  <c r="BE70" i="2"/>
  <c r="BD70" i="2"/>
  <c r="BC70" i="2"/>
  <c r="BB70" i="2"/>
  <c r="BA70" i="2"/>
  <c r="AZ70" i="2"/>
  <c r="AY70" i="2"/>
  <c r="AX70" i="2"/>
  <c r="AW70" i="2"/>
  <c r="AV70" i="2"/>
  <c r="AU70" i="2"/>
  <c r="AT70" i="2"/>
  <c r="BV69" i="2"/>
  <c r="BU69" i="2"/>
  <c r="BT69" i="2"/>
  <c r="BS69" i="2"/>
  <c r="BR69" i="2"/>
  <c r="BQ69" i="2"/>
  <c r="BP69" i="2"/>
  <c r="BO69" i="2"/>
  <c r="BN69" i="2"/>
  <c r="BM69" i="2"/>
  <c r="BL69" i="2"/>
  <c r="BK69" i="2"/>
  <c r="BJ69" i="2"/>
  <c r="BI69" i="2"/>
  <c r="BH69" i="2"/>
  <c r="BG69" i="2"/>
  <c r="BF69" i="2"/>
  <c r="BE69" i="2"/>
  <c r="BD69" i="2"/>
  <c r="BC69" i="2"/>
  <c r="BB69" i="2"/>
  <c r="BA69" i="2"/>
  <c r="AZ69" i="2"/>
  <c r="AY69" i="2"/>
  <c r="AX69" i="2"/>
  <c r="AW69" i="2"/>
  <c r="AV69" i="2"/>
  <c r="AU69" i="2"/>
  <c r="AT69" i="2"/>
  <c r="BV68" i="2"/>
  <c r="BU68" i="2"/>
  <c r="BT68" i="2"/>
  <c r="BS68" i="2"/>
  <c r="BR68" i="2"/>
  <c r="BQ68" i="2"/>
  <c r="BP68" i="2"/>
  <c r="BO68" i="2"/>
  <c r="BN68" i="2"/>
  <c r="BM68" i="2"/>
  <c r="BL68" i="2"/>
  <c r="BK68" i="2"/>
  <c r="BJ68" i="2"/>
  <c r="BI68" i="2"/>
  <c r="BH68" i="2"/>
  <c r="BG68" i="2"/>
  <c r="BF68" i="2"/>
  <c r="BE68" i="2"/>
  <c r="BD68" i="2"/>
  <c r="BC68" i="2"/>
  <c r="BB68" i="2"/>
  <c r="BA68" i="2"/>
  <c r="AZ68" i="2"/>
  <c r="AY68" i="2"/>
  <c r="AX68" i="2"/>
  <c r="AW68" i="2"/>
  <c r="AV68" i="2"/>
  <c r="AU68" i="2"/>
  <c r="AT68" i="2"/>
  <c r="H235" i="5" l="1"/>
  <c r="AC129" i="5"/>
  <c r="T68" i="5"/>
  <c r="AE220" i="5"/>
  <c r="AB68" i="5"/>
  <c r="AJ68" i="5"/>
  <c r="AK1029" i="5"/>
  <c r="G1041" i="5"/>
  <c r="AS68" i="5"/>
  <c r="V789" i="5"/>
  <c r="AH789" i="5"/>
  <c r="AS880" i="5"/>
  <c r="H900" i="5"/>
  <c r="AF968" i="5"/>
  <c r="F994" i="5"/>
  <c r="AS1029" i="5"/>
  <c r="G1049" i="5"/>
  <c r="G813" i="5"/>
  <c r="AT880" i="5"/>
  <c r="AG968" i="5"/>
  <c r="T1029" i="5"/>
  <c r="G1037" i="5"/>
  <c r="F76" i="5"/>
  <c r="Y789" i="5"/>
  <c r="AL789" i="5"/>
  <c r="U880" i="5"/>
  <c r="H897" i="5"/>
  <c r="AN968" i="5"/>
  <c r="U1029" i="5"/>
  <c r="F1033" i="5"/>
  <c r="AC880" i="5"/>
  <c r="H906" i="5"/>
  <c r="AC1029" i="5"/>
  <c r="G1033" i="5"/>
  <c r="F1454" i="5"/>
  <c r="F1465" i="5"/>
  <c r="AF1448" i="5"/>
  <c r="AP1448" i="5"/>
  <c r="F1468" i="5"/>
  <c r="T880" i="5"/>
  <c r="AB880" i="5"/>
  <c r="AJ880" i="5"/>
  <c r="AR880" i="5"/>
  <c r="H885" i="5"/>
  <c r="H888" i="5"/>
  <c r="H891" i="5"/>
  <c r="H894" i="5"/>
  <c r="W968" i="5"/>
  <c r="AE968" i="5"/>
  <c r="AM968" i="5"/>
  <c r="F969" i="5"/>
  <c r="F975" i="5"/>
  <c r="F978" i="5"/>
  <c r="F981" i="5"/>
  <c r="F984" i="5"/>
  <c r="F987" i="5"/>
  <c r="F990" i="5"/>
  <c r="F993" i="5"/>
  <c r="S1029" i="5"/>
  <c r="AA1029" i="5"/>
  <c r="AI1029" i="5"/>
  <c r="AQ1029" i="5"/>
  <c r="S1120" i="5"/>
  <c r="AA1120" i="5"/>
  <c r="AI1120" i="5"/>
  <c r="AQ1120" i="5"/>
  <c r="H1122" i="5"/>
  <c r="H1138" i="5"/>
  <c r="X1208" i="5"/>
  <c r="AF1208" i="5"/>
  <c r="AN1208" i="5"/>
  <c r="F1211" i="5"/>
  <c r="F1216" i="5"/>
  <c r="F1221" i="5"/>
  <c r="V1269" i="5"/>
  <c r="AD1269" i="5"/>
  <c r="AL1269" i="5"/>
  <c r="AT1269" i="5"/>
  <c r="V1360" i="5"/>
  <c r="AD1360" i="5"/>
  <c r="AL1360" i="5"/>
  <c r="AT1360" i="5"/>
  <c r="H1364" i="5"/>
  <c r="H1367" i="5"/>
  <c r="U1448" i="5"/>
  <c r="AD1448" i="5"/>
  <c r="AN1448" i="5"/>
  <c r="F1456" i="5"/>
  <c r="F1459" i="5"/>
  <c r="F1470" i="5"/>
  <c r="T789" i="5"/>
  <c r="AB789" i="5"/>
  <c r="AJ789" i="5"/>
  <c r="AR789" i="5"/>
  <c r="W880" i="5"/>
  <c r="AE880" i="5"/>
  <c r="AM880" i="5"/>
  <c r="H889" i="5"/>
  <c r="H892" i="5"/>
  <c r="H895" i="5"/>
  <c r="H898" i="5"/>
  <c r="R968" i="5"/>
  <c r="Z968" i="5"/>
  <c r="AH968" i="5"/>
  <c r="AP968" i="5"/>
  <c r="F976" i="5"/>
  <c r="F979" i="5"/>
  <c r="F982" i="5"/>
  <c r="F985" i="5"/>
  <c r="F991" i="5"/>
  <c r="V1029" i="5"/>
  <c r="AD1029" i="5"/>
  <c r="AL1029" i="5"/>
  <c r="AT1029" i="5"/>
  <c r="G1034" i="5"/>
  <c r="G1038" i="5"/>
  <c r="G1042" i="5"/>
  <c r="G1046" i="5"/>
  <c r="G1050" i="5"/>
  <c r="G1054" i="5"/>
  <c r="V1120" i="5"/>
  <c r="AD1120" i="5"/>
  <c r="AL1120" i="5"/>
  <c r="AT1120" i="5"/>
  <c r="H1127" i="5"/>
  <c r="H1133" i="5"/>
  <c r="H1143" i="5"/>
  <c r="S1208" i="5"/>
  <c r="AA1208" i="5"/>
  <c r="AI1208" i="5"/>
  <c r="AQ1208" i="5"/>
  <c r="F1212" i="5"/>
  <c r="F1217" i="5"/>
  <c r="F1222" i="5"/>
  <c r="P1269" i="5"/>
  <c r="Y1269" i="5"/>
  <c r="AG1269" i="5"/>
  <c r="AO1269" i="5"/>
  <c r="G1272" i="5"/>
  <c r="G1276" i="5"/>
  <c r="G1280" i="5"/>
  <c r="G1284" i="5"/>
  <c r="G1288" i="5"/>
  <c r="G1292" i="5"/>
  <c r="G1296" i="5"/>
  <c r="P1360" i="5"/>
  <c r="Y1360" i="5"/>
  <c r="AG1360" i="5"/>
  <c r="AO1360" i="5"/>
  <c r="H1362" i="5"/>
  <c r="H1365" i="5"/>
  <c r="H1372" i="5"/>
  <c r="H1376" i="5"/>
  <c r="H1380" i="5"/>
  <c r="H1384" i="5"/>
  <c r="Y1448" i="5"/>
  <c r="AH1448" i="5"/>
  <c r="AQ1448" i="5"/>
  <c r="F1457" i="5"/>
  <c r="F1460" i="5"/>
  <c r="F1471" i="5"/>
  <c r="U789" i="5"/>
  <c r="AC789" i="5"/>
  <c r="AK789" i="5"/>
  <c r="AS789" i="5"/>
  <c r="G794" i="5"/>
  <c r="G798" i="5"/>
  <c r="G802" i="5"/>
  <c r="G806" i="5"/>
  <c r="G810" i="5"/>
  <c r="G814" i="5"/>
  <c r="X880" i="5"/>
  <c r="AF880" i="5"/>
  <c r="AN880" i="5"/>
  <c r="H881" i="5"/>
  <c r="H901" i="5"/>
  <c r="H904" i="5"/>
  <c r="S968" i="5"/>
  <c r="AA968" i="5"/>
  <c r="AI968" i="5"/>
  <c r="AQ968" i="5"/>
  <c r="F971" i="5"/>
  <c r="W1029" i="5"/>
  <c r="AE1029" i="5"/>
  <c r="AM1029" i="5"/>
  <c r="G1031" i="5"/>
  <c r="W1120" i="5"/>
  <c r="AE1120" i="5"/>
  <c r="AM1120" i="5"/>
  <c r="H1130" i="5"/>
  <c r="H1146" i="5"/>
  <c r="T1208" i="5"/>
  <c r="AB1208" i="5"/>
  <c r="AJ1208" i="5"/>
  <c r="AR1208" i="5"/>
  <c r="F1227" i="5"/>
  <c r="F1232" i="5"/>
  <c r="R1269" i="5"/>
  <c r="Z1269" i="5"/>
  <c r="AH1269" i="5"/>
  <c r="AP1269" i="5"/>
  <c r="R1360" i="5"/>
  <c r="Z1360" i="5"/>
  <c r="AH1360" i="5"/>
  <c r="AP1360" i="5"/>
  <c r="H1369" i="5"/>
  <c r="P1448" i="5"/>
  <c r="Z1448" i="5"/>
  <c r="AI1448" i="5"/>
  <c r="AR1448" i="5"/>
  <c r="F1452" i="5"/>
  <c r="F1463" i="5"/>
  <c r="P880" i="5"/>
  <c r="Y880" i="5"/>
  <c r="AG880" i="5"/>
  <c r="AO880" i="5"/>
  <c r="H884" i="5"/>
  <c r="H887" i="5"/>
  <c r="H890" i="5"/>
  <c r="T968" i="5"/>
  <c r="AB968" i="5"/>
  <c r="AJ968" i="5"/>
  <c r="AR968" i="5"/>
  <c r="F974" i="5"/>
  <c r="F980" i="5"/>
  <c r="F986" i="5"/>
  <c r="F989" i="5"/>
  <c r="F992" i="5"/>
  <c r="F995" i="5"/>
  <c r="G1029" i="5"/>
  <c r="X1029" i="5"/>
  <c r="AF1029" i="5"/>
  <c r="AN1029" i="5"/>
  <c r="G1035" i="5"/>
  <c r="G1039" i="5"/>
  <c r="G1043" i="5"/>
  <c r="G1047" i="5"/>
  <c r="G1051" i="5"/>
  <c r="G1055" i="5"/>
  <c r="X1120" i="5"/>
  <c r="AF1120" i="5"/>
  <c r="AN1120" i="5"/>
  <c r="H1121" i="5"/>
  <c r="H1124" i="5"/>
  <c r="H1134" i="5"/>
  <c r="H1137" i="5"/>
  <c r="H1140" i="5"/>
  <c r="U1208" i="5"/>
  <c r="AC1208" i="5"/>
  <c r="AK1208" i="5"/>
  <c r="AS1208" i="5"/>
  <c r="F1215" i="5"/>
  <c r="F1220" i="5"/>
  <c r="F1225" i="5"/>
  <c r="F1235" i="5"/>
  <c r="S1269" i="5"/>
  <c r="AA1269" i="5"/>
  <c r="AI1269" i="5"/>
  <c r="AQ1269" i="5"/>
  <c r="G1273" i="5"/>
  <c r="G1277" i="5"/>
  <c r="G1281" i="5"/>
  <c r="G1285" i="5"/>
  <c r="G1289" i="5"/>
  <c r="G1293" i="5"/>
  <c r="H1359" i="5"/>
  <c r="S1360" i="5"/>
  <c r="AA1360" i="5"/>
  <c r="AI1360" i="5"/>
  <c r="AQ1360" i="5"/>
  <c r="H1363" i="5"/>
  <c r="H1366" i="5"/>
  <c r="H1373" i="5"/>
  <c r="H1377" i="5"/>
  <c r="H1381" i="5"/>
  <c r="H1385" i="5"/>
  <c r="R1448" i="5"/>
  <c r="AA1448" i="5"/>
  <c r="AJ1448" i="5"/>
  <c r="AS1448" i="5"/>
  <c r="F1455" i="5"/>
  <c r="F1469" i="5"/>
  <c r="W789" i="5"/>
  <c r="AE789" i="5"/>
  <c r="AM789" i="5"/>
  <c r="G791" i="5"/>
  <c r="G795" i="5"/>
  <c r="G799" i="5"/>
  <c r="G803" i="5"/>
  <c r="G807" i="5"/>
  <c r="G811" i="5"/>
  <c r="R880" i="5"/>
  <c r="Z880" i="5"/>
  <c r="AH880" i="5"/>
  <c r="AP880" i="5"/>
  <c r="H893" i="5"/>
  <c r="H896" i="5"/>
  <c r="H899" i="5"/>
  <c r="H902" i="5"/>
  <c r="U968" i="5"/>
  <c r="AC968" i="5"/>
  <c r="AK968" i="5"/>
  <c r="AS968" i="5"/>
  <c r="F977" i="5"/>
  <c r="F983" i="5"/>
  <c r="P1029" i="5"/>
  <c r="Y1029" i="5"/>
  <c r="AG1029" i="5"/>
  <c r="AO1029" i="5"/>
  <c r="G1032" i="5"/>
  <c r="H1119" i="5"/>
  <c r="P1120" i="5"/>
  <c r="Y1120" i="5"/>
  <c r="AG1120" i="5"/>
  <c r="AO1120" i="5"/>
  <c r="H1128" i="5"/>
  <c r="H1131" i="5"/>
  <c r="H1144" i="5"/>
  <c r="V1208" i="5"/>
  <c r="AD1208" i="5"/>
  <c r="AL1208" i="5"/>
  <c r="AT1208" i="5"/>
  <c r="F1213" i="5"/>
  <c r="F1218" i="5"/>
  <c r="F1223" i="5"/>
  <c r="F1230" i="5"/>
  <c r="T1269" i="5"/>
  <c r="AB1269" i="5"/>
  <c r="AJ1269" i="5"/>
  <c r="AR1269" i="5"/>
  <c r="T1360" i="5"/>
  <c r="AB1360" i="5"/>
  <c r="AJ1360" i="5"/>
  <c r="AR1360" i="5"/>
  <c r="H1370" i="5"/>
  <c r="S1448" i="5"/>
  <c r="AB1448" i="5"/>
  <c r="AK1448" i="5"/>
  <c r="AT1448" i="5"/>
  <c r="F1461" i="5"/>
  <c r="F1472" i="5"/>
  <c r="F1475" i="5"/>
  <c r="S880" i="5"/>
  <c r="AA880" i="5"/>
  <c r="AI880" i="5"/>
  <c r="AQ880" i="5"/>
  <c r="H882" i="5"/>
  <c r="V968" i="5"/>
  <c r="AD968" i="5"/>
  <c r="AL968" i="5"/>
  <c r="AT968" i="5"/>
  <c r="F972" i="5"/>
  <c r="R1029" i="5"/>
  <c r="Z1029" i="5"/>
  <c r="AH1029" i="5"/>
  <c r="AP1029" i="5"/>
  <c r="G1036" i="5"/>
  <c r="G1040" i="5"/>
  <c r="G1044" i="5"/>
  <c r="G1048" i="5"/>
  <c r="G1052" i="5"/>
  <c r="R1120" i="5"/>
  <c r="Z1120" i="5"/>
  <c r="AH1120" i="5"/>
  <c r="AP1120" i="5"/>
  <c r="H1125" i="5"/>
  <c r="H1135" i="5"/>
  <c r="W1208" i="5"/>
  <c r="AE1208" i="5"/>
  <c r="AM1208" i="5"/>
  <c r="F1209" i="5"/>
  <c r="F1228" i="5"/>
  <c r="U1269" i="5"/>
  <c r="AC1269" i="5"/>
  <c r="AK1269" i="5"/>
  <c r="AS1269" i="5"/>
  <c r="G1274" i="5"/>
  <c r="G1278" i="5"/>
  <c r="G1282" i="5"/>
  <c r="G1286" i="5"/>
  <c r="G1290" i="5"/>
  <c r="U1360" i="5"/>
  <c r="AC1360" i="5"/>
  <c r="AK1360" i="5"/>
  <c r="AS1360" i="5"/>
  <c r="H1374" i="5"/>
  <c r="H1378" i="5"/>
  <c r="H1382" i="5"/>
  <c r="T1448" i="5"/>
  <c r="AC1448" i="5"/>
  <c r="AL1448" i="5"/>
  <c r="F1453" i="5"/>
  <c r="F1464" i="5"/>
  <c r="F1467" i="5"/>
  <c r="AC68" i="5"/>
  <c r="F93" i="5"/>
  <c r="AG129" i="5"/>
  <c r="AK220" i="5"/>
  <c r="F332" i="5"/>
  <c r="AG548" i="5"/>
  <c r="T700" i="5"/>
  <c r="U68" i="5"/>
  <c r="V68" i="5"/>
  <c r="AD68" i="5"/>
  <c r="AL68" i="5"/>
  <c r="F69" i="5"/>
  <c r="F74" i="5"/>
  <c r="F80" i="5"/>
  <c r="AJ129" i="5"/>
  <c r="G392" i="5"/>
  <c r="AF460" i="5"/>
  <c r="W68" i="5"/>
  <c r="AE68" i="5"/>
  <c r="AM68" i="5"/>
  <c r="F77" i="5"/>
  <c r="F84" i="5"/>
  <c r="P129" i="5"/>
  <c r="AK129" i="5"/>
  <c r="H240" i="5"/>
  <c r="AH369" i="5"/>
  <c r="X68" i="5"/>
  <c r="AF68" i="5"/>
  <c r="AN68" i="5"/>
  <c r="F72" i="5"/>
  <c r="T129" i="5"/>
  <c r="AO129" i="5"/>
  <c r="G374" i="5"/>
  <c r="G872" i="5"/>
  <c r="AK68" i="5"/>
  <c r="P68" i="5"/>
  <c r="Y68" i="5"/>
  <c r="AG68" i="5"/>
  <c r="AO68" i="5"/>
  <c r="F75" i="5"/>
  <c r="F88" i="5"/>
  <c r="U129" i="5"/>
  <c r="AR129" i="5"/>
  <c r="H222" i="5"/>
  <c r="F812" i="5"/>
  <c r="Z849" i="5"/>
  <c r="AT68" i="5"/>
  <c r="R68" i="5"/>
  <c r="Z68" i="5"/>
  <c r="AH68" i="5"/>
  <c r="AP68" i="5"/>
  <c r="F85" i="5"/>
  <c r="F92" i="5"/>
  <c r="Y129" i="5"/>
  <c r="AS129" i="5"/>
  <c r="AB308" i="5"/>
  <c r="AP609" i="5"/>
  <c r="S68" i="5"/>
  <c r="AA68" i="5"/>
  <c r="AI68" i="5"/>
  <c r="AQ68" i="5"/>
  <c r="F73" i="5"/>
  <c r="AB129" i="5"/>
  <c r="U220" i="5"/>
  <c r="AN308" i="5"/>
  <c r="G380" i="5"/>
  <c r="F554" i="5"/>
  <c r="W1448" i="5"/>
  <c r="AE1448" i="5"/>
  <c r="AM1448" i="5"/>
  <c r="F1449" i="5"/>
  <c r="F1458" i="5"/>
  <c r="F1466" i="5"/>
  <c r="AK158" i="5"/>
  <c r="F71" i="5"/>
  <c r="F79" i="5"/>
  <c r="F87" i="5"/>
  <c r="F95" i="5"/>
  <c r="R129" i="5"/>
  <c r="Z129" i="5"/>
  <c r="AH129" i="5"/>
  <c r="AP129" i="5"/>
  <c r="S220" i="5"/>
  <c r="AI220" i="5"/>
  <c r="H231" i="5"/>
  <c r="AF308" i="5"/>
  <c r="AP369" i="5"/>
  <c r="G378" i="5"/>
  <c r="G390" i="5"/>
  <c r="AM548" i="5"/>
  <c r="G866" i="5"/>
  <c r="F82" i="5"/>
  <c r="F90" i="5"/>
  <c r="S129" i="5"/>
  <c r="AA129" i="5"/>
  <c r="AI129" i="5"/>
  <c r="AQ129" i="5"/>
  <c r="G132" i="5"/>
  <c r="G134" i="5"/>
  <c r="G136" i="5"/>
  <c r="G138" i="5"/>
  <c r="G140" i="5"/>
  <c r="G142" i="5"/>
  <c r="G144" i="5"/>
  <c r="G146" i="5"/>
  <c r="G148" i="5"/>
  <c r="G150" i="5"/>
  <c r="G152" i="5"/>
  <c r="G154" i="5"/>
  <c r="G156" i="5"/>
  <c r="T220" i="5"/>
  <c r="AJ220" i="5"/>
  <c r="H225" i="5"/>
  <c r="H238" i="5"/>
  <c r="H244" i="5"/>
  <c r="AJ308" i="5"/>
  <c r="F328" i="5"/>
  <c r="G376" i="5"/>
  <c r="G388" i="5"/>
  <c r="T460" i="5"/>
  <c r="AO548" i="5"/>
  <c r="AG940" i="5"/>
  <c r="W220" i="5"/>
  <c r="AM220" i="5"/>
  <c r="AR308" i="5"/>
  <c r="F311" i="5"/>
  <c r="F336" i="5"/>
  <c r="G372" i="5"/>
  <c r="G386" i="5"/>
  <c r="G396" i="5"/>
  <c r="AT460" i="5"/>
  <c r="H476" i="5"/>
  <c r="F83" i="5"/>
  <c r="F91" i="5"/>
  <c r="V129" i="5"/>
  <c r="AD129" i="5"/>
  <c r="AL129" i="5"/>
  <c r="AT129" i="5"/>
  <c r="AA220" i="5"/>
  <c r="AQ220" i="5"/>
  <c r="H239" i="5"/>
  <c r="F315" i="5"/>
  <c r="G384" i="5"/>
  <c r="G394" i="5"/>
  <c r="P548" i="5"/>
  <c r="F556" i="5"/>
  <c r="H705" i="5"/>
  <c r="AR68" i="5"/>
  <c r="F78" i="5"/>
  <c r="F86" i="5"/>
  <c r="F94" i="5"/>
  <c r="G129" i="5"/>
  <c r="W129" i="5"/>
  <c r="AE129" i="5"/>
  <c r="AM129" i="5"/>
  <c r="G131" i="5"/>
  <c r="G133" i="5"/>
  <c r="G135" i="5"/>
  <c r="G137" i="5"/>
  <c r="G139" i="5"/>
  <c r="G141" i="5"/>
  <c r="G143" i="5"/>
  <c r="G145" i="5"/>
  <c r="G147" i="5"/>
  <c r="G149" i="5"/>
  <c r="G151" i="5"/>
  <c r="G153" i="5"/>
  <c r="G155" i="5"/>
  <c r="AB220" i="5"/>
  <c r="AR220" i="5"/>
  <c r="H230" i="5"/>
  <c r="H233" i="5"/>
  <c r="T308" i="5"/>
  <c r="F319" i="5"/>
  <c r="R369" i="5"/>
  <c r="R548" i="5"/>
  <c r="F81" i="5"/>
  <c r="X129" i="5"/>
  <c r="AF129" i="5"/>
  <c r="AC220" i="5"/>
  <c r="AS220" i="5"/>
  <c r="H227" i="5"/>
  <c r="H243" i="5"/>
  <c r="H246" i="5"/>
  <c r="X308" i="5"/>
  <c r="F323" i="5"/>
  <c r="Z369" i="5"/>
  <c r="G382" i="5"/>
  <c r="Z548" i="5"/>
  <c r="AO849" i="5"/>
  <c r="G868" i="5"/>
  <c r="G862" i="5"/>
  <c r="G856" i="5"/>
  <c r="R849" i="5"/>
  <c r="H965" i="5"/>
  <c r="H944" i="5"/>
  <c r="AO940" i="5"/>
  <c r="F1054" i="5"/>
  <c r="AK1028" i="5"/>
  <c r="F1041" i="5"/>
  <c r="U1028" i="5"/>
  <c r="G1116" i="5"/>
  <c r="AS1089" i="5"/>
  <c r="AI1089" i="5"/>
  <c r="P1089" i="5"/>
  <c r="H1202" i="5"/>
  <c r="AN1180" i="5"/>
  <c r="AF1180" i="5"/>
  <c r="H1205" i="5"/>
  <c r="H1179" i="5"/>
  <c r="H1189" i="5"/>
  <c r="F1295" i="5"/>
  <c r="F1290" i="5"/>
  <c r="AN1268" i="5"/>
  <c r="F1274" i="5"/>
  <c r="X1268" i="5"/>
  <c r="G1356" i="5"/>
  <c r="AA1329" i="5"/>
  <c r="H1445" i="5"/>
  <c r="H1433" i="5"/>
  <c r="AP1420" i="5"/>
  <c r="H1436" i="5"/>
  <c r="AH1420" i="5"/>
  <c r="H1427" i="5"/>
  <c r="Z1420" i="5"/>
  <c r="AH548" i="5"/>
  <c r="F564" i="5"/>
  <c r="H713" i="5"/>
  <c r="F796" i="5"/>
  <c r="H960" i="5"/>
  <c r="F1049" i="5"/>
  <c r="H1197" i="5"/>
  <c r="AJ1450" i="5"/>
  <c r="F572" i="5"/>
  <c r="H721" i="5"/>
  <c r="F804" i="5"/>
  <c r="Z1210" i="5"/>
  <c r="AP1210" i="5"/>
  <c r="AD1298" i="5"/>
  <c r="G1359" i="5"/>
  <c r="AD1359" i="5"/>
  <c r="AT1359" i="5"/>
  <c r="S1450" i="5"/>
  <c r="AN818" i="5"/>
  <c r="AF818" i="5"/>
  <c r="X818" i="5"/>
  <c r="G906" i="5"/>
  <c r="G898" i="5"/>
  <c r="G890" i="5"/>
  <c r="G902" i="5"/>
  <c r="G894" i="5"/>
  <c r="G886" i="5"/>
  <c r="AR879" i="5"/>
  <c r="AJ879" i="5"/>
  <c r="AB879" i="5"/>
  <c r="T879" i="5"/>
  <c r="H991" i="5"/>
  <c r="H983" i="5"/>
  <c r="H975" i="5"/>
  <c r="H973" i="5"/>
  <c r="H971" i="5"/>
  <c r="AO970" i="5"/>
  <c r="AG970" i="5"/>
  <c r="Y970" i="5"/>
  <c r="P970" i="5"/>
  <c r="H993" i="5"/>
  <c r="H985" i="5"/>
  <c r="H977" i="5"/>
  <c r="AM970" i="5"/>
  <c r="AE970" i="5"/>
  <c r="W970" i="5"/>
  <c r="H995" i="5"/>
  <c r="H987" i="5"/>
  <c r="H979" i="5"/>
  <c r="H974" i="5"/>
  <c r="H972" i="5"/>
  <c r="AS970" i="5"/>
  <c r="AK970" i="5"/>
  <c r="AC970" i="5"/>
  <c r="U970" i="5"/>
  <c r="F1086" i="5"/>
  <c r="F1084" i="5"/>
  <c r="F1082" i="5"/>
  <c r="F1080" i="5"/>
  <c r="F1078" i="5"/>
  <c r="F1076" i="5"/>
  <c r="F1074" i="5"/>
  <c r="F1072" i="5"/>
  <c r="F1070" i="5"/>
  <c r="F1068" i="5"/>
  <c r="F1066" i="5"/>
  <c r="F1064" i="5"/>
  <c r="F1062" i="5"/>
  <c r="AP1058" i="5"/>
  <c r="AH1058" i="5"/>
  <c r="Z1058" i="5"/>
  <c r="R1058" i="5"/>
  <c r="AN1058" i="5"/>
  <c r="AF1058" i="5"/>
  <c r="X1058" i="5"/>
  <c r="F1085" i="5"/>
  <c r="F1083" i="5"/>
  <c r="F1081" i="5"/>
  <c r="F1079" i="5"/>
  <c r="F1077" i="5"/>
  <c r="F1075" i="5"/>
  <c r="F1073" i="5"/>
  <c r="F1071" i="5"/>
  <c r="F1069" i="5"/>
  <c r="F1067" i="5"/>
  <c r="F1065" i="5"/>
  <c r="F1063" i="5"/>
  <c r="F1061" i="5"/>
  <c r="AT1058" i="5"/>
  <c r="AL1058" i="5"/>
  <c r="AD1058" i="5"/>
  <c r="V1058" i="5"/>
  <c r="G1142" i="5"/>
  <c r="G1134" i="5"/>
  <c r="G1126" i="5"/>
  <c r="AR1119" i="5"/>
  <c r="AJ1119" i="5"/>
  <c r="AB1119" i="5"/>
  <c r="T1119" i="5"/>
  <c r="G1139" i="5"/>
  <c r="G1131" i="5"/>
  <c r="G1123" i="5"/>
  <c r="AQ1119" i="5"/>
  <c r="AI1119" i="5"/>
  <c r="AA1119" i="5"/>
  <c r="S1119" i="5"/>
  <c r="G1141" i="5"/>
  <c r="G1133" i="5"/>
  <c r="G1125" i="5"/>
  <c r="AO1119" i="5"/>
  <c r="AG1119" i="5"/>
  <c r="Y1119" i="5"/>
  <c r="P1119" i="5"/>
  <c r="G1143" i="5"/>
  <c r="G1135" i="5"/>
  <c r="G1127" i="5"/>
  <c r="AM1119" i="5"/>
  <c r="AE1119" i="5"/>
  <c r="W1119" i="5"/>
  <c r="G1119" i="5"/>
  <c r="AN1210" i="5"/>
  <c r="AF1210" i="5"/>
  <c r="X1210" i="5"/>
  <c r="AM1210" i="5"/>
  <c r="AE1210" i="5"/>
  <c r="W1210" i="5"/>
  <c r="H1236" i="5"/>
  <c r="H1234" i="5"/>
  <c r="H1232" i="5"/>
  <c r="H1230" i="5"/>
  <c r="H1228" i="5"/>
  <c r="H1226" i="5"/>
  <c r="H1224" i="5"/>
  <c r="H1222" i="5"/>
  <c r="H1220" i="5"/>
  <c r="H1218" i="5"/>
  <c r="H1216" i="5"/>
  <c r="H1214" i="5"/>
  <c r="H1212" i="5"/>
  <c r="AS1210" i="5"/>
  <c r="AK1210" i="5"/>
  <c r="AC1210" i="5"/>
  <c r="U1210" i="5"/>
  <c r="AQ1210" i="5"/>
  <c r="AI1210" i="5"/>
  <c r="AA1210" i="5"/>
  <c r="S1210" i="5"/>
  <c r="F1321" i="5"/>
  <c r="F1314" i="5"/>
  <c r="F1305" i="5"/>
  <c r="AP1298" i="5"/>
  <c r="AH1298" i="5"/>
  <c r="Z1298" i="5"/>
  <c r="R1298" i="5"/>
  <c r="F1323" i="5"/>
  <c r="F1316" i="5"/>
  <c r="F1307" i="5"/>
  <c r="AO1298" i="5"/>
  <c r="AG1298" i="5"/>
  <c r="Y1298" i="5"/>
  <c r="P1298" i="5"/>
  <c r="F1320" i="5"/>
  <c r="F1311" i="5"/>
  <c r="F1304" i="5"/>
  <c r="F1299" i="5"/>
  <c r="AM1298" i="5"/>
  <c r="AE1298" i="5"/>
  <c r="W1298" i="5"/>
  <c r="F1324" i="5"/>
  <c r="F1315" i="5"/>
  <c r="F1308" i="5"/>
  <c r="AS1298" i="5"/>
  <c r="AK1298" i="5"/>
  <c r="AC1298" i="5"/>
  <c r="U1298" i="5"/>
  <c r="G1385" i="5"/>
  <c r="G1377" i="5"/>
  <c r="G1369" i="5"/>
  <c r="G1361" i="5"/>
  <c r="AS1359" i="5"/>
  <c r="AK1359" i="5"/>
  <c r="AC1359" i="5"/>
  <c r="U1359" i="5"/>
  <c r="G1382" i="5"/>
  <c r="G1374" i="5"/>
  <c r="G1366" i="5"/>
  <c r="AR1359" i="5"/>
  <c r="AJ1359" i="5"/>
  <c r="AB1359" i="5"/>
  <c r="T1359" i="5"/>
  <c r="G1379" i="5"/>
  <c r="G1384" i="5"/>
  <c r="G1376" i="5"/>
  <c r="G1368" i="5"/>
  <c r="AP1359" i="5"/>
  <c r="AH1359" i="5"/>
  <c r="Z1359" i="5"/>
  <c r="R1359" i="5"/>
  <c r="G1386" i="5"/>
  <c r="G1378" i="5"/>
  <c r="G1370" i="5"/>
  <c r="G1362" i="5"/>
  <c r="AN1359" i="5"/>
  <c r="AF1359" i="5"/>
  <c r="X1359" i="5"/>
  <c r="AP1450" i="5"/>
  <c r="AH1450" i="5"/>
  <c r="Z1450" i="5"/>
  <c r="R1450" i="5"/>
  <c r="H1449" i="5"/>
  <c r="H1475" i="5"/>
  <c r="H1473" i="5"/>
  <c r="H1471" i="5"/>
  <c r="H1469" i="5"/>
  <c r="H1467" i="5"/>
  <c r="H1465" i="5"/>
  <c r="H1463" i="5"/>
  <c r="H1461" i="5"/>
  <c r="H1459" i="5"/>
  <c r="H1457" i="5"/>
  <c r="H1455" i="5"/>
  <c r="H1453" i="5"/>
  <c r="H1451" i="5"/>
  <c r="AO1450" i="5"/>
  <c r="AG1450" i="5"/>
  <c r="Y1450" i="5"/>
  <c r="P1450" i="5"/>
  <c r="AN1450" i="5"/>
  <c r="AF1450" i="5"/>
  <c r="X1450" i="5"/>
  <c r="AM1450" i="5"/>
  <c r="AE1450" i="5"/>
  <c r="W1450" i="5"/>
  <c r="H1476" i="5"/>
  <c r="H1474" i="5"/>
  <c r="H1472" i="5"/>
  <c r="H1470" i="5"/>
  <c r="H1468" i="5"/>
  <c r="H1466" i="5"/>
  <c r="H1464" i="5"/>
  <c r="H1462" i="5"/>
  <c r="H1460" i="5"/>
  <c r="H1458" i="5"/>
  <c r="H1456" i="5"/>
  <c r="H1454" i="5"/>
  <c r="H1452" i="5"/>
  <c r="AS1450" i="5"/>
  <c r="AK1450" i="5"/>
  <c r="AC1450" i="5"/>
  <c r="U1450" i="5"/>
  <c r="W548" i="5"/>
  <c r="AP548" i="5"/>
  <c r="AB700" i="5"/>
  <c r="V788" i="5"/>
  <c r="AH849" i="5"/>
  <c r="G860" i="5"/>
  <c r="AS1028" i="5"/>
  <c r="AD1210" i="5"/>
  <c r="AT1210" i="5"/>
  <c r="H1217" i="5"/>
  <c r="H1233" i="5"/>
  <c r="F1282" i="5"/>
  <c r="S1298" i="5"/>
  <c r="AI1298" i="5"/>
  <c r="F1313" i="5"/>
  <c r="P1359" i="5"/>
  <c r="AG1359" i="5"/>
  <c r="G1372" i="5"/>
  <c r="G1375" i="5"/>
  <c r="V1450" i="5"/>
  <c r="AR1450" i="5"/>
  <c r="Y548" i="5"/>
  <c r="F549" i="5"/>
  <c r="R609" i="5"/>
  <c r="AJ700" i="5"/>
  <c r="AD788" i="5"/>
  <c r="AP849" i="5"/>
  <c r="G854" i="5"/>
  <c r="Z1089" i="5"/>
  <c r="P1210" i="5"/>
  <c r="AG1210" i="5"/>
  <c r="H1215" i="5"/>
  <c r="H1231" i="5"/>
  <c r="T1298" i="5"/>
  <c r="AJ1298" i="5"/>
  <c r="S1359" i="5"/>
  <c r="AI1359" i="5"/>
  <c r="G1363" i="5"/>
  <c r="AA1450" i="5"/>
  <c r="AT1450" i="5"/>
  <c r="Z609" i="5"/>
  <c r="AR700" i="5"/>
  <c r="AL788" i="5"/>
  <c r="G852" i="5"/>
  <c r="G858" i="5"/>
  <c r="G864" i="5"/>
  <c r="G870" i="5"/>
  <c r="G876" i="5"/>
  <c r="P940" i="5"/>
  <c r="X1180" i="5"/>
  <c r="AF1268" i="5"/>
  <c r="V1359" i="5"/>
  <c r="AL1359" i="5"/>
  <c r="R1420" i="5"/>
  <c r="AB1450" i="5"/>
  <c r="AE548" i="5"/>
  <c r="AH609" i="5"/>
  <c r="AT788" i="5"/>
  <c r="Y940" i="5"/>
  <c r="T1210" i="5"/>
  <c r="AJ1210" i="5"/>
  <c r="H1211" i="5"/>
  <c r="H1227" i="5"/>
  <c r="X1298" i="5"/>
  <c r="AN1298" i="5"/>
  <c r="F1301" i="5"/>
  <c r="F1306" i="5"/>
  <c r="F1309" i="5"/>
  <c r="F1317" i="5"/>
  <c r="F1322" i="5"/>
  <c r="F1325" i="5"/>
  <c r="W1359" i="5"/>
  <c r="AM1359" i="5"/>
  <c r="G1373" i="5"/>
  <c r="G1380" i="5"/>
  <c r="G1383" i="5"/>
  <c r="AD1450" i="5"/>
  <c r="G481" i="5"/>
  <c r="AT459" i="5"/>
  <c r="F393" i="5"/>
  <c r="F384" i="5"/>
  <c r="F394" i="5"/>
  <c r="F387" i="5"/>
  <c r="AM429" i="5"/>
  <c r="AE429" i="5"/>
  <c r="W429" i="5"/>
  <c r="G429" i="5"/>
  <c r="AS429" i="5"/>
  <c r="AK429" i="5"/>
  <c r="AC429" i="5"/>
  <c r="U429" i="5"/>
  <c r="AR429" i="5"/>
  <c r="AJ429" i="5"/>
  <c r="AB429" i="5"/>
  <c r="T429" i="5"/>
  <c r="AN429" i="5"/>
  <c r="AF429" i="5"/>
  <c r="X429" i="5"/>
  <c r="AQ520" i="5"/>
  <c r="AI520" i="5"/>
  <c r="AA520" i="5"/>
  <c r="S520" i="5"/>
  <c r="H545" i="5"/>
  <c r="H543" i="5"/>
  <c r="H541" i="5"/>
  <c r="H539" i="5"/>
  <c r="H537" i="5"/>
  <c r="H535" i="5"/>
  <c r="H533" i="5"/>
  <c r="H531" i="5"/>
  <c r="H529" i="5"/>
  <c r="H527" i="5"/>
  <c r="H525" i="5"/>
  <c r="H523" i="5"/>
  <c r="H521" i="5"/>
  <c r="AO520" i="5"/>
  <c r="AG520" i="5"/>
  <c r="Y520" i="5"/>
  <c r="P520" i="5"/>
  <c r="AN520" i="5"/>
  <c r="AF520" i="5"/>
  <c r="X520" i="5"/>
  <c r="AM520" i="5"/>
  <c r="AE520" i="5"/>
  <c r="W520" i="5"/>
  <c r="AT520" i="5"/>
  <c r="AL520" i="5"/>
  <c r="AD520" i="5"/>
  <c r="V520" i="5"/>
  <c r="AR520" i="5"/>
  <c r="AJ520" i="5"/>
  <c r="AB520" i="5"/>
  <c r="T520" i="5"/>
  <c r="F630" i="5"/>
  <c r="F622" i="5"/>
  <c r="F614" i="5"/>
  <c r="AP608" i="5"/>
  <c r="AH608" i="5"/>
  <c r="Z608" i="5"/>
  <c r="R608" i="5"/>
  <c r="F632" i="5"/>
  <c r="F624" i="5"/>
  <c r="F616" i="5"/>
  <c r="AN608" i="5"/>
  <c r="AF608" i="5"/>
  <c r="X608" i="5"/>
  <c r="F629" i="5"/>
  <c r="F621" i="5"/>
  <c r="F613" i="5"/>
  <c r="F609" i="5"/>
  <c r="AM608" i="5"/>
  <c r="AE608" i="5"/>
  <c r="W608" i="5"/>
  <c r="F634" i="5"/>
  <c r="F626" i="5"/>
  <c r="F618" i="5"/>
  <c r="AT608" i="5"/>
  <c r="AL608" i="5"/>
  <c r="AD608" i="5"/>
  <c r="V608" i="5"/>
  <c r="F631" i="5"/>
  <c r="F623" i="5"/>
  <c r="F615" i="5"/>
  <c r="AS608" i="5"/>
  <c r="AK608" i="5"/>
  <c r="AC608" i="5"/>
  <c r="U608" i="5"/>
  <c r="F633" i="5"/>
  <c r="F625" i="5"/>
  <c r="F617" i="5"/>
  <c r="AQ608" i="5"/>
  <c r="AI608" i="5"/>
  <c r="AA608" i="5"/>
  <c r="S608" i="5"/>
  <c r="AS669" i="5"/>
  <c r="AK669" i="5"/>
  <c r="AC669" i="5"/>
  <c r="U669" i="5"/>
  <c r="AQ669" i="5"/>
  <c r="AI669" i="5"/>
  <c r="AA669" i="5"/>
  <c r="S669" i="5"/>
  <c r="G696" i="5"/>
  <c r="G694" i="5"/>
  <c r="G692" i="5"/>
  <c r="G690" i="5"/>
  <c r="G688" i="5"/>
  <c r="G686" i="5"/>
  <c r="G684" i="5"/>
  <c r="G682" i="5"/>
  <c r="G680" i="5"/>
  <c r="G678" i="5"/>
  <c r="G676" i="5"/>
  <c r="G674" i="5"/>
  <c r="G672" i="5"/>
  <c r="AP669" i="5"/>
  <c r="AH669" i="5"/>
  <c r="Z669" i="5"/>
  <c r="R669" i="5"/>
  <c r="AO669" i="5"/>
  <c r="AG669" i="5"/>
  <c r="Y669" i="5"/>
  <c r="P669" i="5"/>
  <c r="AN669" i="5"/>
  <c r="AF669" i="5"/>
  <c r="X669" i="5"/>
  <c r="G695" i="5"/>
  <c r="G693" i="5"/>
  <c r="G691" i="5"/>
  <c r="G689" i="5"/>
  <c r="G687" i="5"/>
  <c r="G685" i="5"/>
  <c r="G683" i="5"/>
  <c r="G681" i="5"/>
  <c r="G679" i="5"/>
  <c r="G677" i="5"/>
  <c r="G675" i="5"/>
  <c r="G673" i="5"/>
  <c r="G671" i="5"/>
  <c r="AT669" i="5"/>
  <c r="AL669" i="5"/>
  <c r="AD669" i="5"/>
  <c r="V669" i="5"/>
  <c r="AN760" i="5"/>
  <c r="AF760" i="5"/>
  <c r="X760" i="5"/>
  <c r="H785" i="5"/>
  <c r="H783" i="5"/>
  <c r="H781" i="5"/>
  <c r="H779" i="5"/>
  <c r="H777" i="5"/>
  <c r="H775" i="5"/>
  <c r="H773" i="5"/>
  <c r="H771" i="5"/>
  <c r="H769" i="5"/>
  <c r="H767" i="5"/>
  <c r="H765" i="5"/>
  <c r="H763" i="5"/>
  <c r="AT760" i="5"/>
  <c r="AL760" i="5"/>
  <c r="AD760" i="5"/>
  <c r="V760" i="5"/>
  <c r="AS760" i="5"/>
  <c r="AK760" i="5"/>
  <c r="AC760" i="5"/>
  <c r="U760" i="5"/>
  <c r="AR760" i="5"/>
  <c r="AJ760" i="5"/>
  <c r="AB760" i="5"/>
  <c r="T760" i="5"/>
  <c r="AQ760" i="5"/>
  <c r="AI760" i="5"/>
  <c r="AA760" i="5"/>
  <c r="S760" i="5"/>
  <c r="H761" i="5"/>
  <c r="AO760" i="5"/>
  <c r="AG760" i="5"/>
  <c r="Y760" i="5"/>
  <c r="P760" i="5"/>
  <c r="F874" i="5"/>
  <c r="F867" i="5"/>
  <c r="F858" i="5"/>
  <c r="F851" i="5"/>
  <c r="AQ848" i="5"/>
  <c r="AI848" i="5"/>
  <c r="AA848" i="5"/>
  <c r="S848" i="5"/>
  <c r="F871" i="5"/>
  <c r="F862" i="5"/>
  <c r="F855" i="5"/>
  <c r="AO848" i="5"/>
  <c r="AG848" i="5"/>
  <c r="Y848" i="5"/>
  <c r="P848" i="5"/>
  <c r="F873" i="5"/>
  <c r="F864" i="5"/>
  <c r="F857" i="5"/>
  <c r="AN848" i="5"/>
  <c r="AF848" i="5"/>
  <c r="X848" i="5"/>
  <c r="F875" i="5"/>
  <c r="F866" i="5"/>
  <c r="F859" i="5"/>
  <c r="F849" i="5"/>
  <c r="AM848" i="5"/>
  <c r="AE848" i="5"/>
  <c r="W848" i="5"/>
  <c r="F868" i="5"/>
  <c r="F861" i="5"/>
  <c r="F852" i="5"/>
  <c r="AT848" i="5"/>
  <c r="AL848" i="5"/>
  <c r="AD848" i="5"/>
  <c r="V848" i="5"/>
  <c r="F872" i="5"/>
  <c r="F865" i="5"/>
  <c r="F856" i="5"/>
  <c r="AR848" i="5"/>
  <c r="AJ848" i="5"/>
  <c r="AB848" i="5"/>
  <c r="T848" i="5"/>
  <c r="AM909" i="5"/>
  <c r="AE909" i="5"/>
  <c r="W909" i="5"/>
  <c r="G909" i="5"/>
  <c r="AS909" i="5"/>
  <c r="AK909" i="5"/>
  <c r="AC909" i="5"/>
  <c r="U909" i="5"/>
  <c r="AR909" i="5"/>
  <c r="AJ909" i="5"/>
  <c r="AB909" i="5"/>
  <c r="T909" i="5"/>
  <c r="AQ909" i="5"/>
  <c r="AI909" i="5"/>
  <c r="AA909" i="5"/>
  <c r="S909" i="5"/>
  <c r="G936" i="5"/>
  <c r="G934" i="5"/>
  <c r="G932" i="5"/>
  <c r="G930" i="5"/>
  <c r="G928" i="5"/>
  <c r="G926" i="5"/>
  <c r="G924" i="5"/>
  <c r="G922" i="5"/>
  <c r="G920" i="5"/>
  <c r="G918" i="5"/>
  <c r="G916" i="5"/>
  <c r="G914" i="5"/>
  <c r="G912" i="5"/>
  <c r="AP909" i="5"/>
  <c r="AH909" i="5"/>
  <c r="Z909" i="5"/>
  <c r="R909" i="5"/>
  <c r="AN909" i="5"/>
  <c r="AF909" i="5"/>
  <c r="X909" i="5"/>
  <c r="AM1000" i="5"/>
  <c r="AE1000" i="5"/>
  <c r="W1000" i="5"/>
  <c r="H1026" i="5"/>
  <c r="H1024" i="5"/>
  <c r="H1022" i="5"/>
  <c r="H1020" i="5"/>
  <c r="H1018" i="5"/>
  <c r="H1016" i="5"/>
  <c r="H1014" i="5"/>
  <c r="H1012" i="5"/>
  <c r="H1010" i="5"/>
  <c r="H1008" i="5"/>
  <c r="H1006" i="5"/>
  <c r="H1004" i="5"/>
  <c r="H1002" i="5"/>
  <c r="AS1000" i="5"/>
  <c r="AK1000" i="5"/>
  <c r="AC1000" i="5"/>
  <c r="U1000" i="5"/>
  <c r="AR1000" i="5"/>
  <c r="AJ1000" i="5"/>
  <c r="AB1000" i="5"/>
  <c r="T1000" i="5"/>
  <c r="AQ1000" i="5"/>
  <c r="AI1000" i="5"/>
  <c r="AA1000" i="5"/>
  <c r="S1000" i="5"/>
  <c r="AP1000" i="5"/>
  <c r="AH1000" i="5"/>
  <c r="Z1000" i="5"/>
  <c r="R1000" i="5"/>
  <c r="H999" i="5"/>
  <c r="AN1000" i="5"/>
  <c r="AF1000" i="5"/>
  <c r="X1000" i="5"/>
  <c r="H326" i="5"/>
  <c r="X1088" i="5"/>
  <c r="AF1088" i="5"/>
  <c r="AN1088" i="5"/>
  <c r="F1098" i="5"/>
  <c r="F1106" i="5"/>
  <c r="F1114" i="5"/>
  <c r="R1088" i="5"/>
  <c r="Z1088" i="5"/>
  <c r="AH1088" i="5"/>
  <c r="AP1088" i="5"/>
  <c r="F1096" i="5"/>
  <c r="F1104" i="5"/>
  <c r="F1112" i="5"/>
  <c r="S1088" i="5"/>
  <c r="AA1088" i="5"/>
  <c r="AI1088" i="5"/>
  <c r="AQ1088" i="5"/>
  <c r="F1091" i="5"/>
  <c r="F1099" i="5"/>
  <c r="F1107" i="5"/>
  <c r="F1115" i="5"/>
  <c r="T1088" i="5"/>
  <c r="AB1088" i="5"/>
  <c r="AJ1088" i="5"/>
  <c r="AR1088" i="5"/>
  <c r="F1094" i="5"/>
  <c r="F1102" i="5"/>
  <c r="F1110" i="5"/>
  <c r="U1088" i="5"/>
  <c r="AC1088" i="5"/>
  <c r="AK1088" i="5"/>
  <c r="AS1088" i="5"/>
  <c r="F1097" i="5"/>
  <c r="F1105" i="5"/>
  <c r="F1113" i="5"/>
  <c r="W1088" i="5"/>
  <c r="AE1088" i="5"/>
  <c r="AM1088" i="5"/>
  <c r="F1089" i="5"/>
  <c r="F1095" i="5"/>
  <c r="F1103" i="5"/>
  <c r="H91" i="5"/>
  <c r="AC158" i="5"/>
  <c r="G240" i="5"/>
  <c r="G477" i="5"/>
  <c r="AS158" i="5"/>
  <c r="F172" i="5"/>
  <c r="F416" i="5"/>
  <c r="R70" i="5"/>
  <c r="Z70" i="5"/>
  <c r="AH70" i="5"/>
  <c r="AN310" i="5"/>
  <c r="AT550" i="5"/>
  <c r="H75" i="5"/>
  <c r="W219" i="5"/>
  <c r="G461" i="5"/>
  <c r="AP70" i="5"/>
  <c r="H83" i="5"/>
  <c r="U158" i="5"/>
  <c r="AI219" i="5"/>
  <c r="G224" i="5"/>
  <c r="H482" i="5"/>
  <c r="H469" i="5"/>
  <c r="H461" i="5"/>
  <c r="AO460" i="5"/>
  <c r="AG460" i="5"/>
  <c r="Y460" i="5"/>
  <c r="P460" i="5"/>
  <c r="H479" i="5"/>
  <c r="H474" i="5"/>
  <c r="H466" i="5"/>
  <c r="AN460" i="5"/>
  <c r="H484" i="5"/>
  <c r="H471" i="5"/>
  <c r="H463" i="5"/>
  <c r="AM460" i="5"/>
  <c r="AE460" i="5"/>
  <c r="W460" i="5"/>
  <c r="H459" i="5"/>
  <c r="H480" i="5"/>
  <c r="H475" i="5"/>
  <c r="H467" i="5"/>
  <c r="AQ460" i="5"/>
  <c r="AI460" i="5"/>
  <c r="AA460" i="5"/>
  <c r="S460" i="5"/>
  <c r="P308" i="5"/>
  <c r="Y308" i="5"/>
  <c r="AG308" i="5"/>
  <c r="AO308" i="5"/>
  <c r="F314" i="5"/>
  <c r="F322" i="5"/>
  <c r="F327" i="5"/>
  <c r="F335" i="5"/>
  <c r="S369" i="5"/>
  <c r="AA369" i="5"/>
  <c r="AI369" i="5"/>
  <c r="AQ369" i="5"/>
  <c r="U460" i="5"/>
  <c r="AH460" i="5"/>
  <c r="H470" i="5"/>
  <c r="H473" i="5"/>
  <c r="R308" i="5"/>
  <c r="Z308" i="5"/>
  <c r="AH308" i="5"/>
  <c r="AP308" i="5"/>
  <c r="F317" i="5"/>
  <c r="F325" i="5"/>
  <c r="F330" i="5"/>
  <c r="T369" i="5"/>
  <c r="AB369" i="5"/>
  <c r="AJ369" i="5"/>
  <c r="AR369" i="5"/>
  <c r="V460" i="5"/>
  <c r="AJ460" i="5"/>
  <c r="H464" i="5"/>
  <c r="H219" i="5"/>
  <c r="V220" i="5"/>
  <c r="AD220" i="5"/>
  <c r="AL220" i="5"/>
  <c r="AT220" i="5"/>
  <c r="H223" i="5"/>
  <c r="H228" i="5"/>
  <c r="H236" i="5"/>
  <c r="H241" i="5"/>
  <c r="S308" i="5"/>
  <c r="AA308" i="5"/>
  <c r="AI308" i="5"/>
  <c r="AQ308" i="5"/>
  <c r="F312" i="5"/>
  <c r="F320" i="5"/>
  <c r="F333" i="5"/>
  <c r="U369" i="5"/>
  <c r="AC369" i="5"/>
  <c r="AK369" i="5"/>
  <c r="AS369" i="5"/>
  <c r="X460" i="5"/>
  <c r="AK460" i="5"/>
  <c r="H483" i="5"/>
  <c r="H486" i="5"/>
  <c r="V369" i="5"/>
  <c r="AD369" i="5"/>
  <c r="AL369" i="5"/>
  <c r="AT369" i="5"/>
  <c r="G371" i="5"/>
  <c r="G373" i="5"/>
  <c r="G375" i="5"/>
  <c r="G377" i="5"/>
  <c r="G379" i="5"/>
  <c r="G381" i="5"/>
  <c r="G383" i="5"/>
  <c r="G385" i="5"/>
  <c r="G387" i="5"/>
  <c r="G389" i="5"/>
  <c r="G391" i="5"/>
  <c r="G393" i="5"/>
  <c r="G395" i="5"/>
  <c r="Z460" i="5"/>
  <c r="AL460" i="5"/>
  <c r="H468" i="5"/>
  <c r="H477" i="5"/>
  <c r="X220" i="5"/>
  <c r="AF220" i="5"/>
  <c r="AN220" i="5"/>
  <c r="H221" i="5"/>
  <c r="H226" i="5"/>
  <c r="H234" i="5"/>
  <c r="U308" i="5"/>
  <c r="AC308" i="5"/>
  <c r="AK308" i="5"/>
  <c r="AS308" i="5"/>
  <c r="F318" i="5"/>
  <c r="F326" i="5"/>
  <c r="F331" i="5"/>
  <c r="G369" i="5"/>
  <c r="W369" i="5"/>
  <c r="AE369" i="5"/>
  <c r="AM369" i="5"/>
  <c r="AB460" i="5"/>
  <c r="AP460" i="5"/>
  <c r="H462" i="5"/>
  <c r="H465" i="5"/>
  <c r="P220" i="5"/>
  <c r="Y220" i="5"/>
  <c r="AG220" i="5"/>
  <c r="AO220" i="5"/>
  <c r="H229" i="5"/>
  <c r="H237" i="5"/>
  <c r="H242" i="5"/>
  <c r="V308" i="5"/>
  <c r="AD308" i="5"/>
  <c r="AL308" i="5"/>
  <c r="AT308" i="5"/>
  <c r="F313" i="5"/>
  <c r="F321" i="5"/>
  <c r="F334" i="5"/>
  <c r="X369" i="5"/>
  <c r="AF369" i="5"/>
  <c r="AN369" i="5"/>
  <c r="AC460" i="5"/>
  <c r="AR460" i="5"/>
  <c r="H472" i="5"/>
  <c r="H481" i="5"/>
  <c r="R220" i="5"/>
  <c r="Z220" i="5"/>
  <c r="AH220" i="5"/>
  <c r="AP220" i="5"/>
  <c r="H224" i="5"/>
  <c r="H232" i="5"/>
  <c r="W308" i="5"/>
  <c r="AE308" i="5"/>
  <c r="AM308" i="5"/>
  <c r="F309" i="5"/>
  <c r="F316" i="5"/>
  <c r="F324" i="5"/>
  <c r="P369" i="5"/>
  <c r="Y369" i="5"/>
  <c r="AG369" i="5"/>
  <c r="R460" i="5"/>
  <c r="AD460" i="5"/>
  <c r="AS460" i="5"/>
  <c r="H478" i="5"/>
  <c r="X548" i="5"/>
  <c r="AF548" i="5"/>
  <c r="AN548" i="5"/>
  <c r="F551" i="5"/>
  <c r="F559" i="5"/>
  <c r="F567" i="5"/>
  <c r="F575" i="5"/>
  <c r="S609" i="5"/>
  <c r="AA609" i="5"/>
  <c r="AI609" i="5"/>
  <c r="AQ609" i="5"/>
  <c r="U700" i="5"/>
  <c r="AC700" i="5"/>
  <c r="AK700" i="5"/>
  <c r="AS700" i="5"/>
  <c r="H708" i="5"/>
  <c r="H716" i="5"/>
  <c r="H724" i="5"/>
  <c r="W788" i="5"/>
  <c r="AE788" i="5"/>
  <c r="AM788" i="5"/>
  <c r="F789" i="5"/>
  <c r="F791" i="5"/>
  <c r="F799" i="5"/>
  <c r="F807" i="5"/>
  <c r="F815" i="5"/>
  <c r="S849" i="5"/>
  <c r="AA849" i="5"/>
  <c r="AI849" i="5"/>
  <c r="AQ849" i="5"/>
  <c r="R940" i="5"/>
  <c r="Z940" i="5"/>
  <c r="AH940" i="5"/>
  <c r="AP940" i="5"/>
  <c r="H947" i="5"/>
  <c r="H955" i="5"/>
  <c r="H963" i="5"/>
  <c r="V1028" i="5"/>
  <c r="AD1028" i="5"/>
  <c r="AL1028" i="5"/>
  <c r="AT1028" i="5"/>
  <c r="F1036" i="5"/>
  <c r="F1044" i="5"/>
  <c r="F1052" i="5"/>
  <c r="R1089" i="5"/>
  <c r="AA1089" i="5"/>
  <c r="AJ1089" i="5"/>
  <c r="P1180" i="5"/>
  <c r="Y1180" i="5"/>
  <c r="AG1180" i="5"/>
  <c r="AO1180" i="5"/>
  <c r="H1184" i="5"/>
  <c r="H1192" i="5"/>
  <c r="H1200" i="5"/>
  <c r="P1268" i="5"/>
  <c r="Y1268" i="5"/>
  <c r="AG1268" i="5"/>
  <c r="AO1268" i="5"/>
  <c r="F1277" i="5"/>
  <c r="F1285" i="5"/>
  <c r="F1293" i="5"/>
  <c r="AC1329" i="5"/>
  <c r="S1420" i="5"/>
  <c r="AA1420" i="5"/>
  <c r="AI1420" i="5"/>
  <c r="AQ1420" i="5"/>
  <c r="H1422" i="5"/>
  <c r="H1430" i="5"/>
  <c r="H1441" i="5"/>
  <c r="H1444" i="5"/>
  <c r="F562" i="5"/>
  <c r="F570" i="5"/>
  <c r="T609" i="5"/>
  <c r="AB609" i="5"/>
  <c r="AJ609" i="5"/>
  <c r="AR609" i="5"/>
  <c r="G611" i="5"/>
  <c r="G613" i="5"/>
  <c r="G615" i="5"/>
  <c r="G617" i="5"/>
  <c r="G619" i="5"/>
  <c r="G621" i="5"/>
  <c r="G623" i="5"/>
  <c r="G625" i="5"/>
  <c r="G627" i="5"/>
  <c r="G629" i="5"/>
  <c r="G631" i="5"/>
  <c r="G633" i="5"/>
  <c r="G635" i="5"/>
  <c r="V700" i="5"/>
  <c r="AD700" i="5"/>
  <c r="AL700" i="5"/>
  <c r="AT700" i="5"/>
  <c r="H703" i="5"/>
  <c r="H711" i="5"/>
  <c r="H719" i="5"/>
  <c r="X788" i="5"/>
  <c r="AF788" i="5"/>
  <c r="AN788" i="5"/>
  <c r="F794" i="5"/>
  <c r="F802" i="5"/>
  <c r="F810" i="5"/>
  <c r="T849" i="5"/>
  <c r="AB849" i="5"/>
  <c r="AJ849" i="5"/>
  <c r="AR849" i="5"/>
  <c r="S940" i="5"/>
  <c r="AA940" i="5"/>
  <c r="AI940" i="5"/>
  <c r="AQ940" i="5"/>
  <c r="H942" i="5"/>
  <c r="H950" i="5"/>
  <c r="H958" i="5"/>
  <c r="H966" i="5"/>
  <c r="W1028" i="5"/>
  <c r="AE1028" i="5"/>
  <c r="AM1028" i="5"/>
  <c r="F1029" i="5"/>
  <c r="F1031" i="5"/>
  <c r="F1039" i="5"/>
  <c r="F1047" i="5"/>
  <c r="F1055" i="5"/>
  <c r="S1089" i="5"/>
  <c r="AB1089" i="5"/>
  <c r="AK1089" i="5"/>
  <c r="R1180" i="5"/>
  <c r="Z1180" i="5"/>
  <c r="AH1180" i="5"/>
  <c r="AP1180" i="5"/>
  <c r="H1187" i="5"/>
  <c r="H1195" i="5"/>
  <c r="H1203" i="5"/>
  <c r="R1268" i="5"/>
  <c r="Z1268" i="5"/>
  <c r="AH1268" i="5"/>
  <c r="AP1268" i="5"/>
  <c r="F1272" i="5"/>
  <c r="F1280" i="5"/>
  <c r="F1288" i="5"/>
  <c r="F1296" i="5"/>
  <c r="AG1329" i="5"/>
  <c r="T1420" i="5"/>
  <c r="AB1420" i="5"/>
  <c r="AJ1420" i="5"/>
  <c r="AR1420" i="5"/>
  <c r="H1425" i="5"/>
  <c r="F557" i="5"/>
  <c r="F565" i="5"/>
  <c r="F573" i="5"/>
  <c r="U609" i="5"/>
  <c r="AC609" i="5"/>
  <c r="AK609" i="5"/>
  <c r="AS609" i="5"/>
  <c r="W700" i="5"/>
  <c r="AE700" i="5"/>
  <c r="AM700" i="5"/>
  <c r="H706" i="5"/>
  <c r="H714" i="5"/>
  <c r="H722" i="5"/>
  <c r="P788" i="5"/>
  <c r="Y788" i="5"/>
  <c r="AG788" i="5"/>
  <c r="AO788" i="5"/>
  <c r="F797" i="5"/>
  <c r="F805" i="5"/>
  <c r="F813" i="5"/>
  <c r="U849" i="5"/>
  <c r="AC849" i="5"/>
  <c r="AK849" i="5"/>
  <c r="AS849" i="5"/>
  <c r="T940" i="5"/>
  <c r="AB940" i="5"/>
  <c r="AJ940" i="5"/>
  <c r="AR940" i="5"/>
  <c r="H945" i="5"/>
  <c r="H953" i="5"/>
  <c r="H961" i="5"/>
  <c r="X1028" i="5"/>
  <c r="AF1028" i="5"/>
  <c r="AN1028" i="5"/>
  <c r="F1034" i="5"/>
  <c r="F1042" i="5"/>
  <c r="F1050" i="5"/>
  <c r="T1089" i="5"/>
  <c r="AC1089" i="5"/>
  <c r="AM1089" i="5"/>
  <c r="S1180" i="5"/>
  <c r="AA1180" i="5"/>
  <c r="AI1180" i="5"/>
  <c r="AQ1180" i="5"/>
  <c r="H1182" i="5"/>
  <c r="H1190" i="5"/>
  <c r="H1198" i="5"/>
  <c r="H1206" i="5"/>
  <c r="S1268" i="5"/>
  <c r="AA1268" i="5"/>
  <c r="AI1268" i="5"/>
  <c r="AQ1268" i="5"/>
  <c r="F1275" i="5"/>
  <c r="F1283" i="5"/>
  <c r="F1291" i="5"/>
  <c r="AI1329" i="5"/>
  <c r="U1420" i="5"/>
  <c r="AC1420" i="5"/>
  <c r="AK1420" i="5"/>
  <c r="AS1420" i="5"/>
  <c r="H1428" i="5"/>
  <c r="H1431" i="5"/>
  <c r="H1434" i="5"/>
  <c r="S548" i="5"/>
  <c r="AA548" i="5"/>
  <c r="AI548" i="5"/>
  <c r="AQ548" i="5"/>
  <c r="F552" i="5"/>
  <c r="F560" i="5"/>
  <c r="F568" i="5"/>
  <c r="F576" i="5"/>
  <c r="V609" i="5"/>
  <c r="AD609" i="5"/>
  <c r="AL609" i="5"/>
  <c r="AT609" i="5"/>
  <c r="H699" i="5"/>
  <c r="X700" i="5"/>
  <c r="AF700" i="5"/>
  <c r="AN700" i="5"/>
  <c r="H701" i="5"/>
  <c r="H709" i="5"/>
  <c r="H717" i="5"/>
  <c r="H725" i="5"/>
  <c r="R788" i="5"/>
  <c r="Z788" i="5"/>
  <c r="AH788" i="5"/>
  <c r="AP788" i="5"/>
  <c r="F792" i="5"/>
  <c r="F800" i="5"/>
  <c r="F808" i="5"/>
  <c r="F816" i="5"/>
  <c r="V849" i="5"/>
  <c r="AD849" i="5"/>
  <c r="AL849" i="5"/>
  <c r="AT849" i="5"/>
  <c r="G851" i="5"/>
  <c r="G853" i="5"/>
  <c r="G855" i="5"/>
  <c r="G857" i="5"/>
  <c r="G859" i="5"/>
  <c r="G861" i="5"/>
  <c r="G863" i="5"/>
  <c r="G865" i="5"/>
  <c r="G867" i="5"/>
  <c r="G869" i="5"/>
  <c r="G871" i="5"/>
  <c r="G873" i="5"/>
  <c r="G875" i="5"/>
  <c r="U940" i="5"/>
  <c r="AC940" i="5"/>
  <c r="AK940" i="5"/>
  <c r="AS940" i="5"/>
  <c r="H948" i="5"/>
  <c r="H956" i="5"/>
  <c r="H964" i="5"/>
  <c r="P1028" i="5"/>
  <c r="Y1028" i="5"/>
  <c r="AG1028" i="5"/>
  <c r="AO1028" i="5"/>
  <c r="F1037" i="5"/>
  <c r="F1045" i="5"/>
  <c r="F1053" i="5"/>
  <c r="U1089" i="5"/>
  <c r="AE1089" i="5"/>
  <c r="AN1089" i="5"/>
  <c r="T1180" i="5"/>
  <c r="AB1180" i="5"/>
  <c r="AJ1180" i="5"/>
  <c r="AR1180" i="5"/>
  <c r="H1185" i="5"/>
  <c r="H1193" i="5"/>
  <c r="H1201" i="5"/>
  <c r="T1268" i="5"/>
  <c r="AB1268" i="5"/>
  <c r="AJ1268" i="5"/>
  <c r="AR1268" i="5"/>
  <c r="F1278" i="5"/>
  <c r="F1286" i="5"/>
  <c r="F1294" i="5"/>
  <c r="P1329" i="5"/>
  <c r="AK1329" i="5"/>
  <c r="V1420" i="5"/>
  <c r="AD1420" i="5"/>
  <c r="AL1420" i="5"/>
  <c r="AT1420" i="5"/>
  <c r="H1423" i="5"/>
  <c r="H1442" i="5"/>
  <c r="T548" i="5"/>
  <c r="AB548" i="5"/>
  <c r="AJ548" i="5"/>
  <c r="AR548" i="5"/>
  <c r="F555" i="5"/>
  <c r="F563" i="5"/>
  <c r="F571" i="5"/>
  <c r="G609" i="5"/>
  <c r="W609" i="5"/>
  <c r="AE609" i="5"/>
  <c r="AM609" i="5"/>
  <c r="P700" i="5"/>
  <c r="Y700" i="5"/>
  <c r="AG700" i="5"/>
  <c r="AO700" i="5"/>
  <c r="H704" i="5"/>
  <c r="H712" i="5"/>
  <c r="H720" i="5"/>
  <c r="S788" i="5"/>
  <c r="AA788" i="5"/>
  <c r="AI788" i="5"/>
  <c r="AQ788" i="5"/>
  <c r="F795" i="5"/>
  <c r="F803" i="5"/>
  <c r="F811" i="5"/>
  <c r="G849" i="5"/>
  <c r="W849" i="5"/>
  <c r="AE849" i="5"/>
  <c r="AM849" i="5"/>
  <c r="V940" i="5"/>
  <c r="AD940" i="5"/>
  <c r="AL940" i="5"/>
  <c r="AT940" i="5"/>
  <c r="H943" i="5"/>
  <c r="H951" i="5"/>
  <c r="H959" i="5"/>
  <c r="R1028" i="5"/>
  <c r="Z1028" i="5"/>
  <c r="AH1028" i="5"/>
  <c r="AP1028" i="5"/>
  <c r="F1032" i="5"/>
  <c r="F1040" i="5"/>
  <c r="F1048" i="5"/>
  <c r="F1056" i="5"/>
  <c r="W1089" i="5"/>
  <c r="AF1089" i="5"/>
  <c r="AP1089" i="5"/>
  <c r="U1180" i="5"/>
  <c r="AC1180" i="5"/>
  <c r="AK1180" i="5"/>
  <c r="AS1180" i="5"/>
  <c r="H1188" i="5"/>
  <c r="H1196" i="5"/>
  <c r="H1204" i="5"/>
  <c r="U1268" i="5"/>
  <c r="AC1268" i="5"/>
  <c r="AK1268" i="5"/>
  <c r="AS1268" i="5"/>
  <c r="F1273" i="5"/>
  <c r="F1281" i="5"/>
  <c r="F1289" i="5"/>
  <c r="S1329" i="5"/>
  <c r="AO1329" i="5"/>
  <c r="W1420" i="5"/>
  <c r="AE1420" i="5"/>
  <c r="AM1420" i="5"/>
  <c r="H1426" i="5"/>
  <c r="H1435" i="5"/>
  <c r="H1439" i="5"/>
  <c r="U548" i="5"/>
  <c r="AC548" i="5"/>
  <c r="AK548" i="5"/>
  <c r="AS548" i="5"/>
  <c r="F558" i="5"/>
  <c r="F566" i="5"/>
  <c r="F574" i="5"/>
  <c r="X609" i="5"/>
  <c r="AF609" i="5"/>
  <c r="AN609" i="5"/>
  <c r="G612" i="5"/>
  <c r="G614" i="5"/>
  <c r="G616" i="5"/>
  <c r="G618" i="5"/>
  <c r="G620" i="5"/>
  <c r="G622" i="5"/>
  <c r="G624" i="5"/>
  <c r="G626" i="5"/>
  <c r="G628" i="5"/>
  <c r="G630" i="5"/>
  <c r="G632" i="5"/>
  <c r="G634" i="5"/>
  <c r="G636" i="5"/>
  <c r="R700" i="5"/>
  <c r="Z700" i="5"/>
  <c r="AH700" i="5"/>
  <c r="AP700" i="5"/>
  <c r="H707" i="5"/>
  <c r="H715" i="5"/>
  <c r="H723" i="5"/>
  <c r="T788" i="5"/>
  <c r="AB788" i="5"/>
  <c r="AJ788" i="5"/>
  <c r="AR788" i="5"/>
  <c r="F798" i="5"/>
  <c r="F806" i="5"/>
  <c r="F814" i="5"/>
  <c r="X849" i="5"/>
  <c r="AF849" i="5"/>
  <c r="AN849" i="5"/>
  <c r="W940" i="5"/>
  <c r="AE940" i="5"/>
  <c r="AM940" i="5"/>
  <c r="H946" i="5"/>
  <c r="H954" i="5"/>
  <c r="H962" i="5"/>
  <c r="S1028" i="5"/>
  <c r="AA1028" i="5"/>
  <c r="AI1028" i="5"/>
  <c r="AQ1028" i="5"/>
  <c r="F1035" i="5"/>
  <c r="F1043" i="5"/>
  <c r="F1051" i="5"/>
  <c r="G1089" i="5"/>
  <c r="X1089" i="5"/>
  <c r="AG1089" i="5"/>
  <c r="AQ1089" i="5"/>
  <c r="V1180" i="5"/>
  <c r="AD1180" i="5"/>
  <c r="AL1180" i="5"/>
  <c r="AT1180" i="5"/>
  <c r="H1183" i="5"/>
  <c r="H1191" i="5"/>
  <c r="H1199" i="5"/>
  <c r="V1268" i="5"/>
  <c r="AD1268" i="5"/>
  <c r="AL1268" i="5"/>
  <c r="AT1268" i="5"/>
  <c r="F1276" i="5"/>
  <c r="F1284" i="5"/>
  <c r="F1292" i="5"/>
  <c r="U1329" i="5"/>
  <c r="AQ1329" i="5"/>
  <c r="H1419" i="5"/>
  <c r="X1420" i="5"/>
  <c r="AF1420" i="5"/>
  <c r="AN1420" i="5"/>
  <c r="H1421" i="5"/>
  <c r="H1429" i="5"/>
  <c r="H1432" i="5"/>
  <c r="H1443" i="5"/>
  <c r="V548" i="5"/>
  <c r="AD548" i="5"/>
  <c r="AL548" i="5"/>
  <c r="AT548" i="5"/>
  <c r="F553" i="5"/>
  <c r="F561" i="5"/>
  <c r="P609" i="5"/>
  <c r="Y609" i="5"/>
  <c r="AG609" i="5"/>
  <c r="S700" i="5"/>
  <c r="AA700" i="5"/>
  <c r="AI700" i="5"/>
  <c r="AQ700" i="5"/>
  <c r="H702" i="5"/>
  <c r="H710" i="5"/>
  <c r="H718" i="5"/>
  <c r="U788" i="5"/>
  <c r="AC788" i="5"/>
  <c r="AK788" i="5"/>
  <c r="AS788" i="5"/>
  <c r="F793" i="5"/>
  <c r="F801" i="5"/>
  <c r="P849" i="5"/>
  <c r="Y849" i="5"/>
  <c r="AG849" i="5"/>
  <c r="H939" i="5"/>
  <c r="X940" i="5"/>
  <c r="AF940" i="5"/>
  <c r="AN940" i="5"/>
  <c r="H941" i="5"/>
  <c r="H949" i="5"/>
  <c r="H957" i="5"/>
  <c r="T1028" i="5"/>
  <c r="AB1028" i="5"/>
  <c r="AJ1028" i="5"/>
  <c r="AR1028" i="5"/>
  <c r="F1038" i="5"/>
  <c r="F1046" i="5"/>
  <c r="Y1089" i="5"/>
  <c r="AH1089" i="5"/>
  <c r="AR1089" i="5"/>
  <c r="W1180" i="5"/>
  <c r="AE1180" i="5"/>
  <c r="AM1180" i="5"/>
  <c r="H1186" i="5"/>
  <c r="H1194" i="5"/>
  <c r="W1268" i="5"/>
  <c r="AE1268" i="5"/>
  <c r="AM1268" i="5"/>
  <c r="F1269" i="5"/>
  <c r="F1271" i="5"/>
  <c r="F1279" i="5"/>
  <c r="F1287" i="5"/>
  <c r="Y1329" i="5"/>
  <c r="AS1329" i="5"/>
  <c r="P1420" i="5"/>
  <c r="Y1420" i="5"/>
  <c r="AG1420" i="5"/>
  <c r="AO1420" i="5"/>
  <c r="H1424" i="5"/>
  <c r="P70" i="5"/>
  <c r="Y70" i="5"/>
  <c r="AG70" i="5"/>
  <c r="AO70" i="5"/>
  <c r="H74" i="5"/>
  <c r="H82" i="5"/>
  <c r="H90" i="5"/>
  <c r="H95" i="5"/>
  <c r="T158" i="5"/>
  <c r="AB158" i="5"/>
  <c r="AJ158" i="5"/>
  <c r="AR158" i="5"/>
  <c r="F174" i="5"/>
  <c r="U219" i="5"/>
  <c r="AH219" i="5"/>
  <c r="G226" i="5"/>
  <c r="G242" i="5"/>
  <c r="AK310" i="5"/>
  <c r="H312" i="5"/>
  <c r="H328" i="5"/>
  <c r="F402" i="5"/>
  <c r="F418" i="5"/>
  <c r="AL459" i="5"/>
  <c r="G463" i="5"/>
  <c r="G479" i="5"/>
  <c r="AL550" i="5"/>
  <c r="S70" i="5"/>
  <c r="AA70" i="5"/>
  <c r="AI70" i="5"/>
  <c r="AQ70" i="5"/>
  <c r="H76" i="5"/>
  <c r="H84" i="5"/>
  <c r="H92" i="5"/>
  <c r="V158" i="5"/>
  <c r="AD158" i="5"/>
  <c r="AL158" i="5"/>
  <c r="AT158" i="5"/>
  <c r="F161" i="5"/>
  <c r="F170" i="5"/>
  <c r="F186" i="5"/>
  <c r="X219" i="5"/>
  <c r="AK219" i="5"/>
  <c r="G222" i="5"/>
  <c r="G238" i="5"/>
  <c r="AS310" i="5"/>
  <c r="H324" i="5"/>
  <c r="F414" i="5"/>
  <c r="G475" i="5"/>
  <c r="X699" i="5"/>
  <c r="H69" i="5"/>
  <c r="T70" i="5"/>
  <c r="AB70" i="5"/>
  <c r="AJ70" i="5"/>
  <c r="AR70" i="5"/>
  <c r="H77" i="5"/>
  <c r="H85" i="5"/>
  <c r="H93" i="5"/>
  <c r="W158" i="5"/>
  <c r="AE158" i="5"/>
  <c r="AM158" i="5"/>
  <c r="F159" i="5"/>
  <c r="F168" i="5"/>
  <c r="F184" i="5"/>
  <c r="Z219" i="5"/>
  <c r="AM219" i="5"/>
  <c r="G236" i="5"/>
  <c r="H322" i="5"/>
  <c r="R398" i="5"/>
  <c r="F412" i="5"/>
  <c r="G473" i="5"/>
  <c r="U638" i="5"/>
  <c r="AF699" i="5"/>
  <c r="U70" i="5"/>
  <c r="AC70" i="5"/>
  <c r="AK70" i="5"/>
  <c r="AS70" i="5"/>
  <c r="H78" i="5"/>
  <c r="H86" i="5"/>
  <c r="H94" i="5"/>
  <c r="H96" i="5"/>
  <c r="X158" i="5"/>
  <c r="AF158" i="5"/>
  <c r="AN158" i="5"/>
  <c r="F166" i="5"/>
  <c r="F182" i="5"/>
  <c r="G219" i="5"/>
  <c r="AA219" i="5"/>
  <c r="AN219" i="5"/>
  <c r="G234" i="5"/>
  <c r="U310" i="5"/>
  <c r="H320" i="5"/>
  <c r="H336" i="5"/>
  <c r="Z398" i="5"/>
  <c r="F410" i="5"/>
  <c r="F426" i="5"/>
  <c r="G471" i="5"/>
  <c r="AC638" i="5"/>
  <c r="AN699" i="5"/>
  <c r="V70" i="5"/>
  <c r="AD70" i="5"/>
  <c r="AL70" i="5"/>
  <c r="AT70" i="5"/>
  <c r="H71" i="5"/>
  <c r="H79" i="5"/>
  <c r="H87" i="5"/>
  <c r="P158" i="5"/>
  <c r="Y158" i="5"/>
  <c r="AG158" i="5"/>
  <c r="AO158" i="5"/>
  <c r="F164" i="5"/>
  <c r="F180" i="5"/>
  <c r="AC219" i="5"/>
  <c r="AP219" i="5"/>
  <c r="G232" i="5"/>
  <c r="X310" i="5"/>
  <c r="H318" i="5"/>
  <c r="H334" i="5"/>
  <c r="AH398" i="5"/>
  <c r="F408" i="5"/>
  <c r="F424" i="5"/>
  <c r="G469" i="5"/>
  <c r="G485" i="5"/>
  <c r="AK638" i="5"/>
  <c r="G704" i="5"/>
  <c r="W70" i="5"/>
  <c r="AE70" i="5"/>
  <c r="AM70" i="5"/>
  <c r="H72" i="5"/>
  <c r="H80" i="5"/>
  <c r="H88" i="5"/>
  <c r="R158" i="5"/>
  <c r="Z158" i="5"/>
  <c r="AH158" i="5"/>
  <c r="AP158" i="5"/>
  <c r="F162" i="5"/>
  <c r="F178" i="5"/>
  <c r="R219" i="5"/>
  <c r="AE219" i="5"/>
  <c r="AQ219" i="5"/>
  <c r="G230" i="5"/>
  <c r="G246" i="5"/>
  <c r="AC310" i="5"/>
  <c r="H316" i="5"/>
  <c r="H332" i="5"/>
  <c r="AP398" i="5"/>
  <c r="F406" i="5"/>
  <c r="F422" i="5"/>
  <c r="V459" i="5"/>
  <c r="G467" i="5"/>
  <c r="G483" i="5"/>
  <c r="V550" i="5"/>
  <c r="H70" i="5"/>
  <c r="X70" i="5"/>
  <c r="AF70" i="5"/>
  <c r="AN70" i="5"/>
  <c r="H73" i="5"/>
  <c r="H81" i="5"/>
  <c r="S158" i="5"/>
  <c r="AA158" i="5"/>
  <c r="AI158" i="5"/>
  <c r="AQ158" i="5"/>
  <c r="S219" i="5"/>
  <c r="AF219" i="5"/>
  <c r="AS219" i="5"/>
  <c r="G228" i="5"/>
  <c r="AF310" i="5"/>
  <c r="H314" i="5"/>
  <c r="F404" i="5"/>
  <c r="AD459" i="5"/>
  <c r="G465" i="5"/>
  <c r="F185" i="5"/>
  <c r="F183" i="5"/>
  <c r="F181" i="5"/>
  <c r="F179" i="5"/>
  <c r="F177" i="5"/>
  <c r="F175" i="5"/>
  <c r="F173" i="5"/>
  <c r="F171" i="5"/>
  <c r="F169" i="5"/>
  <c r="F167" i="5"/>
  <c r="F165" i="5"/>
  <c r="F163" i="5"/>
  <c r="AO219" i="5"/>
  <c r="AG219" i="5"/>
  <c r="Y219" i="5"/>
  <c r="P219" i="5"/>
  <c r="G245" i="5"/>
  <c r="G243" i="5"/>
  <c r="G241" i="5"/>
  <c r="G239" i="5"/>
  <c r="G237" i="5"/>
  <c r="G235" i="5"/>
  <c r="G233" i="5"/>
  <c r="G231" i="5"/>
  <c r="G229" i="5"/>
  <c r="G227" i="5"/>
  <c r="G225" i="5"/>
  <c r="G223" i="5"/>
  <c r="G221" i="5"/>
  <c r="AT219" i="5"/>
  <c r="AL219" i="5"/>
  <c r="AD219" i="5"/>
  <c r="V219" i="5"/>
  <c r="AR219" i="5"/>
  <c r="AJ219" i="5"/>
  <c r="AB219" i="5"/>
  <c r="T219" i="5"/>
  <c r="AQ310" i="5"/>
  <c r="AI310" i="5"/>
  <c r="AA310" i="5"/>
  <c r="S310" i="5"/>
  <c r="AP310" i="5"/>
  <c r="AH310" i="5"/>
  <c r="Z310" i="5"/>
  <c r="R310" i="5"/>
  <c r="H309" i="5"/>
  <c r="H335" i="5"/>
  <c r="H333" i="5"/>
  <c r="H331" i="5"/>
  <c r="H329" i="5"/>
  <c r="H327" i="5"/>
  <c r="H325" i="5"/>
  <c r="H323" i="5"/>
  <c r="H321" i="5"/>
  <c r="H319" i="5"/>
  <c r="H317" i="5"/>
  <c r="H315" i="5"/>
  <c r="H313" i="5"/>
  <c r="H311" i="5"/>
  <c r="AO310" i="5"/>
  <c r="AG310" i="5"/>
  <c r="Y310" i="5"/>
  <c r="P310" i="5"/>
  <c r="AM310" i="5"/>
  <c r="AE310" i="5"/>
  <c r="W310" i="5"/>
  <c r="AT310" i="5"/>
  <c r="AL310" i="5"/>
  <c r="AD310" i="5"/>
  <c r="V310" i="5"/>
  <c r="AR310" i="5"/>
  <c r="AJ310" i="5"/>
  <c r="AB310" i="5"/>
  <c r="T310" i="5"/>
  <c r="AN398" i="5"/>
  <c r="AF398" i="5"/>
  <c r="X398" i="5"/>
  <c r="F399" i="5"/>
  <c r="AM398" i="5"/>
  <c r="AE398" i="5"/>
  <c r="W398" i="5"/>
  <c r="F425" i="5"/>
  <c r="F423" i="5"/>
  <c r="F421" i="5"/>
  <c r="F419" i="5"/>
  <c r="F417" i="5"/>
  <c r="F415" i="5"/>
  <c r="F413" i="5"/>
  <c r="F411" i="5"/>
  <c r="F409" i="5"/>
  <c r="F407" i="5"/>
  <c r="F405" i="5"/>
  <c r="F403" i="5"/>
  <c r="F401" i="5"/>
  <c r="AT398" i="5"/>
  <c r="AL398" i="5"/>
  <c r="AD398" i="5"/>
  <c r="V398" i="5"/>
  <c r="AS398" i="5"/>
  <c r="AK398" i="5"/>
  <c r="AC398" i="5"/>
  <c r="U398" i="5"/>
  <c r="AR398" i="5"/>
  <c r="AJ398" i="5"/>
  <c r="AB398" i="5"/>
  <c r="T398" i="5"/>
  <c r="AQ398" i="5"/>
  <c r="AI398" i="5"/>
  <c r="AA398" i="5"/>
  <c r="S398" i="5"/>
  <c r="AO398" i="5"/>
  <c r="AG398" i="5"/>
  <c r="Y398" i="5"/>
  <c r="P398" i="5"/>
  <c r="AR459" i="5"/>
  <c r="AJ459" i="5"/>
  <c r="AB459" i="5"/>
  <c r="T459" i="5"/>
  <c r="AQ459" i="5"/>
  <c r="AI459" i="5"/>
  <c r="AA459" i="5"/>
  <c r="S459" i="5"/>
  <c r="G486" i="5"/>
  <c r="G484" i="5"/>
  <c r="G482" i="5"/>
  <c r="G480" i="5"/>
  <c r="G478" i="5"/>
  <c r="G476" i="5"/>
  <c r="G474" i="5"/>
  <c r="G472" i="5"/>
  <c r="G470" i="5"/>
  <c r="G468" i="5"/>
  <c r="G466" i="5"/>
  <c r="G464" i="5"/>
  <c r="G462" i="5"/>
  <c r="AP459" i="5"/>
  <c r="AH459" i="5"/>
  <c r="Z459" i="5"/>
  <c r="R459" i="5"/>
  <c r="AO459" i="5"/>
  <c r="AG459" i="5"/>
  <c r="Y459" i="5"/>
  <c r="P459" i="5"/>
  <c r="AN459" i="5"/>
  <c r="AF459" i="5"/>
  <c r="X459" i="5"/>
  <c r="AM459" i="5"/>
  <c r="AE459" i="5"/>
  <c r="W459" i="5"/>
  <c r="G459" i="5"/>
  <c r="AS459" i="5"/>
  <c r="AK459" i="5"/>
  <c r="AC459" i="5"/>
  <c r="U459" i="5"/>
  <c r="AR550" i="5"/>
  <c r="AJ550" i="5"/>
  <c r="AB550" i="5"/>
  <c r="T550" i="5"/>
  <c r="AQ550" i="5"/>
  <c r="AI550" i="5"/>
  <c r="AA550" i="5"/>
  <c r="S550" i="5"/>
  <c r="AP550" i="5"/>
  <c r="AH550" i="5"/>
  <c r="Z550" i="5"/>
  <c r="R550" i="5"/>
  <c r="H549" i="5"/>
  <c r="H575" i="5"/>
  <c r="H573" i="5"/>
  <c r="H571" i="5"/>
  <c r="H569" i="5"/>
  <c r="H567" i="5"/>
  <c r="H565" i="5"/>
  <c r="H563" i="5"/>
  <c r="H561" i="5"/>
  <c r="H559" i="5"/>
  <c r="H557" i="5"/>
  <c r="H555" i="5"/>
  <c r="H553" i="5"/>
  <c r="H551" i="5"/>
  <c r="AO550" i="5"/>
  <c r="AG550" i="5"/>
  <c r="Y550" i="5"/>
  <c r="P550" i="5"/>
  <c r="AN550" i="5"/>
  <c r="AF550" i="5"/>
  <c r="X550" i="5"/>
  <c r="AM550" i="5"/>
  <c r="AE550" i="5"/>
  <c r="W550" i="5"/>
  <c r="H576" i="5"/>
  <c r="H574" i="5"/>
  <c r="H572" i="5"/>
  <c r="H570" i="5"/>
  <c r="H568" i="5"/>
  <c r="H566" i="5"/>
  <c r="H564" i="5"/>
  <c r="H562" i="5"/>
  <c r="H560" i="5"/>
  <c r="H558" i="5"/>
  <c r="H556" i="5"/>
  <c r="H554" i="5"/>
  <c r="H552" i="5"/>
  <c r="AS550" i="5"/>
  <c r="AK550" i="5"/>
  <c r="AC550" i="5"/>
  <c r="U550" i="5"/>
  <c r="AQ638" i="5"/>
  <c r="AI638" i="5"/>
  <c r="AA638" i="5"/>
  <c r="S638" i="5"/>
  <c r="F666" i="5"/>
  <c r="F664" i="5"/>
  <c r="F662" i="5"/>
  <c r="F660" i="5"/>
  <c r="F658" i="5"/>
  <c r="F656" i="5"/>
  <c r="F654" i="5"/>
  <c r="F652" i="5"/>
  <c r="F650" i="5"/>
  <c r="F648" i="5"/>
  <c r="F646" i="5"/>
  <c r="F644" i="5"/>
  <c r="F642" i="5"/>
  <c r="AP638" i="5"/>
  <c r="AH638" i="5"/>
  <c r="Z638" i="5"/>
  <c r="R638" i="5"/>
  <c r="AO638" i="5"/>
  <c r="AG638" i="5"/>
  <c r="Y638" i="5"/>
  <c r="P638" i="5"/>
  <c r="AN638" i="5"/>
  <c r="AF638" i="5"/>
  <c r="X638" i="5"/>
  <c r="F639" i="5"/>
  <c r="AM638" i="5"/>
  <c r="AE638" i="5"/>
  <c r="W638" i="5"/>
  <c r="F665" i="5"/>
  <c r="F663" i="5"/>
  <c r="F661" i="5"/>
  <c r="F659" i="5"/>
  <c r="F657" i="5"/>
  <c r="F655" i="5"/>
  <c r="F653" i="5"/>
  <c r="F651" i="5"/>
  <c r="F649" i="5"/>
  <c r="F647" i="5"/>
  <c r="F645" i="5"/>
  <c r="F643" i="5"/>
  <c r="F641" i="5"/>
  <c r="AT638" i="5"/>
  <c r="AL638" i="5"/>
  <c r="AD638" i="5"/>
  <c r="V638" i="5"/>
  <c r="AR638" i="5"/>
  <c r="AJ638" i="5"/>
  <c r="AB638" i="5"/>
  <c r="T638" i="5"/>
  <c r="G725" i="5"/>
  <c r="G723" i="5"/>
  <c r="G721" i="5"/>
  <c r="G719" i="5"/>
  <c r="G717" i="5"/>
  <c r="G715" i="5"/>
  <c r="G713" i="5"/>
  <c r="G711" i="5"/>
  <c r="G709" i="5"/>
  <c r="G707" i="5"/>
  <c r="G705" i="5"/>
  <c r="G703" i="5"/>
  <c r="G701" i="5"/>
  <c r="G724" i="5"/>
  <c r="G708" i="5"/>
  <c r="AT699" i="5"/>
  <c r="AL699" i="5"/>
  <c r="AD699" i="5"/>
  <c r="V699" i="5"/>
  <c r="G726" i="5"/>
  <c r="G710" i="5"/>
  <c r="AS699" i="5"/>
  <c r="AK699" i="5"/>
  <c r="AC699" i="5"/>
  <c r="U699" i="5"/>
  <c r="G712" i="5"/>
  <c r="AR699" i="5"/>
  <c r="AJ699" i="5"/>
  <c r="AB699" i="5"/>
  <c r="T699" i="5"/>
  <c r="G714" i="5"/>
  <c r="AQ699" i="5"/>
  <c r="AI699" i="5"/>
  <c r="AA699" i="5"/>
  <c r="S699" i="5"/>
  <c r="G716" i="5"/>
  <c r="AP699" i="5"/>
  <c r="AH699" i="5"/>
  <c r="Z699" i="5"/>
  <c r="R699" i="5"/>
  <c r="G718" i="5"/>
  <c r="G702" i="5"/>
  <c r="AO699" i="5"/>
  <c r="AG699" i="5"/>
  <c r="Y699" i="5"/>
  <c r="P699" i="5"/>
  <c r="G722" i="5"/>
  <c r="G706" i="5"/>
  <c r="AM699" i="5"/>
  <c r="AE699" i="5"/>
  <c r="W699" i="5"/>
  <c r="G699" i="5"/>
  <c r="H816" i="5"/>
  <c r="H814" i="5"/>
  <c r="H812" i="5"/>
  <c r="H810" i="5"/>
  <c r="H808" i="5"/>
  <c r="H806" i="5"/>
  <c r="H804" i="5"/>
  <c r="H802" i="5"/>
  <c r="H800" i="5"/>
  <c r="H798" i="5"/>
  <c r="H796" i="5"/>
  <c r="H794" i="5"/>
  <c r="H792" i="5"/>
  <c r="AS790" i="5"/>
  <c r="AK790" i="5"/>
  <c r="AC790" i="5"/>
  <c r="U790" i="5"/>
  <c r="AR790" i="5"/>
  <c r="AJ790" i="5"/>
  <c r="AB790" i="5"/>
  <c r="T790" i="5"/>
  <c r="AP790" i="5"/>
  <c r="AH790" i="5"/>
  <c r="Z790" i="5"/>
  <c r="R790" i="5"/>
  <c r="H789" i="5"/>
  <c r="H815" i="5"/>
  <c r="H813" i="5"/>
  <c r="H811" i="5"/>
  <c r="H809" i="5"/>
  <c r="H807" i="5"/>
  <c r="H805" i="5"/>
  <c r="H803" i="5"/>
  <c r="H801" i="5"/>
  <c r="H799" i="5"/>
  <c r="H797" i="5"/>
  <c r="H795" i="5"/>
  <c r="H793" i="5"/>
  <c r="H791" i="5"/>
  <c r="AO790" i="5"/>
  <c r="AG790" i="5"/>
  <c r="Y790" i="5"/>
  <c r="P790" i="5"/>
  <c r="AN790" i="5"/>
  <c r="AF790" i="5"/>
  <c r="X790" i="5"/>
  <c r="AT790" i="5"/>
  <c r="AL790" i="5"/>
  <c r="AD790" i="5"/>
  <c r="V790" i="5"/>
  <c r="AQ790" i="5"/>
  <c r="AM790" i="5"/>
  <c r="AI790" i="5"/>
  <c r="AE790" i="5"/>
  <c r="AA790" i="5"/>
  <c r="W790" i="5"/>
  <c r="F906" i="5"/>
  <c r="F904" i="5"/>
  <c r="F902" i="5"/>
  <c r="F900" i="5"/>
  <c r="F898" i="5"/>
  <c r="F896" i="5"/>
  <c r="F894" i="5"/>
  <c r="F892" i="5"/>
  <c r="F890" i="5"/>
  <c r="F888" i="5"/>
  <c r="F886" i="5"/>
  <c r="F884" i="5"/>
  <c r="F882" i="5"/>
  <c r="AP878" i="5"/>
  <c r="AH878" i="5"/>
  <c r="Z878" i="5"/>
  <c r="R878" i="5"/>
  <c r="AO878" i="5"/>
  <c r="AG878" i="5"/>
  <c r="Y878" i="5"/>
  <c r="P878" i="5"/>
  <c r="AN878" i="5"/>
  <c r="AF878" i="5"/>
  <c r="X878" i="5"/>
  <c r="F879" i="5"/>
  <c r="AM878" i="5"/>
  <c r="AE878" i="5"/>
  <c r="W878" i="5"/>
  <c r="F905" i="5"/>
  <c r="F903" i="5"/>
  <c r="F901" i="5"/>
  <c r="F899" i="5"/>
  <c r="F897" i="5"/>
  <c r="F895" i="5"/>
  <c r="F893" i="5"/>
  <c r="F891" i="5"/>
  <c r="F889" i="5"/>
  <c r="F887" i="5"/>
  <c r="F885" i="5"/>
  <c r="F883" i="5"/>
  <c r="F881" i="5"/>
  <c r="AT878" i="5"/>
  <c r="AL878" i="5"/>
  <c r="AD878" i="5"/>
  <c r="V878" i="5"/>
  <c r="AS878" i="5"/>
  <c r="AK878" i="5"/>
  <c r="AC878" i="5"/>
  <c r="U878" i="5"/>
  <c r="AQ878" i="5"/>
  <c r="AI878" i="5"/>
  <c r="AA878" i="5"/>
  <c r="S878" i="5"/>
  <c r="AR878" i="5"/>
  <c r="AJ878" i="5"/>
  <c r="AB878" i="5"/>
  <c r="T878" i="5"/>
  <c r="AS939" i="5"/>
  <c r="AK939" i="5"/>
  <c r="AC939" i="5"/>
  <c r="U939" i="5"/>
  <c r="AR939" i="5"/>
  <c r="AJ939" i="5"/>
  <c r="AB939" i="5"/>
  <c r="T939" i="5"/>
  <c r="AQ939" i="5"/>
  <c r="AI939" i="5"/>
  <c r="AA939" i="5"/>
  <c r="S939" i="5"/>
  <c r="G966" i="5"/>
  <c r="G964" i="5"/>
  <c r="G962" i="5"/>
  <c r="G960" i="5"/>
  <c r="G958" i="5"/>
  <c r="G956" i="5"/>
  <c r="G954" i="5"/>
  <c r="G952" i="5"/>
  <c r="G950" i="5"/>
  <c r="G948" i="5"/>
  <c r="G946" i="5"/>
  <c r="G944" i="5"/>
  <c r="G942" i="5"/>
  <c r="AP939" i="5"/>
  <c r="AH939" i="5"/>
  <c r="Z939" i="5"/>
  <c r="R939" i="5"/>
  <c r="AO939" i="5"/>
  <c r="AG939" i="5"/>
  <c r="Y939" i="5"/>
  <c r="P939" i="5"/>
  <c r="AN939" i="5"/>
  <c r="AF939" i="5"/>
  <c r="X939" i="5"/>
  <c r="G965" i="5"/>
  <c r="G963" i="5"/>
  <c r="G961" i="5"/>
  <c r="G959" i="5"/>
  <c r="G957" i="5"/>
  <c r="G955" i="5"/>
  <c r="G953" i="5"/>
  <c r="G951" i="5"/>
  <c r="G949" i="5"/>
  <c r="G947" i="5"/>
  <c r="G945" i="5"/>
  <c r="G943" i="5"/>
  <c r="G941" i="5"/>
  <c r="AT939" i="5"/>
  <c r="AL939" i="5"/>
  <c r="AD939" i="5"/>
  <c r="V939" i="5"/>
  <c r="AM939" i="5"/>
  <c r="AE939" i="5"/>
  <c r="W939" i="5"/>
  <c r="AP1030" i="5"/>
  <c r="AH1030" i="5"/>
  <c r="Z1030" i="5"/>
  <c r="R1030" i="5"/>
  <c r="H1029" i="5"/>
  <c r="H1055" i="5"/>
  <c r="H1053" i="5"/>
  <c r="H1051" i="5"/>
  <c r="H1049" i="5"/>
  <c r="H1047" i="5"/>
  <c r="H1045" i="5"/>
  <c r="H1043" i="5"/>
  <c r="H1041" i="5"/>
  <c r="H1039" i="5"/>
  <c r="H1037" i="5"/>
  <c r="H1035" i="5"/>
  <c r="H1033" i="5"/>
  <c r="H1031" i="5"/>
  <c r="AO1030" i="5"/>
  <c r="AG1030" i="5"/>
  <c r="Y1030" i="5"/>
  <c r="P1030" i="5"/>
  <c r="AN1030" i="5"/>
  <c r="AF1030" i="5"/>
  <c r="X1030" i="5"/>
  <c r="AM1030" i="5"/>
  <c r="AE1030" i="5"/>
  <c r="W1030" i="5"/>
  <c r="AT1030" i="5"/>
  <c r="AL1030" i="5"/>
  <c r="AD1030" i="5"/>
  <c r="V1030" i="5"/>
  <c r="H1056" i="5"/>
  <c r="H1054" i="5"/>
  <c r="H1052" i="5"/>
  <c r="H1050" i="5"/>
  <c r="H1048" i="5"/>
  <c r="H1046" i="5"/>
  <c r="H1044" i="5"/>
  <c r="H1042" i="5"/>
  <c r="H1040" i="5"/>
  <c r="H1038" i="5"/>
  <c r="H1036" i="5"/>
  <c r="H1034" i="5"/>
  <c r="H1032" i="5"/>
  <c r="AS1030" i="5"/>
  <c r="AK1030" i="5"/>
  <c r="AC1030" i="5"/>
  <c r="U1030" i="5"/>
  <c r="AQ1030" i="5"/>
  <c r="AI1030" i="5"/>
  <c r="AA1030" i="5"/>
  <c r="S1030" i="5"/>
  <c r="AR1030" i="5"/>
  <c r="AJ1030" i="5"/>
  <c r="T1030" i="5"/>
  <c r="F1145" i="5"/>
  <c r="F1143" i="5"/>
  <c r="F1141" i="5"/>
  <c r="F1139" i="5"/>
  <c r="F1137" i="5"/>
  <c r="F1135" i="5"/>
  <c r="F1133" i="5"/>
  <c r="F1131" i="5"/>
  <c r="F1129" i="5"/>
  <c r="F1127" i="5"/>
  <c r="F1125" i="5"/>
  <c r="F1123" i="5"/>
  <c r="F1121" i="5"/>
  <c r="AT1118" i="5"/>
  <c r="AL1118" i="5"/>
  <c r="AD1118" i="5"/>
  <c r="V1118" i="5"/>
  <c r="AS1118" i="5"/>
  <c r="AK1118" i="5"/>
  <c r="AC1118" i="5"/>
  <c r="U1118" i="5"/>
  <c r="AR1118" i="5"/>
  <c r="AJ1118" i="5"/>
  <c r="AB1118" i="5"/>
  <c r="T1118" i="5"/>
  <c r="AQ1118" i="5"/>
  <c r="AI1118" i="5"/>
  <c r="AA1118" i="5"/>
  <c r="S1118" i="5"/>
  <c r="F1146" i="5"/>
  <c r="F1144" i="5"/>
  <c r="F1142" i="5"/>
  <c r="F1140" i="5"/>
  <c r="F1138" i="5"/>
  <c r="F1136" i="5"/>
  <c r="F1134" i="5"/>
  <c r="F1132" i="5"/>
  <c r="F1130" i="5"/>
  <c r="F1128" i="5"/>
  <c r="F1126" i="5"/>
  <c r="F1124" i="5"/>
  <c r="F1122" i="5"/>
  <c r="AP1118" i="5"/>
  <c r="AH1118" i="5"/>
  <c r="Z1118" i="5"/>
  <c r="R1118" i="5"/>
  <c r="AO1118" i="5"/>
  <c r="AG1118" i="5"/>
  <c r="Y1118" i="5"/>
  <c r="P1118" i="5"/>
  <c r="F1119" i="5"/>
  <c r="AM1118" i="5"/>
  <c r="AE1118" i="5"/>
  <c r="W1118" i="5"/>
  <c r="AN1118" i="5"/>
  <c r="X1118" i="5"/>
  <c r="AO1179" i="5"/>
  <c r="AG1179" i="5"/>
  <c r="Y1179" i="5"/>
  <c r="P1179" i="5"/>
  <c r="AN1179" i="5"/>
  <c r="AF1179" i="5"/>
  <c r="X1179" i="5"/>
  <c r="AM1179" i="5"/>
  <c r="AE1179" i="5"/>
  <c r="W1179" i="5"/>
  <c r="G1179" i="5"/>
  <c r="G1205" i="5"/>
  <c r="G1203" i="5"/>
  <c r="G1201" i="5"/>
  <c r="G1199" i="5"/>
  <c r="G1197" i="5"/>
  <c r="G1195" i="5"/>
  <c r="G1193" i="5"/>
  <c r="G1191" i="5"/>
  <c r="G1189" i="5"/>
  <c r="G1187" i="5"/>
  <c r="G1185" i="5"/>
  <c r="G1183" i="5"/>
  <c r="G1181" i="5"/>
  <c r="AT1179" i="5"/>
  <c r="AL1179" i="5"/>
  <c r="AD1179" i="5"/>
  <c r="V1179" i="5"/>
  <c r="AS1179" i="5"/>
  <c r="AK1179" i="5"/>
  <c r="AC1179" i="5"/>
  <c r="U1179" i="5"/>
  <c r="AR1179" i="5"/>
  <c r="AJ1179" i="5"/>
  <c r="AB1179" i="5"/>
  <c r="T1179" i="5"/>
  <c r="G1206" i="5"/>
  <c r="G1204" i="5"/>
  <c r="G1202" i="5"/>
  <c r="G1200" i="5"/>
  <c r="G1198" i="5"/>
  <c r="G1196" i="5"/>
  <c r="G1194" i="5"/>
  <c r="G1192" i="5"/>
  <c r="G1190" i="5"/>
  <c r="G1188" i="5"/>
  <c r="G1186" i="5"/>
  <c r="G1184" i="5"/>
  <c r="G1182" i="5"/>
  <c r="AP1179" i="5"/>
  <c r="AH1179" i="5"/>
  <c r="Z1179" i="5"/>
  <c r="R1179" i="5"/>
  <c r="AA1179" i="5"/>
  <c r="S1179" i="5"/>
  <c r="AI1179" i="5"/>
  <c r="AP1270" i="5"/>
  <c r="AH1270" i="5"/>
  <c r="Z1270" i="5"/>
  <c r="R1270" i="5"/>
  <c r="H1269" i="5"/>
  <c r="H1295" i="5"/>
  <c r="H1293" i="5"/>
  <c r="H1291" i="5"/>
  <c r="H1289" i="5"/>
  <c r="H1287" i="5"/>
  <c r="H1285" i="5"/>
  <c r="H1283" i="5"/>
  <c r="H1281" i="5"/>
  <c r="H1279" i="5"/>
  <c r="H1277" i="5"/>
  <c r="H1275" i="5"/>
  <c r="H1273" i="5"/>
  <c r="H1271" i="5"/>
  <c r="AO1270" i="5"/>
  <c r="AG1270" i="5"/>
  <c r="Y1270" i="5"/>
  <c r="P1270" i="5"/>
  <c r="AN1270" i="5"/>
  <c r="AF1270" i="5"/>
  <c r="X1270" i="5"/>
  <c r="AM1270" i="5"/>
  <c r="AE1270" i="5"/>
  <c r="W1270" i="5"/>
  <c r="AT1270" i="5"/>
  <c r="AL1270" i="5"/>
  <c r="AD1270" i="5"/>
  <c r="V1270" i="5"/>
  <c r="H1296" i="5"/>
  <c r="H1294" i="5"/>
  <c r="H1292" i="5"/>
  <c r="H1290" i="5"/>
  <c r="H1288" i="5"/>
  <c r="H1286" i="5"/>
  <c r="H1284" i="5"/>
  <c r="H1282" i="5"/>
  <c r="H1280" i="5"/>
  <c r="H1278" i="5"/>
  <c r="H1276" i="5"/>
  <c r="H1274" i="5"/>
  <c r="H1272" i="5"/>
  <c r="AS1270" i="5"/>
  <c r="AK1270" i="5"/>
  <c r="AC1270" i="5"/>
  <c r="U1270" i="5"/>
  <c r="AQ1270" i="5"/>
  <c r="AI1270" i="5"/>
  <c r="AA1270" i="5"/>
  <c r="S1270" i="5"/>
  <c r="AR1270" i="5"/>
  <c r="AJ1270" i="5"/>
  <c r="T1270" i="5"/>
  <c r="F1385" i="5"/>
  <c r="AE1358" i="5"/>
  <c r="AB1358" i="5"/>
  <c r="F1359" i="5"/>
  <c r="X1358" i="5"/>
  <c r="AR1358" i="5"/>
  <c r="W1358" i="5"/>
  <c r="AN1358" i="5"/>
  <c r="T1358" i="5"/>
  <c r="AM1358" i="5"/>
  <c r="AF1358" i="5"/>
  <c r="G1439" i="5"/>
  <c r="AH1419" i="5"/>
  <c r="G1441" i="5"/>
  <c r="G1437" i="5"/>
  <c r="G1434" i="5"/>
  <c r="G1422" i="5"/>
  <c r="AF1419" i="5"/>
  <c r="G1424" i="5"/>
  <c r="AB1419" i="5"/>
  <c r="G1446" i="5"/>
  <c r="G1426" i="5"/>
  <c r="Z1419" i="5"/>
  <c r="G1428" i="5"/>
  <c r="AR1419" i="5"/>
  <c r="X1419" i="5"/>
  <c r="G1442" i="5"/>
  <c r="G1433" i="5"/>
  <c r="G1430" i="5"/>
  <c r="AP1419" i="5"/>
  <c r="T1419" i="5"/>
  <c r="AJ1419" i="5"/>
  <c r="AN1419" i="5"/>
  <c r="R1419" i="5"/>
  <c r="AQ1480" i="5"/>
  <c r="S1419" i="5"/>
  <c r="AA1419" i="5"/>
  <c r="AI1419" i="5"/>
  <c r="AQ1419" i="5"/>
  <c r="G1435" i="5"/>
  <c r="H1437" i="5"/>
  <c r="G1444" i="5"/>
  <c r="H1446" i="5"/>
  <c r="U1419" i="5"/>
  <c r="AC1419" i="5"/>
  <c r="AK1419" i="5"/>
  <c r="AS1419" i="5"/>
  <c r="G1431" i="5"/>
  <c r="G1440" i="5"/>
  <c r="V1419" i="5"/>
  <c r="AD1419" i="5"/>
  <c r="AL1419" i="5"/>
  <c r="AT1419" i="5"/>
  <c r="G1421" i="5"/>
  <c r="G1423" i="5"/>
  <c r="G1425" i="5"/>
  <c r="G1427" i="5"/>
  <c r="G1429" i="5"/>
  <c r="G1438" i="5"/>
  <c r="H1440" i="5"/>
  <c r="G1445" i="5"/>
  <c r="G1419" i="5"/>
  <c r="W1419" i="5"/>
  <c r="AE1419" i="5"/>
  <c r="AM1419" i="5"/>
  <c r="G1436" i="5"/>
  <c r="H1438" i="5"/>
  <c r="G1443" i="5"/>
  <c r="P1419" i="5"/>
  <c r="Y1419" i="5"/>
  <c r="AG1419" i="5"/>
  <c r="AO1419" i="5"/>
  <c r="G1432" i="5"/>
  <c r="F1431" i="5"/>
  <c r="F1433" i="5"/>
  <c r="F1435" i="5"/>
  <c r="F1437" i="5"/>
  <c r="F1439" i="5"/>
  <c r="F1441" i="5"/>
  <c r="F1443" i="5"/>
  <c r="F1445" i="5"/>
  <c r="W1418" i="5"/>
  <c r="AE1418" i="5"/>
  <c r="AM1418" i="5"/>
  <c r="F1419" i="5"/>
  <c r="X1418" i="5"/>
  <c r="AF1418" i="5"/>
  <c r="V1389" i="5"/>
  <c r="AD1389" i="5"/>
  <c r="AL1389" i="5"/>
  <c r="AT1389" i="5"/>
  <c r="X1390" i="5"/>
  <c r="AF1390" i="5"/>
  <c r="AN1390" i="5"/>
  <c r="G1391" i="5"/>
  <c r="G1393" i="5"/>
  <c r="G1395" i="5"/>
  <c r="G1397" i="5"/>
  <c r="G1399" i="5"/>
  <c r="G1401" i="5"/>
  <c r="G1403" i="5"/>
  <c r="G1405" i="5"/>
  <c r="G1407" i="5"/>
  <c r="G1409" i="5"/>
  <c r="G1411" i="5"/>
  <c r="G1413" i="5"/>
  <c r="G1415" i="5"/>
  <c r="H1389" i="5"/>
  <c r="X1389" i="5"/>
  <c r="AF1389" i="5"/>
  <c r="AN1389" i="5"/>
  <c r="R1390" i="5"/>
  <c r="Z1390" i="5"/>
  <c r="AH1390" i="5"/>
  <c r="AP1390" i="5"/>
  <c r="P1389" i="5"/>
  <c r="Y1389" i="5"/>
  <c r="AG1389" i="5"/>
  <c r="AO1389" i="5"/>
  <c r="S1390" i="5"/>
  <c r="AA1390" i="5"/>
  <c r="AI1390" i="5"/>
  <c r="AQ1390" i="5"/>
  <c r="R1389" i="5"/>
  <c r="Z1389" i="5"/>
  <c r="AH1389" i="5"/>
  <c r="AP1389" i="5"/>
  <c r="T1390" i="5"/>
  <c r="AB1390" i="5"/>
  <c r="AJ1390" i="5"/>
  <c r="AR1390" i="5"/>
  <c r="G1392" i="5"/>
  <c r="G1394" i="5"/>
  <c r="G1396" i="5"/>
  <c r="G1398" i="5"/>
  <c r="G1400" i="5"/>
  <c r="G1402" i="5"/>
  <c r="G1404" i="5"/>
  <c r="G1406" i="5"/>
  <c r="G1408" i="5"/>
  <c r="G1410" i="5"/>
  <c r="G1412" i="5"/>
  <c r="G1414" i="5"/>
  <c r="G1416" i="5"/>
  <c r="S1389" i="5"/>
  <c r="AA1389" i="5"/>
  <c r="AI1389" i="5"/>
  <c r="U1390" i="5"/>
  <c r="AC1390" i="5"/>
  <c r="AK1390" i="5"/>
  <c r="AS1390" i="5"/>
  <c r="H1392" i="5"/>
  <c r="H1394" i="5"/>
  <c r="H1396" i="5"/>
  <c r="H1398" i="5"/>
  <c r="H1400" i="5"/>
  <c r="H1402" i="5"/>
  <c r="H1404" i="5"/>
  <c r="H1406" i="5"/>
  <c r="H1408" i="5"/>
  <c r="H1410" i="5"/>
  <c r="H1412" i="5"/>
  <c r="H1414" i="5"/>
  <c r="U1388" i="5"/>
  <c r="AC1388" i="5"/>
  <c r="AK1388" i="5"/>
  <c r="AS1388" i="5"/>
  <c r="W1388" i="5"/>
  <c r="AE1388" i="5"/>
  <c r="AM1388" i="5"/>
  <c r="F1389" i="5"/>
  <c r="X1388" i="5"/>
  <c r="AF1388" i="5"/>
  <c r="AN1388" i="5"/>
  <c r="P1388" i="5"/>
  <c r="Y1388" i="5"/>
  <c r="AG1388" i="5"/>
  <c r="AO1388" i="5"/>
  <c r="S1388" i="5"/>
  <c r="AA1388" i="5"/>
  <c r="AI1388" i="5"/>
  <c r="P1358" i="5"/>
  <c r="Y1358" i="5"/>
  <c r="AG1358" i="5"/>
  <c r="AO1358" i="5"/>
  <c r="R1358" i="5"/>
  <c r="Z1358" i="5"/>
  <c r="AH1358" i="5"/>
  <c r="AP1358" i="5"/>
  <c r="F1362" i="5"/>
  <c r="F1364" i="5"/>
  <c r="F1366" i="5"/>
  <c r="F1368" i="5"/>
  <c r="F1370" i="5"/>
  <c r="F1372" i="5"/>
  <c r="F1374" i="5"/>
  <c r="F1376" i="5"/>
  <c r="F1378" i="5"/>
  <c r="F1380" i="5"/>
  <c r="F1382" i="5"/>
  <c r="F1384" i="5"/>
  <c r="F1386" i="5"/>
  <c r="S1358" i="5"/>
  <c r="AA1358" i="5"/>
  <c r="AI1358" i="5"/>
  <c r="AQ1358" i="5"/>
  <c r="U1358" i="5"/>
  <c r="AC1358" i="5"/>
  <c r="AK1358" i="5"/>
  <c r="AS1358" i="5"/>
  <c r="V1358" i="5"/>
  <c r="AD1358" i="5"/>
  <c r="AL1358" i="5"/>
  <c r="AT1358" i="5"/>
  <c r="F1361" i="5"/>
  <c r="F1363" i="5"/>
  <c r="F1365" i="5"/>
  <c r="F1367" i="5"/>
  <c r="F1369" i="5"/>
  <c r="F1371" i="5"/>
  <c r="F1373" i="5"/>
  <c r="F1375" i="5"/>
  <c r="F1377" i="5"/>
  <c r="F1379" i="5"/>
  <c r="F1381" i="5"/>
  <c r="F1383" i="5"/>
  <c r="T1329" i="5"/>
  <c r="AB1329" i="5"/>
  <c r="AJ1329" i="5"/>
  <c r="AR1329" i="5"/>
  <c r="V1330" i="5"/>
  <c r="AD1330" i="5"/>
  <c r="AL1330" i="5"/>
  <c r="AT1330" i="5"/>
  <c r="V1329" i="5"/>
  <c r="AD1329" i="5"/>
  <c r="AL1329" i="5"/>
  <c r="AT1329" i="5"/>
  <c r="G1331" i="5"/>
  <c r="G1333" i="5"/>
  <c r="G1335" i="5"/>
  <c r="G1337" i="5"/>
  <c r="G1339" i="5"/>
  <c r="G1341" i="5"/>
  <c r="G1343" i="5"/>
  <c r="G1345" i="5"/>
  <c r="G1347" i="5"/>
  <c r="G1349" i="5"/>
  <c r="G1351" i="5"/>
  <c r="G1353" i="5"/>
  <c r="G1355" i="5"/>
  <c r="G1329" i="5"/>
  <c r="W1329" i="5"/>
  <c r="AE1329" i="5"/>
  <c r="AM1329" i="5"/>
  <c r="P1330" i="5"/>
  <c r="Y1330" i="5"/>
  <c r="AG1330" i="5"/>
  <c r="AO1330" i="5"/>
  <c r="H1331" i="5"/>
  <c r="H1333" i="5"/>
  <c r="H1335" i="5"/>
  <c r="H1337" i="5"/>
  <c r="H1339" i="5"/>
  <c r="H1341" i="5"/>
  <c r="H1343" i="5"/>
  <c r="H1345" i="5"/>
  <c r="H1347" i="5"/>
  <c r="H1349" i="5"/>
  <c r="H1351" i="5"/>
  <c r="H1353" i="5"/>
  <c r="H1355" i="5"/>
  <c r="H1329" i="5"/>
  <c r="X1329" i="5"/>
  <c r="AF1329" i="5"/>
  <c r="AN1329" i="5"/>
  <c r="R1330" i="5"/>
  <c r="Z1330" i="5"/>
  <c r="AH1330" i="5"/>
  <c r="R1329" i="5"/>
  <c r="Z1329" i="5"/>
  <c r="AH1329" i="5"/>
  <c r="AP1329" i="5"/>
  <c r="G1332" i="5"/>
  <c r="G1334" i="5"/>
  <c r="G1336" i="5"/>
  <c r="G1338" i="5"/>
  <c r="G1340" i="5"/>
  <c r="G1342" i="5"/>
  <c r="G1344" i="5"/>
  <c r="G1346" i="5"/>
  <c r="G1348" i="5"/>
  <c r="G1350" i="5"/>
  <c r="G1352" i="5"/>
  <c r="G1354" i="5"/>
  <c r="AE1299" i="5"/>
  <c r="AM1299" i="5"/>
  <c r="P1299" i="5"/>
  <c r="Y1299" i="5"/>
  <c r="AG1299" i="5"/>
  <c r="AO1299" i="5"/>
  <c r="R1299" i="5"/>
  <c r="Z1299" i="5"/>
  <c r="AH1299" i="5"/>
  <c r="AP1299" i="5"/>
  <c r="G1302" i="5"/>
  <c r="G1304" i="5"/>
  <c r="G1306" i="5"/>
  <c r="G1308" i="5"/>
  <c r="G1310" i="5"/>
  <c r="G1312" i="5"/>
  <c r="G1314" i="5"/>
  <c r="G1316" i="5"/>
  <c r="G1318" i="5"/>
  <c r="G1320" i="5"/>
  <c r="G1322" i="5"/>
  <c r="G1324" i="5"/>
  <c r="G1326" i="5"/>
  <c r="S1299" i="5"/>
  <c r="AA1299" i="5"/>
  <c r="AI1299" i="5"/>
  <c r="AQ1299" i="5"/>
  <c r="U1299" i="5"/>
  <c r="AC1299" i="5"/>
  <c r="AK1299" i="5"/>
  <c r="W1240" i="5"/>
  <c r="AE1240" i="5"/>
  <c r="AM1240" i="5"/>
  <c r="P1240" i="5"/>
  <c r="Y1240" i="5"/>
  <c r="AG1240" i="5"/>
  <c r="AO1240" i="5"/>
  <c r="H1241" i="5"/>
  <c r="H1243" i="5"/>
  <c r="H1245" i="5"/>
  <c r="H1247" i="5"/>
  <c r="H1249" i="5"/>
  <c r="H1251" i="5"/>
  <c r="H1253" i="5"/>
  <c r="H1255" i="5"/>
  <c r="H1257" i="5"/>
  <c r="H1259" i="5"/>
  <c r="H1261" i="5"/>
  <c r="H1263" i="5"/>
  <c r="H1265" i="5"/>
  <c r="H1239" i="5"/>
  <c r="R1240" i="5"/>
  <c r="Z1240" i="5"/>
  <c r="AH1240" i="5"/>
  <c r="AP1240" i="5"/>
  <c r="S1240" i="5"/>
  <c r="AA1240" i="5"/>
  <c r="AI1240" i="5"/>
  <c r="AQ1240" i="5"/>
  <c r="V1240" i="5"/>
  <c r="AD1240" i="5"/>
  <c r="AL1240" i="5"/>
  <c r="V1089" i="5"/>
  <c r="AD1089" i="5"/>
  <c r="AL1089" i="5"/>
  <c r="AT1089" i="5"/>
  <c r="G1091" i="5"/>
  <c r="G1093" i="5"/>
  <c r="G1095" i="5"/>
  <c r="G1097" i="5"/>
  <c r="G1099" i="5"/>
  <c r="G1101" i="5"/>
  <c r="G1103" i="5"/>
  <c r="G1105" i="5"/>
  <c r="G1107" i="5"/>
  <c r="G1109" i="5"/>
  <c r="G1111" i="5"/>
  <c r="G1113" i="5"/>
  <c r="G1115" i="5"/>
  <c r="AO1089" i="5"/>
  <c r="G1092" i="5"/>
  <c r="G1094" i="5"/>
  <c r="G1096" i="5"/>
  <c r="G1098" i="5"/>
  <c r="G1100" i="5"/>
  <c r="G1102" i="5"/>
  <c r="G1104" i="5"/>
  <c r="G1106" i="5"/>
  <c r="G1108" i="5"/>
  <c r="G1110" i="5"/>
  <c r="G1112" i="5"/>
  <c r="G1114" i="5"/>
  <c r="G976" i="5"/>
  <c r="G978" i="5"/>
  <c r="G980" i="5"/>
  <c r="G982" i="5"/>
  <c r="G984" i="5"/>
  <c r="G986" i="5"/>
  <c r="G988" i="5"/>
  <c r="G990" i="5"/>
  <c r="G992" i="5"/>
  <c r="G994" i="5"/>
  <c r="G996" i="5"/>
  <c r="G977" i="5"/>
  <c r="G979" i="5"/>
  <c r="G981" i="5"/>
  <c r="G983" i="5"/>
  <c r="G985" i="5"/>
  <c r="G987" i="5"/>
  <c r="G989" i="5"/>
  <c r="G991" i="5"/>
  <c r="G993" i="5"/>
  <c r="V610" i="5"/>
  <c r="AD610" i="5"/>
  <c r="AL610" i="5"/>
  <c r="AT610" i="5"/>
  <c r="W610" i="5"/>
  <c r="AE610" i="5"/>
  <c r="AM610" i="5"/>
  <c r="X610" i="5"/>
  <c r="AF610" i="5"/>
  <c r="AI66" i="2"/>
  <c r="AH66" i="2"/>
  <c r="AI65" i="2"/>
  <c r="AH65" i="2"/>
  <c r="AI64" i="2"/>
  <c r="AH64" i="2"/>
  <c r="AI63" i="2"/>
  <c r="AH63" i="2"/>
  <c r="AI62" i="2"/>
  <c r="AH62" i="2"/>
  <c r="AI61" i="2"/>
  <c r="AH61" i="2"/>
  <c r="AI60" i="2"/>
  <c r="AH60" i="2"/>
  <c r="AI59" i="2"/>
  <c r="AH59" i="2"/>
  <c r="AI58" i="2"/>
  <c r="AH58" i="2"/>
  <c r="AI57" i="2"/>
  <c r="AH57" i="2"/>
  <c r="AI56" i="2"/>
  <c r="AH56" i="2"/>
  <c r="AI55" i="2"/>
  <c r="AH55" i="2"/>
  <c r="AI54" i="2"/>
  <c r="AH54" i="2"/>
  <c r="AI53" i="2"/>
  <c r="AH53" i="2"/>
  <c r="AI52" i="2"/>
  <c r="AH52" i="2"/>
  <c r="AI51" i="2"/>
  <c r="AH51" i="2"/>
  <c r="AI50" i="2"/>
  <c r="AH50" i="2"/>
  <c r="AI49" i="2"/>
  <c r="AH49" i="2"/>
  <c r="AI48" i="2"/>
  <c r="AH48" i="2"/>
  <c r="AI47" i="2"/>
  <c r="AH47" i="2"/>
  <c r="AI46" i="2"/>
  <c r="AH46" i="2"/>
  <c r="AI45" i="2"/>
  <c r="AH45" i="2"/>
  <c r="AI44" i="2"/>
  <c r="AH44" i="2"/>
  <c r="AI43" i="2"/>
  <c r="AH43" i="2"/>
  <c r="AI42" i="2"/>
  <c r="AH42" i="2"/>
  <c r="AI41" i="2"/>
  <c r="AH41" i="2"/>
  <c r="AI39" i="2"/>
  <c r="AH39" i="2"/>
  <c r="BV40" i="2"/>
  <c r="BU40" i="2"/>
  <c r="BT40" i="2"/>
  <c r="BS40" i="2"/>
  <c r="BR40" i="2"/>
  <c r="BQ40" i="2"/>
  <c r="BP40" i="2"/>
  <c r="BO40" i="2"/>
  <c r="BN40" i="2"/>
  <c r="BM40" i="2"/>
  <c r="BL40" i="2"/>
  <c r="BK40" i="2"/>
  <c r="BJ40" i="2"/>
  <c r="BI40" i="2"/>
  <c r="BH40" i="2"/>
  <c r="BG40" i="2"/>
  <c r="BF40" i="2"/>
  <c r="BE40" i="2"/>
  <c r="BD40" i="2"/>
  <c r="BC40" i="2"/>
  <c r="BB40" i="2"/>
  <c r="BA40" i="2"/>
  <c r="AZ40" i="2"/>
  <c r="AY40" i="2"/>
  <c r="AX40" i="2"/>
  <c r="AW40" i="2"/>
  <c r="AV40" i="2"/>
  <c r="AU40" i="2"/>
  <c r="AT40" i="2"/>
  <c r="BV39" i="2"/>
  <c r="BU39" i="2"/>
  <c r="BT39" i="2"/>
  <c r="BS39" i="2"/>
  <c r="BR39" i="2"/>
  <c r="BQ39" i="2"/>
  <c r="BP39" i="2"/>
  <c r="BO39" i="2"/>
  <c r="BN39" i="2"/>
  <c r="BM39" i="2"/>
  <c r="BL39" i="2"/>
  <c r="BK39" i="2"/>
  <c r="BJ39" i="2"/>
  <c r="BI39" i="2"/>
  <c r="BH39" i="2"/>
  <c r="BG39" i="2"/>
  <c r="BF39" i="2"/>
  <c r="BE39" i="2"/>
  <c r="BD39" i="2"/>
  <c r="BC39" i="2"/>
  <c r="BB39" i="2"/>
  <c r="BA39" i="2"/>
  <c r="AZ39" i="2"/>
  <c r="AY39" i="2"/>
  <c r="AX39" i="2"/>
  <c r="AW39" i="2"/>
  <c r="AV39" i="2"/>
  <c r="AU39" i="2"/>
  <c r="AT39" i="2"/>
  <c r="BV38" i="2"/>
  <c r="BU38" i="2"/>
  <c r="BT38" i="2"/>
  <c r="BS38" i="2"/>
  <c r="BR38" i="2"/>
  <c r="BQ38" i="2"/>
  <c r="BP38" i="2"/>
  <c r="BO38" i="2"/>
  <c r="BN38" i="2"/>
  <c r="BM38" i="2"/>
  <c r="BL38" i="2"/>
  <c r="BK38" i="2"/>
  <c r="BJ38" i="2"/>
  <c r="BI38" i="2"/>
  <c r="BH38" i="2"/>
  <c r="BG38" i="2"/>
  <c r="BF38" i="2"/>
  <c r="BE38" i="2"/>
  <c r="BD38" i="2"/>
  <c r="BC38" i="2"/>
  <c r="BB38" i="2"/>
  <c r="BA38" i="2"/>
  <c r="AZ38" i="2"/>
  <c r="AY38" i="2"/>
  <c r="AX38" i="2"/>
  <c r="AW38" i="2"/>
  <c r="AV38" i="2"/>
  <c r="AU38" i="2"/>
  <c r="AT38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V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AT8" i="2"/>
  <c r="AR7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D13" i="2"/>
  <c r="E13" i="2"/>
  <c r="AF13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F7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D10" i="2"/>
  <c r="E10" i="2"/>
  <c r="AF10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D6" i="2"/>
  <c r="H242" i="1" l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52" i="1"/>
  <c r="H153" i="1"/>
  <c r="H154" i="1"/>
  <c r="H155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5" i="1"/>
  <c r="H32" i="1"/>
  <c r="H33" i="1"/>
  <c r="H34" i="1"/>
  <c r="H35" i="1"/>
  <c r="H3" i="1"/>
  <c r="H4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" i="1"/>
</calcChain>
</file>

<file path=xl/sharedStrings.xml><?xml version="1.0" encoding="utf-8"?>
<sst xmlns="http://schemas.openxmlformats.org/spreadsheetml/2006/main" count="12590" uniqueCount="484">
  <si>
    <t>4|------dcd-------------DdD-|</t>
  </si>
  <si>
    <t>3|g-----------g---D---------|</t>
  </si>
  <si>
    <t>4|d-c---------DdD-----------|</t>
  </si>
  <si>
    <t>3|------D-----------g---f---|</t>
  </si>
  <si>
    <t>4|--c-c-----c-------dcd-----|</t>
  </si>
  <si>
    <t>3|---A--A-a---g-----------g-|</t>
  </si>
  <si>
    <t>4|--------DdD-d-c---------Dd|</t>
  </si>
  <si>
    <t>3|--D---------------D-------|</t>
  </si>
  <si>
    <t>4|D-------------c-c-----c---|</t>
  </si>
  <si>
    <t>3|----g---f------A--A-a---A-|</t>
  </si>
  <si>
    <t/>
  </si>
  <si>
    <t>//</t>
  </si>
  <si>
    <t>Combined</t>
  </si>
  <si>
    <t xml:space="preserve">    delay(delayo);</t>
  </si>
  <si>
    <t>4|------c------cd-c---------|</t>
  </si>
  <si>
    <t>3|----aA------A-----A-a-g---|</t>
  </si>
  <si>
    <t>4|D---d-----------dDdcd-----|</t>
  </si>
  <si>
    <t>3|----------g-----------f---|</t>
  </si>
  <si>
    <t>3|d---A---a---f---d---------|</t>
  </si>
  <si>
    <t>3|------------g-g--a-A--a---|</t>
  </si>
  <si>
    <t>3|g-----------------g-g--a-A|</t>
  </si>
  <si>
    <t>3|--g---------------------g-|</t>
  </si>
  <si>
    <t>3|g--a-A--a--g-f--d---------|</t>
  </si>
  <si>
    <t>3|----aAa--g-f--f-----------|</t>
  </si>
  <si>
    <t>3|fDd-------g-g--a-A--a--g-f|</t>
  </si>
  <si>
    <t>4|----------------------c---|</t>
  </si>
  <si>
    <t>3|--f-------------A-A-------|</t>
  </si>
  <si>
    <t>3|A--ag-----------------g-g-|</t>
  </si>
  <si>
    <t>4|------------------------c-|</t>
  </si>
  <si>
    <t>3|-a-A--a--g-f--f---g-a-----|</t>
  </si>
  <si>
    <t>4|c---c-c---d---------------|</t>
  </si>
  <si>
    <t>3|----------------g-g-A---a-|</t>
  </si>
  <si>
    <t>4|--------dcd-------------Dd|</t>
  </si>
  <si>
    <t>3|--a---g-------g---D-------|</t>
  </si>
  <si>
    <t>4|D-d-c---------DdD---------|</t>
  </si>
  <si>
    <t>3|--------D-----------g---f-|</t>
  </si>
  <si>
    <t>4|----c-c-----c-------dcd---|</t>
  </si>
  <si>
    <t>3|-----A--A-a---g-----------|</t>
  </si>
  <si>
    <t>4|----------DdD-d-c---------|</t>
  </si>
  <si>
    <t>3|g---D---------------D-----|</t>
  </si>
  <si>
    <t>4|DdD-------------c-c-----c-|</t>
  </si>
  <si>
    <t>3|------g---f------A--A-a---|</t>
  </si>
  <si>
    <t>4|D---d-------d--D-d-cd-----|</t>
  </si>
  <si>
    <t>3|a-A---a---a---g-----------|</t>
  </si>
  <si>
    <t xml:space="preserve">//  </t>
  </si>
  <si>
    <t>#</t>
  </si>
  <si>
    <t xml:space="preserve">    play(NOTE_D4, tempo);</t>
  </si>
  <si>
    <t xml:space="preserve">    play(NOTE_C4, tempo);</t>
  </si>
  <si>
    <t xml:space="preserve">    play(NOTE_DS4, tempo);</t>
  </si>
  <si>
    <t xml:space="preserve">    play(NOTE_G3, tempo);</t>
  </si>
  <si>
    <t xml:space="preserve">    play(NOTE_DS3, tempo);</t>
  </si>
  <si>
    <t xml:space="preserve">    play(NOTE_F3, tempo);</t>
  </si>
  <si>
    <t xml:space="preserve">    play(NOTE_AS3, tempo);</t>
  </si>
  <si>
    <t xml:space="preserve">    play(NOTE_A3, tempo);</t>
  </si>
  <si>
    <t xml:space="preserve">    play(NOTE_D3, tempo);</t>
  </si>
  <si>
    <t>5|--------D-----D-D-D-D---C-|</t>
  </si>
  <si>
    <t>5|----------D-C---C---------|</t>
  </si>
  <si>
    <t>4|--b---G-G-----------G-G-F-|</t>
  </si>
  <si>
    <t>5|----C-------C-D-----------|</t>
  </si>
  <si>
    <t>4|----------------b---A---A-|</t>
  </si>
  <si>
    <t>5|------D---C-----------D-C-|</t>
  </si>
  <si>
    <t>4|G-G-G---------b---G-G-----|</t>
  </si>
  <si>
    <t>5|--C-------------C-------C-|</t>
  </si>
  <si>
    <t>4|------G-G-F---------------|</t>
  </si>
  <si>
    <t>5|D-------------------------|</t>
  </si>
  <si>
    <t>4|--b---A---A-A-A-A-C-D-D-C-|</t>
  </si>
  <si>
    <t>3|------------G-G-G---------|</t>
  </si>
  <si>
    <t>4|D---------C-C---C---------|</t>
  </si>
  <si>
    <t>3|--------b-----b---------b-|</t>
  </si>
  <si>
    <t>4|C-C---C---C---C---C-D-C---|</t>
  </si>
  <si>
    <t>3|----b-------b---b-------b-|</t>
  </si>
  <si>
    <t>4|----C-D-D-C-D---------C-C-|</t>
  </si>
  <si>
    <t>3|G-------------------b-----|</t>
  </si>
  <si>
    <t>4|--C---------C-C---C-------|</t>
  </si>
  <si>
    <t>3|b---------b-----b---b-G-G-|</t>
  </si>
  <si>
    <t>4|C---C-D-C-------D-D-C-C-D-|</t>
  </si>
  <si>
    <t>3|--b-------b-G-------------|</t>
  </si>
  <si>
    <t>4|--G---D---D---------------|</t>
  </si>
  <si>
    <t>3|------------------b-----G-|</t>
  </si>
  <si>
    <t>4|------------C-------------|</t>
  </si>
  <si>
    <t>3|G---G---G-------b---A---G-|</t>
  </si>
  <si>
    <t>4|--D-D-C-C-D---G---D---C---|</t>
  </si>
  <si>
    <t>4|------------------------C-|</t>
  </si>
  <si>
    <t>3|----b-----G-G---G---G-----|</t>
  </si>
  <si>
    <t>4|--------------C-D-D-C-D---|</t>
  </si>
  <si>
    <t>3|--b---A---G---------------|</t>
  </si>
  <si>
    <t>4|------C-C---C---------C-C-|</t>
  </si>
  <si>
    <t>3|G---b-----b-----F---b-----|</t>
  </si>
  <si>
    <t>4|--C-------C---C-D-C-------|</t>
  </si>
  <si>
    <t>3|b-----F-----b-------b-G---|</t>
  </si>
  <si>
    <t>4|C-D-D-C-D---------C-C---C-|</t>
  </si>
  <si>
    <t>3|------------G---b-----b---|</t>
  </si>
  <si>
    <t>4|--------C-C---C-------C---|</t>
  </si>
  <si>
    <t>3|--F---b-----b---b-F-----b-|</t>
  </si>
  <si>
    <t>4|C-D-C-------D-D-C-C-D---G-|</t>
  </si>
  <si>
    <t>3|------b-G-----------------|</t>
  </si>
  <si>
    <t>4|--D---D-------------------|</t>
  </si>
  <si>
    <t>3|--------------b-----G-G---|</t>
  </si>
  <si>
    <t>4|--------C---------------D-|</t>
  </si>
  <si>
    <t>3|G---G-------b---A---G-----|</t>
  </si>
  <si>
    <t>4|D-C-C-D---G---D---C-------|</t>
  </si>
  <si>
    <t>5|------------------------D-|</t>
  </si>
  <si>
    <t>3|b-----G-G---G---G---------|</t>
  </si>
  <si>
    <t>5|----D-D-D-D---C-----------|</t>
  </si>
  <si>
    <t>4|------------------b---G-G-|</t>
  </si>
  <si>
    <t>5|D-C---C-------------C-----|</t>
  </si>
  <si>
    <t>4|----------G-G-F-----------|</t>
  </si>
  <si>
    <t>5|--C-D-----------------D---|</t>
  </si>
  <si>
    <t>4|------b---A---A-G-G-G-----|</t>
  </si>
  <si>
    <t>5|C-----------D-C---C-------|</t>
  </si>
  <si>
    <t>4|----b---G-G-----------G-G-|</t>
  </si>
  <si>
    <t>5|------C-------C-D---------|</t>
  </si>
  <si>
    <t>4|F-----------------b---G---|</t>
  </si>
  <si>
    <t>4|G-G-G-G-------------------|</t>
  </si>
  <si>
    <t>Combined Code</t>
  </si>
  <si>
    <t>Position</t>
  </si>
  <si>
    <t>Song</t>
  </si>
  <si>
    <t>Oct</t>
  </si>
  <si>
    <t>"Old Town Road"</t>
  </si>
  <si>
    <t>block</t>
  </si>
  <si>
    <t xml:space="preserve">    play(NOTE_CS4, tempo);</t>
  </si>
  <si>
    <t xml:space="preserve">    play(NOTE_DS5, tempo);</t>
  </si>
  <si>
    <t xml:space="preserve">    play(NOTE_CS5, tempo);</t>
  </si>
  <si>
    <t>O</t>
  </si>
  <si>
    <t>a</t>
  </si>
  <si>
    <t>b</t>
  </si>
  <si>
    <t>c</t>
  </si>
  <si>
    <t>d</t>
  </si>
  <si>
    <t>e</t>
  </si>
  <si>
    <t>f</t>
  </si>
  <si>
    <t>g</t>
  </si>
  <si>
    <t>A</t>
  </si>
  <si>
    <t>B</t>
  </si>
  <si>
    <t>C</t>
  </si>
  <si>
    <t>D</t>
  </si>
  <si>
    <t>E</t>
  </si>
  <si>
    <t>F</t>
  </si>
  <si>
    <t>G</t>
  </si>
  <si>
    <t>Note</t>
  </si>
  <si>
    <t>Code</t>
  </si>
  <si>
    <t>-</t>
  </si>
  <si>
    <t>end</t>
  </si>
  <si>
    <t>sp</t>
  </si>
  <si>
    <t xml:space="preserve">    play(NOTE_B4, tempo);</t>
  </si>
  <si>
    <t xml:space="preserve">    play(NOTE_GS4, tempo);</t>
  </si>
  <si>
    <t xml:space="preserve">    play(NOTE_AS4, tempo);</t>
  </si>
  <si>
    <t xml:space="preserve">    play(NOTE_FS4, tempo);</t>
  </si>
  <si>
    <t xml:space="preserve">    play(NOTE_B3, tempo);</t>
  </si>
  <si>
    <t xml:space="preserve">    play(NOTE_FS3, tempo);</t>
  </si>
  <si>
    <t xml:space="preserve">    play(NOTE_GS3, tempo);</t>
  </si>
  <si>
    <t>"Sunflower"</t>
  </si>
  <si>
    <t>5|---------d-----d----------|</t>
  </si>
  <si>
    <t>4|a--b----------------------|</t>
  </si>
  <si>
    <t>5|----------------------d--a|</t>
  </si>
  <si>
    <t>5|-----b-----F-----e-d------|</t>
  </si>
  <si>
    <t>5|-d-----d------------------|</t>
  </si>
  <si>
    <t>5|--------------d--a-----b--|</t>
  </si>
  <si>
    <t>5|---F-----e-d--------------|</t>
  </si>
  <si>
    <t>5|-F----e---g--------F-----d|</t>
  </si>
  <si>
    <t>5|-dd--F--d--------d-----d-d|</t>
  </si>
  <si>
    <t>4|-----------b--b-b---------|</t>
  </si>
  <si>
    <t>5|d--F--d--------d-----d-dd-|</t>
  </si>
  <si>
    <t>4|---------b--b-b-----------|</t>
  </si>
  <si>
    <t>5|-F--d--------d-----d--d--F|</t>
  </si>
  <si>
    <t>4|-------b-bb-b-------------|</t>
  </si>
  <si>
    <t>5|--d--------d-----d-dd--F--|</t>
  </si>
  <si>
    <t>4|-----b-bb-b---------------|</t>
  </si>
  <si>
    <t>5|d--------d-----d-dd--g--F-|</t>
  </si>
  <si>
    <t>4|---b-bb-b-----------------|</t>
  </si>
  <si>
    <t>5|-d-dd--e-----d-dd--g--F--d|</t>
  </si>
  <si>
    <t>5|-dd-de-----d--d--F--d-----|</t>
  </si>
  <si>
    <t>4|-----------------------b-b|</t>
  </si>
  <si>
    <t>5|---d-----d-dd-dg--F--d-dd-|</t>
  </si>
  <si>
    <t>4|b-b-----------------------|</t>
  </si>
  <si>
    <t>5|-e-----d-dd-dg--F-Fd-dd---|</t>
  </si>
  <si>
    <t>4|-------------------------b|</t>
  </si>
  <si>
    <t>5|-----d-dd-dg--F--d-dd--d-e|</t>
  </si>
  <si>
    <t>4|-a------------------------|</t>
  </si>
  <si>
    <t>5|---b-----a-bF----ed-----d-|</t>
  </si>
  <si>
    <t>5|-b-bb--a-aF----ed----dd-db|</t>
  </si>
  <si>
    <t>5|--b--a-aF----ed-----d-db--|</t>
  </si>
  <si>
    <t>5|---a-aF----ed----ed-------|</t>
  </si>
  <si>
    <t>5|-------e--e--e--e---------|</t>
  </si>
  <si>
    <t>4|----a-b-------------------|</t>
  </si>
  <si>
    <t>5|-----e--F-----e-----------|</t>
  </si>
  <si>
    <t>4|-aa-b---------------------|</t>
  </si>
  <si>
    <t>5|---e--e-----e-------------|</t>
  </si>
  <si>
    <t>4|a-b--------------------bb-|</t>
  </si>
  <si>
    <t>5|-e-ee--e--d--------------e|</t>
  </si>
  <si>
    <t>4|b--------------------aa-b-|</t>
  </si>
  <si>
    <t>5|--e--e--e--------------e--|</t>
  </si>
  <si>
    <t>4|-------------------aa-b---|</t>
  </si>
  <si>
    <t>5|F-----e--------------e--e-|</t>
  </si>
  <si>
    <t>4|------------------a-b-----|</t>
  </si>
  <si>
    <t>5|----d--------------e--F---|</t>
  </si>
  <si>
    <t>4|----------------a-b-------|</t>
  </si>
  <si>
    <t>5|--d-----d-ed----d---------|</t>
  </si>
  <si>
    <t>4|--------------b-----b--a--|</t>
  </si>
  <si>
    <t>5|------e--d----d-----------|</t>
  </si>
  <si>
    <t>4|F----F------b-----b--a--F-|</t>
  </si>
  <si>
    <t>5|----e--d----d-------------|</t>
  </si>
  <si>
    <t>4|----------b-----b--a--F---|</t>
  </si>
  <si>
    <t>5|--e--d----d---------------|</t>
  </si>
  <si>
    <t>4|--------b-----b--a-----a--|</t>
  </si>
  <si>
    <t>4|---a-aa-aa--a--a-b---a-aa-|</t>
  </si>
  <si>
    <t>5|----------d--d-----e-ee-ee|</t>
  </si>
  <si>
    <t>4|aa-aa-ab------------------|</t>
  </si>
  <si>
    <t>5|--e-Fe--d--------e-ee-ee-e|</t>
  </si>
  <si>
    <t>4|-----------b-a------------|</t>
  </si>
  <si>
    <t>5|e-Fe--d-----d----dF-FF-FF-|</t>
  </si>
  <si>
    <t>4|---------b----------------|</t>
  </si>
  <si>
    <t>5|gF-ed-----------F-FF-FF-gF|</t>
  </si>
  <si>
    <t>5|-ed----------dF-FF-FF-gF-e|</t>
  </si>
  <si>
    <t>5|d-----------F-FF-FF-gF-ed-|</t>
  </si>
  <si>
    <t>5|----e-----d--------e--e--e|</t>
  </si>
  <si>
    <t>4|---------------aa-b-------|</t>
  </si>
  <si>
    <t>5|--e--------------e--F-----|</t>
  </si>
  <si>
    <t>4|-------------aa-b---------|</t>
  </si>
  <si>
    <t>5|e--------------e--e-----e-|</t>
  </si>
  <si>
    <t>4|------------a-b-----------|</t>
  </si>
  <si>
    <t>5|-------------e-ee--e--d---|</t>
  </si>
  <si>
    <t>4|---------bb-b-------------|</t>
  </si>
  <si>
    <t>5|-----------e--e--e--e-----|</t>
  </si>
  <si>
    <t>4|-------aa-b---------------|</t>
  </si>
  <si>
    <t>5|---------e--F-----e-------|</t>
  </si>
  <si>
    <t>4|-----aa-b-----------------|</t>
  </si>
  <si>
    <t>5|-------e--e-----d---------|</t>
  </si>
  <si>
    <t>5|-----e--F-----d-----------|</t>
  </si>
  <si>
    <t>4|--a-b------------F--------|</t>
  </si>
  <si>
    <t>5|---------------e--------F-|</t>
  </si>
  <si>
    <t>4|e-----d-----d-e-----------|</t>
  </si>
  <si>
    <t>3|---------a-b--------------|</t>
  </si>
  <si>
    <t>5|-------a------------------|</t>
  </si>
  <si>
    <t>4|-------------e------------|</t>
  </si>
  <si>
    <t>5|-----------F--------g-----|</t>
  </si>
  <si>
    <t xml:space="preserve">    play(NOTE_GS5, tempo);</t>
  </si>
  <si>
    <t xml:space="preserve">    play(NOTE_A5, tempo);</t>
  </si>
  <si>
    <t xml:space="preserve">    play(NOTE_B5, tempo);</t>
  </si>
  <si>
    <t xml:space="preserve">    play(NOTE_D5, tempo);</t>
  </si>
  <si>
    <t xml:space="preserve">    play(NOTE_E5, tempo);</t>
  </si>
  <si>
    <t xml:space="preserve">    play(NOTE_FS5, tempo);</t>
  </si>
  <si>
    <t xml:space="preserve">    play(NOTE_G5, tempo);</t>
  </si>
  <si>
    <t xml:space="preserve">    play(NOTE_A4, tempo);</t>
  </si>
  <si>
    <t xml:space="preserve">    play(NOTE_G4, tempo);</t>
  </si>
  <si>
    <t xml:space="preserve">    play(NOTE_E4, tempo);</t>
  </si>
  <si>
    <t>"eye of the tiger"</t>
  </si>
  <si>
    <t xml:space="preserve">    play(NOTE_5A, tempo);</t>
  </si>
  <si>
    <t xml:space="preserve">    play(NOTE_5B, tempo);</t>
  </si>
  <si>
    <t xml:space="preserve">    play(NOTE_5C, tempo);</t>
  </si>
  <si>
    <t xml:space="preserve">    play(NOTE_5D, tempo);</t>
  </si>
  <si>
    <t xml:space="preserve">    play(NOTE_5E, tempo);</t>
  </si>
  <si>
    <t xml:space="preserve">    play(NOTE_5F, tempo);</t>
  </si>
  <si>
    <t xml:space="preserve">    play(NOTE_5G, tempo);</t>
  </si>
  <si>
    <t xml:space="preserve">    play(NOTE_5AS, tempo);</t>
  </si>
  <si>
    <t xml:space="preserve">    play(NOTE_5BS, tempo);</t>
  </si>
  <si>
    <t xml:space="preserve">    play(NOTE_5CS, tempo);</t>
  </si>
  <si>
    <t xml:space="preserve">    play(NOTE_5DS, tempo);</t>
  </si>
  <si>
    <t xml:space="preserve">    play(NOTE_5ES, tempo);</t>
  </si>
  <si>
    <t xml:space="preserve">    play(NOTE_5FS, tempo);</t>
  </si>
  <si>
    <t xml:space="preserve">    play(NOTE_5GS, tempo);</t>
  </si>
  <si>
    <t xml:space="preserve">    play(NOTE_4A, tempo);</t>
  </si>
  <si>
    <t xml:space="preserve">    play(NOTE_4B, tempo);</t>
  </si>
  <si>
    <t xml:space="preserve">    play(NOTE_4C, tempo);</t>
  </si>
  <si>
    <t xml:space="preserve">    play(NOTE_4D, tempo);</t>
  </si>
  <si>
    <t xml:space="preserve">    play(NOTE_4E, tempo);</t>
  </si>
  <si>
    <t xml:space="preserve">    play(NOTE_4F, tempo);</t>
  </si>
  <si>
    <t xml:space="preserve">    play(NOTE_4G, tempo);</t>
  </si>
  <si>
    <t xml:space="preserve">    play(NOTE_4AS, tempo);</t>
  </si>
  <si>
    <t xml:space="preserve">    play(NOTE_4BS, tempo);</t>
  </si>
  <si>
    <t xml:space="preserve">    play(NOTE_4CS, tempo);</t>
  </si>
  <si>
    <t xml:space="preserve">    play(NOTE_4DS, tempo);</t>
  </si>
  <si>
    <t xml:space="preserve">    play(NOTE_4ES, tempo);</t>
  </si>
  <si>
    <t xml:space="preserve">    play(NOTE_4FS, tempo);</t>
  </si>
  <si>
    <t xml:space="preserve">    play(NOTE_4GS, tempo);</t>
  </si>
  <si>
    <t xml:space="preserve">    play(NOTE_3A, tempo);</t>
  </si>
  <si>
    <t xml:space="preserve">    play(NOTE_3B, tempo);</t>
  </si>
  <si>
    <t xml:space="preserve">    play(NOTE_3C, tempo);</t>
  </si>
  <si>
    <t xml:space="preserve">    play(NOTE_3D, tempo);</t>
  </si>
  <si>
    <t xml:space="preserve">    play(NOTE_3E, tempo);</t>
  </si>
  <si>
    <t xml:space="preserve">    play(NOTE_3F, tempo);</t>
  </si>
  <si>
    <t xml:space="preserve">    play(NOTE_3G, tempo);</t>
  </si>
  <si>
    <t xml:space="preserve">    play(NOTE_3AS, tempo);</t>
  </si>
  <si>
    <t xml:space="preserve">    play(NOTE_3BS, tempo);</t>
  </si>
  <si>
    <t xml:space="preserve">    play(NOTE_3CS, tempo);</t>
  </si>
  <si>
    <t xml:space="preserve">    play(NOTE_3DS, tempo);</t>
  </si>
  <si>
    <t xml:space="preserve">    play(NOTE_3ES, tempo);</t>
  </si>
  <si>
    <t xml:space="preserve">    play(NOTE_3FS, tempo);</t>
  </si>
  <si>
    <t xml:space="preserve">    play(NOTE_3GS, tempo);</t>
  </si>
  <si>
    <t>4|b-------b--a--b---------b-|</t>
  </si>
  <si>
    <t>4|-a--b---------b--F--g-----|</t>
  </si>
  <si>
    <t>4|------------b-----bbb--a--|</t>
  </si>
  <si>
    <t>4|b-------bbb--a--b-------bb|</t>
  </si>
  <si>
    <t>5|----------------------cce-|</t>
  </si>
  <si>
    <t>4|b--F--g-----------------b-|</t>
  </si>
  <si>
    <t>5|----------d---------------|</t>
  </si>
  <si>
    <t>4|--------b--b--------a-g-b-|</t>
  </si>
  <si>
    <t>4|a---g---------aa-a----a-b-|</t>
  </si>
  <si>
    <t>5|----------------------de--|</t>
  </si>
  <si>
    <t>4|a-g-g---------------b-----|</t>
  </si>
  <si>
    <t>4|b-a-g-b--a--a-g---eg--a---|</t>
  </si>
  <si>
    <t>4|a-a-a---a-gb--------------|</t>
  </si>
  <si>
    <t>5|------------------c-------|</t>
  </si>
  <si>
    <t>4|--b-----------------------|</t>
  </si>
  <si>
    <t>4|--------a---------------b-|</t>
  </si>
  <si>
    <t>4|--------------b-----------|</t>
  </si>
  <si>
    <t>5|----c---------------------|</t>
  </si>
  <si>
    <t>4|--------------------a-----|</t>
  </si>
  <si>
    <t>4|----------b---------a---b-|</t>
  </si>
  <si>
    <t>5|--c-c-cc------------------|</t>
  </si>
  <si>
    <t>4|----------b-a-g-g-a-b-a---|</t>
  </si>
  <si>
    <t>5|------c---c-c-c-----------|</t>
  </si>
  <si>
    <t>4|a---b-----------b-ag--b-a-|</t>
  </si>
  <si>
    <t>5|------------c---c-cc------|</t>
  </si>
  <si>
    <t>4|a-----a---b-----------b-a-|</t>
  </si>
  <si>
    <t>5|------------------c-----c-|</t>
  </si>
  <si>
    <t>4|g-g-a-b-a---a---b----b----|</t>
  </si>
  <si>
    <t>5|d--c--d-e-----------------|</t>
  </si>
  <si>
    <t>4|--------------------b-ga--|</t>
  </si>
  <si>
    <t>4|g-------------------------|</t>
  </si>
  <si>
    <t>4|a-g-g-----bbba--b---b-----|</t>
  </si>
  <si>
    <t>4|a-a-a---a-gb----------a---|</t>
  </si>
  <si>
    <t>5|----c-c-cc----------------|</t>
  </si>
  <si>
    <t>4|b-----------b-a-g-g-a-b-a-|</t>
  </si>
  <si>
    <t>5|--------c---c-c-c---------|</t>
  </si>
  <si>
    <t>4|--a---b-----------b-ag--b-|</t>
  </si>
  <si>
    <t>5|--------------c---c-cc----|</t>
  </si>
  <si>
    <t>4|a-a-----a---b-----------b-|</t>
  </si>
  <si>
    <t>5|--------------------c-----|</t>
  </si>
  <si>
    <t>4|a-g-g-a-b-a---a---b----b--|</t>
  </si>
  <si>
    <t>5|c-d--c--d-e---------------|</t>
  </si>
  <si>
    <t>4|------------b-ga--g-g-----|</t>
  </si>
  <si>
    <t>4|----------------------b---|</t>
  </si>
  <si>
    <t>4|----b--a--b---------b--a--|</t>
  </si>
  <si>
    <t>4|b---------b--F--g---------|</t>
  </si>
  <si>
    <t>4|--------b-------b--a--b---|</t>
  </si>
  <si>
    <t>4|------b--a--b---------b--F|</t>
  </si>
  <si>
    <t>5|-----------------d--e-----|</t>
  </si>
  <si>
    <t>4|--g-------------b---------|</t>
  </si>
  <si>
    <t xml:space="preserve"> </t>
  </si>
  <si>
    <t xml:space="preserve">  </t>
  </si>
  <si>
    <t>Table1</t>
  </si>
  <si>
    <t>Table13</t>
  </si>
  <si>
    <t>Table134</t>
  </si>
  <si>
    <t xml:space="preserve">    play(NOTE_C5, tempo);</t>
  </si>
  <si>
    <t>#include "LightUp.h"</t>
  </si>
  <si>
    <t>void setup()</t>
  </si>
  <si>
    <t>{</t>
  </si>
  <si>
    <t>}</t>
  </si>
  <si>
    <t>void play(int note, int time) {</t>
  </si>
  <si>
    <t xml:space="preserve">  tone(OUTPUT_F, note);</t>
  </si>
  <si>
    <t xml:space="preserve">  delay(time);</t>
  </si>
  <si>
    <t xml:space="preserve">  noTone(OUTPUT_F);</t>
  </si>
  <si>
    <t xml:space="preserve">  delay(50);</t>
  </si>
  <si>
    <t>void loop()</t>
  </si>
  <si>
    <t xml:space="preserve">  int tempo;</t>
  </si>
  <si>
    <t xml:space="preserve">  int delayo;</t>
  </si>
  <si>
    <t xml:space="preserve">  tempo = 150;</t>
  </si>
  <si>
    <t xml:space="preserve">  delayo = 50;</t>
  </si>
  <si>
    <t xml:space="preserve">  if (digitalRead(INPUT_2) == PRESSED) {</t>
  </si>
  <si>
    <t xml:space="preserve">    }</t>
  </si>
  <si>
    <t xml:space="preserve">    play(NOTE_AS5, tempo);</t>
  </si>
  <si>
    <t>REF</t>
  </si>
  <si>
    <t>"The Final Countdown"</t>
  </si>
  <si>
    <t>"Another One Bites the Dust"</t>
  </si>
  <si>
    <t>3|age---e---e------ee-e-g-ea|</t>
  </si>
  <si>
    <t>3|------age---e---e------ee-|</t>
  </si>
  <si>
    <t>5|--------------e---e---e---|</t>
  </si>
  <si>
    <t>3|e-g-ea--------e---e---e---|</t>
  </si>
  <si>
    <t>5|---ee-e-g-ea--------e---e-|</t>
  </si>
  <si>
    <t>3|---ee-e-g-ea--------e---e-|</t>
  </si>
  <si>
    <t>5|--e------ee-e-g-ea--------|</t>
  </si>
  <si>
    <t>3|--e------ee-e-g-ea--------|</t>
  </si>
  <si>
    <t>5|e---e---e------ee-e-g-ea--|</t>
  </si>
  <si>
    <t>3|e---e---e------ee-e-g-ea--|</t>
  </si>
  <si>
    <t>5|------e---e---e------ee-e-|</t>
  </si>
  <si>
    <t>3|------e---e---e------ee-e-|</t>
  </si>
  <si>
    <t>5|g-ea--------e---e---e-----|</t>
  </si>
  <si>
    <t>3|g-ea--------e---e---e-----|</t>
  </si>
  <si>
    <t>5|-ee-e-g-ea--------c-c--c-C|</t>
  </si>
  <si>
    <t>4|------------------c-c--c-C|</t>
  </si>
  <si>
    <t>3|-ee-e-g-ea----------------|</t>
  </si>
  <si>
    <t>5|dg------c-c--c-Cdg------c-|</t>
  </si>
  <si>
    <t>3|----g---------------g-----|</t>
  </si>
  <si>
    <t>5|c--c-Cdg------------------|</t>
  </si>
  <si>
    <t>3|----------g---a-a--a-Ab---|</t>
  </si>
  <si>
    <t>5|----e---e---e------ee-e-g-|</t>
  </si>
  <si>
    <t>3|bg--e---e---e------ee-e-g-|</t>
  </si>
  <si>
    <t>5|ea--------e---e---e------e|</t>
  </si>
  <si>
    <t>3|ea--------e---e---e------e|</t>
  </si>
  <si>
    <t>5|e-e-g-ea--------F----bbAa-|</t>
  </si>
  <si>
    <t>3|e-e-g-ea--------F----b-Aa-|</t>
  </si>
  <si>
    <t>5|a-a---F-------F---d---e---|</t>
  </si>
  <si>
    <t>4|------------------g---e---|</t>
  </si>
  <si>
    <t>3|a-a---F-----------g---e---|</t>
  </si>
  <si>
    <t>3|e---e------ee-e-g-ea------|</t>
  </si>
  <si>
    <t>3|--e---e---e---------------|</t>
  </si>
  <si>
    <t>4|dg--g---c-c--c-Cdg--g---c-|</t>
  </si>
  <si>
    <t>4|c--c-Cdg--g---a-a--a-Ab---|</t>
  </si>
  <si>
    <t xml:space="preserve">    play(NOTE_E3, tempo);</t>
  </si>
  <si>
    <t>stop</t>
  </si>
  <si>
    <t>5|----------------------d-c-|</t>
  </si>
  <si>
    <t>4|a-g---a-g---g-f-g-f-------|</t>
  </si>
  <si>
    <t>5|------------d-c-----------|</t>
  </si>
  <si>
    <t>4|a-g-f-gaa-------a-g-f-gag-|</t>
  </si>
  <si>
    <t>4|--f---fdf-g-f-----fdf-g-f-|</t>
  </si>
  <si>
    <t>5|--------ccc---------------|</t>
  </si>
  <si>
    <t>4|g-e--------a-gag-fgf-fff-d|</t>
  </si>
  <si>
    <t>4|ff-dfg-a----f-----fdf-g-f-|</t>
  </si>
  <si>
    <t>5|--------------------ccc---|</t>
  </si>
  <si>
    <t>4|----fdf-g-f-g-e--------a-g|</t>
  </si>
  <si>
    <t>4|ag-fgf-fff-dff-dfg-a--f---|</t>
  </si>
  <si>
    <t>5|--------c-d--cd--cd--c----|</t>
  </si>
  <si>
    <t>5|------c-d-e-d-c-----------|</t>
  </si>
  <si>
    <t>4|----------------a---g---f-|</t>
  </si>
  <si>
    <t>5|----c-d--cd--cd--c--------|</t>
  </si>
  <si>
    <t>5|--c-d-e-d-c---------d-e-d-|</t>
  </si>
  <si>
    <t>4|------------a---f---------|</t>
  </si>
  <si>
    <t>5|c-------------------------|</t>
  </si>
  <si>
    <t>4|--a---g---f---------f--f--|</t>
  </si>
  <si>
    <t>5|-------------------c------|</t>
  </si>
  <si>
    <t>4|f--g--a---f--f--f-----a---|</t>
  </si>
  <si>
    <t>5|------d-e-d-c-------------|</t>
  </si>
  <si>
    <t>4|f--f----------a---g---f--e|</t>
  </si>
  <si>
    <t>4|--c-a-g---a-g---g-f-g-f---|</t>
  </si>
  <si>
    <t>5|d-c-------------d-c-------|</t>
  </si>
  <si>
    <t>4|----a-g-f-gaa-------a-g-f-|</t>
  </si>
  <si>
    <t>4|gag---f---fdf-g-f-----fdf-|</t>
  </si>
  <si>
    <t>5|------------ccc-----------|</t>
  </si>
  <si>
    <t>4|g-f-g-e--------a-gag-fgf-f|</t>
  </si>
  <si>
    <t>4|ff-dff-dfg-a----f-----fdf-|</t>
  </si>
  <si>
    <t>5|------------------------cc|</t>
  </si>
  <si>
    <t>4|g-f-----fdf-g-f-g-e-------|</t>
  </si>
  <si>
    <t>4|-a-gag-fgf-fff-dff-dfg-a--|</t>
  </si>
  <si>
    <t>5|------------c-d--cd--cd--c|</t>
  </si>
  <si>
    <t>4|f-------------------------|</t>
  </si>
  <si>
    <t>5|----------c-d-e-d-c-------|</t>
  </si>
  <si>
    <t>4|--------------------a---f-|</t>
  </si>
  <si>
    <t>5|--d-e-d-c---------------c-|</t>
  </si>
  <si>
    <t>4|----------a---g---f-------|</t>
  </si>
  <si>
    <t>5|d--cd--cd--c----------c-d-|</t>
  </si>
  <si>
    <t>5|e-d-c---------d-e-d-c-----|</t>
  </si>
  <si>
    <t>4|------a---f-----------a---|</t>
  </si>
  <si>
    <t>4|g---f---------f--f--f--g--|</t>
  </si>
  <si>
    <t>5|-------------c------------|</t>
  </si>
  <si>
    <t>4|a---f--f--f-----a---f--f--|</t>
  </si>
  <si>
    <t>5|d-e-d-c-------------------|</t>
  </si>
  <si>
    <t>4|--------a---g---f--e--c-a-|</t>
  </si>
  <si>
    <t>5|--------------------d-c---|</t>
  </si>
  <si>
    <t>4|g---a-g---g-f-g-f-------a-|</t>
  </si>
  <si>
    <t>5|----------d-c-------------|</t>
  </si>
  <si>
    <t>4|g-f-gaa-------a-g-f-gag---|</t>
  </si>
  <si>
    <t>5|d-c-----------------d-e---|</t>
  </si>
  <si>
    <t>4|----a-g-f-gag---f---------|</t>
  </si>
  <si>
    <t>5|e--dc-------f-f-a-------g-|</t>
  </si>
  <si>
    <t>5|------f---------d-e---f---|</t>
  </si>
  <si>
    <t>5|d-------g---e--dc-------f-|</t>
  </si>
  <si>
    <t>5|f-a-------g-------f-------|</t>
  </si>
  <si>
    <t>4|--------a-g---a-g---g-f-g-|</t>
  </si>
  <si>
    <t>5|----d-c-------------d-c---|</t>
  </si>
  <si>
    <t>4|f-------a-g-f-gaa-------a-|</t>
  </si>
  <si>
    <t>4|g-f-gag-------------a-g---|</t>
  </si>
  <si>
    <t>5|----------------d-c-------|</t>
  </si>
  <si>
    <t>4|a-g---g-f-g-f-------a-g-f-|</t>
  </si>
  <si>
    <t>5|------d-c-----------------|</t>
  </si>
  <si>
    <t>4|gaa-------a-g-f-gag---f---|</t>
  </si>
  <si>
    <t>5|----c-d--cd--cf--ed--ccd--|</t>
  </si>
  <si>
    <t>5|c---------------c-d--cd--c|</t>
  </si>
  <si>
    <t>4|--a---g---f---------------|</t>
  </si>
  <si>
    <t>5|f--cf--gg-f---c-d-e-d-c---|</t>
  </si>
  <si>
    <t>4|------------------------a-|</t>
  </si>
  <si>
    <t>4|--f-----------a---g---f---|</t>
  </si>
  <si>
    <t>4|------f--f--f--g--a---f--f|</t>
  </si>
  <si>
    <t>5|-----c------------d-e-d-c-|</t>
  </si>
  <si>
    <t>4|--f-----a---f--f----------|</t>
  </si>
  <si>
    <t>4|a---g---f--e--c-a-g---a-g-|</t>
  </si>
  <si>
    <t>4|--g-f-g-f-------a-g-f-gaa-|</t>
  </si>
  <si>
    <t>5|--d-c-----------------d-e-|</t>
  </si>
  <si>
    <t>4|------a-g-f-gaf-----------|</t>
  </si>
  <si>
    <t>5|--f---d-------g---e--dc---|</t>
  </si>
  <si>
    <t>5|----f-f-a-------g-------f-|</t>
  </si>
  <si>
    <t>"Happier"</t>
  </si>
  <si>
    <t xml:space="preserve">  if (digitalRead(INPUT_5) == PRESSED) {</t>
  </si>
  <si>
    <t xml:space="preserve">    play(NOTE_F5, tempo);</t>
  </si>
  <si>
    <t xml:space="preserve">    play(NOTE_F4, tempo);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</si>
</sst>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FF0000"/>
      <name val="Consolas"/>
      <family val="3"/>
    </font>
    <font>
      <sz val="12"/>
      <color rgb="FF00FF00"/>
      <name val="Consolas"/>
      <family val="3"/>
    </font>
    <font>
      <sz val="12"/>
      <color theme="1"/>
      <name val="Calibri"/>
      <family val="2"/>
      <scheme val="minor"/>
    </font>
    <font>
      <sz val="11"/>
      <color rgb="FFFF0000"/>
      <name val="Consolas"/>
      <family val="3"/>
    </font>
    <font>
      <sz val="11"/>
      <color rgb="FF00FF00"/>
      <name val="Consolas"/>
      <family val="3"/>
    </font>
    <font>
      <sz val="11"/>
      <color theme="1"/>
      <name val="Courier New"/>
      <family val="3"/>
    </font>
    <font>
      <sz val="12"/>
      <color rgb="FFFF0000"/>
      <name val="Courier New"/>
      <family val="3"/>
    </font>
    <font>
      <sz val="12"/>
      <color rgb="FF00FF00"/>
      <name val="Courier New"/>
      <family val="3"/>
    </font>
    <font>
      <sz val="12"/>
      <color theme="1"/>
      <name val="Courier New"/>
      <family val="3"/>
    </font>
    <font>
      <b/>
      <sz val="11"/>
      <color theme="1"/>
      <name val="Courier New"/>
      <family val="3"/>
    </font>
    <font>
      <sz val="11"/>
      <color rgb="FFFFA500"/>
      <name val="Consolas"/>
      <family val="3"/>
    </font>
    <font>
      <sz val="12"/>
      <color theme="0"/>
      <name val="Courier New"/>
      <family val="3"/>
    </font>
    <font>
      <sz val="11"/>
      <color theme="0"/>
      <name val="Courier New"/>
      <family val="3"/>
    </font>
    <font>
      <sz val="11"/>
      <color theme="0" tint="-0.249977111117893"/>
      <name val="Courier New"/>
      <family val="3"/>
    </font>
    <font>
      <b/>
      <sz val="11"/>
      <color rgb="FFFFA500"/>
      <name val="Consolas"/>
      <family val="3"/>
    </font>
    <font>
      <b/>
      <sz val="12"/>
      <color theme="1"/>
      <name val="Courier New"/>
      <family val="3"/>
    </font>
    <font>
      <sz val="12"/>
      <color theme="0" tint="-0.249977111117893"/>
      <name val="Courier New"/>
      <family val="3"/>
    </font>
    <font>
      <sz val="11"/>
      <color theme="0" tint="-4.9989318521683403E-2"/>
      <name val="Courier New"/>
      <family val="3"/>
    </font>
    <font>
      <b/>
      <sz val="11"/>
      <color rgb="FFC00000"/>
      <name val="Courier New"/>
      <family val="3"/>
    </font>
    <font>
      <b/>
      <sz val="11"/>
      <color rgb="FF00B050"/>
      <name val="Courier New"/>
      <family val="3"/>
    </font>
    <font>
      <b/>
      <sz val="11"/>
      <color theme="5"/>
      <name val="Courier New"/>
      <family val="3"/>
    </font>
    <font>
      <sz val="12"/>
      <color rgb="FFFFA500"/>
      <name val="Consolas"/>
      <family val="3"/>
    </font>
    <font>
      <sz val="11"/>
      <color theme="7"/>
      <name val="Courier New"/>
      <family val="3"/>
    </font>
    <font>
      <b/>
      <sz val="11"/>
      <color theme="7"/>
      <name val="Courier New"/>
      <family val="3"/>
    </font>
    <font>
      <sz val="11"/>
      <name val="Courier New"/>
      <family val="3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1">
    <xf numFmtId="0" fontId="0" fillId="0" borderId="0" xfId="0"/>
    <xf numFmtId="0" fontId="3" fillId="0" borderId="0" xfId="0" applyFont="1"/>
    <xf numFmtId="0" fontId="4" fillId="0" borderId="0" xfId="0" applyFont="1"/>
    <xf numFmtId="0" fontId="5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8" fillId="2" borderId="0" xfId="0" applyFont="1" applyFill="1"/>
    <xf numFmtId="0" fontId="12" fillId="2" borderId="0" xfId="0" applyFont="1" applyFill="1"/>
    <xf numFmtId="0" fontId="12" fillId="0" borderId="0" xfId="0" applyFont="1" applyFill="1"/>
    <xf numFmtId="0" fontId="8" fillId="0" borderId="0" xfId="0" applyFont="1" applyFill="1"/>
    <xf numFmtId="0" fontId="8" fillId="2" borderId="0" xfId="0" quotePrefix="1" applyFont="1" applyFill="1"/>
    <xf numFmtId="0" fontId="8" fillId="0" borderId="0" xfId="0" quotePrefix="1" applyFont="1"/>
    <xf numFmtId="0" fontId="0" fillId="0" borderId="0" xfId="0" applyAlignment="1">
      <alignment vertical="center"/>
    </xf>
    <xf numFmtId="0" fontId="13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8" fillId="3" borderId="0" xfId="0" applyFont="1" applyFill="1"/>
    <xf numFmtId="0" fontId="14" fillId="0" borderId="0" xfId="0" applyFont="1"/>
    <xf numFmtId="0" fontId="2" fillId="0" borderId="0" xfId="0" applyFont="1"/>
    <xf numFmtId="0" fontId="15" fillId="0" borderId="0" xfId="0" applyFont="1"/>
    <xf numFmtId="0" fontId="11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15" fillId="3" borderId="0" xfId="0" applyFont="1" applyFill="1" applyAlignment="1">
      <alignment horizontal="center"/>
    </xf>
    <xf numFmtId="0" fontId="8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3" borderId="0" xfId="0" applyFont="1" applyFill="1"/>
    <xf numFmtId="0" fontId="12" fillId="3" borderId="0" xfId="0" applyFont="1" applyFill="1" applyAlignment="1">
      <alignment horizontal="center"/>
    </xf>
    <xf numFmtId="0" fontId="12" fillId="0" borderId="0" xfId="0" applyFont="1" applyAlignment="1">
      <alignment horizontal="center"/>
    </xf>
    <xf numFmtId="0" fontId="17" fillId="0" borderId="0" xfId="0" applyFont="1" applyAlignment="1">
      <alignment vertical="center"/>
    </xf>
    <xf numFmtId="0" fontId="18" fillId="3" borderId="0" xfId="0" applyFont="1" applyFill="1" applyAlignment="1">
      <alignment horizontal="left"/>
    </xf>
    <xf numFmtId="0" fontId="1" fillId="3" borderId="0" xfId="0" applyFont="1" applyFill="1"/>
    <xf numFmtId="0" fontId="16" fillId="0" borderId="0" xfId="0" applyFont="1"/>
    <xf numFmtId="0" fontId="19" fillId="0" borderId="0" xfId="0" applyFont="1"/>
    <xf numFmtId="0" fontId="18" fillId="3" borderId="0" xfId="0" applyFont="1" applyFill="1"/>
    <xf numFmtId="0" fontId="8" fillId="4" borderId="0" xfId="0" applyFont="1" applyFill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8" fillId="5" borderId="0" xfId="0" applyFont="1" applyFill="1"/>
    <xf numFmtId="0" fontId="11" fillId="0" borderId="0" xfId="0" applyFont="1" applyFill="1"/>
    <xf numFmtId="0" fontId="13" fillId="0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7" fillId="0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0" fontId="9" fillId="0" borderId="0" xfId="0" applyFont="1" applyFill="1"/>
    <xf numFmtId="0" fontId="10" fillId="0" borderId="0" xfId="0" applyFont="1" applyFill="1"/>
    <xf numFmtId="0" fontId="25" fillId="6" borderId="0" xfId="0" applyFont="1" applyFill="1"/>
    <xf numFmtId="0" fontId="26" fillId="6" borderId="0" xfId="0" applyFont="1" applyFill="1"/>
    <xf numFmtId="0" fontId="6" fillId="0" borderId="0" xfId="0" applyFont="1"/>
    <xf numFmtId="0" fontId="7" fillId="0" borderId="0" xfId="0" applyFont="1"/>
    <xf numFmtId="0" fontId="27" fillId="0" borderId="0" xfId="0" applyFont="1"/>
    <xf numFmtId="0" fontId="1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46</xdr:col>
      <xdr:colOff>389661</xdr:colOff>
      <xdr:row>1</xdr:row>
      <xdr:rowOff>60613</xdr:rowOff>
    </xdr:from>
    <xdr:to>
      <xdr:col>61</xdr:col>
      <xdr:colOff>468789</xdr:colOff>
      <xdr:row>45</xdr:row>
      <xdr:rowOff>60614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54706" y="259773"/>
          <a:ext cx="9820607" cy="8771659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e1" displayName="Table1" ref="B3:C19" totalsRowShown="0">
  <autoFilter ref="B3:C19"/>
  <tableColumns count="2">
    <tableColumn id="2" name="Note"/>
    <tableColumn id="6" name="Code"/>
  </tableColumns>
  <tableStyleInfo name="TableStyleLight15" showFirstColumn="0" showLastColumn="0" showRowStripes="1" showColumnStripes="0"/>
</table>
</file>

<file path=xl/tables/table2.xml><?xml version="1.0" encoding="utf-8"?>
<table xmlns="http://schemas.openxmlformats.org/spreadsheetml/2006/main" id="2" name="Table13" displayName="Table13" ref="E3:F19" totalsRowShown="0">
  <autoFilter ref="E3:F19"/>
  <tableColumns count="2">
    <tableColumn id="2" name="Note"/>
    <tableColumn id="6" name="Code"/>
  </tableColumns>
  <tableStyleInfo name="TableStyleLight15" showFirstColumn="0" showLastColumn="0" showRowStripes="1" showColumnStripes="0"/>
</table>
</file>

<file path=xl/tables/table3.xml><?xml version="1.0" encoding="utf-8"?>
<table xmlns="http://schemas.openxmlformats.org/spreadsheetml/2006/main" id="3" name="Table134" displayName="Table134" ref="H3:I19" totalsRowShown="0">
  <autoFilter ref="H3:I19"/>
  <tableColumns count="2">
    <tableColumn id="2" name="Note"/>
    <tableColumn id="6" name="Code"/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9:F362"/>
  <sheetViews>
    <sheetView workbookViewId="0">
      <selection activeCell="F1" sqref="F1:F1048576"/>
    </sheetView>
  </sheetViews>
  <sheetFormatPr defaultRowHeight="15.75" x14ac:dyDescent="0.25"/>
  <cols>
    <col min="2" max="2" width="35" bestFit="1" customWidth="1"/>
    <col min="3" max="3" width="3.7109375" customWidth="1"/>
    <col min="4" max="4" width="3.85546875" style="4" bestFit="1" customWidth="1"/>
    <col min="5" max="5" width="3.5703125" style="4" customWidth="1"/>
    <col min="6" max="6" width="40.140625" style="7" bestFit="1" customWidth="1"/>
  </cols>
  <sheetData>
    <row r="19" spans="1:6" ht="15" x14ac:dyDescent="0.25">
      <c r="F19" s="4"/>
    </row>
    <row r="20" spans="1:6" x14ac:dyDescent="0.25">
      <c r="E20" s="7"/>
      <c r="F20" s="4"/>
    </row>
    <row r="21" spans="1:6" ht="15" x14ac:dyDescent="0.25">
      <c r="F21" s="4"/>
    </row>
    <row r="22" spans="1:6" ht="15" x14ac:dyDescent="0.25">
      <c r="F22" s="4"/>
    </row>
    <row r="23" spans="1:6" ht="15" x14ac:dyDescent="0.25">
      <c r="F23" s="4"/>
    </row>
    <row r="25" spans="1:6" ht="16.5" x14ac:dyDescent="0.3">
      <c r="F25" s="40" t="s">
        <v>116</v>
      </c>
    </row>
    <row r="26" spans="1:6" ht="15" x14ac:dyDescent="0.25">
      <c r="F26" s="37" t="s">
        <v>480</v>
      </c>
    </row>
    <row r="27" spans="1:6" ht="15" x14ac:dyDescent="0.25">
      <c r="A27" s="4">
        <v>5</v>
      </c>
      <c r="B27" s="60" t="s">
        <v>400</v>
      </c>
      <c r="D27" s="4">
        <v>1</v>
      </c>
      <c r="E27" s="4">
        <v>5</v>
      </c>
      <c r="F27" s="60" t="s">
        <v>400</v>
      </c>
    </row>
    <row r="28" spans="1:6" ht="15" x14ac:dyDescent="0.25">
      <c r="A28" s="4">
        <v>4</v>
      </c>
      <c r="B28" s="57" t="s">
        <v>401</v>
      </c>
      <c r="E28" s="4">
        <v>4</v>
      </c>
      <c r="F28" s="57" t="s">
        <v>401</v>
      </c>
    </row>
    <row r="29" spans="1:6" ht="15" x14ac:dyDescent="0.25">
      <c r="A29" s="4">
        <v>3</v>
      </c>
      <c r="E29" s="4">
        <v>3</v>
      </c>
      <c r="F29"/>
    </row>
    <row r="30" spans="1:6" ht="15" x14ac:dyDescent="0.25">
      <c r="A30" s="4" t="s">
        <v>140</v>
      </c>
      <c r="E30" s="4" t="s">
        <v>140</v>
      </c>
      <c r="F30"/>
    </row>
    <row r="31" spans="1:6" ht="15" x14ac:dyDescent="0.25">
      <c r="B31" s="60" t="s">
        <v>402</v>
      </c>
      <c r="D31" s="4">
        <v>2</v>
      </c>
      <c r="E31" s="4">
        <v>5</v>
      </c>
      <c r="F31" s="60" t="s">
        <v>402</v>
      </c>
    </row>
    <row r="32" spans="1:6" ht="15" x14ac:dyDescent="0.25">
      <c r="B32" s="57" t="s">
        <v>403</v>
      </c>
      <c r="E32" s="4">
        <v>4</v>
      </c>
      <c r="F32" s="57" t="s">
        <v>403</v>
      </c>
    </row>
    <row r="33" spans="2:6" ht="15" x14ac:dyDescent="0.25">
      <c r="E33" s="4">
        <v>3</v>
      </c>
      <c r="F33"/>
    </row>
    <row r="34" spans="2:6" ht="15" x14ac:dyDescent="0.25">
      <c r="E34" s="4" t="s">
        <v>140</v>
      </c>
      <c r="F34"/>
    </row>
    <row r="35" spans="2:6" ht="15" x14ac:dyDescent="0.25">
      <c r="D35" s="4">
        <v>3</v>
      </c>
      <c r="E35" s="4">
        <v>5</v>
      </c>
      <c r="F35"/>
    </row>
    <row r="36" spans="2:6" ht="15" x14ac:dyDescent="0.25">
      <c r="B36" s="57" t="s">
        <v>404</v>
      </c>
      <c r="E36" s="4">
        <v>4</v>
      </c>
      <c r="F36" s="57" t="s">
        <v>404</v>
      </c>
    </row>
    <row r="37" spans="2:6" ht="15" x14ac:dyDescent="0.25">
      <c r="B37" s="57"/>
      <c r="E37" s="4">
        <v>3</v>
      </c>
      <c r="F37" s="57"/>
    </row>
    <row r="38" spans="2:6" ht="15" x14ac:dyDescent="0.25">
      <c r="E38" s="4" t="s">
        <v>140</v>
      </c>
      <c r="F38"/>
    </row>
    <row r="39" spans="2:6" ht="15" x14ac:dyDescent="0.25">
      <c r="B39" s="60" t="s">
        <v>405</v>
      </c>
      <c r="D39" s="4">
        <v>4</v>
      </c>
      <c r="E39" s="4">
        <v>5</v>
      </c>
      <c r="F39" s="60" t="s">
        <v>405</v>
      </c>
    </row>
    <row r="40" spans="2:6" ht="15" x14ac:dyDescent="0.25">
      <c r="B40" s="57" t="s">
        <v>406</v>
      </c>
      <c r="E40" s="4">
        <v>4</v>
      </c>
      <c r="F40" s="57" t="s">
        <v>406</v>
      </c>
    </row>
    <row r="41" spans="2:6" ht="15" x14ac:dyDescent="0.25">
      <c r="B41" s="57"/>
      <c r="E41" s="4">
        <v>3</v>
      </c>
      <c r="F41" s="57"/>
    </row>
    <row r="42" spans="2:6" ht="15" x14ac:dyDescent="0.25">
      <c r="B42" s="57"/>
      <c r="E42" s="4" t="s">
        <v>140</v>
      </c>
      <c r="F42" s="57"/>
    </row>
    <row r="43" spans="2:6" ht="15" x14ac:dyDescent="0.25">
      <c r="D43" s="4">
        <v>5</v>
      </c>
      <c r="E43" s="4">
        <v>5</v>
      </c>
      <c r="F43"/>
    </row>
    <row r="44" spans="2:6" ht="15" x14ac:dyDescent="0.25">
      <c r="B44" s="57" t="s">
        <v>407</v>
      </c>
      <c r="E44" s="4">
        <v>4</v>
      </c>
      <c r="F44" s="57" t="s">
        <v>407</v>
      </c>
    </row>
    <row r="45" spans="2:6" ht="15" x14ac:dyDescent="0.25">
      <c r="B45" s="57"/>
      <c r="E45" s="4">
        <v>3</v>
      </c>
      <c r="F45" s="57"/>
    </row>
    <row r="46" spans="2:6" ht="15" x14ac:dyDescent="0.25">
      <c r="E46" s="4" t="s">
        <v>140</v>
      </c>
      <c r="F46"/>
    </row>
    <row r="47" spans="2:6" ht="15" x14ac:dyDescent="0.25">
      <c r="B47" s="60" t="s">
        <v>408</v>
      </c>
      <c r="D47" s="4">
        <v>6</v>
      </c>
      <c r="E47" s="4">
        <v>5</v>
      </c>
      <c r="F47" s="60" t="s">
        <v>408</v>
      </c>
    </row>
    <row r="48" spans="2:6" ht="15" x14ac:dyDescent="0.25">
      <c r="B48" s="57" t="s">
        <v>409</v>
      </c>
      <c r="E48" s="4">
        <v>4</v>
      </c>
      <c r="F48" s="57" t="s">
        <v>409</v>
      </c>
    </row>
    <row r="49" spans="2:6" ht="15" x14ac:dyDescent="0.25">
      <c r="B49" s="57"/>
      <c r="E49" s="4">
        <v>3</v>
      </c>
      <c r="F49" s="57"/>
    </row>
    <row r="50" spans="2:6" ht="15" x14ac:dyDescent="0.25">
      <c r="B50" s="57"/>
      <c r="E50" s="4" t="s">
        <v>140</v>
      </c>
      <c r="F50" s="57"/>
    </row>
    <row r="51" spans="2:6" ht="15" x14ac:dyDescent="0.25">
      <c r="D51" s="4">
        <v>7</v>
      </c>
      <c r="E51" s="4">
        <v>5</v>
      </c>
      <c r="F51"/>
    </row>
    <row r="52" spans="2:6" ht="15" x14ac:dyDescent="0.25">
      <c r="B52" s="57" t="s">
        <v>410</v>
      </c>
      <c r="E52" s="4">
        <v>4</v>
      </c>
      <c r="F52" s="57" t="s">
        <v>410</v>
      </c>
    </row>
    <row r="53" spans="2:6" ht="15" x14ac:dyDescent="0.25">
      <c r="B53" s="57"/>
      <c r="E53" s="4">
        <v>3</v>
      </c>
      <c r="F53" s="57"/>
    </row>
    <row r="54" spans="2:6" ht="15" x14ac:dyDescent="0.25">
      <c r="E54" s="4" t="s">
        <v>140</v>
      </c>
      <c r="F54"/>
    </row>
    <row r="55" spans="2:6" ht="15" x14ac:dyDescent="0.25">
      <c r="B55" s="60" t="s">
        <v>411</v>
      </c>
      <c r="D55" s="4">
        <v>8</v>
      </c>
      <c r="E55" s="4">
        <v>5</v>
      </c>
      <c r="F55" s="60" t="s">
        <v>411</v>
      </c>
    </row>
    <row r="56" spans="2:6" ht="15" x14ac:dyDescent="0.25">
      <c r="E56" s="4">
        <v>4</v>
      </c>
      <c r="F56"/>
    </row>
    <row r="57" spans="2:6" ht="15" x14ac:dyDescent="0.25">
      <c r="E57" s="4">
        <v>3</v>
      </c>
      <c r="F57"/>
    </row>
    <row r="58" spans="2:6" ht="15" x14ac:dyDescent="0.25">
      <c r="E58" s="4" t="s">
        <v>140</v>
      </c>
      <c r="F58"/>
    </row>
    <row r="59" spans="2:6" ht="15" x14ac:dyDescent="0.25">
      <c r="B59" s="60" t="s">
        <v>412</v>
      </c>
      <c r="D59" s="4">
        <v>9</v>
      </c>
      <c r="E59" s="4">
        <v>5</v>
      </c>
      <c r="F59" s="60" t="s">
        <v>412</v>
      </c>
    </row>
    <row r="60" spans="2:6" ht="15" x14ac:dyDescent="0.25">
      <c r="B60" s="57" t="s">
        <v>413</v>
      </c>
      <c r="E60" s="4">
        <v>4</v>
      </c>
      <c r="F60" s="57" t="s">
        <v>413</v>
      </c>
    </row>
    <row r="61" spans="2:6" ht="15" x14ac:dyDescent="0.25">
      <c r="E61" s="4">
        <v>3</v>
      </c>
      <c r="F61"/>
    </row>
    <row r="62" spans="2:6" ht="15" x14ac:dyDescent="0.25">
      <c r="E62" s="4" t="s">
        <v>140</v>
      </c>
      <c r="F62"/>
    </row>
    <row r="63" spans="2:6" ht="15" x14ac:dyDescent="0.25">
      <c r="B63" s="60" t="s">
        <v>414</v>
      </c>
      <c r="D63" s="4">
        <v>10</v>
      </c>
      <c r="E63" s="4">
        <v>5</v>
      </c>
      <c r="F63" s="60" t="s">
        <v>414</v>
      </c>
    </row>
    <row r="64" spans="2:6" ht="15" x14ac:dyDescent="0.25">
      <c r="E64" s="4">
        <v>4</v>
      </c>
      <c r="F64"/>
    </row>
    <row r="65" spans="2:6" ht="15" x14ac:dyDescent="0.25">
      <c r="E65" s="4">
        <v>3</v>
      </c>
      <c r="F65"/>
    </row>
    <row r="66" spans="2:6" ht="15" x14ac:dyDescent="0.25">
      <c r="E66" s="4" t="s">
        <v>140</v>
      </c>
      <c r="F66"/>
    </row>
    <row r="67" spans="2:6" ht="15" x14ac:dyDescent="0.25">
      <c r="B67" s="60" t="s">
        <v>415</v>
      </c>
      <c r="D67" s="4">
        <v>11</v>
      </c>
      <c r="E67" s="4">
        <v>5</v>
      </c>
      <c r="F67" s="60" t="s">
        <v>415</v>
      </c>
    </row>
    <row r="68" spans="2:6" ht="15" x14ac:dyDescent="0.25">
      <c r="B68" s="57" t="s">
        <v>416</v>
      </c>
      <c r="E68" s="4">
        <v>4</v>
      </c>
      <c r="F68" s="57" t="s">
        <v>416</v>
      </c>
    </row>
    <row r="69" spans="2:6" ht="15" x14ac:dyDescent="0.25">
      <c r="B69" s="57"/>
      <c r="E69" s="4">
        <v>3</v>
      </c>
      <c r="F69" s="57"/>
    </row>
    <row r="70" spans="2:6" ht="15" x14ac:dyDescent="0.25">
      <c r="E70" s="4" t="s">
        <v>140</v>
      </c>
      <c r="F70"/>
    </row>
    <row r="71" spans="2:6" ht="15" x14ac:dyDescent="0.25">
      <c r="B71" s="60" t="s">
        <v>417</v>
      </c>
      <c r="D71" s="4">
        <v>12</v>
      </c>
      <c r="E71" s="4">
        <v>5</v>
      </c>
      <c r="F71" s="60" t="s">
        <v>417</v>
      </c>
    </row>
    <row r="72" spans="2:6" ht="15" x14ac:dyDescent="0.25">
      <c r="B72" s="57" t="s">
        <v>418</v>
      </c>
      <c r="E72" s="4">
        <v>4</v>
      </c>
      <c r="F72" s="57" t="s">
        <v>418</v>
      </c>
    </row>
    <row r="73" spans="2:6" ht="15" x14ac:dyDescent="0.25">
      <c r="B73" s="57"/>
      <c r="E73" s="4">
        <v>3</v>
      </c>
      <c r="F73" s="57"/>
    </row>
    <row r="74" spans="2:6" ht="15" x14ac:dyDescent="0.25">
      <c r="E74" s="4" t="s">
        <v>140</v>
      </c>
      <c r="F74"/>
    </row>
    <row r="75" spans="2:6" ht="15" x14ac:dyDescent="0.25">
      <c r="B75" s="60" t="s">
        <v>419</v>
      </c>
      <c r="D75" s="4">
        <v>13</v>
      </c>
      <c r="E75" s="4">
        <v>5</v>
      </c>
      <c r="F75" s="60" t="s">
        <v>419</v>
      </c>
    </row>
    <row r="76" spans="2:6" ht="15" x14ac:dyDescent="0.25">
      <c r="B76" s="57" t="s">
        <v>420</v>
      </c>
      <c r="E76" s="4">
        <v>4</v>
      </c>
      <c r="F76" s="57" t="s">
        <v>420</v>
      </c>
    </row>
    <row r="77" spans="2:6" ht="15" x14ac:dyDescent="0.25">
      <c r="B77" s="57"/>
      <c r="E77" s="4">
        <v>3</v>
      </c>
      <c r="F77" s="57"/>
    </row>
    <row r="78" spans="2:6" ht="15" x14ac:dyDescent="0.25">
      <c r="E78" s="4" t="s">
        <v>140</v>
      </c>
      <c r="F78"/>
    </row>
    <row r="79" spans="2:6" ht="15" x14ac:dyDescent="0.25">
      <c r="B79" s="60" t="s">
        <v>421</v>
      </c>
      <c r="D79" s="4">
        <v>14</v>
      </c>
      <c r="E79" s="4">
        <v>5</v>
      </c>
      <c r="F79" s="60" t="s">
        <v>421</v>
      </c>
    </row>
    <row r="80" spans="2:6" ht="15" x14ac:dyDescent="0.25">
      <c r="B80" s="57" t="s">
        <v>422</v>
      </c>
      <c r="E80" s="4">
        <v>4</v>
      </c>
      <c r="F80" s="57" t="s">
        <v>422</v>
      </c>
    </row>
    <row r="81" spans="2:6" ht="15" x14ac:dyDescent="0.25">
      <c r="B81" s="57"/>
      <c r="E81" s="4">
        <v>3</v>
      </c>
      <c r="F81" s="57"/>
    </row>
    <row r="82" spans="2:6" ht="15" x14ac:dyDescent="0.25">
      <c r="B82" s="57"/>
      <c r="E82" s="4" t="s">
        <v>140</v>
      </c>
      <c r="F82" s="57"/>
    </row>
    <row r="83" spans="2:6" ht="15" x14ac:dyDescent="0.25">
      <c r="D83" s="4">
        <v>15</v>
      </c>
      <c r="E83" s="4">
        <v>5</v>
      </c>
      <c r="F83"/>
    </row>
    <row r="84" spans="2:6" ht="15" x14ac:dyDescent="0.25">
      <c r="B84" s="57" t="s">
        <v>423</v>
      </c>
      <c r="E84" s="4">
        <v>4</v>
      </c>
      <c r="F84" s="57" t="s">
        <v>423</v>
      </c>
    </row>
    <row r="85" spans="2:6" ht="15" x14ac:dyDescent="0.25">
      <c r="B85" s="57"/>
      <c r="E85" s="4">
        <v>3</v>
      </c>
      <c r="F85" s="57"/>
    </row>
    <row r="86" spans="2:6" ht="15" x14ac:dyDescent="0.25">
      <c r="E86" s="4" t="s">
        <v>140</v>
      </c>
      <c r="F86"/>
    </row>
    <row r="87" spans="2:6" ht="15" x14ac:dyDescent="0.25">
      <c r="B87" s="60" t="s">
        <v>424</v>
      </c>
      <c r="D87" s="4">
        <v>16</v>
      </c>
      <c r="E87" s="4">
        <v>5</v>
      </c>
      <c r="F87" s="60" t="s">
        <v>424</v>
      </c>
    </row>
    <row r="88" spans="2:6" ht="15" x14ac:dyDescent="0.25">
      <c r="B88" s="57" t="s">
        <v>425</v>
      </c>
      <c r="E88" s="4">
        <v>4</v>
      </c>
      <c r="F88" s="57" t="s">
        <v>425</v>
      </c>
    </row>
    <row r="89" spans="2:6" ht="15" x14ac:dyDescent="0.25">
      <c r="B89" s="57"/>
      <c r="E89" s="4">
        <v>3</v>
      </c>
      <c r="F89" s="57"/>
    </row>
    <row r="90" spans="2:6" ht="15" x14ac:dyDescent="0.25">
      <c r="B90" s="57"/>
      <c r="E90" s="4" t="s">
        <v>140</v>
      </c>
      <c r="F90" s="57"/>
    </row>
    <row r="91" spans="2:6" ht="15" x14ac:dyDescent="0.25">
      <c r="D91" s="4">
        <v>17</v>
      </c>
      <c r="E91" s="4">
        <v>5</v>
      </c>
      <c r="F91"/>
    </row>
    <row r="92" spans="2:6" ht="15" x14ac:dyDescent="0.25">
      <c r="B92" s="57" t="s">
        <v>426</v>
      </c>
      <c r="E92" s="4">
        <v>4</v>
      </c>
      <c r="F92" s="57" t="s">
        <v>426</v>
      </c>
    </row>
    <row r="93" spans="2:6" ht="15" x14ac:dyDescent="0.25">
      <c r="B93" s="57"/>
      <c r="E93" s="4">
        <v>3</v>
      </c>
      <c r="F93" s="57"/>
    </row>
    <row r="94" spans="2:6" ht="15" x14ac:dyDescent="0.25">
      <c r="E94" s="4" t="s">
        <v>140</v>
      </c>
      <c r="F94"/>
    </row>
    <row r="95" spans="2:6" ht="15" x14ac:dyDescent="0.25">
      <c r="B95" s="60" t="s">
        <v>427</v>
      </c>
      <c r="D95" s="4">
        <v>18</v>
      </c>
      <c r="E95" s="4">
        <v>5</v>
      </c>
      <c r="F95" s="60" t="s">
        <v>427</v>
      </c>
    </row>
    <row r="96" spans="2:6" ht="15" x14ac:dyDescent="0.25">
      <c r="B96" s="57" t="s">
        <v>428</v>
      </c>
      <c r="E96" s="4">
        <v>4</v>
      </c>
      <c r="F96" s="57" t="s">
        <v>428</v>
      </c>
    </row>
    <row r="97" spans="2:6" ht="15" x14ac:dyDescent="0.25">
      <c r="B97" s="57"/>
      <c r="E97" s="4">
        <v>3</v>
      </c>
      <c r="F97" s="57"/>
    </row>
    <row r="98" spans="2:6" ht="15" x14ac:dyDescent="0.25">
      <c r="B98" s="57"/>
      <c r="E98" s="4" t="s">
        <v>140</v>
      </c>
      <c r="F98" s="57"/>
    </row>
    <row r="99" spans="2:6" ht="15" x14ac:dyDescent="0.25">
      <c r="D99" s="4">
        <v>19</v>
      </c>
      <c r="E99" s="4">
        <v>5</v>
      </c>
      <c r="F99"/>
    </row>
    <row r="100" spans="2:6" ht="15" x14ac:dyDescent="0.25">
      <c r="B100" s="57" t="s">
        <v>429</v>
      </c>
      <c r="E100" s="4">
        <v>4</v>
      </c>
      <c r="F100" s="57" t="s">
        <v>429</v>
      </c>
    </row>
    <row r="101" spans="2:6" ht="15" x14ac:dyDescent="0.25">
      <c r="B101" s="57"/>
      <c r="E101" s="4">
        <v>3</v>
      </c>
      <c r="F101" s="57"/>
    </row>
    <row r="102" spans="2:6" ht="15" x14ac:dyDescent="0.25">
      <c r="E102" s="4" t="s">
        <v>140</v>
      </c>
      <c r="F102"/>
    </row>
    <row r="103" spans="2:6" ht="15" x14ac:dyDescent="0.25">
      <c r="B103" s="60" t="s">
        <v>430</v>
      </c>
      <c r="D103" s="4">
        <v>20</v>
      </c>
      <c r="E103" s="4">
        <v>5</v>
      </c>
      <c r="F103" s="60" t="s">
        <v>430</v>
      </c>
    </row>
    <row r="104" spans="2:6" ht="15" x14ac:dyDescent="0.25">
      <c r="B104" s="57" t="s">
        <v>431</v>
      </c>
      <c r="E104" s="4">
        <v>4</v>
      </c>
      <c r="F104" s="57" t="s">
        <v>431</v>
      </c>
    </row>
    <row r="105" spans="2:6" ht="15" x14ac:dyDescent="0.25">
      <c r="B105" s="57"/>
      <c r="E105" s="4">
        <v>3</v>
      </c>
      <c r="F105" s="57"/>
    </row>
    <row r="106" spans="2:6" ht="15" x14ac:dyDescent="0.25">
      <c r="E106" s="4" t="s">
        <v>140</v>
      </c>
      <c r="F106"/>
    </row>
    <row r="107" spans="2:6" ht="15" x14ac:dyDescent="0.25">
      <c r="B107" s="60" t="s">
        <v>417</v>
      </c>
      <c r="D107" s="4">
        <v>21</v>
      </c>
      <c r="E107" s="4">
        <v>5</v>
      </c>
      <c r="F107" s="60" t="s">
        <v>417</v>
      </c>
    </row>
    <row r="108" spans="2:6" ht="15" x14ac:dyDescent="0.25">
      <c r="B108" s="57" t="s">
        <v>432</v>
      </c>
      <c r="E108" s="4">
        <v>4</v>
      </c>
      <c r="F108" s="57" t="s">
        <v>432</v>
      </c>
    </row>
    <row r="109" spans="2:6" ht="15" x14ac:dyDescent="0.25">
      <c r="B109" s="57"/>
      <c r="E109" s="4">
        <v>3</v>
      </c>
      <c r="F109" s="57"/>
    </row>
    <row r="110" spans="2:6" ht="15" x14ac:dyDescent="0.25">
      <c r="E110" s="4" t="s">
        <v>140</v>
      </c>
      <c r="F110"/>
    </row>
    <row r="111" spans="2:6" ht="15" x14ac:dyDescent="0.25">
      <c r="B111" s="60" t="s">
        <v>433</v>
      </c>
      <c r="D111" s="4">
        <v>22</v>
      </c>
      <c r="E111" s="4">
        <v>5</v>
      </c>
      <c r="F111" s="60" t="s">
        <v>433</v>
      </c>
    </row>
    <row r="112" spans="2:6" ht="15" x14ac:dyDescent="0.25">
      <c r="B112" s="57" t="s">
        <v>434</v>
      </c>
      <c r="E112" s="4">
        <v>4</v>
      </c>
      <c r="F112" s="57" t="s">
        <v>434</v>
      </c>
    </row>
    <row r="113" spans="2:6" ht="15" x14ac:dyDescent="0.25">
      <c r="B113" s="57"/>
      <c r="E113" s="4">
        <v>3</v>
      </c>
      <c r="F113" s="57"/>
    </row>
    <row r="114" spans="2:6" ht="15" x14ac:dyDescent="0.25">
      <c r="E114" s="4" t="s">
        <v>140</v>
      </c>
      <c r="F114"/>
    </row>
    <row r="115" spans="2:6" ht="15" x14ac:dyDescent="0.25">
      <c r="B115" s="60" t="s">
        <v>435</v>
      </c>
      <c r="D115" s="4">
        <v>23</v>
      </c>
      <c r="E115" s="4">
        <v>5</v>
      </c>
      <c r="F115" s="60" t="s">
        <v>435</v>
      </c>
    </row>
    <row r="116" spans="2:6" ht="15" x14ac:dyDescent="0.25">
      <c r="B116" s="57" t="s">
        <v>436</v>
      </c>
      <c r="E116" s="4">
        <v>4</v>
      </c>
      <c r="F116" s="57" t="s">
        <v>436</v>
      </c>
    </row>
    <row r="117" spans="2:6" ht="15" x14ac:dyDescent="0.25">
      <c r="B117" s="57"/>
      <c r="E117" s="4">
        <v>3</v>
      </c>
      <c r="F117" s="57"/>
    </row>
    <row r="118" spans="2:6" ht="15" x14ac:dyDescent="0.25">
      <c r="E118" s="4" t="s">
        <v>140</v>
      </c>
      <c r="F118"/>
    </row>
    <row r="119" spans="2:6" ht="15" x14ac:dyDescent="0.25">
      <c r="B119" s="60" t="s">
        <v>437</v>
      </c>
      <c r="D119" s="4">
        <v>24</v>
      </c>
      <c r="E119" s="4">
        <v>5</v>
      </c>
      <c r="F119" s="60" t="s">
        <v>437</v>
      </c>
    </row>
    <row r="120" spans="2:6" ht="15" x14ac:dyDescent="0.25">
      <c r="B120" s="57" t="s">
        <v>438</v>
      </c>
      <c r="E120" s="4">
        <v>4</v>
      </c>
      <c r="F120" s="57" t="s">
        <v>438</v>
      </c>
    </row>
    <row r="121" spans="2:6" ht="15" x14ac:dyDescent="0.25">
      <c r="B121" s="57"/>
      <c r="E121" s="4">
        <v>3</v>
      </c>
      <c r="F121" s="57"/>
    </row>
    <row r="122" spans="2:6" ht="15" x14ac:dyDescent="0.25">
      <c r="E122" s="4" t="s">
        <v>140</v>
      </c>
      <c r="F122"/>
    </row>
    <row r="123" spans="2:6" ht="15" x14ac:dyDescent="0.25">
      <c r="B123" s="60" t="s">
        <v>439</v>
      </c>
      <c r="D123" s="4">
        <v>25</v>
      </c>
      <c r="E123" s="4">
        <v>5</v>
      </c>
      <c r="F123" s="60" t="s">
        <v>439</v>
      </c>
    </row>
    <row r="124" spans="2:6" ht="15" x14ac:dyDescent="0.25">
      <c r="B124" s="60"/>
      <c r="E124" s="4">
        <v>4</v>
      </c>
      <c r="F124" s="60"/>
    </row>
    <row r="125" spans="2:6" ht="15" x14ac:dyDescent="0.25">
      <c r="B125" s="60"/>
      <c r="E125" s="4">
        <v>3</v>
      </c>
      <c r="F125" s="60"/>
    </row>
    <row r="126" spans="2:6" ht="15" x14ac:dyDescent="0.25">
      <c r="E126" s="4" t="s">
        <v>140</v>
      </c>
      <c r="F126"/>
    </row>
    <row r="127" spans="2:6" ht="15" x14ac:dyDescent="0.25">
      <c r="B127" s="60" t="s">
        <v>440</v>
      </c>
      <c r="D127" s="4">
        <v>26</v>
      </c>
      <c r="E127" s="4">
        <v>5</v>
      </c>
      <c r="F127" s="60" t="s">
        <v>440</v>
      </c>
    </row>
    <row r="128" spans="2:6" ht="15" x14ac:dyDescent="0.25">
      <c r="B128" s="57" t="s">
        <v>441</v>
      </c>
      <c r="E128" s="4">
        <v>4</v>
      </c>
      <c r="F128" s="57" t="s">
        <v>441</v>
      </c>
    </row>
    <row r="129" spans="2:6" ht="15" x14ac:dyDescent="0.25">
      <c r="B129" s="57"/>
      <c r="E129" s="4">
        <v>3</v>
      </c>
      <c r="F129" s="57"/>
    </row>
    <row r="130" spans="2:6" ht="15" x14ac:dyDescent="0.25">
      <c r="B130" s="57"/>
      <c r="E130" s="4" t="s">
        <v>140</v>
      </c>
      <c r="F130" s="57"/>
    </row>
    <row r="131" spans="2:6" ht="15" x14ac:dyDescent="0.25">
      <c r="D131" s="4">
        <v>27</v>
      </c>
      <c r="E131" s="4">
        <v>5</v>
      </c>
      <c r="F131"/>
    </row>
    <row r="132" spans="2:6" ht="15" x14ac:dyDescent="0.25">
      <c r="B132" s="57" t="s">
        <v>442</v>
      </c>
      <c r="E132" s="4">
        <v>4</v>
      </c>
      <c r="F132" s="57" t="s">
        <v>442</v>
      </c>
    </row>
    <row r="133" spans="2:6" ht="15" x14ac:dyDescent="0.25">
      <c r="B133" s="57"/>
      <c r="E133" s="4">
        <v>3</v>
      </c>
      <c r="F133" s="57"/>
    </row>
    <row r="134" spans="2:6" ht="15" x14ac:dyDescent="0.25">
      <c r="E134" s="4" t="s">
        <v>140</v>
      </c>
      <c r="F134"/>
    </row>
    <row r="135" spans="2:6" ht="15" x14ac:dyDescent="0.25">
      <c r="B135" s="60" t="s">
        <v>443</v>
      </c>
      <c r="D135" s="4">
        <v>28</v>
      </c>
      <c r="E135" s="4">
        <v>5</v>
      </c>
      <c r="F135" s="60" t="s">
        <v>443</v>
      </c>
    </row>
    <row r="136" spans="2:6" ht="15" x14ac:dyDescent="0.25">
      <c r="B136" s="57" t="s">
        <v>444</v>
      </c>
      <c r="E136" s="4">
        <v>4</v>
      </c>
      <c r="F136" s="57" t="s">
        <v>444</v>
      </c>
    </row>
    <row r="137" spans="2:6" ht="15" x14ac:dyDescent="0.25">
      <c r="B137" s="57"/>
      <c r="E137" s="4">
        <v>3</v>
      </c>
      <c r="F137" s="57"/>
    </row>
    <row r="138" spans="2:6" ht="15" x14ac:dyDescent="0.25">
      <c r="E138" s="4" t="s">
        <v>140</v>
      </c>
      <c r="F138"/>
    </row>
    <row r="139" spans="2:6" ht="15" x14ac:dyDescent="0.25">
      <c r="B139" s="60" t="s">
        <v>445</v>
      </c>
      <c r="D139" s="4">
        <v>29</v>
      </c>
      <c r="E139" s="4">
        <v>5</v>
      </c>
      <c r="F139" s="60" t="s">
        <v>445</v>
      </c>
    </row>
    <row r="140" spans="2:6" ht="15" x14ac:dyDescent="0.25">
      <c r="B140" s="57" t="s">
        <v>446</v>
      </c>
      <c r="E140" s="4">
        <v>4</v>
      </c>
      <c r="F140" s="57" t="s">
        <v>446</v>
      </c>
    </row>
    <row r="141" spans="2:6" ht="15" x14ac:dyDescent="0.25">
      <c r="B141" s="57"/>
      <c r="E141" s="4">
        <v>3</v>
      </c>
      <c r="F141" s="57"/>
    </row>
    <row r="142" spans="2:6" ht="15" x14ac:dyDescent="0.25">
      <c r="E142" s="4" t="s">
        <v>140</v>
      </c>
      <c r="F142"/>
    </row>
    <row r="143" spans="2:6" ht="15" x14ac:dyDescent="0.25">
      <c r="B143" s="60" t="s">
        <v>447</v>
      </c>
      <c r="D143" s="4">
        <v>30</v>
      </c>
      <c r="E143" s="4">
        <v>5</v>
      </c>
      <c r="F143" s="60" t="s">
        <v>447</v>
      </c>
    </row>
    <row r="144" spans="2:6" ht="15" x14ac:dyDescent="0.25">
      <c r="B144" s="57" t="s">
        <v>448</v>
      </c>
      <c r="E144" s="4">
        <v>4</v>
      </c>
      <c r="F144" s="57" t="s">
        <v>448</v>
      </c>
    </row>
    <row r="145" spans="2:6" ht="15" x14ac:dyDescent="0.25">
      <c r="B145" s="57"/>
      <c r="E145" s="4">
        <v>3</v>
      </c>
      <c r="F145" s="57"/>
    </row>
    <row r="146" spans="2:6" ht="15" x14ac:dyDescent="0.25">
      <c r="E146" s="4" t="s">
        <v>140</v>
      </c>
      <c r="F146"/>
    </row>
    <row r="147" spans="2:6" ht="15" x14ac:dyDescent="0.25">
      <c r="B147" s="60" t="s">
        <v>449</v>
      </c>
      <c r="D147" s="4">
        <v>31</v>
      </c>
      <c r="E147" s="4">
        <v>5</v>
      </c>
      <c r="F147" s="60" t="s">
        <v>449</v>
      </c>
    </row>
    <row r="148" spans="2:6" ht="15" x14ac:dyDescent="0.25">
      <c r="B148" s="57" t="s">
        <v>450</v>
      </c>
      <c r="E148" s="4">
        <v>4</v>
      </c>
      <c r="F148" s="57" t="s">
        <v>450</v>
      </c>
    </row>
    <row r="149" spans="2:6" ht="15" x14ac:dyDescent="0.25">
      <c r="B149" s="57"/>
      <c r="E149" s="4">
        <v>3</v>
      </c>
      <c r="F149" s="57"/>
    </row>
    <row r="150" spans="2:6" ht="15" x14ac:dyDescent="0.25">
      <c r="E150" s="4" t="s">
        <v>140</v>
      </c>
      <c r="F150"/>
    </row>
    <row r="151" spans="2:6" ht="15" x14ac:dyDescent="0.25">
      <c r="B151" s="60" t="s">
        <v>451</v>
      </c>
      <c r="D151" s="4">
        <v>32</v>
      </c>
      <c r="E151" s="4">
        <v>5</v>
      </c>
      <c r="F151" s="60" t="s">
        <v>451</v>
      </c>
    </row>
    <row r="152" spans="2:6" ht="15" x14ac:dyDescent="0.25">
      <c r="B152" s="57" t="s">
        <v>452</v>
      </c>
      <c r="E152" s="4">
        <v>4</v>
      </c>
      <c r="F152" s="57" t="s">
        <v>452</v>
      </c>
    </row>
    <row r="153" spans="2:6" ht="15" x14ac:dyDescent="0.25">
      <c r="B153" s="57"/>
      <c r="E153" s="4">
        <v>3</v>
      </c>
      <c r="F153" s="57"/>
    </row>
    <row r="154" spans="2:6" ht="15" x14ac:dyDescent="0.25">
      <c r="E154" s="4" t="s">
        <v>140</v>
      </c>
      <c r="F154"/>
    </row>
    <row r="155" spans="2:6" ht="15" x14ac:dyDescent="0.25">
      <c r="B155" s="60" t="s">
        <v>453</v>
      </c>
      <c r="D155" s="4">
        <v>33</v>
      </c>
      <c r="E155" s="4">
        <v>5</v>
      </c>
      <c r="F155" s="60" t="s">
        <v>453</v>
      </c>
    </row>
    <row r="156" spans="2:6" ht="15" x14ac:dyDescent="0.25">
      <c r="B156" s="60"/>
      <c r="E156" s="4">
        <v>4</v>
      </c>
      <c r="F156" s="60"/>
    </row>
    <row r="157" spans="2:6" ht="15" x14ac:dyDescent="0.25">
      <c r="B157" s="60"/>
      <c r="E157" s="4">
        <v>3</v>
      </c>
      <c r="F157" s="60"/>
    </row>
    <row r="158" spans="2:6" ht="15" x14ac:dyDescent="0.25">
      <c r="E158" s="4" t="s">
        <v>140</v>
      </c>
      <c r="F158"/>
    </row>
    <row r="159" spans="2:6" ht="15" x14ac:dyDescent="0.25">
      <c r="B159" s="60" t="s">
        <v>454</v>
      </c>
      <c r="D159" s="4">
        <v>34</v>
      </c>
      <c r="E159" s="4">
        <v>5</v>
      </c>
      <c r="F159" s="60" t="s">
        <v>454</v>
      </c>
    </row>
    <row r="160" spans="2:6" ht="15" x14ac:dyDescent="0.25">
      <c r="B160" s="60"/>
      <c r="E160" s="4">
        <v>4</v>
      </c>
      <c r="F160" s="60"/>
    </row>
    <row r="161" spans="2:6" ht="15" x14ac:dyDescent="0.25">
      <c r="B161" s="60"/>
      <c r="E161" s="4">
        <v>3</v>
      </c>
      <c r="F161" s="60"/>
    </row>
    <row r="162" spans="2:6" ht="15" x14ac:dyDescent="0.25">
      <c r="E162" s="4" t="s">
        <v>140</v>
      </c>
      <c r="F162"/>
    </row>
    <row r="163" spans="2:6" ht="15" x14ac:dyDescent="0.25">
      <c r="B163" s="60" t="s">
        <v>455</v>
      </c>
      <c r="D163" s="4">
        <v>35</v>
      </c>
      <c r="E163" s="4">
        <v>5</v>
      </c>
      <c r="F163" s="60" t="s">
        <v>455</v>
      </c>
    </row>
    <row r="164" spans="2:6" ht="15" x14ac:dyDescent="0.25">
      <c r="B164" s="60"/>
      <c r="E164" s="4">
        <v>4</v>
      </c>
      <c r="F164" s="60"/>
    </row>
    <row r="165" spans="2:6" ht="15" x14ac:dyDescent="0.25">
      <c r="B165" s="60"/>
      <c r="E165" s="4">
        <v>3</v>
      </c>
      <c r="F165" s="60"/>
    </row>
    <row r="166" spans="2:6" ht="15" x14ac:dyDescent="0.25">
      <c r="E166" s="4" t="s">
        <v>140</v>
      </c>
      <c r="F166"/>
    </row>
    <row r="167" spans="2:6" ht="15" x14ac:dyDescent="0.25">
      <c r="B167" s="60" t="s">
        <v>456</v>
      </c>
      <c r="D167" s="4">
        <v>36</v>
      </c>
      <c r="E167" s="4">
        <v>5</v>
      </c>
      <c r="F167" s="60" t="s">
        <v>456</v>
      </c>
    </row>
    <row r="168" spans="2:6" ht="15" x14ac:dyDescent="0.25">
      <c r="B168" s="60"/>
      <c r="E168" s="4">
        <v>4</v>
      </c>
      <c r="F168" s="60"/>
    </row>
    <row r="169" spans="2:6" ht="15" x14ac:dyDescent="0.25">
      <c r="B169" s="60"/>
      <c r="E169" s="4">
        <v>3</v>
      </c>
      <c r="F169" s="60"/>
    </row>
    <row r="170" spans="2:6" ht="15" x14ac:dyDescent="0.25">
      <c r="B170" s="60"/>
      <c r="E170" s="4" t="s">
        <v>140</v>
      </c>
      <c r="F170" s="60"/>
    </row>
    <row r="171" spans="2:6" ht="15" x14ac:dyDescent="0.25">
      <c r="D171" s="4">
        <v>37</v>
      </c>
      <c r="E171" s="4">
        <v>5</v>
      </c>
      <c r="F171"/>
    </row>
    <row r="172" spans="2:6" ht="15" x14ac:dyDescent="0.25">
      <c r="B172" s="57" t="s">
        <v>457</v>
      </c>
      <c r="E172" s="4">
        <v>4</v>
      </c>
      <c r="F172" s="57" t="s">
        <v>457</v>
      </c>
    </row>
    <row r="173" spans="2:6" ht="15" x14ac:dyDescent="0.25">
      <c r="B173" s="57"/>
      <c r="E173" s="4">
        <v>3</v>
      </c>
      <c r="F173" s="57"/>
    </row>
    <row r="174" spans="2:6" ht="15" x14ac:dyDescent="0.25">
      <c r="E174" s="4" t="s">
        <v>140</v>
      </c>
      <c r="F174"/>
    </row>
    <row r="175" spans="2:6" ht="15" x14ac:dyDescent="0.25">
      <c r="B175" s="60" t="s">
        <v>458</v>
      </c>
      <c r="D175" s="4">
        <v>38</v>
      </c>
      <c r="E175" s="4">
        <v>5</v>
      </c>
      <c r="F175" s="60" t="s">
        <v>458</v>
      </c>
    </row>
    <row r="176" spans="2:6" ht="15" x14ac:dyDescent="0.25">
      <c r="B176" s="57" t="s">
        <v>459</v>
      </c>
      <c r="E176" s="4">
        <v>4</v>
      </c>
      <c r="F176" s="57" t="s">
        <v>459</v>
      </c>
    </row>
    <row r="177" spans="2:6" ht="15" x14ac:dyDescent="0.25">
      <c r="B177" s="57"/>
      <c r="E177" s="4">
        <v>3</v>
      </c>
      <c r="F177" s="57"/>
    </row>
    <row r="178" spans="2:6" ht="15" x14ac:dyDescent="0.25">
      <c r="B178" s="57"/>
      <c r="E178" s="4" t="s">
        <v>140</v>
      </c>
      <c r="F178" s="57"/>
    </row>
    <row r="179" spans="2:6" ht="15" x14ac:dyDescent="0.25">
      <c r="D179" s="4">
        <v>39</v>
      </c>
      <c r="E179" s="4">
        <v>5</v>
      </c>
      <c r="F179"/>
    </row>
    <row r="180" spans="2:6" ht="15" x14ac:dyDescent="0.25">
      <c r="B180" s="57" t="s">
        <v>460</v>
      </c>
      <c r="E180" s="4">
        <v>4</v>
      </c>
      <c r="F180" s="57" t="s">
        <v>460</v>
      </c>
    </row>
    <row r="181" spans="2:6" ht="15" x14ac:dyDescent="0.25">
      <c r="B181" s="57"/>
      <c r="E181" s="4">
        <v>3</v>
      </c>
      <c r="F181" s="57"/>
    </row>
    <row r="182" spans="2:6" ht="15" x14ac:dyDescent="0.25">
      <c r="E182" s="4" t="s">
        <v>140</v>
      </c>
      <c r="F182"/>
    </row>
    <row r="183" spans="2:6" ht="15" x14ac:dyDescent="0.25">
      <c r="B183" s="60" t="s">
        <v>461</v>
      </c>
      <c r="D183" s="4">
        <v>40</v>
      </c>
      <c r="E183" s="4">
        <v>5</v>
      </c>
      <c r="F183" s="60" t="s">
        <v>461</v>
      </c>
    </row>
    <row r="184" spans="2:6" ht="15" x14ac:dyDescent="0.25">
      <c r="B184" s="57" t="s">
        <v>462</v>
      </c>
      <c r="E184" s="4">
        <v>4</v>
      </c>
      <c r="F184" s="57" t="s">
        <v>462</v>
      </c>
    </row>
    <row r="185" spans="2:6" ht="15" x14ac:dyDescent="0.25">
      <c r="B185" s="57"/>
      <c r="E185" s="4">
        <v>3</v>
      </c>
      <c r="F185" s="57"/>
    </row>
    <row r="186" spans="2:6" ht="15" x14ac:dyDescent="0.25">
      <c r="E186" s="4" t="s">
        <v>140</v>
      </c>
      <c r="F186"/>
    </row>
    <row r="187" spans="2:6" ht="15" x14ac:dyDescent="0.25">
      <c r="B187" s="60" t="s">
        <v>463</v>
      </c>
      <c r="D187" s="4">
        <v>41</v>
      </c>
      <c r="E187" s="4">
        <v>5</v>
      </c>
      <c r="F187" s="60" t="s">
        <v>463</v>
      </c>
    </row>
    <row r="188" spans="2:6" ht="15" x14ac:dyDescent="0.25">
      <c r="B188" s="57" t="s">
        <v>464</v>
      </c>
      <c r="E188" s="4">
        <v>4</v>
      </c>
      <c r="F188" s="57" t="s">
        <v>464</v>
      </c>
    </row>
    <row r="189" spans="2:6" ht="15" x14ac:dyDescent="0.25">
      <c r="B189" s="57"/>
      <c r="E189" s="4">
        <v>3</v>
      </c>
      <c r="F189" s="57"/>
    </row>
    <row r="190" spans="2:6" ht="15" x14ac:dyDescent="0.25">
      <c r="E190" s="4" t="s">
        <v>140</v>
      </c>
      <c r="F190"/>
    </row>
    <row r="191" spans="2:6" ht="15" x14ac:dyDescent="0.25">
      <c r="B191" s="60" t="s">
        <v>465</v>
      </c>
      <c r="D191" s="4">
        <v>42</v>
      </c>
      <c r="E191" s="4">
        <v>5</v>
      </c>
      <c r="F191" s="60" t="s">
        <v>465</v>
      </c>
    </row>
    <row r="192" spans="2:6" ht="15" x14ac:dyDescent="0.25">
      <c r="B192" s="60"/>
      <c r="E192" s="4">
        <v>4</v>
      </c>
      <c r="F192" s="60"/>
    </row>
    <row r="193" spans="2:6" ht="15" x14ac:dyDescent="0.25">
      <c r="B193" s="60"/>
      <c r="E193" s="4">
        <v>3</v>
      </c>
      <c r="F193" s="60"/>
    </row>
    <row r="194" spans="2:6" ht="15" x14ac:dyDescent="0.25">
      <c r="E194" s="4" t="s">
        <v>140</v>
      </c>
      <c r="F194"/>
    </row>
    <row r="195" spans="2:6" ht="15" x14ac:dyDescent="0.25">
      <c r="B195" s="60" t="s">
        <v>415</v>
      </c>
      <c r="D195" s="4">
        <v>43</v>
      </c>
      <c r="E195" s="4">
        <v>5</v>
      </c>
      <c r="F195" s="60" t="s">
        <v>415</v>
      </c>
    </row>
    <row r="196" spans="2:6" ht="15" x14ac:dyDescent="0.25">
      <c r="B196" s="57" t="s">
        <v>416</v>
      </c>
      <c r="E196" s="4">
        <v>4</v>
      </c>
      <c r="F196" s="57" t="s">
        <v>416</v>
      </c>
    </row>
    <row r="197" spans="2:6" ht="15" x14ac:dyDescent="0.25">
      <c r="B197" s="57"/>
      <c r="E197" s="4">
        <v>3</v>
      </c>
      <c r="F197" s="57"/>
    </row>
    <row r="198" spans="2:6" ht="15" x14ac:dyDescent="0.25">
      <c r="E198" s="4" t="s">
        <v>140</v>
      </c>
      <c r="F198"/>
    </row>
    <row r="199" spans="2:6" ht="15" x14ac:dyDescent="0.25">
      <c r="B199" s="60" t="s">
        <v>466</v>
      </c>
      <c r="D199" s="4">
        <v>44</v>
      </c>
      <c r="E199" s="4">
        <v>5</v>
      </c>
      <c r="F199" s="60" t="s">
        <v>466</v>
      </c>
    </row>
    <row r="200" spans="2:6" ht="15" x14ac:dyDescent="0.25">
      <c r="B200" s="57" t="s">
        <v>467</v>
      </c>
      <c r="E200" s="4">
        <v>4</v>
      </c>
      <c r="F200" s="57" t="s">
        <v>467</v>
      </c>
    </row>
    <row r="201" spans="2:6" ht="15" x14ac:dyDescent="0.25">
      <c r="B201" s="57"/>
      <c r="E201" s="4">
        <v>3</v>
      </c>
      <c r="F201" s="57"/>
    </row>
    <row r="202" spans="2:6" ht="15" x14ac:dyDescent="0.25">
      <c r="E202" s="4" t="s">
        <v>140</v>
      </c>
      <c r="F202"/>
    </row>
    <row r="203" spans="2:6" ht="15" x14ac:dyDescent="0.25">
      <c r="B203" s="60" t="s">
        <v>468</v>
      </c>
      <c r="D203" s="4">
        <v>45</v>
      </c>
      <c r="E203" s="4">
        <v>5</v>
      </c>
      <c r="F203" s="60" t="s">
        <v>468</v>
      </c>
    </row>
    <row r="204" spans="2:6" ht="15" x14ac:dyDescent="0.25">
      <c r="B204" s="57" t="s">
        <v>469</v>
      </c>
      <c r="E204" s="4">
        <v>4</v>
      </c>
      <c r="F204" s="57" t="s">
        <v>469</v>
      </c>
    </row>
    <row r="205" spans="2:6" ht="15" x14ac:dyDescent="0.25">
      <c r="B205" s="57"/>
      <c r="E205" s="4">
        <v>3</v>
      </c>
      <c r="F205" s="57"/>
    </row>
    <row r="206" spans="2:6" ht="15" x14ac:dyDescent="0.25">
      <c r="E206" s="4" t="s">
        <v>140</v>
      </c>
      <c r="F206"/>
    </row>
    <row r="207" spans="2:6" ht="15" x14ac:dyDescent="0.25">
      <c r="B207" s="60" t="s">
        <v>421</v>
      </c>
      <c r="D207" s="4">
        <v>46</v>
      </c>
      <c r="E207" s="4">
        <v>5</v>
      </c>
      <c r="F207" s="60" t="s">
        <v>421</v>
      </c>
    </row>
    <row r="208" spans="2:6" ht="15" x14ac:dyDescent="0.25">
      <c r="B208" s="57" t="s">
        <v>470</v>
      </c>
      <c r="E208" s="4">
        <v>4</v>
      </c>
      <c r="F208" s="57" t="s">
        <v>470</v>
      </c>
    </row>
    <row r="209" spans="2:6" ht="15" x14ac:dyDescent="0.25">
      <c r="B209" s="57"/>
      <c r="E209" s="4">
        <v>3</v>
      </c>
      <c r="F209" s="57"/>
    </row>
    <row r="210" spans="2:6" ht="15" x14ac:dyDescent="0.25">
      <c r="B210" s="57"/>
      <c r="E210" s="4" t="s">
        <v>140</v>
      </c>
      <c r="F210" s="57"/>
    </row>
    <row r="211" spans="2:6" ht="15" x14ac:dyDescent="0.25">
      <c r="D211" s="4">
        <v>47</v>
      </c>
      <c r="E211" s="4">
        <v>5</v>
      </c>
      <c r="F211"/>
    </row>
    <row r="212" spans="2:6" ht="15" x14ac:dyDescent="0.25">
      <c r="B212" s="57" t="s">
        <v>471</v>
      </c>
      <c r="E212" s="4">
        <v>4</v>
      </c>
      <c r="F212" s="57" t="s">
        <v>471</v>
      </c>
    </row>
    <row r="213" spans="2:6" ht="15" x14ac:dyDescent="0.25">
      <c r="B213" s="57"/>
      <c r="E213" s="4">
        <v>3</v>
      </c>
      <c r="F213" s="57"/>
    </row>
    <row r="214" spans="2:6" ht="15" x14ac:dyDescent="0.25">
      <c r="E214" s="4" t="s">
        <v>140</v>
      </c>
      <c r="F214"/>
    </row>
    <row r="215" spans="2:6" ht="15" x14ac:dyDescent="0.25">
      <c r="B215" s="60" t="s">
        <v>472</v>
      </c>
      <c r="D215" s="4">
        <v>48</v>
      </c>
      <c r="E215" s="4">
        <v>5</v>
      </c>
      <c r="F215" s="60" t="s">
        <v>472</v>
      </c>
    </row>
    <row r="216" spans="2:6" ht="15" x14ac:dyDescent="0.25">
      <c r="B216" s="57" t="s">
        <v>473</v>
      </c>
      <c r="E216" s="4">
        <v>4</v>
      </c>
      <c r="F216" s="57" t="s">
        <v>473</v>
      </c>
    </row>
    <row r="217" spans="2:6" ht="15" x14ac:dyDescent="0.25">
      <c r="B217" s="57"/>
      <c r="E217" s="4">
        <v>3</v>
      </c>
      <c r="F217" s="57"/>
    </row>
    <row r="218" spans="2:6" ht="15" x14ac:dyDescent="0.25">
      <c r="B218" s="57"/>
      <c r="E218" s="4" t="s">
        <v>140</v>
      </c>
      <c r="F218" s="57"/>
    </row>
    <row r="219" spans="2:6" ht="15" x14ac:dyDescent="0.25">
      <c r="D219" s="4">
        <v>49</v>
      </c>
      <c r="E219" s="4">
        <v>5</v>
      </c>
      <c r="F219"/>
    </row>
    <row r="220" spans="2:6" ht="15" x14ac:dyDescent="0.25">
      <c r="B220" s="57" t="s">
        <v>474</v>
      </c>
      <c r="E220" s="4">
        <v>4</v>
      </c>
      <c r="F220" s="57" t="s">
        <v>474</v>
      </c>
    </row>
    <row r="221" spans="2:6" ht="15" x14ac:dyDescent="0.25">
      <c r="B221" s="57"/>
      <c r="E221" s="4">
        <v>3</v>
      </c>
      <c r="F221" s="57"/>
    </row>
    <row r="222" spans="2:6" ht="15" x14ac:dyDescent="0.25">
      <c r="E222" s="4" t="s">
        <v>140</v>
      </c>
      <c r="F222"/>
    </row>
    <row r="223" spans="2:6" ht="15" x14ac:dyDescent="0.25">
      <c r="B223" s="60" t="s">
        <v>402</v>
      </c>
      <c r="D223" s="4">
        <v>50</v>
      </c>
      <c r="E223" s="4">
        <v>5</v>
      </c>
      <c r="F223" s="60" t="s">
        <v>402</v>
      </c>
    </row>
    <row r="224" spans="2:6" ht="15" x14ac:dyDescent="0.25">
      <c r="B224" s="57" t="s">
        <v>475</v>
      </c>
      <c r="E224" s="4">
        <v>4</v>
      </c>
      <c r="F224" s="57" t="s">
        <v>475</v>
      </c>
    </row>
    <row r="225" spans="2:6" ht="15" x14ac:dyDescent="0.25">
      <c r="B225" s="57"/>
      <c r="E225" s="4">
        <v>3</v>
      </c>
      <c r="F225" s="57"/>
    </row>
    <row r="226" spans="2:6" ht="15" x14ac:dyDescent="0.25">
      <c r="E226" s="4" t="s">
        <v>140</v>
      </c>
      <c r="F226"/>
    </row>
    <row r="227" spans="2:6" ht="15" x14ac:dyDescent="0.25">
      <c r="B227" s="60" t="s">
        <v>476</v>
      </c>
      <c r="D227" s="4">
        <v>51</v>
      </c>
      <c r="E227" s="4">
        <v>5</v>
      </c>
      <c r="F227" s="60" t="s">
        <v>476</v>
      </c>
    </row>
    <row r="228" spans="2:6" ht="15" x14ac:dyDescent="0.25">
      <c r="B228" s="57" t="s">
        <v>477</v>
      </c>
      <c r="E228" s="4">
        <v>4</v>
      </c>
      <c r="F228" s="57" t="s">
        <v>477</v>
      </c>
    </row>
    <row r="229" spans="2:6" ht="15" x14ac:dyDescent="0.25">
      <c r="B229" s="57"/>
      <c r="E229" s="4">
        <v>3</v>
      </c>
      <c r="F229" s="57"/>
    </row>
    <row r="230" spans="2:6" ht="15" x14ac:dyDescent="0.25">
      <c r="E230" s="4" t="s">
        <v>140</v>
      </c>
      <c r="F230"/>
    </row>
    <row r="231" spans="2:6" ht="15" x14ac:dyDescent="0.25">
      <c r="B231" s="60" t="s">
        <v>478</v>
      </c>
      <c r="D231" s="4">
        <v>52</v>
      </c>
      <c r="E231" s="4">
        <v>5</v>
      </c>
      <c r="F231" s="60" t="s">
        <v>478</v>
      </c>
    </row>
    <row r="232" spans="2:6" ht="15" x14ac:dyDescent="0.25">
      <c r="B232" s="60"/>
      <c r="E232" s="4">
        <v>4</v>
      </c>
      <c r="F232" s="60"/>
    </row>
    <row r="233" spans="2:6" ht="15" x14ac:dyDescent="0.25">
      <c r="B233" s="60"/>
      <c r="E233" s="4">
        <v>3</v>
      </c>
      <c r="F233" s="60"/>
    </row>
    <row r="234" spans="2:6" ht="15" x14ac:dyDescent="0.25">
      <c r="B234" s="60"/>
      <c r="E234" s="4" t="s">
        <v>140</v>
      </c>
      <c r="F234" s="60"/>
    </row>
    <row r="235" spans="2:6" ht="15" x14ac:dyDescent="0.25">
      <c r="B235" s="60" t="s">
        <v>479</v>
      </c>
      <c r="D235" s="4">
        <v>53</v>
      </c>
      <c r="E235" s="4">
        <v>5</v>
      </c>
      <c r="F235" s="60" t="s">
        <v>479</v>
      </c>
    </row>
    <row r="236" spans="2:6" ht="15" x14ac:dyDescent="0.25">
      <c r="E236" s="4">
        <v>4</v>
      </c>
      <c r="F236"/>
    </row>
    <row r="237" spans="2:6" ht="15" x14ac:dyDescent="0.25">
      <c r="E237" s="4">
        <v>3</v>
      </c>
      <c r="F237"/>
    </row>
    <row r="238" spans="2:6" x14ac:dyDescent="0.25">
      <c r="E238" s="4" t="s">
        <v>140</v>
      </c>
    </row>
    <row r="239" spans="2:6" x14ac:dyDescent="0.25">
      <c r="D239" s="4">
        <v>54</v>
      </c>
      <c r="E239" s="4">
        <v>5</v>
      </c>
    </row>
    <row r="240" spans="2:6" x14ac:dyDescent="0.25">
      <c r="E240" s="4">
        <v>4</v>
      </c>
    </row>
    <row r="241" spans="4:5" x14ac:dyDescent="0.25">
      <c r="E241" s="4">
        <v>3</v>
      </c>
    </row>
    <row r="242" spans="4:5" x14ac:dyDescent="0.25">
      <c r="E242" s="4" t="s">
        <v>140</v>
      </c>
    </row>
    <row r="243" spans="4:5" x14ac:dyDescent="0.25">
      <c r="D243" s="4">
        <v>55</v>
      </c>
      <c r="E243" s="4">
        <v>5</v>
      </c>
    </row>
    <row r="244" spans="4:5" x14ac:dyDescent="0.25">
      <c r="E244" s="4">
        <v>4</v>
      </c>
    </row>
    <row r="245" spans="4:5" x14ac:dyDescent="0.25">
      <c r="E245" s="4">
        <v>3</v>
      </c>
    </row>
    <row r="246" spans="4:5" x14ac:dyDescent="0.25">
      <c r="E246" s="4" t="s">
        <v>140</v>
      </c>
    </row>
    <row r="247" spans="4:5" x14ac:dyDescent="0.25">
      <c r="D247" s="4">
        <v>56</v>
      </c>
      <c r="E247" s="4">
        <v>5</v>
      </c>
    </row>
    <row r="248" spans="4:5" x14ac:dyDescent="0.25">
      <c r="E248" s="4">
        <v>4</v>
      </c>
    </row>
    <row r="249" spans="4:5" x14ac:dyDescent="0.25">
      <c r="E249" s="4">
        <v>3</v>
      </c>
    </row>
    <row r="250" spans="4:5" x14ac:dyDescent="0.25">
      <c r="E250" s="4" t="s">
        <v>140</v>
      </c>
    </row>
    <row r="251" spans="4:5" x14ac:dyDescent="0.25">
      <c r="D251" s="4">
        <v>57</v>
      </c>
      <c r="E251" s="4">
        <v>5</v>
      </c>
    </row>
    <row r="252" spans="4:5" x14ac:dyDescent="0.25">
      <c r="E252" s="4">
        <v>4</v>
      </c>
    </row>
    <row r="253" spans="4:5" x14ac:dyDescent="0.25">
      <c r="E253" s="4">
        <v>3</v>
      </c>
    </row>
    <row r="254" spans="4:5" x14ac:dyDescent="0.25">
      <c r="E254" s="4" t="s">
        <v>140</v>
      </c>
    </row>
    <row r="316" spans="6:6" x14ac:dyDescent="0.25">
      <c r="F316" s="5"/>
    </row>
    <row r="317" spans="6:6" x14ac:dyDescent="0.25">
      <c r="F317" s="6"/>
    </row>
    <row r="319" spans="6:6" x14ac:dyDescent="0.25">
      <c r="F319" s="6"/>
    </row>
    <row r="321" spans="6:6" x14ac:dyDescent="0.25">
      <c r="F321" s="5"/>
    </row>
    <row r="322" spans="6:6" x14ac:dyDescent="0.25">
      <c r="F322" s="6"/>
    </row>
    <row r="324" spans="6:6" x14ac:dyDescent="0.25">
      <c r="F324" s="5"/>
    </row>
    <row r="325" spans="6:6" x14ac:dyDescent="0.25">
      <c r="F325" s="6"/>
    </row>
    <row r="327" spans="6:6" x14ac:dyDescent="0.25">
      <c r="F327" s="5"/>
    </row>
    <row r="328" spans="6:6" x14ac:dyDescent="0.25">
      <c r="F328" s="6"/>
    </row>
    <row r="330" spans="6:6" x14ac:dyDescent="0.25">
      <c r="F330" s="5"/>
    </row>
    <row r="331" spans="6:6" x14ac:dyDescent="0.25">
      <c r="F331" s="6"/>
    </row>
    <row r="333" spans="6:6" x14ac:dyDescent="0.25">
      <c r="F333" s="5"/>
    </row>
    <row r="334" spans="6:6" x14ac:dyDescent="0.25">
      <c r="F334" s="6"/>
    </row>
    <row r="336" spans="6:6" x14ac:dyDescent="0.25">
      <c r="F336" s="5"/>
    </row>
    <row r="337" spans="6:6" x14ac:dyDescent="0.25">
      <c r="F337" s="6"/>
    </row>
    <row r="339" spans="6:6" x14ac:dyDescent="0.25">
      <c r="F339" s="5"/>
    </row>
    <row r="340" spans="6:6" x14ac:dyDescent="0.25">
      <c r="F340" s="6"/>
    </row>
    <row r="342" spans="6:6" x14ac:dyDescent="0.25">
      <c r="F342" s="5"/>
    </row>
    <row r="343" spans="6:6" x14ac:dyDescent="0.25">
      <c r="F343" s="6"/>
    </row>
    <row r="345" spans="6:6" x14ac:dyDescent="0.25">
      <c r="F345" s="5"/>
    </row>
    <row r="346" spans="6:6" x14ac:dyDescent="0.25">
      <c r="F346" s="6"/>
    </row>
    <row r="348" spans="6:6" x14ac:dyDescent="0.25">
      <c r="F348" s="5"/>
    </row>
    <row r="349" spans="6:6" x14ac:dyDescent="0.25">
      <c r="F349" s="6"/>
    </row>
    <row r="351" spans="6:6" x14ac:dyDescent="0.25">
      <c r="F351" s="5"/>
    </row>
    <row r="352" spans="6:6" x14ac:dyDescent="0.25">
      <c r="F352" s="6"/>
    </row>
    <row r="354" spans="6:6" x14ac:dyDescent="0.25">
      <c r="F354" s="5"/>
    </row>
    <row r="355" spans="6:6" x14ac:dyDescent="0.25">
      <c r="F355" s="6"/>
    </row>
    <row r="357" spans="6:6" x14ac:dyDescent="0.25">
      <c r="F357" s="5"/>
    </row>
    <row r="358" spans="6:6" x14ac:dyDescent="0.25">
      <c r="F358" s="6"/>
    </row>
    <row r="360" spans="6:6" x14ac:dyDescent="0.25">
      <c r="F360" s="5"/>
    </row>
    <row r="361" spans="6:6" x14ac:dyDescent="0.25">
      <c r="F361" s="6"/>
    </row>
    <row r="362" spans="6:6" x14ac:dyDescent="0.25">
      <c r="F362" s="6"/>
    </row>
  </sheetData>
  <pageMargins left="0.7" right="0.7" top="0.75" bottom="0.75" header="0.3" footer="0.3"/>
  <pageSetup orientation="portrait" verticalDpi="597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741"/>
  <sheetViews>
    <sheetView tabSelected="1" topLeftCell="A1708" zoomScale="87" zoomScaleNormal="87" workbookViewId="0">
      <selection activeCell="O1708" sqref="O1:O1048576"/>
    </sheetView>
  </sheetViews>
  <sheetFormatPr defaultColWidth="9" defaultRowHeight="16.5" outlineLevelRow="1" outlineLevelCol="1" x14ac:dyDescent="0.3"/>
  <cols>
    <col min="1" max="1" width="3.85546875" style="4" bestFit="1" customWidth="1"/>
    <col min="2" max="2" width="3.5703125" style="4" customWidth="1"/>
    <col min="3" max="3" width="40.140625" style="7" bestFit="1" customWidth="1"/>
    <col min="4" max="4" width="4.7109375" style="48" customWidth="1"/>
    <col min="5" max="5" width="2.5703125" style="45" bestFit="1" customWidth="1"/>
    <col min="6" max="6" width="2.5703125" style="43" bestFit="1" customWidth="1"/>
    <col min="7" max="7" width="2.5703125" style="44" bestFit="1" customWidth="1"/>
    <col min="8" max="8" width="4.85546875" style="4" customWidth="1"/>
    <col min="9" max="9" width="3.85546875" style="4" bestFit="1" customWidth="1"/>
    <col min="10" max="10" width="25.28515625" style="4" bestFit="1" customWidth="1"/>
    <col min="11" max="11" width="40.140625" style="4" bestFit="1" customWidth="1"/>
    <col min="12" max="13" width="36.140625" style="4" bestFit="1" customWidth="1"/>
    <col min="14" max="14" width="2.42578125" style="4" customWidth="1"/>
    <col min="15" max="15" width="86" style="55" customWidth="1"/>
    <col min="16" max="16" width="3" style="4" hidden="1" customWidth="1" outlineLevel="1"/>
    <col min="17" max="45" width="3.42578125" style="4" hidden="1" customWidth="1" outlineLevel="1"/>
    <col min="46" max="46" width="9" style="4" collapsed="1"/>
    <col min="47" max="16384" width="9" style="4"/>
  </cols>
  <sheetData>
    <row r="1" spans="15:15" outlineLevel="1" x14ac:dyDescent="0.3">
      <c r="O1" s="55" t="s">
        <v>344</v>
      </c>
    </row>
    <row r="2" spans="15:15" outlineLevel="1" x14ac:dyDescent="0.3">
      <c r="O2" s="55" t="s">
        <v>338</v>
      </c>
    </row>
    <row r="3" spans="15:15" outlineLevel="1" x14ac:dyDescent="0.3">
      <c r="O3" s="55" t="s">
        <v>345</v>
      </c>
    </row>
    <row r="4" spans="15:15" outlineLevel="1" x14ac:dyDescent="0.3">
      <c r="O4" s="55" t="s">
        <v>346</v>
      </c>
    </row>
    <row r="5" spans="15:15" outlineLevel="1" x14ac:dyDescent="0.3">
      <c r="O5" s="55" t="s">
        <v>339</v>
      </c>
    </row>
    <row r="6" spans="15:15" outlineLevel="1" x14ac:dyDescent="0.3">
      <c r="O6" s="55" t="s">
        <v>347</v>
      </c>
    </row>
    <row r="7" spans="15:15" outlineLevel="1" x14ac:dyDescent="0.3">
      <c r="O7" s="55" t="s">
        <v>338</v>
      </c>
    </row>
    <row r="8" spans="15:15" outlineLevel="1" x14ac:dyDescent="0.3">
      <c r="O8" s="55" t="s">
        <v>348</v>
      </c>
    </row>
    <row r="9" spans="15:15" outlineLevel="1" x14ac:dyDescent="0.3">
      <c r="O9" s="55" t="s">
        <v>349</v>
      </c>
    </row>
    <row r="10" spans="15:15" outlineLevel="1" x14ac:dyDescent="0.3">
      <c r="O10" s="55" t="s">
        <v>350</v>
      </c>
    </row>
    <row r="11" spans="15:15" outlineLevel="1" x14ac:dyDescent="0.3">
      <c r="O11" s="55" t="s">
        <v>351</v>
      </c>
    </row>
    <row r="12" spans="15:15" outlineLevel="1" x14ac:dyDescent="0.3">
      <c r="O12" s="55" t="s">
        <v>352</v>
      </c>
    </row>
    <row r="13" spans="15:15" outlineLevel="1" x14ac:dyDescent="0.3">
      <c r="O13" s="55" t="s">
        <v>347</v>
      </c>
    </row>
    <row r="14" spans="15:15" outlineLevel="1" x14ac:dyDescent="0.3">
      <c r="O14" s="55" t="s">
        <v>338</v>
      </c>
    </row>
    <row r="15" spans="15:15" outlineLevel="1" x14ac:dyDescent="0.3">
      <c r="O15" s="55" t="s">
        <v>353</v>
      </c>
    </row>
    <row r="16" spans="15:15" outlineLevel="1" x14ac:dyDescent="0.3">
      <c r="O16" s="55" t="s">
        <v>346</v>
      </c>
    </row>
    <row r="17" spans="1:45" outlineLevel="1" x14ac:dyDescent="0.3">
      <c r="O17" s="55" t="s">
        <v>354</v>
      </c>
    </row>
    <row r="18" spans="1:45" outlineLevel="1" x14ac:dyDescent="0.3">
      <c r="O18" s="55" t="s">
        <v>355</v>
      </c>
      <c r="Q18" s="23" t="s">
        <v>115</v>
      </c>
      <c r="R18" s="24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</row>
    <row r="19" spans="1:45" ht="15.75" outlineLevel="1" x14ac:dyDescent="0.25">
      <c r="C19" s="4"/>
      <c r="D19" s="12"/>
      <c r="E19" s="4"/>
      <c r="F19" s="4"/>
      <c r="G19" s="4"/>
      <c r="O19" s="55" t="s">
        <v>339</v>
      </c>
      <c r="Q19" s="23">
        <v>1</v>
      </c>
      <c r="R19" s="24">
        <v>2</v>
      </c>
      <c r="S19" s="23">
        <v>3</v>
      </c>
      <c r="T19" s="23">
        <v>4</v>
      </c>
      <c r="U19" s="23">
        <v>5</v>
      </c>
      <c r="V19" s="23">
        <v>6</v>
      </c>
      <c r="W19" s="23">
        <v>7</v>
      </c>
      <c r="X19" s="23">
        <v>8</v>
      </c>
      <c r="Y19" s="23">
        <v>9</v>
      </c>
      <c r="Z19" s="23">
        <v>10</v>
      </c>
      <c r="AA19" s="23">
        <v>11</v>
      </c>
      <c r="AB19" s="23">
        <v>12</v>
      </c>
      <c r="AC19" s="23">
        <v>13</v>
      </c>
      <c r="AD19" s="23">
        <v>14</v>
      </c>
      <c r="AE19" s="23">
        <v>15</v>
      </c>
      <c r="AF19" s="23">
        <v>16</v>
      </c>
      <c r="AG19" s="23">
        <v>17</v>
      </c>
      <c r="AH19" s="23">
        <v>18</v>
      </c>
      <c r="AI19" s="23">
        <v>19</v>
      </c>
      <c r="AJ19" s="23">
        <v>20</v>
      </c>
      <c r="AK19" s="23">
        <v>21</v>
      </c>
      <c r="AL19" s="23">
        <v>22</v>
      </c>
      <c r="AM19" s="23">
        <v>23</v>
      </c>
      <c r="AN19" s="23">
        <v>24</v>
      </c>
      <c r="AO19" s="23">
        <v>25</v>
      </c>
      <c r="AP19" s="23">
        <v>26</v>
      </c>
      <c r="AQ19" s="23">
        <v>27</v>
      </c>
      <c r="AR19" s="23">
        <v>28</v>
      </c>
      <c r="AS19" s="4">
        <v>29</v>
      </c>
    </row>
    <row r="20" spans="1:45" ht="15.75" outlineLevel="1" x14ac:dyDescent="0.25">
      <c r="B20" s="7"/>
      <c r="C20" s="4"/>
      <c r="D20" s="12"/>
      <c r="E20" s="4"/>
      <c r="F20" s="4"/>
      <c r="G20" s="4"/>
      <c r="O20" s="55" t="s">
        <v>356</v>
      </c>
    </row>
    <row r="21" spans="1:45" ht="15" outlineLevel="1" x14ac:dyDescent="0.25">
      <c r="C21" s="4"/>
      <c r="D21" s="12"/>
      <c r="E21" s="4"/>
      <c r="F21" s="4"/>
      <c r="G21" s="4"/>
      <c r="O21" s="55" t="s">
        <v>357</v>
      </c>
    </row>
    <row r="22" spans="1:45" outlineLevel="1" x14ac:dyDescent="0.3">
      <c r="C22" s="4"/>
      <c r="O22" s="56" t="s">
        <v>481</v>
      </c>
    </row>
    <row r="23" spans="1:45" x14ac:dyDescent="0.3">
      <c r="C23" s="4"/>
      <c r="O23" s="56"/>
    </row>
    <row r="24" spans="1:45" x14ac:dyDescent="0.3">
      <c r="J24" s="59" t="s">
        <v>361</v>
      </c>
      <c r="K24" s="59" t="s">
        <v>236</v>
      </c>
      <c r="L24" s="59" t="s">
        <v>242</v>
      </c>
      <c r="M24" s="59" t="s">
        <v>53</v>
      </c>
      <c r="O24" s="56"/>
    </row>
    <row r="25" spans="1:45" x14ac:dyDescent="0.3">
      <c r="C25" s="40" t="s">
        <v>116</v>
      </c>
      <c r="J25" s="59"/>
      <c r="K25" s="59" t="s">
        <v>360</v>
      </c>
      <c r="L25" s="59" t="s">
        <v>145</v>
      </c>
      <c r="M25" s="59" t="s">
        <v>52</v>
      </c>
      <c r="O25" s="56"/>
    </row>
    <row r="26" spans="1:45" x14ac:dyDescent="0.3">
      <c r="C26" s="37" t="s">
        <v>480</v>
      </c>
      <c r="J26" s="8"/>
      <c r="K26" s="8"/>
      <c r="L26" s="8"/>
      <c r="M26" s="8"/>
      <c r="N26" s="8"/>
    </row>
    <row r="27" spans="1:45" ht="15.75" x14ac:dyDescent="0.3">
      <c r="A27" s="4">
        <v>1</v>
      </c>
      <c r="B27" s="4">
        <v>5</v>
      </c>
      <c r="C27" s="60" t="s">
        <v>400</v>
      </c>
      <c r="D27" s="49"/>
      <c r="E27" s="45">
        <v>5</v>
      </c>
      <c r="F27" s="43">
        <v>4</v>
      </c>
      <c r="G27" s="44">
        <v>3</v>
      </c>
      <c r="H27" s="9" t="s">
        <v>119</v>
      </c>
      <c r="I27" s="9"/>
      <c r="J27" s="10">
        <v>0</v>
      </c>
      <c r="K27" s="10">
        <v>5</v>
      </c>
      <c r="L27" s="10">
        <v>4</v>
      </c>
      <c r="M27" s="10">
        <v>3</v>
      </c>
      <c r="N27" s="8" t="s">
        <v>142</v>
      </c>
      <c r="O27" s="56" t="str">
        <f>CONCATENATE("//  ",C26)</f>
        <v>//  "Happier"</v>
      </c>
      <c r="Q27" s="42">
        <v>1</v>
      </c>
      <c r="R27" s="42">
        <v>2</v>
      </c>
      <c r="S27" s="42">
        <v>3</v>
      </c>
      <c r="T27" s="42">
        <v>4</v>
      </c>
      <c r="U27" s="42">
        <v>5</v>
      </c>
      <c r="V27" s="42">
        <v>6</v>
      </c>
      <c r="W27" s="42">
        <v>7</v>
      </c>
      <c r="X27" s="42">
        <v>8</v>
      </c>
      <c r="Y27" s="42">
        <v>9</v>
      </c>
      <c r="Z27" s="42">
        <v>10</v>
      </c>
      <c r="AA27" s="42">
        <v>11</v>
      </c>
      <c r="AB27" s="42">
        <v>12</v>
      </c>
      <c r="AC27" s="42">
        <v>13</v>
      </c>
      <c r="AD27" s="42">
        <v>14</v>
      </c>
      <c r="AE27" s="42">
        <v>15</v>
      </c>
      <c r="AF27" s="42">
        <v>16</v>
      </c>
      <c r="AG27" s="42">
        <v>17</v>
      </c>
      <c r="AH27" s="42">
        <v>18</v>
      </c>
      <c r="AI27" s="42">
        <v>19</v>
      </c>
      <c r="AJ27" s="42">
        <v>20</v>
      </c>
      <c r="AK27" s="42">
        <v>21</v>
      </c>
      <c r="AL27" s="42">
        <v>22</v>
      </c>
      <c r="AM27" s="42">
        <v>23</v>
      </c>
      <c r="AN27" s="42">
        <v>24</v>
      </c>
      <c r="AO27" s="42">
        <v>25</v>
      </c>
      <c r="AP27" s="42">
        <v>26</v>
      </c>
      <c r="AQ27" s="42">
        <v>27</v>
      </c>
      <c r="AR27" s="42">
        <v>28</v>
      </c>
      <c r="AS27" s="42">
        <v>29</v>
      </c>
    </row>
    <row r="28" spans="1:45" ht="15.75" x14ac:dyDescent="0.3">
      <c r="B28" s="4">
        <v>4</v>
      </c>
      <c r="C28" s="57" t="s">
        <v>401</v>
      </c>
      <c r="D28" s="49"/>
      <c r="H28" s="41"/>
      <c r="I28" s="9"/>
      <c r="J28" s="11" t="s">
        <v>44</v>
      </c>
      <c r="K28" s="11"/>
      <c r="N28" s="11"/>
      <c r="O28" s="55" t="str">
        <f>CONCATENATE(J28,K28,L28,M28)</f>
        <v xml:space="preserve">//  </v>
      </c>
      <c r="P28" s="12"/>
      <c r="Q28" s="19" t="s">
        <v>123</v>
      </c>
      <c r="R28" s="19"/>
      <c r="S28" s="19">
        <v>1</v>
      </c>
      <c r="T28" s="19">
        <v>2</v>
      </c>
      <c r="U28" s="19">
        <v>3</v>
      </c>
      <c r="V28" s="19">
        <v>4</v>
      </c>
      <c r="W28" s="19">
        <v>5</v>
      </c>
      <c r="X28" s="19">
        <v>6</v>
      </c>
      <c r="Y28" s="19">
        <v>7</v>
      </c>
      <c r="Z28" s="19">
        <v>8</v>
      </c>
      <c r="AA28" s="19">
        <v>9</v>
      </c>
      <c r="AB28" s="19">
        <v>10</v>
      </c>
      <c r="AC28" s="19">
        <v>11</v>
      </c>
      <c r="AD28" s="19">
        <v>12</v>
      </c>
      <c r="AE28" s="19">
        <v>13</v>
      </c>
      <c r="AF28" s="19">
        <v>14</v>
      </c>
      <c r="AG28" s="19">
        <v>15</v>
      </c>
      <c r="AH28" s="19">
        <v>16</v>
      </c>
      <c r="AI28" s="19">
        <v>17</v>
      </c>
      <c r="AJ28" s="19">
        <v>18</v>
      </c>
      <c r="AK28" s="19">
        <v>19</v>
      </c>
      <c r="AL28" s="19">
        <v>20</v>
      </c>
      <c r="AM28" s="19">
        <v>21</v>
      </c>
      <c r="AN28" s="19">
        <v>22</v>
      </c>
      <c r="AO28" s="19">
        <v>23</v>
      </c>
      <c r="AP28" s="19">
        <v>24</v>
      </c>
      <c r="AQ28" s="19">
        <v>25</v>
      </c>
      <c r="AR28" s="19">
        <v>26</v>
      </c>
      <c r="AS28" s="19"/>
    </row>
    <row r="29" spans="1:45" ht="15.75" x14ac:dyDescent="0.3">
      <c r="B29" s="4">
        <v>3</v>
      </c>
      <c r="C29"/>
      <c r="D29" s="49"/>
      <c r="H29" s="41">
        <v>1</v>
      </c>
      <c r="I29" s="9"/>
      <c r="J29" s="11" t="s">
        <v>44</v>
      </c>
      <c r="K29" s="16" t="str">
        <f>C27</f>
        <v>5|----------------------d-c-|</v>
      </c>
      <c r="L29" s="16"/>
      <c r="M29" s="16"/>
      <c r="N29" s="11"/>
      <c r="O29" s="55" t="str">
        <f t="shared" ref="O29:O92" si="0">CONCATENATE(J29,K29,L29,M29)</f>
        <v>//  5|----------------------d-c-|</v>
      </c>
      <c r="P29" s="12"/>
      <c r="Q29" s="4" t="str">
        <f t="shared" ref="Q29:AS31" si="1">MID($K29,Q$19,1)</f>
        <v>5</v>
      </c>
      <c r="R29" s="4" t="str">
        <f t="shared" si="1"/>
        <v>|</v>
      </c>
      <c r="S29" s="4" t="str">
        <f t="shared" si="1"/>
        <v>-</v>
      </c>
      <c r="T29" s="4" t="str">
        <f t="shared" si="1"/>
        <v>-</v>
      </c>
      <c r="U29" s="4" t="str">
        <f t="shared" si="1"/>
        <v>-</v>
      </c>
      <c r="V29" s="4" t="str">
        <f t="shared" si="1"/>
        <v>-</v>
      </c>
      <c r="W29" s="4" t="str">
        <f t="shared" si="1"/>
        <v>-</v>
      </c>
      <c r="X29" s="4" t="str">
        <f t="shared" si="1"/>
        <v>-</v>
      </c>
      <c r="Y29" s="4" t="str">
        <f t="shared" si="1"/>
        <v>-</v>
      </c>
      <c r="Z29" s="4" t="str">
        <f t="shared" si="1"/>
        <v>-</v>
      </c>
      <c r="AA29" s="4" t="str">
        <f t="shared" si="1"/>
        <v>-</v>
      </c>
      <c r="AB29" s="4" t="str">
        <f t="shared" si="1"/>
        <v>-</v>
      </c>
      <c r="AC29" s="4" t="str">
        <f t="shared" si="1"/>
        <v>-</v>
      </c>
      <c r="AD29" s="4" t="str">
        <f t="shared" si="1"/>
        <v>-</v>
      </c>
      <c r="AE29" s="4" t="str">
        <f t="shared" si="1"/>
        <v>-</v>
      </c>
      <c r="AF29" s="4" t="str">
        <f t="shared" si="1"/>
        <v>-</v>
      </c>
      <c r="AG29" s="4" t="str">
        <f t="shared" si="1"/>
        <v>-</v>
      </c>
      <c r="AH29" s="4" t="str">
        <f t="shared" si="1"/>
        <v>-</v>
      </c>
      <c r="AI29" s="4" t="str">
        <f t="shared" si="1"/>
        <v>-</v>
      </c>
      <c r="AJ29" s="4" t="str">
        <f t="shared" si="1"/>
        <v>-</v>
      </c>
      <c r="AK29" s="4" t="str">
        <f t="shared" si="1"/>
        <v>-</v>
      </c>
      <c r="AL29" s="4" t="str">
        <f t="shared" si="1"/>
        <v>-</v>
      </c>
      <c r="AM29" s="4" t="str">
        <f t="shared" si="1"/>
        <v>-</v>
      </c>
      <c r="AN29" s="4" t="str">
        <f t="shared" si="1"/>
        <v>-</v>
      </c>
      <c r="AO29" s="4" t="str">
        <f t="shared" si="1"/>
        <v>d</v>
      </c>
      <c r="AP29" s="4" t="str">
        <f t="shared" si="1"/>
        <v>-</v>
      </c>
      <c r="AQ29" s="4" t="str">
        <f t="shared" si="1"/>
        <v>c</v>
      </c>
      <c r="AR29" s="4" t="str">
        <f t="shared" si="1"/>
        <v>-</v>
      </c>
      <c r="AS29" s="4" t="str">
        <f t="shared" si="1"/>
        <v>|</v>
      </c>
    </row>
    <row r="30" spans="1:45" x14ac:dyDescent="0.3">
      <c r="B30" s="4" t="s">
        <v>140</v>
      </c>
      <c r="C30"/>
      <c r="D30" s="50"/>
      <c r="E30" s="45" t="str">
        <f>MID($K29,Q$19,1)</f>
        <v>5</v>
      </c>
      <c r="F30" s="43" t="str">
        <f>MID($K30,Q$19,1)</f>
        <v>4</v>
      </c>
      <c r="G30" s="44" t="str">
        <f>MID($K31,Q$19,1)</f>
        <v>0</v>
      </c>
      <c r="H30" s="41"/>
      <c r="I30" s="9"/>
      <c r="J30" s="11" t="s">
        <v>44</v>
      </c>
      <c r="K30" s="16" t="str">
        <f>C28</f>
        <v>4|a-g---a-g---g-f-g-f-------|</v>
      </c>
      <c r="L30" s="6"/>
      <c r="M30" s="6"/>
      <c r="N30" s="11"/>
      <c r="O30" s="55" t="str">
        <f t="shared" si="0"/>
        <v>//  4|a-g---a-g---g-f-g-f-------|</v>
      </c>
      <c r="P30" s="12"/>
      <c r="Q30" s="4" t="str">
        <f t="shared" si="1"/>
        <v>4</v>
      </c>
      <c r="R30" s="4" t="str">
        <f t="shared" si="1"/>
        <v>|</v>
      </c>
      <c r="S30" s="4" t="str">
        <f t="shared" si="1"/>
        <v>a</v>
      </c>
      <c r="T30" s="4" t="str">
        <f t="shared" si="1"/>
        <v>-</v>
      </c>
      <c r="U30" s="4" t="str">
        <f t="shared" si="1"/>
        <v>g</v>
      </c>
      <c r="V30" s="4" t="str">
        <f t="shared" si="1"/>
        <v>-</v>
      </c>
      <c r="W30" s="4" t="str">
        <f t="shared" si="1"/>
        <v>-</v>
      </c>
      <c r="X30" s="4" t="str">
        <f t="shared" si="1"/>
        <v>-</v>
      </c>
      <c r="Y30" s="4" t="str">
        <f t="shared" si="1"/>
        <v>a</v>
      </c>
      <c r="Z30" s="4" t="str">
        <f t="shared" si="1"/>
        <v>-</v>
      </c>
      <c r="AA30" s="4" t="str">
        <f t="shared" si="1"/>
        <v>g</v>
      </c>
      <c r="AB30" s="4" t="str">
        <f t="shared" si="1"/>
        <v>-</v>
      </c>
      <c r="AC30" s="4" t="str">
        <f t="shared" si="1"/>
        <v>-</v>
      </c>
      <c r="AD30" s="4" t="str">
        <f t="shared" si="1"/>
        <v>-</v>
      </c>
      <c r="AE30" s="4" t="str">
        <f t="shared" si="1"/>
        <v>g</v>
      </c>
      <c r="AF30" s="4" t="str">
        <f t="shared" si="1"/>
        <v>-</v>
      </c>
      <c r="AG30" s="4" t="str">
        <f t="shared" si="1"/>
        <v>f</v>
      </c>
      <c r="AH30" s="4" t="str">
        <f t="shared" si="1"/>
        <v>-</v>
      </c>
      <c r="AI30" s="4" t="str">
        <f t="shared" si="1"/>
        <v>g</v>
      </c>
      <c r="AJ30" s="4" t="str">
        <f t="shared" si="1"/>
        <v>-</v>
      </c>
      <c r="AK30" s="4" t="str">
        <f t="shared" si="1"/>
        <v>f</v>
      </c>
      <c r="AL30" s="4" t="str">
        <f t="shared" si="1"/>
        <v>-</v>
      </c>
      <c r="AM30" s="4" t="str">
        <f t="shared" si="1"/>
        <v>-</v>
      </c>
      <c r="AN30" s="4" t="str">
        <f t="shared" si="1"/>
        <v>-</v>
      </c>
      <c r="AO30" s="4" t="str">
        <f t="shared" si="1"/>
        <v>-</v>
      </c>
      <c r="AP30" s="4" t="str">
        <f t="shared" si="1"/>
        <v>-</v>
      </c>
      <c r="AQ30" s="4" t="str">
        <f t="shared" si="1"/>
        <v>-</v>
      </c>
      <c r="AR30" s="4" t="str">
        <f t="shared" si="1"/>
        <v>-</v>
      </c>
      <c r="AS30" s="4" t="str">
        <f t="shared" si="1"/>
        <v>|</v>
      </c>
    </row>
    <row r="31" spans="1:45" x14ac:dyDescent="0.3">
      <c r="A31" s="4">
        <v>2</v>
      </c>
      <c r="B31" s="4">
        <v>5</v>
      </c>
      <c r="C31" s="60" t="s">
        <v>402</v>
      </c>
      <c r="D31" s="50"/>
      <c r="H31" s="41"/>
      <c r="I31" s="9"/>
      <c r="J31" s="11" t="s">
        <v>44</v>
      </c>
      <c r="K31" s="16">
        <f>C29</f>
        <v>0</v>
      </c>
      <c r="L31" s="6"/>
      <c r="M31" s="6"/>
      <c r="N31" s="11"/>
      <c r="O31" s="55" t="str">
        <f t="shared" si="0"/>
        <v>//  0</v>
      </c>
      <c r="P31" s="12"/>
      <c r="Q31" s="4" t="str">
        <f t="shared" si="1"/>
        <v>0</v>
      </c>
      <c r="R31" s="4" t="str">
        <f t="shared" si="1"/>
        <v/>
      </c>
      <c r="S31" s="4" t="str">
        <f t="shared" si="1"/>
        <v/>
      </c>
      <c r="T31" s="4" t="str">
        <f t="shared" si="1"/>
        <v/>
      </c>
      <c r="U31" s="4" t="str">
        <f t="shared" si="1"/>
        <v/>
      </c>
      <c r="V31" s="4" t="str">
        <f t="shared" si="1"/>
        <v/>
      </c>
      <c r="W31" s="4" t="str">
        <f t="shared" si="1"/>
        <v/>
      </c>
      <c r="X31" s="4" t="str">
        <f t="shared" si="1"/>
        <v/>
      </c>
      <c r="Y31" s="4" t="str">
        <f t="shared" si="1"/>
        <v/>
      </c>
      <c r="Z31" s="4" t="str">
        <f t="shared" si="1"/>
        <v/>
      </c>
      <c r="AA31" s="4" t="str">
        <f t="shared" si="1"/>
        <v/>
      </c>
      <c r="AB31" s="4" t="str">
        <f t="shared" si="1"/>
        <v/>
      </c>
      <c r="AC31" s="4" t="str">
        <f t="shared" si="1"/>
        <v/>
      </c>
      <c r="AD31" s="4" t="str">
        <f t="shared" si="1"/>
        <v/>
      </c>
      <c r="AE31" s="4" t="str">
        <f t="shared" si="1"/>
        <v/>
      </c>
      <c r="AF31" s="4" t="str">
        <f t="shared" si="1"/>
        <v/>
      </c>
      <c r="AG31" s="4" t="str">
        <f t="shared" si="1"/>
        <v/>
      </c>
      <c r="AH31" s="4" t="str">
        <f t="shared" si="1"/>
        <v/>
      </c>
      <c r="AI31" s="4" t="str">
        <f t="shared" si="1"/>
        <v/>
      </c>
      <c r="AJ31" s="4" t="str">
        <f t="shared" si="1"/>
        <v/>
      </c>
      <c r="AK31" s="4" t="str">
        <f t="shared" si="1"/>
        <v/>
      </c>
      <c r="AL31" s="4" t="str">
        <f t="shared" si="1"/>
        <v/>
      </c>
      <c r="AM31" s="4" t="str">
        <f t="shared" si="1"/>
        <v/>
      </c>
      <c r="AN31" s="4" t="str">
        <f t="shared" si="1"/>
        <v/>
      </c>
      <c r="AO31" s="4" t="str">
        <f t="shared" si="1"/>
        <v/>
      </c>
      <c r="AP31" s="4" t="str">
        <f t="shared" si="1"/>
        <v/>
      </c>
      <c r="AQ31" s="4" t="str">
        <f t="shared" si="1"/>
        <v/>
      </c>
      <c r="AR31" s="4" t="str">
        <f t="shared" si="1"/>
        <v/>
      </c>
      <c r="AS31" s="4" t="str">
        <f t="shared" si="1"/>
        <v/>
      </c>
    </row>
    <row r="32" spans="1:45" ht="15.75" x14ac:dyDescent="0.3">
      <c r="B32" s="4">
        <v>4</v>
      </c>
      <c r="C32" s="57" t="s">
        <v>403</v>
      </c>
      <c r="D32" s="49"/>
      <c r="E32" s="45" t="str">
        <f>MID($K29,S$19,1)</f>
        <v>-</v>
      </c>
      <c r="F32" s="43" t="str">
        <f>MID($K30,S$19,1)</f>
        <v>a</v>
      </c>
      <c r="G32" s="44" t="str">
        <f>MID($K31,S$19,1)</f>
        <v/>
      </c>
      <c r="H32" s="41"/>
      <c r="I32" s="9">
        <v>1</v>
      </c>
      <c r="L32" s="59" t="s">
        <v>242</v>
      </c>
      <c r="M32" s="59"/>
      <c r="O32" s="55" t="str">
        <f t="shared" si="0"/>
        <v xml:space="preserve">    play(NOTE_A4, tempo);</v>
      </c>
    </row>
    <row r="33" spans="1:15" ht="15.75" x14ac:dyDescent="0.3">
      <c r="B33" s="4">
        <v>3</v>
      </c>
      <c r="C33"/>
      <c r="D33" s="50"/>
      <c r="E33" s="45" t="str">
        <f>MID($K29,T$19,1)</f>
        <v>-</v>
      </c>
      <c r="F33" s="43" t="str">
        <f>MID($K30,T$19,1)</f>
        <v>-</v>
      </c>
      <c r="G33" s="44" t="str">
        <f>MID($K31,T$19,1)</f>
        <v/>
      </c>
      <c r="H33" s="41"/>
      <c r="I33" s="9">
        <v>2</v>
      </c>
      <c r="J33" s="4" t="s">
        <v>13</v>
      </c>
      <c r="K33" s="4" t="str">
        <f>LOOKUP(TRUE, EXACT(Table1[#All],E33), Table1[[#All],[Code]])</f>
        <v xml:space="preserve"> </v>
      </c>
      <c r="M33" s="59"/>
      <c r="O33" s="55" t="str">
        <f t="shared" si="0"/>
        <v xml:space="preserve">    delay(delayo); </v>
      </c>
    </row>
    <row r="34" spans="1:15" ht="15.75" x14ac:dyDescent="0.3">
      <c r="B34" s="4" t="s">
        <v>140</v>
      </c>
      <c r="C34"/>
      <c r="D34" s="50"/>
      <c r="E34" s="45" t="str">
        <f>MID($K29,U$19,1)</f>
        <v>-</v>
      </c>
      <c r="F34" s="43" t="str">
        <f>MID($K30,U$19,1)</f>
        <v>g</v>
      </c>
      <c r="G34" s="44" t="str">
        <f>MID($K31,U$19,1)</f>
        <v/>
      </c>
      <c r="H34" s="41"/>
      <c r="I34" s="9">
        <v>3</v>
      </c>
      <c r="K34" s="4" t="str">
        <f>LOOKUP(TRUE, EXACT(Table1[#All],E34), Table1[[#All],[Code]])</f>
        <v xml:space="preserve"> </v>
      </c>
      <c r="L34" s="59" t="s">
        <v>243</v>
      </c>
      <c r="M34" s="59"/>
      <c r="O34" s="55" t="str">
        <f t="shared" si="0"/>
        <v xml:space="preserve">     play(NOTE_G4, tempo);</v>
      </c>
    </row>
    <row r="35" spans="1:15" ht="15.75" x14ac:dyDescent="0.3">
      <c r="A35" s="4">
        <v>3</v>
      </c>
      <c r="B35" s="4">
        <v>5</v>
      </c>
      <c r="C35"/>
      <c r="D35" s="49"/>
      <c r="E35" s="45" t="str">
        <f>MID($K29,V$19,1)</f>
        <v>-</v>
      </c>
      <c r="F35" s="43" t="str">
        <f>MID($K30,V$19,1)</f>
        <v>-</v>
      </c>
      <c r="G35" s="44" t="str">
        <f>MID($K31,V$19,1)</f>
        <v/>
      </c>
      <c r="H35" s="41"/>
      <c r="I35" s="9">
        <v>4</v>
      </c>
      <c r="J35" s="4" t="s">
        <v>13</v>
      </c>
      <c r="K35" s="4" t="str">
        <f>LOOKUP(TRUE, EXACT(Table1[#All],E35), Table1[[#All],[Code]])</f>
        <v xml:space="preserve"> </v>
      </c>
      <c r="O35" s="55" t="str">
        <f t="shared" si="0"/>
        <v xml:space="preserve">    delay(delayo); </v>
      </c>
    </row>
    <row r="36" spans="1:15" ht="15.75" x14ac:dyDescent="0.3">
      <c r="B36" s="4">
        <v>4</v>
      </c>
      <c r="C36" s="57" t="s">
        <v>404</v>
      </c>
      <c r="D36" s="50"/>
      <c r="E36" s="45" t="str">
        <f>MID($K29,W$19,1)</f>
        <v>-</v>
      </c>
      <c r="F36" s="43" t="str">
        <f>MID($K30,W$19,1)</f>
        <v>-</v>
      </c>
      <c r="G36" s="44" t="str">
        <f>MID($K31,W$19,1)</f>
        <v/>
      </c>
      <c r="H36" s="41"/>
      <c r="I36" s="9">
        <v>5</v>
      </c>
      <c r="J36" s="4" t="s">
        <v>13</v>
      </c>
      <c r="K36" s="4" t="str">
        <f>LOOKUP(TRUE, EXACT(Table1[#All],E36), Table1[[#All],[Code]])</f>
        <v xml:space="preserve"> </v>
      </c>
      <c r="O36" s="55" t="str">
        <f t="shared" si="0"/>
        <v xml:space="preserve">    delay(delayo); </v>
      </c>
    </row>
    <row r="37" spans="1:15" ht="15.75" x14ac:dyDescent="0.3">
      <c r="B37" s="4">
        <v>3</v>
      </c>
      <c r="C37" s="57"/>
      <c r="D37" s="50"/>
      <c r="E37" s="45" t="str">
        <f>MID($K29,X$19,1)</f>
        <v>-</v>
      </c>
      <c r="F37" s="43" t="str">
        <f>MID($K30,X$19,1)</f>
        <v>-</v>
      </c>
      <c r="G37" s="44" t="str">
        <f>MID($K31,X$19,1)</f>
        <v/>
      </c>
      <c r="H37" s="41"/>
      <c r="I37" s="9">
        <v>6</v>
      </c>
      <c r="J37" s="4" t="s">
        <v>13</v>
      </c>
      <c r="K37" s="4" t="str">
        <f>LOOKUP(TRUE, EXACT(Table1[#All],E37), Table1[[#All],[Code]])</f>
        <v xml:space="preserve"> </v>
      </c>
      <c r="O37" s="55" t="str">
        <f t="shared" si="0"/>
        <v xml:space="preserve">    delay(delayo); </v>
      </c>
    </row>
    <row r="38" spans="1:15" ht="15.75" x14ac:dyDescent="0.3">
      <c r="B38" s="4" t="s">
        <v>140</v>
      </c>
      <c r="C38"/>
      <c r="D38" s="49"/>
      <c r="E38" s="45" t="str">
        <f>MID($K29,Y$19,1)</f>
        <v>-</v>
      </c>
      <c r="F38" s="43" t="str">
        <f>MID($K30,Y$19,1)</f>
        <v>a</v>
      </c>
      <c r="G38" s="44" t="str">
        <f>MID($K31,Y$19,1)</f>
        <v/>
      </c>
      <c r="H38" s="41"/>
      <c r="I38" s="9">
        <v>7</v>
      </c>
      <c r="K38" s="59"/>
      <c r="L38" s="59" t="s">
        <v>242</v>
      </c>
      <c r="M38" s="59"/>
      <c r="O38" s="55" t="str">
        <f t="shared" si="0"/>
        <v xml:space="preserve">    play(NOTE_A4, tempo);</v>
      </c>
    </row>
    <row r="39" spans="1:15" ht="15.75" x14ac:dyDescent="0.3">
      <c r="A39" s="4">
        <v>4</v>
      </c>
      <c r="B39" s="4">
        <v>5</v>
      </c>
      <c r="C39" s="60" t="s">
        <v>405</v>
      </c>
      <c r="D39" s="50"/>
      <c r="E39" s="45" t="str">
        <f>MID($K29,Z$19,1)</f>
        <v>-</v>
      </c>
      <c r="F39" s="43" t="str">
        <f>MID($K30,Z$19,1)</f>
        <v>-</v>
      </c>
      <c r="G39" s="44" t="str">
        <f>MID($K31,Z$19,1)</f>
        <v/>
      </c>
      <c r="H39" s="41"/>
      <c r="I39" s="9">
        <v>8</v>
      </c>
      <c r="J39" s="4" t="s">
        <v>13</v>
      </c>
      <c r="O39" s="55" t="str">
        <f t="shared" si="0"/>
        <v xml:space="preserve">    delay(delayo);</v>
      </c>
    </row>
    <row r="40" spans="1:15" ht="15.75" x14ac:dyDescent="0.3">
      <c r="B40" s="4">
        <v>4</v>
      </c>
      <c r="C40" s="57" t="s">
        <v>406</v>
      </c>
      <c r="D40" s="50"/>
      <c r="E40" s="45" t="str">
        <f>MID($K29,AA$19,1)</f>
        <v>-</v>
      </c>
      <c r="F40" s="43" t="str">
        <f>MID($K30,AA$19,1)</f>
        <v>g</v>
      </c>
      <c r="G40" s="44" t="str">
        <f>MID($K31,AA$19,1)</f>
        <v/>
      </c>
      <c r="H40" s="41"/>
      <c r="I40" s="9">
        <v>9</v>
      </c>
      <c r="L40" s="59" t="s">
        <v>243</v>
      </c>
      <c r="O40" s="55" t="str">
        <f t="shared" si="0"/>
        <v xml:space="preserve">    play(NOTE_G4, tempo);</v>
      </c>
    </row>
    <row r="41" spans="1:15" ht="15.75" x14ac:dyDescent="0.3">
      <c r="B41" s="4">
        <v>3</v>
      </c>
      <c r="C41" s="57"/>
      <c r="D41" s="49"/>
      <c r="E41" s="45" t="str">
        <f>MID($K29,AB$19,1)</f>
        <v>-</v>
      </c>
      <c r="F41" s="43" t="str">
        <f>MID($K30,AB$19,1)</f>
        <v>-</v>
      </c>
      <c r="G41" s="44" t="str">
        <f>MID($K31,AB$19,1)</f>
        <v/>
      </c>
      <c r="H41" s="41"/>
      <c r="I41" s="9">
        <v>10</v>
      </c>
      <c r="J41" s="4" t="s">
        <v>13</v>
      </c>
      <c r="K41" s="4" t="str">
        <f>LOOKUP(TRUE, EXACT(Table1[#All],E41), Table1[[#All],[Code]])</f>
        <v xml:space="preserve"> </v>
      </c>
      <c r="O41" s="55" t="str">
        <f t="shared" si="0"/>
        <v xml:space="preserve">    delay(delayo); </v>
      </c>
    </row>
    <row r="42" spans="1:15" ht="15.75" x14ac:dyDescent="0.3">
      <c r="B42" s="4" t="s">
        <v>140</v>
      </c>
      <c r="C42" s="57"/>
      <c r="D42" s="50"/>
      <c r="E42" s="45" t="str">
        <f>MID($K29,AC$19,1)</f>
        <v>-</v>
      </c>
      <c r="F42" s="43" t="str">
        <f>MID($K30,AC$19,1)</f>
        <v>-</v>
      </c>
      <c r="G42" s="44" t="str">
        <f>MID($K31,AC$19,1)</f>
        <v/>
      </c>
      <c r="H42" s="41"/>
      <c r="I42" s="9">
        <v>11</v>
      </c>
      <c r="J42" s="4" t="s">
        <v>13</v>
      </c>
      <c r="K42" s="4" t="str">
        <f>LOOKUP(TRUE, EXACT(Table1[#All],E42), Table1[[#All],[Code]])</f>
        <v xml:space="preserve"> </v>
      </c>
      <c r="M42" s="59"/>
      <c r="O42" s="55" t="str">
        <f t="shared" si="0"/>
        <v xml:space="preserve">    delay(delayo); </v>
      </c>
    </row>
    <row r="43" spans="1:15" ht="15.75" x14ac:dyDescent="0.3">
      <c r="A43" s="4">
        <v>5</v>
      </c>
      <c r="B43" s="4">
        <v>5</v>
      </c>
      <c r="C43"/>
      <c r="D43" s="51"/>
      <c r="E43" s="45" t="str">
        <f>MID($K29,AD$19,1)</f>
        <v>-</v>
      </c>
      <c r="F43" s="43" t="str">
        <f>MID($K30,AD$19,1)</f>
        <v>-</v>
      </c>
      <c r="G43" s="44" t="str">
        <f>MID($K31,AD$19,1)</f>
        <v/>
      </c>
      <c r="H43" s="41"/>
      <c r="I43" s="9">
        <v>12</v>
      </c>
      <c r="J43" s="4" t="s">
        <v>13</v>
      </c>
      <c r="K43" s="4" t="str">
        <f>LOOKUP(TRUE, EXACT(Table1[#All],E43), Table1[[#All],[Code]])</f>
        <v xml:space="preserve"> </v>
      </c>
      <c r="O43" s="55" t="str">
        <f t="shared" si="0"/>
        <v xml:space="preserve">    delay(delayo); </v>
      </c>
    </row>
    <row r="44" spans="1:15" ht="15.75" x14ac:dyDescent="0.3">
      <c r="B44" s="4">
        <v>4</v>
      </c>
      <c r="C44" s="57" t="s">
        <v>407</v>
      </c>
      <c r="D44" s="51"/>
      <c r="E44" s="45" t="str">
        <f>MID($K29,AE$19,1)</f>
        <v>-</v>
      </c>
      <c r="F44" s="43" t="str">
        <f>MID($K30,AE$19,1)</f>
        <v>g</v>
      </c>
      <c r="G44" s="44" t="str">
        <f>MID($K31,AE$19,1)</f>
        <v/>
      </c>
      <c r="H44" s="41"/>
      <c r="I44" s="9">
        <v>13</v>
      </c>
      <c r="L44" s="59" t="s">
        <v>243</v>
      </c>
      <c r="M44" s="59"/>
      <c r="O44" s="55" t="str">
        <f t="shared" si="0"/>
        <v xml:space="preserve">    play(NOTE_G4, tempo);</v>
      </c>
    </row>
    <row r="45" spans="1:15" ht="15.75" x14ac:dyDescent="0.3">
      <c r="B45" s="4">
        <v>3</v>
      </c>
      <c r="C45" s="57"/>
      <c r="D45" s="50"/>
      <c r="E45" s="45" t="str">
        <f>MID($K29,AF$19,1)</f>
        <v>-</v>
      </c>
      <c r="F45" s="43" t="str">
        <f>MID($K30,AF$19,1)</f>
        <v>-</v>
      </c>
      <c r="G45" s="44" t="str">
        <f>MID($K31,AF$19,1)</f>
        <v/>
      </c>
      <c r="H45" s="41"/>
      <c r="I45" s="9">
        <v>14</v>
      </c>
      <c r="J45" s="4" t="s">
        <v>13</v>
      </c>
      <c r="K45" s="4" t="str">
        <f>LOOKUP(TRUE, EXACT(Table1[#All],E45), Table1[[#All],[Code]])</f>
        <v xml:space="preserve"> </v>
      </c>
      <c r="O45" s="55" t="str">
        <f t="shared" si="0"/>
        <v xml:space="preserve">    delay(delayo); </v>
      </c>
    </row>
    <row r="46" spans="1:15" ht="15.75" x14ac:dyDescent="0.3">
      <c r="B46" s="4" t="s">
        <v>140</v>
      </c>
      <c r="C46"/>
      <c r="D46" s="51"/>
      <c r="E46" s="45" t="str">
        <f>MID($K29,AG$19,1)</f>
        <v>-</v>
      </c>
      <c r="F46" s="43" t="str">
        <f>MID($K30,AG$19,1)</f>
        <v>f</v>
      </c>
      <c r="G46" s="44" t="str">
        <f>MID($K31,AG$19,1)</f>
        <v/>
      </c>
      <c r="H46" s="41"/>
      <c r="I46" s="9">
        <v>15</v>
      </c>
      <c r="L46" s="59" t="s">
        <v>483</v>
      </c>
      <c r="O46" s="55" t="str">
        <f t="shared" si="0"/>
        <v xml:space="preserve">    play(NOTE_F4, tempo);</v>
      </c>
    </row>
    <row r="47" spans="1:15" ht="15.75" x14ac:dyDescent="0.3">
      <c r="A47" s="4">
        <v>6</v>
      </c>
      <c r="B47" s="4">
        <v>5</v>
      </c>
      <c r="C47" s="60" t="s">
        <v>408</v>
      </c>
      <c r="D47" s="52"/>
      <c r="E47" s="45" t="str">
        <f>MID($K29,AH$19,1)</f>
        <v>-</v>
      </c>
      <c r="F47" s="43" t="str">
        <f>MID($K30,AH$19,1)</f>
        <v>-</v>
      </c>
      <c r="G47" s="44" t="str">
        <f>MID($K31,AH$19,1)</f>
        <v/>
      </c>
      <c r="H47" s="41"/>
      <c r="I47" s="9">
        <v>16</v>
      </c>
      <c r="J47" s="4" t="s">
        <v>13</v>
      </c>
      <c r="K47" s="4" t="str">
        <f>LOOKUP(TRUE, EXACT(Table1[#All],E47), Table1[[#All],[Code]])</f>
        <v xml:space="preserve"> </v>
      </c>
      <c r="O47" s="55" t="str">
        <f t="shared" si="0"/>
        <v xml:space="preserve">    delay(delayo); </v>
      </c>
    </row>
    <row r="48" spans="1:15" ht="15.75" x14ac:dyDescent="0.3">
      <c r="B48" s="4">
        <v>4</v>
      </c>
      <c r="C48" s="57" t="s">
        <v>409</v>
      </c>
      <c r="D48" s="50"/>
      <c r="E48" s="45" t="str">
        <f>MID($K29,AI$19,1)</f>
        <v>-</v>
      </c>
      <c r="F48" s="43" t="str">
        <f>MID($K30,AI$19,1)</f>
        <v>g</v>
      </c>
      <c r="G48" s="44" t="str">
        <f>MID($K31,AI$19,1)</f>
        <v/>
      </c>
      <c r="H48" s="41"/>
      <c r="I48" s="9">
        <v>17</v>
      </c>
      <c r="L48" s="59" t="s">
        <v>243</v>
      </c>
      <c r="M48" s="59"/>
      <c r="O48" s="55" t="str">
        <f t="shared" si="0"/>
        <v xml:space="preserve">    play(NOTE_G4, tempo);</v>
      </c>
    </row>
    <row r="49" spans="1:53" ht="15.75" x14ac:dyDescent="0.3">
      <c r="B49" s="4">
        <v>3</v>
      </c>
      <c r="C49" s="57"/>
      <c r="D49" s="51"/>
      <c r="E49" s="45" t="str">
        <f>MID($K29,AJ$19,1)</f>
        <v>-</v>
      </c>
      <c r="F49" s="43" t="str">
        <f>MID($K30,AJ$19,1)</f>
        <v>-</v>
      </c>
      <c r="G49" s="44" t="str">
        <f>MID($K31,AJ$19,1)</f>
        <v/>
      </c>
      <c r="H49" s="41"/>
      <c r="I49" s="9">
        <v>18</v>
      </c>
      <c r="J49" s="4" t="s">
        <v>13</v>
      </c>
      <c r="K49" s="4" t="str">
        <f>LOOKUP(TRUE, EXACT(Table1[#All],E49), Table1[[#All],[Code]])</f>
        <v xml:space="preserve"> </v>
      </c>
      <c r="M49" s="59"/>
      <c r="O49" s="55" t="str">
        <f t="shared" si="0"/>
        <v xml:space="preserve">    delay(delayo); </v>
      </c>
    </row>
    <row r="50" spans="1:53" ht="15.75" x14ac:dyDescent="0.3">
      <c r="B50" s="4" t="s">
        <v>140</v>
      </c>
      <c r="C50" s="57"/>
      <c r="D50" s="52"/>
      <c r="E50" s="45" t="str">
        <f>MID($K29,AK$19,1)</f>
        <v>-</v>
      </c>
      <c r="F50" s="43" t="str">
        <f>MID($K30,AK$19,1)</f>
        <v>f</v>
      </c>
      <c r="G50" s="44" t="str">
        <f>MID($K31,AK$19,1)</f>
        <v/>
      </c>
      <c r="H50" s="41"/>
      <c r="I50" s="9">
        <v>19</v>
      </c>
      <c r="K50" s="4" t="str">
        <f>LOOKUP(TRUE, EXACT(Table1[#All],E50), Table1[[#All],[Code]])</f>
        <v xml:space="preserve"> </v>
      </c>
      <c r="L50" s="59" t="s">
        <v>483</v>
      </c>
      <c r="M50" s="59"/>
      <c r="O50" s="55" t="str">
        <f t="shared" si="0"/>
        <v xml:space="preserve">     play(NOTE_F4, tempo);</v>
      </c>
    </row>
    <row r="51" spans="1:53" ht="15.75" x14ac:dyDescent="0.3">
      <c r="A51" s="4">
        <v>7</v>
      </c>
      <c r="B51" s="4">
        <v>5</v>
      </c>
      <c r="C51"/>
      <c r="D51" s="50"/>
      <c r="E51" s="45" t="str">
        <f>MID($K29,AL$19,1)</f>
        <v>-</v>
      </c>
      <c r="F51" s="43" t="str">
        <f>MID($K30,AL$19,1)</f>
        <v>-</v>
      </c>
      <c r="G51" s="44" t="str">
        <f>MID($K31,AL$19,1)</f>
        <v/>
      </c>
      <c r="H51" s="41"/>
      <c r="I51" s="9">
        <v>20</v>
      </c>
      <c r="J51" s="4" t="s">
        <v>13</v>
      </c>
      <c r="K51" s="4" t="str">
        <f>LOOKUP(TRUE, EXACT(Table1[#All],E51), Table1[[#All],[Code]])</f>
        <v xml:space="preserve"> </v>
      </c>
      <c r="O51" s="55" t="str">
        <f t="shared" si="0"/>
        <v xml:space="preserve">    delay(delayo); </v>
      </c>
    </row>
    <row r="52" spans="1:53" ht="15.75" x14ac:dyDescent="0.3">
      <c r="B52" s="4">
        <v>4</v>
      </c>
      <c r="C52" s="57" t="s">
        <v>410</v>
      </c>
      <c r="D52" s="51"/>
      <c r="E52" s="45" t="str">
        <f>MID($K29,AM$19,1)</f>
        <v>-</v>
      </c>
      <c r="F52" s="43" t="str">
        <f>MID($K30,AM$19,1)</f>
        <v>-</v>
      </c>
      <c r="G52" s="44" t="str">
        <f>MID($K31,AM$19,1)</f>
        <v/>
      </c>
      <c r="H52" s="41"/>
      <c r="I52" s="9">
        <v>21</v>
      </c>
      <c r="J52" s="4" t="s">
        <v>13</v>
      </c>
      <c r="K52" s="4" t="str">
        <f>LOOKUP(TRUE, EXACT(Table1[#All],E52), Table1[[#All],[Code]])</f>
        <v xml:space="preserve"> </v>
      </c>
      <c r="M52" s="59"/>
      <c r="O52" s="55" t="str">
        <f t="shared" si="0"/>
        <v xml:space="preserve">    delay(delayo); </v>
      </c>
    </row>
    <row r="53" spans="1:53" ht="15.75" x14ac:dyDescent="0.3">
      <c r="B53" s="4">
        <v>3</v>
      </c>
      <c r="C53" s="57"/>
      <c r="D53" s="52"/>
      <c r="E53" s="45" t="str">
        <f>MID($K29,AN$19,1)</f>
        <v>-</v>
      </c>
      <c r="F53" s="43" t="str">
        <f>MID($K30,AN$19,1)</f>
        <v>-</v>
      </c>
      <c r="G53" s="44" t="str">
        <f>MID($K31,AN$19,1)</f>
        <v/>
      </c>
      <c r="H53" s="41"/>
      <c r="I53" s="9">
        <v>22</v>
      </c>
      <c r="J53" s="4" t="s">
        <v>13</v>
      </c>
      <c r="K53" s="4" t="str">
        <f>LOOKUP(TRUE, EXACT(Table1[#All],E53), Table1[[#All],[Code]])</f>
        <v xml:space="preserve"> </v>
      </c>
      <c r="O53" s="55" t="str">
        <f t="shared" si="0"/>
        <v xml:space="preserve">    delay(delayo); </v>
      </c>
    </row>
    <row r="54" spans="1:53" ht="15.75" x14ac:dyDescent="0.3">
      <c r="B54" s="4" t="s">
        <v>140</v>
      </c>
      <c r="C54"/>
      <c r="D54" s="50"/>
      <c r="E54" s="45" t="str">
        <f>MID($K29,AO$19,1)</f>
        <v>d</v>
      </c>
      <c r="F54" s="43" t="str">
        <f>MID($K30,AO$19,1)</f>
        <v>-</v>
      </c>
      <c r="G54" s="44" t="str">
        <f>MID($K31,AO$19,1)</f>
        <v/>
      </c>
      <c r="H54" s="41"/>
      <c r="I54" s="9">
        <v>23</v>
      </c>
      <c r="K54" s="59" t="s">
        <v>238</v>
      </c>
      <c r="L54" s="59"/>
      <c r="M54" s="59"/>
      <c r="O54" s="55" t="str">
        <f t="shared" si="0"/>
        <v xml:space="preserve">    play(NOTE_D5, tempo);</v>
      </c>
    </row>
    <row r="55" spans="1:53" ht="15.75" x14ac:dyDescent="0.3">
      <c r="A55" s="4">
        <v>8</v>
      </c>
      <c r="B55" s="4">
        <v>5</v>
      </c>
      <c r="C55" s="60" t="s">
        <v>411</v>
      </c>
      <c r="D55" s="51"/>
      <c r="E55" s="45" t="str">
        <f>MID($K29,AP$19,1)</f>
        <v>-</v>
      </c>
      <c r="F55" s="43" t="str">
        <f>MID($K30,AP$19,1)</f>
        <v>-</v>
      </c>
      <c r="G55" s="44" t="str">
        <f>MID($K31,AP$19,1)</f>
        <v/>
      </c>
      <c r="H55" s="41"/>
      <c r="I55" s="9">
        <v>24</v>
      </c>
      <c r="J55" s="4" t="s">
        <v>13</v>
      </c>
      <c r="L55" s="59"/>
      <c r="O55" s="55" t="str">
        <f t="shared" si="0"/>
        <v xml:space="preserve">    delay(delayo);</v>
      </c>
      <c r="AV55" s="12"/>
      <c r="AW55" s="12"/>
      <c r="AX55" s="12"/>
      <c r="AY55" s="12"/>
      <c r="AZ55" s="12"/>
      <c r="BA55" s="12"/>
    </row>
    <row r="56" spans="1:53" ht="15.75" x14ac:dyDescent="0.3">
      <c r="B56" s="4">
        <v>4</v>
      </c>
      <c r="C56"/>
      <c r="D56" s="52"/>
      <c r="E56" s="45" t="str">
        <f>MID($K29,AQ$19,1)</f>
        <v>c</v>
      </c>
      <c r="F56" s="43" t="str">
        <f>MID($K30,AQ$19,1)</f>
        <v>-</v>
      </c>
      <c r="G56" s="44" t="str">
        <f>MID($K31,AQ$19,1)</f>
        <v/>
      </c>
      <c r="H56" s="41"/>
      <c r="I56" s="9">
        <v>25</v>
      </c>
      <c r="K56" s="59" t="s">
        <v>343</v>
      </c>
      <c r="L56" s="59"/>
      <c r="M56" s="59"/>
      <c r="O56" s="55" t="str">
        <f t="shared" si="0"/>
        <v xml:space="preserve">    play(NOTE_C5, tempo);</v>
      </c>
      <c r="AV56" s="12"/>
      <c r="AW56" s="12"/>
      <c r="AX56" s="12"/>
      <c r="AY56" s="12"/>
      <c r="AZ56" s="12"/>
      <c r="BA56" s="12"/>
    </row>
    <row r="57" spans="1:53" ht="15.75" x14ac:dyDescent="0.3">
      <c r="B57" s="4">
        <v>3</v>
      </c>
      <c r="C57"/>
      <c r="D57" s="50"/>
      <c r="E57" s="45" t="str">
        <f>MID($K29,AR$19,1)</f>
        <v>-</v>
      </c>
      <c r="F57" s="43" t="str">
        <f>MID($K30,AR$19,1)</f>
        <v>-</v>
      </c>
      <c r="G57" s="44" t="str">
        <f>MID($K31,AR$19,1)</f>
        <v/>
      </c>
      <c r="H57" s="41"/>
      <c r="I57" s="9">
        <v>26</v>
      </c>
      <c r="J57" s="4" t="s">
        <v>13</v>
      </c>
      <c r="K57" s="4" t="str">
        <f>LOOKUP(TRUE, EXACT(Table1[#All],E57), Table1[[#All],[Code]])</f>
        <v xml:space="preserve"> </v>
      </c>
      <c r="M57" s="59"/>
      <c r="O57" s="55" t="str">
        <f t="shared" si="0"/>
        <v xml:space="preserve">    delay(delayo); </v>
      </c>
      <c r="AV57" s="12"/>
      <c r="AW57" s="12"/>
      <c r="AX57" s="12"/>
      <c r="AY57" s="12"/>
      <c r="AZ57" s="12"/>
      <c r="BA57" s="12"/>
    </row>
    <row r="58" spans="1:53" ht="15.75" x14ac:dyDescent="0.3">
      <c r="B58" s="4" t="s">
        <v>140</v>
      </c>
      <c r="C58"/>
      <c r="D58" s="51"/>
      <c r="E58" s="4"/>
      <c r="F58" s="4"/>
      <c r="G58" s="44" t="str">
        <f>MID($K31,AS$19,1)</f>
        <v/>
      </c>
      <c r="H58" s="41"/>
      <c r="I58" s="9"/>
      <c r="J58" s="11" t="s">
        <v>44</v>
      </c>
      <c r="O58" s="55" t="str">
        <f t="shared" si="0"/>
        <v xml:space="preserve">//  </v>
      </c>
      <c r="Q58" s="19" t="s">
        <v>123</v>
      </c>
      <c r="R58" s="19"/>
      <c r="S58" s="19">
        <v>1</v>
      </c>
      <c r="T58" s="19">
        <v>2</v>
      </c>
      <c r="U58" s="19">
        <v>3</v>
      </c>
      <c r="V58" s="19">
        <v>4</v>
      </c>
      <c r="W58" s="19">
        <v>5</v>
      </c>
      <c r="X58" s="19">
        <v>6</v>
      </c>
      <c r="Y58" s="19">
        <v>7</v>
      </c>
      <c r="Z58" s="19">
        <v>8</v>
      </c>
      <c r="AA58" s="19">
        <v>9</v>
      </c>
      <c r="AB58" s="19">
        <v>10</v>
      </c>
      <c r="AC58" s="19">
        <v>11</v>
      </c>
      <c r="AD58" s="19">
        <v>12</v>
      </c>
      <c r="AE58" s="19">
        <v>13</v>
      </c>
      <c r="AF58" s="19">
        <v>14</v>
      </c>
      <c r="AG58" s="19">
        <v>15</v>
      </c>
      <c r="AH58" s="19">
        <v>16</v>
      </c>
      <c r="AI58" s="19">
        <v>17</v>
      </c>
      <c r="AJ58" s="19">
        <v>18</v>
      </c>
      <c r="AK58" s="19">
        <v>19</v>
      </c>
      <c r="AL58" s="19">
        <v>20</v>
      </c>
      <c r="AM58" s="19">
        <v>21</v>
      </c>
      <c r="AN58" s="19">
        <v>22</v>
      </c>
      <c r="AO58" s="19">
        <v>23</v>
      </c>
      <c r="AP58" s="19">
        <v>24</v>
      </c>
      <c r="AQ58" s="19">
        <v>25</v>
      </c>
      <c r="AR58" s="19">
        <v>26</v>
      </c>
      <c r="AS58" s="19"/>
      <c r="AV58" s="12"/>
      <c r="AW58" s="12"/>
      <c r="AX58" s="12"/>
      <c r="AY58" s="12"/>
      <c r="AZ58" s="12"/>
      <c r="BA58" s="12"/>
    </row>
    <row r="59" spans="1:53" ht="15.75" x14ac:dyDescent="0.3">
      <c r="A59" s="4">
        <v>9</v>
      </c>
      <c r="B59" s="4">
        <v>5</v>
      </c>
      <c r="C59" s="60" t="s">
        <v>412</v>
      </c>
      <c r="D59" s="52"/>
      <c r="H59" s="41">
        <v>2</v>
      </c>
      <c r="I59" s="13" t="s">
        <v>10</v>
      </c>
      <c r="J59" s="11" t="s">
        <v>44</v>
      </c>
      <c r="K59" s="16" t="str">
        <f>C31</f>
        <v>5|------------d-c-----------|</v>
      </c>
      <c r="M59" s="16"/>
      <c r="O59" s="55" t="str">
        <f t="shared" si="0"/>
        <v>//  5|------------d-c-----------|</v>
      </c>
      <c r="Q59" s="4" t="str">
        <f>MID($K59,Q$19,1)</f>
        <v>5</v>
      </c>
      <c r="R59" s="4" t="str">
        <f t="shared" ref="R59:AS61" si="2">MID($K59,R$19,1)</f>
        <v>|</v>
      </c>
      <c r="S59" s="4" t="str">
        <f t="shared" si="2"/>
        <v>-</v>
      </c>
      <c r="T59" s="4" t="str">
        <f t="shared" si="2"/>
        <v>-</v>
      </c>
      <c r="U59" s="4" t="str">
        <f t="shared" si="2"/>
        <v>-</v>
      </c>
      <c r="V59" s="4" t="str">
        <f t="shared" si="2"/>
        <v>-</v>
      </c>
      <c r="W59" s="4" t="str">
        <f t="shared" si="2"/>
        <v>-</v>
      </c>
      <c r="X59" s="4" t="str">
        <f t="shared" si="2"/>
        <v>-</v>
      </c>
      <c r="Y59" s="4" t="str">
        <f t="shared" si="2"/>
        <v>-</v>
      </c>
      <c r="Z59" s="4" t="str">
        <f t="shared" si="2"/>
        <v>-</v>
      </c>
      <c r="AA59" s="4" t="str">
        <f t="shared" si="2"/>
        <v>-</v>
      </c>
      <c r="AB59" s="4" t="str">
        <f t="shared" si="2"/>
        <v>-</v>
      </c>
      <c r="AC59" s="4" t="str">
        <f t="shared" si="2"/>
        <v>-</v>
      </c>
      <c r="AD59" s="4" t="str">
        <f t="shared" si="2"/>
        <v>-</v>
      </c>
      <c r="AE59" s="4" t="str">
        <f t="shared" si="2"/>
        <v>d</v>
      </c>
      <c r="AF59" s="4" t="str">
        <f t="shared" si="2"/>
        <v>-</v>
      </c>
      <c r="AG59" s="4" t="str">
        <f t="shared" si="2"/>
        <v>c</v>
      </c>
      <c r="AH59" s="4" t="str">
        <f t="shared" si="2"/>
        <v>-</v>
      </c>
      <c r="AI59" s="4" t="str">
        <f t="shared" si="2"/>
        <v>-</v>
      </c>
      <c r="AJ59" s="4" t="str">
        <f t="shared" si="2"/>
        <v>-</v>
      </c>
      <c r="AK59" s="4" t="str">
        <f t="shared" si="2"/>
        <v>-</v>
      </c>
      <c r="AL59" s="4" t="str">
        <f t="shared" si="2"/>
        <v>-</v>
      </c>
      <c r="AM59" s="4" t="str">
        <f t="shared" si="2"/>
        <v>-</v>
      </c>
      <c r="AN59" s="4" t="str">
        <f t="shared" si="2"/>
        <v>-</v>
      </c>
      <c r="AO59" s="4" t="str">
        <f t="shared" si="2"/>
        <v>-</v>
      </c>
      <c r="AP59" s="4" t="str">
        <f t="shared" si="2"/>
        <v>-</v>
      </c>
      <c r="AQ59" s="4" t="str">
        <f t="shared" si="2"/>
        <v>-</v>
      </c>
      <c r="AR59" s="4" t="str">
        <f t="shared" si="2"/>
        <v>-</v>
      </c>
      <c r="AS59" s="4" t="str">
        <f>MID($K59,AS$19,1)</f>
        <v>|</v>
      </c>
      <c r="AV59" s="12"/>
      <c r="AW59" s="12" t="str">
        <f>LOOKUP(TRUE, EXACT(Table13[#All],F79), Table13[[#All],[Code]])</f>
        <v xml:space="preserve"> </v>
      </c>
      <c r="AX59" s="12"/>
      <c r="AY59" s="12"/>
      <c r="AZ59" s="12"/>
      <c r="BA59" s="12"/>
    </row>
    <row r="60" spans="1:53" ht="15.75" x14ac:dyDescent="0.3">
      <c r="B60" s="4">
        <v>4</v>
      </c>
      <c r="C60" s="57" t="s">
        <v>413</v>
      </c>
      <c r="D60" s="50"/>
      <c r="E60" s="45" t="str">
        <f>MID($K59,Q$19,1)</f>
        <v>5</v>
      </c>
      <c r="F60" s="43" t="str">
        <f>MID($K60,Q$19,1)</f>
        <v>4</v>
      </c>
      <c r="G60" s="44" t="str">
        <f>MID($K61,Q$19,1)</f>
        <v>0</v>
      </c>
      <c r="H60" s="41"/>
      <c r="I60" s="13"/>
      <c r="J60" s="11" t="s">
        <v>44</v>
      </c>
      <c r="K60" s="16" t="str">
        <f>C32</f>
        <v>4|a-g-f-gaa-------a-g-f-gag-|</v>
      </c>
      <c r="M60" s="17"/>
      <c r="O60" s="55" t="str">
        <f t="shared" si="0"/>
        <v>//  4|a-g-f-gaa-------a-g-f-gag-|</v>
      </c>
      <c r="Q60" s="4" t="str">
        <f t="shared" ref="Q60:Q61" si="3">MID($K60,Q$19,1)</f>
        <v>4</v>
      </c>
      <c r="R60" s="4" t="str">
        <f t="shared" si="2"/>
        <v>|</v>
      </c>
      <c r="S60" s="4" t="str">
        <f t="shared" si="2"/>
        <v>a</v>
      </c>
      <c r="T60" s="4" t="str">
        <f t="shared" si="2"/>
        <v>-</v>
      </c>
      <c r="U60" s="4" t="str">
        <f t="shared" si="2"/>
        <v>g</v>
      </c>
      <c r="V60" s="4" t="str">
        <f t="shared" si="2"/>
        <v>-</v>
      </c>
      <c r="W60" s="4" t="str">
        <f t="shared" si="2"/>
        <v>f</v>
      </c>
      <c r="X60" s="4" t="str">
        <f t="shared" si="2"/>
        <v>-</v>
      </c>
      <c r="Y60" s="4" t="str">
        <f t="shared" si="2"/>
        <v>g</v>
      </c>
      <c r="Z60" s="4" t="str">
        <f t="shared" si="2"/>
        <v>a</v>
      </c>
      <c r="AA60" s="4" t="str">
        <f t="shared" si="2"/>
        <v>a</v>
      </c>
      <c r="AB60" s="4" t="str">
        <f t="shared" si="2"/>
        <v>-</v>
      </c>
      <c r="AC60" s="4" t="str">
        <f t="shared" si="2"/>
        <v>-</v>
      </c>
      <c r="AD60" s="4" t="str">
        <f t="shared" si="2"/>
        <v>-</v>
      </c>
      <c r="AE60" s="4" t="str">
        <f t="shared" si="2"/>
        <v>-</v>
      </c>
      <c r="AF60" s="4" t="str">
        <f t="shared" si="2"/>
        <v>-</v>
      </c>
      <c r="AG60" s="4" t="str">
        <f t="shared" si="2"/>
        <v>-</v>
      </c>
      <c r="AH60" s="4" t="str">
        <f t="shared" si="2"/>
        <v>-</v>
      </c>
      <c r="AI60" s="4" t="str">
        <f t="shared" si="2"/>
        <v>a</v>
      </c>
      <c r="AJ60" s="4" t="str">
        <f t="shared" si="2"/>
        <v>-</v>
      </c>
      <c r="AK60" s="4" t="str">
        <f t="shared" si="2"/>
        <v>g</v>
      </c>
      <c r="AL60" s="4" t="str">
        <f t="shared" si="2"/>
        <v>-</v>
      </c>
      <c r="AM60" s="4" t="str">
        <f t="shared" si="2"/>
        <v>f</v>
      </c>
      <c r="AN60" s="4" t="str">
        <f t="shared" si="2"/>
        <v>-</v>
      </c>
      <c r="AO60" s="4" t="str">
        <f t="shared" si="2"/>
        <v>g</v>
      </c>
      <c r="AP60" s="4" t="str">
        <f t="shared" si="2"/>
        <v>a</v>
      </c>
      <c r="AQ60" s="4" t="str">
        <f t="shared" si="2"/>
        <v>g</v>
      </c>
      <c r="AR60" s="4" t="str">
        <f t="shared" si="2"/>
        <v>-</v>
      </c>
      <c r="AS60" s="4" t="str">
        <f t="shared" si="2"/>
        <v>|</v>
      </c>
      <c r="AV60" s="12"/>
      <c r="AW60" s="12"/>
      <c r="AX60" s="12"/>
      <c r="AY60" s="12"/>
      <c r="AZ60" s="12"/>
      <c r="BA60" s="12"/>
    </row>
    <row r="61" spans="1:53" ht="15.75" x14ac:dyDescent="0.3">
      <c r="B61" s="4">
        <v>3</v>
      </c>
      <c r="C61"/>
      <c r="D61" s="51"/>
      <c r="G61" s="44" t="str">
        <f>MID($K61,R$19,1)</f>
        <v/>
      </c>
      <c r="H61" s="41"/>
      <c r="I61" s="13"/>
      <c r="J61" s="11" t="s">
        <v>44</v>
      </c>
      <c r="K61" s="16">
        <f>C33</f>
        <v>0</v>
      </c>
      <c r="O61" s="55" t="str">
        <f t="shared" si="0"/>
        <v>//  0</v>
      </c>
      <c r="Q61" s="4" t="str">
        <f t="shared" si="3"/>
        <v>0</v>
      </c>
      <c r="R61" s="4" t="str">
        <f t="shared" si="2"/>
        <v/>
      </c>
      <c r="S61" s="4" t="str">
        <f t="shared" si="2"/>
        <v/>
      </c>
      <c r="T61" s="4" t="str">
        <f t="shared" si="2"/>
        <v/>
      </c>
      <c r="U61" s="4" t="str">
        <f t="shared" si="2"/>
        <v/>
      </c>
      <c r="V61" s="4" t="str">
        <f t="shared" si="2"/>
        <v/>
      </c>
      <c r="W61" s="4" t="str">
        <f t="shared" si="2"/>
        <v/>
      </c>
      <c r="X61" s="4" t="str">
        <f t="shared" si="2"/>
        <v/>
      </c>
      <c r="Y61" s="4" t="str">
        <f t="shared" si="2"/>
        <v/>
      </c>
      <c r="Z61" s="4" t="str">
        <f t="shared" si="2"/>
        <v/>
      </c>
      <c r="AA61" s="4" t="str">
        <f t="shared" si="2"/>
        <v/>
      </c>
      <c r="AB61" s="4" t="str">
        <f t="shared" si="2"/>
        <v/>
      </c>
      <c r="AC61" s="4" t="str">
        <f t="shared" si="2"/>
        <v/>
      </c>
      <c r="AD61" s="4" t="str">
        <f t="shared" si="2"/>
        <v/>
      </c>
      <c r="AE61" s="4" t="str">
        <f t="shared" si="2"/>
        <v/>
      </c>
      <c r="AF61" s="4" t="str">
        <f t="shared" si="2"/>
        <v/>
      </c>
      <c r="AG61" s="4" t="str">
        <f t="shared" si="2"/>
        <v/>
      </c>
      <c r="AH61" s="4" t="str">
        <f t="shared" si="2"/>
        <v/>
      </c>
      <c r="AI61" s="4" t="str">
        <f t="shared" si="2"/>
        <v/>
      </c>
      <c r="AJ61" s="4" t="str">
        <f t="shared" si="2"/>
        <v/>
      </c>
      <c r="AK61" s="4" t="str">
        <f t="shared" si="2"/>
        <v/>
      </c>
      <c r="AL61" s="4" t="str">
        <f t="shared" si="2"/>
        <v/>
      </c>
      <c r="AM61" s="4" t="str">
        <f t="shared" si="2"/>
        <v/>
      </c>
      <c r="AN61" s="4" t="str">
        <f t="shared" si="2"/>
        <v/>
      </c>
      <c r="AO61" s="4" t="str">
        <f t="shared" si="2"/>
        <v/>
      </c>
      <c r="AP61" s="4" t="str">
        <f t="shared" si="2"/>
        <v/>
      </c>
      <c r="AQ61" s="4" t="str">
        <f t="shared" si="2"/>
        <v/>
      </c>
      <c r="AR61" s="4" t="str">
        <f t="shared" si="2"/>
        <v/>
      </c>
      <c r="AS61" s="4" t="str">
        <f t="shared" si="2"/>
        <v/>
      </c>
      <c r="AV61" s="12"/>
      <c r="AW61" s="12"/>
      <c r="AX61" s="12"/>
      <c r="AY61" s="12"/>
      <c r="AZ61" s="12"/>
      <c r="BA61" s="12"/>
    </row>
    <row r="62" spans="1:53" ht="15.75" x14ac:dyDescent="0.3">
      <c r="B62" s="4" t="s">
        <v>140</v>
      </c>
      <c r="C62"/>
      <c r="D62" s="52"/>
      <c r="E62" s="45" t="str">
        <f>MID($K59,S$19,1)</f>
        <v>-</v>
      </c>
      <c r="F62" s="43" t="str">
        <f>MID($K60,S$19,1)</f>
        <v>a</v>
      </c>
      <c r="G62" s="44" t="str">
        <f>MID($K61,S$19,1)</f>
        <v/>
      </c>
      <c r="H62" s="41"/>
      <c r="I62" s="9">
        <v>1</v>
      </c>
      <c r="L62" s="59" t="s">
        <v>242</v>
      </c>
      <c r="O62" s="55" t="str">
        <f t="shared" si="0"/>
        <v xml:space="preserve">    play(NOTE_A4, tempo);</v>
      </c>
      <c r="AV62" s="12"/>
      <c r="AW62" s="12"/>
      <c r="AX62" s="12"/>
      <c r="AY62" s="12"/>
      <c r="AZ62" s="12"/>
      <c r="BA62" s="12"/>
    </row>
    <row r="63" spans="1:53" ht="15.75" x14ac:dyDescent="0.3">
      <c r="A63" s="4">
        <v>10</v>
      </c>
      <c r="B63" s="4">
        <v>5</v>
      </c>
      <c r="C63" s="60" t="s">
        <v>414</v>
      </c>
      <c r="D63" s="50"/>
      <c r="E63" s="45" t="str">
        <f>MID($K59,T$19,1)</f>
        <v>-</v>
      </c>
      <c r="F63" s="43" t="str">
        <f>MID($K60,T$19,1)</f>
        <v>-</v>
      </c>
      <c r="G63" s="44" t="str">
        <f>MID($K61,T$19,1)</f>
        <v/>
      </c>
      <c r="H63" s="41"/>
      <c r="I63" s="9">
        <v>2</v>
      </c>
      <c r="J63" s="4" t="s">
        <v>13</v>
      </c>
      <c r="O63" s="55" t="str">
        <f t="shared" si="0"/>
        <v xml:space="preserve">    delay(delayo);</v>
      </c>
      <c r="AV63" s="12"/>
      <c r="AW63" s="12"/>
      <c r="AX63" s="12"/>
      <c r="AY63" s="12"/>
      <c r="AZ63" s="12"/>
      <c r="BA63" s="12"/>
    </row>
    <row r="64" spans="1:53" ht="15.75" x14ac:dyDescent="0.3">
      <c r="B64" s="4">
        <v>4</v>
      </c>
      <c r="C64"/>
      <c r="D64" s="51"/>
      <c r="E64" s="45" t="str">
        <f>MID($K59,U$19,1)</f>
        <v>-</v>
      </c>
      <c r="F64" s="43" t="str">
        <f>MID($K60,U$19,1)</f>
        <v>g</v>
      </c>
      <c r="G64" s="44" t="str">
        <f>MID($K61,U$19,1)</f>
        <v/>
      </c>
      <c r="H64" s="41"/>
      <c r="I64" s="9">
        <v>3</v>
      </c>
      <c r="L64" s="59" t="s">
        <v>243</v>
      </c>
      <c r="O64" s="55" t="str">
        <f t="shared" si="0"/>
        <v xml:space="preserve">    play(NOTE_G4, tempo);</v>
      </c>
      <c r="AV64" s="12"/>
      <c r="AW64" s="12"/>
      <c r="AX64" s="12"/>
      <c r="AY64" s="12"/>
      <c r="AZ64" s="12"/>
      <c r="BA64" s="12"/>
    </row>
    <row r="65" spans="1:53" ht="15.75" x14ac:dyDescent="0.3">
      <c r="B65" s="4">
        <v>3</v>
      </c>
      <c r="C65"/>
      <c r="D65" s="52"/>
      <c r="E65" s="45" t="str">
        <f>MID($K59,V$19,1)</f>
        <v>-</v>
      </c>
      <c r="F65" s="43" t="str">
        <f>MID($K60,V$19,1)</f>
        <v>-</v>
      </c>
      <c r="G65" s="44" t="str">
        <f>MID($K61,V$19,1)</f>
        <v/>
      </c>
      <c r="H65" s="41"/>
      <c r="I65" s="9">
        <v>4</v>
      </c>
      <c r="J65" s="4" t="s">
        <v>13</v>
      </c>
      <c r="K65" s="4" t="str">
        <f>LOOKUP(TRUE, EXACT(Table1[#All],E65), Table1[[#All],[Code]])</f>
        <v xml:space="preserve"> </v>
      </c>
      <c r="O65" s="55" t="str">
        <f t="shared" si="0"/>
        <v xml:space="preserve">    delay(delayo); </v>
      </c>
      <c r="AV65" s="12"/>
      <c r="AW65" s="12"/>
      <c r="AX65" s="12"/>
      <c r="AY65" s="12"/>
      <c r="AZ65" s="12"/>
      <c r="BA65" s="12"/>
    </row>
    <row r="66" spans="1:53" ht="15.75" x14ac:dyDescent="0.3">
      <c r="B66" s="4" t="s">
        <v>140</v>
      </c>
      <c r="C66"/>
      <c r="D66" s="50"/>
      <c r="E66" s="45" t="str">
        <f>MID($K59,W$19,1)</f>
        <v>-</v>
      </c>
      <c r="F66" s="43" t="str">
        <f>MID($K60,W$19,1)</f>
        <v>f</v>
      </c>
      <c r="G66" s="44" t="str">
        <f>MID($K61,W$19,1)</f>
        <v/>
      </c>
      <c r="H66" s="41"/>
      <c r="I66" s="9">
        <v>5</v>
      </c>
      <c r="L66" s="59" t="s">
        <v>483</v>
      </c>
      <c r="O66" s="55" t="str">
        <f t="shared" si="0"/>
        <v xml:space="preserve">    play(NOTE_F4, tempo);</v>
      </c>
      <c r="AV66" s="12"/>
      <c r="AW66" s="12"/>
      <c r="AX66" s="12"/>
      <c r="AY66" s="12"/>
      <c r="AZ66" s="12"/>
      <c r="BA66" s="12"/>
    </row>
    <row r="67" spans="1:53" ht="15.75" x14ac:dyDescent="0.3">
      <c r="A67" s="4">
        <v>11</v>
      </c>
      <c r="B67" s="4">
        <v>5</v>
      </c>
      <c r="C67" s="60" t="s">
        <v>415</v>
      </c>
      <c r="D67" s="52"/>
      <c r="E67" s="45" t="str">
        <f>MID($K59,X$19,1)</f>
        <v>-</v>
      </c>
      <c r="F67" s="43" t="str">
        <f>MID($K60,X$19,1)</f>
        <v>-</v>
      </c>
      <c r="G67" s="44" t="str">
        <f>MID($K61,X$19,1)</f>
        <v/>
      </c>
      <c r="H67" s="41"/>
      <c r="I67" s="9">
        <v>6</v>
      </c>
      <c r="J67" s="4" t="s">
        <v>13</v>
      </c>
      <c r="K67" s="4" t="str">
        <f>LOOKUP(TRUE, EXACT(Table1[#All],E67), Table1[[#All],[Code]])</f>
        <v xml:space="preserve"> </v>
      </c>
      <c r="O67" s="55" t="str">
        <f t="shared" si="0"/>
        <v xml:space="preserve">    delay(delayo); </v>
      </c>
      <c r="AV67" s="12"/>
      <c r="AW67" s="12"/>
      <c r="AX67" s="12"/>
      <c r="AY67" s="12"/>
      <c r="AZ67" s="12"/>
      <c r="BA67" s="12"/>
    </row>
    <row r="68" spans="1:53" ht="15.75" x14ac:dyDescent="0.3">
      <c r="B68" s="4">
        <v>4</v>
      </c>
      <c r="C68" s="57" t="s">
        <v>416</v>
      </c>
      <c r="D68" s="50"/>
      <c r="E68" s="45" t="str">
        <f>MID($K59,Y$19,1)</f>
        <v>-</v>
      </c>
      <c r="F68" s="43" t="str">
        <f>MID($K60,Y$19,1)</f>
        <v>g</v>
      </c>
      <c r="G68" s="44" t="str">
        <f>MID($K61,Y$19,1)</f>
        <v/>
      </c>
      <c r="H68" s="41"/>
      <c r="I68" s="9">
        <v>7</v>
      </c>
      <c r="L68" s="59" t="s">
        <v>243</v>
      </c>
      <c r="M68" s="59"/>
      <c r="O68" s="55" t="str">
        <f t="shared" si="0"/>
        <v xml:space="preserve">    play(NOTE_G4, tempo);</v>
      </c>
      <c r="AV68" s="12"/>
      <c r="AW68" s="12"/>
      <c r="AX68" s="12"/>
      <c r="AY68" s="12"/>
      <c r="AZ68" s="12"/>
      <c r="BA68" s="12"/>
    </row>
    <row r="69" spans="1:53" ht="15.75" x14ac:dyDescent="0.3">
      <c r="B69" s="4">
        <v>3</v>
      </c>
      <c r="C69" s="57"/>
      <c r="D69" s="51"/>
      <c r="E69" s="45" t="str">
        <f>MID($K59,Z$19,1)</f>
        <v>-</v>
      </c>
      <c r="F69" s="43" t="str">
        <f>MID($K60,Z$19,1)</f>
        <v>a</v>
      </c>
      <c r="G69" s="44" t="str">
        <f>MID($K61,Z$19,1)</f>
        <v/>
      </c>
      <c r="H69" s="41"/>
      <c r="I69" s="9">
        <v>8</v>
      </c>
      <c r="K69" s="4" t="str">
        <f>LOOKUP(TRUE, EXACT(Table1[#All],E69), Table1[[#All],[Code]])</f>
        <v xml:space="preserve"> </v>
      </c>
      <c r="L69" s="59" t="s">
        <v>242</v>
      </c>
      <c r="M69" s="59"/>
      <c r="O69" s="55" t="str">
        <f t="shared" si="0"/>
        <v xml:space="preserve">     play(NOTE_A4, tempo);</v>
      </c>
      <c r="AV69" s="12"/>
      <c r="AW69" s="12"/>
      <c r="AX69" s="12"/>
      <c r="AY69" s="12"/>
      <c r="AZ69" s="12" t="str">
        <f>'Bastille - Happier'!E37</f>
        <v>-</v>
      </c>
      <c r="BA69" s="12"/>
    </row>
    <row r="70" spans="1:53" ht="15.75" x14ac:dyDescent="0.3">
      <c r="B70" s="4" t="s">
        <v>140</v>
      </c>
      <c r="C70"/>
      <c r="D70" s="52"/>
      <c r="E70" s="45" t="str">
        <f>MID($K59,AA$19,1)</f>
        <v>-</v>
      </c>
      <c r="F70" s="43" t="str">
        <f>MID($K60,AA$19,1)</f>
        <v>a</v>
      </c>
      <c r="G70" s="44" t="str">
        <f>MID($K61,AA$19,1)</f>
        <v/>
      </c>
      <c r="H70" s="41"/>
      <c r="I70" s="9">
        <v>9</v>
      </c>
      <c r="K70" s="4" t="str">
        <f>LOOKUP(TRUE, EXACT(Table1[#All],E70), Table1[[#All],[Code]])</f>
        <v xml:space="preserve"> </v>
      </c>
      <c r="L70" s="59" t="s">
        <v>242</v>
      </c>
      <c r="M70" s="59"/>
      <c r="O70" s="55" t="str">
        <f t="shared" si="0"/>
        <v xml:space="preserve">     play(NOTE_A4, tempo);</v>
      </c>
      <c r="AV70" s="12"/>
      <c r="AW70" s="12"/>
      <c r="AX70" s="12"/>
      <c r="AY70" s="12"/>
      <c r="AZ70" s="12"/>
      <c r="BA70" s="12"/>
    </row>
    <row r="71" spans="1:53" ht="15.75" x14ac:dyDescent="0.3">
      <c r="A71" s="4">
        <v>12</v>
      </c>
      <c r="B71" s="4">
        <v>5</v>
      </c>
      <c r="C71" s="60" t="s">
        <v>417</v>
      </c>
      <c r="D71" s="50"/>
      <c r="E71" s="45" t="str">
        <f>MID($K59,AB$19,1)</f>
        <v>-</v>
      </c>
      <c r="F71" s="43" t="str">
        <f>MID($K60,AB$19,1)</f>
        <v>-</v>
      </c>
      <c r="G71" s="44" t="str">
        <f>MID($K61,AB$19,1)</f>
        <v/>
      </c>
      <c r="H71" s="41"/>
      <c r="I71" s="9">
        <v>10</v>
      </c>
      <c r="J71" s="4" t="s">
        <v>13</v>
      </c>
      <c r="K71" s="4" t="str">
        <f>LOOKUP(TRUE, EXACT(Table1[#All],E71), Table1[[#All],[Code]])</f>
        <v xml:space="preserve"> </v>
      </c>
      <c r="O71" s="55" t="str">
        <f t="shared" si="0"/>
        <v xml:space="preserve">    delay(delayo); </v>
      </c>
    </row>
    <row r="72" spans="1:53" ht="15.75" x14ac:dyDescent="0.3">
      <c r="B72" s="4">
        <v>4</v>
      </c>
      <c r="C72" s="57" t="s">
        <v>418</v>
      </c>
      <c r="D72" s="51"/>
      <c r="E72" s="45" t="str">
        <f>MID($K59,AC$19,1)</f>
        <v>-</v>
      </c>
      <c r="F72" s="43" t="str">
        <f>MID($K60,AC$19,1)</f>
        <v>-</v>
      </c>
      <c r="G72" s="44" t="str">
        <f>MID($K61,AC$19,1)</f>
        <v/>
      </c>
      <c r="H72" s="41"/>
      <c r="I72" s="9">
        <v>11</v>
      </c>
      <c r="J72" s="4" t="s">
        <v>13</v>
      </c>
      <c r="K72" s="4" t="str">
        <f>LOOKUP(TRUE, EXACT(Table1[#All],E72), Table1[[#All],[Code]])</f>
        <v xml:space="preserve"> </v>
      </c>
      <c r="O72" s="55" t="str">
        <f t="shared" si="0"/>
        <v xml:space="preserve">    delay(delayo); </v>
      </c>
    </row>
    <row r="73" spans="1:53" ht="15.75" x14ac:dyDescent="0.3">
      <c r="B73" s="4">
        <v>3</v>
      </c>
      <c r="C73" s="57"/>
      <c r="D73" s="52"/>
      <c r="E73" s="45" t="str">
        <f>MID($K59,AD$19,1)</f>
        <v>-</v>
      </c>
      <c r="F73" s="43" t="str">
        <f>MID($K60,AD$19,1)</f>
        <v>-</v>
      </c>
      <c r="G73" s="44" t="str">
        <f>MID($K61,AD$19,1)</f>
        <v/>
      </c>
      <c r="H73" s="41"/>
      <c r="I73" s="9">
        <v>12</v>
      </c>
      <c r="J73" s="4" t="s">
        <v>13</v>
      </c>
      <c r="K73" s="4" t="str">
        <f>LOOKUP(TRUE, EXACT(Table1[#All],E73), Table1[[#All],[Code]])</f>
        <v xml:space="preserve"> </v>
      </c>
      <c r="O73" s="55" t="str">
        <f t="shared" si="0"/>
        <v xml:space="preserve">    delay(delayo); </v>
      </c>
    </row>
    <row r="74" spans="1:53" ht="15.75" x14ac:dyDescent="0.3">
      <c r="B74" s="4" t="s">
        <v>140</v>
      </c>
      <c r="C74"/>
      <c r="D74" s="50"/>
      <c r="E74" s="45" t="str">
        <f>MID($K59,AE$19,1)</f>
        <v>d</v>
      </c>
      <c r="F74" s="43" t="str">
        <f>MID($K60,AE$19,1)</f>
        <v>-</v>
      </c>
      <c r="G74" s="44" t="str">
        <f>MID($K61,AE$19,1)</f>
        <v/>
      </c>
      <c r="H74" s="41"/>
      <c r="I74" s="9">
        <v>13</v>
      </c>
      <c r="K74" s="59" t="s">
        <v>238</v>
      </c>
      <c r="L74" s="59"/>
      <c r="M74" s="59"/>
      <c r="O74" s="55" t="str">
        <f t="shared" si="0"/>
        <v xml:space="preserve">    play(NOTE_D5, tempo);</v>
      </c>
    </row>
    <row r="75" spans="1:53" ht="15.75" x14ac:dyDescent="0.3">
      <c r="A75" s="4">
        <v>13</v>
      </c>
      <c r="B75" s="4">
        <v>5</v>
      </c>
      <c r="C75" s="60" t="s">
        <v>419</v>
      </c>
      <c r="D75" s="51"/>
      <c r="E75" s="45" t="str">
        <f>MID($K59,AF$19,1)</f>
        <v>-</v>
      </c>
      <c r="F75" s="43" t="str">
        <f>MID($K60,AF$19,1)</f>
        <v>-</v>
      </c>
      <c r="G75" s="44" t="str">
        <f>MID($K61,AF$19,1)</f>
        <v/>
      </c>
      <c r="H75" s="41"/>
      <c r="I75" s="9">
        <v>14</v>
      </c>
      <c r="J75" s="4" t="s">
        <v>13</v>
      </c>
      <c r="L75" s="59"/>
      <c r="O75" s="55" t="str">
        <f t="shared" si="0"/>
        <v xml:space="preserve">    delay(delayo);</v>
      </c>
    </row>
    <row r="76" spans="1:53" ht="15.75" x14ac:dyDescent="0.3">
      <c r="B76" s="4">
        <v>4</v>
      </c>
      <c r="C76" s="57" t="s">
        <v>420</v>
      </c>
      <c r="D76" s="52"/>
      <c r="E76" s="45" t="str">
        <f>MID($K59,AG$19,1)</f>
        <v>c</v>
      </c>
      <c r="F76" s="43" t="str">
        <f>MID($K60,AG$19,1)</f>
        <v>-</v>
      </c>
      <c r="G76" s="44" t="str">
        <f>MID($K61,AG$19,1)</f>
        <v/>
      </c>
      <c r="H76" s="41"/>
      <c r="I76" s="9">
        <v>15</v>
      </c>
      <c r="K76" s="59" t="s">
        <v>343</v>
      </c>
      <c r="L76" s="59"/>
      <c r="O76" s="55" t="str">
        <f t="shared" si="0"/>
        <v xml:space="preserve">    play(NOTE_C5, tempo);</v>
      </c>
    </row>
    <row r="77" spans="1:53" ht="15.75" x14ac:dyDescent="0.3">
      <c r="B77" s="4">
        <v>3</v>
      </c>
      <c r="C77" s="57"/>
      <c r="D77" s="50"/>
      <c r="E77" s="45" t="str">
        <f>MID($K59,AH$19,1)</f>
        <v>-</v>
      </c>
      <c r="F77" s="43" t="str">
        <f>MID($K60,AH$19,1)</f>
        <v>-</v>
      </c>
      <c r="G77" s="44" t="str">
        <f>MID($K61,AH$19,1)</f>
        <v/>
      </c>
      <c r="H77" s="41"/>
      <c r="I77" s="9">
        <v>16</v>
      </c>
      <c r="J77" s="4" t="s">
        <v>13</v>
      </c>
      <c r="K77" s="4" t="str">
        <f>LOOKUP(TRUE, EXACT(Table1[#All],E77), Table1[[#All],[Code]])</f>
        <v xml:space="preserve"> </v>
      </c>
      <c r="O77" s="55" t="str">
        <f t="shared" si="0"/>
        <v xml:space="preserve">    delay(delayo); </v>
      </c>
    </row>
    <row r="78" spans="1:53" ht="15.75" x14ac:dyDescent="0.3">
      <c r="B78" s="4" t="s">
        <v>140</v>
      </c>
      <c r="C78"/>
      <c r="D78" s="51"/>
      <c r="E78" s="45" t="str">
        <f>MID($K59,AI$19,1)</f>
        <v>-</v>
      </c>
      <c r="F78" s="43" t="str">
        <f>MID($K60,AI$19,1)</f>
        <v>a</v>
      </c>
      <c r="G78" s="44" t="str">
        <f>MID($K61,AI$19,1)</f>
        <v/>
      </c>
      <c r="H78" s="41"/>
      <c r="I78" s="9">
        <v>17</v>
      </c>
      <c r="K78" s="4" t="str">
        <f>LOOKUP(TRUE, EXACT(Table1[#All],E78), Table1[[#All],[Code]])</f>
        <v xml:space="preserve"> </v>
      </c>
      <c r="L78" s="59" t="s">
        <v>242</v>
      </c>
      <c r="M78" s="59"/>
      <c r="O78" s="55" t="str">
        <f t="shared" si="0"/>
        <v xml:space="preserve">     play(NOTE_A4, tempo);</v>
      </c>
    </row>
    <row r="79" spans="1:53" ht="15.75" x14ac:dyDescent="0.3">
      <c r="A79" s="4">
        <v>14</v>
      </c>
      <c r="B79" s="4">
        <v>5</v>
      </c>
      <c r="C79" s="60" t="s">
        <v>421</v>
      </c>
      <c r="D79" s="52"/>
      <c r="E79" s="45" t="str">
        <f>MID($K59,AJ$19,1)</f>
        <v>-</v>
      </c>
      <c r="F79" s="43" t="str">
        <f>MID($K60,AJ$19,1)</f>
        <v>-</v>
      </c>
      <c r="G79" s="44" t="str">
        <f>MID($K61,AJ$19,1)</f>
        <v/>
      </c>
      <c r="H79" s="41"/>
      <c r="I79" s="9">
        <v>18</v>
      </c>
      <c r="J79" s="4" t="s">
        <v>13</v>
      </c>
      <c r="O79" s="55" t="str">
        <f t="shared" si="0"/>
        <v xml:space="preserve">    delay(delayo);</v>
      </c>
    </row>
    <row r="80" spans="1:53" ht="15.75" x14ac:dyDescent="0.3">
      <c r="B80" s="4">
        <v>4</v>
      </c>
      <c r="C80" s="57" t="s">
        <v>422</v>
      </c>
      <c r="D80" s="50"/>
      <c r="E80" s="45" t="str">
        <f>MID($K59,AK$19,1)</f>
        <v>-</v>
      </c>
      <c r="F80" s="43" t="str">
        <f>MID($K60,AK$19,1)</f>
        <v>g</v>
      </c>
      <c r="G80" s="44" t="str">
        <f>MID($K61,AK$19,1)</f>
        <v/>
      </c>
      <c r="H80" s="41"/>
      <c r="I80" s="9">
        <v>19</v>
      </c>
      <c r="L80" s="59" t="s">
        <v>243</v>
      </c>
      <c r="M80" s="59"/>
      <c r="O80" s="55" t="str">
        <f t="shared" si="0"/>
        <v xml:space="preserve">    play(NOTE_G4, tempo);</v>
      </c>
    </row>
    <row r="81" spans="1:45" ht="15.75" x14ac:dyDescent="0.3">
      <c r="B81" s="4">
        <v>3</v>
      </c>
      <c r="C81" s="57"/>
      <c r="D81" s="51"/>
      <c r="E81" s="45" t="str">
        <f>MID($K59,AL$19,1)</f>
        <v>-</v>
      </c>
      <c r="F81" s="43" t="str">
        <f>MID($K60,AL$19,1)</f>
        <v>-</v>
      </c>
      <c r="G81" s="44" t="str">
        <f>MID($K61,AL$19,1)</f>
        <v/>
      </c>
      <c r="H81" s="41"/>
      <c r="I81" s="9">
        <v>20</v>
      </c>
      <c r="J81" s="4" t="s">
        <v>13</v>
      </c>
      <c r="K81" s="4" t="str">
        <f>LOOKUP(TRUE, EXACT(Table1[#All],E81), Table1[[#All],[Code]])</f>
        <v xml:space="preserve"> </v>
      </c>
      <c r="O81" s="55" t="str">
        <f t="shared" si="0"/>
        <v xml:space="preserve">    delay(delayo); </v>
      </c>
    </row>
    <row r="82" spans="1:45" ht="15.75" x14ac:dyDescent="0.3">
      <c r="B82" s="4" t="s">
        <v>140</v>
      </c>
      <c r="C82" s="57"/>
      <c r="D82" s="52"/>
      <c r="E82" s="45" t="str">
        <f>MID($K59,AM$19,1)</f>
        <v>-</v>
      </c>
      <c r="F82" s="43" t="str">
        <f>MID($K60,AM$19,1)</f>
        <v>f</v>
      </c>
      <c r="G82" s="44" t="str">
        <f>MID($K61,AM$19,1)</f>
        <v/>
      </c>
      <c r="H82" s="41"/>
      <c r="I82" s="9">
        <v>21</v>
      </c>
      <c r="L82" s="59" t="s">
        <v>483</v>
      </c>
      <c r="O82" s="55" t="str">
        <f t="shared" si="0"/>
        <v xml:space="preserve">    play(NOTE_F4, tempo);</v>
      </c>
    </row>
    <row r="83" spans="1:45" ht="15.75" x14ac:dyDescent="0.3">
      <c r="A83" s="4">
        <v>15</v>
      </c>
      <c r="B83" s="4">
        <v>5</v>
      </c>
      <c r="C83"/>
      <c r="D83" s="50"/>
      <c r="E83" s="45" t="str">
        <f>MID($K59,AN$19,1)</f>
        <v>-</v>
      </c>
      <c r="F83" s="43" t="str">
        <f>MID($K60,AN$19,1)</f>
        <v>-</v>
      </c>
      <c r="G83" s="44" t="str">
        <f>MID($K61,AN$19,1)</f>
        <v/>
      </c>
      <c r="H83" s="41"/>
      <c r="I83" s="9">
        <v>22</v>
      </c>
      <c r="J83" s="4" t="s">
        <v>13</v>
      </c>
      <c r="K83" s="4" t="str">
        <f>LOOKUP(TRUE, EXACT(Table1[#All],E83), Table1[[#All],[Code]])</f>
        <v xml:space="preserve"> </v>
      </c>
      <c r="O83" s="55" t="str">
        <f t="shared" si="0"/>
        <v xml:space="preserve">    delay(delayo); </v>
      </c>
    </row>
    <row r="84" spans="1:45" ht="15.75" x14ac:dyDescent="0.3">
      <c r="B84" s="4">
        <v>4</v>
      </c>
      <c r="C84" s="57" t="s">
        <v>423</v>
      </c>
      <c r="D84" s="51"/>
      <c r="E84" s="45" t="str">
        <f>MID($K59,AO$19,1)</f>
        <v>-</v>
      </c>
      <c r="F84" s="43" t="str">
        <f>MID($K60,AO$19,1)</f>
        <v>g</v>
      </c>
      <c r="G84" s="44" t="str">
        <f>MID($K61,AO$19,1)</f>
        <v/>
      </c>
      <c r="H84" s="41"/>
      <c r="I84" s="9">
        <v>23</v>
      </c>
      <c r="L84" s="59" t="s">
        <v>243</v>
      </c>
      <c r="M84" s="59"/>
      <c r="O84" s="55" t="str">
        <f t="shared" si="0"/>
        <v xml:space="preserve">    play(NOTE_G4, tempo);</v>
      </c>
    </row>
    <row r="85" spans="1:45" ht="15.75" x14ac:dyDescent="0.3">
      <c r="B85" s="4">
        <v>3</v>
      </c>
      <c r="C85" s="57"/>
      <c r="D85" s="52"/>
      <c r="E85" s="45" t="str">
        <f>MID($K59,AP$19,1)</f>
        <v>-</v>
      </c>
      <c r="F85" s="43" t="str">
        <f>MID($K60,AP$19,1)</f>
        <v>a</v>
      </c>
      <c r="G85" s="44" t="str">
        <f>MID($K61,AP$19,1)</f>
        <v/>
      </c>
      <c r="H85" s="41"/>
      <c r="I85" s="9">
        <v>24</v>
      </c>
      <c r="K85" s="4" t="str">
        <f>LOOKUP(TRUE, EXACT(Table1[#All],E85), Table1[[#All],[Code]])</f>
        <v xml:space="preserve"> </v>
      </c>
      <c r="L85" s="59" t="s">
        <v>242</v>
      </c>
      <c r="M85" s="59"/>
      <c r="O85" s="55" t="str">
        <f t="shared" si="0"/>
        <v xml:space="preserve">     play(NOTE_A4, tempo);</v>
      </c>
    </row>
    <row r="86" spans="1:45" ht="15.75" x14ac:dyDescent="0.3">
      <c r="B86" s="4" t="s">
        <v>140</v>
      </c>
      <c r="C86"/>
      <c r="D86" s="50"/>
      <c r="E86" s="45" t="str">
        <f>MID($K59,AQ$19,1)</f>
        <v>-</v>
      </c>
      <c r="F86" s="43" t="str">
        <f>MID($K60,AQ$19,1)</f>
        <v>g</v>
      </c>
      <c r="G86" s="44" t="str">
        <f>MID($K61,AQ$19,1)</f>
        <v/>
      </c>
      <c r="H86" s="41"/>
      <c r="I86" s="9">
        <v>25</v>
      </c>
      <c r="K86" s="4" t="str">
        <f>LOOKUP(TRUE, EXACT(Table1[#All],E86), Table1[[#All],[Code]])</f>
        <v xml:space="preserve"> </v>
      </c>
      <c r="L86" s="59" t="s">
        <v>243</v>
      </c>
      <c r="M86" s="59"/>
      <c r="O86" s="55" t="str">
        <f t="shared" si="0"/>
        <v xml:space="preserve">     play(NOTE_G4, tempo);</v>
      </c>
    </row>
    <row r="87" spans="1:45" ht="15.75" x14ac:dyDescent="0.3">
      <c r="A87" s="4">
        <v>16</v>
      </c>
      <c r="B87" s="4">
        <v>5</v>
      </c>
      <c r="C87" s="60" t="s">
        <v>424</v>
      </c>
      <c r="D87" s="51"/>
      <c r="E87" s="45" t="str">
        <f>MID($K59,AR$19,1)</f>
        <v>-</v>
      </c>
      <c r="F87" s="43" t="str">
        <f>MID($K60,AR$19,1)</f>
        <v>-</v>
      </c>
      <c r="G87" s="44" t="str">
        <f>MID($K61,AR$19,1)</f>
        <v/>
      </c>
      <c r="H87" s="41"/>
      <c r="I87" s="9">
        <v>26</v>
      </c>
      <c r="J87" s="4" t="s">
        <v>13</v>
      </c>
      <c r="K87" s="4" t="str">
        <f>LOOKUP(TRUE, EXACT(Table1[#All],E87), Table1[[#All],[Code]])</f>
        <v xml:space="preserve"> </v>
      </c>
      <c r="O87" s="55" t="str">
        <f t="shared" si="0"/>
        <v xml:space="preserve">    delay(delayo); </v>
      </c>
    </row>
    <row r="88" spans="1:45" ht="15.75" x14ac:dyDescent="0.3">
      <c r="B88" s="4">
        <v>4</v>
      </c>
      <c r="C88" s="57" t="s">
        <v>425</v>
      </c>
      <c r="D88" s="52"/>
      <c r="G88" s="44" t="str">
        <f>MID($K61,AS$19,1)</f>
        <v/>
      </c>
      <c r="H88" s="41"/>
      <c r="I88" s="13" t="s">
        <v>10</v>
      </c>
      <c r="J88" s="11" t="s">
        <v>44</v>
      </c>
      <c r="K88" s="14"/>
      <c r="O88" s="55" t="str">
        <f t="shared" si="0"/>
        <v xml:space="preserve">//  </v>
      </c>
      <c r="Q88" s="19" t="s">
        <v>123</v>
      </c>
      <c r="R88" s="19"/>
      <c r="S88" s="19">
        <v>1</v>
      </c>
      <c r="T88" s="19">
        <v>2</v>
      </c>
      <c r="U88" s="19">
        <v>3</v>
      </c>
      <c r="V88" s="19">
        <v>4</v>
      </c>
      <c r="W88" s="19">
        <v>5</v>
      </c>
      <c r="X88" s="19">
        <v>6</v>
      </c>
      <c r="Y88" s="19">
        <v>7</v>
      </c>
      <c r="Z88" s="19">
        <v>8</v>
      </c>
      <c r="AA88" s="19">
        <v>9</v>
      </c>
      <c r="AB88" s="19">
        <v>10</v>
      </c>
      <c r="AC88" s="19">
        <v>11</v>
      </c>
      <c r="AD88" s="19">
        <v>12</v>
      </c>
      <c r="AE88" s="19">
        <v>13</v>
      </c>
      <c r="AF88" s="19">
        <v>14</v>
      </c>
      <c r="AG88" s="19">
        <v>15</v>
      </c>
      <c r="AH88" s="19">
        <v>16</v>
      </c>
      <c r="AI88" s="19">
        <v>17</v>
      </c>
      <c r="AJ88" s="19">
        <v>18</v>
      </c>
      <c r="AK88" s="19">
        <v>19</v>
      </c>
      <c r="AL88" s="19">
        <v>20</v>
      </c>
      <c r="AM88" s="19">
        <v>21</v>
      </c>
      <c r="AN88" s="19">
        <v>22</v>
      </c>
      <c r="AO88" s="19">
        <v>23</v>
      </c>
      <c r="AP88" s="19">
        <v>24</v>
      </c>
      <c r="AQ88" s="19">
        <v>25</v>
      </c>
      <c r="AR88" s="19">
        <v>26</v>
      </c>
      <c r="AS88" s="19"/>
    </row>
    <row r="89" spans="1:45" ht="15.75" x14ac:dyDescent="0.3">
      <c r="B89" s="4">
        <v>3</v>
      </c>
      <c r="C89" s="57"/>
      <c r="D89" s="50"/>
      <c r="H89" s="41">
        <v>3</v>
      </c>
      <c r="I89" s="13" t="s">
        <v>10</v>
      </c>
      <c r="J89" s="11" t="s">
        <v>44</v>
      </c>
      <c r="K89" s="16">
        <f>C35</f>
        <v>0</v>
      </c>
      <c r="M89" s="16"/>
      <c r="O89" s="55" t="str">
        <f t="shared" si="0"/>
        <v>//  0</v>
      </c>
      <c r="Q89" s="4" t="str">
        <f>MID($K89,Q$19,1)</f>
        <v>0</v>
      </c>
      <c r="R89" s="4" t="str">
        <f t="shared" ref="R89:AS91" si="4">MID($K89,R$19,1)</f>
        <v/>
      </c>
      <c r="S89" s="4" t="str">
        <f t="shared" si="4"/>
        <v/>
      </c>
      <c r="T89" s="4" t="str">
        <f t="shared" si="4"/>
        <v/>
      </c>
      <c r="U89" s="4" t="str">
        <f t="shared" si="4"/>
        <v/>
      </c>
      <c r="V89" s="4" t="str">
        <f t="shared" si="4"/>
        <v/>
      </c>
      <c r="W89" s="4" t="str">
        <f t="shared" si="4"/>
        <v/>
      </c>
      <c r="X89" s="4" t="str">
        <f t="shared" si="4"/>
        <v/>
      </c>
      <c r="Y89" s="4" t="str">
        <f t="shared" si="4"/>
        <v/>
      </c>
      <c r="Z89" s="4" t="str">
        <f t="shared" si="4"/>
        <v/>
      </c>
      <c r="AA89" s="4" t="str">
        <f t="shared" si="4"/>
        <v/>
      </c>
      <c r="AB89" s="4" t="str">
        <f t="shared" si="4"/>
        <v/>
      </c>
      <c r="AC89" s="4" t="str">
        <f t="shared" si="4"/>
        <v/>
      </c>
      <c r="AD89" s="4" t="str">
        <f t="shared" si="4"/>
        <v/>
      </c>
      <c r="AE89" s="4" t="str">
        <f t="shared" si="4"/>
        <v/>
      </c>
      <c r="AF89" s="4" t="str">
        <f t="shared" si="4"/>
        <v/>
      </c>
      <c r="AG89" s="4" t="str">
        <f t="shared" si="4"/>
        <v/>
      </c>
      <c r="AH89" s="4" t="str">
        <f t="shared" si="4"/>
        <v/>
      </c>
      <c r="AI89" s="4" t="str">
        <f t="shared" si="4"/>
        <v/>
      </c>
      <c r="AJ89" s="4" t="str">
        <f t="shared" si="4"/>
        <v/>
      </c>
      <c r="AK89" s="4" t="str">
        <f t="shared" si="4"/>
        <v/>
      </c>
      <c r="AL89" s="4" t="str">
        <f t="shared" si="4"/>
        <v/>
      </c>
      <c r="AM89" s="4" t="str">
        <f t="shared" si="4"/>
        <v/>
      </c>
      <c r="AN89" s="4" t="str">
        <f t="shared" si="4"/>
        <v/>
      </c>
      <c r="AO89" s="4" t="str">
        <f t="shared" si="4"/>
        <v/>
      </c>
      <c r="AP89" s="4" t="str">
        <f t="shared" si="4"/>
        <v/>
      </c>
      <c r="AQ89" s="4" t="str">
        <f t="shared" si="4"/>
        <v/>
      </c>
      <c r="AR89" s="4" t="str">
        <f t="shared" si="4"/>
        <v/>
      </c>
      <c r="AS89" s="4" t="str">
        <f>MID($K89,AS$19,1)</f>
        <v/>
      </c>
    </row>
    <row r="90" spans="1:45" ht="15.75" x14ac:dyDescent="0.3">
      <c r="B90" s="4" t="s">
        <v>140</v>
      </c>
      <c r="C90" s="57"/>
      <c r="D90" s="51"/>
      <c r="E90" s="45" t="str">
        <f>MID($K89,Q$19,1)</f>
        <v>0</v>
      </c>
      <c r="F90" s="43" t="str">
        <f>MID($K90,Q$19,1)</f>
        <v>4</v>
      </c>
      <c r="G90" s="44" t="str">
        <f>MID($K91,Q$19,1)</f>
        <v>0</v>
      </c>
      <c r="H90" s="41"/>
      <c r="I90" s="13" t="s">
        <v>10</v>
      </c>
      <c r="J90" s="11" t="s">
        <v>44</v>
      </c>
      <c r="K90" s="16" t="str">
        <f>C36</f>
        <v>4|--f---fdf-g-f-----fdf-g-f-|</v>
      </c>
      <c r="M90" s="17"/>
      <c r="O90" s="55" t="str">
        <f t="shared" si="0"/>
        <v>//  4|--f---fdf-g-f-----fdf-g-f-|</v>
      </c>
      <c r="Q90" s="4" t="str">
        <f t="shared" ref="Q90:Q91" si="5">MID($K90,Q$19,1)</f>
        <v>4</v>
      </c>
      <c r="R90" s="4" t="str">
        <f t="shared" si="4"/>
        <v>|</v>
      </c>
      <c r="S90" s="4" t="str">
        <f t="shared" si="4"/>
        <v>-</v>
      </c>
      <c r="T90" s="4" t="str">
        <f t="shared" si="4"/>
        <v>-</v>
      </c>
      <c r="U90" s="4" t="str">
        <f t="shared" si="4"/>
        <v>f</v>
      </c>
      <c r="V90" s="4" t="str">
        <f t="shared" si="4"/>
        <v>-</v>
      </c>
      <c r="W90" s="4" t="str">
        <f t="shared" si="4"/>
        <v>-</v>
      </c>
      <c r="X90" s="4" t="str">
        <f t="shared" si="4"/>
        <v>-</v>
      </c>
      <c r="Y90" s="4" t="str">
        <f t="shared" si="4"/>
        <v>f</v>
      </c>
      <c r="Z90" s="4" t="str">
        <f t="shared" si="4"/>
        <v>d</v>
      </c>
      <c r="AA90" s="4" t="str">
        <f t="shared" si="4"/>
        <v>f</v>
      </c>
      <c r="AB90" s="4" t="str">
        <f t="shared" si="4"/>
        <v>-</v>
      </c>
      <c r="AC90" s="4" t="str">
        <f t="shared" si="4"/>
        <v>g</v>
      </c>
      <c r="AD90" s="4" t="str">
        <f t="shared" si="4"/>
        <v>-</v>
      </c>
      <c r="AE90" s="4" t="str">
        <f t="shared" si="4"/>
        <v>f</v>
      </c>
      <c r="AF90" s="4" t="str">
        <f t="shared" si="4"/>
        <v>-</v>
      </c>
      <c r="AG90" s="4" t="str">
        <f t="shared" si="4"/>
        <v>-</v>
      </c>
      <c r="AH90" s="4" t="str">
        <f t="shared" si="4"/>
        <v>-</v>
      </c>
      <c r="AI90" s="4" t="str">
        <f t="shared" si="4"/>
        <v>-</v>
      </c>
      <c r="AJ90" s="4" t="str">
        <f t="shared" si="4"/>
        <v>-</v>
      </c>
      <c r="AK90" s="4" t="str">
        <f t="shared" si="4"/>
        <v>f</v>
      </c>
      <c r="AL90" s="4" t="str">
        <f t="shared" si="4"/>
        <v>d</v>
      </c>
      <c r="AM90" s="4" t="str">
        <f t="shared" si="4"/>
        <v>f</v>
      </c>
      <c r="AN90" s="4" t="str">
        <f t="shared" si="4"/>
        <v>-</v>
      </c>
      <c r="AO90" s="4" t="str">
        <f t="shared" si="4"/>
        <v>g</v>
      </c>
      <c r="AP90" s="4" t="str">
        <f t="shared" si="4"/>
        <v>-</v>
      </c>
      <c r="AQ90" s="4" t="str">
        <f t="shared" si="4"/>
        <v>f</v>
      </c>
      <c r="AR90" s="4" t="str">
        <f t="shared" si="4"/>
        <v>-</v>
      </c>
      <c r="AS90" s="4" t="str">
        <f t="shared" si="4"/>
        <v>|</v>
      </c>
    </row>
    <row r="91" spans="1:45" ht="15.75" x14ac:dyDescent="0.3">
      <c r="A91" s="4">
        <v>17</v>
      </c>
      <c r="B91" s="4">
        <v>5</v>
      </c>
      <c r="C91"/>
      <c r="D91" s="52"/>
      <c r="G91" s="44" t="str">
        <f>MID($K91,R$19,1)</f>
        <v/>
      </c>
      <c r="H91" s="41"/>
      <c r="I91" s="13" t="s">
        <v>10</v>
      </c>
      <c r="J91" s="11" t="s">
        <v>44</v>
      </c>
      <c r="K91" s="16">
        <f>C37</f>
        <v>0</v>
      </c>
      <c r="O91" s="55" t="str">
        <f t="shared" si="0"/>
        <v>//  0</v>
      </c>
      <c r="Q91" s="4" t="str">
        <f t="shared" si="5"/>
        <v>0</v>
      </c>
      <c r="R91" s="4" t="str">
        <f t="shared" si="4"/>
        <v/>
      </c>
      <c r="S91" s="4" t="str">
        <f t="shared" si="4"/>
        <v/>
      </c>
      <c r="T91" s="4" t="str">
        <f t="shared" si="4"/>
        <v/>
      </c>
      <c r="U91" s="4" t="str">
        <f t="shared" si="4"/>
        <v/>
      </c>
      <c r="V91" s="4" t="str">
        <f t="shared" si="4"/>
        <v/>
      </c>
      <c r="W91" s="4" t="str">
        <f t="shared" si="4"/>
        <v/>
      </c>
      <c r="X91" s="4" t="str">
        <f t="shared" si="4"/>
        <v/>
      </c>
      <c r="Y91" s="4" t="str">
        <f t="shared" si="4"/>
        <v/>
      </c>
      <c r="Z91" s="4" t="str">
        <f t="shared" si="4"/>
        <v/>
      </c>
      <c r="AA91" s="4" t="str">
        <f t="shared" si="4"/>
        <v/>
      </c>
      <c r="AB91" s="4" t="str">
        <f t="shared" si="4"/>
        <v/>
      </c>
      <c r="AC91" s="4" t="str">
        <f t="shared" si="4"/>
        <v/>
      </c>
      <c r="AD91" s="4" t="str">
        <f t="shared" si="4"/>
        <v/>
      </c>
      <c r="AE91" s="4" t="str">
        <f t="shared" si="4"/>
        <v/>
      </c>
      <c r="AF91" s="4" t="str">
        <f t="shared" si="4"/>
        <v/>
      </c>
      <c r="AG91" s="4" t="str">
        <f t="shared" si="4"/>
        <v/>
      </c>
      <c r="AH91" s="4" t="str">
        <f t="shared" si="4"/>
        <v/>
      </c>
      <c r="AI91" s="4" t="str">
        <f t="shared" si="4"/>
        <v/>
      </c>
      <c r="AJ91" s="4" t="str">
        <f t="shared" si="4"/>
        <v/>
      </c>
      <c r="AK91" s="4" t="str">
        <f t="shared" si="4"/>
        <v/>
      </c>
      <c r="AL91" s="4" t="str">
        <f t="shared" si="4"/>
        <v/>
      </c>
      <c r="AM91" s="4" t="str">
        <f t="shared" si="4"/>
        <v/>
      </c>
      <c r="AN91" s="4" t="str">
        <f t="shared" si="4"/>
        <v/>
      </c>
      <c r="AO91" s="4" t="str">
        <f t="shared" si="4"/>
        <v/>
      </c>
      <c r="AP91" s="4" t="str">
        <f t="shared" si="4"/>
        <v/>
      </c>
      <c r="AQ91" s="4" t="str">
        <f t="shared" si="4"/>
        <v/>
      </c>
      <c r="AR91" s="4" t="str">
        <f t="shared" si="4"/>
        <v/>
      </c>
      <c r="AS91" s="4" t="str">
        <f t="shared" si="4"/>
        <v/>
      </c>
    </row>
    <row r="92" spans="1:45" ht="15.75" x14ac:dyDescent="0.3">
      <c r="B92" s="4">
        <v>4</v>
      </c>
      <c r="C92" s="57" t="s">
        <v>426</v>
      </c>
      <c r="D92" s="50"/>
      <c r="E92" s="45" t="str">
        <f>MID($K89,S$19,1)</f>
        <v/>
      </c>
      <c r="F92" s="43" t="str">
        <f>MID($K90,S$19,1)</f>
        <v>-</v>
      </c>
      <c r="G92" s="44" t="str">
        <f>MID($K91,S$19,1)</f>
        <v/>
      </c>
      <c r="H92" s="41"/>
      <c r="I92" s="9">
        <v>1</v>
      </c>
      <c r="J92" s="4" t="s">
        <v>13</v>
      </c>
      <c r="K92" s="4" t="str">
        <f>IFERROR(VLOOKUP(E92, Table1[[#All],[Note]:[Code]], 2),"")</f>
        <v/>
      </c>
      <c r="M92" s="59"/>
      <c r="O92" s="55" t="str">
        <f t="shared" si="0"/>
        <v xml:space="preserve">    delay(delayo);</v>
      </c>
    </row>
    <row r="93" spans="1:45" ht="15.75" x14ac:dyDescent="0.3">
      <c r="B93" s="4">
        <v>3</v>
      </c>
      <c r="C93" s="57"/>
      <c r="D93" s="51"/>
      <c r="E93" s="45" t="str">
        <f>MID($K89,T$19,1)</f>
        <v/>
      </c>
      <c r="F93" s="43" t="str">
        <f>MID($K90,T$19,1)</f>
        <v>-</v>
      </c>
      <c r="G93" s="44" t="str">
        <f>MID($K91,T$19,1)</f>
        <v/>
      </c>
      <c r="H93" s="41"/>
      <c r="I93" s="9">
        <v>2</v>
      </c>
      <c r="J93" s="4" t="s">
        <v>13</v>
      </c>
      <c r="K93" s="4" t="str">
        <f>IFERROR(VLOOKUP(E93, Table1[[#All],[Note]:[Code]], 2),"")</f>
        <v/>
      </c>
      <c r="O93" s="55" t="str">
        <f t="shared" ref="O93:O156" si="6">CONCATENATE(J93,K93,L93,M93)</f>
        <v xml:space="preserve">    delay(delayo);</v>
      </c>
    </row>
    <row r="94" spans="1:45" ht="15.75" x14ac:dyDescent="0.3">
      <c r="B94" s="4" t="s">
        <v>140</v>
      </c>
      <c r="C94"/>
      <c r="D94" s="52"/>
      <c r="E94" s="45" t="str">
        <f>MID($K89,U$19,1)</f>
        <v/>
      </c>
      <c r="F94" s="43" t="str">
        <f>MID($K90,U$19,1)</f>
        <v>f</v>
      </c>
      <c r="G94" s="44" t="str">
        <f>MID($K91,U$19,1)</f>
        <v/>
      </c>
      <c r="H94" s="41"/>
      <c r="I94" s="9">
        <v>3</v>
      </c>
      <c r="L94" s="59" t="s">
        <v>483</v>
      </c>
      <c r="M94" s="59"/>
      <c r="O94" s="55" t="str">
        <f t="shared" si="6"/>
        <v xml:space="preserve">    play(NOTE_F4, tempo);</v>
      </c>
    </row>
    <row r="95" spans="1:45" ht="15.75" x14ac:dyDescent="0.3">
      <c r="A95" s="4">
        <v>18</v>
      </c>
      <c r="B95" s="4">
        <v>5</v>
      </c>
      <c r="C95" s="60" t="s">
        <v>427</v>
      </c>
      <c r="D95" s="50"/>
      <c r="E95" s="45" t="str">
        <f>MID($K89,V$19,1)</f>
        <v/>
      </c>
      <c r="F95" s="43" t="str">
        <f>MID($K90,V$19,1)</f>
        <v>-</v>
      </c>
      <c r="G95" s="44" t="str">
        <f>MID($K91,V$19,1)</f>
        <v/>
      </c>
      <c r="H95" s="41"/>
      <c r="I95" s="9">
        <v>4</v>
      </c>
      <c r="J95" s="4" t="s">
        <v>13</v>
      </c>
      <c r="K95" s="4" t="str">
        <f>IFERROR(VLOOKUP(E95, Table1[[#All],[Note]:[Code]], 2),"")</f>
        <v/>
      </c>
      <c r="M95" s="59"/>
      <c r="O95" s="55" t="str">
        <f t="shared" si="6"/>
        <v xml:space="preserve">    delay(delayo);</v>
      </c>
    </row>
    <row r="96" spans="1:45" ht="15.75" x14ac:dyDescent="0.3">
      <c r="B96" s="4">
        <v>4</v>
      </c>
      <c r="C96" s="57" t="s">
        <v>428</v>
      </c>
      <c r="D96" s="52"/>
      <c r="E96" s="45" t="str">
        <f>MID($K89,W$19,1)</f>
        <v/>
      </c>
      <c r="F96" s="43" t="str">
        <f>MID($K90,W$19,1)</f>
        <v>-</v>
      </c>
      <c r="G96" s="44" t="str">
        <f>MID($K91,W$19,1)</f>
        <v/>
      </c>
      <c r="H96" s="41"/>
      <c r="I96" s="9">
        <v>5</v>
      </c>
      <c r="J96" s="4" t="s">
        <v>13</v>
      </c>
      <c r="M96" s="59"/>
      <c r="O96" s="55" t="str">
        <f t="shared" si="6"/>
        <v xml:space="preserve">    delay(delayo);</v>
      </c>
    </row>
    <row r="97" spans="1:15" ht="15.75" x14ac:dyDescent="0.3">
      <c r="B97" s="4">
        <v>3</v>
      </c>
      <c r="C97" s="57"/>
      <c r="D97" s="49"/>
      <c r="E97" s="45" t="str">
        <f>MID($K89,X$19,1)</f>
        <v/>
      </c>
      <c r="F97" s="43" t="str">
        <f>MID($K90,X$19,1)</f>
        <v>-</v>
      </c>
      <c r="G97" s="44" t="str">
        <f>MID($K91,X$19,1)</f>
        <v/>
      </c>
      <c r="H97" s="41"/>
      <c r="I97" s="9">
        <v>6</v>
      </c>
      <c r="J97" s="4" t="s">
        <v>13</v>
      </c>
      <c r="K97" s="4" t="str">
        <f>IFERROR(VLOOKUP(E97, Table1[[#All],[Note]:[Code]], 2),"")</f>
        <v/>
      </c>
      <c r="M97" s="59"/>
      <c r="O97" s="55" t="str">
        <f t="shared" si="6"/>
        <v xml:space="preserve">    delay(delayo);</v>
      </c>
    </row>
    <row r="98" spans="1:15" ht="15.75" x14ac:dyDescent="0.3">
      <c r="B98" s="4" t="s">
        <v>140</v>
      </c>
      <c r="C98" s="57"/>
      <c r="D98" s="51"/>
      <c r="E98" s="45" t="str">
        <f>MID($K89,Y$19,1)</f>
        <v/>
      </c>
      <c r="F98" s="43" t="str">
        <f>MID($K90,Y$19,1)</f>
        <v>f</v>
      </c>
      <c r="G98" s="44" t="str">
        <f>MID($K91,Y$19,1)</f>
        <v/>
      </c>
      <c r="H98" s="41"/>
      <c r="I98" s="9">
        <v>7</v>
      </c>
      <c r="K98" s="4" t="str">
        <f>IFERROR(VLOOKUP(E98, Table1[[#All],[Note]:[Code]], 2),"")</f>
        <v/>
      </c>
      <c r="L98" s="59" t="s">
        <v>483</v>
      </c>
      <c r="M98" s="59"/>
      <c r="O98" s="55" t="str">
        <f t="shared" si="6"/>
        <v xml:space="preserve">    play(NOTE_F4, tempo);</v>
      </c>
    </row>
    <row r="99" spans="1:15" ht="15.75" x14ac:dyDescent="0.3">
      <c r="A99" s="4">
        <v>19</v>
      </c>
      <c r="B99" s="4">
        <v>5</v>
      </c>
      <c r="C99"/>
      <c r="D99" s="52"/>
      <c r="E99" s="45" t="str">
        <f>MID($K89,Z$19,1)</f>
        <v/>
      </c>
      <c r="F99" s="43" t="str">
        <f>MID($K90,Z$19,1)</f>
        <v>d</v>
      </c>
      <c r="G99" s="44" t="str">
        <f>MID($K91,Z$19,1)</f>
        <v/>
      </c>
      <c r="H99" s="41"/>
      <c r="I99" s="9">
        <v>8</v>
      </c>
      <c r="K99" s="4" t="str">
        <f>IFERROR(VLOOKUP(E99, Table1[[#All],[Note]:[Code]], 2),"")</f>
        <v/>
      </c>
      <c r="L99" s="59" t="s">
        <v>46</v>
      </c>
      <c r="O99" s="55" t="str">
        <f t="shared" si="6"/>
        <v xml:space="preserve">    play(NOTE_D4, tempo);</v>
      </c>
    </row>
    <row r="100" spans="1:15" ht="15.75" x14ac:dyDescent="0.3">
      <c r="B100" s="4">
        <v>4</v>
      </c>
      <c r="C100" s="57" t="s">
        <v>429</v>
      </c>
      <c r="D100" s="49"/>
      <c r="E100" s="45" t="str">
        <f>MID($K89,AA$19,1)</f>
        <v/>
      </c>
      <c r="F100" s="43" t="str">
        <f>MID($K90,AA$19,1)</f>
        <v>f</v>
      </c>
      <c r="G100" s="44" t="str">
        <f>MID($K91,AA$19,1)</f>
        <v/>
      </c>
      <c r="H100" s="41"/>
      <c r="I100" s="9">
        <v>9</v>
      </c>
      <c r="K100" s="4" t="str">
        <f>IFERROR(VLOOKUP(E100, Table1[[#All],[Note]:[Code]], 2),"")</f>
        <v/>
      </c>
      <c r="L100" s="59" t="s">
        <v>483</v>
      </c>
      <c r="M100" s="59"/>
      <c r="O100" s="55" t="str">
        <f t="shared" si="6"/>
        <v xml:space="preserve">    play(NOTE_F4, tempo);</v>
      </c>
    </row>
    <row r="101" spans="1:15" ht="15.75" x14ac:dyDescent="0.3">
      <c r="B101" s="4">
        <v>3</v>
      </c>
      <c r="C101" s="57"/>
      <c r="D101" s="50"/>
      <c r="E101" s="45" t="str">
        <f>MID($K89,AB$19,1)</f>
        <v/>
      </c>
      <c r="F101" s="43" t="str">
        <f>MID($K90,AB$19,1)</f>
        <v>-</v>
      </c>
      <c r="G101" s="44" t="str">
        <f>MID($K91,AB$19,1)</f>
        <v/>
      </c>
      <c r="H101" s="41"/>
      <c r="I101" s="9">
        <v>10</v>
      </c>
      <c r="J101" s="4" t="s">
        <v>13</v>
      </c>
      <c r="K101" s="4" t="str">
        <f>IFERROR(VLOOKUP(E101, Table1[[#All],[Note]:[Code]], 2),"")</f>
        <v/>
      </c>
      <c r="O101" s="55" t="str">
        <f t="shared" si="6"/>
        <v xml:space="preserve">    delay(delayo);</v>
      </c>
    </row>
    <row r="102" spans="1:15" ht="15.75" x14ac:dyDescent="0.3">
      <c r="B102" s="4" t="s">
        <v>140</v>
      </c>
      <c r="C102"/>
      <c r="D102" s="52"/>
      <c r="E102" s="45" t="str">
        <f>MID($K89,AC$19,1)</f>
        <v/>
      </c>
      <c r="F102" s="43" t="str">
        <f>MID($K90,AC$19,1)</f>
        <v>g</v>
      </c>
      <c r="G102" s="44" t="str">
        <f>MID($K91,AC$19,1)</f>
        <v/>
      </c>
      <c r="H102" s="41"/>
      <c r="I102" s="9">
        <v>11</v>
      </c>
      <c r="L102" s="59" t="s">
        <v>243</v>
      </c>
      <c r="O102" s="55" t="str">
        <f t="shared" si="6"/>
        <v xml:space="preserve">    play(NOTE_G4, tempo);</v>
      </c>
    </row>
    <row r="103" spans="1:15" ht="15.75" x14ac:dyDescent="0.3">
      <c r="A103" s="4">
        <v>20</v>
      </c>
      <c r="B103" s="4">
        <v>5</v>
      </c>
      <c r="C103" s="60" t="s">
        <v>430</v>
      </c>
      <c r="D103" s="49"/>
      <c r="E103" s="45" t="str">
        <f>MID($K89,AD$19,1)</f>
        <v/>
      </c>
      <c r="F103" s="43" t="str">
        <f>MID($K90,AD$19,1)</f>
        <v>-</v>
      </c>
      <c r="G103" s="44" t="str">
        <f>MID($K91,AD$19,1)</f>
        <v/>
      </c>
      <c r="H103" s="41"/>
      <c r="I103" s="9">
        <v>12</v>
      </c>
      <c r="J103" s="4" t="s">
        <v>13</v>
      </c>
      <c r="K103" s="4" t="str">
        <f>IFERROR(VLOOKUP(E103, Table1[[#All],[Note]:[Code]], 2),"")</f>
        <v/>
      </c>
      <c r="O103" s="55" t="str">
        <f t="shared" si="6"/>
        <v xml:space="preserve">    delay(delayo);</v>
      </c>
    </row>
    <row r="104" spans="1:15" ht="15.75" x14ac:dyDescent="0.3">
      <c r="B104" s="4">
        <v>4</v>
      </c>
      <c r="C104" s="57" t="s">
        <v>431</v>
      </c>
      <c r="D104" s="50"/>
      <c r="E104" s="45" t="str">
        <f>MID($K89,AE$19,1)</f>
        <v/>
      </c>
      <c r="F104" s="43" t="str">
        <f>MID($K90,AE$19,1)</f>
        <v>f</v>
      </c>
      <c r="G104" s="44" t="str">
        <f>MID($K91,AE$19,1)</f>
        <v/>
      </c>
      <c r="H104" s="41"/>
      <c r="I104" s="9">
        <v>13</v>
      </c>
      <c r="K104" s="4" t="str">
        <f>IFERROR(VLOOKUP(E104, Table1[[#All],[Note]:[Code]], 2),"")</f>
        <v/>
      </c>
      <c r="L104" s="59" t="s">
        <v>483</v>
      </c>
      <c r="M104" s="59"/>
      <c r="O104" s="55" t="str">
        <f t="shared" si="6"/>
        <v xml:space="preserve">    play(NOTE_F4, tempo);</v>
      </c>
    </row>
    <row r="105" spans="1:15" ht="15.75" x14ac:dyDescent="0.3">
      <c r="B105" s="4">
        <v>3</v>
      </c>
      <c r="C105" s="57"/>
      <c r="D105" s="52"/>
      <c r="E105" s="45" t="str">
        <f>MID($K89,AF$19,1)</f>
        <v/>
      </c>
      <c r="F105" s="43" t="str">
        <f>MID($K90,AF$19,1)</f>
        <v>-</v>
      </c>
      <c r="G105" s="44" t="str">
        <f>MID($K91,AF$19,1)</f>
        <v/>
      </c>
      <c r="H105" s="41"/>
      <c r="I105" s="9">
        <v>14</v>
      </c>
      <c r="J105" s="4" t="s">
        <v>13</v>
      </c>
      <c r="K105" s="4" t="str">
        <f>IFERROR(VLOOKUP(E105, Table1[[#All],[Note]:[Code]], 2),"")</f>
        <v/>
      </c>
      <c r="O105" s="55" t="str">
        <f t="shared" si="6"/>
        <v xml:space="preserve">    delay(delayo);</v>
      </c>
    </row>
    <row r="106" spans="1:15" ht="15.75" x14ac:dyDescent="0.3">
      <c r="B106" s="4" t="s">
        <v>140</v>
      </c>
      <c r="C106"/>
      <c r="D106" s="49"/>
      <c r="E106" s="45" t="str">
        <f>MID($K89,AG$19,1)</f>
        <v/>
      </c>
      <c r="F106" s="43" t="str">
        <f>MID($K90,AG$19,1)</f>
        <v>-</v>
      </c>
      <c r="G106" s="44" t="str">
        <f>MID($K91,AG$19,1)</f>
        <v/>
      </c>
      <c r="H106" s="41"/>
      <c r="I106" s="9">
        <v>15</v>
      </c>
      <c r="J106" s="4" t="s">
        <v>13</v>
      </c>
      <c r="K106" s="59"/>
      <c r="M106" s="59"/>
      <c r="O106" s="55" t="str">
        <f t="shared" si="6"/>
        <v xml:space="preserve">    delay(delayo);</v>
      </c>
    </row>
    <row r="107" spans="1:15" ht="15.75" x14ac:dyDescent="0.3">
      <c r="A107" s="4">
        <v>21</v>
      </c>
      <c r="B107" s="4">
        <v>5</v>
      </c>
      <c r="C107" s="60" t="s">
        <v>417</v>
      </c>
      <c r="D107" s="50"/>
      <c r="E107" s="45" t="str">
        <f>MID($K89,AH$19,1)</f>
        <v/>
      </c>
      <c r="F107" s="43" t="str">
        <f>MID($K90,AH$19,1)</f>
        <v>-</v>
      </c>
      <c r="G107" s="44" t="str">
        <f>MID($K91,AH$19,1)</f>
        <v/>
      </c>
      <c r="H107" s="41"/>
      <c r="I107" s="9">
        <v>16</v>
      </c>
      <c r="J107" s="4" t="s">
        <v>13</v>
      </c>
      <c r="K107" s="4" t="str">
        <f>IFERROR(VLOOKUP(E107, Table1[[#All],[Note]:[Code]], 2),"")</f>
        <v/>
      </c>
      <c r="O107" s="55" t="str">
        <f t="shared" si="6"/>
        <v xml:space="preserve">    delay(delayo);</v>
      </c>
    </row>
    <row r="108" spans="1:15" ht="15.75" x14ac:dyDescent="0.3">
      <c r="B108" s="4">
        <v>4</v>
      </c>
      <c r="C108" s="57" t="s">
        <v>432</v>
      </c>
      <c r="D108" s="52"/>
      <c r="E108" s="45" t="str">
        <f>MID($K89,AI$19,1)</f>
        <v/>
      </c>
      <c r="F108" s="43" t="str">
        <f>MID($K90,AI$19,1)</f>
        <v>-</v>
      </c>
      <c r="G108" s="44" t="str">
        <f>MID($K91,AI$19,1)</f>
        <v/>
      </c>
      <c r="H108" s="41"/>
      <c r="I108" s="9">
        <v>17</v>
      </c>
      <c r="J108" s="4" t="s">
        <v>13</v>
      </c>
      <c r="K108" s="4" t="str">
        <f>IFERROR(VLOOKUP(E108, Table1[[#All],[Note]:[Code]], 2),"")</f>
        <v/>
      </c>
      <c r="O108" s="55" t="str">
        <f t="shared" si="6"/>
        <v xml:space="preserve">    delay(delayo);</v>
      </c>
    </row>
    <row r="109" spans="1:15" ht="15.75" x14ac:dyDescent="0.3">
      <c r="B109" s="4">
        <v>3</v>
      </c>
      <c r="C109" s="57"/>
      <c r="D109" s="49"/>
      <c r="E109" s="45" t="str">
        <f>MID($K89,AJ$19,1)</f>
        <v/>
      </c>
      <c r="F109" s="43" t="str">
        <f>MID($K90,AJ$19,1)</f>
        <v>-</v>
      </c>
      <c r="G109" s="44" t="str">
        <f>MID($K91,AJ$19,1)</f>
        <v/>
      </c>
      <c r="H109" s="41"/>
      <c r="I109" s="9">
        <v>18</v>
      </c>
      <c r="J109" s="4" t="s">
        <v>13</v>
      </c>
      <c r="K109" s="4" t="str">
        <f>IFERROR(VLOOKUP(E109, Table1[[#All],[Note]:[Code]], 2),"")</f>
        <v/>
      </c>
      <c r="O109" s="55" t="str">
        <f t="shared" si="6"/>
        <v xml:space="preserve">    delay(delayo);</v>
      </c>
    </row>
    <row r="110" spans="1:15" ht="15.75" x14ac:dyDescent="0.3">
      <c r="B110" s="4" t="s">
        <v>140</v>
      </c>
      <c r="C110"/>
      <c r="D110" s="50"/>
      <c r="E110" s="45" t="str">
        <f>MID($K89,AK$19,1)</f>
        <v/>
      </c>
      <c r="F110" s="43" t="str">
        <f>MID($K90,AK$19,1)</f>
        <v>f</v>
      </c>
      <c r="G110" s="44" t="str">
        <f>MID($K91,AK$19,1)</f>
        <v/>
      </c>
      <c r="H110" s="41"/>
      <c r="I110" s="9">
        <v>19</v>
      </c>
      <c r="K110" s="59"/>
      <c r="L110" s="59" t="s">
        <v>483</v>
      </c>
      <c r="M110" s="59"/>
      <c r="O110" s="55" t="str">
        <f t="shared" si="6"/>
        <v xml:space="preserve">    play(NOTE_F4, tempo);</v>
      </c>
    </row>
    <row r="111" spans="1:15" ht="15.75" x14ac:dyDescent="0.3">
      <c r="A111" s="4">
        <v>22</v>
      </c>
      <c r="B111" s="4">
        <v>5</v>
      </c>
      <c r="C111" s="60" t="s">
        <v>433</v>
      </c>
      <c r="D111" s="52"/>
      <c r="E111" s="45" t="str">
        <f>MID($K89,AL$19,1)</f>
        <v/>
      </c>
      <c r="F111" s="43" t="str">
        <f>MID($K90,AL$19,1)</f>
        <v>d</v>
      </c>
      <c r="G111" s="44" t="str">
        <f>MID($K91,AL$19,1)</f>
        <v/>
      </c>
      <c r="H111" s="41"/>
      <c r="I111" s="9">
        <v>20</v>
      </c>
      <c r="L111" s="59" t="s">
        <v>46</v>
      </c>
      <c r="O111" s="55" t="str">
        <f t="shared" si="6"/>
        <v xml:space="preserve">    play(NOTE_D4, tempo);</v>
      </c>
    </row>
    <row r="112" spans="1:15" ht="15.75" x14ac:dyDescent="0.3">
      <c r="B112" s="4">
        <v>4</v>
      </c>
      <c r="C112" s="57" t="s">
        <v>434</v>
      </c>
      <c r="D112" s="49"/>
      <c r="E112" s="45" t="str">
        <f>MID($K89,AM$19,1)</f>
        <v/>
      </c>
      <c r="F112" s="43" t="str">
        <f>MID($K90,AM$19,1)</f>
        <v>f</v>
      </c>
      <c r="G112" s="44" t="str">
        <f>MID($K91,AM$19,1)</f>
        <v/>
      </c>
      <c r="H112" s="41"/>
      <c r="I112" s="9">
        <v>21</v>
      </c>
      <c r="L112" s="59" t="s">
        <v>483</v>
      </c>
      <c r="O112" s="55" t="str">
        <f t="shared" si="6"/>
        <v xml:space="preserve">    play(NOTE_F4, tempo);</v>
      </c>
    </row>
    <row r="113" spans="1:45" ht="15.75" x14ac:dyDescent="0.3">
      <c r="B113" s="4">
        <v>3</v>
      </c>
      <c r="C113" s="57"/>
      <c r="D113" s="50"/>
      <c r="E113" s="45" t="str">
        <f>MID($K89,AN$19,1)</f>
        <v/>
      </c>
      <c r="F113" s="43" t="str">
        <f>MID($K90,AN$19,1)</f>
        <v>-</v>
      </c>
      <c r="G113" s="44" t="str">
        <f>MID($K91,AN$19,1)</f>
        <v/>
      </c>
      <c r="H113" s="41"/>
      <c r="I113" s="9">
        <v>22</v>
      </c>
      <c r="J113" s="4" t="s">
        <v>13</v>
      </c>
      <c r="K113" s="4" t="str">
        <f>IFERROR(VLOOKUP(E113, Table1[[#All],[Note]:[Code]], 2),"")</f>
        <v/>
      </c>
      <c r="O113" s="55" t="str">
        <f t="shared" si="6"/>
        <v xml:space="preserve">    delay(delayo);</v>
      </c>
    </row>
    <row r="114" spans="1:45" ht="15.75" x14ac:dyDescent="0.3">
      <c r="B114" s="4" t="s">
        <v>140</v>
      </c>
      <c r="C114"/>
      <c r="D114" s="52"/>
      <c r="E114" s="45" t="str">
        <f>MID($K89,AO$19,1)</f>
        <v/>
      </c>
      <c r="F114" s="43" t="str">
        <f>MID($K90,AO$19,1)</f>
        <v>g</v>
      </c>
      <c r="G114" s="44" t="str">
        <f>MID($K91,AO$19,1)</f>
        <v/>
      </c>
      <c r="H114" s="41"/>
      <c r="I114" s="9">
        <v>23</v>
      </c>
      <c r="K114" s="59"/>
      <c r="L114" s="59" t="s">
        <v>243</v>
      </c>
      <c r="M114" s="59"/>
      <c r="O114" s="55" t="str">
        <f t="shared" si="6"/>
        <v xml:space="preserve">    play(NOTE_G4, tempo);</v>
      </c>
    </row>
    <row r="115" spans="1:45" ht="15.75" x14ac:dyDescent="0.3">
      <c r="A115" s="4">
        <v>23</v>
      </c>
      <c r="B115" s="4">
        <v>5</v>
      </c>
      <c r="C115" s="60" t="s">
        <v>435</v>
      </c>
      <c r="D115" s="50"/>
      <c r="E115" s="45" t="str">
        <f>MID($K89,AP$19,1)</f>
        <v/>
      </c>
      <c r="F115" s="43" t="str">
        <f>MID($K90,AP$19,1)</f>
        <v>-</v>
      </c>
      <c r="G115" s="44" t="str">
        <f>MID($K91,AP$19,1)</f>
        <v/>
      </c>
      <c r="H115" s="41"/>
      <c r="I115" s="9">
        <v>24</v>
      </c>
      <c r="J115" s="4" t="s">
        <v>13</v>
      </c>
      <c r="K115" s="4" t="str">
        <f>IFERROR(VLOOKUP(E115, Table1[[#All],[Note]:[Code]], 2),"")</f>
        <v/>
      </c>
      <c r="O115" s="55" t="str">
        <f t="shared" si="6"/>
        <v xml:space="preserve">    delay(delayo);</v>
      </c>
    </row>
    <row r="116" spans="1:45" x14ac:dyDescent="0.3">
      <c r="B116" s="4">
        <v>4</v>
      </c>
      <c r="C116" s="57" t="s">
        <v>436</v>
      </c>
      <c r="E116" s="45" t="str">
        <f>MID($K89,AQ$19,1)</f>
        <v/>
      </c>
      <c r="F116" s="43" t="str">
        <f>MID($K90,AQ$19,1)</f>
        <v>f</v>
      </c>
      <c r="G116" s="44" t="str">
        <f>MID($K91,AQ$19,1)</f>
        <v/>
      </c>
      <c r="H116" s="41"/>
      <c r="I116" s="9">
        <v>25</v>
      </c>
      <c r="K116" s="4" t="str">
        <f>IFERROR(VLOOKUP(E116, Table1[[#All],[Note]:[Code]], 2),"")</f>
        <v/>
      </c>
      <c r="L116" s="59" t="s">
        <v>483</v>
      </c>
      <c r="M116" s="59"/>
      <c r="O116" s="55" t="str">
        <f t="shared" si="6"/>
        <v xml:space="preserve">    play(NOTE_F4, tempo);</v>
      </c>
    </row>
    <row r="117" spans="1:45" ht="15.75" x14ac:dyDescent="0.3">
      <c r="B117" s="4">
        <v>3</v>
      </c>
      <c r="C117" s="57"/>
      <c r="D117" s="50"/>
      <c r="E117" s="45" t="str">
        <f>MID($K89,AR$19,1)</f>
        <v/>
      </c>
      <c r="F117" s="43" t="str">
        <f>MID($K90,AR$19,1)</f>
        <v>-</v>
      </c>
      <c r="G117" s="44" t="str">
        <f>MID($K91,AR$19,1)</f>
        <v/>
      </c>
      <c r="H117" s="41"/>
      <c r="I117" s="9">
        <v>26</v>
      </c>
      <c r="J117" s="4" t="s">
        <v>13</v>
      </c>
      <c r="K117" s="4" t="str">
        <f>IFERROR(VLOOKUP(E117, Table1[[#All],[Note]:[Code]], 2),"")</f>
        <v/>
      </c>
      <c r="O117" s="55" t="str">
        <f t="shared" si="6"/>
        <v xml:space="preserve">    delay(delayo);</v>
      </c>
    </row>
    <row r="118" spans="1:45" x14ac:dyDescent="0.3">
      <c r="B118" s="4" t="s">
        <v>140</v>
      </c>
      <c r="C118"/>
      <c r="H118" s="41"/>
      <c r="I118" s="13" t="s">
        <v>10</v>
      </c>
      <c r="J118" s="11" t="s">
        <v>44</v>
      </c>
      <c r="K118" s="14"/>
      <c r="O118" s="55" t="str">
        <f t="shared" si="6"/>
        <v xml:space="preserve">//  </v>
      </c>
      <c r="Q118" s="19" t="s">
        <v>123</v>
      </c>
      <c r="R118" s="19"/>
      <c r="S118" s="19">
        <v>1</v>
      </c>
      <c r="T118" s="19">
        <v>2</v>
      </c>
      <c r="U118" s="19">
        <v>3</v>
      </c>
      <c r="V118" s="19">
        <v>4</v>
      </c>
      <c r="W118" s="19">
        <v>5</v>
      </c>
      <c r="X118" s="19">
        <v>6</v>
      </c>
      <c r="Y118" s="19">
        <v>7</v>
      </c>
      <c r="Z118" s="19">
        <v>8</v>
      </c>
      <c r="AA118" s="19">
        <v>9</v>
      </c>
      <c r="AB118" s="19">
        <v>10</v>
      </c>
      <c r="AC118" s="19">
        <v>11</v>
      </c>
      <c r="AD118" s="19">
        <v>12</v>
      </c>
      <c r="AE118" s="19">
        <v>13</v>
      </c>
      <c r="AF118" s="19">
        <v>14</v>
      </c>
      <c r="AG118" s="19">
        <v>15</v>
      </c>
      <c r="AH118" s="19">
        <v>16</v>
      </c>
      <c r="AI118" s="19">
        <v>17</v>
      </c>
      <c r="AJ118" s="19">
        <v>18</v>
      </c>
      <c r="AK118" s="19">
        <v>19</v>
      </c>
      <c r="AL118" s="19">
        <v>20</v>
      </c>
      <c r="AM118" s="19">
        <v>21</v>
      </c>
      <c r="AN118" s="19">
        <v>22</v>
      </c>
      <c r="AO118" s="19">
        <v>23</v>
      </c>
      <c r="AP118" s="19">
        <v>24</v>
      </c>
      <c r="AQ118" s="19">
        <v>25</v>
      </c>
      <c r="AR118" s="19">
        <v>26</v>
      </c>
      <c r="AS118" s="19"/>
    </row>
    <row r="119" spans="1:45" x14ac:dyDescent="0.3">
      <c r="A119" s="4">
        <v>24</v>
      </c>
      <c r="B119" s="4">
        <v>5</v>
      </c>
      <c r="C119" s="60" t="s">
        <v>437</v>
      </c>
      <c r="H119" s="41">
        <v>4</v>
      </c>
      <c r="I119" s="13" t="s">
        <v>10</v>
      </c>
      <c r="J119" s="11" t="s">
        <v>44</v>
      </c>
      <c r="K119" s="16" t="str">
        <f>C39</f>
        <v>5|--------ccc---------------|</v>
      </c>
      <c r="L119" s="16"/>
      <c r="M119" s="16"/>
      <c r="O119" s="55" t="str">
        <f t="shared" si="6"/>
        <v>//  5|--------ccc---------------|</v>
      </c>
      <c r="Q119" s="4" t="str">
        <f>MID($K119,Q$19,1)</f>
        <v>5</v>
      </c>
      <c r="R119" s="4" t="str">
        <f t="shared" ref="R119:AS121" si="7">MID($K119,R$19,1)</f>
        <v>|</v>
      </c>
      <c r="S119" s="4" t="str">
        <f t="shared" si="7"/>
        <v>-</v>
      </c>
      <c r="T119" s="4" t="str">
        <f t="shared" si="7"/>
        <v>-</v>
      </c>
      <c r="U119" s="4" t="str">
        <f t="shared" si="7"/>
        <v>-</v>
      </c>
      <c r="V119" s="4" t="str">
        <f t="shared" si="7"/>
        <v>-</v>
      </c>
      <c r="W119" s="4" t="str">
        <f t="shared" si="7"/>
        <v>-</v>
      </c>
      <c r="X119" s="4" t="str">
        <f t="shared" si="7"/>
        <v>-</v>
      </c>
      <c r="Y119" s="4" t="str">
        <f t="shared" si="7"/>
        <v>-</v>
      </c>
      <c r="Z119" s="4" t="str">
        <f t="shared" si="7"/>
        <v>-</v>
      </c>
      <c r="AA119" s="4" t="str">
        <f t="shared" si="7"/>
        <v>c</v>
      </c>
      <c r="AB119" s="4" t="str">
        <f t="shared" si="7"/>
        <v>c</v>
      </c>
      <c r="AC119" s="4" t="str">
        <f t="shared" si="7"/>
        <v>c</v>
      </c>
      <c r="AD119" s="4" t="str">
        <f t="shared" si="7"/>
        <v>-</v>
      </c>
      <c r="AE119" s="4" t="str">
        <f t="shared" si="7"/>
        <v>-</v>
      </c>
      <c r="AF119" s="4" t="str">
        <f t="shared" si="7"/>
        <v>-</v>
      </c>
      <c r="AG119" s="4" t="str">
        <f t="shared" si="7"/>
        <v>-</v>
      </c>
      <c r="AH119" s="4" t="str">
        <f t="shared" si="7"/>
        <v>-</v>
      </c>
      <c r="AI119" s="4" t="str">
        <f t="shared" si="7"/>
        <v>-</v>
      </c>
      <c r="AJ119" s="4" t="str">
        <f t="shared" si="7"/>
        <v>-</v>
      </c>
      <c r="AK119" s="4" t="str">
        <f t="shared" si="7"/>
        <v>-</v>
      </c>
      <c r="AL119" s="4" t="str">
        <f t="shared" si="7"/>
        <v>-</v>
      </c>
      <c r="AM119" s="4" t="str">
        <f t="shared" si="7"/>
        <v>-</v>
      </c>
      <c r="AN119" s="4" t="str">
        <f t="shared" si="7"/>
        <v>-</v>
      </c>
      <c r="AO119" s="4" t="str">
        <f t="shared" si="7"/>
        <v>-</v>
      </c>
      <c r="AP119" s="4" t="str">
        <f t="shared" si="7"/>
        <v>-</v>
      </c>
      <c r="AQ119" s="4" t="str">
        <f t="shared" si="7"/>
        <v>-</v>
      </c>
      <c r="AR119" s="4" t="str">
        <f t="shared" si="7"/>
        <v>-</v>
      </c>
      <c r="AS119" s="4" t="str">
        <f>MID($K119,AS$19,1)</f>
        <v>|</v>
      </c>
    </row>
    <row r="120" spans="1:45" x14ac:dyDescent="0.3">
      <c r="B120" s="4">
        <v>4</v>
      </c>
      <c r="C120" s="57" t="s">
        <v>438</v>
      </c>
      <c r="E120" s="45" t="str">
        <f>MID($K119,Q$19,1)</f>
        <v>5</v>
      </c>
      <c r="F120" s="43" t="str">
        <f>MID($K120,Q$19,1)</f>
        <v>4</v>
      </c>
      <c r="G120" s="44" t="str">
        <f>MID($K121,Q$19,1)</f>
        <v>0</v>
      </c>
      <c r="H120" s="41"/>
      <c r="I120" s="13" t="s">
        <v>10</v>
      </c>
      <c r="J120" s="11" t="s">
        <v>44</v>
      </c>
      <c r="K120" s="16" t="str">
        <f>C40</f>
        <v>4|g-e--------a-gag-fgf-fff-d|</v>
      </c>
      <c r="L120" s="17"/>
      <c r="M120" s="17"/>
      <c r="O120" s="55" t="str">
        <f t="shared" si="6"/>
        <v>//  4|g-e--------a-gag-fgf-fff-d|</v>
      </c>
      <c r="Q120" s="4" t="str">
        <f t="shared" ref="Q120:Q121" si="8">MID($K120,Q$19,1)</f>
        <v>4</v>
      </c>
      <c r="R120" s="4" t="str">
        <f t="shared" si="7"/>
        <v>|</v>
      </c>
      <c r="S120" s="4" t="str">
        <f t="shared" si="7"/>
        <v>g</v>
      </c>
      <c r="T120" s="4" t="str">
        <f t="shared" si="7"/>
        <v>-</v>
      </c>
      <c r="U120" s="4" t="str">
        <f t="shared" si="7"/>
        <v>e</v>
      </c>
      <c r="V120" s="4" t="str">
        <f t="shared" si="7"/>
        <v>-</v>
      </c>
      <c r="W120" s="4" t="str">
        <f t="shared" si="7"/>
        <v>-</v>
      </c>
      <c r="X120" s="4" t="str">
        <f t="shared" si="7"/>
        <v>-</v>
      </c>
      <c r="Y120" s="4" t="str">
        <f t="shared" si="7"/>
        <v>-</v>
      </c>
      <c r="Z120" s="4" t="str">
        <f t="shared" si="7"/>
        <v>-</v>
      </c>
      <c r="AA120" s="4" t="str">
        <f t="shared" si="7"/>
        <v>-</v>
      </c>
      <c r="AB120" s="4" t="str">
        <f t="shared" si="7"/>
        <v>-</v>
      </c>
      <c r="AC120" s="4" t="str">
        <f t="shared" si="7"/>
        <v>-</v>
      </c>
      <c r="AD120" s="4" t="str">
        <f t="shared" si="7"/>
        <v>a</v>
      </c>
      <c r="AE120" s="4" t="str">
        <f t="shared" si="7"/>
        <v>-</v>
      </c>
      <c r="AF120" s="4" t="str">
        <f t="shared" si="7"/>
        <v>g</v>
      </c>
      <c r="AG120" s="4" t="str">
        <f t="shared" si="7"/>
        <v>a</v>
      </c>
      <c r="AH120" s="4" t="str">
        <f t="shared" si="7"/>
        <v>g</v>
      </c>
      <c r="AI120" s="4" t="str">
        <f t="shared" si="7"/>
        <v>-</v>
      </c>
      <c r="AJ120" s="4" t="str">
        <f t="shared" si="7"/>
        <v>f</v>
      </c>
      <c r="AK120" s="4" t="str">
        <f t="shared" si="7"/>
        <v>g</v>
      </c>
      <c r="AL120" s="4" t="str">
        <f t="shared" si="7"/>
        <v>f</v>
      </c>
      <c r="AM120" s="4" t="str">
        <f t="shared" si="7"/>
        <v>-</v>
      </c>
      <c r="AN120" s="4" t="str">
        <f t="shared" si="7"/>
        <v>f</v>
      </c>
      <c r="AO120" s="4" t="str">
        <f t="shared" si="7"/>
        <v>f</v>
      </c>
      <c r="AP120" s="4" t="str">
        <f t="shared" si="7"/>
        <v>f</v>
      </c>
      <c r="AQ120" s="4" t="str">
        <f t="shared" si="7"/>
        <v>-</v>
      </c>
      <c r="AR120" s="4" t="str">
        <f t="shared" si="7"/>
        <v>d</v>
      </c>
      <c r="AS120" s="4" t="str">
        <f t="shared" si="7"/>
        <v>|</v>
      </c>
    </row>
    <row r="121" spans="1:45" x14ac:dyDescent="0.3">
      <c r="B121" s="4">
        <v>3</v>
      </c>
      <c r="C121" s="57"/>
      <c r="G121" s="44" t="str">
        <f>MID($K121,R$19,1)</f>
        <v/>
      </c>
      <c r="H121" s="41"/>
      <c r="I121" s="13" t="s">
        <v>10</v>
      </c>
      <c r="J121" s="11" t="s">
        <v>44</v>
      </c>
      <c r="K121" s="16">
        <f>C41</f>
        <v>0</v>
      </c>
      <c r="O121" s="55" t="str">
        <f t="shared" si="6"/>
        <v>//  0</v>
      </c>
      <c r="Q121" s="4" t="str">
        <f t="shared" si="8"/>
        <v>0</v>
      </c>
      <c r="R121" s="4" t="str">
        <f t="shared" si="7"/>
        <v/>
      </c>
      <c r="S121" s="4" t="str">
        <f t="shared" si="7"/>
        <v/>
      </c>
      <c r="T121" s="4" t="str">
        <f t="shared" si="7"/>
        <v/>
      </c>
      <c r="U121" s="4" t="str">
        <f t="shared" si="7"/>
        <v/>
      </c>
      <c r="V121" s="4" t="str">
        <f t="shared" si="7"/>
        <v/>
      </c>
      <c r="W121" s="4" t="str">
        <f t="shared" si="7"/>
        <v/>
      </c>
      <c r="X121" s="4" t="str">
        <f t="shared" si="7"/>
        <v/>
      </c>
      <c r="Y121" s="4" t="str">
        <f t="shared" si="7"/>
        <v/>
      </c>
      <c r="Z121" s="4" t="str">
        <f t="shared" si="7"/>
        <v/>
      </c>
      <c r="AA121" s="4" t="str">
        <f t="shared" si="7"/>
        <v/>
      </c>
      <c r="AB121" s="4" t="str">
        <f t="shared" si="7"/>
        <v/>
      </c>
      <c r="AC121" s="4" t="str">
        <f t="shared" si="7"/>
        <v/>
      </c>
      <c r="AD121" s="4" t="str">
        <f t="shared" si="7"/>
        <v/>
      </c>
      <c r="AE121" s="4" t="str">
        <f t="shared" si="7"/>
        <v/>
      </c>
      <c r="AF121" s="4" t="str">
        <f t="shared" si="7"/>
        <v/>
      </c>
      <c r="AG121" s="4" t="str">
        <f t="shared" si="7"/>
        <v/>
      </c>
      <c r="AH121" s="4" t="str">
        <f t="shared" si="7"/>
        <v/>
      </c>
      <c r="AI121" s="4" t="str">
        <f t="shared" si="7"/>
        <v/>
      </c>
      <c r="AJ121" s="4" t="str">
        <f t="shared" si="7"/>
        <v/>
      </c>
      <c r="AK121" s="4" t="str">
        <f t="shared" si="7"/>
        <v/>
      </c>
      <c r="AL121" s="4" t="str">
        <f t="shared" si="7"/>
        <v/>
      </c>
      <c r="AM121" s="4" t="str">
        <f t="shared" si="7"/>
        <v/>
      </c>
      <c r="AN121" s="4" t="str">
        <f t="shared" si="7"/>
        <v/>
      </c>
      <c r="AO121" s="4" t="str">
        <f t="shared" si="7"/>
        <v/>
      </c>
      <c r="AP121" s="4" t="str">
        <f t="shared" si="7"/>
        <v/>
      </c>
      <c r="AQ121" s="4" t="str">
        <f t="shared" si="7"/>
        <v/>
      </c>
      <c r="AR121" s="4" t="str">
        <f t="shared" si="7"/>
        <v/>
      </c>
      <c r="AS121" s="4" t="str">
        <f t="shared" si="7"/>
        <v/>
      </c>
    </row>
    <row r="122" spans="1:45" x14ac:dyDescent="0.3">
      <c r="B122" s="4" t="s">
        <v>140</v>
      </c>
      <c r="C122"/>
      <c r="E122" s="45" t="str">
        <f>MID($K119,S$19,1)</f>
        <v>-</v>
      </c>
      <c r="F122" s="43" t="str">
        <f>MID($K120,S$19,1)</f>
        <v>g</v>
      </c>
      <c r="G122" s="44" t="str">
        <f>MID($K121,S$19,1)</f>
        <v/>
      </c>
      <c r="H122" s="41"/>
      <c r="I122" s="9">
        <v>1</v>
      </c>
      <c r="K122" s="4" t="str">
        <f>IFERROR(VLOOKUP(E122, Table1[[#All],[Note]:[Code]], 2),"")</f>
        <v/>
      </c>
      <c r="L122" s="59" t="s">
        <v>243</v>
      </c>
      <c r="O122" s="55" t="str">
        <f t="shared" si="6"/>
        <v xml:space="preserve">    play(NOTE_G4, tempo);</v>
      </c>
    </row>
    <row r="123" spans="1:45" x14ac:dyDescent="0.3">
      <c r="A123" s="4">
        <v>25</v>
      </c>
      <c r="B123" s="4">
        <v>5</v>
      </c>
      <c r="C123" s="60" t="s">
        <v>439</v>
      </c>
      <c r="E123" s="45" t="str">
        <f>MID($K119,T$19,1)</f>
        <v>-</v>
      </c>
      <c r="F123" s="43" t="str">
        <f>MID($K120,T$19,1)</f>
        <v>-</v>
      </c>
      <c r="G123" s="44" t="str">
        <f>MID($K121,T$19,1)</f>
        <v/>
      </c>
      <c r="H123" s="41"/>
      <c r="I123" s="9">
        <v>2</v>
      </c>
      <c r="J123" s="4" t="s">
        <v>13</v>
      </c>
      <c r="K123" s="4" t="str">
        <f>IFERROR(VLOOKUP(E123, Table1[[#All],[Note]:[Code]], 2),"")</f>
        <v/>
      </c>
      <c r="O123" s="55" t="str">
        <f t="shared" si="6"/>
        <v xml:space="preserve">    delay(delayo);</v>
      </c>
    </row>
    <row r="124" spans="1:45" x14ac:dyDescent="0.3">
      <c r="B124" s="4">
        <v>4</v>
      </c>
      <c r="C124" s="60"/>
      <c r="E124" s="45" t="str">
        <f>MID($K119,U$19,1)</f>
        <v>-</v>
      </c>
      <c r="F124" s="43" t="str">
        <f>MID($K120,U$19,1)</f>
        <v>e</v>
      </c>
      <c r="G124" s="44" t="str">
        <f>MID($K121,U$19,1)</f>
        <v/>
      </c>
      <c r="H124" s="41"/>
      <c r="I124" s="9">
        <v>3</v>
      </c>
      <c r="K124" s="4" t="str">
        <f>IFERROR(VLOOKUP(E124, Table1[[#All],[Note]:[Code]], 2),"")</f>
        <v/>
      </c>
      <c r="L124" s="59" t="s">
        <v>244</v>
      </c>
      <c r="M124" s="59"/>
      <c r="O124" s="55" t="str">
        <f t="shared" si="6"/>
        <v xml:space="preserve">    play(NOTE_E4, tempo);</v>
      </c>
    </row>
    <row r="125" spans="1:45" x14ac:dyDescent="0.3">
      <c r="B125" s="4">
        <v>3</v>
      </c>
      <c r="C125" s="60"/>
      <c r="E125" s="45" t="str">
        <f>MID($K119,V$19,1)</f>
        <v>-</v>
      </c>
      <c r="F125" s="43" t="str">
        <f>MID($K120,V$19,1)</f>
        <v>-</v>
      </c>
      <c r="G125" s="44" t="str">
        <f>MID($K121,V$19,1)</f>
        <v/>
      </c>
      <c r="H125" s="41"/>
      <c r="I125" s="9">
        <v>4</v>
      </c>
      <c r="J125" s="4" t="s">
        <v>13</v>
      </c>
      <c r="K125" s="59"/>
      <c r="M125" s="59"/>
      <c r="O125" s="55" t="str">
        <f t="shared" si="6"/>
        <v xml:space="preserve">    delay(delayo);</v>
      </c>
    </row>
    <row r="126" spans="1:45" x14ac:dyDescent="0.3">
      <c r="B126" s="4" t="s">
        <v>140</v>
      </c>
      <c r="C126"/>
      <c r="E126" s="45" t="str">
        <f>MID($K119,W$19,1)</f>
        <v>-</v>
      </c>
      <c r="F126" s="43" t="str">
        <f>MID($K120,W$19,1)</f>
        <v>-</v>
      </c>
      <c r="G126" s="44" t="str">
        <f>MID($K121,W$19,1)</f>
        <v/>
      </c>
      <c r="H126" s="41"/>
      <c r="I126" s="9">
        <v>5</v>
      </c>
      <c r="J126" s="4" t="s">
        <v>13</v>
      </c>
      <c r="K126" s="59"/>
      <c r="M126" s="59"/>
      <c r="O126" s="55" t="str">
        <f t="shared" si="6"/>
        <v xml:space="preserve">    delay(delayo);</v>
      </c>
    </row>
    <row r="127" spans="1:45" x14ac:dyDescent="0.3">
      <c r="A127" s="4">
        <v>26</v>
      </c>
      <c r="B127" s="4">
        <v>5</v>
      </c>
      <c r="C127" s="60" t="s">
        <v>440</v>
      </c>
      <c r="E127" s="45" t="str">
        <f>MID($K119,X$19,1)</f>
        <v>-</v>
      </c>
      <c r="F127" s="43" t="str">
        <f>MID($K120,X$19,1)</f>
        <v>-</v>
      </c>
      <c r="G127" s="44" t="str">
        <f>MID($K121,X$19,1)</f>
        <v/>
      </c>
      <c r="H127" s="41"/>
      <c r="I127" s="9">
        <v>6</v>
      </c>
      <c r="J127" s="4" t="s">
        <v>13</v>
      </c>
      <c r="K127" s="4" t="str">
        <f>IFERROR(VLOOKUP(E127, Table1[[#All],[Note]:[Code]], 2),"")</f>
        <v/>
      </c>
      <c r="O127" s="55" t="str">
        <f t="shared" si="6"/>
        <v xml:space="preserve">    delay(delayo);</v>
      </c>
    </row>
    <row r="128" spans="1:45" x14ac:dyDescent="0.3">
      <c r="B128" s="4">
        <v>4</v>
      </c>
      <c r="C128" s="57" t="s">
        <v>441</v>
      </c>
      <c r="E128" s="45" t="str">
        <f>MID($K119,Y$19,1)</f>
        <v>-</v>
      </c>
      <c r="F128" s="43" t="str">
        <f>MID($K120,Y$19,1)</f>
        <v>-</v>
      </c>
      <c r="G128" s="44" t="str">
        <f>MID($K121,Y$19,1)</f>
        <v/>
      </c>
      <c r="H128" s="41"/>
      <c r="I128" s="9">
        <v>7</v>
      </c>
      <c r="J128" s="4" t="s">
        <v>13</v>
      </c>
      <c r="K128" s="59"/>
      <c r="M128" s="59"/>
      <c r="O128" s="55" t="str">
        <f t="shared" si="6"/>
        <v xml:space="preserve">    delay(delayo);</v>
      </c>
    </row>
    <row r="129" spans="1:15" x14ac:dyDescent="0.3">
      <c r="B129" s="4">
        <v>3</v>
      </c>
      <c r="C129" s="57"/>
      <c r="E129" s="45" t="str">
        <f>MID($K119,Z$19,1)</f>
        <v>-</v>
      </c>
      <c r="F129" s="43" t="str">
        <f>MID($K120,Z$19,1)</f>
        <v>-</v>
      </c>
      <c r="G129" s="44" t="str">
        <f>MID($K121,Z$19,1)</f>
        <v/>
      </c>
      <c r="H129" s="41"/>
      <c r="I129" s="9">
        <v>8</v>
      </c>
      <c r="J129" s="4" t="s">
        <v>13</v>
      </c>
      <c r="K129" s="4" t="str">
        <f>IFERROR(VLOOKUP(E129, Table1[[#All],[Note]:[Code]], 2),"")</f>
        <v/>
      </c>
      <c r="O129" s="55" t="str">
        <f t="shared" si="6"/>
        <v xml:space="preserve">    delay(delayo);</v>
      </c>
    </row>
    <row r="130" spans="1:15" x14ac:dyDescent="0.3">
      <c r="B130" s="4" t="s">
        <v>140</v>
      </c>
      <c r="C130" s="57"/>
      <c r="E130" s="45" t="str">
        <f>MID($K119,AA$19,1)</f>
        <v>c</v>
      </c>
      <c r="F130" s="43" t="str">
        <f>MID($K120,AA$19,1)</f>
        <v>-</v>
      </c>
      <c r="G130" s="44" t="str">
        <f>MID($K121,AA$19,1)</f>
        <v/>
      </c>
      <c r="H130" s="41"/>
      <c r="I130" s="9">
        <v>9</v>
      </c>
      <c r="K130" s="59" t="s">
        <v>343</v>
      </c>
      <c r="L130" s="59"/>
      <c r="M130" s="59"/>
      <c r="O130" s="55" t="str">
        <f t="shared" si="6"/>
        <v xml:space="preserve">    play(NOTE_C5, tempo);</v>
      </c>
    </row>
    <row r="131" spans="1:15" x14ac:dyDescent="0.3">
      <c r="A131" s="4">
        <v>27</v>
      </c>
      <c r="B131" s="4">
        <v>5</v>
      </c>
      <c r="C131"/>
      <c r="E131" s="45" t="str">
        <f>MID($K119,AB$19,1)</f>
        <v>c</v>
      </c>
      <c r="F131" s="43" t="str">
        <f>MID($K120,AB$19,1)</f>
        <v>-</v>
      </c>
      <c r="G131" s="44" t="str">
        <f>MID($K121,AB$19,1)</f>
        <v/>
      </c>
      <c r="H131" s="41"/>
      <c r="I131" s="9">
        <v>10</v>
      </c>
      <c r="K131" s="59" t="s">
        <v>343</v>
      </c>
      <c r="L131" s="59"/>
      <c r="O131" s="55" t="str">
        <f t="shared" si="6"/>
        <v xml:space="preserve">    play(NOTE_C5, tempo);</v>
      </c>
    </row>
    <row r="132" spans="1:15" x14ac:dyDescent="0.3">
      <c r="B132" s="4">
        <v>4</v>
      </c>
      <c r="C132" s="57" t="s">
        <v>442</v>
      </c>
      <c r="E132" s="45" t="str">
        <f>MID($K119,AC$19,1)</f>
        <v>c</v>
      </c>
      <c r="F132" s="43" t="str">
        <f>MID($K120,AC$19,1)</f>
        <v>-</v>
      </c>
      <c r="G132" s="44" t="str">
        <f>MID($K121,AC$19,1)</f>
        <v/>
      </c>
      <c r="H132" s="41"/>
      <c r="I132" s="9">
        <v>11</v>
      </c>
      <c r="K132" s="59" t="s">
        <v>343</v>
      </c>
      <c r="L132" s="59"/>
      <c r="M132" s="59"/>
      <c r="O132" s="55" t="str">
        <f t="shared" si="6"/>
        <v xml:space="preserve">    play(NOTE_C5, tempo);</v>
      </c>
    </row>
    <row r="133" spans="1:15" x14ac:dyDescent="0.3">
      <c r="B133" s="4">
        <v>3</v>
      </c>
      <c r="C133" s="57"/>
      <c r="E133" s="45" t="str">
        <f>MID($K119,AD$19,1)</f>
        <v>-</v>
      </c>
      <c r="F133" s="43" t="str">
        <f>MID($K120,AD$19,1)</f>
        <v>a</v>
      </c>
      <c r="G133" s="44" t="str">
        <f>MID($K121,AD$19,1)</f>
        <v/>
      </c>
      <c r="H133" s="41"/>
      <c r="I133" s="9">
        <v>12</v>
      </c>
      <c r="K133" s="59"/>
      <c r="L133" s="59" t="s">
        <v>242</v>
      </c>
      <c r="M133" s="59"/>
      <c r="O133" s="55" t="str">
        <f t="shared" si="6"/>
        <v xml:space="preserve">    play(NOTE_A4, tempo);</v>
      </c>
    </row>
    <row r="134" spans="1:15" x14ac:dyDescent="0.3">
      <c r="B134" s="4" t="s">
        <v>140</v>
      </c>
      <c r="C134"/>
      <c r="E134" s="45" t="str">
        <f>MID($K119,AE$19,1)</f>
        <v>-</v>
      </c>
      <c r="F134" s="43" t="str">
        <f>MID($K120,AE$19,1)</f>
        <v>-</v>
      </c>
      <c r="G134" s="44" t="str">
        <f>MID($K121,AE$19,1)</f>
        <v/>
      </c>
      <c r="H134" s="41"/>
      <c r="I134" s="9">
        <v>13</v>
      </c>
      <c r="J134" s="4" t="s">
        <v>13</v>
      </c>
      <c r="L134" s="59"/>
      <c r="O134" s="55" t="str">
        <f t="shared" si="6"/>
        <v xml:space="preserve">    delay(delayo);</v>
      </c>
    </row>
    <row r="135" spans="1:15" x14ac:dyDescent="0.3">
      <c r="A135" s="4">
        <v>28</v>
      </c>
      <c r="B135" s="4">
        <v>5</v>
      </c>
      <c r="C135" s="60" t="s">
        <v>443</v>
      </c>
      <c r="E135" s="45" t="str">
        <f>MID($K119,AF$19,1)</f>
        <v>-</v>
      </c>
      <c r="F135" s="43" t="str">
        <f>MID($K120,AF$19,1)</f>
        <v>g</v>
      </c>
      <c r="G135" s="44" t="str">
        <f>MID($K121,AF$19,1)</f>
        <v/>
      </c>
      <c r="H135" s="41"/>
      <c r="I135" s="9">
        <v>14</v>
      </c>
      <c r="K135" s="4" t="str">
        <f>IFERROR(VLOOKUP(E135, Table1[[#All],[Note]:[Code]], 2),"")</f>
        <v/>
      </c>
      <c r="L135" s="59" t="s">
        <v>243</v>
      </c>
      <c r="O135" s="55" t="str">
        <f t="shared" si="6"/>
        <v xml:space="preserve">    play(NOTE_G4, tempo);</v>
      </c>
    </row>
    <row r="136" spans="1:15" x14ac:dyDescent="0.3">
      <c r="B136" s="4">
        <v>4</v>
      </c>
      <c r="C136" s="57" t="s">
        <v>444</v>
      </c>
      <c r="E136" s="45" t="str">
        <f>MID($K119,AG$19,1)</f>
        <v>-</v>
      </c>
      <c r="F136" s="43" t="str">
        <f>MID($K120,AG$19,1)</f>
        <v>a</v>
      </c>
      <c r="G136" s="44" t="str">
        <f>MID($K121,AG$19,1)</f>
        <v/>
      </c>
      <c r="H136" s="41"/>
      <c r="I136" s="9">
        <v>15</v>
      </c>
      <c r="L136" s="59" t="s">
        <v>242</v>
      </c>
      <c r="O136" s="55" t="str">
        <f t="shared" si="6"/>
        <v xml:space="preserve">    play(NOTE_A4, tempo);</v>
      </c>
    </row>
    <row r="137" spans="1:15" x14ac:dyDescent="0.3">
      <c r="B137" s="4">
        <v>3</v>
      </c>
      <c r="C137" s="57"/>
      <c r="E137" s="45" t="str">
        <f>MID($K119,AH$19,1)</f>
        <v>-</v>
      </c>
      <c r="F137" s="43" t="str">
        <f>MID($K120,AH$19,1)</f>
        <v>g</v>
      </c>
      <c r="G137" s="44" t="str">
        <f>MID($K121,AH$19,1)</f>
        <v/>
      </c>
      <c r="H137" s="41"/>
      <c r="I137" s="9">
        <v>16</v>
      </c>
      <c r="K137" s="4" t="str">
        <f>IFERROR(VLOOKUP(E137, Table1[[#All],[Note]:[Code]], 2),"")</f>
        <v/>
      </c>
      <c r="L137" s="59" t="s">
        <v>243</v>
      </c>
      <c r="O137" s="55" t="str">
        <f t="shared" si="6"/>
        <v xml:space="preserve">    play(NOTE_G4, tempo);</v>
      </c>
    </row>
    <row r="138" spans="1:15" x14ac:dyDescent="0.3">
      <c r="B138" s="4" t="s">
        <v>140</v>
      </c>
      <c r="C138"/>
      <c r="E138" s="45" t="str">
        <f>MID($K119,AI$19,1)</f>
        <v>-</v>
      </c>
      <c r="F138" s="43" t="str">
        <f>MID($K120,AI$19,1)</f>
        <v>-</v>
      </c>
      <c r="G138" s="44" t="str">
        <f>MID($K121,AI$19,1)</f>
        <v/>
      </c>
      <c r="H138" s="41"/>
      <c r="I138" s="9">
        <v>17</v>
      </c>
      <c r="J138" s="4" t="s">
        <v>13</v>
      </c>
      <c r="K138" s="4" t="str">
        <f>IFERROR(VLOOKUP(E138, Table1[[#All],[Note]:[Code]], 2),"")</f>
        <v/>
      </c>
      <c r="O138" s="55" t="str">
        <f t="shared" si="6"/>
        <v xml:space="preserve">    delay(delayo);</v>
      </c>
    </row>
    <row r="139" spans="1:15" x14ac:dyDescent="0.3">
      <c r="A139" s="4">
        <v>29</v>
      </c>
      <c r="B139" s="4">
        <v>5</v>
      </c>
      <c r="C139" s="60" t="s">
        <v>445</v>
      </c>
      <c r="E139" s="45" t="str">
        <f>MID($K119,AJ$19,1)</f>
        <v>-</v>
      </c>
      <c r="F139" s="43" t="str">
        <f>MID($K120,AJ$19,1)</f>
        <v>f</v>
      </c>
      <c r="G139" s="44" t="str">
        <f>MID($K121,AJ$19,1)</f>
        <v/>
      </c>
      <c r="H139" s="41"/>
      <c r="I139" s="9">
        <v>18</v>
      </c>
      <c r="K139" s="4" t="str">
        <f>IFERROR(VLOOKUP(E139, Table1[[#All],[Note]:[Code]], 2),"")</f>
        <v/>
      </c>
      <c r="L139" s="59" t="s">
        <v>483</v>
      </c>
      <c r="O139" s="55" t="str">
        <f t="shared" si="6"/>
        <v xml:space="preserve">    play(NOTE_F4, tempo);</v>
      </c>
    </row>
    <row r="140" spans="1:15" x14ac:dyDescent="0.3">
      <c r="B140" s="4">
        <v>4</v>
      </c>
      <c r="C140" s="57" t="s">
        <v>446</v>
      </c>
      <c r="E140" s="45" t="str">
        <f>MID($K119,AK$19,1)</f>
        <v>-</v>
      </c>
      <c r="F140" s="43" t="str">
        <f>MID($K120,AK$19,1)</f>
        <v>g</v>
      </c>
      <c r="G140" s="44" t="str">
        <f>MID($K121,AK$19,1)</f>
        <v/>
      </c>
      <c r="H140" s="41"/>
      <c r="I140" s="9">
        <v>19</v>
      </c>
      <c r="K140" s="4" t="str">
        <f>IFERROR(VLOOKUP(E140, Table1[[#All],[Note]:[Code]], 2),"")</f>
        <v/>
      </c>
      <c r="L140" s="59" t="s">
        <v>243</v>
      </c>
      <c r="M140" s="59"/>
      <c r="O140" s="55" t="str">
        <f t="shared" si="6"/>
        <v xml:space="preserve">    play(NOTE_G4, tempo);</v>
      </c>
    </row>
    <row r="141" spans="1:15" x14ac:dyDescent="0.3">
      <c r="B141" s="4">
        <v>3</v>
      </c>
      <c r="C141" s="57"/>
      <c r="E141" s="45" t="str">
        <f>MID($K119,AL$19,1)</f>
        <v>-</v>
      </c>
      <c r="F141" s="43" t="str">
        <f>MID($K120,AL$19,1)</f>
        <v>f</v>
      </c>
      <c r="G141" s="44" t="str">
        <f>MID($K121,AL$19,1)</f>
        <v/>
      </c>
      <c r="H141" s="41"/>
      <c r="I141" s="9">
        <v>20</v>
      </c>
      <c r="K141" s="4" t="str">
        <f>IFERROR(VLOOKUP(E141, Table1[[#All],[Note]:[Code]], 2),"")</f>
        <v/>
      </c>
      <c r="L141" s="59" t="s">
        <v>483</v>
      </c>
      <c r="O141" s="55" t="str">
        <f t="shared" si="6"/>
        <v xml:space="preserve">    play(NOTE_F4, tempo);</v>
      </c>
    </row>
    <row r="142" spans="1:15" x14ac:dyDescent="0.3">
      <c r="B142" s="4" t="s">
        <v>140</v>
      </c>
      <c r="C142"/>
      <c r="E142" s="45" t="str">
        <f>MID($K119,AM$19,1)</f>
        <v>-</v>
      </c>
      <c r="F142" s="43" t="str">
        <f>MID($K120,AM$19,1)</f>
        <v>-</v>
      </c>
      <c r="G142" s="44" t="str">
        <f>MID($K121,AM$19,1)</f>
        <v/>
      </c>
      <c r="H142" s="41"/>
      <c r="I142" s="9">
        <v>21</v>
      </c>
      <c r="J142" s="4" t="s">
        <v>13</v>
      </c>
      <c r="K142" s="59"/>
      <c r="M142" s="59"/>
      <c r="O142" s="55" t="str">
        <f t="shared" si="6"/>
        <v xml:space="preserve">    delay(delayo);</v>
      </c>
    </row>
    <row r="143" spans="1:15" x14ac:dyDescent="0.3">
      <c r="A143" s="4">
        <v>30</v>
      </c>
      <c r="B143" s="4">
        <v>5</v>
      </c>
      <c r="C143" s="60" t="s">
        <v>447</v>
      </c>
      <c r="E143" s="45" t="str">
        <f>MID($K119,AN$19,1)</f>
        <v>-</v>
      </c>
      <c r="F143" s="43" t="str">
        <f>MID($K120,AN$19,1)</f>
        <v>f</v>
      </c>
      <c r="G143" s="44" t="str">
        <f>MID($K121,AN$19,1)</f>
        <v/>
      </c>
      <c r="H143" s="41"/>
      <c r="I143" s="9">
        <v>22</v>
      </c>
      <c r="K143" s="4" t="str">
        <f>IFERROR(VLOOKUP(E143, Table1[[#All],[Note]:[Code]], 2),"")</f>
        <v/>
      </c>
      <c r="L143" s="59" t="s">
        <v>483</v>
      </c>
      <c r="O143" s="55" t="str">
        <f t="shared" si="6"/>
        <v xml:space="preserve">    play(NOTE_F4, tempo);</v>
      </c>
    </row>
    <row r="144" spans="1:15" x14ac:dyDescent="0.3">
      <c r="B144" s="4">
        <v>4</v>
      </c>
      <c r="C144" s="57" t="s">
        <v>448</v>
      </c>
      <c r="E144" s="45" t="str">
        <f>MID($K119,AO$19,1)</f>
        <v>-</v>
      </c>
      <c r="F144" s="43" t="str">
        <f>MID($K120,AO$19,1)</f>
        <v>f</v>
      </c>
      <c r="G144" s="44" t="str">
        <f>MID($K121,AO$19,1)</f>
        <v/>
      </c>
      <c r="H144" s="41"/>
      <c r="I144" s="9">
        <v>23</v>
      </c>
      <c r="K144" s="4" t="str">
        <f>IFERROR(VLOOKUP(E144, Table1[[#All],[Note]:[Code]], 2),"")</f>
        <v/>
      </c>
      <c r="L144" s="59" t="s">
        <v>483</v>
      </c>
      <c r="O144" s="55" t="str">
        <f t="shared" si="6"/>
        <v xml:space="preserve">    play(NOTE_F4, tempo);</v>
      </c>
    </row>
    <row r="145" spans="1:45" x14ac:dyDescent="0.3">
      <c r="B145" s="4">
        <v>3</v>
      </c>
      <c r="C145" s="57"/>
      <c r="E145" s="45" t="str">
        <f>MID($K119,AP$19,1)</f>
        <v>-</v>
      </c>
      <c r="F145" s="43" t="str">
        <f>MID($K120,AP$19,1)</f>
        <v>f</v>
      </c>
      <c r="G145" s="44" t="str">
        <f>MID($K121,AP$19,1)</f>
        <v/>
      </c>
      <c r="H145" s="41"/>
      <c r="I145" s="9">
        <v>24</v>
      </c>
      <c r="K145" s="4" t="str">
        <f>IFERROR(VLOOKUP(E145, Table1[[#All],[Note]:[Code]], 2),"")</f>
        <v/>
      </c>
      <c r="L145" s="59" t="s">
        <v>483</v>
      </c>
      <c r="O145" s="55" t="str">
        <f t="shared" si="6"/>
        <v xml:space="preserve">    play(NOTE_F4, tempo);</v>
      </c>
    </row>
    <row r="146" spans="1:45" x14ac:dyDescent="0.3">
      <c r="B146" s="4" t="s">
        <v>140</v>
      </c>
      <c r="C146"/>
      <c r="E146" s="45" t="str">
        <f>MID($K119,AQ$19,1)</f>
        <v>-</v>
      </c>
      <c r="F146" s="43" t="str">
        <f>MID($K120,AQ$19,1)</f>
        <v>-</v>
      </c>
      <c r="G146" s="44" t="str">
        <f>MID($K121,AQ$19,1)</f>
        <v/>
      </c>
      <c r="H146" s="41"/>
      <c r="I146" s="9">
        <v>25</v>
      </c>
      <c r="J146" s="4" t="s">
        <v>13</v>
      </c>
      <c r="K146" s="59"/>
      <c r="L146" s="59"/>
      <c r="M146" s="59"/>
      <c r="O146" s="55" t="str">
        <f t="shared" si="6"/>
        <v xml:space="preserve">    delay(delayo);</v>
      </c>
    </row>
    <row r="147" spans="1:45" x14ac:dyDescent="0.3">
      <c r="A147" s="4">
        <v>31</v>
      </c>
      <c r="B147" s="4">
        <v>5</v>
      </c>
      <c r="C147" s="60" t="s">
        <v>449</v>
      </c>
      <c r="E147" s="45" t="str">
        <f>MID($K119,AR$19,1)</f>
        <v>-</v>
      </c>
      <c r="F147" s="43" t="str">
        <f>MID($K120,AR$19,1)</f>
        <v>d</v>
      </c>
      <c r="G147" s="44" t="str">
        <f>MID($K121,AR$19,1)</f>
        <v/>
      </c>
      <c r="H147" s="41"/>
      <c r="I147" s="9">
        <v>26</v>
      </c>
      <c r="L147" s="59" t="s">
        <v>46</v>
      </c>
      <c r="O147" s="55" t="str">
        <f t="shared" si="6"/>
        <v xml:space="preserve">    play(NOTE_D4, tempo);</v>
      </c>
    </row>
    <row r="148" spans="1:45" x14ac:dyDescent="0.3">
      <c r="B148" s="4">
        <v>4</v>
      </c>
      <c r="C148" s="57" t="s">
        <v>450</v>
      </c>
      <c r="H148" s="41"/>
      <c r="I148" s="13" t="s">
        <v>10</v>
      </c>
      <c r="J148" s="11" t="s">
        <v>44</v>
      </c>
      <c r="K148" s="14"/>
      <c r="O148" s="55" t="str">
        <f t="shared" si="6"/>
        <v xml:space="preserve">//  </v>
      </c>
      <c r="Q148" s="19" t="s">
        <v>123</v>
      </c>
      <c r="R148" s="19"/>
      <c r="S148" s="19">
        <v>1</v>
      </c>
      <c r="T148" s="19">
        <v>2</v>
      </c>
      <c r="U148" s="19">
        <v>3</v>
      </c>
      <c r="V148" s="19">
        <v>4</v>
      </c>
      <c r="W148" s="19">
        <v>5</v>
      </c>
      <c r="X148" s="19">
        <v>6</v>
      </c>
      <c r="Y148" s="19">
        <v>7</v>
      </c>
      <c r="Z148" s="19">
        <v>8</v>
      </c>
      <c r="AA148" s="19">
        <v>9</v>
      </c>
      <c r="AB148" s="19">
        <v>10</v>
      </c>
      <c r="AC148" s="19">
        <v>11</v>
      </c>
      <c r="AD148" s="19">
        <v>12</v>
      </c>
      <c r="AE148" s="19">
        <v>13</v>
      </c>
      <c r="AF148" s="19">
        <v>14</v>
      </c>
      <c r="AG148" s="19">
        <v>15</v>
      </c>
      <c r="AH148" s="19">
        <v>16</v>
      </c>
      <c r="AI148" s="19">
        <v>17</v>
      </c>
      <c r="AJ148" s="19">
        <v>18</v>
      </c>
      <c r="AK148" s="19">
        <v>19</v>
      </c>
      <c r="AL148" s="19">
        <v>20</v>
      </c>
      <c r="AM148" s="19">
        <v>21</v>
      </c>
      <c r="AN148" s="19">
        <v>22</v>
      </c>
      <c r="AO148" s="19">
        <v>23</v>
      </c>
      <c r="AP148" s="19">
        <v>24</v>
      </c>
      <c r="AQ148" s="19">
        <v>25</v>
      </c>
      <c r="AR148" s="19">
        <v>26</v>
      </c>
      <c r="AS148" s="19"/>
    </row>
    <row r="149" spans="1:45" x14ac:dyDescent="0.3">
      <c r="B149" s="4">
        <v>3</v>
      </c>
      <c r="C149" s="57"/>
      <c r="H149" s="41">
        <v>5</v>
      </c>
      <c r="I149" s="13" t="s">
        <v>10</v>
      </c>
      <c r="J149" s="11" t="s">
        <v>44</v>
      </c>
      <c r="K149" s="16">
        <f>C43</f>
        <v>0</v>
      </c>
      <c r="M149" s="16"/>
      <c r="O149" s="55" t="str">
        <f t="shared" si="6"/>
        <v>//  0</v>
      </c>
      <c r="Q149" s="4" t="str">
        <f>MID($K149,Q$19,1)</f>
        <v>0</v>
      </c>
      <c r="R149" s="4" t="str">
        <f t="shared" ref="R149:AS151" si="9">MID($K149,R$19,1)</f>
        <v/>
      </c>
      <c r="S149" s="4" t="str">
        <f t="shared" si="9"/>
        <v/>
      </c>
      <c r="T149" s="4" t="str">
        <f t="shared" si="9"/>
        <v/>
      </c>
      <c r="U149" s="4" t="str">
        <f t="shared" si="9"/>
        <v/>
      </c>
      <c r="V149" s="4" t="str">
        <f t="shared" si="9"/>
        <v/>
      </c>
      <c r="W149" s="4" t="str">
        <f t="shared" si="9"/>
        <v/>
      </c>
      <c r="X149" s="4" t="str">
        <f t="shared" si="9"/>
        <v/>
      </c>
      <c r="Y149" s="4" t="str">
        <f t="shared" si="9"/>
        <v/>
      </c>
      <c r="Z149" s="4" t="str">
        <f t="shared" si="9"/>
        <v/>
      </c>
      <c r="AA149" s="4" t="str">
        <f t="shared" si="9"/>
        <v/>
      </c>
      <c r="AB149" s="4" t="str">
        <f t="shared" si="9"/>
        <v/>
      </c>
      <c r="AC149" s="4" t="str">
        <f t="shared" si="9"/>
        <v/>
      </c>
      <c r="AD149" s="4" t="str">
        <f t="shared" si="9"/>
        <v/>
      </c>
      <c r="AE149" s="4" t="str">
        <f t="shared" si="9"/>
        <v/>
      </c>
      <c r="AF149" s="4" t="str">
        <f t="shared" si="9"/>
        <v/>
      </c>
      <c r="AG149" s="4" t="str">
        <f t="shared" si="9"/>
        <v/>
      </c>
      <c r="AH149" s="4" t="str">
        <f t="shared" si="9"/>
        <v/>
      </c>
      <c r="AI149" s="4" t="str">
        <f t="shared" si="9"/>
        <v/>
      </c>
      <c r="AJ149" s="4" t="str">
        <f t="shared" si="9"/>
        <v/>
      </c>
      <c r="AK149" s="4" t="str">
        <f t="shared" si="9"/>
        <v/>
      </c>
      <c r="AL149" s="4" t="str">
        <f t="shared" si="9"/>
        <v/>
      </c>
      <c r="AM149" s="4" t="str">
        <f t="shared" si="9"/>
        <v/>
      </c>
      <c r="AN149" s="4" t="str">
        <f t="shared" si="9"/>
        <v/>
      </c>
      <c r="AO149" s="4" t="str">
        <f t="shared" si="9"/>
        <v/>
      </c>
      <c r="AP149" s="4" t="str">
        <f t="shared" si="9"/>
        <v/>
      </c>
      <c r="AQ149" s="4" t="str">
        <f t="shared" si="9"/>
        <v/>
      </c>
      <c r="AR149" s="4" t="str">
        <f t="shared" si="9"/>
        <v/>
      </c>
      <c r="AS149" s="4" t="str">
        <f>MID($K149,AS$19,1)</f>
        <v/>
      </c>
    </row>
    <row r="150" spans="1:45" x14ac:dyDescent="0.3">
      <c r="B150" s="4" t="s">
        <v>140</v>
      </c>
      <c r="C150"/>
      <c r="E150" s="45" t="str">
        <f>MID($K149,Q$19,1)</f>
        <v>0</v>
      </c>
      <c r="F150" s="43" t="str">
        <f>MID($K150,Q$19,1)</f>
        <v>4</v>
      </c>
      <c r="G150" s="44" t="str">
        <f>MID($K151,Q$19,1)</f>
        <v>0</v>
      </c>
      <c r="H150" s="41"/>
      <c r="I150" s="13" t="s">
        <v>10</v>
      </c>
      <c r="J150" s="11" t="s">
        <v>44</v>
      </c>
      <c r="K150" s="16" t="str">
        <f>C44</f>
        <v>4|ff-dfg-a----f-----fdf-g-f-|</v>
      </c>
      <c r="M150" s="17"/>
      <c r="O150" s="55" t="str">
        <f t="shared" si="6"/>
        <v>//  4|ff-dfg-a----f-----fdf-g-f-|</v>
      </c>
      <c r="Q150" s="4" t="str">
        <f t="shared" ref="Q150:Q151" si="10">MID($K150,Q$19,1)</f>
        <v>4</v>
      </c>
      <c r="R150" s="4" t="str">
        <f t="shared" si="9"/>
        <v>|</v>
      </c>
      <c r="S150" s="4" t="str">
        <f t="shared" si="9"/>
        <v>f</v>
      </c>
      <c r="T150" s="4" t="str">
        <f t="shared" si="9"/>
        <v>f</v>
      </c>
      <c r="U150" s="4" t="str">
        <f t="shared" si="9"/>
        <v>-</v>
      </c>
      <c r="V150" s="4" t="str">
        <f t="shared" si="9"/>
        <v>d</v>
      </c>
      <c r="W150" s="4" t="str">
        <f t="shared" si="9"/>
        <v>f</v>
      </c>
      <c r="X150" s="4" t="str">
        <f t="shared" si="9"/>
        <v>g</v>
      </c>
      <c r="Y150" s="4" t="str">
        <f t="shared" si="9"/>
        <v>-</v>
      </c>
      <c r="Z150" s="4" t="str">
        <f t="shared" si="9"/>
        <v>a</v>
      </c>
      <c r="AA150" s="4" t="str">
        <f t="shared" si="9"/>
        <v>-</v>
      </c>
      <c r="AB150" s="4" t="str">
        <f t="shared" si="9"/>
        <v>-</v>
      </c>
      <c r="AC150" s="4" t="str">
        <f t="shared" si="9"/>
        <v>-</v>
      </c>
      <c r="AD150" s="4" t="str">
        <f t="shared" si="9"/>
        <v>-</v>
      </c>
      <c r="AE150" s="4" t="str">
        <f t="shared" si="9"/>
        <v>f</v>
      </c>
      <c r="AF150" s="4" t="str">
        <f t="shared" si="9"/>
        <v>-</v>
      </c>
      <c r="AG150" s="4" t="str">
        <f t="shared" si="9"/>
        <v>-</v>
      </c>
      <c r="AH150" s="4" t="str">
        <f t="shared" si="9"/>
        <v>-</v>
      </c>
      <c r="AI150" s="4" t="str">
        <f t="shared" si="9"/>
        <v>-</v>
      </c>
      <c r="AJ150" s="4" t="str">
        <f t="shared" si="9"/>
        <v>-</v>
      </c>
      <c r="AK150" s="4" t="str">
        <f t="shared" si="9"/>
        <v>f</v>
      </c>
      <c r="AL150" s="4" t="str">
        <f t="shared" si="9"/>
        <v>d</v>
      </c>
      <c r="AM150" s="4" t="str">
        <f t="shared" si="9"/>
        <v>f</v>
      </c>
      <c r="AN150" s="4" t="str">
        <f t="shared" si="9"/>
        <v>-</v>
      </c>
      <c r="AO150" s="4" t="str">
        <f t="shared" si="9"/>
        <v>g</v>
      </c>
      <c r="AP150" s="4" t="str">
        <f t="shared" si="9"/>
        <v>-</v>
      </c>
      <c r="AQ150" s="4" t="str">
        <f t="shared" si="9"/>
        <v>f</v>
      </c>
      <c r="AR150" s="4" t="str">
        <f t="shared" si="9"/>
        <v>-</v>
      </c>
      <c r="AS150" s="4" t="str">
        <f t="shared" si="9"/>
        <v>|</v>
      </c>
    </row>
    <row r="151" spans="1:45" x14ac:dyDescent="0.3">
      <c r="A151" s="4">
        <v>32</v>
      </c>
      <c r="B151" s="4">
        <v>5</v>
      </c>
      <c r="C151" s="60" t="s">
        <v>451</v>
      </c>
      <c r="G151" s="44" t="str">
        <f>MID($K151,R$19,1)</f>
        <v/>
      </c>
      <c r="H151" s="41"/>
      <c r="I151" s="13" t="s">
        <v>10</v>
      </c>
      <c r="J151" s="11" t="s">
        <v>44</v>
      </c>
      <c r="K151" s="16">
        <f>C45</f>
        <v>0</v>
      </c>
      <c r="M151" s="18"/>
      <c r="O151" s="55" t="str">
        <f t="shared" si="6"/>
        <v>//  0</v>
      </c>
      <c r="Q151" s="4" t="str">
        <f t="shared" si="10"/>
        <v>0</v>
      </c>
      <c r="R151" s="4" t="str">
        <f t="shared" si="9"/>
        <v/>
      </c>
      <c r="S151" s="4" t="str">
        <f t="shared" si="9"/>
        <v/>
      </c>
      <c r="T151" s="4" t="str">
        <f t="shared" si="9"/>
        <v/>
      </c>
      <c r="U151" s="4" t="str">
        <f t="shared" si="9"/>
        <v/>
      </c>
      <c r="V151" s="4" t="str">
        <f t="shared" si="9"/>
        <v/>
      </c>
      <c r="W151" s="4" t="str">
        <f t="shared" si="9"/>
        <v/>
      </c>
      <c r="X151" s="4" t="str">
        <f t="shared" si="9"/>
        <v/>
      </c>
      <c r="Y151" s="4" t="str">
        <f t="shared" si="9"/>
        <v/>
      </c>
      <c r="Z151" s="4" t="str">
        <f t="shared" si="9"/>
        <v/>
      </c>
      <c r="AA151" s="4" t="str">
        <f t="shared" si="9"/>
        <v/>
      </c>
      <c r="AB151" s="4" t="str">
        <f t="shared" si="9"/>
        <v/>
      </c>
      <c r="AC151" s="4" t="str">
        <f t="shared" si="9"/>
        <v/>
      </c>
      <c r="AD151" s="4" t="str">
        <f t="shared" si="9"/>
        <v/>
      </c>
      <c r="AE151" s="4" t="str">
        <f t="shared" si="9"/>
        <v/>
      </c>
      <c r="AF151" s="4" t="str">
        <f t="shared" si="9"/>
        <v/>
      </c>
      <c r="AG151" s="4" t="str">
        <f t="shared" si="9"/>
        <v/>
      </c>
      <c r="AH151" s="4" t="str">
        <f t="shared" si="9"/>
        <v/>
      </c>
      <c r="AI151" s="4" t="str">
        <f t="shared" si="9"/>
        <v/>
      </c>
      <c r="AJ151" s="4" t="str">
        <f t="shared" si="9"/>
        <v/>
      </c>
      <c r="AK151" s="4" t="str">
        <f t="shared" si="9"/>
        <v/>
      </c>
      <c r="AL151" s="4" t="str">
        <f t="shared" si="9"/>
        <v/>
      </c>
      <c r="AM151" s="4" t="str">
        <f t="shared" si="9"/>
        <v/>
      </c>
      <c r="AN151" s="4" t="str">
        <f t="shared" si="9"/>
        <v/>
      </c>
      <c r="AO151" s="4" t="str">
        <f t="shared" si="9"/>
        <v/>
      </c>
      <c r="AP151" s="4" t="str">
        <f t="shared" si="9"/>
        <v/>
      </c>
      <c r="AQ151" s="4" t="str">
        <f t="shared" si="9"/>
        <v/>
      </c>
      <c r="AR151" s="4" t="str">
        <f t="shared" si="9"/>
        <v/>
      </c>
      <c r="AS151" s="4" t="str">
        <f t="shared" si="9"/>
        <v/>
      </c>
    </row>
    <row r="152" spans="1:45" x14ac:dyDescent="0.3">
      <c r="B152" s="4">
        <v>4</v>
      </c>
      <c r="C152" s="57" t="s">
        <v>452</v>
      </c>
      <c r="E152" s="45" t="str">
        <f>MID($K149,S$19,1)</f>
        <v/>
      </c>
      <c r="F152" s="43" t="str">
        <f>MID($K150,S$19,1)</f>
        <v>f</v>
      </c>
      <c r="G152" s="44" t="str">
        <f>MID($K151,S$19,1)</f>
        <v/>
      </c>
      <c r="H152" s="41"/>
      <c r="I152" s="9">
        <v>1</v>
      </c>
      <c r="L152" s="59" t="s">
        <v>483</v>
      </c>
      <c r="O152" s="55" t="str">
        <f t="shared" si="6"/>
        <v xml:space="preserve">    play(NOTE_F4, tempo);</v>
      </c>
    </row>
    <row r="153" spans="1:45" x14ac:dyDescent="0.3">
      <c r="B153" s="4">
        <v>3</v>
      </c>
      <c r="C153" s="57"/>
      <c r="E153" s="45" t="str">
        <f>MID($K149,T$19,1)</f>
        <v/>
      </c>
      <c r="F153" s="43" t="str">
        <f>MID($K150,T$19,1)</f>
        <v>f</v>
      </c>
      <c r="G153" s="44" t="str">
        <f>MID($K151,T$19,1)</f>
        <v/>
      </c>
      <c r="H153" s="41"/>
      <c r="I153" s="9">
        <v>2</v>
      </c>
      <c r="L153" s="59" t="s">
        <v>483</v>
      </c>
      <c r="O153" s="55" t="str">
        <f t="shared" si="6"/>
        <v xml:space="preserve">    play(NOTE_F4, tempo);</v>
      </c>
    </row>
    <row r="154" spans="1:45" x14ac:dyDescent="0.3">
      <c r="B154" s="4" t="s">
        <v>140</v>
      </c>
      <c r="C154"/>
      <c r="E154" s="45" t="str">
        <f>MID($K149,U$19,1)</f>
        <v/>
      </c>
      <c r="F154" s="43" t="str">
        <f>MID($K150,U$19,1)</f>
        <v>-</v>
      </c>
      <c r="G154" s="44" t="str">
        <f>MID($K151,U$19,1)</f>
        <v/>
      </c>
      <c r="H154" s="41"/>
      <c r="I154" s="9">
        <v>3</v>
      </c>
      <c r="J154" s="4" t="s">
        <v>13</v>
      </c>
      <c r="K154" s="59"/>
      <c r="M154" s="59"/>
      <c r="O154" s="55" t="str">
        <f t="shared" si="6"/>
        <v xml:space="preserve">    delay(delayo);</v>
      </c>
    </row>
    <row r="155" spans="1:45" x14ac:dyDescent="0.3">
      <c r="A155" s="4">
        <v>33</v>
      </c>
      <c r="B155" s="4">
        <v>5</v>
      </c>
      <c r="C155" s="60" t="s">
        <v>453</v>
      </c>
      <c r="E155" s="45" t="str">
        <f>MID($K149,V$19,1)</f>
        <v/>
      </c>
      <c r="F155" s="43" t="str">
        <f>MID($K150,V$19,1)</f>
        <v>d</v>
      </c>
      <c r="G155" s="44" t="str">
        <f>MID($K151,V$19,1)</f>
        <v/>
      </c>
      <c r="H155" s="41"/>
      <c r="I155" s="9">
        <v>4</v>
      </c>
      <c r="L155" s="59" t="s">
        <v>46</v>
      </c>
      <c r="O155" s="55" t="str">
        <f t="shared" si="6"/>
        <v xml:space="preserve">    play(NOTE_D4, tempo);</v>
      </c>
    </row>
    <row r="156" spans="1:45" x14ac:dyDescent="0.3">
      <c r="B156" s="4">
        <v>4</v>
      </c>
      <c r="C156" s="60"/>
      <c r="E156" s="45" t="str">
        <f>MID($K149,W$19,1)</f>
        <v/>
      </c>
      <c r="F156" s="43" t="str">
        <f>MID($K150,W$19,1)</f>
        <v>f</v>
      </c>
      <c r="G156" s="44" t="str">
        <f>MID($K151,W$19,1)</f>
        <v/>
      </c>
      <c r="H156" s="41"/>
      <c r="I156" s="9">
        <v>5</v>
      </c>
      <c r="L156" s="59" t="s">
        <v>483</v>
      </c>
      <c r="M156" s="59"/>
      <c r="O156" s="55" t="str">
        <f t="shared" si="6"/>
        <v xml:space="preserve">    play(NOTE_F4, tempo);</v>
      </c>
    </row>
    <row r="157" spans="1:45" x14ac:dyDescent="0.3">
      <c r="B157" s="4">
        <v>3</v>
      </c>
      <c r="C157" s="60"/>
      <c r="E157" s="45" t="str">
        <f>MID($K149,X$19,1)</f>
        <v/>
      </c>
      <c r="F157" s="43" t="str">
        <f>MID($K150,X$19,1)</f>
        <v>g</v>
      </c>
      <c r="G157" s="44" t="str">
        <f>MID($K151,X$19,1)</f>
        <v/>
      </c>
      <c r="H157" s="41"/>
      <c r="I157" s="9">
        <v>6</v>
      </c>
      <c r="L157" s="59" t="s">
        <v>243</v>
      </c>
      <c r="O157" s="55" t="str">
        <f t="shared" ref="O157:O220" si="11">CONCATENATE(J157,K157,L157,M157)</f>
        <v xml:space="preserve">    play(NOTE_G4, tempo);</v>
      </c>
    </row>
    <row r="158" spans="1:45" x14ac:dyDescent="0.3">
      <c r="B158" s="4" t="s">
        <v>140</v>
      </c>
      <c r="C158"/>
      <c r="E158" s="45" t="str">
        <f>MID($K149,Y$19,1)</f>
        <v/>
      </c>
      <c r="F158" s="43" t="str">
        <f>MID($K150,Y$19,1)</f>
        <v>-</v>
      </c>
      <c r="G158" s="44" t="str">
        <f>MID($K151,Y$19,1)</f>
        <v/>
      </c>
      <c r="H158" s="41"/>
      <c r="I158" s="9">
        <v>7</v>
      </c>
      <c r="J158" s="4" t="s">
        <v>13</v>
      </c>
      <c r="O158" s="55" t="str">
        <f t="shared" si="11"/>
        <v xml:space="preserve">    delay(delayo);</v>
      </c>
    </row>
    <row r="159" spans="1:45" x14ac:dyDescent="0.3">
      <c r="A159" s="4">
        <v>34</v>
      </c>
      <c r="B159" s="4">
        <v>5</v>
      </c>
      <c r="C159" s="60" t="s">
        <v>454</v>
      </c>
      <c r="E159" s="45" t="str">
        <f>MID($K149,Z$19,1)</f>
        <v/>
      </c>
      <c r="F159" s="43" t="str">
        <f>MID($K150,Z$19,1)</f>
        <v>a</v>
      </c>
      <c r="G159" s="44" t="str">
        <f>MID($K151,Z$19,1)</f>
        <v/>
      </c>
      <c r="H159" s="41"/>
      <c r="I159" s="9">
        <v>8</v>
      </c>
      <c r="L159" s="59" t="s">
        <v>242</v>
      </c>
      <c r="O159" s="55" t="str">
        <f t="shared" si="11"/>
        <v xml:space="preserve">    play(NOTE_A4, tempo);</v>
      </c>
    </row>
    <row r="160" spans="1:45" x14ac:dyDescent="0.3">
      <c r="B160" s="4">
        <v>4</v>
      </c>
      <c r="C160" s="60"/>
      <c r="E160" s="45" t="str">
        <f>MID($K149,AA$19,1)</f>
        <v/>
      </c>
      <c r="F160" s="43" t="str">
        <f>MID($K150,AA$19,1)</f>
        <v>-</v>
      </c>
      <c r="G160" s="44" t="str">
        <f>MID($K151,AA$19,1)</f>
        <v/>
      </c>
      <c r="H160" s="41"/>
      <c r="I160" s="9">
        <v>9</v>
      </c>
      <c r="J160" s="4" t="s">
        <v>13</v>
      </c>
      <c r="M160" s="59"/>
      <c r="O160" s="55" t="str">
        <f t="shared" si="11"/>
        <v xml:space="preserve">    delay(delayo);</v>
      </c>
    </row>
    <row r="161" spans="1:15" x14ac:dyDescent="0.3">
      <c r="B161" s="4">
        <v>3</v>
      </c>
      <c r="C161" s="60"/>
      <c r="E161" s="45" t="str">
        <f>MID($K149,AB$19,1)</f>
        <v/>
      </c>
      <c r="F161" s="43" t="str">
        <f>MID($K150,AB$19,1)</f>
        <v>-</v>
      </c>
      <c r="G161" s="44" t="str">
        <f>MID($K151,AB$19,1)</f>
        <v/>
      </c>
      <c r="H161" s="41"/>
      <c r="I161" s="9">
        <v>10</v>
      </c>
      <c r="J161" s="4" t="s">
        <v>13</v>
      </c>
      <c r="K161" s="59"/>
      <c r="M161" s="59"/>
      <c r="O161" s="55" t="str">
        <f t="shared" si="11"/>
        <v xml:space="preserve">    delay(delayo);</v>
      </c>
    </row>
    <row r="162" spans="1:15" x14ac:dyDescent="0.3">
      <c r="B162" s="4" t="s">
        <v>140</v>
      </c>
      <c r="C162"/>
      <c r="E162" s="45" t="str">
        <f>MID($K149,AC$19,1)</f>
        <v/>
      </c>
      <c r="F162" s="43" t="str">
        <f>MID($K150,AC$19,1)</f>
        <v>-</v>
      </c>
      <c r="G162" s="44" t="str">
        <f>MID($K151,AC$19,1)</f>
        <v/>
      </c>
      <c r="H162" s="41"/>
      <c r="I162" s="9">
        <v>11</v>
      </c>
      <c r="J162" s="4" t="s">
        <v>13</v>
      </c>
      <c r="K162" s="59"/>
      <c r="M162" s="59"/>
      <c r="O162" s="55" t="str">
        <f t="shared" si="11"/>
        <v xml:space="preserve">    delay(delayo);</v>
      </c>
    </row>
    <row r="163" spans="1:15" x14ac:dyDescent="0.3">
      <c r="A163" s="4">
        <v>35</v>
      </c>
      <c r="B163" s="4">
        <v>5</v>
      </c>
      <c r="C163" s="60" t="s">
        <v>455</v>
      </c>
      <c r="E163" s="45" t="str">
        <f>MID($K149,AD$19,1)</f>
        <v/>
      </c>
      <c r="F163" s="43" t="str">
        <f>MID($K150,AD$19,1)</f>
        <v>-</v>
      </c>
      <c r="G163" s="44" t="str">
        <f>MID($K151,AD$19,1)</f>
        <v/>
      </c>
      <c r="H163" s="41"/>
      <c r="I163" s="9">
        <v>12</v>
      </c>
      <c r="J163" s="4" t="s">
        <v>13</v>
      </c>
      <c r="O163" s="55" t="str">
        <f t="shared" si="11"/>
        <v xml:space="preserve">    delay(delayo);</v>
      </c>
    </row>
    <row r="164" spans="1:15" x14ac:dyDescent="0.3">
      <c r="B164" s="4">
        <v>4</v>
      </c>
      <c r="C164" s="60"/>
      <c r="E164" s="45" t="str">
        <f>MID($K149,AE$19,1)</f>
        <v/>
      </c>
      <c r="F164" s="43" t="str">
        <f>MID($K150,AE$19,1)</f>
        <v>f</v>
      </c>
      <c r="G164" s="44" t="str">
        <f>MID($K151,AE$19,1)</f>
        <v/>
      </c>
      <c r="H164" s="41"/>
      <c r="I164" s="9">
        <v>13</v>
      </c>
      <c r="K164" s="59"/>
      <c r="L164" s="59" t="s">
        <v>483</v>
      </c>
      <c r="M164" s="59"/>
      <c r="O164" s="55" t="str">
        <f t="shared" si="11"/>
        <v xml:space="preserve">    play(NOTE_F4, tempo);</v>
      </c>
    </row>
    <row r="165" spans="1:15" x14ac:dyDescent="0.3">
      <c r="B165" s="4">
        <v>3</v>
      </c>
      <c r="C165" s="60"/>
      <c r="E165" s="45" t="str">
        <f>MID($K149,AF$19,1)</f>
        <v/>
      </c>
      <c r="F165" s="43" t="str">
        <f>MID($K150,AF$19,1)</f>
        <v>-</v>
      </c>
      <c r="G165" s="44" t="str">
        <f>MID($K151,AF$19,1)</f>
        <v/>
      </c>
      <c r="H165" s="41"/>
      <c r="I165" s="9">
        <v>14</v>
      </c>
      <c r="J165" s="4" t="s">
        <v>13</v>
      </c>
      <c r="O165" s="55" t="str">
        <f t="shared" si="11"/>
        <v xml:space="preserve">    delay(delayo);</v>
      </c>
    </row>
    <row r="166" spans="1:15" x14ac:dyDescent="0.3">
      <c r="B166" s="4" t="s">
        <v>140</v>
      </c>
      <c r="C166"/>
      <c r="E166" s="45" t="str">
        <f>MID($K149,AG$19,1)</f>
        <v/>
      </c>
      <c r="F166" s="43" t="str">
        <f>MID($K150,AG$19,1)</f>
        <v>-</v>
      </c>
      <c r="G166" s="44" t="str">
        <f>MID($K151,AG$19,1)</f>
        <v/>
      </c>
      <c r="H166" s="41"/>
      <c r="I166" s="9">
        <v>15</v>
      </c>
      <c r="J166" s="4" t="s">
        <v>13</v>
      </c>
      <c r="K166" s="59"/>
      <c r="M166" s="59"/>
      <c r="O166" s="55" t="str">
        <f t="shared" si="11"/>
        <v xml:space="preserve">    delay(delayo);</v>
      </c>
    </row>
    <row r="167" spans="1:15" x14ac:dyDescent="0.3">
      <c r="A167" s="4">
        <v>36</v>
      </c>
      <c r="B167" s="4">
        <v>5</v>
      </c>
      <c r="C167" s="60" t="s">
        <v>456</v>
      </c>
      <c r="E167" s="45" t="str">
        <f>MID($K149,AH$19,1)</f>
        <v/>
      </c>
      <c r="F167" s="43" t="str">
        <f>MID($K150,AH$19,1)</f>
        <v>-</v>
      </c>
      <c r="G167" s="44" t="str">
        <f>MID($K151,AH$19,1)</f>
        <v/>
      </c>
      <c r="H167" s="41"/>
      <c r="I167" s="9">
        <v>16</v>
      </c>
      <c r="J167" s="4" t="s">
        <v>13</v>
      </c>
      <c r="M167" s="59"/>
      <c r="O167" s="55" t="str">
        <f t="shared" si="11"/>
        <v xml:space="preserve">    delay(delayo);</v>
      </c>
    </row>
    <row r="168" spans="1:15" x14ac:dyDescent="0.3">
      <c r="B168" s="4">
        <v>4</v>
      </c>
      <c r="C168" s="60"/>
      <c r="E168" s="45" t="str">
        <f>MID($K149,AI$19,1)</f>
        <v/>
      </c>
      <c r="F168" s="43" t="str">
        <f>MID($K150,AI$19,1)</f>
        <v>-</v>
      </c>
      <c r="G168" s="44" t="str">
        <f>MID($K151,AI$19,1)</f>
        <v/>
      </c>
      <c r="H168" s="41"/>
      <c r="I168" s="9">
        <v>17</v>
      </c>
      <c r="J168" s="4" t="s">
        <v>13</v>
      </c>
      <c r="K168" s="59"/>
      <c r="M168" s="59"/>
      <c r="O168" s="55" t="str">
        <f t="shared" si="11"/>
        <v xml:space="preserve">    delay(delayo);</v>
      </c>
    </row>
    <row r="169" spans="1:15" x14ac:dyDescent="0.3">
      <c r="B169" s="4">
        <v>3</v>
      </c>
      <c r="C169" s="60"/>
      <c r="E169" s="45" t="str">
        <f>MID($K149,AJ$19,1)</f>
        <v/>
      </c>
      <c r="F169" s="43" t="str">
        <f>MID($K150,AJ$19,1)</f>
        <v>-</v>
      </c>
      <c r="G169" s="44" t="str">
        <f>MID($K151,AJ$19,1)</f>
        <v/>
      </c>
      <c r="H169" s="41"/>
      <c r="I169" s="9">
        <v>18</v>
      </c>
      <c r="J169" s="4" t="s">
        <v>13</v>
      </c>
      <c r="K169" s="59"/>
      <c r="M169" s="59"/>
      <c r="O169" s="55" t="str">
        <f t="shared" si="11"/>
        <v xml:space="preserve">    delay(delayo);</v>
      </c>
    </row>
    <row r="170" spans="1:15" x14ac:dyDescent="0.3">
      <c r="B170" s="4" t="s">
        <v>140</v>
      </c>
      <c r="C170" s="60"/>
      <c r="E170" s="45" t="str">
        <f>MID($K149,AK$19,1)</f>
        <v/>
      </c>
      <c r="F170" s="43" t="str">
        <f>MID($K150,AK$19,1)</f>
        <v>f</v>
      </c>
      <c r="G170" s="44" t="str">
        <f>MID($K151,AK$19,1)</f>
        <v/>
      </c>
      <c r="H170" s="41"/>
      <c r="I170" s="9">
        <v>19</v>
      </c>
      <c r="L170" s="59" t="s">
        <v>483</v>
      </c>
      <c r="M170" s="59"/>
      <c r="O170" s="55" t="str">
        <f t="shared" si="11"/>
        <v xml:space="preserve">    play(NOTE_F4, tempo);</v>
      </c>
    </row>
    <row r="171" spans="1:15" x14ac:dyDescent="0.3">
      <c r="A171" s="4">
        <v>37</v>
      </c>
      <c r="B171" s="4">
        <v>5</v>
      </c>
      <c r="C171"/>
      <c r="E171" s="45" t="str">
        <f>MID($K149,AL$19,1)</f>
        <v/>
      </c>
      <c r="F171" s="43" t="str">
        <f>MID($K150,AL$19,1)</f>
        <v>d</v>
      </c>
      <c r="G171" s="44" t="str">
        <f>MID($K151,AL$19,1)</f>
        <v/>
      </c>
      <c r="H171" s="41"/>
      <c r="I171" s="9">
        <v>20</v>
      </c>
      <c r="L171" s="59" t="s">
        <v>46</v>
      </c>
      <c r="O171" s="55" t="str">
        <f t="shared" si="11"/>
        <v xml:space="preserve">    play(NOTE_D4, tempo);</v>
      </c>
    </row>
    <row r="172" spans="1:15" x14ac:dyDescent="0.3">
      <c r="B172" s="4">
        <v>4</v>
      </c>
      <c r="C172" s="57" t="s">
        <v>457</v>
      </c>
      <c r="E172" s="45" t="str">
        <f>MID($K149,AM$19,1)</f>
        <v/>
      </c>
      <c r="F172" s="43" t="str">
        <f>MID($K150,AM$19,1)</f>
        <v>f</v>
      </c>
      <c r="G172" s="44" t="str">
        <f>MID($K151,AM$19,1)</f>
        <v/>
      </c>
      <c r="H172" s="41"/>
      <c r="I172" s="9">
        <v>21</v>
      </c>
      <c r="L172" s="59" t="s">
        <v>483</v>
      </c>
      <c r="M172" s="59"/>
      <c r="O172" s="55" t="str">
        <f t="shared" si="11"/>
        <v xml:space="preserve">    play(NOTE_F4, tempo);</v>
      </c>
    </row>
    <row r="173" spans="1:15" x14ac:dyDescent="0.3">
      <c r="B173" s="4">
        <v>3</v>
      </c>
      <c r="C173" s="57"/>
      <c r="E173" s="45" t="str">
        <f>MID($K149,AN$19,1)</f>
        <v/>
      </c>
      <c r="F173" s="43" t="str">
        <f>MID($K150,AN$19,1)</f>
        <v>-</v>
      </c>
      <c r="G173" s="44" t="str">
        <f>MID($K151,AN$19,1)</f>
        <v/>
      </c>
      <c r="H173" s="41"/>
      <c r="I173" s="9">
        <v>22</v>
      </c>
      <c r="J173" s="4" t="s">
        <v>13</v>
      </c>
      <c r="O173" s="55" t="str">
        <f t="shared" si="11"/>
        <v xml:space="preserve">    delay(delayo);</v>
      </c>
    </row>
    <row r="174" spans="1:15" x14ac:dyDescent="0.3">
      <c r="B174" s="4" t="s">
        <v>140</v>
      </c>
      <c r="C174"/>
      <c r="E174" s="45" t="str">
        <f>MID($K149,AO$19,1)</f>
        <v/>
      </c>
      <c r="F174" s="43" t="str">
        <f>MID($K150,AO$19,1)</f>
        <v>g</v>
      </c>
      <c r="G174" s="44" t="str">
        <f>MID($K151,AO$19,1)</f>
        <v/>
      </c>
      <c r="H174" s="41"/>
      <c r="I174" s="9">
        <v>23</v>
      </c>
      <c r="L174" s="59" t="s">
        <v>243</v>
      </c>
      <c r="O174" s="55" t="str">
        <f t="shared" si="11"/>
        <v xml:space="preserve">    play(NOTE_G4, tempo);</v>
      </c>
    </row>
    <row r="175" spans="1:15" x14ac:dyDescent="0.3">
      <c r="A175" s="4">
        <v>38</v>
      </c>
      <c r="B175" s="4">
        <v>5</v>
      </c>
      <c r="C175" s="60" t="s">
        <v>458</v>
      </c>
      <c r="E175" s="45" t="str">
        <f>MID($K149,AP$19,1)</f>
        <v/>
      </c>
      <c r="F175" s="43" t="str">
        <f>MID($K150,AP$19,1)</f>
        <v>-</v>
      </c>
      <c r="G175" s="44" t="str">
        <f>MID($K151,AP$19,1)</f>
        <v/>
      </c>
      <c r="H175" s="41"/>
      <c r="I175" s="9">
        <v>24</v>
      </c>
      <c r="J175" s="4" t="s">
        <v>13</v>
      </c>
      <c r="O175" s="55" t="str">
        <f t="shared" si="11"/>
        <v xml:space="preserve">    delay(delayo);</v>
      </c>
    </row>
    <row r="176" spans="1:15" x14ac:dyDescent="0.3">
      <c r="B176" s="4">
        <v>4</v>
      </c>
      <c r="C176" s="57" t="s">
        <v>459</v>
      </c>
      <c r="E176" s="45" t="str">
        <f>MID($K149,AQ$19,1)</f>
        <v/>
      </c>
      <c r="F176" s="43" t="str">
        <f>MID($K150,AQ$19,1)</f>
        <v>f</v>
      </c>
      <c r="G176" s="44" t="str">
        <f>MID($K151,AQ$19,1)</f>
        <v/>
      </c>
      <c r="H176" s="41"/>
      <c r="I176" s="9">
        <v>25</v>
      </c>
      <c r="L176" s="59" t="s">
        <v>483</v>
      </c>
      <c r="M176" s="59"/>
      <c r="O176" s="55" t="str">
        <f t="shared" si="11"/>
        <v xml:space="preserve">    play(NOTE_F4, tempo);</v>
      </c>
    </row>
    <row r="177" spans="1:45" x14ac:dyDescent="0.3">
      <c r="B177" s="4">
        <v>3</v>
      </c>
      <c r="C177" s="57"/>
      <c r="E177" s="45" t="str">
        <f>MID($K149,AR$19,1)</f>
        <v/>
      </c>
      <c r="F177" s="43" t="str">
        <f>MID($K150,AR$19,1)</f>
        <v>-</v>
      </c>
      <c r="G177" s="44" t="str">
        <f>MID($K151,AR$19,1)</f>
        <v/>
      </c>
      <c r="H177" s="41"/>
      <c r="I177" s="9">
        <v>26</v>
      </c>
      <c r="J177" s="4" t="s">
        <v>13</v>
      </c>
      <c r="O177" s="55" t="str">
        <f t="shared" si="11"/>
        <v xml:space="preserve">    delay(delayo);</v>
      </c>
    </row>
    <row r="178" spans="1:45" x14ac:dyDescent="0.3">
      <c r="B178" s="4" t="s">
        <v>140</v>
      </c>
      <c r="C178" s="57"/>
      <c r="H178" s="41"/>
      <c r="I178" s="13" t="s">
        <v>10</v>
      </c>
      <c r="J178" s="11" t="s">
        <v>44</v>
      </c>
      <c r="K178" s="14"/>
      <c r="O178" s="55" t="str">
        <f t="shared" si="11"/>
        <v xml:space="preserve">//  </v>
      </c>
      <c r="Q178" s="19" t="s">
        <v>123</v>
      </c>
      <c r="R178" s="19"/>
      <c r="S178" s="19">
        <v>1</v>
      </c>
      <c r="T178" s="19">
        <v>2</v>
      </c>
      <c r="U178" s="19">
        <v>3</v>
      </c>
      <c r="V178" s="19">
        <v>4</v>
      </c>
      <c r="W178" s="19">
        <v>5</v>
      </c>
      <c r="X178" s="19">
        <v>6</v>
      </c>
      <c r="Y178" s="19">
        <v>7</v>
      </c>
      <c r="Z178" s="19">
        <v>8</v>
      </c>
      <c r="AA178" s="19">
        <v>9</v>
      </c>
      <c r="AB178" s="19">
        <v>10</v>
      </c>
      <c r="AC178" s="19">
        <v>11</v>
      </c>
      <c r="AD178" s="19">
        <v>12</v>
      </c>
      <c r="AE178" s="19">
        <v>13</v>
      </c>
      <c r="AF178" s="19">
        <v>14</v>
      </c>
      <c r="AG178" s="19">
        <v>15</v>
      </c>
      <c r="AH178" s="19">
        <v>16</v>
      </c>
      <c r="AI178" s="19">
        <v>17</v>
      </c>
      <c r="AJ178" s="19">
        <v>18</v>
      </c>
      <c r="AK178" s="19">
        <v>19</v>
      </c>
      <c r="AL178" s="19">
        <v>20</v>
      </c>
      <c r="AM178" s="19">
        <v>21</v>
      </c>
      <c r="AN178" s="19">
        <v>22</v>
      </c>
      <c r="AO178" s="19">
        <v>23</v>
      </c>
      <c r="AP178" s="19">
        <v>24</v>
      </c>
      <c r="AQ178" s="19">
        <v>25</v>
      </c>
      <c r="AR178" s="19">
        <v>26</v>
      </c>
      <c r="AS178" s="19"/>
    </row>
    <row r="179" spans="1:45" x14ac:dyDescent="0.3">
      <c r="A179" s="4">
        <v>39</v>
      </c>
      <c r="B179" s="4">
        <v>5</v>
      </c>
      <c r="C179"/>
      <c r="H179" s="41">
        <v>6</v>
      </c>
      <c r="I179" s="13" t="s">
        <v>10</v>
      </c>
      <c r="J179" s="11" t="s">
        <v>44</v>
      </c>
      <c r="K179" s="16" t="str">
        <f>C47</f>
        <v>5|--------------------ccc---|</v>
      </c>
      <c r="L179" s="17"/>
      <c r="M179" s="17"/>
      <c r="O179" s="55" t="str">
        <f t="shared" si="11"/>
        <v>//  5|--------------------ccc---|</v>
      </c>
      <c r="Q179" s="4" t="str">
        <f>MID($K179,Q$19,1)</f>
        <v>5</v>
      </c>
      <c r="R179" s="4" t="str">
        <f t="shared" ref="R179:AS181" si="12">MID($K179,R$19,1)</f>
        <v>|</v>
      </c>
      <c r="S179" s="4" t="str">
        <f t="shared" si="12"/>
        <v>-</v>
      </c>
      <c r="T179" s="4" t="str">
        <f t="shared" si="12"/>
        <v>-</v>
      </c>
      <c r="U179" s="4" t="str">
        <f t="shared" si="12"/>
        <v>-</v>
      </c>
      <c r="V179" s="4" t="str">
        <f t="shared" si="12"/>
        <v>-</v>
      </c>
      <c r="W179" s="4" t="str">
        <f t="shared" si="12"/>
        <v>-</v>
      </c>
      <c r="X179" s="4" t="str">
        <f t="shared" si="12"/>
        <v>-</v>
      </c>
      <c r="Y179" s="4" t="str">
        <f t="shared" si="12"/>
        <v>-</v>
      </c>
      <c r="Z179" s="4" t="str">
        <f t="shared" si="12"/>
        <v>-</v>
      </c>
      <c r="AA179" s="4" t="str">
        <f t="shared" si="12"/>
        <v>-</v>
      </c>
      <c r="AB179" s="4" t="str">
        <f t="shared" si="12"/>
        <v>-</v>
      </c>
      <c r="AC179" s="4" t="str">
        <f t="shared" si="12"/>
        <v>-</v>
      </c>
      <c r="AD179" s="4" t="str">
        <f t="shared" si="12"/>
        <v>-</v>
      </c>
      <c r="AE179" s="4" t="str">
        <f t="shared" si="12"/>
        <v>-</v>
      </c>
      <c r="AF179" s="4" t="str">
        <f t="shared" si="12"/>
        <v>-</v>
      </c>
      <c r="AG179" s="4" t="str">
        <f t="shared" si="12"/>
        <v>-</v>
      </c>
      <c r="AH179" s="4" t="str">
        <f t="shared" si="12"/>
        <v>-</v>
      </c>
      <c r="AI179" s="4" t="str">
        <f t="shared" si="12"/>
        <v>-</v>
      </c>
      <c r="AJ179" s="4" t="str">
        <f t="shared" si="12"/>
        <v>-</v>
      </c>
      <c r="AK179" s="4" t="str">
        <f t="shared" si="12"/>
        <v>-</v>
      </c>
      <c r="AL179" s="4" t="str">
        <f t="shared" si="12"/>
        <v>-</v>
      </c>
      <c r="AM179" s="4" t="str">
        <f t="shared" si="12"/>
        <v>c</v>
      </c>
      <c r="AN179" s="4" t="str">
        <f t="shared" si="12"/>
        <v>c</v>
      </c>
      <c r="AO179" s="4" t="str">
        <f t="shared" si="12"/>
        <v>c</v>
      </c>
      <c r="AP179" s="4" t="str">
        <f t="shared" si="12"/>
        <v>-</v>
      </c>
      <c r="AQ179" s="4" t="str">
        <f t="shared" si="12"/>
        <v>-</v>
      </c>
      <c r="AR179" s="4" t="str">
        <f t="shared" si="12"/>
        <v>-</v>
      </c>
      <c r="AS179" s="4" t="str">
        <f>MID($K179,AS$19,1)</f>
        <v>|</v>
      </c>
    </row>
    <row r="180" spans="1:45" x14ac:dyDescent="0.3">
      <c r="B180" s="4">
        <v>4</v>
      </c>
      <c r="C180" s="57" t="s">
        <v>460</v>
      </c>
      <c r="E180" s="45" t="str">
        <f>MID($K179,Q$19,1)</f>
        <v>5</v>
      </c>
      <c r="F180" s="43" t="str">
        <f>MID($K180,Q$19,1)</f>
        <v>4</v>
      </c>
      <c r="G180" s="44" t="str">
        <f>MID($K181,Q$19,1)</f>
        <v>0</v>
      </c>
      <c r="H180" s="41"/>
      <c r="I180" s="13" t="s">
        <v>10</v>
      </c>
      <c r="J180" s="11" t="s">
        <v>44</v>
      </c>
      <c r="K180" s="16" t="str">
        <f>C48</f>
        <v>4|----fdf-g-f-g-e--------a-g|</v>
      </c>
      <c r="L180" s="18"/>
      <c r="M180" s="18"/>
      <c r="O180" s="55" t="str">
        <f t="shared" si="11"/>
        <v>//  4|----fdf-g-f-g-e--------a-g|</v>
      </c>
      <c r="Q180" s="4" t="str">
        <f t="shared" ref="Q180:Q181" si="13">MID($K180,Q$19,1)</f>
        <v>4</v>
      </c>
      <c r="R180" s="4" t="str">
        <f t="shared" si="12"/>
        <v>|</v>
      </c>
      <c r="S180" s="4" t="str">
        <f t="shared" si="12"/>
        <v>-</v>
      </c>
      <c r="T180" s="4" t="str">
        <f t="shared" si="12"/>
        <v>-</v>
      </c>
      <c r="U180" s="4" t="str">
        <f t="shared" si="12"/>
        <v>-</v>
      </c>
      <c r="V180" s="4" t="str">
        <f t="shared" si="12"/>
        <v>-</v>
      </c>
      <c r="W180" s="4" t="str">
        <f t="shared" si="12"/>
        <v>f</v>
      </c>
      <c r="X180" s="4" t="str">
        <f t="shared" si="12"/>
        <v>d</v>
      </c>
      <c r="Y180" s="4" t="str">
        <f t="shared" si="12"/>
        <v>f</v>
      </c>
      <c r="Z180" s="4" t="str">
        <f t="shared" si="12"/>
        <v>-</v>
      </c>
      <c r="AA180" s="4" t="str">
        <f t="shared" si="12"/>
        <v>g</v>
      </c>
      <c r="AB180" s="4" t="str">
        <f t="shared" si="12"/>
        <v>-</v>
      </c>
      <c r="AC180" s="4" t="str">
        <f t="shared" si="12"/>
        <v>f</v>
      </c>
      <c r="AD180" s="4" t="str">
        <f t="shared" si="12"/>
        <v>-</v>
      </c>
      <c r="AE180" s="4" t="str">
        <f t="shared" si="12"/>
        <v>g</v>
      </c>
      <c r="AF180" s="4" t="str">
        <f t="shared" si="12"/>
        <v>-</v>
      </c>
      <c r="AG180" s="4" t="str">
        <f t="shared" si="12"/>
        <v>e</v>
      </c>
      <c r="AH180" s="4" t="str">
        <f t="shared" si="12"/>
        <v>-</v>
      </c>
      <c r="AI180" s="4" t="str">
        <f t="shared" si="12"/>
        <v>-</v>
      </c>
      <c r="AJ180" s="4" t="str">
        <f t="shared" si="12"/>
        <v>-</v>
      </c>
      <c r="AK180" s="4" t="str">
        <f t="shared" si="12"/>
        <v>-</v>
      </c>
      <c r="AL180" s="4" t="str">
        <f t="shared" si="12"/>
        <v>-</v>
      </c>
      <c r="AM180" s="4" t="str">
        <f t="shared" si="12"/>
        <v>-</v>
      </c>
      <c r="AN180" s="4" t="str">
        <f t="shared" si="12"/>
        <v>-</v>
      </c>
      <c r="AO180" s="4" t="str">
        <f t="shared" si="12"/>
        <v>-</v>
      </c>
      <c r="AP180" s="4" t="str">
        <f t="shared" si="12"/>
        <v>a</v>
      </c>
      <c r="AQ180" s="4" t="str">
        <f t="shared" si="12"/>
        <v>-</v>
      </c>
      <c r="AR180" s="4" t="str">
        <f t="shared" si="12"/>
        <v>g</v>
      </c>
      <c r="AS180" s="4" t="str">
        <f t="shared" si="12"/>
        <v>|</v>
      </c>
    </row>
    <row r="181" spans="1:45" x14ac:dyDescent="0.3">
      <c r="B181" s="4">
        <v>3</v>
      </c>
      <c r="C181" s="57"/>
      <c r="H181" s="41"/>
      <c r="I181" s="13" t="s">
        <v>10</v>
      </c>
      <c r="J181" s="11" t="s">
        <v>44</v>
      </c>
      <c r="K181" s="16">
        <f>C49</f>
        <v>0</v>
      </c>
      <c r="O181" s="55" t="str">
        <f t="shared" si="11"/>
        <v>//  0</v>
      </c>
      <c r="Q181" s="4" t="str">
        <f t="shared" si="13"/>
        <v>0</v>
      </c>
      <c r="R181" s="4" t="str">
        <f t="shared" si="12"/>
        <v/>
      </c>
      <c r="S181" s="4" t="str">
        <f t="shared" si="12"/>
        <v/>
      </c>
      <c r="T181" s="4" t="str">
        <f t="shared" si="12"/>
        <v/>
      </c>
      <c r="U181" s="4" t="str">
        <f t="shared" si="12"/>
        <v/>
      </c>
      <c r="V181" s="4" t="str">
        <f t="shared" si="12"/>
        <v/>
      </c>
      <c r="W181" s="4" t="str">
        <f t="shared" si="12"/>
        <v/>
      </c>
      <c r="X181" s="4" t="str">
        <f t="shared" si="12"/>
        <v/>
      </c>
      <c r="Y181" s="4" t="str">
        <f t="shared" si="12"/>
        <v/>
      </c>
      <c r="Z181" s="4" t="str">
        <f t="shared" si="12"/>
        <v/>
      </c>
      <c r="AA181" s="4" t="str">
        <f t="shared" si="12"/>
        <v/>
      </c>
      <c r="AB181" s="4" t="str">
        <f t="shared" si="12"/>
        <v/>
      </c>
      <c r="AC181" s="4" t="str">
        <f t="shared" si="12"/>
        <v/>
      </c>
      <c r="AD181" s="4" t="str">
        <f t="shared" si="12"/>
        <v/>
      </c>
      <c r="AE181" s="4" t="str">
        <f t="shared" si="12"/>
        <v/>
      </c>
      <c r="AF181" s="4" t="str">
        <f t="shared" si="12"/>
        <v/>
      </c>
      <c r="AG181" s="4" t="str">
        <f t="shared" si="12"/>
        <v/>
      </c>
      <c r="AH181" s="4" t="str">
        <f t="shared" si="12"/>
        <v/>
      </c>
      <c r="AI181" s="4" t="str">
        <f t="shared" si="12"/>
        <v/>
      </c>
      <c r="AJ181" s="4" t="str">
        <f t="shared" si="12"/>
        <v/>
      </c>
      <c r="AK181" s="4" t="str">
        <f t="shared" si="12"/>
        <v/>
      </c>
      <c r="AL181" s="4" t="str">
        <f t="shared" si="12"/>
        <v/>
      </c>
      <c r="AM181" s="4" t="str">
        <f t="shared" si="12"/>
        <v/>
      </c>
      <c r="AN181" s="4" t="str">
        <f t="shared" si="12"/>
        <v/>
      </c>
      <c r="AO181" s="4" t="str">
        <f t="shared" si="12"/>
        <v/>
      </c>
      <c r="AP181" s="4" t="str">
        <f t="shared" si="12"/>
        <v/>
      </c>
      <c r="AQ181" s="4" t="str">
        <f t="shared" si="12"/>
        <v/>
      </c>
      <c r="AR181" s="4" t="str">
        <f t="shared" si="12"/>
        <v/>
      </c>
      <c r="AS181" s="4" t="str">
        <f t="shared" si="12"/>
        <v/>
      </c>
    </row>
    <row r="182" spans="1:45" x14ac:dyDescent="0.3">
      <c r="B182" s="4" t="s">
        <v>140</v>
      </c>
      <c r="C182"/>
      <c r="E182" s="45" t="str">
        <f>MID($K179,S$19,1)</f>
        <v>-</v>
      </c>
      <c r="F182" s="43" t="str">
        <f>MID($K180,S$19,1)</f>
        <v>-</v>
      </c>
      <c r="G182" s="44" t="str">
        <f>MID($K181,S$19,1)</f>
        <v/>
      </c>
      <c r="H182" s="41"/>
      <c r="I182" s="9">
        <v>1</v>
      </c>
      <c r="J182" s="4" t="s">
        <v>13</v>
      </c>
      <c r="K182" s="59"/>
      <c r="M182" s="59"/>
      <c r="O182" s="55" t="str">
        <f t="shared" si="11"/>
        <v xml:space="preserve">    delay(delayo);</v>
      </c>
    </row>
    <row r="183" spans="1:45" x14ac:dyDescent="0.3">
      <c r="A183" s="4">
        <v>40</v>
      </c>
      <c r="B183" s="4">
        <v>5</v>
      </c>
      <c r="C183" s="60" t="s">
        <v>461</v>
      </c>
      <c r="E183" s="45" t="str">
        <f>MID($K179,T$19,1)</f>
        <v>-</v>
      </c>
      <c r="F183" s="43" t="str">
        <f>MID($K180,T$19,1)</f>
        <v>-</v>
      </c>
      <c r="G183" s="44" t="str">
        <f>MID($K181,T$19,1)</f>
        <v/>
      </c>
      <c r="H183" s="41"/>
      <c r="I183" s="9">
        <v>2</v>
      </c>
      <c r="J183" s="4" t="s">
        <v>13</v>
      </c>
      <c r="O183" s="55" t="str">
        <f t="shared" si="11"/>
        <v xml:space="preserve">    delay(delayo);</v>
      </c>
    </row>
    <row r="184" spans="1:45" x14ac:dyDescent="0.3">
      <c r="B184" s="4">
        <v>4</v>
      </c>
      <c r="C184" s="57" t="s">
        <v>462</v>
      </c>
      <c r="E184" s="45" t="str">
        <f>MID($K179,U$19,1)</f>
        <v>-</v>
      </c>
      <c r="F184" s="43" t="str">
        <f>MID($K180,U$19,1)</f>
        <v>-</v>
      </c>
      <c r="G184" s="44" t="str">
        <f>MID($K181,U$19,1)</f>
        <v/>
      </c>
      <c r="H184" s="41"/>
      <c r="I184" s="9">
        <v>3</v>
      </c>
      <c r="J184" s="4" t="s">
        <v>13</v>
      </c>
      <c r="O184" s="55" t="str">
        <f t="shared" si="11"/>
        <v xml:space="preserve">    delay(delayo);</v>
      </c>
    </row>
    <row r="185" spans="1:45" x14ac:dyDescent="0.3">
      <c r="B185" s="4">
        <v>3</v>
      </c>
      <c r="C185" s="57"/>
      <c r="E185" s="45" t="str">
        <f>MID($K179,V$19,1)</f>
        <v>-</v>
      </c>
      <c r="F185" s="43" t="str">
        <f>MID($K180,V$19,1)</f>
        <v>-</v>
      </c>
      <c r="G185" s="44" t="str">
        <f>MID($K181,V$19,1)</f>
        <v/>
      </c>
      <c r="H185" s="41"/>
      <c r="I185" s="9">
        <v>4</v>
      </c>
      <c r="J185" s="4" t="s">
        <v>13</v>
      </c>
      <c r="O185" s="55" t="str">
        <f t="shared" si="11"/>
        <v xml:space="preserve">    delay(delayo);</v>
      </c>
    </row>
    <row r="186" spans="1:45" x14ac:dyDescent="0.3">
      <c r="B186" s="4" t="s">
        <v>140</v>
      </c>
      <c r="C186"/>
      <c r="E186" s="45" t="str">
        <f>MID($K179,W$19,1)</f>
        <v>-</v>
      </c>
      <c r="F186" s="43" t="str">
        <f>MID($K180,W$19,1)</f>
        <v>f</v>
      </c>
      <c r="G186" s="44" t="str">
        <f>MID($K181,W$19,1)</f>
        <v/>
      </c>
      <c r="H186" s="41"/>
      <c r="I186" s="9">
        <v>5</v>
      </c>
      <c r="K186" s="59"/>
      <c r="L186" s="59" t="s">
        <v>483</v>
      </c>
      <c r="M186" s="59"/>
      <c r="O186" s="55" t="str">
        <f t="shared" si="11"/>
        <v xml:space="preserve">    play(NOTE_F4, tempo);</v>
      </c>
    </row>
    <row r="187" spans="1:45" x14ac:dyDescent="0.3">
      <c r="A187" s="4">
        <v>41</v>
      </c>
      <c r="B187" s="4">
        <v>5</v>
      </c>
      <c r="C187" s="60" t="s">
        <v>463</v>
      </c>
      <c r="E187" s="45" t="str">
        <f>MID($K179,X$19,1)</f>
        <v>-</v>
      </c>
      <c r="F187" s="43" t="str">
        <f>MID($K180,X$19,1)</f>
        <v>d</v>
      </c>
      <c r="G187" s="44" t="str">
        <f>MID($K181,X$19,1)</f>
        <v/>
      </c>
      <c r="H187" s="41"/>
      <c r="I187" s="9">
        <v>6</v>
      </c>
      <c r="L187" s="59" t="s">
        <v>46</v>
      </c>
      <c r="M187" s="59"/>
      <c r="O187" s="55" t="str">
        <f t="shared" si="11"/>
        <v xml:space="preserve">    play(NOTE_D4, tempo);</v>
      </c>
    </row>
    <row r="188" spans="1:45" x14ac:dyDescent="0.3">
      <c r="B188" s="4">
        <v>4</v>
      </c>
      <c r="C188" s="57" t="s">
        <v>464</v>
      </c>
      <c r="E188" s="45" t="str">
        <f>MID($K179,Y$19,1)</f>
        <v>-</v>
      </c>
      <c r="F188" s="43" t="str">
        <f>MID($K180,Y$19,1)</f>
        <v>f</v>
      </c>
      <c r="G188" s="44" t="str">
        <f>MID($K181,Y$19,1)</f>
        <v/>
      </c>
      <c r="H188" s="41"/>
      <c r="I188" s="9">
        <v>7</v>
      </c>
      <c r="L188" s="59" t="s">
        <v>483</v>
      </c>
      <c r="O188" s="55" t="str">
        <f t="shared" si="11"/>
        <v xml:space="preserve">    play(NOTE_F4, tempo);</v>
      </c>
    </row>
    <row r="189" spans="1:45" x14ac:dyDescent="0.3">
      <c r="B189" s="4">
        <v>3</v>
      </c>
      <c r="C189" s="57"/>
      <c r="E189" s="45" t="str">
        <f>MID($K179,Z$19,1)</f>
        <v>-</v>
      </c>
      <c r="F189" s="43" t="str">
        <f>MID($K180,Z$19,1)</f>
        <v>-</v>
      </c>
      <c r="G189" s="44" t="str">
        <f>MID($K181,Z$19,1)</f>
        <v/>
      </c>
      <c r="H189" s="41"/>
      <c r="I189" s="9">
        <v>8</v>
      </c>
      <c r="J189" s="4" t="s">
        <v>13</v>
      </c>
      <c r="O189" s="55" t="str">
        <f t="shared" si="11"/>
        <v xml:space="preserve">    delay(delayo);</v>
      </c>
    </row>
    <row r="190" spans="1:45" x14ac:dyDescent="0.3">
      <c r="B190" s="4" t="s">
        <v>140</v>
      </c>
      <c r="C190"/>
      <c r="E190" s="45" t="str">
        <f>MID($K179,AA$19,1)</f>
        <v>-</v>
      </c>
      <c r="F190" s="43" t="str">
        <f>MID($K180,AA$19,1)</f>
        <v>g</v>
      </c>
      <c r="G190" s="44" t="str">
        <f>MID($K181,AA$19,1)</f>
        <v/>
      </c>
      <c r="H190" s="41"/>
      <c r="I190" s="9">
        <v>9</v>
      </c>
      <c r="K190" s="59"/>
      <c r="L190" s="59" t="s">
        <v>243</v>
      </c>
      <c r="M190" s="59"/>
      <c r="O190" s="55" t="str">
        <f t="shared" si="11"/>
        <v xml:space="preserve">    play(NOTE_G4, tempo);</v>
      </c>
    </row>
    <row r="191" spans="1:45" x14ac:dyDescent="0.3">
      <c r="A191" s="4">
        <v>42</v>
      </c>
      <c r="B191" s="4">
        <v>5</v>
      </c>
      <c r="C191" s="60" t="s">
        <v>465</v>
      </c>
      <c r="E191" s="45" t="str">
        <f>MID($K179,AB$19,1)</f>
        <v>-</v>
      </c>
      <c r="F191" s="43" t="str">
        <f>MID($K180,AB$19,1)</f>
        <v>-</v>
      </c>
      <c r="G191" s="44" t="str">
        <f>MID($K181,AB$19,1)</f>
        <v/>
      </c>
      <c r="H191" s="41"/>
      <c r="I191" s="9">
        <v>10</v>
      </c>
      <c r="J191" s="4" t="s">
        <v>13</v>
      </c>
      <c r="O191" s="55" t="str">
        <f t="shared" si="11"/>
        <v xml:space="preserve">    delay(delayo);</v>
      </c>
    </row>
    <row r="192" spans="1:45" x14ac:dyDescent="0.3">
      <c r="B192" s="4">
        <v>4</v>
      </c>
      <c r="C192" s="60"/>
      <c r="E192" s="45" t="str">
        <f>MID($K179,AC$19,1)</f>
        <v>-</v>
      </c>
      <c r="F192" s="43" t="str">
        <f>MID($K180,AC$19,1)</f>
        <v>f</v>
      </c>
      <c r="G192" s="44" t="str">
        <f>MID($K181,AC$19,1)</f>
        <v/>
      </c>
      <c r="H192" s="41"/>
      <c r="I192" s="9">
        <v>11</v>
      </c>
      <c r="L192" s="59" t="s">
        <v>483</v>
      </c>
      <c r="O192" s="55" t="str">
        <f t="shared" si="11"/>
        <v xml:space="preserve">    play(NOTE_F4, tempo);</v>
      </c>
    </row>
    <row r="193" spans="1:45" x14ac:dyDescent="0.3">
      <c r="B193" s="4">
        <v>3</v>
      </c>
      <c r="C193" s="60"/>
      <c r="E193" s="45" t="str">
        <f>MID($K179,AD$19,1)</f>
        <v>-</v>
      </c>
      <c r="F193" s="43" t="str">
        <f>MID($K180,AD$19,1)</f>
        <v>-</v>
      </c>
      <c r="G193" s="44" t="str">
        <f>MID($K181,AD$19,1)</f>
        <v/>
      </c>
      <c r="H193" s="41"/>
      <c r="I193" s="9">
        <v>12</v>
      </c>
      <c r="J193" s="4" t="s">
        <v>13</v>
      </c>
      <c r="O193" s="55" t="str">
        <f t="shared" si="11"/>
        <v xml:space="preserve">    delay(delayo);</v>
      </c>
    </row>
    <row r="194" spans="1:45" x14ac:dyDescent="0.3">
      <c r="B194" s="4" t="s">
        <v>140</v>
      </c>
      <c r="C194"/>
      <c r="E194" s="45" t="str">
        <f>MID($K179,AE$19,1)</f>
        <v>-</v>
      </c>
      <c r="F194" s="43" t="str">
        <f>MID($K180,AE$19,1)</f>
        <v>g</v>
      </c>
      <c r="G194" s="44" t="str">
        <f>MID($K181,AE$19,1)</f>
        <v/>
      </c>
      <c r="H194" s="41"/>
      <c r="I194" s="9">
        <v>13</v>
      </c>
      <c r="L194" s="59" t="s">
        <v>243</v>
      </c>
      <c r="M194" s="59"/>
      <c r="O194" s="55" t="str">
        <f t="shared" si="11"/>
        <v xml:space="preserve">    play(NOTE_G4, tempo);</v>
      </c>
    </row>
    <row r="195" spans="1:45" x14ac:dyDescent="0.3">
      <c r="A195" s="4">
        <v>43</v>
      </c>
      <c r="B195" s="4">
        <v>5</v>
      </c>
      <c r="C195" s="60" t="s">
        <v>415</v>
      </c>
      <c r="E195" s="45" t="str">
        <f>MID($K179,AF$19,1)</f>
        <v>-</v>
      </c>
      <c r="F195" s="43" t="str">
        <f>MID($K180,AF$19,1)</f>
        <v>-</v>
      </c>
      <c r="G195" s="44" t="str">
        <f>MID($K181,AF$19,1)</f>
        <v/>
      </c>
      <c r="H195" s="41"/>
      <c r="I195" s="9">
        <v>14</v>
      </c>
      <c r="J195" s="4" t="s">
        <v>13</v>
      </c>
      <c r="O195" s="55" t="str">
        <f t="shared" si="11"/>
        <v xml:space="preserve">    delay(delayo);</v>
      </c>
    </row>
    <row r="196" spans="1:45" x14ac:dyDescent="0.3">
      <c r="B196" s="4">
        <v>4</v>
      </c>
      <c r="C196" s="57" t="s">
        <v>416</v>
      </c>
      <c r="E196" s="45" t="str">
        <f>MID($K179,AG$19,1)</f>
        <v>-</v>
      </c>
      <c r="F196" s="43" t="str">
        <f>MID($K180,AG$19,1)</f>
        <v>e</v>
      </c>
      <c r="G196" s="44" t="str">
        <f>MID($K181,AG$19,1)</f>
        <v/>
      </c>
      <c r="H196" s="41"/>
      <c r="I196" s="9">
        <v>15</v>
      </c>
      <c r="L196" s="59" t="s">
        <v>244</v>
      </c>
      <c r="O196" s="55" t="str">
        <f t="shared" si="11"/>
        <v xml:space="preserve">    play(NOTE_E4, tempo);</v>
      </c>
    </row>
    <row r="197" spans="1:45" x14ac:dyDescent="0.3">
      <c r="B197" s="4">
        <v>3</v>
      </c>
      <c r="C197" s="57"/>
      <c r="E197" s="45" t="str">
        <f>MID($K179,AH$19,1)</f>
        <v>-</v>
      </c>
      <c r="F197" s="43" t="str">
        <f>MID($K180,AH$19,1)</f>
        <v>-</v>
      </c>
      <c r="G197" s="44" t="str">
        <f>MID($K181,AH$19,1)</f>
        <v/>
      </c>
      <c r="H197" s="41"/>
      <c r="I197" s="9">
        <v>16</v>
      </c>
      <c r="J197" s="4" t="s">
        <v>13</v>
      </c>
      <c r="K197" s="59"/>
      <c r="M197" s="59"/>
      <c r="O197" s="55" t="str">
        <f t="shared" si="11"/>
        <v xml:space="preserve">    delay(delayo);</v>
      </c>
    </row>
    <row r="198" spans="1:45" x14ac:dyDescent="0.3">
      <c r="B198" s="4" t="s">
        <v>140</v>
      </c>
      <c r="C198"/>
      <c r="E198" s="45" t="str">
        <f>MID($K179,AI$19,1)</f>
        <v>-</v>
      </c>
      <c r="F198" s="43" t="str">
        <f>MID($K180,AI$19,1)</f>
        <v>-</v>
      </c>
      <c r="G198" s="44" t="str">
        <f>MID($K181,AI$19,1)</f>
        <v/>
      </c>
      <c r="H198" s="41"/>
      <c r="I198" s="9">
        <v>17</v>
      </c>
      <c r="J198" s="4" t="s">
        <v>13</v>
      </c>
      <c r="K198" s="59"/>
      <c r="M198" s="59"/>
      <c r="O198" s="55" t="str">
        <f t="shared" si="11"/>
        <v xml:space="preserve">    delay(delayo);</v>
      </c>
    </row>
    <row r="199" spans="1:45" x14ac:dyDescent="0.3">
      <c r="A199" s="4">
        <v>44</v>
      </c>
      <c r="B199" s="4">
        <v>5</v>
      </c>
      <c r="C199" s="60" t="s">
        <v>466</v>
      </c>
      <c r="E199" s="45" t="str">
        <f>MID($K179,AJ$19,1)</f>
        <v>-</v>
      </c>
      <c r="F199" s="43" t="str">
        <f>MID($K180,AJ$19,1)</f>
        <v>-</v>
      </c>
      <c r="G199" s="44" t="str">
        <f>MID($K181,AJ$19,1)</f>
        <v/>
      </c>
      <c r="H199" s="41"/>
      <c r="I199" s="9">
        <v>18</v>
      </c>
      <c r="J199" s="4" t="s">
        <v>13</v>
      </c>
      <c r="O199" s="55" t="str">
        <f t="shared" si="11"/>
        <v xml:space="preserve">    delay(delayo);</v>
      </c>
    </row>
    <row r="200" spans="1:45" x14ac:dyDescent="0.3">
      <c r="B200" s="4">
        <v>4</v>
      </c>
      <c r="C200" s="57" t="s">
        <v>467</v>
      </c>
      <c r="E200" s="45" t="str">
        <f>MID($K179,AK$19,1)</f>
        <v>-</v>
      </c>
      <c r="F200" s="43" t="str">
        <f>MID($K180,AK$19,1)</f>
        <v>-</v>
      </c>
      <c r="G200" s="44" t="str">
        <f>MID($K181,AK$19,1)</f>
        <v/>
      </c>
      <c r="H200" s="41"/>
      <c r="I200" s="9">
        <v>19</v>
      </c>
      <c r="J200" s="4" t="s">
        <v>13</v>
      </c>
      <c r="K200" s="59"/>
      <c r="M200" s="59"/>
      <c r="O200" s="55" t="str">
        <f t="shared" si="11"/>
        <v xml:space="preserve">    delay(delayo);</v>
      </c>
    </row>
    <row r="201" spans="1:45" x14ac:dyDescent="0.3">
      <c r="B201" s="4">
        <v>3</v>
      </c>
      <c r="C201" s="57"/>
      <c r="E201" s="45" t="str">
        <f>MID($K179,AL$19,1)</f>
        <v>-</v>
      </c>
      <c r="F201" s="43" t="str">
        <f>MID($K180,AL$19,1)</f>
        <v>-</v>
      </c>
      <c r="G201" s="44" t="str">
        <f>MID($K181,AL$19,1)</f>
        <v/>
      </c>
      <c r="H201" s="41"/>
      <c r="I201" s="9">
        <v>20</v>
      </c>
      <c r="J201" s="4" t="s">
        <v>13</v>
      </c>
      <c r="O201" s="55" t="str">
        <f t="shared" si="11"/>
        <v xml:space="preserve">    delay(delayo);</v>
      </c>
    </row>
    <row r="202" spans="1:45" x14ac:dyDescent="0.3">
      <c r="B202" s="4" t="s">
        <v>140</v>
      </c>
      <c r="C202"/>
      <c r="E202" s="45" t="str">
        <f>MID($K179,AM$19,1)</f>
        <v>c</v>
      </c>
      <c r="F202" s="43" t="str">
        <f>MID($K180,AM$19,1)</f>
        <v>-</v>
      </c>
      <c r="G202" s="44" t="str">
        <f>MID($K181,AM$19,1)</f>
        <v/>
      </c>
      <c r="H202" s="41"/>
      <c r="I202" s="9">
        <v>21</v>
      </c>
      <c r="K202" s="59" t="s">
        <v>343</v>
      </c>
      <c r="M202" s="59"/>
      <c r="O202" s="55" t="str">
        <f t="shared" si="11"/>
        <v xml:space="preserve">    play(NOTE_C5, tempo);</v>
      </c>
    </row>
    <row r="203" spans="1:45" x14ac:dyDescent="0.3">
      <c r="A203" s="4">
        <v>45</v>
      </c>
      <c r="B203" s="4">
        <v>5</v>
      </c>
      <c r="C203" s="60" t="s">
        <v>468</v>
      </c>
      <c r="E203" s="45" t="str">
        <f>MID($K179,AN$19,1)</f>
        <v>c</v>
      </c>
      <c r="F203" s="43" t="str">
        <f>MID($K180,AN$19,1)</f>
        <v>-</v>
      </c>
      <c r="G203" s="44" t="str">
        <f>MID($K181,AN$19,1)</f>
        <v/>
      </c>
      <c r="H203" s="41"/>
      <c r="I203" s="9">
        <v>22</v>
      </c>
      <c r="K203" s="59" t="s">
        <v>343</v>
      </c>
      <c r="O203" s="55" t="str">
        <f t="shared" si="11"/>
        <v xml:space="preserve">    play(NOTE_C5, tempo);</v>
      </c>
    </row>
    <row r="204" spans="1:45" x14ac:dyDescent="0.3">
      <c r="B204" s="4">
        <v>4</v>
      </c>
      <c r="C204" s="57" t="s">
        <v>469</v>
      </c>
      <c r="E204" s="45" t="str">
        <f>MID($K179,AO$19,1)</f>
        <v>c</v>
      </c>
      <c r="F204" s="43" t="str">
        <f>MID($K180,AO$19,1)</f>
        <v>-</v>
      </c>
      <c r="G204" s="44" t="str">
        <f>MID($K181,AO$19,1)</f>
        <v/>
      </c>
      <c r="H204" s="41"/>
      <c r="I204" s="9">
        <v>23</v>
      </c>
      <c r="K204" s="59" t="s">
        <v>343</v>
      </c>
      <c r="M204" s="59"/>
      <c r="O204" s="55" t="str">
        <f t="shared" si="11"/>
        <v xml:space="preserve">    play(NOTE_C5, tempo);</v>
      </c>
    </row>
    <row r="205" spans="1:45" x14ac:dyDescent="0.3">
      <c r="B205" s="4">
        <v>3</v>
      </c>
      <c r="C205" s="57"/>
      <c r="E205" s="45" t="str">
        <f>MID($K179,AP$19,1)</f>
        <v>-</v>
      </c>
      <c r="F205" s="43" t="str">
        <f>MID($K180,AP$19,1)</f>
        <v>a</v>
      </c>
      <c r="G205" s="44" t="str">
        <f>MID($K181,AP$19,1)</f>
        <v/>
      </c>
      <c r="H205" s="41"/>
      <c r="I205" s="9">
        <v>24</v>
      </c>
      <c r="K205" s="59"/>
      <c r="L205" s="59" t="s">
        <v>242</v>
      </c>
      <c r="M205" s="59"/>
      <c r="O205" s="55" t="str">
        <f t="shared" si="11"/>
        <v xml:space="preserve">    play(NOTE_A4, tempo);</v>
      </c>
    </row>
    <row r="206" spans="1:45" x14ac:dyDescent="0.3">
      <c r="B206" s="4" t="s">
        <v>140</v>
      </c>
      <c r="C206"/>
      <c r="E206" s="45" t="str">
        <f>MID($K179,AQ$19,1)</f>
        <v>-</v>
      </c>
      <c r="F206" s="43" t="str">
        <f>MID($K180,AQ$19,1)</f>
        <v>-</v>
      </c>
      <c r="G206" s="44" t="str">
        <f>MID($K181,AQ$19,1)</f>
        <v/>
      </c>
      <c r="H206" s="41"/>
      <c r="I206" s="9">
        <v>25</v>
      </c>
      <c r="J206" s="4" t="s">
        <v>13</v>
      </c>
      <c r="O206" s="55" t="str">
        <f t="shared" si="11"/>
        <v xml:space="preserve">    delay(delayo);</v>
      </c>
    </row>
    <row r="207" spans="1:45" x14ac:dyDescent="0.3">
      <c r="A207" s="4">
        <v>46</v>
      </c>
      <c r="B207" s="4">
        <v>5</v>
      </c>
      <c r="C207" s="60" t="s">
        <v>421</v>
      </c>
      <c r="E207" s="45" t="str">
        <f>MID($K179,AR$19,1)</f>
        <v>-</v>
      </c>
      <c r="F207" s="43" t="str">
        <f>MID($K180,AR$19,1)</f>
        <v>g</v>
      </c>
      <c r="G207" s="44" t="str">
        <f>MID($K181,AR$19,1)</f>
        <v/>
      </c>
      <c r="H207" s="41"/>
      <c r="I207" s="9">
        <v>26</v>
      </c>
      <c r="L207" s="59" t="s">
        <v>243</v>
      </c>
      <c r="O207" s="55" t="str">
        <f t="shared" si="11"/>
        <v xml:space="preserve">    play(NOTE_G4, tempo);</v>
      </c>
    </row>
    <row r="208" spans="1:45" x14ac:dyDescent="0.3">
      <c r="B208" s="4">
        <v>4</v>
      </c>
      <c r="C208" s="57" t="s">
        <v>470</v>
      </c>
      <c r="H208" s="41"/>
      <c r="I208" s="13" t="s">
        <v>10</v>
      </c>
      <c r="J208" s="11" t="s">
        <v>44</v>
      </c>
      <c r="K208" s="14"/>
      <c r="O208" s="55" t="str">
        <f t="shared" si="11"/>
        <v xml:space="preserve">//  </v>
      </c>
      <c r="Q208" s="19" t="s">
        <v>123</v>
      </c>
      <c r="R208" s="19"/>
      <c r="S208" s="19">
        <v>1</v>
      </c>
      <c r="T208" s="19">
        <v>2</v>
      </c>
      <c r="U208" s="19">
        <v>3</v>
      </c>
      <c r="V208" s="19">
        <v>4</v>
      </c>
      <c r="W208" s="19">
        <v>5</v>
      </c>
      <c r="X208" s="19">
        <v>6</v>
      </c>
      <c r="Y208" s="19">
        <v>7</v>
      </c>
      <c r="Z208" s="19">
        <v>8</v>
      </c>
      <c r="AA208" s="19">
        <v>9</v>
      </c>
      <c r="AB208" s="19">
        <v>10</v>
      </c>
      <c r="AC208" s="19">
        <v>11</v>
      </c>
      <c r="AD208" s="19">
        <v>12</v>
      </c>
      <c r="AE208" s="19">
        <v>13</v>
      </c>
      <c r="AF208" s="19">
        <v>14</v>
      </c>
      <c r="AG208" s="19">
        <v>15</v>
      </c>
      <c r="AH208" s="19">
        <v>16</v>
      </c>
      <c r="AI208" s="19">
        <v>17</v>
      </c>
      <c r="AJ208" s="19">
        <v>18</v>
      </c>
      <c r="AK208" s="19">
        <v>19</v>
      </c>
      <c r="AL208" s="19">
        <v>20</v>
      </c>
      <c r="AM208" s="19">
        <v>21</v>
      </c>
      <c r="AN208" s="19">
        <v>22</v>
      </c>
      <c r="AO208" s="19">
        <v>23</v>
      </c>
      <c r="AP208" s="19">
        <v>24</v>
      </c>
      <c r="AQ208" s="19">
        <v>25</v>
      </c>
      <c r="AR208" s="19">
        <v>26</v>
      </c>
      <c r="AS208" s="19"/>
    </row>
    <row r="209" spans="1:45" x14ac:dyDescent="0.3">
      <c r="B209" s="4">
        <v>3</v>
      </c>
      <c r="C209" s="57"/>
      <c r="H209" s="41">
        <v>7</v>
      </c>
      <c r="I209" s="13" t="s">
        <v>10</v>
      </c>
      <c r="J209" s="11" t="s">
        <v>44</v>
      </c>
      <c r="K209" s="4">
        <f>C51</f>
        <v>0</v>
      </c>
      <c r="L209" s="5"/>
      <c r="M209" s="5"/>
      <c r="O209" s="55" t="str">
        <f t="shared" si="11"/>
        <v>//  0</v>
      </c>
      <c r="Q209" s="4" t="str">
        <f>MID($K209,Q$19,1)</f>
        <v>0</v>
      </c>
      <c r="R209" s="4" t="str">
        <f t="shared" ref="R209:AS211" si="14">MID($K209,R$19,1)</f>
        <v/>
      </c>
      <c r="S209" s="4" t="str">
        <f t="shared" si="14"/>
        <v/>
      </c>
      <c r="T209" s="4" t="str">
        <f t="shared" si="14"/>
        <v/>
      </c>
      <c r="U209" s="4" t="str">
        <f t="shared" si="14"/>
        <v/>
      </c>
      <c r="V209" s="4" t="str">
        <f t="shared" si="14"/>
        <v/>
      </c>
      <c r="W209" s="4" t="str">
        <f t="shared" si="14"/>
        <v/>
      </c>
      <c r="X209" s="4" t="str">
        <f t="shared" si="14"/>
        <v/>
      </c>
      <c r="Y209" s="4" t="str">
        <f t="shared" si="14"/>
        <v/>
      </c>
      <c r="Z209" s="4" t="str">
        <f t="shared" si="14"/>
        <v/>
      </c>
      <c r="AA209" s="4" t="str">
        <f t="shared" si="14"/>
        <v/>
      </c>
      <c r="AB209" s="4" t="str">
        <f t="shared" si="14"/>
        <v/>
      </c>
      <c r="AC209" s="4" t="str">
        <f t="shared" si="14"/>
        <v/>
      </c>
      <c r="AD209" s="4" t="str">
        <f t="shared" si="14"/>
        <v/>
      </c>
      <c r="AE209" s="4" t="str">
        <f t="shared" si="14"/>
        <v/>
      </c>
      <c r="AF209" s="4" t="str">
        <f t="shared" si="14"/>
        <v/>
      </c>
      <c r="AG209" s="4" t="str">
        <f t="shared" si="14"/>
        <v/>
      </c>
      <c r="AH209" s="4" t="str">
        <f t="shared" si="14"/>
        <v/>
      </c>
      <c r="AI209" s="4" t="str">
        <f t="shared" si="14"/>
        <v/>
      </c>
      <c r="AJ209" s="4" t="str">
        <f t="shared" si="14"/>
        <v/>
      </c>
      <c r="AK209" s="4" t="str">
        <f t="shared" si="14"/>
        <v/>
      </c>
      <c r="AL209" s="4" t="str">
        <f t="shared" si="14"/>
        <v/>
      </c>
      <c r="AM209" s="4" t="str">
        <f t="shared" si="14"/>
        <v/>
      </c>
      <c r="AN209" s="4" t="str">
        <f t="shared" si="14"/>
        <v/>
      </c>
      <c r="AO209" s="4" t="str">
        <f t="shared" si="14"/>
        <v/>
      </c>
      <c r="AP209" s="4" t="str">
        <f t="shared" si="14"/>
        <v/>
      </c>
      <c r="AQ209" s="4" t="str">
        <f t="shared" si="14"/>
        <v/>
      </c>
      <c r="AR209" s="4" t="str">
        <f t="shared" si="14"/>
        <v/>
      </c>
      <c r="AS209" s="4" t="str">
        <f>MID($K209,AS$19,1)</f>
        <v/>
      </c>
    </row>
    <row r="210" spans="1:45" x14ac:dyDescent="0.3">
      <c r="B210" s="4" t="s">
        <v>140</v>
      </c>
      <c r="C210" s="57"/>
      <c r="E210" s="45" t="str">
        <f>MID($K209,Q$19,1)</f>
        <v>0</v>
      </c>
      <c r="F210" s="43" t="str">
        <f>MID($K210,Q$19,1)</f>
        <v>4</v>
      </c>
      <c r="G210" s="44" t="str">
        <f>MID($K211,Q$19,1)</f>
        <v>0</v>
      </c>
      <c r="H210" s="41"/>
      <c r="I210" s="13" t="s">
        <v>10</v>
      </c>
      <c r="J210" s="11" t="s">
        <v>44</v>
      </c>
      <c r="K210" s="4" t="str">
        <f>C52</f>
        <v>4|ag-fgf-fff-dff-dfg-a--f---|</v>
      </c>
      <c r="L210" s="6"/>
      <c r="M210" s="6"/>
      <c r="O210" s="55" t="str">
        <f t="shared" si="11"/>
        <v>//  4|ag-fgf-fff-dff-dfg-a--f---|</v>
      </c>
      <c r="Q210" s="4" t="str">
        <f t="shared" ref="Q210:Q211" si="15">MID($K210,Q$19,1)</f>
        <v>4</v>
      </c>
      <c r="R210" s="4" t="str">
        <f t="shared" si="14"/>
        <v>|</v>
      </c>
      <c r="S210" s="4" t="str">
        <f t="shared" si="14"/>
        <v>a</v>
      </c>
      <c r="T210" s="4" t="str">
        <f t="shared" si="14"/>
        <v>g</v>
      </c>
      <c r="U210" s="4" t="str">
        <f t="shared" si="14"/>
        <v>-</v>
      </c>
      <c r="V210" s="4" t="str">
        <f t="shared" si="14"/>
        <v>f</v>
      </c>
      <c r="W210" s="4" t="str">
        <f t="shared" si="14"/>
        <v>g</v>
      </c>
      <c r="X210" s="4" t="str">
        <f t="shared" si="14"/>
        <v>f</v>
      </c>
      <c r="Y210" s="4" t="str">
        <f t="shared" si="14"/>
        <v>-</v>
      </c>
      <c r="Z210" s="4" t="str">
        <f t="shared" si="14"/>
        <v>f</v>
      </c>
      <c r="AA210" s="4" t="str">
        <f t="shared" si="14"/>
        <v>f</v>
      </c>
      <c r="AB210" s="4" t="str">
        <f t="shared" si="14"/>
        <v>f</v>
      </c>
      <c r="AC210" s="4" t="str">
        <f t="shared" si="14"/>
        <v>-</v>
      </c>
      <c r="AD210" s="4" t="str">
        <f t="shared" si="14"/>
        <v>d</v>
      </c>
      <c r="AE210" s="4" t="str">
        <f t="shared" si="14"/>
        <v>f</v>
      </c>
      <c r="AF210" s="4" t="str">
        <f t="shared" si="14"/>
        <v>f</v>
      </c>
      <c r="AG210" s="4" t="str">
        <f t="shared" si="14"/>
        <v>-</v>
      </c>
      <c r="AH210" s="4" t="str">
        <f t="shared" si="14"/>
        <v>d</v>
      </c>
      <c r="AI210" s="4" t="str">
        <f t="shared" si="14"/>
        <v>f</v>
      </c>
      <c r="AJ210" s="4" t="str">
        <f t="shared" si="14"/>
        <v>g</v>
      </c>
      <c r="AK210" s="4" t="str">
        <f t="shared" si="14"/>
        <v>-</v>
      </c>
      <c r="AL210" s="4" t="str">
        <f t="shared" si="14"/>
        <v>a</v>
      </c>
      <c r="AM210" s="4" t="str">
        <f t="shared" si="14"/>
        <v>-</v>
      </c>
      <c r="AN210" s="4" t="str">
        <f t="shared" si="14"/>
        <v>-</v>
      </c>
      <c r="AO210" s="4" t="str">
        <f t="shared" si="14"/>
        <v>f</v>
      </c>
      <c r="AP210" s="4" t="str">
        <f t="shared" si="14"/>
        <v>-</v>
      </c>
      <c r="AQ210" s="4" t="str">
        <f t="shared" si="14"/>
        <v>-</v>
      </c>
      <c r="AR210" s="4" t="str">
        <f t="shared" si="14"/>
        <v>-</v>
      </c>
      <c r="AS210" s="4" t="str">
        <f t="shared" si="14"/>
        <v>|</v>
      </c>
    </row>
    <row r="211" spans="1:45" x14ac:dyDescent="0.3">
      <c r="A211" s="4">
        <v>47</v>
      </c>
      <c r="B211" s="4">
        <v>5</v>
      </c>
      <c r="C211"/>
      <c r="H211" s="41"/>
      <c r="I211" s="13" t="s">
        <v>10</v>
      </c>
      <c r="J211" s="11" t="s">
        <v>44</v>
      </c>
      <c r="K211" s="4">
        <f>C53</f>
        <v>0</v>
      </c>
      <c r="O211" s="55" t="str">
        <f t="shared" si="11"/>
        <v>//  0</v>
      </c>
      <c r="Q211" s="4" t="str">
        <f t="shared" si="15"/>
        <v>0</v>
      </c>
      <c r="R211" s="4" t="str">
        <f t="shared" si="14"/>
        <v/>
      </c>
      <c r="S211" s="4" t="str">
        <f t="shared" si="14"/>
        <v/>
      </c>
      <c r="T211" s="4" t="str">
        <f t="shared" si="14"/>
        <v/>
      </c>
      <c r="U211" s="4" t="str">
        <f t="shared" si="14"/>
        <v/>
      </c>
      <c r="V211" s="4" t="str">
        <f t="shared" si="14"/>
        <v/>
      </c>
      <c r="W211" s="4" t="str">
        <f t="shared" si="14"/>
        <v/>
      </c>
      <c r="X211" s="4" t="str">
        <f t="shared" si="14"/>
        <v/>
      </c>
      <c r="Y211" s="4" t="str">
        <f t="shared" si="14"/>
        <v/>
      </c>
      <c r="Z211" s="4" t="str">
        <f t="shared" si="14"/>
        <v/>
      </c>
      <c r="AA211" s="4" t="str">
        <f t="shared" si="14"/>
        <v/>
      </c>
      <c r="AB211" s="4" t="str">
        <f t="shared" si="14"/>
        <v/>
      </c>
      <c r="AC211" s="4" t="str">
        <f t="shared" si="14"/>
        <v/>
      </c>
      <c r="AD211" s="4" t="str">
        <f t="shared" si="14"/>
        <v/>
      </c>
      <c r="AE211" s="4" t="str">
        <f t="shared" si="14"/>
        <v/>
      </c>
      <c r="AF211" s="4" t="str">
        <f t="shared" si="14"/>
        <v/>
      </c>
      <c r="AG211" s="4" t="str">
        <f t="shared" si="14"/>
        <v/>
      </c>
      <c r="AH211" s="4" t="str">
        <f t="shared" si="14"/>
        <v/>
      </c>
      <c r="AI211" s="4" t="str">
        <f t="shared" si="14"/>
        <v/>
      </c>
      <c r="AJ211" s="4" t="str">
        <f t="shared" si="14"/>
        <v/>
      </c>
      <c r="AK211" s="4" t="str">
        <f t="shared" si="14"/>
        <v/>
      </c>
      <c r="AL211" s="4" t="str">
        <f t="shared" si="14"/>
        <v/>
      </c>
      <c r="AM211" s="4" t="str">
        <f t="shared" si="14"/>
        <v/>
      </c>
      <c r="AN211" s="4" t="str">
        <f t="shared" si="14"/>
        <v/>
      </c>
      <c r="AO211" s="4" t="str">
        <f t="shared" si="14"/>
        <v/>
      </c>
      <c r="AP211" s="4" t="str">
        <f t="shared" si="14"/>
        <v/>
      </c>
      <c r="AQ211" s="4" t="str">
        <f t="shared" si="14"/>
        <v/>
      </c>
      <c r="AR211" s="4" t="str">
        <f t="shared" si="14"/>
        <v/>
      </c>
      <c r="AS211" s="4" t="str">
        <f t="shared" si="14"/>
        <v/>
      </c>
    </row>
    <row r="212" spans="1:45" x14ac:dyDescent="0.3">
      <c r="B212" s="4">
        <v>4</v>
      </c>
      <c r="C212" s="57" t="s">
        <v>471</v>
      </c>
      <c r="E212" s="45" t="str">
        <f>MID($K209,S$19,1)</f>
        <v/>
      </c>
      <c r="F212" s="43" t="str">
        <f>MID($K210,S$19,1)</f>
        <v>a</v>
      </c>
      <c r="G212" s="44" t="str">
        <f>MID($K211,S$19,1)</f>
        <v/>
      </c>
      <c r="H212" s="41"/>
      <c r="I212" s="9">
        <v>1</v>
      </c>
      <c r="L212" s="59" t="s">
        <v>242</v>
      </c>
      <c r="O212" s="55" t="str">
        <f t="shared" si="11"/>
        <v xml:space="preserve">    play(NOTE_A4, tempo);</v>
      </c>
    </row>
    <row r="213" spans="1:45" x14ac:dyDescent="0.3">
      <c r="B213" s="4">
        <v>3</v>
      </c>
      <c r="C213" s="57"/>
      <c r="E213" s="45" t="str">
        <f>MID($K209,T$19,1)</f>
        <v/>
      </c>
      <c r="F213" s="43" t="str">
        <f>MID($K210,T$19,1)</f>
        <v>g</v>
      </c>
      <c r="G213" s="44" t="str">
        <f>MID($K211,T$19,1)</f>
        <v/>
      </c>
      <c r="H213" s="41"/>
      <c r="I213" s="9">
        <v>2</v>
      </c>
      <c r="K213" s="4" t="str">
        <f>IFERROR(VLOOKUP(E213, Table1[[#All],[Note]:[Code]], 2),"")</f>
        <v/>
      </c>
      <c r="L213" s="59" t="s">
        <v>243</v>
      </c>
      <c r="O213" s="55" t="str">
        <f t="shared" si="11"/>
        <v xml:space="preserve">    play(NOTE_G4, tempo);</v>
      </c>
    </row>
    <row r="214" spans="1:45" x14ac:dyDescent="0.3">
      <c r="B214" s="4" t="s">
        <v>140</v>
      </c>
      <c r="C214"/>
      <c r="E214" s="45" t="str">
        <f>MID($K209,U$19,1)</f>
        <v/>
      </c>
      <c r="F214" s="43" t="str">
        <f>MID($K210,U$19,1)</f>
        <v>-</v>
      </c>
      <c r="G214" s="44" t="str">
        <f>MID($K211,U$19,1)</f>
        <v/>
      </c>
      <c r="H214" s="41"/>
      <c r="I214" s="9">
        <v>3</v>
      </c>
      <c r="J214" s="4" t="s">
        <v>13</v>
      </c>
      <c r="K214" s="4" t="str">
        <f>IFERROR(VLOOKUP(E214, Table1[[#All],[Note]:[Code]], 2),"")</f>
        <v/>
      </c>
      <c r="O214" s="55" t="str">
        <f t="shared" si="11"/>
        <v xml:space="preserve">    delay(delayo);</v>
      </c>
    </row>
    <row r="215" spans="1:45" x14ac:dyDescent="0.3">
      <c r="A215" s="4">
        <v>48</v>
      </c>
      <c r="B215" s="4">
        <v>5</v>
      </c>
      <c r="C215" s="60" t="s">
        <v>472</v>
      </c>
      <c r="E215" s="45" t="str">
        <f>MID($K209,V$19,1)</f>
        <v/>
      </c>
      <c r="F215" s="43" t="str">
        <f>MID($K210,V$19,1)</f>
        <v>f</v>
      </c>
      <c r="G215" s="44" t="str">
        <f>MID($K211,V$19,1)</f>
        <v/>
      </c>
      <c r="H215" s="41"/>
      <c r="I215" s="9">
        <v>4</v>
      </c>
      <c r="K215" s="4" t="str">
        <f>IFERROR(VLOOKUP(E215, Table1[[#All],[Note]:[Code]], 2),"")</f>
        <v/>
      </c>
      <c r="L215" s="59" t="s">
        <v>483</v>
      </c>
      <c r="O215" s="55" t="str">
        <f t="shared" si="11"/>
        <v xml:space="preserve">    play(NOTE_F4, tempo);</v>
      </c>
    </row>
    <row r="216" spans="1:45" x14ac:dyDescent="0.3">
      <c r="B216" s="4">
        <v>4</v>
      </c>
      <c r="C216" s="57" t="s">
        <v>473</v>
      </c>
      <c r="E216" s="45" t="str">
        <f>MID($K209,W$19,1)</f>
        <v/>
      </c>
      <c r="F216" s="43" t="str">
        <f>MID($K210,W$19,1)</f>
        <v>g</v>
      </c>
      <c r="G216" s="44" t="str">
        <f>MID($K211,W$19,1)</f>
        <v/>
      </c>
      <c r="H216" s="41"/>
      <c r="I216" s="9">
        <v>5</v>
      </c>
      <c r="L216" s="59" t="s">
        <v>243</v>
      </c>
      <c r="O216" s="55" t="str">
        <f t="shared" si="11"/>
        <v xml:space="preserve">    play(NOTE_G4, tempo);</v>
      </c>
    </row>
    <row r="217" spans="1:45" x14ac:dyDescent="0.3">
      <c r="B217" s="4">
        <v>3</v>
      </c>
      <c r="C217" s="57"/>
      <c r="E217" s="45" t="str">
        <f>MID($K209,X$19,1)</f>
        <v/>
      </c>
      <c r="F217" s="43" t="str">
        <f>MID($K210,X$19,1)</f>
        <v>f</v>
      </c>
      <c r="G217" s="44" t="str">
        <f>MID($K211,X$19,1)</f>
        <v/>
      </c>
      <c r="H217" s="41"/>
      <c r="I217" s="9">
        <v>6</v>
      </c>
      <c r="K217" s="4" t="str">
        <f>IFERROR(VLOOKUP(E217, Table1[[#All],[Note]:[Code]], 2),"")</f>
        <v/>
      </c>
      <c r="L217" s="59" t="s">
        <v>483</v>
      </c>
      <c r="O217" s="55" t="str">
        <f t="shared" si="11"/>
        <v xml:space="preserve">    play(NOTE_F4, tempo);</v>
      </c>
    </row>
    <row r="218" spans="1:45" x14ac:dyDescent="0.3">
      <c r="B218" s="4" t="s">
        <v>140</v>
      </c>
      <c r="C218" s="57"/>
      <c r="E218" s="45" t="str">
        <f>MID($K209,Y$19,1)</f>
        <v/>
      </c>
      <c r="F218" s="43" t="str">
        <f>MID($K210,Y$19,1)</f>
        <v>-</v>
      </c>
      <c r="G218" s="44" t="str">
        <f>MID($K211,Y$19,1)</f>
        <v/>
      </c>
      <c r="H218" s="41"/>
      <c r="I218" s="9">
        <v>7</v>
      </c>
      <c r="J218" s="4" t="s">
        <v>13</v>
      </c>
      <c r="K218" s="59"/>
      <c r="M218" s="59"/>
      <c r="O218" s="55" t="str">
        <f t="shared" si="11"/>
        <v xml:space="preserve">    delay(delayo);</v>
      </c>
    </row>
    <row r="219" spans="1:45" x14ac:dyDescent="0.3">
      <c r="A219" s="4">
        <v>49</v>
      </c>
      <c r="B219" s="4">
        <v>5</v>
      </c>
      <c r="C219"/>
      <c r="E219" s="45" t="str">
        <f>MID($K209,Z$19,1)</f>
        <v/>
      </c>
      <c r="F219" s="43" t="str">
        <f>MID($K210,Z$19,1)</f>
        <v>f</v>
      </c>
      <c r="G219" s="44" t="str">
        <f>MID($K211,Z$19,1)</f>
        <v/>
      </c>
      <c r="H219" s="41"/>
      <c r="I219" s="9">
        <v>8</v>
      </c>
      <c r="K219" s="4" t="str">
        <f>IFERROR(VLOOKUP(E219, Table1[[#All],[Note]:[Code]], 2),"")</f>
        <v/>
      </c>
      <c r="L219" s="59" t="s">
        <v>483</v>
      </c>
      <c r="O219" s="55" t="str">
        <f t="shared" si="11"/>
        <v xml:space="preserve">    play(NOTE_F4, tempo);</v>
      </c>
    </row>
    <row r="220" spans="1:45" x14ac:dyDescent="0.3">
      <c r="B220" s="4">
        <v>4</v>
      </c>
      <c r="C220" s="57" t="s">
        <v>474</v>
      </c>
      <c r="E220" s="45" t="str">
        <f>MID($K209,AA$19,1)</f>
        <v/>
      </c>
      <c r="F220" s="43" t="str">
        <f>MID($K210,AA$19,1)</f>
        <v>f</v>
      </c>
      <c r="G220" s="44" t="str">
        <f>MID($K211,AA$19,1)</f>
        <v/>
      </c>
      <c r="H220" s="41"/>
      <c r="I220" s="9">
        <v>9</v>
      </c>
      <c r="K220" s="4" t="str">
        <f>IFERROR(VLOOKUP(E220, Table1[[#All],[Note]:[Code]], 2),"")</f>
        <v/>
      </c>
      <c r="L220" s="59" t="s">
        <v>483</v>
      </c>
      <c r="O220" s="55" t="str">
        <f t="shared" si="11"/>
        <v xml:space="preserve">    play(NOTE_F4, tempo);</v>
      </c>
    </row>
    <row r="221" spans="1:45" x14ac:dyDescent="0.3">
      <c r="B221" s="4">
        <v>3</v>
      </c>
      <c r="C221" s="57"/>
      <c r="E221" s="45" t="str">
        <f>MID($K209,AB$19,1)</f>
        <v/>
      </c>
      <c r="F221" s="43" t="str">
        <f>MID($K210,AB$19,1)</f>
        <v>f</v>
      </c>
      <c r="G221" s="44" t="str">
        <f>MID($K211,AB$19,1)</f>
        <v/>
      </c>
      <c r="H221" s="41"/>
      <c r="I221" s="9">
        <v>10</v>
      </c>
      <c r="K221" s="4" t="str">
        <f>IFERROR(VLOOKUP(E221, Table1[[#All],[Note]:[Code]], 2),"")</f>
        <v/>
      </c>
      <c r="L221" s="59" t="s">
        <v>483</v>
      </c>
      <c r="O221" s="55" t="str">
        <f t="shared" ref="O221:O284" si="16">CONCATENATE(J221,K221,L221,M221)</f>
        <v xml:space="preserve">    play(NOTE_F4, tempo);</v>
      </c>
    </row>
    <row r="222" spans="1:45" x14ac:dyDescent="0.3">
      <c r="B222" s="4" t="s">
        <v>140</v>
      </c>
      <c r="C222"/>
      <c r="E222" s="45" t="str">
        <f>MID($K209,AC$19,1)</f>
        <v/>
      </c>
      <c r="F222" s="43" t="str">
        <f>MID($K210,AC$19,1)</f>
        <v>-</v>
      </c>
      <c r="G222" s="44" t="str">
        <f>MID($K211,AC$19,1)</f>
        <v/>
      </c>
      <c r="H222" s="41"/>
      <c r="I222" s="9">
        <v>11</v>
      </c>
      <c r="J222" s="4" t="s">
        <v>13</v>
      </c>
      <c r="K222" s="59"/>
      <c r="M222" s="59"/>
      <c r="O222" s="55" t="str">
        <f t="shared" si="16"/>
        <v xml:space="preserve">    delay(delayo);</v>
      </c>
    </row>
    <row r="223" spans="1:45" x14ac:dyDescent="0.3">
      <c r="A223" s="4">
        <v>50</v>
      </c>
      <c r="B223" s="4">
        <v>5</v>
      </c>
      <c r="C223" s="60" t="s">
        <v>402</v>
      </c>
      <c r="E223" s="45" t="str">
        <f>MID($K209,AD$19,1)</f>
        <v/>
      </c>
      <c r="F223" s="43" t="str">
        <f>MID($K210,AD$19,1)</f>
        <v>d</v>
      </c>
      <c r="G223" s="44" t="str">
        <f>MID($K211,AD$19,1)</f>
        <v/>
      </c>
      <c r="H223" s="41"/>
      <c r="I223" s="9">
        <v>12</v>
      </c>
      <c r="K223" s="4" t="str">
        <f>IFERROR(VLOOKUP(E223, Table1[[#All],[Note]:[Code]], 2),"")</f>
        <v/>
      </c>
      <c r="L223" s="59" t="s">
        <v>46</v>
      </c>
      <c r="O223" s="55" t="str">
        <f t="shared" si="16"/>
        <v xml:space="preserve">    play(NOTE_D4, tempo);</v>
      </c>
    </row>
    <row r="224" spans="1:45" x14ac:dyDescent="0.3">
      <c r="B224" s="4">
        <v>4</v>
      </c>
      <c r="C224" s="57" t="s">
        <v>475</v>
      </c>
      <c r="E224" s="45" t="str">
        <f>MID($K209,AE$19,1)</f>
        <v/>
      </c>
      <c r="F224" s="43" t="str">
        <f>MID($K210,AE$19,1)</f>
        <v>f</v>
      </c>
      <c r="G224" s="44" t="str">
        <f>MID($K211,AE$19,1)</f>
        <v/>
      </c>
      <c r="H224" s="41"/>
      <c r="I224" s="9">
        <v>13</v>
      </c>
      <c r="K224" s="4" t="str">
        <f>IFERROR(VLOOKUP(E224, Table1[[#All],[Note]:[Code]], 2),"")</f>
        <v/>
      </c>
      <c r="L224" s="59" t="s">
        <v>483</v>
      </c>
      <c r="O224" s="55" t="str">
        <f t="shared" si="16"/>
        <v xml:space="preserve">    play(NOTE_F4, tempo);</v>
      </c>
    </row>
    <row r="225" spans="1:45" x14ac:dyDescent="0.3">
      <c r="B225" s="4">
        <v>3</v>
      </c>
      <c r="C225" s="57"/>
      <c r="E225" s="45" t="str">
        <f>MID($K209,AF$19,1)</f>
        <v/>
      </c>
      <c r="F225" s="43" t="str">
        <f>MID($K210,AF$19,1)</f>
        <v>f</v>
      </c>
      <c r="G225" s="44" t="str">
        <f>MID($K211,AF$19,1)</f>
        <v/>
      </c>
      <c r="H225" s="41"/>
      <c r="I225" s="9">
        <v>14</v>
      </c>
      <c r="K225" s="4" t="str">
        <f>IFERROR(VLOOKUP(E225, Table1[[#All],[Note]:[Code]], 2),"")</f>
        <v/>
      </c>
      <c r="L225" s="59" t="s">
        <v>483</v>
      </c>
      <c r="O225" s="55" t="str">
        <f t="shared" si="16"/>
        <v xml:space="preserve">    play(NOTE_F4, tempo);</v>
      </c>
    </row>
    <row r="226" spans="1:45" x14ac:dyDescent="0.3">
      <c r="B226" s="4" t="s">
        <v>140</v>
      </c>
      <c r="C226"/>
      <c r="E226" s="45" t="str">
        <f>MID($K209,AG$19,1)</f>
        <v/>
      </c>
      <c r="F226" s="43" t="str">
        <f>MID($K210,AG$19,1)</f>
        <v>-</v>
      </c>
      <c r="G226" s="44" t="str">
        <f>MID($K211,AG$19,1)</f>
        <v/>
      </c>
      <c r="H226" s="41"/>
      <c r="I226" s="9">
        <v>15</v>
      </c>
      <c r="J226" s="4" t="s">
        <v>13</v>
      </c>
      <c r="K226" s="59"/>
      <c r="M226" s="59"/>
      <c r="O226" s="55" t="str">
        <f t="shared" si="16"/>
        <v xml:space="preserve">    delay(delayo);</v>
      </c>
    </row>
    <row r="227" spans="1:45" x14ac:dyDescent="0.3">
      <c r="A227" s="4">
        <v>51</v>
      </c>
      <c r="B227" s="4">
        <v>5</v>
      </c>
      <c r="C227" s="60" t="s">
        <v>476</v>
      </c>
      <c r="E227" s="45" t="str">
        <f>MID($K209,AH$19,1)</f>
        <v/>
      </c>
      <c r="F227" s="43" t="str">
        <f>MID($K210,AH$19,1)</f>
        <v>d</v>
      </c>
      <c r="G227" s="44" t="str">
        <f>MID($K211,AH$19,1)</f>
        <v/>
      </c>
      <c r="H227" s="41"/>
      <c r="I227" s="9">
        <v>16</v>
      </c>
      <c r="K227" s="4" t="str">
        <f>IFERROR(VLOOKUP(E227, Table1[[#All],[Note]:[Code]], 2),"")</f>
        <v/>
      </c>
      <c r="L227" s="59" t="s">
        <v>46</v>
      </c>
      <c r="O227" s="55" t="str">
        <f t="shared" si="16"/>
        <v xml:space="preserve">    play(NOTE_D4, tempo);</v>
      </c>
    </row>
    <row r="228" spans="1:45" x14ac:dyDescent="0.3">
      <c r="B228" s="4">
        <v>4</v>
      </c>
      <c r="C228" s="57" t="s">
        <v>477</v>
      </c>
      <c r="E228" s="45" t="str">
        <f>MID($K209,AI$19,1)</f>
        <v/>
      </c>
      <c r="F228" s="43" t="str">
        <f>MID($K210,AI$19,1)</f>
        <v>f</v>
      </c>
      <c r="G228" s="44" t="str">
        <f>MID($K211,AI$19,1)</f>
        <v/>
      </c>
      <c r="H228" s="41"/>
      <c r="I228" s="9">
        <v>17</v>
      </c>
      <c r="L228" s="59" t="s">
        <v>483</v>
      </c>
      <c r="O228" s="55" t="str">
        <f t="shared" si="16"/>
        <v xml:space="preserve">    play(NOTE_F4, tempo);</v>
      </c>
    </row>
    <row r="229" spans="1:45" x14ac:dyDescent="0.3">
      <c r="B229" s="4">
        <v>3</v>
      </c>
      <c r="C229" s="57"/>
      <c r="E229" s="45" t="str">
        <f>MID($K209,AJ$19,1)</f>
        <v/>
      </c>
      <c r="F229" s="43" t="str">
        <f>MID($K210,AJ$19,1)</f>
        <v>g</v>
      </c>
      <c r="G229" s="44" t="str">
        <f>MID($K211,AJ$19,1)</f>
        <v/>
      </c>
      <c r="H229" s="41"/>
      <c r="I229" s="9">
        <v>18</v>
      </c>
      <c r="L229" s="59" t="s">
        <v>243</v>
      </c>
      <c r="O229" s="55" t="str">
        <f t="shared" si="16"/>
        <v xml:space="preserve">    play(NOTE_G4, tempo);</v>
      </c>
    </row>
    <row r="230" spans="1:45" x14ac:dyDescent="0.3">
      <c r="B230" s="4" t="s">
        <v>140</v>
      </c>
      <c r="C230"/>
      <c r="E230" s="45" t="str">
        <f>MID($K209,AK$19,1)</f>
        <v/>
      </c>
      <c r="F230" s="43" t="str">
        <f>MID($K210,AK$19,1)</f>
        <v>-</v>
      </c>
      <c r="G230" s="44" t="str">
        <f>MID($K211,AK$19,1)</f>
        <v/>
      </c>
      <c r="H230" s="41"/>
      <c r="I230" s="9">
        <v>19</v>
      </c>
      <c r="J230" s="4" t="s">
        <v>13</v>
      </c>
      <c r="L230" s="59"/>
      <c r="O230" s="55" t="str">
        <f t="shared" si="16"/>
        <v xml:space="preserve">    delay(delayo);</v>
      </c>
    </row>
    <row r="231" spans="1:45" x14ac:dyDescent="0.3">
      <c r="A231" s="4">
        <v>52</v>
      </c>
      <c r="B231" s="4">
        <v>5</v>
      </c>
      <c r="C231" s="60" t="s">
        <v>478</v>
      </c>
      <c r="E231" s="45" t="str">
        <f>MID($K209,AL$19,1)</f>
        <v/>
      </c>
      <c r="F231" s="43" t="str">
        <f>MID($K210,AL$19,1)</f>
        <v>a</v>
      </c>
      <c r="G231" s="44" t="str">
        <f>MID($K211,AL$19,1)</f>
        <v/>
      </c>
      <c r="H231" s="41"/>
      <c r="I231" s="9">
        <v>20</v>
      </c>
      <c r="L231" s="59" t="s">
        <v>242</v>
      </c>
      <c r="O231" s="55" t="str">
        <f t="shared" si="16"/>
        <v xml:space="preserve">    play(NOTE_A4, tempo);</v>
      </c>
    </row>
    <row r="232" spans="1:45" x14ac:dyDescent="0.3">
      <c r="B232" s="4">
        <v>4</v>
      </c>
      <c r="C232" s="60"/>
      <c r="E232" s="45" t="str">
        <f>MID($K209,AM$19,1)</f>
        <v/>
      </c>
      <c r="F232" s="43" t="str">
        <f>MID($K210,AM$19,1)</f>
        <v>-</v>
      </c>
      <c r="G232" s="44" t="str">
        <f>MID($K211,AM$19,1)</f>
        <v/>
      </c>
      <c r="H232" s="41"/>
      <c r="I232" s="9">
        <v>21</v>
      </c>
      <c r="J232" s="4" t="s">
        <v>13</v>
      </c>
      <c r="L232" s="59"/>
      <c r="O232" s="55" t="str">
        <f t="shared" si="16"/>
        <v xml:space="preserve">    delay(delayo);</v>
      </c>
    </row>
    <row r="233" spans="1:45" x14ac:dyDescent="0.3">
      <c r="B233" s="4">
        <v>3</v>
      </c>
      <c r="C233" s="60"/>
      <c r="E233" s="45" t="str">
        <f>MID($K209,AN$19,1)</f>
        <v/>
      </c>
      <c r="F233" s="43" t="str">
        <f>MID($K210,AN$19,1)</f>
        <v>-</v>
      </c>
      <c r="G233" s="44" t="str">
        <f>MID($K211,AN$19,1)</f>
        <v/>
      </c>
      <c r="H233" s="41"/>
      <c r="I233" s="9">
        <v>22</v>
      </c>
      <c r="J233" s="4" t="s">
        <v>13</v>
      </c>
      <c r="K233" s="59"/>
      <c r="M233" s="59"/>
      <c r="O233" s="55" t="str">
        <f t="shared" si="16"/>
        <v xml:space="preserve">    delay(delayo);</v>
      </c>
    </row>
    <row r="234" spans="1:45" x14ac:dyDescent="0.3">
      <c r="B234" s="4" t="s">
        <v>140</v>
      </c>
      <c r="C234" s="60"/>
      <c r="E234" s="45" t="str">
        <f>MID($K209,AO$19,1)</f>
        <v/>
      </c>
      <c r="F234" s="43" t="str">
        <f>MID($K210,AO$19,1)</f>
        <v>f</v>
      </c>
      <c r="G234" s="44" t="str">
        <f>MID($K211,AO$19,1)</f>
        <v/>
      </c>
      <c r="H234" s="41"/>
      <c r="I234" s="9">
        <v>23</v>
      </c>
      <c r="K234" s="59"/>
      <c r="L234" s="59" t="s">
        <v>483</v>
      </c>
      <c r="M234" s="59"/>
      <c r="O234" s="55" t="str">
        <f t="shared" si="16"/>
        <v xml:space="preserve">    play(NOTE_F4, tempo);</v>
      </c>
    </row>
    <row r="235" spans="1:45" x14ac:dyDescent="0.3">
      <c r="A235" s="4">
        <v>53</v>
      </c>
      <c r="B235" s="4">
        <v>5</v>
      </c>
      <c r="C235" s="60" t="s">
        <v>479</v>
      </c>
      <c r="E235" s="45" t="str">
        <f>MID($K209,AP$19,1)</f>
        <v/>
      </c>
      <c r="F235" s="43" t="str">
        <f>MID($K210,AP$19,1)</f>
        <v>-</v>
      </c>
      <c r="G235" s="44" t="str">
        <f>MID($K211,AP$19,1)</f>
        <v/>
      </c>
      <c r="H235" s="41"/>
      <c r="I235" s="9">
        <v>24</v>
      </c>
      <c r="J235" s="4" t="s">
        <v>13</v>
      </c>
      <c r="K235" s="4" t="str">
        <f>IFERROR(VLOOKUP(E235, Table1[[#All],[Note]:[Code]], 2),"")</f>
        <v/>
      </c>
      <c r="O235" s="55" t="str">
        <f t="shared" si="16"/>
        <v xml:space="preserve">    delay(delayo);</v>
      </c>
    </row>
    <row r="236" spans="1:45" x14ac:dyDescent="0.3">
      <c r="B236" s="4">
        <v>4</v>
      </c>
      <c r="C236"/>
      <c r="E236" s="45" t="str">
        <f>MID($K209,AQ$19,1)</f>
        <v/>
      </c>
      <c r="F236" s="43" t="str">
        <f>MID($K210,AQ$19,1)</f>
        <v>-</v>
      </c>
      <c r="G236" s="44" t="str">
        <f>MID($K211,AQ$19,1)</f>
        <v/>
      </c>
      <c r="H236" s="41"/>
      <c r="I236" s="9">
        <v>25</v>
      </c>
      <c r="J236" s="4" t="s">
        <v>13</v>
      </c>
      <c r="K236" s="59"/>
      <c r="M236" s="59"/>
      <c r="O236" s="55" t="str">
        <f t="shared" si="16"/>
        <v xml:space="preserve">    delay(delayo);</v>
      </c>
    </row>
    <row r="237" spans="1:45" x14ac:dyDescent="0.3">
      <c r="B237" s="4">
        <v>3</v>
      </c>
      <c r="C237"/>
      <c r="E237" s="45" t="str">
        <f>MID($K209,AR$19,1)</f>
        <v/>
      </c>
      <c r="F237" s="43" t="str">
        <f>MID($K210,AR$19,1)</f>
        <v>-</v>
      </c>
      <c r="G237" s="44" t="str">
        <f>MID($K211,AR$19,1)</f>
        <v/>
      </c>
      <c r="H237" s="41"/>
      <c r="I237" s="9">
        <v>26</v>
      </c>
      <c r="J237" s="4" t="s">
        <v>13</v>
      </c>
      <c r="K237" s="4" t="str">
        <f>IFERROR(VLOOKUP(E237, Table1[[#All],[Note]:[Code]], 2),"")</f>
        <v/>
      </c>
      <c r="O237" s="55" t="str">
        <f t="shared" si="16"/>
        <v xml:space="preserve">    delay(delayo);</v>
      </c>
    </row>
    <row r="238" spans="1:45" x14ac:dyDescent="0.3">
      <c r="B238" s="4" t="s">
        <v>140</v>
      </c>
      <c r="H238" s="41"/>
      <c r="I238" s="13" t="s">
        <v>10</v>
      </c>
      <c r="J238" s="11" t="s">
        <v>44</v>
      </c>
      <c r="K238" s="14"/>
      <c r="O238" s="55" t="str">
        <f t="shared" si="16"/>
        <v xml:space="preserve">//  </v>
      </c>
      <c r="Q238" s="19" t="s">
        <v>123</v>
      </c>
      <c r="R238" s="19"/>
      <c r="S238" s="19">
        <v>1</v>
      </c>
      <c r="T238" s="19">
        <v>2</v>
      </c>
      <c r="U238" s="19">
        <v>3</v>
      </c>
      <c r="V238" s="19">
        <v>4</v>
      </c>
      <c r="W238" s="19">
        <v>5</v>
      </c>
      <c r="X238" s="19">
        <v>6</v>
      </c>
      <c r="Y238" s="19">
        <v>7</v>
      </c>
      <c r="Z238" s="19">
        <v>8</v>
      </c>
      <c r="AA238" s="19">
        <v>9</v>
      </c>
      <c r="AB238" s="19">
        <v>10</v>
      </c>
      <c r="AC238" s="19">
        <v>11</v>
      </c>
      <c r="AD238" s="19">
        <v>12</v>
      </c>
      <c r="AE238" s="19">
        <v>13</v>
      </c>
      <c r="AF238" s="19">
        <v>14</v>
      </c>
      <c r="AG238" s="19">
        <v>15</v>
      </c>
      <c r="AH238" s="19">
        <v>16</v>
      </c>
      <c r="AI238" s="19">
        <v>17</v>
      </c>
      <c r="AJ238" s="19">
        <v>18</v>
      </c>
      <c r="AK238" s="19">
        <v>19</v>
      </c>
      <c r="AL238" s="19">
        <v>20</v>
      </c>
      <c r="AM238" s="19">
        <v>21</v>
      </c>
      <c r="AN238" s="19">
        <v>22</v>
      </c>
      <c r="AO238" s="19">
        <v>23</v>
      </c>
      <c r="AP238" s="19">
        <v>24</v>
      </c>
      <c r="AQ238" s="19">
        <v>25</v>
      </c>
      <c r="AR238" s="19">
        <v>26</v>
      </c>
      <c r="AS238" s="19"/>
    </row>
    <row r="239" spans="1:45" x14ac:dyDescent="0.3">
      <c r="A239" s="4">
        <v>54</v>
      </c>
      <c r="B239" s="4">
        <v>5</v>
      </c>
      <c r="H239" s="41">
        <v>8</v>
      </c>
      <c r="I239" s="13" t="s">
        <v>10</v>
      </c>
      <c r="J239" s="11" t="s">
        <v>44</v>
      </c>
      <c r="K239" s="4" t="str">
        <f>C55</f>
        <v>5|--------c-d--cd--cd--c----|</v>
      </c>
      <c r="L239" s="5"/>
      <c r="M239" s="5"/>
      <c r="O239" s="55" t="str">
        <f t="shared" si="16"/>
        <v>//  5|--------c-d--cd--cd--c----|</v>
      </c>
      <c r="Q239" s="4" t="str">
        <f>MID($K239,Q$19,1)</f>
        <v>5</v>
      </c>
      <c r="R239" s="4" t="str">
        <f t="shared" ref="R239:AS241" si="17">MID($K239,R$19,1)</f>
        <v>|</v>
      </c>
      <c r="S239" s="4" t="str">
        <f t="shared" si="17"/>
        <v>-</v>
      </c>
      <c r="T239" s="4" t="str">
        <f t="shared" si="17"/>
        <v>-</v>
      </c>
      <c r="U239" s="4" t="str">
        <f t="shared" si="17"/>
        <v>-</v>
      </c>
      <c r="V239" s="4" t="str">
        <f t="shared" si="17"/>
        <v>-</v>
      </c>
      <c r="W239" s="4" t="str">
        <f t="shared" si="17"/>
        <v>-</v>
      </c>
      <c r="X239" s="4" t="str">
        <f t="shared" si="17"/>
        <v>-</v>
      </c>
      <c r="Y239" s="4" t="str">
        <f t="shared" si="17"/>
        <v>-</v>
      </c>
      <c r="Z239" s="4" t="str">
        <f t="shared" si="17"/>
        <v>-</v>
      </c>
      <c r="AA239" s="4" t="str">
        <f t="shared" si="17"/>
        <v>c</v>
      </c>
      <c r="AB239" s="4" t="str">
        <f t="shared" si="17"/>
        <v>-</v>
      </c>
      <c r="AC239" s="4" t="str">
        <f t="shared" si="17"/>
        <v>d</v>
      </c>
      <c r="AD239" s="4" t="str">
        <f t="shared" si="17"/>
        <v>-</v>
      </c>
      <c r="AE239" s="4" t="str">
        <f t="shared" si="17"/>
        <v>-</v>
      </c>
      <c r="AF239" s="4" t="str">
        <f t="shared" si="17"/>
        <v>c</v>
      </c>
      <c r="AG239" s="4" t="str">
        <f t="shared" si="17"/>
        <v>d</v>
      </c>
      <c r="AH239" s="4" t="str">
        <f t="shared" si="17"/>
        <v>-</v>
      </c>
      <c r="AI239" s="4" t="str">
        <f t="shared" si="17"/>
        <v>-</v>
      </c>
      <c r="AJ239" s="4" t="str">
        <f t="shared" si="17"/>
        <v>c</v>
      </c>
      <c r="AK239" s="4" t="str">
        <f t="shared" si="17"/>
        <v>d</v>
      </c>
      <c r="AL239" s="4" t="str">
        <f t="shared" si="17"/>
        <v>-</v>
      </c>
      <c r="AM239" s="4" t="str">
        <f t="shared" si="17"/>
        <v>-</v>
      </c>
      <c r="AN239" s="4" t="str">
        <f t="shared" si="17"/>
        <v>c</v>
      </c>
      <c r="AO239" s="4" t="str">
        <f t="shared" si="17"/>
        <v>-</v>
      </c>
      <c r="AP239" s="4" t="str">
        <f t="shared" si="17"/>
        <v>-</v>
      </c>
      <c r="AQ239" s="4" t="str">
        <f t="shared" si="17"/>
        <v>-</v>
      </c>
      <c r="AR239" s="4" t="str">
        <f t="shared" si="17"/>
        <v>-</v>
      </c>
      <c r="AS239" s="4" t="str">
        <f>MID($K239,AS$19,1)</f>
        <v>|</v>
      </c>
    </row>
    <row r="240" spans="1:45" x14ac:dyDescent="0.3">
      <c r="B240" s="4">
        <v>4</v>
      </c>
      <c r="E240" s="45" t="str">
        <f>MID($K239,Q$19,1)</f>
        <v>5</v>
      </c>
      <c r="F240" s="43" t="str">
        <f>MID($K240,Q$19,1)</f>
        <v>0</v>
      </c>
      <c r="G240" s="44" t="str">
        <f>MID($K241,Q$19,1)</f>
        <v>0</v>
      </c>
      <c r="H240" s="41"/>
      <c r="I240" s="13" t="s">
        <v>10</v>
      </c>
      <c r="J240" s="11" t="s">
        <v>44</v>
      </c>
      <c r="K240" s="4">
        <f>C56</f>
        <v>0</v>
      </c>
      <c r="L240" s="6"/>
      <c r="M240" s="6"/>
      <c r="O240" s="55" t="str">
        <f t="shared" si="16"/>
        <v>//  0</v>
      </c>
      <c r="Q240" s="4" t="str">
        <f t="shared" ref="Q240:Q241" si="18">MID($K240,Q$19,1)</f>
        <v>0</v>
      </c>
      <c r="R240" s="4" t="str">
        <f t="shared" si="17"/>
        <v/>
      </c>
      <c r="S240" s="4" t="str">
        <f t="shared" si="17"/>
        <v/>
      </c>
      <c r="T240" s="4" t="str">
        <f t="shared" si="17"/>
        <v/>
      </c>
      <c r="U240" s="4" t="str">
        <f t="shared" si="17"/>
        <v/>
      </c>
      <c r="V240" s="4" t="str">
        <f t="shared" si="17"/>
        <v/>
      </c>
      <c r="W240" s="4" t="str">
        <f t="shared" si="17"/>
        <v/>
      </c>
      <c r="X240" s="4" t="str">
        <f t="shared" si="17"/>
        <v/>
      </c>
      <c r="Y240" s="4" t="str">
        <f t="shared" si="17"/>
        <v/>
      </c>
      <c r="Z240" s="4" t="str">
        <f t="shared" si="17"/>
        <v/>
      </c>
      <c r="AA240" s="4" t="str">
        <f t="shared" si="17"/>
        <v/>
      </c>
      <c r="AB240" s="4" t="str">
        <f t="shared" si="17"/>
        <v/>
      </c>
      <c r="AC240" s="4" t="str">
        <f t="shared" si="17"/>
        <v/>
      </c>
      <c r="AD240" s="4" t="str">
        <f t="shared" si="17"/>
        <v/>
      </c>
      <c r="AE240" s="4" t="str">
        <f t="shared" si="17"/>
        <v/>
      </c>
      <c r="AF240" s="4" t="str">
        <f t="shared" si="17"/>
        <v/>
      </c>
      <c r="AG240" s="4" t="str">
        <f t="shared" si="17"/>
        <v/>
      </c>
      <c r="AH240" s="4" t="str">
        <f t="shared" si="17"/>
        <v/>
      </c>
      <c r="AI240" s="4" t="str">
        <f t="shared" si="17"/>
        <v/>
      </c>
      <c r="AJ240" s="4" t="str">
        <f t="shared" si="17"/>
        <v/>
      </c>
      <c r="AK240" s="4" t="str">
        <f t="shared" si="17"/>
        <v/>
      </c>
      <c r="AL240" s="4" t="str">
        <f t="shared" si="17"/>
        <v/>
      </c>
      <c r="AM240" s="4" t="str">
        <f t="shared" si="17"/>
        <v/>
      </c>
      <c r="AN240" s="4" t="str">
        <f t="shared" si="17"/>
        <v/>
      </c>
      <c r="AO240" s="4" t="str">
        <f t="shared" si="17"/>
        <v/>
      </c>
      <c r="AP240" s="4" t="str">
        <f t="shared" si="17"/>
        <v/>
      </c>
      <c r="AQ240" s="4" t="str">
        <f t="shared" si="17"/>
        <v/>
      </c>
      <c r="AR240" s="4" t="str">
        <f t="shared" si="17"/>
        <v/>
      </c>
      <c r="AS240" s="4" t="str">
        <f t="shared" si="17"/>
        <v/>
      </c>
    </row>
    <row r="241" spans="1:45" x14ac:dyDescent="0.3">
      <c r="B241" s="4">
        <v>3</v>
      </c>
      <c r="H241" s="41"/>
      <c r="I241" s="13" t="s">
        <v>10</v>
      </c>
      <c r="J241" s="11" t="s">
        <v>44</v>
      </c>
      <c r="K241" s="4">
        <f>C57</f>
        <v>0</v>
      </c>
      <c r="O241" s="55" t="str">
        <f t="shared" si="16"/>
        <v>//  0</v>
      </c>
      <c r="Q241" s="4" t="str">
        <f t="shared" si="18"/>
        <v>0</v>
      </c>
      <c r="R241" s="4" t="str">
        <f t="shared" si="17"/>
        <v/>
      </c>
      <c r="S241" s="4" t="str">
        <f t="shared" si="17"/>
        <v/>
      </c>
      <c r="T241" s="4" t="str">
        <f t="shared" si="17"/>
        <v/>
      </c>
      <c r="U241" s="4" t="str">
        <f t="shared" si="17"/>
        <v/>
      </c>
      <c r="V241" s="4" t="str">
        <f t="shared" si="17"/>
        <v/>
      </c>
      <c r="W241" s="4" t="str">
        <f t="shared" si="17"/>
        <v/>
      </c>
      <c r="X241" s="4" t="str">
        <f t="shared" si="17"/>
        <v/>
      </c>
      <c r="Y241" s="4" t="str">
        <f t="shared" si="17"/>
        <v/>
      </c>
      <c r="Z241" s="4" t="str">
        <f t="shared" si="17"/>
        <v/>
      </c>
      <c r="AA241" s="4" t="str">
        <f t="shared" si="17"/>
        <v/>
      </c>
      <c r="AB241" s="4" t="str">
        <f t="shared" si="17"/>
        <v/>
      </c>
      <c r="AC241" s="4" t="str">
        <f t="shared" si="17"/>
        <v/>
      </c>
      <c r="AD241" s="4" t="str">
        <f t="shared" si="17"/>
        <v/>
      </c>
      <c r="AE241" s="4" t="str">
        <f t="shared" si="17"/>
        <v/>
      </c>
      <c r="AF241" s="4" t="str">
        <f t="shared" si="17"/>
        <v/>
      </c>
      <c r="AG241" s="4" t="str">
        <f t="shared" si="17"/>
        <v/>
      </c>
      <c r="AH241" s="4" t="str">
        <f t="shared" si="17"/>
        <v/>
      </c>
      <c r="AI241" s="4" t="str">
        <f t="shared" si="17"/>
        <v/>
      </c>
      <c r="AJ241" s="4" t="str">
        <f t="shared" si="17"/>
        <v/>
      </c>
      <c r="AK241" s="4" t="str">
        <f t="shared" si="17"/>
        <v/>
      </c>
      <c r="AL241" s="4" t="str">
        <f t="shared" si="17"/>
        <v/>
      </c>
      <c r="AM241" s="4" t="str">
        <f t="shared" si="17"/>
        <v/>
      </c>
      <c r="AN241" s="4" t="str">
        <f t="shared" si="17"/>
        <v/>
      </c>
      <c r="AO241" s="4" t="str">
        <f t="shared" si="17"/>
        <v/>
      </c>
      <c r="AP241" s="4" t="str">
        <f t="shared" si="17"/>
        <v/>
      </c>
      <c r="AQ241" s="4" t="str">
        <f t="shared" si="17"/>
        <v/>
      </c>
      <c r="AR241" s="4" t="str">
        <f t="shared" si="17"/>
        <v/>
      </c>
      <c r="AS241" s="4" t="str">
        <f t="shared" si="17"/>
        <v/>
      </c>
    </row>
    <row r="242" spans="1:45" x14ac:dyDescent="0.3">
      <c r="B242" s="4" t="s">
        <v>140</v>
      </c>
      <c r="E242" s="45" t="str">
        <f>MID($K239,S$19,1)</f>
        <v>-</v>
      </c>
      <c r="F242" s="43" t="str">
        <f>MID($K240,S$19,1)</f>
        <v/>
      </c>
      <c r="G242" s="44" t="str">
        <f>MID($K241,S$19,1)</f>
        <v/>
      </c>
      <c r="H242" s="41"/>
      <c r="I242" s="9">
        <v>1</v>
      </c>
      <c r="J242" s="4" t="s">
        <v>13</v>
      </c>
      <c r="K242" s="59"/>
      <c r="M242" s="59"/>
      <c r="O242" s="55" t="str">
        <f t="shared" si="16"/>
        <v xml:space="preserve">    delay(delayo);</v>
      </c>
    </row>
    <row r="243" spans="1:45" x14ac:dyDescent="0.3">
      <c r="A243" s="4">
        <v>55</v>
      </c>
      <c r="B243" s="4">
        <v>5</v>
      </c>
      <c r="E243" s="45" t="str">
        <f>MID($K239,T$19,1)</f>
        <v>-</v>
      </c>
      <c r="F243" s="43" t="str">
        <f>MID($K240,T$19,1)</f>
        <v/>
      </c>
      <c r="G243" s="44" t="str">
        <f>MID($K241,T$19,1)</f>
        <v/>
      </c>
      <c r="H243" s="41"/>
      <c r="I243" s="9">
        <v>2</v>
      </c>
      <c r="J243" s="4" t="s">
        <v>13</v>
      </c>
      <c r="O243" s="55" t="str">
        <f t="shared" si="16"/>
        <v xml:space="preserve">    delay(delayo);</v>
      </c>
    </row>
    <row r="244" spans="1:45" x14ac:dyDescent="0.3">
      <c r="B244" s="4">
        <v>4</v>
      </c>
      <c r="E244" s="45" t="str">
        <f>MID($K239,U$19,1)</f>
        <v>-</v>
      </c>
      <c r="F244" s="43" t="str">
        <f>MID($K240,U$19,1)</f>
        <v/>
      </c>
      <c r="G244" s="44" t="str">
        <f>MID($K241,U$19,1)</f>
        <v/>
      </c>
      <c r="H244" s="41"/>
      <c r="I244" s="9">
        <v>3</v>
      </c>
      <c r="J244" s="4" t="s">
        <v>13</v>
      </c>
      <c r="K244" s="59"/>
      <c r="M244" s="59"/>
      <c r="O244" s="55" t="str">
        <f t="shared" si="16"/>
        <v xml:space="preserve">    delay(delayo);</v>
      </c>
    </row>
    <row r="245" spans="1:45" x14ac:dyDescent="0.3">
      <c r="B245" s="4">
        <v>3</v>
      </c>
      <c r="E245" s="45" t="str">
        <f>MID($K239,V$19,1)</f>
        <v>-</v>
      </c>
      <c r="F245" s="43" t="str">
        <f>MID($K240,V$19,1)</f>
        <v/>
      </c>
      <c r="G245" s="44" t="str">
        <f>MID($K241,V$19,1)</f>
        <v/>
      </c>
      <c r="H245" s="41"/>
      <c r="I245" s="9">
        <v>4</v>
      </c>
      <c r="J245" s="4" t="s">
        <v>13</v>
      </c>
      <c r="K245" s="59"/>
      <c r="M245" s="59"/>
      <c r="O245" s="55" t="str">
        <f t="shared" si="16"/>
        <v xml:space="preserve">    delay(delayo);</v>
      </c>
    </row>
    <row r="246" spans="1:45" x14ac:dyDescent="0.3">
      <c r="B246" s="4" t="s">
        <v>140</v>
      </c>
      <c r="E246" s="45" t="str">
        <f>MID($K239,W$19,1)</f>
        <v>-</v>
      </c>
      <c r="F246" s="43" t="str">
        <f>MID($K240,W$19,1)</f>
        <v/>
      </c>
      <c r="G246" s="44" t="str">
        <f>MID($K241,W$19,1)</f>
        <v/>
      </c>
      <c r="H246" s="41"/>
      <c r="I246" s="9">
        <v>5</v>
      </c>
      <c r="J246" s="4" t="s">
        <v>13</v>
      </c>
      <c r="O246" s="55" t="str">
        <f t="shared" si="16"/>
        <v xml:space="preserve">    delay(delayo);</v>
      </c>
    </row>
    <row r="247" spans="1:45" x14ac:dyDescent="0.3">
      <c r="A247" s="4">
        <v>56</v>
      </c>
      <c r="B247" s="4">
        <v>5</v>
      </c>
      <c r="E247" s="45" t="str">
        <f>MID($K239,X$19,1)</f>
        <v>-</v>
      </c>
      <c r="F247" s="43" t="str">
        <f>MID($K240,X$19,1)</f>
        <v/>
      </c>
      <c r="G247" s="44" t="str">
        <f>MID($K241,X$19,1)</f>
        <v/>
      </c>
      <c r="H247" s="41"/>
      <c r="I247" s="9">
        <v>6</v>
      </c>
      <c r="J247" s="4" t="s">
        <v>13</v>
      </c>
      <c r="O247" s="55" t="str">
        <f t="shared" si="16"/>
        <v xml:space="preserve">    delay(delayo);</v>
      </c>
    </row>
    <row r="248" spans="1:45" x14ac:dyDescent="0.3">
      <c r="B248" s="4">
        <v>4</v>
      </c>
      <c r="E248" s="45" t="str">
        <f>MID($K239,Y$19,1)</f>
        <v>-</v>
      </c>
      <c r="F248" s="43" t="str">
        <f>MID($K240,Y$19,1)</f>
        <v/>
      </c>
      <c r="G248" s="44" t="str">
        <f>MID($K241,Y$19,1)</f>
        <v/>
      </c>
      <c r="H248" s="41"/>
      <c r="I248" s="9">
        <v>7</v>
      </c>
      <c r="J248" s="4" t="s">
        <v>13</v>
      </c>
      <c r="O248" s="55" t="str">
        <f t="shared" si="16"/>
        <v xml:space="preserve">    delay(delayo);</v>
      </c>
    </row>
    <row r="249" spans="1:45" x14ac:dyDescent="0.3">
      <c r="B249" s="4">
        <v>3</v>
      </c>
      <c r="E249" s="45" t="str">
        <f>MID($K239,Z$19,1)</f>
        <v>-</v>
      </c>
      <c r="F249" s="43" t="str">
        <f>MID($K240,Z$19,1)</f>
        <v/>
      </c>
      <c r="G249" s="44" t="str">
        <f>MID($K241,Z$19,1)</f>
        <v/>
      </c>
      <c r="H249" s="41"/>
      <c r="I249" s="9">
        <v>8</v>
      </c>
      <c r="J249" s="4" t="s">
        <v>13</v>
      </c>
      <c r="O249" s="55" t="str">
        <f t="shared" si="16"/>
        <v xml:space="preserve">    delay(delayo);</v>
      </c>
    </row>
    <row r="250" spans="1:45" x14ac:dyDescent="0.3">
      <c r="B250" s="4" t="s">
        <v>140</v>
      </c>
      <c r="E250" s="45" t="str">
        <f>MID($K239,AA$19,1)</f>
        <v>c</v>
      </c>
      <c r="F250" s="43" t="str">
        <f>MID($K240,AA$19,1)</f>
        <v/>
      </c>
      <c r="G250" s="44" t="str">
        <f>MID($K241,AA$19,1)</f>
        <v/>
      </c>
      <c r="H250" s="41"/>
      <c r="I250" s="9">
        <v>9</v>
      </c>
      <c r="K250" s="59" t="s">
        <v>343</v>
      </c>
      <c r="O250" s="55" t="str">
        <f t="shared" si="16"/>
        <v xml:space="preserve">    play(NOTE_C5, tempo);</v>
      </c>
    </row>
    <row r="251" spans="1:45" x14ac:dyDescent="0.3">
      <c r="A251" s="4">
        <v>57</v>
      </c>
      <c r="B251" s="4">
        <v>5</v>
      </c>
      <c r="E251" s="45" t="str">
        <f>MID($K239,AB$19,1)</f>
        <v>-</v>
      </c>
      <c r="F251" s="43" t="str">
        <f>MID($K240,AB$19,1)</f>
        <v/>
      </c>
      <c r="G251" s="44" t="str">
        <f>MID($K241,AB$19,1)</f>
        <v/>
      </c>
      <c r="H251" s="41"/>
      <c r="I251" s="9">
        <v>10</v>
      </c>
      <c r="J251" s="4" t="s">
        <v>13</v>
      </c>
      <c r="O251" s="55" t="str">
        <f t="shared" si="16"/>
        <v xml:space="preserve">    delay(delayo);</v>
      </c>
    </row>
    <row r="252" spans="1:45" x14ac:dyDescent="0.3">
      <c r="B252" s="4">
        <v>4</v>
      </c>
      <c r="E252" s="45" t="str">
        <f>MID($K239,AC$19,1)</f>
        <v>d</v>
      </c>
      <c r="F252" s="43" t="str">
        <f>MID($K240,AC$19,1)</f>
        <v/>
      </c>
      <c r="G252" s="44" t="str">
        <f>MID($K241,AC$19,1)</f>
        <v/>
      </c>
      <c r="H252" s="41"/>
      <c r="I252" s="9">
        <v>11</v>
      </c>
      <c r="K252" s="59" t="s">
        <v>238</v>
      </c>
      <c r="M252" s="59"/>
      <c r="O252" s="55" t="str">
        <f t="shared" si="16"/>
        <v xml:space="preserve">    play(NOTE_D5, tempo);</v>
      </c>
    </row>
    <row r="253" spans="1:45" x14ac:dyDescent="0.3">
      <c r="B253" s="4">
        <v>3</v>
      </c>
      <c r="D253" s="53"/>
      <c r="E253" s="45" t="str">
        <f>MID($K239,AD$19,1)</f>
        <v>-</v>
      </c>
      <c r="F253" s="43" t="str">
        <f>MID($K240,AD$19,1)</f>
        <v/>
      </c>
      <c r="G253" s="44" t="str">
        <f>MID($K241,AD$19,1)</f>
        <v/>
      </c>
      <c r="H253" s="41"/>
      <c r="I253" s="9">
        <v>12</v>
      </c>
      <c r="J253" s="4" t="s">
        <v>13</v>
      </c>
      <c r="O253" s="55" t="str">
        <f t="shared" si="16"/>
        <v xml:space="preserve">    delay(delayo);</v>
      </c>
    </row>
    <row r="254" spans="1:45" x14ac:dyDescent="0.3">
      <c r="B254" s="4" t="s">
        <v>140</v>
      </c>
      <c r="D254" s="54"/>
      <c r="E254" s="45" t="str">
        <f>MID($K239,AE$19,1)</f>
        <v>-</v>
      </c>
      <c r="F254" s="43" t="str">
        <f>MID($K240,AE$19,1)</f>
        <v/>
      </c>
      <c r="G254" s="44" t="str">
        <f>MID($K241,AE$19,1)</f>
        <v/>
      </c>
      <c r="H254" s="41"/>
      <c r="I254" s="9">
        <v>13</v>
      </c>
      <c r="J254" s="4" t="s">
        <v>13</v>
      </c>
      <c r="K254" s="59"/>
      <c r="M254" s="59"/>
      <c r="O254" s="55" t="str">
        <f t="shared" si="16"/>
        <v xml:space="preserve">    delay(delayo);</v>
      </c>
    </row>
    <row r="255" spans="1:45" x14ac:dyDescent="0.3">
      <c r="E255" s="45" t="str">
        <f>MID($K239,AF$19,1)</f>
        <v>c</v>
      </c>
      <c r="F255" s="43" t="str">
        <f>MID($K240,AF$19,1)</f>
        <v/>
      </c>
      <c r="G255" s="44" t="str">
        <f>MID($K241,AF$19,1)</f>
        <v/>
      </c>
      <c r="H255" s="41"/>
      <c r="I255" s="9">
        <v>14</v>
      </c>
      <c r="K255" s="59" t="s">
        <v>343</v>
      </c>
      <c r="O255" s="55" t="str">
        <f t="shared" si="16"/>
        <v xml:space="preserve">    play(NOTE_C5, tempo);</v>
      </c>
    </row>
    <row r="256" spans="1:45" x14ac:dyDescent="0.3">
      <c r="D256" s="54"/>
      <c r="E256" s="45" t="str">
        <f>MID($K239,AG$19,1)</f>
        <v>d</v>
      </c>
      <c r="F256" s="43" t="str">
        <f>MID($K240,AG$19,1)</f>
        <v/>
      </c>
      <c r="G256" s="44" t="str">
        <f>MID($K241,AG$19,1)</f>
        <v/>
      </c>
      <c r="H256" s="41"/>
      <c r="I256" s="9">
        <v>15</v>
      </c>
      <c r="K256" s="59" t="s">
        <v>238</v>
      </c>
      <c r="O256" s="55" t="str">
        <f t="shared" si="16"/>
        <v xml:space="preserve">    play(NOTE_D5, tempo);</v>
      </c>
    </row>
    <row r="257" spans="4:45" x14ac:dyDescent="0.3">
      <c r="E257" s="45" t="str">
        <f>MID($K239,AH$19,1)</f>
        <v>-</v>
      </c>
      <c r="F257" s="43" t="str">
        <f>MID($K240,AH$19,1)</f>
        <v/>
      </c>
      <c r="G257" s="44" t="str">
        <f>MID($K241,AH$19,1)</f>
        <v/>
      </c>
      <c r="H257" s="41"/>
      <c r="I257" s="9">
        <v>16</v>
      </c>
      <c r="J257" s="4" t="s">
        <v>13</v>
      </c>
      <c r="O257" s="55" t="str">
        <f t="shared" si="16"/>
        <v xml:space="preserve">    delay(delayo);</v>
      </c>
    </row>
    <row r="258" spans="4:45" x14ac:dyDescent="0.3">
      <c r="D258" s="53"/>
      <c r="E258" s="45" t="str">
        <f>MID($K239,AI$19,1)</f>
        <v>-</v>
      </c>
      <c r="F258" s="43" t="str">
        <f>MID($K240,AI$19,1)</f>
        <v/>
      </c>
      <c r="G258" s="44" t="str">
        <f>MID($K241,AI$19,1)</f>
        <v/>
      </c>
      <c r="H258" s="41"/>
      <c r="I258" s="9">
        <v>17</v>
      </c>
      <c r="J258" s="4" t="s">
        <v>13</v>
      </c>
      <c r="K258" s="59"/>
      <c r="M258" s="59"/>
      <c r="O258" s="55" t="str">
        <f t="shared" si="16"/>
        <v xml:space="preserve">    delay(delayo);</v>
      </c>
    </row>
    <row r="259" spans="4:45" x14ac:dyDescent="0.3">
      <c r="D259" s="54"/>
      <c r="E259" s="45" t="str">
        <f>MID($K239,AJ$19,1)</f>
        <v>c</v>
      </c>
      <c r="F259" s="43" t="str">
        <f>MID($K240,AJ$19,1)</f>
        <v/>
      </c>
      <c r="G259" s="44" t="str">
        <f>MID($K241,AJ$19,1)</f>
        <v/>
      </c>
      <c r="H259" s="41"/>
      <c r="I259" s="9">
        <v>18</v>
      </c>
      <c r="K259" s="59" t="s">
        <v>343</v>
      </c>
      <c r="O259" s="55" t="str">
        <f t="shared" si="16"/>
        <v xml:space="preserve">    play(NOTE_C5, tempo);</v>
      </c>
    </row>
    <row r="260" spans="4:45" x14ac:dyDescent="0.3">
      <c r="E260" s="45" t="str">
        <f>MID($K239,AK$19,1)</f>
        <v>d</v>
      </c>
      <c r="F260" s="43" t="str">
        <f>MID($K240,AK$19,1)</f>
        <v/>
      </c>
      <c r="G260" s="44" t="str">
        <f>MID($K241,AK$19,1)</f>
        <v/>
      </c>
      <c r="H260" s="41"/>
      <c r="I260" s="9">
        <v>19</v>
      </c>
      <c r="K260" s="59" t="s">
        <v>238</v>
      </c>
      <c r="O260" s="55" t="str">
        <f t="shared" si="16"/>
        <v xml:space="preserve">    play(NOTE_D5, tempo);</v>
      </c>
    </row>
    <row r="261" spans="4:45" x14ac:dyDescent="0.3">
      <c r="D261" s="53"/>
      <c r="E261" s="45" t="str">
        <f>MID($K239,AL$19,1)</f>
        <v>-</v>
      </c>
      <c r="F261" s="43" t="str">
        <f>MID($K240,AL$19,1)</f>
        <v/>
      </c>
      <c r="G261" s="44" t="str">
        <f>MID($K241,AL$19,1)</f>
        <v/>
      </c>
      <c r="H261" s="41"/>
      <c r="I261" s="9">
        <v>20</v>
      </c>
      <c r="J261" s="4" t="s">
        <v>13</v>
      </c>
      <c r="O261" s="55" t="str">
        <f t="shared" si="16"/>
        <v xml:space="preserve">    delay(delayo);</v>
      </c>
    </row>
    <row r="262" spans="4:45" x14ac:dyDescent="0.3">
      <c r="D262" s="54"/>
      <c r="E262" s="45" t="str">
        <f>MID($K239,AM$19,1)</f>
        <v>-</v>
      </c>
      <c r="F262" s="43" t="str">
        <f>MID($K240,AM$19,1)</f>
        <v/>
      </c>
      <c r="G262" s="44" t="str">
        <f>MID($K241,AM$19,1)</f>
        <v/>
      </c>
      <c r="H262" s="41"/>
      <c r="I262" s="9">
        <v>21</v>
      </c>
      <c r="J262" s="4" t="s">
        <v>13</v>
      </c>
      <c r="K262" s="59"/>
      <c r="M262" s="59"/>
      <c r="O262" s="55" t="str">
        <f t="shared" si="16"/>
        <v xml:space="preserve">    delay(delayo);</v>
      </c>
    </row>
    <row r="263" spans="4:45" x14ac:dyDescent="0.3">
      <c r="E263" s="45" t="str">
        <f>MID($K239,AN$19,1)</f>
        <v>c</v>
      </c>
      <c r="F263" s="43" t="str">
        <f>MID($K240,AN$19,1)</f>
        <v/>
      </c>
      <c r="G263" s="44" t="str">
        <f>MID($K241,AN$19,1)</f>
        <v/>
      </c>
      <c r="H263" s="41"/>
      <c r="I263" s="9">
        <v>22</v>
      </c>
      <c r="K263" s="59" t="s">
        <v>343</v>
      </c>
      <c r="O263" s="55" t="str">
        <f t="shared" si="16"/>
        <v xml:space="preserve">    play(NOTE_C5, tempo);</v>
      </c>
    </row>
    <row r="264" spans="4:45" x14ac:dyDescent="0.3">
      <c r="D264" s="53"/>
      <c r="E264" s="45" t="str">
        <f>MID($K239,AO$19,1)</f>
        <v>-</v>
      </c>
      <c r="F264" s="43" t="str">
        <f>MID($K240,AO$19,1)</f>
        <v/>
      </c>
      <c r="G264" s="44" t="str">
        <f>MID($K241,AO$19,1)</f>
        <v/>
      </c>
      <c r="H264" s="41"/>
      <c r="I264" s="9">
        <v>23</v>
      </c>
      <c r="J264" s="4" t="s">
        <v>13</v>
      </c>
      <c r="M264" s="59"/>
      <c r="O264" s="55" t="str">
        <f t="shared" si="16"/>
        <v xml:space="preserve">    delay(delayo);</v>
      </c>
    </row>
    <row r="265" spans="4:45" x14ac:dyDescent="0.3">
      <c r="D265" s="54"/>
      <c r="E265" s="45" t="str">
        <f>MID($K239,AP$19,1)</f>
        <v>-</v>
      </c>
      <c r="F265" s="43" t="str">
        <f>MID($K240,AP$19,1)</f>
        <v/>
      </c>
      <c r="G265" s="44" t="str">
        <f>MID($K241,AP$19,1)</f>
        <v/>
      </c>
      <c r="H265" s="41"/>
      <c r="I265" s="9">
        <v>24</v>
      </c>
      <c r="J265" s="4" t="s">
        <v>13</v>
      </c>
      <c r="O265" s="55" t="str">
        <f t="shared" si="16"/>
        <v xml:space="preserve">    delay(delayo);</v>
      </c>
    </row>
    <row r="266" spans="4:45" x14ac:dyDescent="0.3">
      <c r="E266" s="45" t="str">
        <f>MID($K239,AQ$19,1)</f>
        <v>-</v>
      </c>
      <c r="F266" s="43" t="str">
        <f>MID($K240,AQ$19,1)</f>
        <v/>
      </c>
      <c r="G266" s="44" t="str">
        <f>MID($K241,AQ$19,1)</f>
        <v/>
      </c>
      <c r="H266" s="41"/>
      <c r="I266" s="9">
        <v>25</v>
      </c>
      <c r="J266" s="4" t="s">
        <v>13</v>
      </c>
      <c r="O266" s="55" t="str">
        <f t="shared" si="16"/>
        <v xml:space="preserve">    delay(delayo);</v>
      </c>
    </row>
    <row r="267" spans="4:45" x14ac:dyDescent="0.3">
      <c r="D267" s="53"/>
      <c r="E267" s="45" t="str">
        <f>MID($K239,AR$19,1)</f>
        <v>-</v>
      </c>
      <c r="F267" s="43" t="str">
        <f>MID($K240,AR$19,1)</f>
        <v/>
      </c>
      <c r="G267" s="44" t="str">
        <f>MID($K241,AR$19,1)</f>
        <v/>
      </c>
      <c r="H267" s="41"/>
      <c r="I267" s="9">
        <v>26</v>
      </c>
      <c r="J267" s="4" t="s">
        <v>13</v>
      </c>
      <c r="O267" s="55" t="str">
        <f t="shared" si="16"/>
        <v xml:space="preserve">    delay(delayo);</v>
      </c>
    </row>
    <row r="268" spans="4:45" x14ac:dyDescent="0.3">
      <c r="D268" s="54"/>
      <c r="H268" s="41"/>
      <c r="I268" s="13" t="s">
        <v>10</v>
      </c>
      <c r="J268" s="11" t="s">
        <v>44</v>
      </c>
      <c r="K268" s="14"/>
      <c r="O268" s="55" t="str">
        <f t="shared" si="16"/>
        <v xml:space="preserve">//  </v>
      </c>
      <c r="Q268" s="19" t="s">
        <v>123</v>
      </c>
      <c r="R268" s="19"/>
      <c r="S268" s="19">
        <v>1</v>
      </c>
      <c r="T268" s="19">
        <v>2</v>
      </c>
      <c r="U268" s="19">
        <v>3</v>
      </c>
      <c r="V268" s="19">
        <v>4</v>
      </c>
      <c r="W268" s="19">
        <v>5</v>
      </c>
      <c r="X268" s="19">
        <v>6</v>
      </c>
      <c r="Y268" s="19">
        <v>7</v>
      </c>
      <c r="Z268" s="19">
        <v>8</v>
      </c>
      <c r="AA268" s="19">
        <v>9</v>
      </c>
      <c r="AB268" s="19">
        <v>10</v>
      </c>
      <c r="AC268" s="19">
        <v>11</v>
      </c>
      <c r="AD268" s="19">
        <v>12</v>
      </c>
      <c r="AE268" s="19">
        <v>13</v>
      </c>
      <c r="AF268" s="19">
        <v>14</v>
      </c>
      <c r="AG268" s="19">
        <v>15</v>
      </c>
      <c r="AH268" s="19">
        <v>16</v>
      </c>
      <c r="AI268" s="19">
        <v>17</v>
      </c>
      <c r="AJ268" s="19">
        <v>18</v>
      </c>
      <c r="AK268" s="19">
        <v>19</v>
      </c>
      <c r="AL268" s="19">
        <v>20</v>
      </c>
      <c r="AM268" s="19">
        <v>21</v>
      </c>
      <c r="AN268" s="19">
        <v>22</v>
      </c>
      <c r="AO268" s="19">
        <v>23</v>
      </c>
      <c r="AP268" s="19">
        <v>24</v>
      </c>
      <c r="AQ268" s="19">
        <v>25</v>
      </c>
      <c r="AR268" s="19">
        <v>26</v>
      </c>
      <c r="AS268" s="19"/>
    </row>
    <row r="269" spans="4:45" x14ac:dyDescent="0.3">
      <c r="H269" s="41">
        <v>9</v>
      </c>
      <c r="I269" s="13" t="s">
        <v>10</v>
      </c>
      <c r="J269" s="11" t="s">
        <v>44</v>
      </c>
      <c r="K269" s="4" t="str">
        <f>C59</f>
        <v>5|------c-d-e-d-c-----------|</v>
      </c>
      <c r="L269" s="6"/>
      <c r="M269" s="6"/>
      <c r="O269" s="55" t="str">
        <f t="shared" si="16"/>
        <v>//  5|------c-d-e-d-c-----------|</v>
      </c>
      <c r="Q269" s="4" t="str">
        <f>MID($K269,Q$19,1)</f>
        <v>5</v>
      </c>
      <c r="R269" s="4" t="str">
        <f t="shared" ref="R269:AS271" si="19">MID($K269,R$19,1)</f>
        <v>|</v>
      </c>
      <c r="S269" s="4" t="str">
        <f t="shared" si="19"/>
        <v>-</v>
      </c>
      <c r="T269" s="4" t="str">
        <f t="shared" si="19"/>
        <v>-</v>
      </c>
      <c r="U269" s="4" t="str">
        <f t="shared" si="19"/>
        <v>-</v>
      </c>
      <c r="V269" s="4" t="str">
        <f t="shared" si="19"/>
        <v>-</v>
      </c>
      <c r="W269" s="4" t="str">
        <f t="shared" si="19"/>
        <v>-</v>
      </c>
      <c r="X269" s="4" t="str">
        <f t="shared" si="19"/>
        <v>-</v>
      </c>
      <c r="Y269" s="4" t="str">
        <f t="shared" si="19"/>
        <v>c</v>
      </c>
      <c r="Z269" s="4" t="str">
        <f t="shared" si="19"/>
        <v>-</v>
      </c>
      <c r="AA269" s="4" t="str">
        <f t="shared" si="19"/>
        <v>d</v>
      </c>
      <c r="AB269" s="4" t="str">
        <f t="shared" si="19"/>
        <v>-</v>
      </c>
      <c r="AC269" s="4" t="str">
        <f t="shared" si="19"/>
        <v>e</v>
      </c>
      <c r="AD269" s="4" t="str">
        <f t="shared" si="19"/>
        <v>-</v>
      </c>
      <c r="AE269" s="4" t="str">
        <f t="shared" si="19"/>
        <v>d</v>
      </c>
      <c r="AF269" s="4" t="str">
        <f t="shared" si="19"/>
        <v>-</v>
      </c>
      <c r="AG269" s="4" t="str">
        <f t="shared" si="19"/>
        <v>c</v>
      </c>
      <c r="AH269" s="4" t="str">
        <f t="shared" si="19"/>
        <v>-</v>
      </c>
      <c r="AI269" s="4" t="str">
        <f t="shared" si="19"/>
        <v>-</v>
      </c>
      <c r="AJ269" s="4" t="str">
        <f t="shared" si="19"/>
        <v>-</v>
      </c>
      <c r="AK269" s="4" t="str">
        <f t="shared" si="19"/>
        <v>-</v>
      </c>
      <c r="AL269" s="4" t="str">
        <f t="shared" si="19"/>
        <v>-</v>
      </c>
      <c r="AM269" s="4" t="str">
        <f t="shared" si="19"/>
        <v>-</v>
      </c>
      <c r="AN269" s="4" t="str">
        <f t="shared" si="19"/>
        <v>-</v>
      </c>
      <c r="AO269" s="4" t="str">
        <f t="shared" si="19"/>
        <v>-</v>
      </c>
      <c r="AP269" s="4" t="str">
        <f t="shared" si="19"/>
        <v>-</v>
      </c>
      <c r="AQ269" s="4" t="str">
        <f t="shared" si="19"/>
        <v>-</v>
      </c>
      <c r="AR269" s="4" t="str">
        <f t="shared" si="19"/>
        <v>-</v>
      </c>
      <c r="AS269" s="4" t="str">
        <f>MID($K269,AS$19,1)</f>
        <v>|</v>
      </c>
    </row>
    <row r="270" spans="4:45" x14ac:dyDescent="0.3">
      <c r="D270" s="53"/>
      <c r="E270" s="45" t="str">
        <f>MID($K269,Q$19,1)</f>
        <v>5</v>
      </c>
      <c r="F270" s="43" t="str">
        <f>MID($K270,Q$19,1)</f>
        <v>4</v>
      </c>
      <c r="G270" s="44" t="str">
        <f>MID($K271,Q$19,1)</f>
        <v>0</v>
      </c>
      <c r="H270" s="41"/>
      <c r="I270" s="13" t="s">
        <v>10</v>
      </c>
      <c r="J270" s="11" t="s">
        <v>44</v>
      </c>
      <c r="K270" s="4" t="str">
        <f>C60</f>
        <v>4|----------------a---g---f-|</v>
      </c>
      <c r="L270" s="6"/>
      <c r="M270" s="6"/>
      <c r="O270" s="55" t="str">
        <f t="shared" si="16"/>
        <v>//  4|----------------a---g---f-|</v>
      </c>
      <c r="Q270" s="4" t="str">
        <f t="shared" ref="Q270:Q271" si="20">MID($K270,Q$19,1)</f>
        <v>4</v>
      </c>
      <c r="R270" s="4" t="str">
        <f t="shared" si="19"/>
        <v>|</v>
      </c>
      <c r="S270" s="4" t="str">
        <f t="shared" si="19"/>
        <v>-</v>
      </c>
      <c r="T270" s="4" t="str">
        <f t="shared" si="19"/>
        <v>-</v>
      </c>
      <c r="U270" s="4" t="str">
        <f t="shared" si="19"/>
        <v>-</v>
      </c>
      <c r="V270" s="4" t="str">
        <f t="shared" si="19"/>
        <v>-</v>
      </c>
      <c r="W270" s="4" t="str">
        <f t="shared" si="19"/>
        <v>-</v>
      </c>
      <c r="X270" s="4" t="str">
        <f t="shared" si="19"/>
        <v>-</v>
      </c>
      <c r="Y270" s="4" t="str">
        <f t="shared" si="19"/>
        <v>-</v>
      </c>
      <c r="Z270" s="4" t="str">
        <f t="shared" si="19"/>
        <v>-</v>
      </c>
      <c r="AA270" s="4" t="str">
        <f t="shared" si="19"/>
        <v>-</v>
      </c>
      <c r="AB270" s="4" t="str">
        <f t="shared" si="19"/>
        <v>-</v>
      </c>
      <c r="AC270" s="4" t="str">
        <f t="shared" si="19"/>
        <v>-</v>
      </c>
      <c r="AD270" s="4" t="str">
        <f t="shared" si="19"/>
        <v>-</v>
      </c>
      <c r="AE270" s="4" t="str">
        <f t="shared" si="19"/>
        <v>-</v>
      </c>
      <c r="AF270" s="4" t="str">
        <f t="shared" si="19"/>
        <v>-</v>
      </c>
      <c r="AG270" s="4" t="str">
        <f t="shared" si="19"/>
        <v>-</v>
      </c>
      <c r="AH270" s="4" t="str">
        <f t="shared" si="19"/>
        <v>-</v>
      </c>
      <c r="AI270" s="4" t="str">
        <f t="shared" si="19"/>
        <v>a</v>
      </c>
      <c r="AJ270" s="4" t="str">
        <f t="shared" si="19"/>
        <v>-</v>
      </c>
      <c r="AK270" s="4" t="str">
        <f t="shared" si="19"/>
        <v>-</v>
      </c>
      <c r="AL270" s="4" t="str">
        <f t="shared" si="19"/>
        <v>-</v>
      </c>
      <c r="AM270" s="4" t="str">
        <f t="shared" si="19"/>
        <v>g</v>
      </c>
      <c r="AN270" s="4" t="str">
        <f t="shared" si="19"/>
        <v>-</v>
      </c>
      <c r="AO270" s="4" t="str">
        <f t="shared" si="19"/>
        <v>-</v>
      </c>
      <c r="AP270" s="4" t="str">
        <f t="shared" si="19"/>
        <v>-</v>
      </c>
      <c r="AQ270" s="4" t="str">
        <f t="shared" si="19"/>
        <v>f</v>
      </c>
      <c r="AR270" s="4" t="str">
        <f t="shared" si="19"/>
        <v>-</v>
      </c>
      <c r="AS270" s="4" t="str">
        <f t="shared" si="19"/>
        <v>|</v>
      </c>
    </row>
    <row r="271" spans="4:45" x14ac:dyDescent="0.3">
      <c r="D271" s="54"/>
      <c r="H271" s="41"/>
      <c r="I271" s="13" t="s">
        <v>10</v>
      </c>
      <c r="J271" s="11" t="s">
        <v>44</v>
      </c>
      <c r="K271" s="4">
        <f>C61</f>
        <v>0</v>
      </c>
      <c r="O271" s="55" t="str">
        <f t="shared" si="16"/>
        <v>//  0</v>
      </c>
      <c r="Q271" s="4" t="str">
        <f t="shared" si="20"/>
        <v>0</v>
      </c>
      <c r="R271" s="4" t="str">
        <f t="shared" si="19"/>
        <v/>
      </c>
      <c r="S271" s="4" t="str">
        <f t="shared" si="19"/>
        <v/>
      </c>
      <c r="T271" s="4" t="str">
        <f t="shared" si="19"/>
        <v/>
      </c>
      <c r="U271" s="4" t="str">
        <f t="shared" si="19"/>
        <v/>
      </c>
      <c r="V271" s="4" t="str">
        <f t="shared" si="19"/>
        <v/>
      </c>
      <c r="W271" s="4" t="str">
        <f t="shared" si="19"/>
        <v/>
      </c>
      <c r="X271" s="4" t="str">
        <f t="shared" si="19"/>
        <v/>
      </c>
      <c r="Y271" s="4" t="str">
        <f t="shared" si="19"/>
        <v/>
      </c>
      <c r="Z271" s="4" t="str">
        <f t="shared" si="19"/>
        <v/>
      </c>
      <c r="AA271" s="4" t="str">
        <f t="shared" si="19"/>
        <v/>
      </c>
      <c r="AB271" s="4" t="str">
        <f t="shared" si="19"/>
        <v/>
      </c>
      <c r="AC271" s="4" t="str">
        <f t="shared" si="19"/>
        <v/>
      </c>
      <c r="AD271" s="4" t="str">
        <f t="shared" si="19"/>
        <v/>
      </c>
      <c r="AE271" s="4" t="str">
        <f t="shared" si="19"/>
        <v/>
      </c>
      <c r="AF271" s="4" t="str">
        <f t="shared" si="19"/>
        <v/>
      </c>
      <c r="AG271" s="4" t="str">
        <f t="shared" si="19"/>
        <v/>
      </c>
      <c r="AH271" s="4" t="str">
        <f t="shared" si="19"/>
        <v/>
      </c>
      <c r="AI271" s="4" t="str">
        <f t="shared" si="19"/>
        <v/>
      </c>
      <c r="AJ271" s="4" t="str">
        <f t="shared" si="19"/>
        <v/>
      </c>
      <c r="AK271" s="4" t="str">
        <f t="shared" si="19"/>
        <v/>
      </c>
      <c r="AL271" s="4" t="str">
        <f t="shared" si="19"/>
        <v/>
      </c>
      <c r="AM271" s="4" t="str">
        <f t="shared" si="19"/>
        <v/>
      </c>
      <c r="AN271" s="4" t="str">
        <f t="shared" si="19"/>
        <v/>
      </c>
      <c r="AO271" s="4" t="str">
        <f t="shared" si="19"/>
        <v/>
      </c>
      <c r="AP271" s="4" t="str">
        <f t="shared" si="19"/>
        <v/>
      </c>
      <c r="AQ271" s="4" t="str">
        <f t="shared" si="19"/>
        <v/>
      </c>
      <c r="AR271" s="4" t="str">
        <f t="shared" si="19"/>
        <v/>
      </c>
      <c r="AS271" s="4" t="str">
        <f t="shared" si="19"/>
        <v/>
      </c>
    </row>
    <row r="272" spans="4:45" x14ac:dyDescent="0.3">
      <c r="E272" s="45" t="str">
        <f>MID($K269,S$19,1)</f>
        <v>-</v>
      </c>
      <c r="F272" s="43" t="str">
        <f>MID($K270,S$19,1)</f>
        <v>-</v>
      </c>
      <c r="G272" s="44" t="str">
        <f>MID($K271,S$19,1)</f>
        <v/>
      </c>
      <c r="H272" s="41"/>
      <c r="I272" s="9">
        <v>1</v>
      </c>
      <c r="J272" s="4" t="s">
        <v>13</v>
      </c>
      <c r="K272" s="4" t="str">
        <f>IFERROR(VLOOKUP(E272, Table1[[#All],[Note]:[Code]], 2),"")</f>
        <v/>
      </c>
      <c r="M272" s="59"/>
      <c r="O272" s="55" t="str">
        <f t="shared" si="16"/>
        <v xml:space="preserve">    delay(delayo);</v>
      </c>
    </row>
    <row r="273" spans="4:15" x14ac:dyDescent="0.3">
      <c r="D273" s="53"/>
      <c r="E273" s="45" t="str">
        <f>MID($K269,T$19,1)</f>
        <v>-</v>
      </c>
      <c r="F273" s="43" t="str">
        <f>MID($K270,T$19,1)</f>
        <v>-</v>
      </c>
      <c r="G273" s="44" t="str">
        <f>MID($K271,T$19,1)</f>
        <v/>
      </c>
      <c r="H273" s="41"/>
      <c r="I273" s="9">
        <v>2</v>
      </c>
      <c r="J273" s="4" t="s">
        <v>13</v>
      </c>
      <c r="K273" s="59"/>
      <c r="M273" s="59"/>
      <c r="O273" s="55" t="str">
        <f t="shared" si="16"/>
        <v xml:space="preserve">    delay(delayo);</v>
      </c>
    </row>
    <row r="274" spans="4:15" x14ac:dyDescent="0.3">
      <c r="D274" s="54"/>
      <c r="E274" s="45" t="str">
        <f>MID($K269,U$19,1)</f>
        <v>-</v>
      </c>
      <c r="F274" s="43" t="str">
        <f>MID($K270,U$19,1)</f>
        <v>-</v>
      </c>
      <c r="G274" s="44" t="str">
        <f>MID($K271,U$19,1)</f>
        <v/>
      </c>
      <c r="H274" s="41"/>
      <c r="I274" s="9">
        <v>3</v>
      </c>
      <c r="J274" s="4" t="s">
        <v>13</v>
      </c>
      <c r="K274" s="59"/>
      <c r="M274" s="59"/>
      <c r="O274" s="55" t="str">
        <f t="shared" si="16"/>
        <v xml:space="preserve">    delay(delayo);</v>
      </c>
    </row>
    <row r="275" spans="4:15" x14ac:dyDescent="0.3">
      <c r="E275" s="45" t="str">
        <f>MID($K269,V$19,1)</f>
        <v>-</v>
      </c>
      <c r="F275" s="43" t="str">
        <f>MID($K270,V$19,1)</f>
        <v>-</v>
      </c>
      <c r="G275" s="44" t="str">
        <f>MID($K271,V$19,1)</f>
        <v/>
      </c>
      <c r="H275" s="41"/>
      <c r="I275" s="9">
        <v>4</v>
      </c>
      <c r="J275" s="4" t="s">
        <v>13</v>
      </c>
      <c r="K275" s="4" t="str">
        <f>IFERROR(VLOOKUP(E275, Table1[[#All],[Note]:[Code]], 2),"")</f>
        <v/>
      </c>
      <c r="O275" s="55" t="str">
        <f t="shared" si="16"/>
        <v xml:space="preserve">    delay(delayo);</v>
      </c>
    </row>
    <row r="276" spans="4:15" x14ac:dyDescent="0.3">
      <c r="D276" s="53"/>
      <c r="E276" s="45" t="str">
        <f>MID($K269,W$19,1)</f>
        <v>-</v>
      </c>
      <c r="F276" s="43" t="str">
        <f>MID($K270,W$19,1)</f>
        <v>-</v>
      </c>
      <c r="G276" s="44" t="str">
        <f>MID($K271,W$19,1)</f>
        <v/>
      </c>
      <c r="H276" s="41"/>
      <c r="I276" s="9">
        <v>5</v>
      </c>
      <c r="J276" s="4" t="s">
        <v>13</v>
      </c>
      <c r="K276" s="59"/>
      <c r="M276" s="59"/>
      <c r="O276" s="55" t="str">
        <f t="shared" si="16"/>
        <v xml:space="preserve">    delay(delayo);</v>
      </c>
    </row>
    <row r="277" spans="4:15" x14ac:dyDescent="0.3">
      <c r="D277" s="54"/>
      <c r="E277" s="45" t="str">
        <f>MID($K269,X$19,1)</f>
        <v>-</v>
      </c>
      <c r="F277" s="43" t="str">
        <f>MID($K270,X$19,1)</f>
        <v>-</v>
      </c>
      <c r="G277" s="44" t="str">
        <f>MID($K271,X$19,1)</f>
        <v/>
      </c>
      <c r="H277" s="41"/>
      <c r="I277" s="9">
        <v>6</v>
      </c>
      <c r="J277" s="4" t="s">
        <v>13</v>
      </c>
      <c r="K277" s="4" t="str">
        <f>IFERROR(VLOOKUP(E277, Table1[[#All],[Note]:[Code]], 2),"")</f>
        <v/>
      </c>
      <c r="O277" s="55" t="str">
        <f t="shared" si="16"/>
        <v xml:space="preserve">    delay(delayo);</v>
      </c>
    </row>
    <row r="278" spans="4:15" x14ac:dyDescent="0.3">
      <c r="E278" s="45" t="str">
        <f>MID($K269,Y$19,1)</f>
        <v>c</v>
      </c>
      <c r="F278" s="43" t="str">
        <f>MID($K270,Y$19,1)</f>
        <v>-</v>
      </c>
      <c r="G278" s="44" t="str">
        <f>MID($K271,Y$19,1)</f>
        <v/>
      </c>
      <c r="H278" s="41"/>
      <c r="I278" s="9">
        <v>7</v>
      </c>
      <c r="K278" s="59" t="s">
        <v>343</v>
      </c>
      <c r="M278" s="59"/>
      <c r="O278" s="55" t="str">
        <f t="shared" si="16"/>
        <v xml:space="preserve">    play(NOTE_C5, tempo);</v>
      </c>
    </row>
    <row r="279" spans="4:15" x14ac:dyDescent="0.3">
      <c r="D279" s="53"/>
      <c r="E279" s="45" t="str">
        <f>MID($K269,Z$19,1)</f>
        <v>-</v>
      </c>
      <c r="F279" s="43" t="str">
        <f>MID($K270,Z$19,1)</f>
        <v>-</v>
      </c>
      <c r="G279" s="44" t="str">
        <f>MID($K271,Z$19,1)</f>
        <v/>
      </c>
      <c r="H279" s="41"/>
      <c r="I279" s="9">
        <v>8</v>
      </c>
      <c r="J279" s="4" t="s">
        <v>13</v>
      </c>
      <c r="K279" s="4" t="str">
        <f>IFERROR(VLOOKUP(E279, Table1[[#All],[Note]:[Code]], 2),"")</f>
        <v/>
      </c>
      <c r="O279" s="55" t="str">
        <f t="shared" si="16"/>
        <v xml:space="preserve">    delay(delayo);</v>
      </c>
    </row>
    <row r="280" spans="4:15" x14ac:dyDescent="0.3">
      <c r="D280" s="54"/>
      <c r="E280" s="45" t="str">
        <f>MID($K269,AA$19,1)</f>
        <v>d</v>
      </c>
      <c r="F280" s="43" t="str">
        <f>MID($K270,AA$19,1)</f>
        <v>-</v>
      </c>
      <c r="G280" s="44" t="str">
        <f>MID($K271,AA$19,1)</f>
        <v/>
      </c>
      <c r="H280" s="41"/>
      <c r="I280" s="9">
        <v>9</v>
      </c>
      <c r="K280" s="59" t="s">
        <v>238</v>
      </c>
      <c r="M280" s="59"/>
      <c r="O280" s="55" t="str">
        <f t="shared" si="16"/>
        <v xml:space="preserve">    play(NOTE_D5, tempo);</v>
      </c>
    </row>
    <row r="281" spans="4:15" x14ac:dyDescent="0.3">
      <c r="E281" s="45" t="str">
        <f>MID($K269,AB$19,1)</f>
        <v>-</v>
      </c>
      <c r="F281" s="43" t="str">
        <f>MID($K270,AB$19,1)</f>
        <v>-</v>
      </c>
      <c r="G281" s="44" t="str">
        <f>MID($K271,AB$19,1)</f>
        <v/>
      </c>
      <c r="H281" s="41"/>
      <c r="I281" s="9">
        <v>10</v>
      </c>
      <c r="J281" s="4" t="s">
        <v>13</v>
      </c>
      <c r="K281" s="59"/>
      <c r="M281" s="59"/>
      <c r="O281" s="55" t="str">
        <f t="shared" si="16"/>
        <v xml:space="preserve">    delay(delayo);</v>
      </c>
    </row>
    <row r="282" spans="4:15" x14ac:dyDescent="0.3">
      <c r="D282" s="53"/>
      <c r="E282" s="45" t="str">
        <f>MID($K269,AC$19,1)</f>
        <v>e</v>
      </c>
      <c r="F282" s="43" t="str">
        <f>MID($K270,AC$19,1)</f>
        <v>-</v>
      </c>
      <c r="G282" s="44" t="str">
        <f>MID($K271,AC$19,1)</f>
        <v/>
      </c>
      <c r="H282" s="41"/>
      <c r="I282" s="9">
        <v>11</v>
      </c>
      <c r="K282" s="59" t="s">
        <v>239</v>
      </c>
      <c r="O282" s="55" t="str">
        <f t="shared" si="16"/>
        <v xml:space="preserve">    play(NOTE_E5, tempo);</v>
      </c>
    </row>
    <row r="283" spans="4:15" x14ac:dyDescent="0.3">
      <c r="D283" s="54"/>
      <c r="E283" s="45" t="str">
        <f>MID($K269,AD$19,1)</f>
        <v>-</v>
      </c>
      <c r="F283" s="43" t="str">
        <f>MID($K270,AD$19,1)</f>
        <v>-</v>
      </c>
      <c r="G283" s="44" t="str">
        <f>MID($K271,AD$19,1)</f>
        <v/>
      </c>
      <c r="H283" s="41"/>
      <c r="I283" s="9">
        <v>12</v>
      </c>
      <c r="J283" s="4" t="s">
        <v>13</v>
      </c>
      <c r="K283" s="4" t="str">
        <f>IFERROR(VLOOKUP(E283, Table1[[#All],[Note]:[Code]], 2),"")</f>
        <v/>
      </c>
      <c r="O283" s="55" t="str">
        <f t="shared" si="16"/>
        <v xml:space="preserve">    delay(delayo);</v>
      </c>
    </row>
    <row r="284" spans="4:15" x14ac:dyDescent="0.3">
      <c r="E284" s="45" t="str">
        <f>MID($K269,AE$19,1)</f>
        <v>d</v>
      </c>
      <c r="F284" s="43" t="str">
        <f>MID($K270,AE$19,1)</f>
        <v>-</v>
      </c>
      <c r="G284" s="44" t="str">
        <f>MID($K271,AE$19,1)</f>
        <v/>
      </c>
      <c r="H284" s="41"/>
      <c r="I284" s="9">
        <v>13</v>
      </c>
      <c r="K284" s="59" t="s">
        <v>238</v>
      </c>
      <c r="M284" s="59"/>
      <c r="O284" s="55" t="str">
        <f t="shared" si="16"/>
        <v xml:space="preserve">    play(NOTE_D5, tempo);</v>
      </c>
    </row>
    <row r="285" spans="4:15" x14ac:dyDescent="0.3">
      <c r="D285" s="53"/>
      <c r="E285" s="45" t="str">
        <f>MID($K269,AF$19,1)</f>
        <v>-</v>
      </c>
      <c r="F285" s="43" t="str">
        <f>MID($K270,AF$19,1)</f>
        <v>-</v>
      </c>
      <c r="G285" s="44" t="str">
        <f>MID($K271,AF$19,1)</f>
        <v/>
      </c>
      <c r="H285" s="41"/>
      <c r="I285" s="9">
        <v>14</v>
      </c>
      <c r="J285" s="4" t="s">
        <v>13</v>
      </c>
      <c r="K285" s="4" t="str">
        <f>IFERROR(VLOOKUP(E285, Table1[[#All],[Note]:[Code]], 2),"")</f>
        <v/>
      </c>
      <c r="O285" s="55" t="str">
        <f t="shared" ref="O285:O348" si="21">CONCATENATE(J285,K285,L285,M285)</f>
        <v xml:space="preserve">    delay(delayo);</v>
      </c>
    </row>
    <row r="286" spans="4:15" x14ac:dyDescent="0.3">
      <c r="D286" s="54"/>
      <c r="E286" s="45" t="str">
        <f>MID($K269,AG$19,1)</f>
        <v>c</v>
      </c>
      <c r="F286" s="43" t="str">
        <f>MID($K270,AG$19,1)</f>
        <v>-</v>
      </c>
      <c r="G286" s="44" t="str">
        <f>MID($K271,AG$19,1)</f>
        <v/>
      </c>
      <c r="H286" s="41"/>
      <c r="I286" s="9">
        <v>15</v>
      </c>
      <c r="K286" s="59" t="s">
        <v>343</v>
      </c>
      <c r="O286" s="55" t="str">
        <f t="shared" si="21"/>
        <v xml:space="preserve">    play(NOTE_C5, tempo);</v>
      </c>
    </row>
    <row r="287" spans="4:15" x14ac:dyDescent="0.3">
      <c r="E287" s="45" t="str">
        <f>MID($K269,AH$19,1)</f>
        <v>-</v>
      </c>
      <c r="F287" s="43" t="str">
        <f>MID($K270,AH$19,1)</f>
        <v>-</v>
      </c>
      <c r="G287" s="44" t="str">
        <f>MID($K271,AH$19,1)</f>
        <v/>
      </c>
      <c r="H287" s="41"/>
      <c r="I287" s="9">
        <v>16</v>
      </c>
      <c r="J287" s="4" t="s">
        <v>13</v>
      </c>
      <c r="K287" s="4" t="str">
        <f>IFERROR(VLOOKUP(E287, Table1[[#All],[Note]:[Code]], 2),"")</f>
        <v/>
      </c>
      <c r="O287" s="55" t="str">
        <f t="shared" si="21"/>
        <v xml:space="preserve">    delay(delayo);</v>
      </c>
    </row>
    <row r="288" spans="4:15" x14ac:dyDescent="0.3">
      <c r="D288" s="53"/>
      <c r="E288" s="45" t="str">
        <f>MID($K269,AI$19,1)</f>
        <v>-</v>
      </c>
      <c r="F288" s="43" t="str">
        <f>MID($K270,AI$19,1)</f>
        <v>a</v>
      </c>
      <c r="G288" s="44" t="str">
        <f>MID($K271,AI$19,1)</f>
        <v/>
      </c>
      <c r="H288" s="41"/>
      <c r="I288" s="9">
        <v>17</v>
      </c>
      <c r="K288" s="4" t="str">
        <f>IFERROR(VLOOKUP(E288, Table1[[#All],[Note]:[Code]], 2),"")</f>
        <v/>
      </c>
      <c r="L288" s="59" t="s">
        <v>242</v>
      </c>
      <c r="M288" s="59"/>
      <c r="O288" s="55" t="str">
        <f t="shared" si="21"/>
        <v xml:space="preserve">    play(NOTE_A4, tempo);</v>
      </c>
    </row>
    <row r="289" spans="4:45" x14ac:dyDescent="0.3">
      <c r="D289" s="54"/>
      <c r="E289" s="45" t="str">
        <f>MID($K269,AJ$19,1)</f>
        <v>-</v>
      </c>
      <c r="F289" s="43" t="str">
        <f>MID($K270,AJ$19,1)</f>
        <v>-</v>
      </c>
      <c r="G289" s="44" t="str">
        <f>MID($K271,AJ$19,1)</f>
        <v/>
      </c>
      <c r="H289" s="41"/>
      <c r="I289" s="9">
        <v>18</v>
      </c>
      <c r="J289" s="4" t="s">
        <v>13</v>
      </c>
      <c r="K289" s="4" t="str">
        <f>IFERROR(VLOOKUP(E289, Table1[[#All],[Note]:[Code]], 2),"")</f>
        <v/>
      </c>
      <c r="O289" s="55" t="str">
        <f t="shared" si="21"/>
        <v xml:space="preserve">    delay(delayo);</v>
      </c>
    </row>
    <row r="290" spans="4:45" x14ac:dyDescent="0.3">
      <c r="E290" s="45" t="str">
        <f>MID($K269,AK$19,1)</f>
        <v>-</v>
      </c>
      <c r="F290" s="43" t="str">
        <f>MID($K270,AK$19,1)</f>
        <v>-</v>
      </c>
      <c r="G290" s="44" t="str">
        <f>MID($K271,AK$19,1)</f>
        <v/>
      </c>
      <c r="H290" s="41"/>
      <c r="I290" s="9">
        <v>19</v>
      </c>
      <c r="J290" s="4" t="s">
        <v>13</v>
      </c>
      <c r="K290" s="59"/>
      <c r="L290" s="59"/>
      <c r="M290" s="59"/>
      <c r="O290" s="55" t="str">
        <f t="shared" si="21"/>
        <v xml:space="preserve">    delay(delayo);</v>
      </c>
    </row>
    <row r="291" spans="4:45" x14ac:dyDescent="0.3">
      <c r="D291" s="53"/>
      <c r="E291" s="45" t="str">
        <f>MID($K269,AL$19,1)</f>
        <v>-</v>
      </c>
      <c r="F291" s="43" t="str">
        <f>MID($K270,AL$19,1)</f>
        <v>-</v>
      </c>
      <c r="G291" s="44" t="str">
        <f>MID($K271,AL$19,1)</f>
        <v/>
      </c>
      <c r="H291" s="41"/>
      <c r="I291" s="9">
        <v>20</v>
      </c>
      <c r="J291" s="4" t="s">
        <v>13</v>
      </c>
      <c r="K291" s="4" t="str">
        <f>IFERROR(VLOOKUP(E291, Table1[[#All],[Note]:[Code]], 2),"")</f>
        <v/>
      </c>
      <c r="O291" s="55" t="str">
        <f t="shared" si="21"/>
        <v xml:space="preserve">    delay(delayo);</v>
      </c>
    </row>
    <row r="292" spans="4:45" x14ac:dyDescent="0.3">
      <c r="D292" s="54"/>
      <c r="E292" s="45" t="str">
        <f>MID($K269,AM$19,1)</f>
        <v>-</v>
      </c>
      <c r="F292" s="43" t="str">
        <f>MID($K270,AM$19,1)</f>
        <v>g</v>
      </c>
      <c r="G292" s="44" t="str">
        <f>MID($K271,AM$19,1)</f>
        <v/>
      </c>
      <c r="H292" s="41"/>
      <c r="I292" s="9">
        <v>21</v>
      </c>
      <c r="K292" s="59"/>
      <c r="L292" s="59" t="s">
        <v>243</v>
      </c>
      <c r="M292" s="59"/>
      <c r="O292" s="55" t="str">
        <f t="shared" si="21"/>
        <v xml:space="preserve">    play(NOTE_G4, tempo);</v>
      </c>
    </row>
    <row r="293" spans="4:45" x14ac:dyDescent="0.3">
      <c r="E293" s="45" t="str">
        <f>MID($K269,AN$19,1)</f>
        <v>-</v>
      </c>
      <c r="F293" s="43" t="str">
        <f>MID($K270,AN$19,1)</f>
        <v>-</v>
      </c>
      <c r="G293" s="44" t="str">
        <f>MID($K271,AN$19,1)</f>
        <v/>
      </c>
      <c r="H293" s="41"/>
      <c r="I293" s="9">
        <v>22</v>
      </c>
      <c r="J293" s="4" t="s">
        <v>13</v>
      </c>
      <c r="K293" s="4" t="str">
        <f>IFERROR(VLOOKUP(E293, Table1[[#All],[Note]:[Code]], 2),"")</f>
        <v/>
      </c>
      <c r="O293" s="55" t="str">
        <f t="shared" si="21"/>
        <v xml:space="preserve">    delay(delayo);</v>
      </c>
    </row>
    <row r="294" spans="4:45" x14ac:dyDescent="0.3">
      <c r="D294" s="53"/>
      <c r="E294" s="45" t="str">
        <f>MID($K269,AO$19,1)</f>
        <v>-</v>
      </c>
      <c r="F294" s="43" t="str">
        <f>MID($K270,AO$19,1)</f>
        <v>-</v>
      </c>
      <c r="G294" s="44" t="str">
        <f>MID($K271,AO$19,1)</f>
        <v/>
      </c>
      <c r="H294" s="41"/>
      <c r="I294" s="9">
        <v>23</v>
      </c>
      <c r="J294" s="4" t="s">
        <v>13</v>
      </c>
      <c r="K294" s="4" t="str">
        <f>IFERROR(VLOOKUP(E294, Table1[[#All],[Note]:[Code]], 2),"")</f>
        <v/>
      </c>
      <c r="O294" s="55" t="str">
        <f t="shared" si="21"/>
        <v xml:space="preserve">    delay(delayo);</v>
      </c>
    </row>
    <row r="295" spans="4:45" x14ac:dyDescent="0.3">
      <c r="D295" s="54"/>
      <c r="E295" s="45" t="str">
        <f>MID($K269,AP$19,1)</f>
        <v>-</v>
      </c>
      <c r="F295" s="43" t="str">
        <f>MID($K270,AP$19,1)</f>
        <v>-</v>
      </c>
      <c r="G295" s="44" t="str">
        <f>MID($K271,AP$19,1)</f>
        <v/>
      </c>
      <c r="H295" s="41"/>
      <c r="I295" s="9">
        <v>24</v>
      </c>
      <c r="J295" s="4" t="s">
        <v>13</v>
      </c>
      <c r="K295" s="59"/>
      <c r="L295" s="59"/>
      <c r="M295" s="59"/>
      <c r="O295" s="55" t="str">
        <f t="shared" si="21"/>
        <v xml:space="preserve">    delay(delayo);</v>
      </c>
    </row>
    <row r="296" spans="4:45" x14ac:dyDescent="0.3">
      <c r="E296" s="45" t="str">
        <f>MID($K269,AQ$19,1)</f>
        <v>-</v>
      </c>
      <c r="F296" s="43" t="str">
        <f>MID($K270,AQ$19,1)</f>
        <v>f</v>
      </c>
      <c r="G296" s="44" t="str">
        <f>MID($K271,AQ$19,1)</f>
        <v/>
      </c>
      <c r="H296" s="41"/>
      <c r="I296" s="9">
        <v>25</v>
      </c>
      <c r="K296" s="4" t="str">
        <f>IFERROR(VLOOKUP(E296, Table1[[#All],[Note]:[Code]], 2),"")</f>
        <v/>
      </c>
      <c r="L296" s="59" t="s">
        <v>483</v>
      </c>
      <c r="O296" s="55" t="str">
        <f t="shared" si="21"/>
        <v xml:space="preserve">    play(NOTE_F4, tempo);</v>
      </c>
    </row>
    <row r="297" spans="4:45" x14ac:dyDescent="0.3">
      <c r="D297" s="53"/>
      <c r="E297" s="45" t="str">
        <f>MID($K269,AR$19,1)</f>
        <v>-</v>
      </c>
      <c r="F297" s="43" t="str">
        <f>MID($K270,AR$19,1)</f>
        <v>-</v>
      </c>
      <c r="G297" s="44" t="str">
        <f>MID($K271,AR$19,1)</f>
        <v/>
      </c>
      <c r="H297" s="41"/>
      <c r="I297" s="9">
        <v>26</v>
      </c>
      <c r="J297" s="4" t="s">
        <v>13</v>
      </c>
      <c r="K297" s="59"/>
      <c r="L297" s="59"/>
      <c r="M297" s="59"/>
      <c r="O297" s="55" t="str">
        <f t="shared" si="21"/>
        <v xml:space="preserve">    delay(delayo);</v>
      </c>
    </row>
    <row r="298" spans="4:45" x14ac:dyDescent="0.3">
      <c r="D298" s="54"/>
      <c r="H298" s="41"/>
      <c r="I298" s="13"/>
      <c r="J298" s="11" t="s">
        <v>44</v>
      </c>
      <c r="K298" s="14"/>
      <c r="O298" s="55" t="str">
        <f t="shared" si="21"/>
        <v xml:space="preserve">//  </v>
      </c>
      <c r="Q298" s="19" t="s">
        <v>123</v>
      </c>
      <c r="R298" s="19"/>
      <c r="S298" s="19">
        <v>1</v>
      </c>
      <c r="T298" s="19">
        <v>2</v>
      </c>
      <c r="U298" s="19">
        <v>3</v>
      </c>
      <c r="V298" s="19">
        <v>4</v>
      </c>
      <c r="W298" s="19">
        <v>5</v>
      </c>
      <c r="X298" s="19">
        <v>6</v>
      </c>
      <c r="Y298" s="19">
        <v>7</v>
      </c>
      <c r="Z298" s="19">
        <v>8</v>
      </c>
      <c r="AA298" s="19">
        <v>9</v>
      </c>
      <c r="AB298" s="19">
        <v>10</v>
      </c>
      <c r="AC298" s="19">
        <v>11</v>
      </c>
      <c r="AD298" s="19">
        <v>12</v>
      </c>
      <c r="AE298" s="19">
        <v>13</v>
      </c>
      <c r="AF298" s="19">
        <v>14</v>
      </c>
      <c r="AG298" s="19">
        <v>15</v>
      </c>
      <c r="AH298" s="19">
        <v>16</v>
      </c>
      <c r="AI298" s="19">
        <v>17</v>
      </c>
      <c r="AJ298" s="19">
        <v>18</v>
      </c>
      <c r="AK298" s="19">
        <v>19</v>
      </c>
      <c r="AL298" s="19">
        <v>20</v>
      </c>
      <c r="AM298" s="19">
        <v>21</v>
      </c>
      <c r="AN298" s="19">
        <v>22</v>
      </c>
      <c r="AO298" s="19">
        <v>23</v>
      </c>
      <c r="AP298" s="19">
        <v>24</v>
      </c>
      <c r="AQ298" s="19">
        <v>25</v>
      </c>
      <c r="AR298" s="19">
        <v>26</v>
      </c>
      <c r="AS298" s="19"/>
    </row>
    <row r="299" spans="4:45" x14ac:dyDescent="0.3">
      <c r="D299" s="54"/>
      <c r="H299" s="41">
        <v>10</v>
      </c>
      <c r="I299" s="13"/>
      <c r="J299" s="11" t="s">
        <v>44</v>
      </c>
      <c r="K299" s="4" t="str">
        <f>C63</f>
        <v>5|----c-d--cd--cd--c--------|</v>
      </c>
      <c r="L299" s="6"/>
      <c r="M299" s="6"/>
      <c r="O299" s="55" t="str">
        <f t="shared" si="21"/>
        <v>//  5|----c-d--cd--cd--c--------|</v>
      </c>
      <c r="Q299" s="4" t="str">
        <f>MID($K299,Q$19,1)</f>
        <v>5</v>
      </c>
      <c r="R299" s="4" t="str">
        <f t="shared" ref="R299:AS301" si="22">MID($K299,R$19,1)</f>
        <v>|</v>
      </c>
      <c r="S299" s="4" t="str">
        <f t="shared" si="22"/>
        <v>-</v>
      </c>
      <c r="T299" s="4" t="str">
        <f t="shared" si="22"/>
        <v>-</v>
      </c>
      <c r="U299" s="4" t="str">
        <f t="shared" si="22"/>
        <v>-</v>
      </c>
      <c r="V299" s="4" t="str">
        <f t="shared" si="22"/>
        <v>-</v>
      </c>
      <c r="W299" s="4" t="str">
        <f t="shared" si="22"/>
        <v>c</v>
      </c>
      <c r="X299" s="4" t="str">
        <f t="shared" si="22"/>
        <v>-</v>
      </c>
      <c r="Y299" s="4" t="str">
        <f t="shared" si="22"/>
        <v>d</v>
      </c>
      <c r="Z299" s="4" t="str">
        <f t="shared" si="22"/>
        <v>-</v>
      </c>
      <c r="AA299" s="4" t="str">
        <f t="shared" si="22"/>
        <v>-</v>
      </c>
      <c r="AB299" s="4" t="str">
        <f t="shared" si="22"/>
        <v>c</v>
      </c>
      <c r="AC299" s="4" t="str">
        <f t="shared" si="22"/>
        <v>d</v>
      </c>
      <c r="AD299" s="4" t="str">
        <f t="shared" si="22"/>
        <v>-</v>
      </c>
      <c r="AE299" s="4" t="str">
        <f t="shared" si="22"/>
        <v>-</v>
      </c>
      <c r="AF299" s="4" t="str">
        <f t="shared" si="22"/>
        <v>c</v>
      </c>
      <c r="AG299" s="4" t="str">
        <f t="shared" si="22"/>
        <v>d</v>
      </c>
      <c r="AH299" s="4" t="str">
        <f t="shared" si="22"/>
        <v>-</v>
      </c>
      <c r="AI299" s="4" t="str">
        <f t="shared" si="22"/>
        <v>-</v>
      </c>
      <c r="AJ299" s="4" t="str">
        <f t="shared" si="22"/>
        <v>c</v>
      </c>
      <c r="AK299" s="4" t="str">
        <f t="shared" si="22"/>
        <v>-</v>
      </c>
      <c r="AL299" s="4" t="str">
        <f t="shared" si="22"/>
        <v>-</v>
      </c>
      <c r="AM299" s="4" t="str">
        <f t="shared" si="22"/>
        <v>-</v>
      </c>
      <c r="AN299" s="4" t="str">
        <f t="shared" si="22"/>
        <v>-</v>
      </c>
      <c r="AO299" s="4" t="str">
        <f t="shared" si="22"/>
        <v>-</v>
      </c>
      <c r="AP299" s="4" t="str">
        <f t="shared" si="22"/>
        <v>-</v>
      </c>
      <c r="AQ299" s="4" t="str">
        <f t="shared" si="22"/>
        <v>-</v>
      </c>
      <c r="AR299" s="4" t="str">
        <f t="shared" si="22"/>
        <v>-</v>
      </c>
      <c r="AS299" s="4" t="str">
        <f>MID($K299,AS$19,1)</f>
        <v>|</v>
      </c>
    </row>
    <row r="300" spans="4:45" x14ac:dyDescent="0.3">
      <c r="E300" s="45" t="str">
        <f>MID($K299,Q$19,1)</f>
        <v>5</v>
      </c>
      <c r="F300" s="43" t="str">
        <f>MID($K300,Q$19,1)</f>
        <v>0</v>
      </c>
      <c r="G300" s="44" t="str">
        <f>MID($K301,Q$19,1)</f>
        <v>0</v>
      </c>
      <c r="H300" s="41"/>
      <c r="I300" s="13"/>
      <c r="J300" s="11" t="s">
        <v>44</v>
      </c>
      <c r="K300" s="4">
        <f>C64</f>
        <v>0</v>
      </c>
      <c r="L300" s="6"/>
      <c r="M300" s="6"/>
      <c r="O300" s="55" t="str">
        <f t="shared" si="21"/>
        <v>//  0</v>
      </c>
      <c r="Q300" s="4" t="str">
        <f t="shared" ref="Q300:Q301" si="23">MID($K300,Q$19,1)</f>
        <v>0</v>
      </c>
      <c r="R300" s="4" t="str">
        <f t="shared" si="22"/>
        <v/>
      </c>
      <c r="S300" s="4" t="str">
        <f t="shared" si="22"/>
        <v/>
      </c>
      <c r="T300" s="4" t="str">
        <f t="shared" si="22"/>
        <v/>
      </c>
      <c r="U300" s="4" t="str">
        <f t="shared" si="22"/>
        <v/>
      </c>
      <c r="V300" s="4" t="str">
        <f t="shared" si="22"/>
        <v/>
      </c>
      <c r="W300" s="4" t="str">
        <f t="shared" si="22"/>
        <v/>
      </c>
      <c r="X300" s="4" t="str">
        <f t="shared" si="22"/>
        <v/>
      </c>
      <c r="Y300" s="4" t="str">
        <f t="shared" si="22"/>
        <v/>
      </c>
      <c r="Z300" s="4" t="str">
        <f t="shared" si="22"/>
        <v/>
      </c>
      <c r="AA300" s="4" t="str">
        <f t="shared" si="22"/>
        <v/>
      </c>
      <c r="AB300" s="4" t="str">
        <f t="shared" si="22"/>
        <v/>
      </c>
      <c r="AC300" s="4" t="str">
        <f t="shared" si="22"/>
        <v/>
      </c>
      <c r="AD300" s="4" t="str">
        <f t="shared" si="22"/>
        <v/>
      </c>
      <c r="AE300" s="4" t="str">
        <f t="shared" si="22"/>
        <v/>
      </c>
      <c r="AF300" s="4" t="str">
        <f t="shared" si="22"/>
        <v/>
      </c>
      <c r="AG300" s="4" t="str">
        <f t="shared" si="22"/>
        <v/>
      </c>
      <c r="AH300" s="4" t="str">
        <f t="shared" si="22"/>
        <v/>
      </c>
      <c r="AI300" s="4" t="str">
        <f t="shared" si="22"/>
        <v/>
      </c>
      <c r="AJ300" s="4" t="str">
        <f t="shared" si="22"/>
        <v/>
      </c>
      <c r="AK300" s="4" t="str">
        <f t="shared" si="22"/>
        <v/>
      </c>
      <c r="AL300" s="4" t="str">
        <f t="shared" si="22"/>
        <v/>
      </c>
      <c r="AM300" s="4" t="str">
        <f t="shared" si="22"/>
        <v/>
      </c>
      <c r="AN300" s="4" t="str">
        <f t="shared" si="22"/>
        <v/>
      </c>
      <c r="AO300" s="4" t="str">
        <f t="shared" si="22"/>
        <v/>
      </c>
      <c r="AP300" s="4" t="str">
        <f t="shared" si="22"/>
        <v/>
      </c>
      <c r="AQ300" s="4" t="str">
        <f t="shared" si="22"/>
        <v/>
      </c>
      <c r="AR300" s="4" t="str">
        <f t="shared" si="22"/>
        <v/>
      </c>
      <c r="AS300" s="4" t="str">
        <f t="shared" si="22"/>
        <v/>
      </c>
    </row>
    <row r="301" spans="4:45" x14ac:dyDescent="0.3">
      <c r="H301" s="41"/>
      <c r="I301" s="13"/>
      <c r="J301" s="11" t="s">
        <v>44</v>
      </c>
      <c r="K301" s="4">
        <f>C65</f>
        <v>0</v>
      </c>
      <c r="O301" s="55" t="str">
        <f t="shared" si="21"/>
        <v>//  0</v>
      </c>
      <c r="Q301" s="4" t="str">
        <f t="shared" si="23"/>
        <v>0</v>
      </c>
      <c r="R301" s="4" t="str">
        <f t="shared" si="22"/>
        <v/>
      </c>
      <c r="S301" s="4" t="str">
        <f t="shared" si="22"/>
        <v/>
      </c>
      <c r="T301" s="4" t="str">
        <f t="shared" si="22"/>
        <v/>
      </c>
      <c r="U301" s="4" t="str">
        <f t="shared" si="22"/>
        <v/>
      </c>
      <c r="V301" s="4" t="str">
        <f t="shared" si="22"/>
        <v/>
      </c>
      <c r="W301" s="4" t="str">
        <f t="shared" si="22"/>
        <v/>
      </c>
      <c r="X301" s="4" t="str">
        <f t="shared" si="22"/>
        <v/>
      </c>
      <c r="Y301" s="4" t="str">
        <f t="shared" si="22"/>
        <v/>
      </c>
      <c r="Z301" s="4" t="str">
        <f t="shared" si="22"/>
        <v/>
      </c>
      <c r="AA301" s="4" t="str">
        <f t="shared" si="22"/>
        <v/>
      </c>
      <c r="AB301" s="4" t="str">
        <f t="shared" si="22"/>
        <v/>
      </c>
      <c r="AC301" s="4" t="str">
        <f t="shared" si="22"/>
        <v/>
      </c>
      <c r="AD301" s="4" t="str">
        <f t="shared" si="22"/>
        <v/>
      </c>
      <c r="AE301" s="4" t="str">
        <f t="shared" si="22"/>
        <v/>
      </c>
      <c r="AF301" s="4" t="str">
        <f t="shared" si="22"/>
        <v/>
      </c>
      <c r="AG301" s="4" t="str">
        <f t="shared" si="22"/>
        <v/>
      </c>
      <c r="AH301" s="4" t="str">
        <f t="shared" si="22"/>
        <v/>
      </c>
      <c r="AI301" s="4" t="str">
        <f t="shared" si="22"/>
        <v/>
      </c>
      <c r="AJ301" s="4" t="str">
        <f t="shared" si="22"/>
        <v/>
      </c>
      <c r="AK301" s="4" t="str">
        <f t="shared" si="22"/>
        <v/>
      </c>
      <c r="AL301" s="4" t="str">
        <f t="shared" si="22"/>
        <v/>
      </c>
      <c r="AM301" s="4" t="str">
        <f t="shared" si="22"/>
        <v/>
      </c>
      <c r="AN301" s="4" t="str">
        <f t="shared" si="22"/>
        <v/>
      </c>
      <c r="AO301" s="4" t="str">
        <f t="shared" si="22"/>
        <v/>
      </c>
      <c r="AP301" s="4" t="str">
        <f t="shared" si="22"/>
        <v/>
      </c>
      <c r="AQ301" s="4" t="str">
        <f t="shared" si="22"/>
        <v/>
      </c>
      <c r="AR301" s="4" t="str">
        <f t="shared" si="22"/>
        <v/>
      </c>
      <c r="AS301" s="4" t="str">
        <f t="shared" si="22"/>
        <v/>
      </c>
    </row>
    <row r="302" spans="4:45" x14ac:dyDescent="0.3">
      <c r="E302" s="45" t="str">
        <f>MID($K299,S$19,1)</f>
        <v>-</v>
      </c>
      <c r="F302" s="43" t="str">
        <f>MID($K300,S$19,1)</f>
        <v/>
      </c>
      <c r="G302" s="44" t="str">
        <f>MID($K301,S$19,1)</f>
        <v/>
      </c>
      <c r="H302" s="41"/>
      <c r="I302" s="9">
        <v>1</v>
      </c>
      <c r="J302" s="4" t="s">
        <v>13</v>
      </c>
      <c r="K302" s="59"/>
      <c r="L302" s="59"/>
      <c r="O302" s="55" t="str">
        <f t="shared" si="21"/>
        <v xml:space="preserve">    delay(delayo);</v>
      </c>
    </row>
    <row r="303" spans="4:45" x14ac:dyDescent="0.3">
      <c r="E303" s="45" t="str">
        <f>MID($K299,T$19,1)</f>
        <v>-</v>
      </c>
      <c r="F303" s="43" t="str">
        <f>MID($K300,T$19,1)</f>
        <v/>
      </c>
      <c r="G303" s="44" t="str">
        <f>MID($K301,T$19,1)</f>
        <v/>
      </c>
      <c r="H303" s="41"/>
      <c r="I303" s="9">
        <v>2</v>
      </c>
      <c r="J303" s="4" t="s">
        <v>13</v>
      </c>
      <c r="K303" s="59"/>
      <c r="L303" s="59"/>
      <c r="O303" s="55" t="str">
        <f t="shared" si="21"/>
        <v xml:space="preserve">    delay(delayo);</v>
      </c>
    </row>
    <row r="304" spans="4:45" x14ac:dyDescent="0.3">
      <c r="E304" s="45" t="str">
        <f>MID($K299,U$19,1)</f>
        <v>-</v>
      </c>
      <c r="F304" s="43" t="str">
        <f>MID($K300,U$19,1)</f>
        <v/>
      </c>
      <c r="G304" s="44" t="str">
        <f>MID($K301,U$19,1)</f>
        <v/>
      </c>
      <c r="H304" s="41"/>
      <c r="I304" s="9">
        <v>3</v>
      </c>
      <c r="J304" s="4" t="s">
        <v>13</v>
      </c>
      <c r="K304" s="4" t="str">
        <f>IFERROR(VLOOKUP(E304, Table1[[#All],[Note]:[Code]], 2),"")</f>
        <v/>
      </c>
      <c r="O304" s="55" t="str">
        <f t="shared" si="21"/>
        <v xml:space="preserve">    delay(delayo);</v>
      </c>
    </row>
    <row r="305" spans="3:15" x14ac:dyDescent="0.3">
      <c r="E305" s="45" t="str">
        <f>MID($K299,V$19,1)</f>
        <v>-</v>
      </c>
      <c r="F305" s="43" t="str">
        <f>MID($K300,V$19,1)</f>
        <v/>
      </c>
      <c r="G305" s="44" t="str">
        <f>MID($K301,V$19,1)</f>
        <v/>
      </c>
      <c r="H305" s="41"/>
      <c r="I305" s="9">
        <v>4</v>
      </c>
      <c r="J305" s="4" t="s">
        <v>13</v>
      </c>
      <c r="K305" s="4" t="str">
        <f>IFERROR(VLOOKUP(E305, Table1[[#All],[Note]:[Code]], 2),"")</f>
        <v/>
      </c>
      <c r="O305" s="55" t="str">
        <f t="shared" si="21"/>
        <v xml:space="preserve">    delay(delayo);</v>
      </c>
    </row>
    <row r="306" spans="3:15" x14ac:dyDescent="0.3">
      <c r="E306" s="45" t="str">
        <f>MID($K299,W$19,1)</f>
        <v>c</v>
      </c>
      <c r="F306" s="43" t="str">
        <f>MID($K300,W$19,1)</f>
        <v/>
      </c>
      <c r="G306" s="44" t="str">
        <f>MID($K301,W$19,1)</f>
        <v/>
      </c>
      <c r="H306" s="41"/>
      <c r="I306" s="9">
        <v>5</v>
      </c>
      <c r="K306" s="59" t="s">
        <v>343</v>
      </c>
      <c r="L306" s="59"/>
      <c r="M306" s="59"/>
      <c r="O306" s="55" t="str">
        <f t="shared" si="21"/>
        <v xml:space="preserve">    play(NOTE_C5, tempo);</v>
      </c>
    </row>
    <row r="307" spans="3:15" x14ac:dyDescent="0.3">
      <c r="E307" s="45" t="str">
        <f>MID($K299,X$19,1)</f>
        <v>-</v>
      </c>
      <c r="F307" s="43" t="str">
        <f>MID($K300,X$19,1)</f>
        <v/>
      </c>
      <c r="G307" s="44" t="str">
        <f>MID($K301,X$19,1)</f>
        <v/>
      </c>
      <c r="H307" s="41"/>
      <c r="I307" s="9">
        <v>6</v>
      </c>
      <c r="J307" s="4" t="s">
        <v>13</v>
      </c>
      <c r="K307" s="4" t="str">
        <f>IFERROR(VLOOKUP(E307, Table1[[#All],[Note]:[Code]], 2),"")</f>
        <v/>
      </c>
      <c r="O307" s="55" t="str">
        <f t="shared" si="21"/>
        <v xml:space="preserve">    delay(delayo);</v>
      </c>
    </row>
    <row r="308" spans="3:15" x14ac:dyDescent="0.3">
      <c r="E308" s="45" t="str">
        <f>MID($K299,Y$19,1)</f>
        <v>d</v>
      </c>
      <c r="F308" s="43" t="str">
        <f>MID($K300,Y$19,1)</f>
        <v/>
      </c>
      <c r="G308" s="44" t="str">
        <f>MID($K301,Y$19,1)</f>
        <v/>
      </c>
      <c r="H308" s="41"/>
      <c r="I308" s="9">
        <v>7</v>
      </c>
      <c r="K308" s="59" t="s">
        <v>238</v>
      </c>
      <c r="O308" s="55" t="str">
        <f t="shared" si="21"/>
        <v xml:space="preserve">    play(NOTE_D5, tempo);</v>
      </c>
    </row>
    <row r="309" spans="3:15" x14ac:dyDescent="0.3">
      <c r="E309" s="45" t="str">
        <f>MID($K299,Z$19,1)</f>
        <v>-</v>
      </c>
      <c r="F309" s="43" t="str">
        <f>MID($K300,Z$19,1)</f>
        <v/>
      </c>
      <c r="G309" s="44" t="str">
        <f>MID($K301,Z$19,1)</f>
        <v/>
      </c>
      <c r="H309" s="41"/>
      <c r="I309" s="9">
        <v>8</v>
      </c>
      <c r="J309" s="4" t="s">
        <v>13</v>
      </c>
      <c r="K309" s="4" t="str">
        <f>IFERROR(VLOOKUP(E309, Table1[[#All],[Note]:[Code]], 2),"")</f>
        <v/>
      </c>
      <c r="O309" s="55" t="str">
        <f t="shared" si="21"/>
        <v xml:space="preserve">    delay(delayo);</v>
      </c>
    </row>
    <row r="310" spans="3:15" x14ac:dyDescent="0.3">
      <c r="E310" s="45" t="str">
        <f>MID($K299,AA$19,1)</f>
        <v>-</v>
      </c>
      <c r="F310" s="43" t="str">
        <f>MID($K300,AA$19,1)</f>
        <v/>
      </c>
      <c r="G310" s="44" t="str">
        <f>MID($K301,AA$19,1)</f>
        <v/>
      </c>
      <c r="H310" s="41"/>
      <c r="I310" s="9">
        <v>9</v>
      </c>
      <c r="J310" s="4" t="s">
        <v>13</v>
      </c>
      <c r="K310" s="59"/>
      <c r="L310" s="59"/>
      <c r="M310" s="59"/>
      <c r="O310" s="55" t="str">
        <f t="shared" si="21"/>
        <v xml:space="preserve">    delay(delayo);</v>
      </c>
    </row>
    <row r="311" spans="3:15" x14ac:dyDescent="0.3">
      <c r="E311" s="45" t="str">
        <f>MID($K299,AB$19,1)</f>
        <v>c</v>
      </c>
      <c r="F311" s="43" t="str">
        <f>MID($K300,AB$19,1)</f>
        <v/>
      </c>
      <c r="G311" s="44" t="str">
        <f>MID($K301,AB$19,1)</f>
        <v/>
      </c>
      <c r="H311" s="41"/>
      <c r="I311" s="9">
        <v>10</v>
      </c>
      <c r="K311" s="59" t="s">
        <v>343</v>
      </c>
      <c r="O311" s="55" t="str">
        <f t="shared" si="21"/>
        <v xml:space="preserve">    play(NOTE_C5, tempo);</v>
      </c>
    </row>
    <row r="312" spans="3:15" x14ac:dyDescent="0.3">
      <c r="E312" s="45" t="str">
        <f>MID($K299,AC$19,1)</f>
        <v>d</v>
      </c>
      <c r="F312" s="43" t="str">
        <f>MID($K300,AC$19,1)</f>
        <v/>
      </c>
      <c r="G312" s="44" t="str">
        <f>MID($K301,AC$19,1)</f>
        <v/>
      </c>
      <c r="H312" s="41"/>
      <c r="I312" s="9">
        <v>11</v>
      </c>
      <c r="K312" s="59" t="s">
        <v>238</v>
      </c>
      <c r="L312" s="59"/>
      <c r="M312" s="59"/>
      <c r="O312" s="55" t="str">
        <f t="shared" si="21"/>
        <v xml:space="preserve">    play(NOTE_D5, tempo);</v>
      </c>
    </row>
    <row r="313" spans="3:15" x14ac:dyDescent="0.3">
      <c r="E313" s="45" t="str">
        <f>MID($K299,AD$19,1)</f>
        <v>-</v>
      </c>
      <c r="F313" s="43" t="str">
        <f>MID($K300,AD$19,1)</f>
        <v/>
      </c>
      <c r="G313" s="44" t="str">
        <f>MID($K301,AD$19,1)</f>
        <v/>
      </c>
      <c r="H313" s="41"/>
      <c r="I313" s="9">
        <v>12</v>
      </c>
      <c r="J313" s="4" t="s">
        <v>13</v>
      </c>
      <c r="K313" s="4" t="str">
        <f>IFERROR(VLOOKUP(E313, Table1[[#All],[Note]:[Code]], 2),"")</f>
        <v/>
      </c>
      <c r="O313" s="55" t="str">
        <f t="shared" si="21"/>
        <v xml:space="preserve">    delay(delayo);</v>
      </c>
    </row>
    <row r="314" spans="3:15" x14ac:dyDescent="0.3">
      <c r="E314" s="45" t="str">
        <f>MID($K299,AE$19,1)</f>
        <v>-</v>
      </c>
      <c r="F314" s="43" t="str">
        <f>MID($K300,AE$19,1)</f>
        <v/>
      </c>
      <c r="G314" s="44" t="str">
        <f>MID($K301,AE$19,1)</f>
        <v/>
      </c>
      <c r="H314" s="41"/>
      <c r="I314" s="9">
        <v>13</v>
      </c>
      <c r="J314" s="4" t="s">
        <v>13</v>
      </c>
      <c r="K314" s="4" t="str">
        <f>IFERROR(VLOOKUP(E314, Table1[[#All],[Note]:[Code]], 2),"")</f>
        <v/>
      </c>
      <c r="M314" s="59"/>
      <c r="O314" s="55" t="str">
        <f t="shared" si="21"/>
        <v xml:space="preserve">    delay(delayo);</v>
      </c>
    </row>
    <row r="315" spans="3:15" x14ac:dyDescent="0.3">
      <c r="E315" s="45" t="str">
        <f>MID($K299,AF$19,1)</f>
        <v>c</v>
      </c>
      <c r="F315" s="43" t="str">
        <f>MID($K300,AF$19,1)</f>
        <v/>
      </c>
      <c r="G315" s="44" t="str">
        <f>MID($K301,AF$19,1)</f>
        <v/>
      </c>
      <c r="H315" s="41"/>
      <c r="I315" s="9">
        <v>14</v>
      </c>
      <c r="K315" s="59" t="s">
        <v>343</v>
      </c>
      <c r="L315" s="59"/>
      <c r="M315" s="59"/>
      <c r="O315" s="55" t="str">
        <f t="shared" si="21"/>
        <v xml:space="preserve">    play(NOTE_C5, tempo);</v>
      </c>
    </row>
    <row r="316" spans="3:15" x14ac:dyDescent="0.3">
      <c r="C316" s="5"/>
      <c r="E316" s="45" t="str">
        <f>MID($K299,AG$19,1)</f>
        <v>d</v>
      </c>
      <c r="F316" s="43" t="str">
        <f>MID($K300,AG$19,1)</f>
        <v/>
      </c>
      <c r="G316" s="44" t="str">
        <f>MID($K301,AG$19,1)</f>
        <v/>
      </c>
      <c r="H316" s="41"/>
      <c r="I316" s="9">
        <v>15</v>
      </c>
      <c r="K316" s="59" t="s">
        <v>238</v>
      </c>
      <c r="M316" s="59"/>
      <c r="O316" s="55" t="str">
        <f t="shared" si="21"/>
        <v xml:space="preserve">    play(NOTE_D5, tempo);</v>
      </c>
    </row>
    <row r="317" spans="3:15" x14ac:dyDescent="0.3">
      <c r="C317" s="6"/>
      <c r="E317" s="45" t="str">
        <f>MID($K299,AH$19,1)</f>
        <v>-</v>
      </c>
      <c r="F317" s="43" t="str">
        <f>MID($K300,AH$19,1)</f>
        <v/>
      </c>
      <c r="G317" s="44" t="str">
        <f>MID($K301,AH$19,1)</f>
        <v/>
      </c>
      <c r="H317" s="41"/>
      <c r="I317" s="9">
        <v>16</v>
      </c>
      <c r="J317" s="4" t="s">
        <v>13</v>
      </c>
      <c r="K317" s="59"/>
      <c r="L317" s="59"/>
      <c r="M317" s="59"/>
      <c r="O317" s="55" t="str">
        <f t="shared" si="21"/>
        <v xml:space="preserve">    delay(delayo);</v>
      </c>
    </row>
    <row r="318" spans="3:15" x14ac:dyDescent="0.3">
      <c r="E318" s="45" t="str">
        <f>MID($K299,AI$19,1)</f>
        <v>-</v>
      </c>
      <c r="F318" s="43" t="str">
        <f>MID($K300,AI$19,1)</f>
        <v/>
      </c>
      <c r="G318" s="44" t="str">
        <f>MID($K301,AI$19,1)</f>
        <v/>
      </c>
      <c r="H318" s="41"/>
      <c r="I318" s="9">
        <v>17</v>
      </c>
      <c r="J318" s="4" t="s">
        <v>13</v>
      </c>
      <c r="K318" s="59"/>
      <c r="L318" s="59"/>
      <c r="O318" s="55" t="str">
        <f t="shared" si="21"/>
        <v xml:space="preserve">    delay(delayo);</v>
      </c>
    </row>
    <row r="319" spans="3:15" x14ac:dyDescent="0.3">
      <c r="C319" s="6"/>
      <c r="E319" s="45" t="str">
        <f>MID($K299,AJ$19,1)</f>
        <v>c</v>
      </c>
      <c r="F319" s="43" t="str">
        <f>MID($K300,AJ$19,1)</f>
        <v/>
      </c>
      <c r="G319" s="44" t="str">
        <f>MID($K301,AJ$19,1)</f>
        <v/>
      </c>
      <c r="H319" s="41"/>
      <c r="I319" s="9">
        <v>18</v>
      </c>
      <c r="K319" s="59" t="s">
        <v>343</v>
      </c>
      <c r="L319" s="59"/>
      <c r="M319" s="59"/>
      <c r="O319" s="55" t="str">
        <f t="shared" si="21"/>
        <v xml:space="preserve">    play(NOTE_C5, tempo);</v>
      </c>
    </row>
    <row r="320" spans="3:15" x14ac:dyDescent="0.3">
      <c r="E320" s="45" t="str">
        <f>MID($K299,AK$19,1)</f>
        <v>-</v>
      </c>
      <c r="F320" s="43" t="str">
        <f>MID($K300,AK$19,1)</f>
        <v/>
      </c>
      <c r="G320" s="44" t="str">
        <f>MID($K301,AK$19,1)</f>
        <v/>
      </c>
      <c r="H320" s="41"/>
      <c r="I320" s="9">
        <v>19</v>
      </c>
      <c r="J320" s="4" t="s">
        <v>13</v>
      </c>
      <c r="K320" s="4" t="str">
        <f>IFERROR(VLOOKUP(E320, Table1[[#All],[Note]:[Code]], 2),"")</f>
        <v/>
      </c>
      <c r="O320" s="55" t="str">
        <f t="shared" si="21"/>
        <v xml:space="preserve">    delay(delayo);</v>
      </c>
    </row>
    <row r="321" spans="3:45" x14ac:dyDescent="0.3">
      <c r="C321" s="5"/>
      <c r="E321" s="45" t="str">
        <f>MID($K299,AL$19,1)</f>
        <v>-</v>
      </c>
      <c r="F321" s="43" t="str">
        <f>MID($K300,AL$19,1)</f>
        <v/>
      </c>
      <c r="G321" s="44" t="str">
        <f>MID($K301,AL$19,1)</f>
        <v/>
      </c>
      <c r="H321" s="41"/>
      <c r="I321" s="9">
        <v>20</v>
      </c>
      <c r="J321" s="4" t="s">
        <v>13</v>
      </c>
      <c r="K321" s="4" t="str">
        <f>IFERROR(VLOOKUP(E321, Table1[[#All],[Note]:[Code]], 2),"")</f>
        <v/>
      </c>
      <c r="M321" s="59"/>
      <c r="O321" s="55" t="str">
        <f t="shared" si="21"/>
        <v xml:space="preserve">    delay(delayo);</v>
      </c>
    </row>
    <row r="322" spans="3:45" x14ac:dyDescent="0.3">
      <c r="C322" s="6"/>
      <c r="E322" s="45" t="str">
        <f>MID($K299,AM$19,1)</f>
        <v>-</v>
      </c>
      <c r="F322" s="43" t="str">
        <f>MID($K300,AM$19,1)</f>
        <v/>
      </c>
      <c r="G322" s="44" t="str">
        <f>MID($K301,AM$19,1)</f>
        <v/>
      </c>
      <c r="H322" s="41"/>
      <c r="I322" s="9">
        <v>21</v>
      </c>
      <c r="J322" s="4" t="s">
        <v>13</v>
      </c>
      <c r="K322" s="4" t="str">
        <f>IFERROR(VLOOKUP(E322, Table1[[#All],[Note]:[Code]], 2),"")</f>
        <v/>
      </c>
      <c r="L322" s="59"/>
      <c r="M322" s="59"/>
      <c r="O322" s="55" t="str">
        <f t="shared" si="21"/>
        <v xml:space="preserve">    delay(delayo);</v>
      </c>
    </row>
    <row r="323" spans="3:45" x14ac:dyDescent="0.3">
      <c r="E323" s="45" t="str">
        <f>MID($K299,AN$19,1)</f>
        <v>-</v>
      </c>
      <c r="F323" s="43" t="str">
        <f>MID($K300,AN$19,1)</f>
        <v/>
      </c>
      <c r="G323" s="44" t="str">
        <f>MID($K301,AN$19,1)</f>
        <v/>
      </c>
      <c r="H323" s="41"/>
      <c r="I323" s="9">
        <v>22</v>
      </c>
      <c r="J323" s="4" t="s">
        <v>13</v>
      </c>
      <c r="K323" s="4" t="str">
        <f>IFERROR(VLOOKUP(E323, Table1[[#All],[Note]:[Code]], 2),"")</f>
        <v/>
      </c>
      <c r="O323" s="55" t="str">
        <f t="shared" si="21"/>
        <v xml:space="preserve">    delay(delayo);</v>
      </c>
    </row>
    <row r="324" spans="3:45" x14ac:dyDescent="0.3">
      <c r="C324" s="5"/>
      <c r="E324" s="45" t="str">
        <f>MID($K299,AO$19,1)</f>
        <v>-</v>
      </c>
      <c r="F324" s="43" t="str">
        <f>MID($K300,AO$19,1)</f>
        <v/>
      </c>
      <c r="G324" s="44" t="str">
        <f>MID($K301,AO$19,1)</f>
        <v/>
      </c>
      <c r="H324" s="41"/>
      <c r="I324" s="9">
        <v>23</v>
      </c>
      <c r="J324" s="4" t="s">
        <v>13</v>
      </c>
      <c r="K324" s="4" t="str">
        <f>IFERROR(VLOOKUP(E324, Table1[[#All],[Note]:[Code]], 2),"")</f>
        <v/>
      </c>
      <c r="M324" s="59"/>
      <c r="O324" s="55" t="str">
        <f t="shared" si="21"/>
        <v xml:space="preserve">    delay(delayo);</v>
      </c>
    </row>
    <row r="325" spans="3:45" x14ac:dyDescent="0.3">
      <c r="C325" s="6"/>
      <c r="E325" s="45" t="str">
        <f>MID($K299,AP$19,1)</f>
        <v>-</v>
      </c>
      <c r="F325" s="43" t="str">
        <f>MID($K300,AP$19,1)</f>
        <v/>
      </c>
      <c r="G325" s="44" t="str">
        <f>MID($K301,AP$19,1)</f>
        <v/>
      </c>
      <c r="H325" s="41"/>
      <c r="I325" s="9">
        <v>24</v>
      </c>
      <c r="J325" s="4" t="s">
        <v>13</v>
      </c>
      <c r="K325" s="4" t="str">
        <f>IFERROR(VLOOKUP(E325, Table1[[#All],[Note]:[Code]], 2),"")</f>
        <v/>
      </c>
      <c r="O325" s="55" t="str">
        <f t="shared" si="21"/>
        <v xml:space="preserve">    delay(delayo);</v>
      </c>
    </row>
    <row r="326" spans="3:45" x14ac:dyDescent="0.3">
      <c r="E326" s="45" t="str">
        <f>MID($K299,AQ$19,1)</f>
        <v>-</v>
      </c>
      <c r="F326" s="43" t="str">
        <f>MID($K300,AQ$19,1)</f>
        <v/>
      </c>
      <c r="G326" s="44" t="str">
        <f>MID($K301,AQ$19,1)</f>
        <v/>
      </c>
      <c r="H326" s="41"/>
      <c r="I326" s="9">
        <v>25</v>
      </c>
      <c r="J326" s="4" t="s">
        <v>13</v>
      </c>
      <c r="K326" s="59"/>
      <c r="L326" s="59"/>
      <c r="M326" s="59"/>
      <c r="O326" s="55" t="str">
        <f t="shared" si="21"/>
        <v xml:space="preserve">    delay(delayo);</v>
      </c>
    </row>
    <row r="327" spans="3:45" x14ac:dyDescent="0.3">
      <c r="C327" s="5"/>
      <c r="E327" s="45" t="str">
        <f>MID($K299,AR$19,1)</f>
        <v>-</v>
      </c>
      <c r="F327" s="43" t="str">
        <f>MID($K300,AR$19,1)</f>
        <v/>
      </c>
      <c r="G327" s="44" t="str">
        <f>MID($K301,AR$19,1)</f>
        <v/>
      </c>
      <c r="H327" s="41"/>
      <c r="I327" s="9">
        <v>26</v>
      </c>
      <c r="J327" s="4" t="s">
        <v>13</v>
      </c>
      <c r="K327" s="4" t="str">
        <f>IFERROR(VLOOKUP(E327, Table1[[#All],[Note]:[Code]], 2),"")</f>
        <v/>
      </c>
      <c r="O327" s="55" t="str">
        <f t="shared" si="21"/>
        <v xml:space="preserve">    delay(delayo);</v>
      </c>
    </row>
    <row r="328" spans="3:45" x14ac:dyDescent="0.3">
      <c r="C328" s="6"/>
      <c r="H328" s="41"/>
      <c r="I328" s="13"/>
      <c r="J328" s="11" t="s">
        <v>44</v>
      </c>
      <c r="K328" s="14"/>
      <c r="O328" s="55" t="str">
        <f t="shared" si="21"/>
        <v xml:space="preserve">//  </v>
      </c>
      <c r="Q328" s="19" t="s">
        <v>123</v>
      </c>
      <c r="R328" s="19"/>
      <c r="S328" s="19">
        <v>1</v>
      </c>
      <c r="T328" s="19">
        <v>2</v>
      </c>
      <c r="U328" s="19">
        <v>3</v>
      </c>
      <c r="V328" s="19">
        <v>4</v>
      </c>
      <c r="W328" s="19">
        <v>5</v>
      </c>
      <c r="X328" s="19">
        <v>6</v>
      </c>
      <c r="Y328" s="19">
        <v>7</v>
      </c>
      <c r="Z328" s="19">
        <v>8</v>
      </c>
      <c r="AA328" s="19">
        <v>9</v>
      </c>
      <c r="AB328" s="19">
        <v>10</v>
      </c>
      <c r="AC328" s="19">
        <v>11</v>
      </c>
      <c r="AD328" s="19">
        <v>12</v>
      </c>
      <c r="AE328" s="19">
        <v>13</v>
      </c>
      <c r="AF328" s="19">
        <v>14</v>
      </c>
      <c r="AG328" s="19">
        <v>15</v>
      </c>
      <c r="AH328" s="19">
        <v>16</v>
      </c>
      <c r="AI328" s="19">
        <v>17</v>
      </c>
      <c r="AJ328" s="19">
        <v>18</v>
      </c>
      <c r="AK328" s="19">
        <v>19</v>
      </c>
      <c r="AL328" s="19">
        <v>20</v>
      </c>
      <c r="AM328" s="19">
        <v>21</v>
      </c>
      <c r="AN328" s="19">
        <v>22</v>
      </c>
      <c r="AO328" s="19">
        <v>23</v>
      </c>
      <c r="AP328" s="19">
        <v>24</v>
      </c>
      <c r="AQ328" s="19">
        <v>25</v>
      </c>
      <c r="AR328" s="19">
        <v>26</v>
      </c>
      <c r="AS328" s="19"/>
    </row>
    <row r="329" spans="3:45" x14ac:dyDescent="0.3">
      <c r="H329" s="41">
        <v>11</v>
      </c>
      <c r="I329" s="13"/>
      <c r="J329" s="11" t="s">
        <v>44</v>
      </c>
      <c r="K329" s="4" t="str">
        <f>C67</f>
        <v>5|--c-d-e-d-c---------d-e-d-|</v>
      </c>
      <c r="L329" s="6"/>
      <c r="M329" s="6"/>
      <c r="O329" s="55" t="str">
        <f t="shared" si="21"/>
        <v>//  5|--c-d-e-d-c---------d-e-d-|</v>
      </c>
      <c r="Q329" s="4" t="str">
        <f>MID($K329,Q$19,1)</f>
        <v>5</v>
      </c>
      <c r="R329" s="4" t="str">
        <f t="shared" ref="R329:AS331" si="24">MID($K329,R$19,1)</f>
        <v>|</v>
      </c>
      <c r="S329" s="4" t="str">
        <f t="shared" si="24"/>
        <v>-</v>
      </c>
      <c r="T329" s="4" t="str">
        <f t="shared" si="24"/>
        <v>-</v>
      </c>
      <c r="U329" s="4" t="str">
        <f t="shared" si="24"/>
        <v>c</v>
      </c>
      <c r="V329" s="4" t="str">
        <f t="shared" si="24"/>
        <v>-</v>
      </c>
      <c r="W329" s="4" t="str">
        <f t="shared" si="24"/>
        <v>d</v>
      </c>
      <c r="X329" s="4" t="str">
        <f t="shared" si="24"/>
        <v>-</v>
      </c>
      <c r="Y329" s="4" t="str">
        <f t="shared" si="24"/>
        <v>e</v>
      </c>
      <c r="Z329" s="4" t="str">
        <f t="shared" si="24"/>
        <v>-</v>
      </c>
      <c r="AA329" s="4" t="str">
        <f t="shared" si="24"/>
        <v>d</v>
      </c>
      <c r="AB329" s="4" t="str">
        <f t="shared" si="24"/>
        <v>-</v>
      </c>
      <c r="AC329" s="4" t="str">
        <f t="shared" si="24"/>
        <v>c</v>
      </c>
      <c r="AD329" s="4" t="str">
        <f t="shared" si="24"/>
        <v>-</v>
      </c>
      <c r="AE329" s="4" t="str">
        <f t="shared" si="24"/>
        <v>-</v>
      </c>
      <c r="AF329" s="4" t="str">
        <f t="shared" si="24"/>
        <v>-</v>
      </c>
      <c r="AG329" s="4" t="str">
        <f t="shared" si="24"/>
        <v>-</v>
      </c>
      <c r="AH329" s="4" t="str">
        <f t="shared" si="24"/>
        <v>-</v>
      </c>
      <c r="AI329" s="4" t="str">
        <f t="shared" si="24"/>
        <v>-</v>
      </c>
      <c r="AJ329" s="4" t="str">
        <f t="shared" si="24"/>
        <v>-</v>
      </c>
      <c r="AK329" s="4" t="str">
        <f t="shared" si="24"/>
        <v>-</v>
      </c>
      <c r="AL329" s="4" t="str">
        <f t="shared" si="24"/>
        <v>-</v>
      </c>
      <c r="AM329" s="4" t="str">
        <f t="shared" si="24"/>
        <v>d</v>
      </c>
      <c r="AN329" s="4" t="str">
        <f t="shared" si="24"/>
        <v>-</v>
      </c>
      <c r="AO329" s="4" t="str">
        <f t="shared" si="24"/>
        <v>e</v>
      </c>
      <c r="AP329" s="4" t="str">
        <f t="shared" si="24"/>
        <v>-</v>
      </c>
      <c r="AQ329" s="4" t="str">
        <f t="shared" si="24"/>
        <v>d</v>
      </c>
      <c r="AR329" s="4" t="str">
        <f t="shared" si="24"/>
        <v>-</v>
      </c>
      <c r="AS329" s="4" t="str">
        <f>MID($K329,AS$19,1)</f>
        <v>|</v>
      </c>
    </row>
    <row r="330" spans="3:45" x14ac:dyDescent="0.3">
      <c r="C330" s="5"/>
      <c r="E330" s="45" t="str">
        <f>MID($K329,Q$19,1)</f>
        <v>5</v>
      </c>
      <c r="F330" s="43" t="str">
        <f>MID($K330,Q$19,1)</f>
        <v>4</v>
      </c>
      <c r="G330" s="44" t="str">
        <f>MID($K331,Q$19,1)</f>
        <v>0</v>
      </c>
      <c r="H330" s="41"/>
      <c r="I330" s="13"/>
      <c r="J330" s="11" t="s">
        <v>44</v>
      </c>
      <c r="K330" s="4" t="str">
        <f>C68</f>
        <v>4|------------a---f---------|</v>
      </c>
      <c r="L330" s="6"/>
      <c r="M330" s="6"/>
      <c r="O330" s="55" t="str">
        <f t="shared" si="21"/>
        <v>//  4|------------a---f---------|</v>
      </c>
      <c r="Q330" s="4" t="str">
        <f t="shared" ref="Q330:Q331" si="25">MID($K330,Q$19,1)</f>
        <v>4</v>
      </c>
      <c r="R330" s="4" t="str">
        <f t="shared" si="24"/>
        <v>|</v>
      </c>
      <c r="S330" s="4" t="str">
        <f t="shared" si="24"/>
        <v>-</v>
      </c>
      <c r="T330" s="4" t="str">
        <f t="shared" si="24"/>
        <v>-</v>
      </c>
      <c r="U330" s="4" t="str">
        <f t="shared" si="24"/>
        <v>-</v>
      </c>
      <c r="V330" s="4" t="str">
        <f t="shared" si="24"/>
        <v>-</v>
      </c>
      <c r="W330" s="4" t="str">
        <f t="shared" si="24"/>
        <v>-</v>
      </c>
      <c r="X330" s="4" t="str">
        <f t="shared" si="24"/>
        <v>-</v>
      </c>
      <c r="Y330" s="4" t="str">
        <f t="shared" si="24"/>
        <v>-</v>
      </c>
      <c r="Z330" s="4" t="str">
        <f t="shared" si="24"/>
        <v>-</v>
      </c>
      <c r="AA330" s="4" t="str">
        <f t="shared" si="24"/>
        <v>-</v>
      </c>
      <c r="AB330" s="4" t="str">
        <f t="shared" si="24"/>
        <v>-</v>
      </c>
      <c r="AC330" s="4" t="str">
        <f t="shared" si="24"/>
        <v>-</v>
      </c>
      <c r="AD330" s="4" t="str">
        <f t="shared" si="24"/>
        <v>-</v>
      </c>
      <c r="AE330" s="4" t="str">
        <f t="shared" si="24"/>
        <v>a</v>
      </c>
      <c r="AF330" s="4" t="str">
        <f t="shared" si="24"/>
        <v>-</v>
      </c>
      <c r="AG330" s="4" t="str">
        <f t="shared" si="24"/>
        <v>-</v>
      </c>
      <c r="AH330" s="4" t="str">
        <f t="shared" si="24"/>
        <v>-</v>
      </c>
      <c r="AI330" s="4" t="str">
        <f t="shared" si="24"/>
        <v>f</v>
      </c>
      <c r="AJ330" s="4" t="str">
        <f t="shared" si="24"/>
        <v>-</v>
      </c>
      <c r="AK330" s="4" t="str">
        <f t="shared" si="24"/>
        <v>-</v>
      </c>
      <c r="AL330" s="4" t="str">
        <f t="shared" si="24"/>
        <v>-</v>
      </c>
      <c r="AM330" s="4" t="str">
        <f t="shared" si="24"/>
        <v>-</v>
      </c>
      <c r="AN330" s="4" t="str">
        <f t="shared" si="24"/>
        <v>-</v>
      </c>
      <c r="AO330" s="4" t="str">
        <f t="shared" si="24"/>
        <v>-</v>
      </c>
      <c r="AP330" s="4" t="str">
        <f t="shared" si="24"/>
        <v>-</v>
      </c>
      <c r="AQ330" s="4" t="str">
        <f t="shared" si="24"/>
        <v>-</v>
      </c>
      <c r="AR330" s="4" t="str">
        <f t="shared" si="24"/>
        <v>-</v>
      </c>
      <c r="AS330" s="4" t="str">
        <f t="shared" si="24"/>
        <v>|</v>
      </c>
    </row>
    <row r="331" spans="3:45" x14ac:dyDescent="0.3">
      <c r="C331" s="6"/>
      <c r="H331" s="41"/>
      <c r="I331" s="13"/>
      <c r="J331" s="11" t="s">
        <v>44</v>
      </c>
      <c r="K331" s="4">
        <f>C69</f>
        <v>0</v>
      </c>
      <c r="O331" s="55" t="str">
        <f t="shared" si="21"/>
        <v>//  0</v>
      </c>
      <c r="Q331" s="4" t="str">
        <f t="shared" si="25"/>
        <v>0</v>
      </c>
      <c r="R331" s="4" t="str">
        <f t="shared" si="24"/>
        <v/>
      </c>
      <c r="S331" s="4" t="str">
        <f t="shared" si="24"/>
        <v/>
      </c>
      <c r="T331" s="4" t="str">
        <f t="shared" si="24"/>
        <v/>
      </c>
      <c r="U331" s="4" t="str">
        <f t="shared" si="24"/>
        <v/>
      </c>
      <c r="V331" s="4" t="str">
        <f t="shared" si="24"/>
        <v/>
      </c>
      <c r="W331" s="4" t="str">
        <f t="shared" si="24"/>
        <v/>
      </c>
      <c r="X331" s="4" t="str">
        <f t="shared" si="24"/>
        <v/>
      </c>
      <c r="Y331" s="4" t="str">
        <f t="shared" si="24"/>
        <v/>
      </c>
      <c r="Z331" s="4" t="str">
        <f t="shared" si="24"/>
        <v/>
      </c>
      <c r="AA331" s="4" t="str">
        <f t="shared" si="24"/>
        <v/>
      </c>
      <c r="AB331" s="4" t="str">
        <f t="shared" si="24"/>
        <v/>
      </c>
      <c r="AC331" s="4" t="str">
        <f t="shared" si="24"/>
        <v/>
      </c>
      <c r="AD331" s="4" t="str">
        <f t="shared" si="24"/>
        <v/>
      </c>
      <c r="AE331" s="4" t="str">
        <f t="shared" si="24"/>
        <v/>
      </c>
      <c r="AF331" s="4" t="str">
        <f t="shared" si="24"/>
        <v/>
      </c>
      <c r="AG331" s="4" t="str">
        <f t="shared" si="24"/>
        <v/>
      </c>
      <c r="AH331" s="4" t="str">
        <f t="shared" si="24"/>
        <v/>
      </c>
      <c r="AI331" s="4" t="str">
        <f t="shared" si="24"/>
        <v/>
      </c>
      <c r="AJ331" s="4" t="str">
        <f t="shared" si="24"/>
        <v/>
      </c>
      <c r="AK331" s="4" t="str">
        <f t="shared" si="24"/>
        <v/>
      </c>
      <c r="AL331" s="4" t="str">
        <f t="shared" si="24"/>
        <v/>
      </c>
      <c r="AM331" s="4" t="str">
        <f t="shared" si="24"/>
        <v/>
      </c>
      <c r="AN331" s="4" t="str">
        <f t="shared" si="24"/>
        <v/>
      </c>
      <c r="AO331" s="4" t="str">
        <f t="shared" si="24"/>
        <v/>
      </c>
      <c r="AP331" s="4" t="str">
        <f t="shared" si="24"/>
        <v/>
      </c>
      <c r="AQ331" s="4" t="str">
        <f t="shared" si="24"/>
        <v/>
      </c>
      <c r="AR331" s="4" t="str">
        <f t="shared" si="24"/>
        <v/>
      </c>
      <c r="AS331" s="4" t="str">
        <f t="shared" si="24"/>
        <v/>
      </c>
    </row>
    <row r="332" spans="3:45" x14ac:dyDescent="0.3">
      <c r="E332" s="45" t="str">
        <f>MID($K329,S$19,1)</f>
        <v>-</v>
      </c>
      <c r="F332" s="43" t="str">
        <f>MID($K330,S$19,1)</f>
        <v>-</v>
      </c>
      <c r="G332" s="44" t="str">
        <f>MID($K331,S$19,1)</f>
        <v/>
      </c>
      <c r="H332" s="41"/>
      <c r="I332" s="9">
        <v>1</v>
      </c>
      <c r="J332" s="4" t="s">
        <v>13</v>
      </c>
      <c r="K332" s="59"/>
      <c r="L332" s="59"/>
      <c r="M332" s="59"/>
      <c r="O332" s="55" t="str">
        <f t="shared" si="21"/>
        <v xml:space="preserve">    delay(delayo);</v>
      </c>
    </row>
    <row r="333" spans="3:45" x14ac:dyDescent="0.3">
      <c r="C333" s="5"/>
      <c r="E333" s="45" t="str">
        <f>MID($K329,T$19,1)</f>
        <v>-</v>
      </c>
      <c r="F333" s="43" t="str">
        <f>MID($K330,T$19,1)</f>
        <v>-</v>
      </c>
      <c r="G333" s="44" t="str">
        <f>MID($K331,T$19,1)</f>
        <v/>
      </c>
      <c r="H333" s="41"/>
      <c r="I333" s="9">
        <v>2</v>
      </c>
      <c r="J333" s="4" t="s">
        <v>13</v>
      </c>
      <c r="O333" s="55" t="str">
        <f t="shared" si="21"/>
        <v xml:space="preserve">    delay(delayo);</v>
      </c>
    </row>
    <row r="334" spans="3:45" x14ac:dyDescent="0.3">
      <c r="C334" s="6"/>
      <c r="E334" s="45" t="str">
        <f>MID($K329,U$19,1)</f>
        <v>c</v>
      </c>
      <c r="F334" s="43" t="str">
        <f>MID($K330,U$19,1)</f>
        <v>-</v>
      </c>
      <c r="G334" s="44" t="str">
        <f>MID($K331,U$19,1)</f>
        <v/>
      </c>
      <c r="H334" s="41"/>
      <c r="I334" s="9">
        <v>3</v>
      </c>
      <c r="K334" s="59" t="s">
        <v>343</v>
      </c>
      <c r="O334" s="55" t="str">
        <f t="shared" si="21"/>
        <v xml:space="preserve">    play(NOTE_C5, tempo);</v>
      </c>
    </row>
    <row r="335" spans="3:45" x14ac:dyDescent="0.3">
      <c r="E335" s="45" t="str">
        <f>MID($K329,V$19,1)</f>
        <v>-</v>
      </c>
      <c r="F335" s="43" t="str">
        <f>MID($K330,V$19,1)</f>
        <v>-</v>
      </c>
      <c r="G335" s="44" t="str">
        <f>MID($K331,V$19,1)</f>
        <v/>
      </c>
      <c r="H335" s="41"/>
      <c r="I335" s="9">
        <v>4</v>
      </c>
      <c r="J335" s="4" t="s">
        <v>13</v>
      </c>
      <c r="K335" s="59"/>
      <c r="L335" s="59"/>
      <c r="M335" s="59"/>
      <c r="O335" s="55" t="str">
        <f t="shared" si="21"/>
        <v xml:space="preserve">    delay(delayo);</v>
      </c>
    </row>
    <row r="336" spans="3:45" x14ac:dyDescent="0.3">
      <c r="C336" s="5"/>
      <c r="E336" s="45" t="str">
        <f>MID($K329,W$19,1)</f>
        <v>d</v>
      </c>
      <c r="F336" s="43" t="str">
        <f>MID($K330,W$19,1)</f>
        <v>-</v>
      </c>
      <c r="G336" s="44" t="str">
        <f>MID($K331,W$19,1)</f>
        <v/>
      </c>
      <c r="H336" s="41"/>
      <c r="I336" s="9">
        <v>5</v>
      </c>
      <c r="K336" s="59" t="s">
        <v>238</v>
      </c>
      <c r="O336" s="55" t="str">
        <f t="shared" si="21"/>
        <v xml:space="preserve">    play(NOTE_D5, tempo);</v>
      </c>
    </row>
    <row r="337" spans="3:15" x14ac:dyDescent="0.3">
      <c r="C337" s="6"/>
      <c r="E337" s="45" t="str">
        <f>MID($K329,X$19,1)</f>
        <v>-</v>
      </c>
      <c r="F337" s="43" t="str">
        <f>MID($K330,X$19,1)</f>
        <v>-</v>
      </c>
      <c r="G337" s="44" t="str">
        <f>MID($K331,X$19,1)</f>
        <v/>
      </c>
      <c r="H337" s="41"/>
      <c r="I337" s="9">
        <v>6</v>
      </c>
      <c r="J337" s="4" t="s">
        <v>13</v>
      </c>
      <c r="K337" s="59"/>
      <c r="L337" s="59"/>
      <c r="M337" s="59"/>
      <c r="O337" s="55" t="str">
        <f t="shared" si="21"/>
        <v xml:space="preserve">    delay(delayo);</v>
      </c>
    </row>
    <row r="338" spans="3:15" x14ac:dyDescent="0.3">
      <c r="E338" s="45" t="str">
        <f>MID($K329,Y$19,1)</f>
        <v>e</v>
      </c>
      <c r="F338" s="43" t="str">
        <f>MID($K330,Y$19,1)</f>
        <v>-</v>
      </c>
      <c r="G338" s="44" t="str">
        <f>MID($K331,Y$19,1)</f>
        <v/>
      </c>
      <c r="H338" s="41"/>
      <c r="I338" s="9">
        <v>7</v>
      </c>
      <c r="K338" s="59" t="s">
        <v>239</v>
      </c>
      <c r="L338" s="59"/>
      <c r="O338" s="55" t="str">
        <f t="shared" si="21"/>
        <v xml:space="preserve">    play(NOTE_E5, tempo);</v>
      </c>
    </row>
    <row r="339" spans="3:15" x14ac:dyDescent="0.3">
      <c r="C339" s="5"/>
      <c r="E339" s="45" t="str">
        <f>MID($K329,Z$19,1)</f>
        <v>-</v>
      </c>
      <c r="F339" s="43" t="str">
        <f>MID($K330,Z$19,1)</f>
        <v>-</v>
      </c>
      <c r="G339" s="44" t="str">
        <f>MID($K331,Z$19,1)</f>
        <v/>
      </c>
      <c r="H339" s="41"/>
      <c r="I339" s="9">
        <v>8</v>
      </c>
      <c r="J339" s="4" t="s">
        <v>13</v>
      </c>
      <c r="K339" s="59"/>
      <c r="L339" s="59"/>
      <c r="O339" s="55" t="str">
        <f t="shared" si="21"/>
        <v xml:space="preserve">    delay(delayo);</v>
      </c>
    </row>
    <row r="340" spans="3:15" x14ac:dyDescent="0.3">
      <c r="C340" s="6"/>
      <c r="E340" s="45" t="str">
        <f>MID($K329,AA$19,1)</f>
        <v>d</v>
      </c>
      <c r="F340" s="43" t="str">
        <f>MID($K330,AA$19,1)</f>
        <v>-</v>
      </c>
      <c r="G340" s="44" t="str">
        <f>MID($K331,AA$19,1)</f>
        <v/>
      </c>
      <c r="H340" s="41"/>
      <c r="I340" s="9">
        <v>9</v>
      </c>
      <c r="K340" s="59" t="s">
        <v>238</v>
      </c>
      <c r="O340" s="55" t="str">
        <f t="shared" si="21"/>
        <v xml:space="preserve">    play(NOTE_D5, tempo);</v>
      </c>
    </row>
    <row r="341" spans="3:15" x14ac:dyDescent="0.3">
      <c r="E341" s="45" t="str">
        <f>MID($K329,AB$19,1)</f>
        <v>-</v>
      </c>
      <c r="F341" s="43" t="str">
        <f>MID($K330,AB$19,1)</f>
        <v>-</v>
      </c>
      <c r="G341" s="44" t="str">
        <f>MID($K331,AB$19,1)</f>
        <v/>
      </c>
      <c r="H341" s="41"/>
      <c r="I341" s="9">
        <v>10</v>
      </c>
      <c r="J341" s="4" t="s">
        <v>13</v>
      </c>
      <c r="O341" s="55" t="str">
        <f t="shared" si="21"/>
        <v xml:space="preserve">    delay(delayo);</v>
      </c>
    </row>
    <row r="342" spans="3:15" x14ac:dyDescent="0.3">
      <c r="C342" s="5"/>
      <c r="E342" s="45" t="str">
        <f>MID($K329,AC$19,1)</f>
        <v>c</v>
      </c>
      <c r="F342" s="43" t="str">
        <f>MID($K330,AC$19,1)</f>
        <v>-</v>
      </c>
      <c r="G342" s="44" t="str">
        <f>MID($K331,AC$19,1)</f>
        <v/>
      </c>
      <c r="H342" s="41"/>
      <c r="I342" s="9">
        <v>11</v>
      </c>
      <c r="K342" s="59" t="s">
        <v>343</v>
      </c>
      <c r="L342" s="59"/>
      <c r="M342" s="59"/>
      <c r="O342" s="55" t="str">
        <f t="shared" si="21"/>
        <v xml:space="preserve">    play(NOTE_C5, tempo);</v>
      </c>
    </row>
    <row r="343" spans="3:15" x14ac:dyDescent="0.3">
      <c r="C343" s="6"/>
      <c r="E343" s="45" t="str">
        <f>MID($K329,AD$19,1)</f>
        <v>-</v>
      </c>
      <c r="F343" s="43" t="str">
        <f>MID($K330,AD$19,1)</f>
        <v>-</v>
      </c>
      <c r="G343" s="44" t="str">
        <f>MID($K331,AD$19,1)</f>
        <v/>
      </c>
      <c r="H343" s="41"/>
      <c r="I343" s="9">
        <v>12</v>
      </c>
      <c r="J343" s="4" t="s">
        <v>13</v>
      </c>
      <c r="O343" s="55" t="str">
        <f t="shared" si="21"/>
        <v xml:space="preserve">    delay(delayo);</v>
      </c>
    </row>
    <row r="344" spans="3:15" x14ac:dyDescent="0.3">
      <c r="E344" s="45" t="str">
        <f>MID($K329,AE$19,1)</f>
        <v>-</v>
      </c>
      <c r="F344" s="43" t="str">
        <f>MID($K330,AE$19,1)</f>
        <v>a</v>
      </c>
      <c r="G344" s="44" t="str">
        <f>MID($K331,AE$19,1)</f>
        <v/>
      </c>
      <c r="H344" s="41"/>
      <c r="I344" s="9">
        <v>13</v>
      </c>
      <c r="L344" s="59" t="s">
        <v>242</v>
      </c>
      <c r="O344" s="55" t="str">
        <f t="shared" si="21"/>
        <v xml:space="preserve">    play(NOTE_A4, tempo);</v>
      </c>
    </row>
    <row r="345" spans="3:15" x14ac:dyDescent="0.3">
      <c r="C345" s="5"/>
      <c r="E345" s="45" t="str">
        <f>MID($K329,AF$19,1)</f>
        <v>-</v>
      </c>
      <c r="F345" s="43" t="str">
        <f>MID($K330,AF$19,1)</f>
        <v>-</v>
      </c>
      <c r="G345" s="44" t="str">
        <f>MID($K331,AF$19,1)</f>
        <v/>
      </c>
      <c r="H345" s="41"/>
      <c r="I345" s="9">
        <v>14</v>
      </c>
      <c r="J345" s="4" t="s">
        <v>13</v>
      </c>
      <c r="O345" s="55" t="str">
        <f t="shared" si="21"/>
        <v xml:space="preserve">    delay(delayo);</v>
      </c>
    </row>
    <row r="346" spans="3:15" x14ac:dyDescent="0.3">
      <c r="C346" s="6"/>
      <c r="E346" s="45" t="str">
        <f>MID($K329,AG$19,1)</f>
        <v>-</v>
      </c>
      <c r="F346" s="43" t="str">
        <f>MID($K330,AG$19,1)</f>
        <v>-</v>
      </c>
      <c r="G346" s="44" t="str">
        <f>MID($K331,AG$19,1)</f>
        <v/>
      </c>
      <c r="H346" s="41"/>
      <c r="I346" s="9">
        <v>15</v>
      </c>
      <c r="J346" s="4" t="s">
        <v>13</v>
      </c>
      <c r="L346" s="59"/>
      <c r="M346" s="59"/>
      <c r="O346" s="55" t="str">
        <f t="shared" si="21"/>
        <v xml:space="preserve">    delay(delayo);</v>
      </c>
    </row>
    <row r="347" spans="3:15" x14ac:dyDescent="0.3">
      <c r="E347" s="45" t="str">
        <f>MID($K329,AH$19,1)</f>
        <v>-</v>
      </c>
      <c r="F347" s="43" t="str">
        <f>MID($K330,AH$19,1)</f>
        <v>-</v>
      </c>
      <c r="G347" s="44" t="str">
        <f>MID($K331,AH$19,1)</f>
        <v/>
      </c>
      <c r="H347" s="41"/>
      <c r="I347" s="9">
        <v>16</v>
      </c>
      <c r="J347" s="4" t="s">
        <v>13</v>
      </c>
      <c r="O347" s="55" t="str">
        <f t="shared" si="21"/>
        <v xml:space="preserve">    delay(delayo);</v>
      </c>
    </row>
    <row r="348" spans="3:15" x14ac:dyDescent="0.3">
      <c r="C348" s="5"/>
      <c r="E348" s="45" t="str">
        <f>MID($K329,AI$19,1)</f>
        <v>-</v>
      </c>
      <c r="F348" s="43" t="str">
        <f>MID($K330,AI$19,1)</f>
        <v>f</v>
      </c>
      <c r="G348" s="44" t="str">
        <f>MID($K331,AI$19,1)</f>
        <v/>
      </c>
      <c r="H348" s="41"/>
      <c r="I348" s="9">
        <v>17</v>
      </c>
      <c r="L348" s="59" t="s">
        <v>483</v>
      </c>
      <c r="M348" s="59"/>
      <c r="O348" s="55" t="str">
        <f t="shared" si="21"/>
        <v xml:space="preserve">    play(NOTE_F4, tempo);</v>
      </c>
    </row>
    <row r="349" spans="3:15" x14ac:dyDescent="0.3">
      <c r="C349" s="6"/>
      <c r="E349" s="45" t="str">
        <f>MID($K329,AJ$19,1)</f>
        <v>-</v>
      </c>
      <c r="F349" s="43" t="str">
        <f>MID($K330,AJ$19,1)</f>
        <v>-</v>
      </c>
      <c r="G349" s="44" t="str">
        <f>MID($K331,AJ$19,1)</f>
        <v/>
      </c>
      <c r="H349" s="41"/>
      <c r="I349" s="9">
        <v>18</v>
      </c>
      <c r="J349" s="4" t="s">
        <v>13</v>
      </c>
      <c r="O349" s="55" t="str">
        <f t="shared" ref="O349:O412" si="26">CONCATENATE(J349,K349,L349,M349)</f>
        <v xml:space="preserve">    delay(delayo);</v>
      </c>
    </row>
    <row r="350" spans="3:15" x14ac:dyDescent="0.3">
      <c r="E350" s="45" t="str">
        <f>MID($K329,AK$19,1)</f>
        <v>-</v>
      </c>
      <c r="F350" s="43" t="str">
        <f>MID($K330,AK$19,1)</f>
        <v>-</v>
      </c>
      <c r="G350" s="44" t="str">
        <f>MID($K331,AK$19,1)</f>
        <v/>
      </c>
      <c r="H350" s="41"/>
      <c r="I350" s="9">
        <v>19</v>
      </c>
      <c r="J350" s="4" t="s">
        <v>13</v>
      </c>
      <c r="M350" s="59"/>
      <c r="O350" s="55" t="str">
        <f t="shared" si="26"/>
        <v xml:space="preserve">    delay(delayo);</v>
      </c>
    </row>
    <row r="351" spans="3:15" x14ac:dyDescent="0.3">
      <c r="C351" s="5"/>
      <c r="E351" s="45" t="str">
        <f>MID($K329,AL$19,1)</f>
        <v>-</v>
      </c>
      <c r="F351" s="43" t="str">
        <f>MID($K330,AL$19,1)</f>
        <v>-</v>
      </c>
      <c r="G351" s="44" t="str">
        <f>MID($K331,AL$19,1)</f>
        <v/>
      </c>
      <c r="H351" s="41"/>
      <c r="I351" s="9">
        <v>20</v>
      </c>
      <c r="J351" s="4" t="s">
        <v>13</v>
      </c>
      <c r="L351" s="59"/>
      <c r="M351" s="59"/>
      <c r="O351" s="55" t="str">
        <f t="shared" si="26"/>
        <v xml:space="preserve">    delay(delayo);</v>
      </c>
    </row>
    <row r="352" spans="3:15" x14ac:dyDescent="0.3">
      <c r="C352" s="6"/>
      <c r="E352" s="45" t="str">
        <f>MID($K329,AM$19,1)</f>
        <v>d</v>
      </c>
      <c r="F352" s="43" t="str">
        <f>MID($K330,AM$19,1)</f>
        <v>-</v>
      </c>
      <c r="G352" s="44" t="str">
        <f>MID($K331,AM$19,1)</f>
        <v/>
      </c>
      <c r="H352" s="41"/>
      <c r="I352" s="9">
        <v>21</v>
      </c>
      <c r="K352" s="59" t="s">
        <v>238</v>
      </c>
      <c r="M352" s="59"/>
      <c r="O352" s="55" t="str">
        <f t="shared" si="26"/>
        <v xml:space="preserve">    play(NOTE_D5, tempo);</v>
      </c>
    </row>
    <row r="353" spans="3:45" x14ac:dyDescent="0.3">
      <c r="E353" s="45" t="str">
        <f>MID($K329,AN$19,1)</f>
        <v>-</v>
      </c>
      <c r="F353" s="43" t="str">
        <f>MID($K330,AN$19,1)</f>
        <v>-</v>
      </c>
      <c r="G353" s="44" t="str">
        <f>MID($K331,AN$19,1)</f>
        <v/>
      </c>
      <c r="H353" s="41"/>
      <c r="I353" s="9">
        <v>22</v>
      </c>
      <c r="J353" s="4" t="s">
        <v>13</v>
      </c>
      <c r="L353" s="59"/>
      <c r="M353" s="59"/>
      <c r="O353" s="55" t="str">
        <f t="shared" si="26"/>
        <v xml:space="preserve">    delay(delayo);</v>
      </c>
    </row>
    <row r="354" spans="3:45" x14ac:dyDescent="0.3">
      <c r="C354" s="5"/>
      <c r="E354" s="45" t="str">
        <f>MID($K329,AO$19,1)</f>
        <v>e</v>
      </c>
      <c r="F354" s="43" t="str">
        <f>MID($K330,AO$19,1)</f>
        <v>-</v>
      </c>
      <c r="G354" s="44" t="str">
        <f>MID($K331,AO$19,1)</f>
        <v/>
      </c>
      <c r="H354" s="41"/>
      <c r="I354" s="9">
        <v>23</v>
      </c>
      <c r="K354" s="59" t="s">
        <v>239</v>
      </c>
      <c r="L354" s="59"/>
      <c r="M354" s="59"/>
      <c r="O354" s="55" t="str">
        <f t="shared" si="26"/>
        <v xml:space="preserve">    play(NOTE_E5, tempo);</v>
      </c>
    </row>
    <row r="355" spans="3:45" x14ac:dyDescent="0.3">
      <c r="C355" s="6"/>
      <c r="E355" s="45" t="str">
        <f>MID($K329,AP$19,1)</f>
        <v>-</v>
      </c>
      <c r="F355" s="43" t="str">
        <f>MID($K330,AP$19,1)</f>
        <v>-</v>
      </c>
      <c r="G355" s="44" t="str">
        <f>MID($K331,AP$19,1)</f>
        <v/>
      </c>
      <c r="H355" s="41"/>
      <c r="I355" s="9">
        <v>24</v>
      </c>
      <c r="J355" s="4" t="s">
        <v>13</v>
      </c>
      <c r="M355" s="59"/>
      <c r="O355" s="55" t="str">
        <f t="shared" si="26"/>
        <v xml:space="preserve">    delay(delayo);</v>
      </c>
    </row>
    <row r="356" spans="3:45" x14ac:dyDescent="0.3">
      <c r="E356" s="45" t="str">
        <f>MID($K329,AQ$19,1)</f>
        <v>d</v>
      </c>
      <c r="F356" s="43" t="str">
        <f>MID($K330,AQ$19,1)</f>
        <v>-</v>
      </c>
      <c r="G356" s="44" t="str">
        <f>MID($K331,AQ$19,1)</f>
        <v/>
      </c>
      <c r="H356" s="41"/>
      <c r="I356" s="9">
        <v>25</v>
      </c>
      <c r="K356" s="59" t="s">
        <v>238</v>
      </c>
      <c r="O356" s="55" t="str">
        <f t="shared" si="26"/>
        <v xml:space="preserve">    play(NOTE_D5, tempo);</v>
      </c>
    </row>
    <row r="357" spans="3:45" x14ac:dyDescent="0.3">
      <c r="C357" s="5"/>
      <c r="E357" s="45" t="str">
        <f>MID($K329,AR$19,1)</f>
        <v>-</v>
      </c>
      <c r="F357" s="43" t="str">
        <f>MID($K330,AR$19,1)</f>
        <v>-</v>
      </c>
      <c r="G357" s="44" t="str">
        <f>MID($K331,AR$19,1)</f>
        <v/>
      </c>
      <c r="H357" s="41"/>
      <c r="I357" s="9">
        <v>26</v>
      </c>
      <c r="J357" s="4" t="s">
        <v>13</v>
      </c>
      <c r="M357" s="59"/>
      <c r="O357" s="55" t="str">
        <f t="shared" si="26"/>
        <v xml:space="preserve">    delay(delayo);</v>
      </c>
    </row>
    <row r="358" spans="3:45" x14ac:dyDescent="0.3">
      <c r="C358" s="6"/>
      <c r="H358" s="41"/>
      <c r="I358" s="13"/>
      <c r="J358" s="11" t="s">
        <v>44</v>
      </c>
      <c r="K358" s="14"/>
      <c r="O358" s="55" t="str">
        <f t="shared" si="26"/>
        <v xml:space="preserve">//  </v>
      </c>
      <c r="Q358" s="19" t="s">
        <v>123</v>
      </c>
      <c r="R358" s="19"/>
      <c r="S358" s="19">
        <v>1</v>
      </c>
      <c r="T358" s="19">
        <v>2</v>
      </c>
      <c r="U358" s="19">
        <v>3</v>
      </c>
      <c r="V358" s="19">
        <v>4</v>
      </c>
      <c r="W358" s="19">
        <v>5</v>
      </c>
      <c r="X358" s="19">
        <v>6</v>
      </c>
      <c r="Y358" s="19">
        <v>7</v>
      </c>
      <c r="Z358" s="19">
        <v>8</v>
      </c>
      <c r="AA358" s="19">
        <v>9</v>
      </c>
      <c r="AB358" s="19">
        <v>10</v>
      </c>
      <c r="AC358" s="19">
        <v>11</v>
      </c>
      <c r="AD358" s="19">
        <v>12</v>
      </c>
      <c r="AE358" s="19">
        <v>13</v>
      </c>
      <c r="AF358" s="19">
        <v>14</v>
      </c>
      <c r="AG358" s="19">
        <v>15</v>
      </c>
      <c r="AH358" s="19">
        <v>16</v>
      </c>
      <c r="AI358" s="19">
        <v>17</v>
      </c>
      <c r="AJ358" s="19">
        <v>18</v>
      </c>
      <c r="AK358" s="19">
        <v>19</v>
      </c>
      <c r="AL358" s="19">
        <v>20</v>
      </c>
      <c r="AM358" s="19">
        <v>21</v>
      </c>
      <c r="AN358" s="19">
        <v>22</v>
      </c>
      <c r="AO358" s="19">
        <v>23</v>
      </c>
      <c r="AP358" s="19">
        <v>24</v>
      </c>
      <c r="AQ358" s="19">
        <v>25</v>
      </c>
      <c r="AR358" s="19">
        <v>26</v>
      </c>
      <c r="AS358" s="19"/>
    </row>
    <row r="359" spans="3:45" x14ac:dyDescent="0.3">
      <c r="H359" s="41">
        <v>12</v>
      </c>
      <c r="I359" s="13"/>
      <c r="J359" s="11" t="s">
        <v>44</v>
      </c>
      <c r="K359" s="4" t="str">
        <f>C71</f>
        <v>5|c-------------------------|</v>
      </c>
      <c r="L359" s="6"/>
      <c r="M359" s="6"/>
      <c r="O359" s="55" t="str">
        <f t="shared" si="26"/>
        <v>//  5|c-------------------------|</v>
      </c>
      <c r="Q359" s="4" t="str">
        <f>MID($K359,Q$19,1)</f>
        <v>5</v>
      </c>
      <c r="R359" s="4" t="str">
        <f t="shared" ref="R359:AS361" si="27">MID($K359,R$19,1)</f>
        <v>|</v>
      </c>
      <c r="S359" s="4" t="str">
        <f t="shared" si="27"/>
        <v>c</v>
      </c>
      <c r="T359" s="4" t="str">
        <f t="shared" si="27"/>
        <v>-</v>
      </c>
      <c r="U359" s="4" t="str">
        <f t="shared" si="27"/>
        <v>-</v>
      </c>
      <c r="V359" s="4" t="str">
        <f t="shared" si="27"/>
        <v>-</v>
      </c>
      <c r="W359" s="4" t="str">
        <f t="shared" si="27"/>
        <v>-</v>
      </c>
      <c r="X359" s="4" t="str">
        <f t="shared" si="27"/>
        <v>-</v>
      </c>
      <c r="Y359" s="4" t="str">
        <f t="shared" si="27"/>
        <v>-</v>
      </c>
      <c r="Z359" s="4" t="str">
        <f t="shared" si="27"/>
        <v>-</v>
      </c>
      <c r="AA359" s="4" t="str">
        <f t="shared" si="27"/>
        <v>-</v>
      </c>
      <c r="AB359" s="4" t="str">
        <f t="shared" si="27"/>
        <v>-</v>
      </c>
      <c r="AC359" s="4" t="str">
        <f t="shared" si="27"/>
        <v>-</v>
      </c>
      <c r="AD359" s="4" t="str">
        <f t="shared" si="27"/>
        <v>-</v>
      </c>
      <c r="AE359" s="4" t="str">
        <f t="shared" si="27"/>
        <v>-</v>
      </c>
      <c r="AF359" s="4" t="str">
        <f t="shared" si="27"/>
        <v>-</v>
      </c>
      <c r="AG359" s="4" t="str">
        <f t="shared" si="27"/>
        <v>-</v>
      </c>
      <c r="AH359" s="4" t="str">
        <f t="shared" si="27"/>
        <v>-</v>
      </c>
      <c r="AI359" s="4" t="str">
        <f t="shared" si="27"/>
        <v>-</v>
      </c>
      <c r="AJ359" s="4" t="str">
        <f t="shared" si="27"/>
        <v>-</v>
      </c>
      <c r="AK359" s="4" t="str">
        <f t="shared" si="27"/>
        <v>-</v>
      </c>
      <c r="AL359" s="4" t="str">
        <f t="shared" si="27"/>
        <v>-</v>
      </c>
      <c r="AM359" s="4" t="str">
        <f t="shared" si="27"/>
        <v>-</v>
      </c>
      <c r="AN359" s="4" t="str">
        <f t="shared" si="27"/>
        <v>-</v>
      </c>
      <c r="AO359" s="4" t="str">
        <f t="shared" si="27"/>
        <v>-</v>
      </c>
      <c r="AP359" s="4" t="str">
        <f t="shared" si="27"/>
        <v>-</v>
      </c>
      <c r="AQ359" s="4" t="str">
        <f t="shared" si="27"/>
        <v>-</v>
      </c>
      <c r="AR359" s="4" t="str">
        <f t="shared" si="27"/>
        <v>-</v>
      </c>
      <c r="AS359" s="4" t="str">
        <f>MID($K359,AS$19,1)</f>
        <v>|</v>
      </c>
    </row>
    <row r="360" spans="3:45" x14ac:dyDescent="0.3">
      <c r="C360" s="5"/>
      <c r="E360" s="45" t="str">
        <f>MID($K359,Q$19,1)</f>
        <v>5</v>
      </c>
      <c r="F360" s="43" t="str">
        <f>MID($K360,Q$19,1)</f>
        <v>4</v>
      </c>
      <c r="G360" s="44" t="str">
        <f>MID($K361,Q$19,1)</f>
        <v>0</v>
      </c>
      <c r="H360" s="41"/>
      <c r="I360" s="13"/>
      <c r="J360" s="11" t="s">
        <v>44</v>
      </c>
      <c r="K360" s="4" t="str">
        <f>C72</f>
        <v>4|--a---g---f---------f--f--|</v>
      </c>
      <c r="L360" s="6"/>
      <c r="M360" s="6"/>
      <c r="O360" s="55" t="str">
        <f t="shared" si="26"/>
        <v>//  4|--a---g---f---------f--f--|</v>
      </c>
      <c r="Q360" s="4" t="str">
        <f t="shared" ref="Q360:Q361" si="28">MID($K360,Q$19,1)</f>
        <v>4</v>
      </c>
      <c r="R360" s="4" t="str">
        <f t="shared" si="27"/>
        <v>|</v>
      </c>
      <c r="S360" s="4" t="str">
        <f t="shared" si="27"/>
        <v>-</v>
      </c>
      <c r="T360" s="4" t="str">
        <f t="shared" si="27"/>
        <v>-</v>
      </c>
      <c r="U360" s="4" t="str">
        <f t="shared" si="27"/>
        <v>a</v>
      </c>
      <c r="V360" s="4" t="str">
        <f t="shared" si="27"/>
        <v>-</v>
      </c>
      <c r="W360" s="4" t="str">
        <f t="shared" si="27"/>
        <v>-</v>
      </c>
      <c r="X360" s="4" t="str">
        <f t="shared" si="27"/>
        <v>-</v>
      </c>
      <c r="Y360" s="4" t="str">
        <f t="shared" si="27"/>
        <v>g</v>
      </c>
      <c r="Z360" s="4" t="str">
        <f t="shared" si="27"/>
        <v>-</v>
      </c>
      <c r="AA360" s="4" t="str">
        <f t="shared" si="27"/>
        <v>-</v>
      </c>
      <c r="AB360" s="4" t="str">
        <f t="shared" si="27"/>
        <v>-</v>
      </c>
      <c r="AC360" s="4" t="str">
        <f t="shared" si="27"/>
        <v>f</v>
      </c>
      <c r="AD360" s="4" t="str">
        <f t="shared" si="27"/>
        <v>-</v>
      </c>
      <c r="AE360" s="4" t="str">
        <f t="shared" si="27"/>
        <v>-</v>
      </c>
      <c r="AF360" s="4" t="str">
        <f t="shared" si="27"/>
        <v>-</v>
      </c>
      <c r="AG360" s="4" t="str">
        <f t="shared" si="27"/>
        <v>-</v>
      </c>
      <c r="AH360" s="4" t="str">
        <f t="shared" si="27"/>
        <v>-</v>
      </c>
      <c r="AI360" s="4" t="str">
        <f t="shared" si="27"/>
        <v>-</v>
      </c>
      <c r="AJ360" s="4" t="str">
        <f t="shared" si="27"/>
        <v>-</v>
      </c>
      <c r="AK360" s="4" t="str">
        <f t="shared" si="27"/>
        <v>-</v>
      </c>
      <c r="AL360" s="4" t="str">
        <f t="shared" si="27"/>
        <v>-</v>
      </c>
      <c r="AM360" s="4" t="str">
        <f t="shared" si="27"/>
        <v>f</v>
      </c>
      <c r="AN360" s="4" t="str">
        <f t="shared" si="27"/>
        <v>-</v>
      </c>
      <c r="AO360" s="4" t="str">
        <f t="shared" si="27"/>
        <v>-</v>
      </c>
      <c r="AP360" s="4" t="str">
        <f t="shared" si="27"/>
        <v>f</v>
      </c>
      <c r="AQ360" s="4" t="str">
        <f t="shared" si="27"/>
        <v>-</v>
      </c>
      <c r="AR360" s="4" t="str">
        <f t="shared" si="27"/>
        <v>-</v>
      </c>
      <c r="AS360" s="4" t="str">
        <f t="shared" si="27"/>
        <v>|</v>
      </c>
    </row>
    <row r="361" spans="3:45" x14ac:dyDescent="0.3">
      <c r="C361" s="6"/>
      <c r="H361" s="41"/>
      <c r="I361" s="13"/>
      <c r="J361" s="11" t="s">
        <v>44</v>
      </c>
      <c r="K361" s="4">
        <f>C73</f>
        <v>0</v>
      </c>
      <c r="O361" s="55" t="str">
        <f t="shared" si="26"/>
        <v>//  0</v>
      </c>
      <c r="Q361" s="4" t="str">
        <f t="shared" si="28"/>
        <v>0</v>
      </c>
      <c r="R361" s="4" t="str">
        <f t="shared" si="27"/>
        <v/>
      </c>
      <c r="S361" s="4" t="str">
        <f t="shared" si="27"/>
        <v/>
      </c>
      <c r="T361" s="4" t="str">
        <f t="shared" si="27"/>
        <v/>
      </c>
      <c r="U361" s="4" t="str">
        <f t="shared" si="27"/>
        <v/>
      </c>
      <c r="V361" s="4" t="str">
        <f t="shared" si="27"/>
        <v/>
      </c>
      <c r="W361" s="4" t="str">
        <f t="shared" si="27"/>
        <v/>
      </c>
      <c r="X361" s="4" t="str">
        <f t="shared" si="27"/>
        <v/>
      </c>
      <c r="Y361" s="4" t="str">
        <f t="shared" si="27"/>
        <v/>
      </c>
      <c r="Z361" s="4" t="str">
        <f t="shared" si="27"/>
        <v/>
      </c>
      <c r="AA361" s="4" t="str">
        <f t="shared" si="27"/>
        <v/>
      </c>
      <c r="AB361" s="4" t="str">
        <f t="shared" si="27"/>
        <v/>
      </c>
      <c r="AC361" s="4" t="str">
        <f t="shared" si="27"/>
        <v/>
      </c>
      <c r="AD361" s="4" t="str">
        <f t="shared" si="27"/>
        <v/>
      </c>
      <c r="AE361" s="4" t="str">
        <f t="shared" si="27"/>
        <v/>
      </c>
      <c r="AF361" s="4" t="str">
        <f t="shared" si="27"/>
        <v/>
      </c>
      <c r="AG361" s="4" t="str">
        <f t="shared" si="27"/>
        <v/>
      </c>
      <c r="AH361" s="4" t="str">
        <f t="shared" si="27"/>
        <v/>
      </c>
      <c r="AI361" s="4" t="str">
        <f t="shared" si="27"/>
        <v/>
      </c>
      <c r="AJ361" s="4" t="str">
        <f t="shared" si="27"/>
        <v/>
      </c>
      <c r="AK361" s="4" t="str">
        <f t="shared" si="27"/>
        <v/>
      </c>
      <c r="AL361" s="4" t="str">
        <f t="shared" si="27"/>
        <v/>
      </c>
      <c r="AM361" s="4" t="str">
        <f t="shared" si="27"/>
        <v/>
      </c>
      <c r="AN361" s="4" t="str">
        <f t="shared" si="27"/>
        <v/>
      </c>
      <c r="AO361" s="4" t="str">
        <f t="shared" si="27"/>
        <v/>
      </c>
      <c r="AP361" s="4" t="str">
        <f t="shared" si="27"/>
        <v/>
      </c>
      <c r="AQ361" s="4" t="str">
        <f t="shared" si="27"/>
        <v/>
      </c>
      <c r="AR361" s="4" t="str">
        <f t="shared" si="27"/>
        <v/>
      </c>
      <c r="AS361" s="4" t="str">
        <f t="shared" si="27"/>
        <v/>
      </c>
    </row>
    <row r="362" spans="3:45" x14ac:dyDescent="0.3">
      <c r="C362" s="6"/>
      <c r="E362" s="45" t="str">
        <f>MID($K359,S$19,1)</f>
        <v>c</v>
      </c>
      <c r="F362" s="43" t="str">
        <f>MID($K360,S$19,1)</f>
        <v>-</v>
      </c>
      <c r="G362" s="44" t="str">
        <f>MID($K361,S$19,1)</f>
        <v/>
      </c>
      <c r="H362" s="41"/>
      <c r="I362" s="9">
        <v>1</v>
      </c>
      <c r="K362" s="59" t="s">
        <v>343</v>
      </c>
      <c r="M362" s="59"/>
      <c r="O362" s="55" t="str">
        <f t="shared" si="26"/>
        <v xml:space="preserve">    play(NOTE_C5, tempo);</v>
      </c>
    </row>
    <row r="363" spans="3:45" x14ac:dyDescent="0.3">
      <c r="E363" s="45" t="str">
        <f>MID($K359,T$19,1)</f>
        <v>-</v>
      </c>
      <c r="F363" s="43" t="str">
        <f>MID($K360,T$19,1)</f>
        <v>-</v>
      </c>
      <c r="G363" s="44" t="str">
        <f>MID($K361,T$19,1)</f>
        <v/>
      </c>
      <c r="H363" s="41"/>
      <c r="I363" s="9">
        <v>2</v>
      </c>
      <c r="J363" s="4" t="s">
        <v>13</v>
      </c>
      <c r="K363" s="4" t="str">
        <f>IFERROR(VLOOKUP(E363, Table1[[#All],[Note]:[Code]], 2),"")</f>
        <v/>
      </c>
      <c r="M363" s="59"/>
      <c r="O363" s="55" t="str">
        <f t="shared" si="26"/>
        <v xml:space="preserve">    delay(delayo);</v>
      </c>
    </row>
    <row r="364" spans="3:45" x14ac:dyDescent="0.3">
      <c r="E364" s="45" t="str">
        <f>MID($K359,U$19,1)</f>
        <v>-</v>
      </c>
      <c r="F364" s="43" t="str">
        <f>MID($K360,U$19,1)</f>
        <v>a</v>
      </c>
      <c r="G364" s="44" t="str">
        <f>MID($K361,U$19,1)</f>
        <v/>
      </c>
      <c r="H364" s="41"/>
      <c r="I364" s="9">
        <v>3</v>
      </c>
      <c r="K364" s="4" t="str">
        <f>IFERROR(VLOOKUP(E364, Table1[[#All],[Note]:[Code]], 2),"")</f>
        <v/>
      </c>
      <c r="L364" s="59" t="s">
        <v>242</v>
      </c>
      <c r="M364" s="59"/>
      <c r="O364" s="55" t="str">
        <f t="shared" si="26"/>
        <v xml:space="preserve">    play(NOTE_A4, tempo);</v>
      </c>
    </row>
    <row r="365" spans="3:45" x14ac:dyDescent="0.3">
      <c r="E365" s="45" t="str">
        <f>MID($K359,V$19,1)</f>
        <v>-</v>
      </c>
      <c r="F365" s="43" t="str">
        <f>MID($K360,V$19,1)</f>
        <v>-</v>
      </c>
      <c r="G365" s="44" t="str">
        <f>MID($K361,V$19,1)</f>
        <v/>
      </c>
      <c r="H365" s="41"/>
      <c r="I365" s="9">
        <v>4</v>
      </c>
      <c r="J365" s="4" t="s">
        <v>13</v>
      </c>
      <c r="K365" s="4" t="str">
        <f>IFERROR(VLOOKUP(E365, Table1[[#All],[Note]:[Code]], 2),"")</f>
        <v/>
      </c>
      <c r="O365" s="55" t="str">
        <f t="shared" si="26"/>
        <v xml:space="preserve">    delay(delayo);</v>
      </c>
    </row>
    <row r="366" spans="3:45" x14ac:dyDescent="0.3">
      <c r="E366" s="45" t="str">
        <f>MID($K359,W$19,1)</f>
        <v>-</v>
      </c>
      <c r="F366" s="43" t="str">
        <f>MID($K360,W$19,1)</f>
        <v>-</v>
      </c>
      <c r="G366" s="44" t="str">
        <f>MID($K361,W$19,1)</f>
        <v/>
      </c>
      <c r="H366" s="41"/>
      <c r="I366" s="9">
        <v>5</v>
      </c>
      <c r="J366" s="4" t="s">
        <v>13</v>
      </c>
      <c r="K366" s="59"/>
      <c r="M366" s="59"/>
      <c r="O366" s="55" t="str">
        <f t="shared" si="26"/>
        <v xml:space="preserve">    delay(delayo);</v>
      </c>
    </row>
    <row r="367" spans="3:45" x14ac:dyDescent="0.3">
      <c r="E367" s="45" t="str">
        <f>MID($K359,X$19,1)</f>
        <v>-</v>
      </c>
      <c r="F367" s="43" t="str">
        <f>MID($K360,X$19,1)</f>
        <v>-</v>
      </c>
      <c r="G367" s="44" t="str">
        <f>MID($K361,X$19,1)</f>
        <v/>
      </c>
      <c r="H367" s="41"/>
      <c r="I367" s="9">
        <v>6</v>
      </c>
      <c r="J367" s="4" t="s">
        <v>13</v>
      </c>
      <c r="K367" s="4" t="str">
        <f>IFERROR(VLOOKUP(E367, Table1[[#All],[Note]:[Code]], 2),"")</f>
        <v/>
      </c>
      <c r="O367" s="55" t="str">
        <f t="shared" si="26"/>
        <v xml:space="preserve">    delay(delayo);</v>
      </c>
    </row>
    <row r="368" spans="3:45" x14ac:dyDescent="0.3">
      <c r="E368" s="45" t="str">
        <f>MID($K359,Y$19,1)</f>
        <v>-</v>
      </c>
      <c r="F368" s="43" t="str">
        <f>MID($K360,Y$19,1)</f>
        <v>g</v>
      </c>
      <c r="G368" s="44" t="str">
        <f>MID($K361,Y$19,1)</f>
        <v/>
      </c>
      <c r="H368" s="41"/>
      <c r="I368" s="9">
        <v>7</v>
      </c>
      <c r="K368" s="4" t="str">
        <f>IFERROR(VLOOKUP(E368, Table1[[#All],[Note]:[Code]], 2),"")</f>
        <v/>
      </c>
      <c r="L368" s="59" t="s">
        <v>243</v>
      </c>
      <c r="O368" s="55" t="str">
        <f t="shared" si="26"/>
        <v xml:space="preserve">    play(NOTE_G4, tempo);</v>
      </c>
    </row>
    <row r="369" spans="5:15" x14ac:dyDescent="0.3">
      <c r="E369" s="45" t="str">
        <f>MID($K359,Z$19,1)</f>
        <v>-</v>
      </c>
      <c r="F369" s="43" t="str">
        <f>MID($K360,Z$19,1)</f>
        <v>-</v>
      </c>
      <c r="G369" s="44" t="str">
        <f>MID($K361,Z$19,1)</f>
        <v/>
      </c>
      <c r="H369" s="41"/>
      <c r="I369" s="9">
        <v>8</v>
      </c>
      <c r="J369" s="4" t="s">
        <v>13</v>
      </c>
      <c r="K369" s="4" t="str">
        <f>IFERROR(VLOOKUP(E369, Table1[[#All],[Note]:[Code]], 2),"")</f>
        <v/>
      </c>
      <c r="O369" s="55" t="str">
        <f t="shared" si="26"/>
        <v xml:space="preserve">    delay(delayo);</v>
      </c>
    </row>
    <row r="370" spans="5:15" x14ac:dyDescent="0.3">
      <c r="E370" s="45" t="str">
        <f>MID($K359,AA$19,1)</f>
        <v>-</v>
      </c>
      <c r="F370" s="43" t="str">
        <f>MID($K360,AA$19,1)</f>
        <v>-</v>
      </c>
      <c r="G370" s="44" t="str">
        <f>MID($K361,AA$19,1)</f>
        <v/>
      </c>
      <c r="H370" s="41"/>
      <c r="I370" s="9">
        <v>9</v>
      </c>
      <c r="J370" s="4" t="s">
        <v>13</v>
      </c>
      <c r="K370" s="59"/>
      <c r="M370" s="59"/>
      <c r="O370" s="55" t="str">
        <f t="shared" si="26"/>
        <v xml:space="preserve">    delay(delayo);</v>
      </c>
    </row>
    <row r="371" spans="5:15" x14ac:dyDescent="0.3">
      <c r="E371" s="45" t="str">
        <f>MID($K359,AB$19,1)</f>
        <v>-</v>
      </c>
      <c r="F371" s="43" t="str">
        <f>MID($K360,AB$19,1)</f>
        <v>-</v>
      </c>
      <c r="G371" s="44" t="str">
        <f>MID($K361,AB$19,1)</f>
        <v/>
      </c>
      <c r="H371" s="41"/>
      <c r="I371" s="9">
        <v>10</v>
      </c>
      <c r="J371" s="4" t="s">
        <v>13</v>
      </c>
      <c r="K371" s="4" t="str">
        <f>IFERROR(VLOOKUP(E371, Table1[[#All],[Note]:[Code]], 2),"")</f>
        <v/>
      </c>
      <c r="O371" s="55" t="str">
        <f t="shared" si="26"/>
        <v xml:space="preserve">    delay(delayo);</v>
      </c>
    </row>
    <row r="372" spans="5:15" x14ac:dyDescent="0.3">
      <c r="E372" s="45" t="str">
        <f>MID($K359,AC$19,1)</f>
        <v>-</v>
      </c>
      <c r="F372" s="43" t="str">
        <f>MID($K360,AC$19,1)</f>
        <v>f</v>
      </c>
      <c r="G372" s="44" t="str">
        <f>MID($K361,AC$19,1)</f>
        <v/>
      </c>
      <c r="H372" s="41"/>
      <c r="I372" s="9">
        <v>11</v>
      </c>
      <c r="K372" s="4" t="str">
        <f>IFERROR(VLOOKUP(E372, Table1[[#All],[Note]:[Code]], 2),"")</f>
        <v/>
      </c>
      <c r="L372" s="59" t="s">
        <v>483</v>
      </c>
      <c r="O372" s="55" t="str">
        <f t="shared" si="26"/>
        <v xml:space="preserve">    play(NOTE_F4, tempo);</v>
      </c>
    </row>
    <row r="373" spans="5:15" x14ac:dyDescent="0.3">
      <c r="E373" s="45" t="str">
        <f>MID($K359,AD$19,1)</f>
        <v>-</v>
      </c>
      <c r="F373" s="43" t="str">
        <f>MID($K360,AD$19,1)</f>
        <v>-</v>
      </c>
      <c r="G373" s="44" t="str">
        <f>MID($K361,AD$19,1)</f>
        <v/>
      </c>
      <c r="H373" s="41"/>
      <c r="I373" s="9">
        <v>12</v>
      </c>
      <c r="J373" s="4" t="s">
        <v>13</v>
      </c>
      <c r="K373" s="4" t="str">
        <f>IFERROR(VLOOKUP(E373, Table1[[#All],[Note]:[Code]], 2),"")</f>
        <v/>
      </c>
      <c r="O373" s="55" t="str">
        <f t="shared" si="26"/>
        <v xml:space="preserve">    delay(delayo);</v>
      </c>
    </row>
    <row r="374" spans="5:15" x14ac:dyDescent="0.3">
      <c r="E374" s="45" t="str">
        <f>MID($K359,AE$19,1)</f>
        <v>-</v>
      </c>
      <c r="F374" s="43" t="str">
        <f>MID($K360,AE$19,1)</f>
        <v>-</v>
      </c>
      <c r="G374" s="44" t="str">
        <f>MID($K361,AE$19,1)</f>
        <v/>
      </c>
      <c r="H374" s="41"/>
      <c r="I374" s="9">
        <v>13</v>
      </c>
      <c r="J374" s="4" t="s">
        <v>13</v>
      </c>
      <c r="K374" s="59"/>
      <c r="M374" s="59"/>
      <c r="O374" s="55" t="str">
        <f t="shared" si="26"/>
        <v xml:space="preserve">    delay(delayo);</v>
      </c>
    </row>
    <row r="375" spans="5:15" x14ac:dyDescent="0.3">
      <c r="E375" s="45" t="str">
        <f>MID($K359,AF$19,1)</f>
        <v>-</v>
      </c>
      <c r="F375" s="43" t="str">
        <f>MID($K360,AF$19,1)</f>
        <v>-</v>
      </c>
      <c r="G375" s="44" t="str">
        <f>MID($K361,AF$19,1)</f>
        <v/>
      </c>
      <c r="H375" s="41"/>
      <c r="I375" s="9">
        <v>14</v>
      </c>
      <c r="J375" s="4" t="s">
        <v>13</v>
      </c>
      <c r="K375" s="4" t="str">
        <f>IFERROR(VLOOKUP(E375, Table1[[#All],[Note]:[Code]], 2),"")</f>
        <v/>
      </c>
      <c r="O375" s="55" t="str">
        <f t="shared" si="26"/>
        <v xml:space="preserve">    delay(delayo);</v>
      </c>
    </row>
    <row r="376" spans="5:15" x14ac:dyDescent="0.3">
      <c r="E376" s="45" t="str">
        <f>MID($K359,AG$19,1)</f>
        <v>-</v>
      </c>
      <c r="F376" s="43" t="str">
        <f>MID($K360,AG$19,1)</f>
        <v>-</v>
      </c>
      <c r="G376" s="44" t="str">
        <f>MID($K361,AG$19,1)</f>
        <v/>
      </c>
      <c r="H376" s="41"/>
      <c r="I376" s="9">
        <v>15</v>
      </c>
      <c r="J376" s="4" t="s">
        <v>13</v>
      </c>
      <c r="K376" s="4" t="str">
        <f>IFERROR(VLOOKUP(E376, Table1[[#All],[Note]:[Code]], 2),"")</f>
        <v/>
      </c>
      <c r="O376" s="55" t="str">
        <f t="shared" si="26"/>
        <v xml:space="preserve">    delay(delayo);</v>
      </c>
    </row>
    <row r="377" spans="5:15" x14ac:dyDescent="0.3">
      <c r="E377" s="45" t="str">
        <f>MID($K359,AH$19,1)</f>
        <v>-</v>
      </c>
      <c r="F377" s="43" t="str">
        <f>MID($K360,AH$19,1)</f>
        <v>-</v>
      </c>
      <c r="G377" s="44" t="str">
        <f>MID($K361,AH$19,1)</f>
        <v/>
      </c>
      <c r="H377" s="41"/>
      <c r="I377" s="9">
        <v>16</v>
      </c>
      <c r="J377" s="4" t="s">
        <v>13</v>
      </c>
      <c r="K377" s="4" t="str">
        <f>IFERROR(VLOOKUP(E377, Table1[[#All],[Note]:[Code]], 2),"")</f>
        <v/>
      </c>
      <c r="O377" s="55" t="str">
        <f t="shared" si="26"/>
        <v xml:space="preserve">    delay(delayo);</v>
      </c>
    </row>
    <row r="378" spans="5:15" x14ac:dyDescent="0.3">
      <c r="E378" s="45" t="str">
        <f>MID($K359,AI$19,1)</f>
        <v>-</v>
      </c>
      <c r="F378" s="43" t="str">
        <f>MID($K360,AI$19,1)</f>
        <v>-</v>
      </c>
      <c r="G378" s="44" t="str">
        <f>MID($K361,AI$19,1)</f>
        <v/>
      </c>
      <c r="H378" s="41"/>
      <c r="I378" s="9">
        <v>17</v>
      </c>
      <c r="J378" s="4" t="s">
        <v>13</v>
      </c>
      <c r="K378" s="4" t="str">
        <f>IFERROR(VLOOKUP(E378, Table1[[#All],[Note]:[Code]], 2),"")</f>
        <v/>
      </c>
      <c r="O378" s="55" t="str">
        <f t="shared" si="26"/>
        <v xml:space="preserve">    delay(delayo);</v>
      </c>
    </row>
    <row r="379" spans="5:15" x14ac:dyDescent="0.3">
      <c r="E379" s="45" t="str">
        <f>MID($K359,AJ$19,1)</f>
        <v>-</v>
      </c>
      <c r="F379" s="43" t="str">
        <f>MID($K360,AJ$19,1)</f>
        <v>-</v>
      </c>
      <c r="G379" s="44" t="str">
        <f>MID($K361,AJ$19,1)</f>
        <v/>
      </c>
      <c r="H379" s="41"/>
      <c r="I379" s="9">
        <v>18</v>
      </c>
      <c r="J379" s="4" t="s">
        <v>13</v>
      </c>
      <c r="K379" s="4" t="str">
        <f>IFERROR(VLOOKUP(E379, Table1[[#All],[Note]:[Code]], 2),"")</f>
        <v/>
      </c>
      <c r="O379" s="55" t="str">
        <f t="shared" si="26"/>
        <v xml:space="preserve">    delay(delayo);</v>
      </c>
    </row>
    <row r="380" spans="5:15" x14ac:dyDescent="0.3">
      <c r="E380" s="45" t="str">
        <f>MID($K359,AK$19,1)</f>
        <v>-</v>
      </c>
      <c r="F380" s="43" t="str">
        <f>MID($K360,AK$19,1)</f>
        <v>-</v>
      </c>
      <c r="G380" s="44" t="str">
        <f>MID($K361,AK$19,1)</f>
        <v/>
      </c>
      <c r="H380" s="41"/>
      <c r="I380" s="9">
        <v>19</v>
      </c>
      <c r="J380" s="4" t="s">
        <v>13</v>
      </c>
      <c r="K380" s="4" t="str">
        <f>IFERROR(VLOOKUP(E380, Table1[[#All],[Note]:[Code]], 2),"")</f>
        <v/>
      </c>
      <c r="O380" s="55" t="str">
        <f t="shared" si="26"/>
        <v xml:space="preserve">    delay(delayo);</v>
      </c>
    </row>
    <row r="381" spans="5:15" x14ac:dyDescent="0.3">
      <c r="E381" s="45" t="str">
        <f>MID($K359,AL$19,1)</f>
        <v>-</v>
      </c>
      <c r="F381" s="43" t="str">
        <f>MID($K360,AL$19,1)</f>
        <v>-</v>
      </c>
      <c r="G381" s="44" t="str">
        <f>MID($K361,AL$19,1)</f>
        <v/>
      </c>
      <c r="H381" s="41"/>
      <c r="I381" s="9">
        <v>20</v>
      </c>
      <c r="J381" s="4" t="s">
        <v>13</v>
      </c>
      <c r="K381" s="59"/>
      <c r="M381" s="59"/>
      <c r="O381" s="55" t="str">
        <f t="shared" si="26"/>
        <v xml:space="preserve">    delay(delayo);</v>
      </c>
    </row>
    <row r="382" spans="5:15" x14ac:dyDescent="0.3">
      <c r="E382" s="45" t="str">
        <f>MID($K359,AM$19,1)</f>
        <v>-</v>
      </c>
      <c r="F382" s="43" t="str">
        <f>MID($K360,AM$19,1)</f>
        <v>f</v>
      </c>
      <c r="G382" s="44" t="str">
        <f>MID($K361,AM$19,1)</f>
        <v/>
      </c>
      <c r="H382" s="41"/>
      <c r="I382" s="9">
        <v>21</v>
      </c>
      <c r="K382" s="59"/>
      <c r="L382" s="59" t="s">
        <v>483</v>
      </c>
      <c r="M382" s="59"/>
      <c r="O382" s="55" t="str">
        <f t="shared" si="26"/>
        <v xml:space="preserve">    play(NOTE_F4, tempo);</v>
      </c>
    </row>
    <row r="383" spans="5:15" x14ac:dyDescent="0.3">
      <c r="E383" s="45" t="str">
        <f>MID($K359,AN$19,1)</f>
        <v>-</v>
      </c>
      <c r="F383" s="43" t="str">
        <f>MID($K360,AN$19,1)</f>
        <v>-</v>
      </c>
      <c r="G383" s="44" t="str">
        <f>MID($K361,AN$19,1)</f>
        <v/>
      </c>
      <c r="H383" s="41"/>
      <c r="I383" s="9">
        <v>22</v>
      </c>
      <c r="J383" s="4" t="s">
        <v>13</v>
      </c>
      <c r="K383" s="4" t="str">
        <f>IFERROR(VLOOKUP(E383, Table1[[#All],[Note]:[Code]], 2),"")</f>
        <v/>
      </c>
      <c r="O383" s="55" t="str">
        <f t="shared" si="26"/>
        <v xml:space="preserve">    delay(delayo);</v>
      </c>
    </row>
    <row r="384" spans="5:15" x14ac:dyDescent="0.3">
      <c r="E384" s="45" t="str">
        <f>MID($K359,AO$19,1)</f>
        <v>-</v>
      </c>
      <c r="F384" s="43" t="str">
        <f>MID($K360,AO$19,1)</f>
        <v>-</v>
      </c>
      <c r="G384" s="44" t="str">
        <f>MID($K361,AO$19,1)</f>
        <v/>
      </c>
      <c r="H384" s="41"/>
      <c r="I384" s="9">
        <v>23</v>
      </c>
      <c r="J384" s="4" t="s">
        <v>13</v>
      </c>
      <c r="K384" s="59"/>
      <c r="M384" s="59"/>
      <c r="O384" s="55" t="str">
        <f t="shared" si="26"/>
        <v xml:space="preserve">    delay(delayo);</v>
      </c>
    </row>
    <row r="385" spans="5:45" x14ac:dyDescent="0.3">
      <c r="E385" s="45" t="str">
        <f>MID($K359,AP$19,1)</f>
        <v>-</v>
      </c>
      <c r="F385" s="43" t="str">
        <f>MID($K360,AP$19,1)</f>
        <v>f</v>
      </c>
      <c r="G385" s="44" t="str">
        <f>MID($K361,AP$19,1)</f>
        <v/>
      </c>
      <c r="H385" s="41"/>
      <c r="I385" s="9">
        <v>24</v>
      </c>
      <c r="K385" s="4" t="str">
        <f>IFERROR(VLOOKUP(E385, Table1[[#All],[Note]:[Code]], 2),"")</f>
        <v/>
      </c>
      <c r="L385" s="59" t="s">
        <v>483</v>
      </c>
      <c r="O385" s="55" t="str">
        <f t="shared" si="26"/>
        <v xml:space="preserve">    play(NOTE_F4, tempo);</v>
      </c>
    </row>
    <row r="386" spans="5:45" x14ac:dyDescent="0.3">
      <c r="E386" s="45" t="str">
        <f>MID($K359,AQ$19,1)</f>
        <v>-</v>
      </c>
      <c r="F386" s="43" t="str">
        <f>MID($K360,AQ$19,1)</f>
        <v>-</v>
      </c>
      <c r="G386" s="44" t="str">
        <f>MID($K361,AQ$19,1)</f>
        <v/>
      </c>
      <c r="H386" s="41"/>
      <c r="I386" s="9">
        <v>25</v>
      </c>
      <c r="J386" s="4" t="s">
        <v>13</v>
      </c>
      <c r="K386" s="59"/>
      <c r="M386" s="59"/>
      <c r="O386" s="55" t="str">
        <f t="shared" si="26"/>
        <v xml:space="preserve">    delay(delayo);</v>
      </c>
    </row>
    <row r="387" spans="5:45" x14ac:dyDescent="0.3">
      <c r="E387" s="45" t="str">
        <f>MID($K359,AR$19,1)</f>
        <v>-</v>
      </c>
      <c r="F387" s="43" t="str">
        <f>MID($K360,AR$19,1)</f>
        <v>-</v>
      </c>
      <c r="G387" s="44" t="str">
        <f>MID($K361,AR$19,1)</f>
        <v/>
      </c>
      <c r="H387" s="41"/>
      <c r="I387" s="9">
        <v>26</v>
      </c>
      <c r="J387" s="4" t="s">
        <v>13</v>
      </c>
      <c r="K387" s="4" t="str">
        <f>IFERROR(VLOOKUP(E387, Table1[[#All],[Note]:[Code]], 2),"")</f>
        <v/>
      </c>
      <c r="O387" s="55" t="str">
        <f t="shared" si="26"/>
        <v xml:space="preserve">    delay(delayo);</v>
      </c>
    </row>
    <row r="388" spans="5:45" x14ac:dyDescent="0.3">
      <c r="H388" s="41"/>
      <c r="I388" s="13"/>
      <c r="J388" s="11" t="s">
        <v>44</v>
      </c>
      <c r="K388" s="14"/>
      <c r="O388" s="55" t="str">
        <f t="shared" si="26"/>
        <v xml:space="preserve">//  </v>
      </c>
      <c r="Q388" s="19" t="s">
        <v>123</v>
      </c>
      <c r="R388" s="19"/>
      <c r="S388" s="19">
        <v>1</v>
      </c>
      <c r="T388" s="19">
        <v>2</v>
      </c>
      <c r="U388" s="19">
        <v>3</v>
      </c>
      <c r="V388" s="19">
        <v>4</v>
      </c>
      <c r="W388" s="19">
        <v>5</v>
      </c>
      <c r="X388" s="19">
        <v>6</v>
      </c>
      <c r="Y388" s="19">
        <v>7</v>
      </c>
      <c r="Z388" s="19">
        <v>8</v>
      </c>
      <c r="AA388" s="19">
        <v>9</v>
      </c>
      <c r="AB388" s="19">
        <v>10</v>
      </c>
      <c r="AC388" s="19">
        <v>11</v>
      </c>
      <c r="AD388" s="19">
        <v>12</v>
      </c>
      <c r="AE388" s="19">
        <v>13</v>
      </c>
      <c r="AF388" s="19">
        <v>14</v>
      </c>
      <c r="AG388" s="19">
        <v>15</v>
      </c>
      <c r="AH388" s="19">
        <v>16</v>
      </c>
      <c r="AI388" s="19">
        <v>17</v>
      </c>
      <c r="AJ388" s="19">
        <v>18</v>
      </c>
      <c r="AK388" s="19">
        <v>19</v>
      </c>
      <c r="AL388" s="19">
        <v>20</v>
      </c>
      <c r="AM388" s="19">
        <v>21</v>
      </c>
      <c r="AN388" s="19">
        <v>22</v>
      </c>
      <c r="AO388" s="19">
        <v>23</v>
      </c>
      <c r="AP388" s="19">
        <v>24</v>
      </c>
      <c r="AQ388" s="19">
        <v>25</v>
      </c>
      <c r="AR388" s="19">
        <v>26</v>
      </c>
      <c r="AS388" s="19"/>
    </row>
    <row r="389" spans="5:45" x14ac:dyDescent="0.3">
      <c r="H389" s="41">
        <v>13</v>
      </c>
      <c r="I389" s="13"/>
      <c r="J389" s="11" t="s">
        <v>44</v>
      </c>
      <c r="K389" s="4" t="str">
        <f>C75</f>
        <v>5|-------------------c------|</v>
      </c>
      <c r="L389" s="6"/>
      <c r="M389" s="6"/>
      <c r="O389" s="55" t="str">
        <f t="shared" si="26"/>
        <v>//  5|-------------------c------|</v>
      </c>
      <c r="Q389" s="4" t="str">
        <f>MID($K389,Q$19,1)</f>
        <v>5</v>
      </c>
      <c r="R389" s="4" t="str">
        <f t="shared" ref="R389:AS391" si="29">MID($K389,R$19,1)</f>
        <v>|</v>
      </c>
      <c r="S389" s="4" t="str">
        <f t="shared" si="29"/>
        <v>-</v>
      </c>
      <c r="T389" s="4" t="str">
        <f t="shared" si="29"/>
        <v>-</v>
      </c>
      <c r="U389" s="4" t="str">
        <f t="shared" si="29"/>
        <v>-</v>
      </c>
      <c r="V389" s="4" t="str">
        <f t="shared" si="29"/>
        <v>-</v>
      </c>
      <c r="W389" s="4" t="str">
        <f t="shared" si="29"/>
        <v>-</v>
      </c>
      <c r="X389" s="4" t="str">
        <f t="shared" si="29"/>
        <v>-</v>
      </c>
      <c r="Y389" s="4" t="str">
        <f t="shared" si="29"/>
        <v>-</v>
      </c>
      <c r="Z389" s="4" t="str">
        <f t="shared" si="29"/>
        <v>-</v>
      </c>
      <c r="AA389" s="4" t="str">
        <f t="shared" si="29"/>
        <v>-</v>
      </c>
      <c r="AB389" s="4" t="str">
        <f t="shared" si="29"/>
        <v>-</v>
      </c>
      <c r="AC389" s="4" t="str">
        <f t="shared" si="29"/>
        <v>-</v>
      </c>
      <c r="AD389" s="4" t="str">
        <f t="shared" si="29"/>
        <v>-</v>
      </c>
      <c r="AE389" s="4" t="str">
        <f t="shared" si="29"/>
        <v>-</v>
      </c>
      <c r="AF389" s="4" t="str">
        <f t="shared" si="29"/>
        <v>-</v>
      </c>
      <c r="AG389" s="4" t="str">
        <f t="shared" si="29"/>
        <v>-</v>
      </c>
      <c r="AH389" s="4" t="str">
        <f t="shared" si="29"/>
        <v>-</v>
      </c>
      <c r="AI389" s="4" t="str">
        <f t="shared" si="29"/>
        <v>-</v>
      </c>
      <c r="AJ389" s="4" t="str">
        <f t="shared" si="29"/>
        <v>-</v>
      </c>
      <c r="AK389" s="4" t="str">
        <f t="shared" si="29"/>
        <v>-</v>
      </c>
      <c r="AL389" s="4" t="str">
        <f t="shared" si="29"/>
        <v>c</v>
      </c>
      <c r="AM389" s="4" t="str">
        <f t="shared" si="29"/>
        <v>-</v>
      </c>
      <c r="AN389" s="4" t="str">
        <f t="shared" si="29"/>
        <v>-</v>
      </c>
      <c r="AO389" s="4" t="str">
        <f t="shared" si="29"/>
        <v>-</v>
      </c>
      <c r="AP389" s="4" t="str">
        <f t="shared" si="29"/>
        <v>-</v>
      </c>
      <c r="AQ389" s="4" t="str">
        <f t="shared" si="29"/>
        <v>-</v>
      </c>
      <c r="AR389" s="4" t="str">
        <f t="shared" si="29"/>
        <v>-</v>
      </c>
      <c r="AS389" s="4" t="str">
        <f>MID($K389,AS$19,1)</f>
        <v>|</v>
      </c>
    </row>
    <row r="390" spans="5:45" x14ac:dyDescent="0.3">
      <c r="E390" s="45" t="str">
        <f>MID($K389,Q$19,1)</f>
        <v>5</v>
      </c>
      <c r="F390" s="43" t="str">
        <f>MID($K390,Q$19,1)</f>
        <v>4</v>
      </c>
      <c r="G390" s="44" t="str">
        <f>MID($K391,Q$19,1)</f>
        <v>0</v>
      </c>
      <c r="H390" s="41"/>
      <c r="I390" s="13"/>
      <c r="J390" s="11" t="s">
        <v>44</v>
      </c>
      <c r="K390" s="4" t="str">
        <f>C76</f>
        <v>4|f--g--a---f--f--f-----a---|</v>
      </c>
      <c r="L390" s="6"/>
      <c r="M390" s="6"/>
      <c r="O390" s="55" t="str">
        <f t="shared" si="26"/>
        <v>//  4|f--g--a---f--f--f-----a---|</v>
      </c>
      <c r="Q390" s="4" t="str">
        <f t="shared" ref="Q390:Q391" si="30">MID($K390,Q$19,1)</f>
        <v>4</v>
      </c>
      <c r="R390" s="4" t="str">
        <f t="shared" si="29"/>
        <v>|</v>
      </c>
      <c r="S390" s="4" t="str">
        <f t="shared" si="29"/>
        <v>f</v>
      </c>
      <c r="T390" s="4" t="str">
        <f t="shared" si="29"/>
        <v>-</v>
      </c>
      <c r="U390" s="4" t="str">
        <f t="shared" si="29"/>
        <v>-</v>
      </c>
      <c r="V390" s="4" t="str">
        <f t="shared" si="29"/>
        <v>g</v>
      </c>
      <c r="W390" s="4" t="str">
        <f t="shared" si="29"/>
        <v>-</v>
      </c>
      <c r="X390" s="4" t="str">
        <f t="shared" si="29"/>
        <v>-</v>
      </c>
      <c r="Y390" s="4" t="str">
        <f t="shared" si="29"/>
        <v>a</v>
      </c>
      <c r="Z390" s="4" t="str">
        <f t="shared" si="29"/>
        <v>-</v>
      </c>
      <c r="AA390" s="4" t="str">
        <f t="shared" si="29"/>
        <v>-</v>
      </c>
      <c r="AB390" s="4" t="str">
        <f t="shared" si="29"/>
        <v>-</v>
      </c>
      <c r="AC390" s="4" t="str">
        <f t="shared" si="29"/>
        <v>f</v>
      </c>
      <c r="AD390" s="4" t="str">
        <f t="shared" si="29"/>
        <v>-</v>
      </c>
      <c r="AE390" s="4" t="str">
        <f t="shared" si="29"/>
        <v>-</v>
      </c>
      <c r="AF390" s="4" t="str">
        <f t="shared" si="29"/>
        <v>f</v>
      </c>
      <c r="AG390" s="4" t="str">
        <f t="shared" si="29"/>
        <v>-</v>
      </c>
      <c r="AH390" s="4" t="str">
        <f t="shared" si="29"/>
        <v>-</v>
      </c>
      <c r="AI390" s="4" t="str">
        <f t="shared" si="29"/>
        <v>f</v>
      </c>
      <c r="AJ390" s="4" t="str">
        <f t="shared" si="29"/>
        <v>-</v>
      </c>
      <c r="AK390" s="4" t="str">
        <f t="shared" si="29"/>
        <v>-</v>
      </c>
      <c r="AL390" s="4" t="str">
        <f t="shared" si="29"/>
        <v>-</v>
      </c>
      <c r="AM390" s="4" t="str">
        <f t="shared" si="29"/>
        <v>-</v>
      </c>
      <c r="AN390" s="4" t="str">
        <f t="shared" si="29"/>
        <v>-</v>
      </c>
      <c r="AO390" s="4" t="str">
        <f t="shared" si="29"/>
        <v>a</v>
      </c>
      <c r="AP390" s="4" t="str">
        <f t="shared" si="29"/>
        <v>-</v>
      </c>
      <c r="AQ390" s="4" t="str">
        <f t="shared" si="29"/>
        <v>-</v>
      </c>
      <c r="AR390" s="4" t="str">
        <f t="shared" si="29"/>
        <v>-</v>
      </c>
      <c r="AS390" s="4" t="str">
        <f t="shared" si="29"/>
        <v>|</v>
      </c>
    </row>
    <row r="391" spans="5:45" x14ac:dyDescent="0.3">
      <c r="H391" s="41"/>
      <c r="I391" s="13"/>
      <c r="J391" s="11" t="s">
        <v>44</v>
      </c>
      <c r="K391" s="4">
        <f>C77</f>
        <v>0</v>
      </c>
      <c r="O391" s="55" t="str">
        <f t="shared" si="26"/>
        <v>//  0</v>
      </c>
      <c r="Q391" s="4" t="str">
        <f t="shared" si="30"/>
        <v>0</v>
      </c>
      <c r="R391" s="4" t="str">
        <f t="shared" si="29"/>
        <v/>
      </c>
      <c r="S391" s="4" t="str">
        <f t="shared" si="29"/>
        <v/>
      </c>
      <c r="T391" s="4" t="str">
        <f t="shared" si="29"/>
        <v/>
      </c>
      <c r="U391" s="4" t="str">
        <f t="shared" si="29"/>
        <v/>
      </c>
      <c r="V391" s="4" t="str">
        <f t="shared" si="29"/>
        <v/>
      </c>
      <c r="W391" s="4" t="str">
        <f t="shared" si="29"/>
        <v/>
      </c>
      <c r="X391" s="4" t="str">
        <f t="shared" si="29"/>
        <v/>
      </c>
      <c r="Y391" s="4" t="str">
        <f t="shared" si="29"/>
        <v/>
      </c>
      <c r="Z391" s="4" t="str">
        <f t="shared" si="29"/>
        <v/>
      </c>
      <c r="AA391" s="4" t="str">
        <f t="shared" si="29"/>
        <v/>
      </c>
      <c r="AB391" s="4" t="str">
        <f t="shared" si="29"/>
        <v/>
      </c>
      <c r="AC391" s="4" t="str">
        <f t="shared" si="29"/>
        <v/>
      </c>
      <c r="AD391" s="4" t="str">
        <f t="shared" si="29"/>
        <v/>
      </c>
      <c r="AE391" s="4" t="str">
        <f t="shared" si="29"/>
        <v/>
      </c>
      <c r="AF391" s="4" t="str">
        <f t="shared" si="29"/>
        <v/>
      </c>
      <c r="AG391" s="4" t="str">
        <f t="shared" si="29"/>
        <v/>
      </c>
      <c r="AH391" s="4" t="str">
        <f t="shared" si="29"/>
        <v/>
      </c>
      <c r="AI391" s="4" t="str">
        <f t="shared" si="29"/>
        <v/>
      </c>
      <c r="AJ391" s="4" t="str">
        <f t="shared" si="29"/>
        <v/>
      </c>
      <c r="AK391" s="4" t="str">
        <f t="shared" si="29"/>
        <v/>
      </c>
      <c r="AL391" s="4" t="str">
        <f t="shared" si="29"/>
        <v/>
      </c>
      <c r="AM391" s="4" t="str">
        <f t="shared" si="29"/>
        <v/>
      </c>
      <c r="AN391" s="4" t="str">
        <f t="shared" si="29"/>
        <v/>
      </c>
      <c r="AO391" s="4" t="str">
        <f t="shared" si="29"/>
        <v/>
      </c>
      <c r="AP391" s="4" t="str">
        <f t="shared" si="29"/>
        <v/>
      </c>
      <c r="AQ391" s="4" t="str">
        <f t="shared" si="29"/>
        <v/>
      </c>
      <c r="AR391" s="4" t="str">
        <f t="shared" si="29"/>
        <v/>
      </c>
      <c r="AS391" s="4" t="str">
        <f t="shared" si="29"/>
        <v/>
      </c>
    </row>
    <row r="392" spans="5:45" x14ac:dyDescent="0.3">
      <c r="E392" s="45" t="str">
        <f>MID($K389,S$19,1)</f>
        <v>-</v>
      </c>
      <c r="F392" s="43" t="str">
        <f>MID($K390,S$19,1)</f>
        <v>f</v>
      </c>
      <c r="G392" s="44" t="str">
        <f>MID($K391,S$19,1)</f>
        <v/>
      </c>
      <c r="H392" s="41"/>
      <c r="I392" s="9">
        <v>1</v>
      </c>
      <c r="K392" s="59"/>
      <c r="L392" s="59" t="s">
        <v>483</v>
      </c>
      <c r="M392" s="59"/>
      <c r="O392" s="55" t="str">
        <f t="shared" si="26"/>
        <v xml:space="preserve">    play(NOTE_F4, tempo);</v>
      </c>
    </row>
    <row r="393" spans="5:45" x14ac:dyDescent="0.3">
      <c r="E393" s="45" t="str">
        <f>MID($K389,T$19,1)</f>
        <v>-</v>
      </c>
      <c r="F393" s="43" t="str">
        <f>MID($K390,T$19,1)</f>
        <v>-</v>
      </c>
      <c r="G393" s="44" t="str">
        <f>MID($K391,T$19,1)</f>
        <v/>
      </c>
      <c r="H393" s="41"/>
      <c r="I393" s="9">
        <v>2</v>
      </c>
      <c r="J393" s="4" t="s">
        <v>13</v>
      </c>
      <c r="K393" s="59"/>
      <c r="M393" s="59"/>
      <c r="O393" s="55" t="str">
        <f t="shared" si="26"/>
        <v xml:space="preserve">    delay(delayo);</v>
      </c>
    </row>
    <row r="394" spans="5:45" x14ac:dyDescent="0.3">
      <c r="E394" s="45" t="str">
        <f>MID($K389,U$19,1)</f>
        <v>-</v>
      </c>
      <c r="F394" s="43" t="str">
        <f>MID($K390,U$19,1)</f>
        <v>-</v>
      </c>
      <c r="G394" s="44" t="str">
        <f>MID($K391,U$19,1)</f>
        <v/>
      </c>
      <c r="H394" s="41"/>
      <c r="I394" s="9">
        <v>3</v>
      </c>
      <c r="J394" s="4" t="s">
        <v>13</v>
      </c>
      <c r="K394" s="4" t="str">
        <f>IFERROR(VLOOKUP(E394, Table1[[#All],[Note]:[Code]], 2),"")</f>
        <v/>
      </c>
      <c r="O394" s="55" t="str">
        <f t="shared" si="26"/>
        <v xml:space="preserve">    delay(delayo);</v>
      </c>
    </row>
    <row r="395" spans="5:45" x14ac:dyDescent="0.3">
      <c r="E395" s="45" t="str">
        <f>MID($K389,V$19,1)</f>
        <v>-</v>
      </c>
      <c r="F395" s="43" t="str">
        <f>MID($K390,V$19,1)</f>
        <v>g</v>
      </c>
      <c r="G395" s="44" t="str">
        <f>MID($K391,V$19,1)</f>
        <v/>
      </c>
      <c r="H395" s="41"/>
      <c r="I395" s="9">
        <v>4</v>
      </c>
      <c r="K395" s="4" t="str">
        <f>IFERROR(VLOOKUP(E395, Table1[[#All],[Note]:[Code]], 2),"")</f>
        <v/>
      </c>
      <c r="L395" s="59" t="s">
        <v>243</v>
      </c>
      <c r="M395" s="59"/>
      <c r="O395" s="55" t="str">
        <f t="shared" si="26"/>
        <v xml:space="preserve">    play(NOTE_G4, tempo);</v>
      </c>
    </row>
    <row r="396" spans="5:45" x14ac:dyDescent="0.3">
      <c r="E396" s="45" t="str">
        <f>MID($K389,W$19,1)</f>
        <v>-</v>
      </c>
      <c r="F396" s="43" t="str">
        <f>MID($K390,W$19,1)</f>
        <v>-</v>
      </c>
      <c r="G396" s="44" t="str">
        <f>MID($K391,W$19,1)</f>
        <v/>
      </c>
      <c r="H396" s="41"/>
      <c r="I396" s="9">
        <v>5</v>
      </c>
      <c r="J396" s="4" t="s">
        <v>13</v>
      </c>
      <c r="K396" s="4" t="str">
        <f>IFERROR(VLOOKUP(E396, Table1[[#All],[Note]:[Code]], 2),"")</f>
        <v/>
      </c>
      <c r="O396" s="55" t="str">
        <f t="shared" si="26"/>
        <v xml:space="preserve">    delay(delayo);</v>
      </c>
    </row>
    <row r="397" spans="5:45" x14ac:dyDescent="0.3">
      <c r="E397" s="45" t="str">
        <f>MID($K389,X$19,1)</f>
        <v>-</v>
      </c>
      <c r="F397" s="43" t="str">
        <f>MID($K390,X$19,1)</f>
        <v>-</v>
      </c>
      <c r="G397" s="44" t="str">
        <f>MID($K391,X$19,1)</f>
        <v/>
      </c>
      <c r="H397" s="41"/>
      <c r="I397" s="9">
        <v>6</v>
      </c>
      <c r="J397" s="4" t="s">
        <v>13</v>
      </c>
      <c r="K397" s="4" t="str">
        <f>IFERROR(VLOOKUP(E397, Table1[[#All],[Note]:[Code]], 2),"")</f>
        <v/>
      </c>
      <c r="M397" s="59"/>
      <c r="O397" s="55" t="str">
        <f t="shared" si="26"/>
        <v xml:space="preserve">    delay(delayo);</v>
      </c>
    </row>
    <row r="398" spans="5:45" x14ac:dyDescent="0.3">
      <c r="E398" s="45" t="str">
        <f>MID($K389,Y$19,1)</f>
        <v>-</v>
      </c>
      <c r="F398" s="43" t="str">
        <f>MID($K390,Y$19,1)</f>
        <v>a</v>
      </c>
      <c r="G398" s="44" t="str">
        <f>MID($K391,Y$19,1)</f>
        <v/>
      </c>
      <c r="H398" s="41"/>
      <c r="I398" s="9">
        <v>7</v>
      </c>
      <c r="K398" s="4" t="str">
        <f>IFERROR(VLOOKUP(E398, Table1[[#All],[Note]:[Code]], 2),"")</f>
        <v/>
      </c>
      <c r="L398" s="59" t="s">
        <v>242</v>
      </c>
      <c r="O398" s="55" t="str">
        <f t="shared" si="26"/>
        <v xml:space="preserve">    play(NOTE_A4, tempo);</v>
      </c>
    </row>
    <row r="399" spans="5:45" x14ac:dyDescent="0.3">
      <c r="E399" s="45" t="str">
        <f>MID($K389,Z$19,1)</f>
        <v>-</v>
      </c>
      <c r="F399" s="43" t="str">
        <f>MID($K390,Z$19,1)</f>
        <v>-</v>
      </c>
      <c r="G399" s="44" t="str">
        <f>MID($K391,Z$19,1)</f>
        <v/>
      </c>
      <c r="H399" s="41"/>
      <c r="I399" s="9">
        <v>8</v>
      </c>
      <c r="J399" s="4" t="s">
        <v>13</v>
      </c>
      <c r="K399" s="4" t="str">
        <f>IFERROR(VLOOKUP(E399, Table1[[#All],[Note]:[Code]], 2),"")</f>
        <v/>
      </c>
      <c r="O399" s="55" t="str">
        <f t="shared" si="26"/>
        <v xml:space="preserve">    delay(delayo);</v>
      </c>
    </row>
    <row r="400" spans="5:45" x14ac:dyDescent="0.3">
      <c r="E400" s="45" t="str">
        <f>MID($K389,AA$19,1)</f>
        <v>-</v>
      </c>
      <c r="F400" s="43" t="str">
        <f>MID($K390,AA$19,1)</f>
        <v>-</v>
      </c>
      <c r="G400" s="44" t="str">
        <f>MID($K391,AA$19,1)</f>
        <v/>
      </c>
      <c r="H400" s="41"/>
      <c r="I400" s="9">
        <v>9</v>
      </c>
      <c r="J400" s="4" t="s">
        <v>13</v>
      </c>
      <c r="K400" s="4" t="str">
        <f>IFERROR(VLOOKUP(E400, Table1[[#All],[Note]:[Code]], 2),"")</f>
        <v/>
      </c>
      <c r="M400" s="59"/>
      <c r="O400" s="55" t="str">
        <f t="shared" si="26"/>
        <v xml:space="preserve">    delay(delayo);</v>
      </c>
    </row>
    <row r="401" spans="5:15" x14ac:dyDescent="0.3">
      <c r="E401" s="45" t="str">
        <f>MID($K389,AB$19,1)</f>
        <v>-</v>
      </c>
      <c r="F401" s="43" t="str">
        <f>MID($K390,AB$19,1)</f>
        <v>-</v>
      </c>
      <c r="G401" s="44" t="str">
        <f>MID($K391,AB$19,1)</f>
        <v/>
      </c>
      <c r="H401" s="41"/>
      <c r="I401" s="9">
        <v>10</v>
      </c>
      <c r="J401" s="4" t="s">
        <v>13</v>
      </c>
      <c r="K401" s="4" t="str">
        <f>IFERROR(VLOOKUP(E401, Table1[[#All],[Note]:[Code]], 2),"")</f>
        <v/>
      </c>
      <c r="O401" s="55" t="str">
        <f t="shared" si="26"/>
        <v xml:space="preserve">    delay(delayo);</v>
      </c>
    </row>
    <row r="402" spans="5:15" x14ac:dyDescent="0.3">
      <c r="E402" s="45" t="str">
        <f>MID($K389,AC$19,1)</f>
        <v>-</v>
      </c>
      <c r="F402" s="43" t="str">
        <f>MID($K390,AC$19,1)</f>
        <v>f</v>
      </c>
      <c r="G402" s="44" t="str">
        <f>MID($K391,AC$19,1)</f>
        <v/>
      </c>
      <c r="H402" s="41"/>
      <c r="I402" s="9">
        <v>11</v>
      </c>
      <c r="K402" s="59"/>
      <c r="L402" s="59" t="s">
        <v>483</v>
      </c>
      <c r="M402" s="59"/>
      <c r="O402" s="55" t="str">
        <f t="shared" si="26"/>
        <v xml:space="preserve">    play(NOTE_F4, tempo);</v>
      </c>
    </row>
    <row r="403" spans="5:15" x14ac:dyDescent="0.3">
      <c r="E403" s="45" t="str">
        <f>MID($K389,AD$19,1)</f>
        <v>-</v>
      </c>
      <c r="F403" s="43" t="str">
        <f>MID($K390,AD$19,1)</f>
        <v>-</v>
      </c>
      <c r="G403" s="44" t="str">
        <f>MID($K391,AD$19,1)</f>
        <v/>
      </c>
      <c r="H403" s="41"/>
      <c r="I403" s="9">
        <v>12</v>
      </c>
      <c r="J403" s="4" t="s">
        <v>13</v>
      </c>
      <c r="K403" s="4" t="str">
        <f>IFERROR(VLOOKUP(E403, Table1[[#All],[Note]:[Code]], 2),"")</f>
        <v/>
      </c>
      <c r="M403" s="59"/>
      <c r="O403" s="55" t="str">
        <f t="shared" si="26"/>
        <v xml:space="preserve">    delay(delayo);</v>
      </c>
    </row>
    <row r="404" spans="5:15" x14ac:dyDescent="0.3">
      <c r="E404" s="45" t="str">
        <f>MID($K389,AE$19,1)</f>
        <v>-</v>
      </c>
      <c r="F404" s="43" t="str">
        <f>MID($K390,AE$19,1)</f>
        <v>-</v>
      </c>
      <c r="G404" s="44" t="str">
        <f>MID($K391,AE$19,1)</f>
        <v/>
      </c>
      <c r="H404" s="41"/>
      <c r="I404" s="9">
        <v>13</v>
      </c>
      <c r="J404" s="4" t="s">
        <v>13</v>
      </c>
      <c r="K404" s="4" t="str">
        <f>IFERROR(VLOOKUP(E404, Table1[[#All],[Note]:[Code]], 2),"")</f>
        <v/>
      </c>
      <c r="O404" s="55" t="str">
        <f t="shared" si="26"/>
        <v xml:space="preserve">    delay(delayo);</v>
      </c>
    </row>
    <row r="405" spans="5:15" x14ac:dyDescent="0.3">
      <c r="E405" s="45" t="str">
        <f>MID($K389,AF$19,1)</f>
        <v>-</v>
      </c>
      <c r="F405" s="43" t="str">
        <f>MID($K390,AF$19,1)</f>
        <v>f</v>
      </c>
      <c r="G405" s="44" t="str">
        <f>MID($K391,AF$19,1)</f>
        <v/>
      </c>
      <c r="H405" s="41"/>
      <c r="I405" s="9">
        <v>14</v>
      </c>
      <c r="K405" s="4" t="str">
        <f>IFERROR(VLOOKUP(E405, Table1[[#All],[Note]:[Code]], 2),"")</f>
        <v/>
      </c>
      <c r="L405" s="59" t="s">
        <v>483</v>
      </c>
      <c r="M405" s="59"/>
      <c r="O405" s="55" t="str">
        <f t="shared" si="26"/>
        <v xml:space="preserve">    play(NOTE_F4, tempo);</v>
      </c>
    </row>
    <row r="406" spans="5:15" x14ac:dyDescent="0.3">
      <c r="E406" s="45" t="str">
        <f>MID($K389,AG$19,1)</f>
        <v>-</v>
      </c>
      <c r="F406" s="43" t="str">
        <f>MID($K390,AG$19,1)</f>
        <v>-</v>
      </c>
      <c r="G406" s="44" t="str">
        <f>MID($K391,AG$19,1)</f>
        <v/>
      </c>
      <c r="H406" s="41"/>
      <c r="I406" s="9">
        <v>15</v>
      </c>
      <c r="J406" s="4" t="s">
        <v>13</v>
      </c>
      <c r="K406" s="59"/>
      <c r="M406" s="59"/>
      <c r="O406" s="55" t="str">
        <f t="shared" si="26"/>
        <v xml:space="preserve">    delay(delayo);</v>
      </c>
    </row>
    <row r="407" spans="5:15" x14ac:dyDescent="0.3">
      <c r="E407" s="45" t="str">
        <f>MID($K389,AH$19,1)</f>
        <v>-</v>
      </c>
      <c r="F407" s="43" t="str">
        <f>MID($K390,AH$19,1)</f>
        <v>-</v>
      </c>
      <c r="G407" s="44" t="str">
        <f>MID($K391,AH$19,1)</f>
        <v/>
      </c>
      <c r="H407" s="41"/>
      <c r="I407" s="9">
        <v>16</v>
      </c>
      <c r="J407" s="4" t="s">
        <v>13</v>
      </c>
      <c r="K407" s="4" t="str">
        <f>IFERROR(VLOOKUP(E407, Table1[[#All],[Note]:[Code]], 2),"")</f>
        <v/>
      </c>
      <c r="O407" s="55" t="str">
        <f t="shared" si="26"/>
        <v xml:space="preserve">    delay(delayo);</v>
      </c>
    </row>
    <row r="408" spans="5:15" x14ac:dyDescent="0.3">
      <c r="E408" s="45" t="str">
        <f>MID($K389,AI$19,1)</f>
        <v>-</v>
      </c>
      <c r="F408" s="43" t="str">
        <f>MID($K390,AI$19,1)</f>
        <v>f</v>
      </c>
      <c r="G408" s="44" t="str">
        <f>MID($K391,AI$19,1)</f>
        <v/>
      </c>
      <c r="H408" s="41"/>
      <c r="I408" s="9">
        <v>17</v>
      </c>
      <c r="K408" s="4" t="str">
        <f>IFERROR(VLOOKUP(E408, Table1[[#All],[Note]:[Code]], 2),"")</f>
        <v/>
      </c>
      <c r="L408" s="59" t="s">
        <v>483</v>
      </c>
      <c r="M408" s="59"/>
      <c r="O408" s="55" t="str">
        <f t="shared" si="26"/>
        <v xml:space="preserve">    play(NOTE_F4, tempo);</v>
      </c>
    </row>
    <row r="409" spans="5:15" x14ac:dyDescent="0.3">
      <c r="E409" s="45" t="str">
        <f>MID($K389,AJ$19,1)</f>
        <v>-</v>
      </c>
      <c r="F409" s="43" t="str">
        <f>MID($K390,AJ$19,1)</f>
        <v>-</v>
      </c>
      <c r="G409" s="44" t="str">
        <f>MID($K391,AJ$19,1)</f>
        <v/>
      </c>
      <c r="H409" s="41"/>
      <c r="I409" s="9">
        <v>18</v>
      </c>
      <c r="J409" s="4" t="s">
        <v>13</v>
      </c>
      <c r="K409" s="4" t="str">
        <f>IFERROR(VLOOKUP(E409, Table1[[#All],[Note]:[Code]], 2),"")</f>
        <v/>
      </c>
      <c r="O409" s="55" t="str">
        <f t="shared" si="26"/>
        <v xml:space="preserve">    delay(delayo);</v>
      </c>
    </row>
    <row r="410" spans="5:15" x14ac:dyDescent="0.3">
      <c r="E410" s="45" t="str">
        <f>MID($K389,AK$19,1)</f>
        <v>-</v>
      </c>
      <c r="F410" s="43" t="str">
        <f>MID($K390,AK$19,1)</f>
        <v>-</v>
      </c>
      <c r="G410" s="44" t="str">
        <f>MID($K391,AK$19,1)</f>
        <v/>
      </c>
      <c r="H410" s="41"/>
      <c r="I410" s="9">
        <v>19</v>
      </c>
      <c r="J410" s="4" t="s">
        <v>13</v>
      </c>
      <c r="K410" s="59"/>
      <c r="M410" s="59"/>
      <c r="O410" s="55" t="str">
        <f t="shared" si="26"/>
        <v xml:space="preserve">    delay(delayo);</v>
      </c>
    </row>
    <row r="411" spans="5:15" x14ac:dyDescent="0.3">
      <c r="E411" s="45" t="str">
        <f>MID($K389,AL$19,1)</f>
        <v>c</v>
      </c>
      <c r="F411" s="43" t="str">
        <f>MID($K390,AL$19,1)</f>
        <v>-</v>
      </c>
      <c r="G411" s="44" t="str">
        <f>MID($K391,AL$19,1)</f>
        <v/>
      </c>
      <c r="H411" s="41"/>
      <c r="I411" s="9">
        <v>20</v>
      </c>
      <c r="K411" s="59" t="s">
        <v>343</v>
      </c>
      <c r="O411" s="55" t="str">
        <f t="shared" si="26"/>
        <v xml:space="preserve">    play(NOTE_C5, tempo);</v>
      </c>
    </row>
    <row r="412" spans="5:15" x14ac:dyDescent="0.3">
      <c r="E412" s="45" t="str">
        <f>MID($K389,AM$19,1)</f>
        <v>-</v>
      </c>
      <c r="F412" s="43" t="str">
        <f>MID($K390,AM$19,1)</f>
        <v>-</v>
      </c>
      <c r="G412" s="44" t="str">
        <f>MID($K391,AM$19,1)</f>
        <v/>
      </c>
      <c r="H412" s="41"/>
      <c r="I412" s="9">
        <v>21</v>
      </c>
      <c r="J412" s="4" t="s">
        <v>13</v>
      </c>
      <c r="K412" s="4" t="str">
        <f>IFERROR(VLOOKUP(E412, Table1[[#All],[Note]:[Code]], 2),"")</f>
        <v/>
      </c>
      <c r="O412" s="55" t="str">
        <f t="shared" si="26"/>
        <v xml:space="preserve">    delay(delayo);</v>
      </c>
    </row>
    <row r="413" spans="5:15" x14ac:dyDescent="0.3">
      <c r="E413" s="45" t="str">
        <f>MID($K389,AN$19,1)</f>
        <v>-</v>
      </c>
      <c r="F413" s="43" t="str">
        <f>MID($K390,AN$19,1)</f>
        <v>-</v>
      </c>
      <c r="G413" s="44" t="str">
        <f>MID($K391,AN$19,1)</f>
        <v/>
      </c>
      <c r="H413" s="41"/>
      <c r="I413" s="9">
        <v>22</v>
      </c>
      <c r="J413" s="4" t="s">
        <v>13</v>
      </c>
      <c r="K413" s="4" t="str">
        <f>IFERROR(VLOOKUP(E413, Table1[[#All],[Note]:[Code]], 2),"")</f>
        <v/>
      </c>
      <c r="O413" s="55" t="str">
        <f t="shared" ref="O413:O476" si="31">CONCATENATE(J413,K413,L413,M413)</f>
        <v xml:space="preserve">    delay(delayo);</v>
      </c>
    </row>
    <row r="414" spans="5:15" x14ac:dyDescent="0.3">
      <c r="E414" s="45" t="str">
        <f>MID($K389,AO$19,1)</f>
        <v>-</v>
      </c>
      <c r="F414" s="43" t="str">
        <f>MID($K390,AO$19,1)</f>
        <v>a</v>
      </c>
      <c r="G414" s="44" t="str">
        <f>MID($K391,AO$19,1)</f>
        <v/>
      </c>
      <c r="H414" s="41"/>
      <c r="I414" s="9">
        <v>23</v>
      </c>
      <c r="K414" s="4" t="str">
        <f>IFERROR(VLOOKUP(E414, Table1[[#All],[Note]:[Code]], 2),"")</f>
        <v/>
      </c>
      <c r="L414" s="59" t="s">
        <v>242</v>
      </c>
      <c r="O414" s="55" t="str">
        <f t="shared" si="31"/>
        <v xml:space="preserve">    play(NOTE_A4, tempo);</v>
      </c>
    </row>
    <row r="415" spans="5:15" x14ac:dyDescent="0.3">
      <c r="E415" s="45" t="str">
        <f>MID($K389,AP$19,1)</f>
        <v>-</v>
      </c>
      <c r="F415" s="43" t="str">
        <f>MID($K390,AP$19,1)</f>
        <v>-</v>
      </c>
      <c r="G415" s="44" t="str">
        <f>MID($K391,AP$19,1)</f>
        <v/>
      </c>
      <c r="H415" s="41"/>
      <c r="I415" s="9">
        <v>24</v>
      </c>
      <c r="J415" s="4" t="s">
        <v>13</v>
      </c>
      <c r="K415" s="4" t="str">
        <f>IFERROR(VLOOKUP(E415, Table1[[#All],[Note]:[Code]], 2),"")</f>
        <v/>
      </c>
      <c r="O415" s="55" t="str">
        <f t="shared" si="31"/>
        <v xml:space="preserve">    delay(delayo);</v>
      </c>
    </row>
    <row r="416" spans="5:15" x14ac:dyDescent="0.3">
      <c r="E416" s="45" t="str">
        <f>MID($K389,AQ$19,1)</f>
        <v>-</v>
      </c>
      <c r="F416" s="43" t="str">
        <f>MID($K390,AQ$19,1)</f>
        <v>-</v>
      </c>
      <c r="G416" s="44" t="str">
        <f>MID($K391,AQ$19,1)</f>
        <v/>
      </c>
      <c r="H416" s="41"/>
      <c r="I416" s="9">
        <v>25</v>
      </c>
      <c r="J416" s="4" t="s">
        <v>13</v>
      </c>
      <c r="K416" s="4" t="str">
        <f>IFERROR(VLOOKUP(E416, Table1[[#All],[Note]:[Code]], 2),"")</f>
        <v/>
      </c>
      <c r="O416" s="55" t="str">
        <f t="shared" si="31"/>
        <v xml:space="preserve">    delay(delayo);</v>
      </c>
    </row>
    <row r="417" spans="5:45" x14ac:dyDescent="0.3">
      <c r="E417" s="45" t="str">
        <f>MID($K389,AR$19,1)</f>
        <v>-</v>
      </c>
      <c r="F417" s="43" t="str">
        <f>MID($K390,AR$19,1)</f>
        <v>-</v>
      </c>
      <c r="G417" s="44" t="str">
        <f>MID($K391,AR$19,1)</f>
        <v/>
      </c>
      <c r="H417" s="41"/>
      <c r="I417" s="9">
        <v>26</v>
      </c>
      <c r="J417" s="4" t="s">
        <v>13</v>
      </c>
      <c r="K417" s="59"/>
      <c r="M417" s="59"/>
      <c r="O417" s="55" t="str">
        <f t="shared" si="31"/>
        <v xml:space="preserve">    delay(delayo);</v>
      </c>
    </row>
    <row r="418" spans="5:45" x14ac:dyDescent="0.3">
      <c r="H418" s="41"/>
      <c r="I418" s="13"/>
      <c r="J418" s="11" t="s">
        <v>44</v>
      </c>
      <c r="K418" s="14"/>
      <c r="O418" s="55" t="str">
        <f t="shared" si="31"/>
        <v xml:space="preserve">//  </v>
      </c>
      <c r="Q418" s="19" t="s">
        <v>123</v>
      </c>
      <c r="R418" s="19"/>
      <c r="S418" s="19">
        <v>1</v>
      </c>
      <c r="T418" s="19">
        <v>2</v>
      </c>
      <c r="U418" s="19">
        <v>3</v>
      </c>
      <c r="V418" s="19">
        <v>4</v>
      </c>
      <c r="W418" s="19">
        <v>5</v>
      </c>
      <c r="X418" s="19">
        <v>6</v>
      </c>
      <c r="Y418" s="19">
        <v>7</v>
      </c>
      <c r="Z418" s="19">
        <v>8</v>
      </c>
      <c r="AA418" s="19">
        <v>9</v>
      </c>
      <c r="AB418" s="19">
        <v>10</v>
      </c>
      <c r="AC418" s="19">
        <v>11</v>
      </c>
      <c r="AD418" s="19">
        <v>12</v>
      </c>
      <c r="AE418" s="19">
        <v>13</v>
      </c>
      <c r="AF418" s="19">
        <v>14</v>
      </c>
      <c r="AG418" s="19">
        <v>15</v>
      </c>
      <c r="AH418" s="19">
        <v>16</v>
      </c>
      <c r="AI418" s="19">
        <v>17</v>
      </c>
      <c r="AJ418" s="19">
        <v>18</v>
      </c>
      <c r="AK418" s="19">
        <v>19</v>
      </c>
      <c r="AL418" s="19">
        <v>20</v>
      </c>
      <c r="AM418" s="19">
        <v>21</v>
      </c>
      <c r="AN418" s="19">
        <v>22</v>
      </c>
      <c r="AO418" s="19">
        <v>23</v>
      </c>
      <c r="AP418" s="19">
        <v>24</v>
      </c>
      <c r="AQ418" s="19">
        <v>25</v>
      </c>
      <c r="AR418" s="19">
        <v>26</v>
      </c>
      <c r="AS418" s="19"/>
    </row>
    <row r="419" spans="5:45" x14ac:dyDescent="0.3">
      <c r="H419" s="41">
        <v>14</v>
      </c>
      <c r="I419" s="13"/>
      <c r="J419" s="11" t="s">
        <v>44</v>
      </c>
      <c r="K419" s="4" t="str">
        <f>C79</f>
        <v>5|------d-e-d-c-------------|</v>
      </c>
      <c r="L419" s="6"/>
      <c r="M419" s="6"/>
      <c r="O419" s="55" t="str">
        <f t="shared" si="31"/>
        <v>//  5|------d-e-d-c-------------|</v>
      </c>
      <c r="Q419" s="4" t="str">
        <f>MID($K419,Q$19,1)</f>
        <v>5</v>
      </c>
      <c r="R419" s="4" t="str">
        <f t="shared" ref="R419:AS421" si="32">MID($K419,R$19,1)</f>
        <v>|</v>
      </c>
      <c r="S419" s="4" t="str">
        <f t="shared" si="32"/>
        <v>-</v>
      </c>
      <c r="T419" s="4" t="str">
        <f t="shared" si="32"/>
        <v>-</v>
      </c>
      <c r="U419" s="4" t="str">
        <f t="shared" si="32"/>
        <v>-</v>
      </c>
      <c r="V419" s="4" t="str">
        <f t="shared" si="32"/>
        <v>-</v>
      </c>
      <c r="W419" s="4" t="str">
        <f t="shared" si="32"/>
        <v>-</v>
      </c>
      <c r="X419" s="4" t="str">
        <f t="shared" si="32"/>
        <v>-</v>
      </c>
      <c r="Y419" s="4" t="str">
        <f t="shared" si="32"/>
        <v>d</v>
      </c>
      <c r="Z419" s="4" t="str">
        <f t="shared" si="32"/>
        <v>-</v>
      </c>
      <c r="AA419" s="4" t="str">
        <f t="shared" si="32"/>
        <v>e</v>
      </c>
      <c r="AB419" s="4" t="str">
        <f t="shared" si="32"/>
        <v>-</v>
      </c>
      <c r="AC419" s="4" t="str">
        <f t="shared" si="32"/>
        <v>d</v>
      </c>
      <c r="AD419" s="4" t="str">
        <f t="shared" si="32"/>
        <v>-</v>
      </c>
      <c r="AE419" s="4" t="str">
        <f t="shared" si="32"/>
        <v>c</v>
      </c>
      <c r="AF419" s="4" t="str">
        <f t="shared" si="32"/>
        <v>-</v>
      </c>
      <c r="AG419" s="4" t="str">
        <f t="shared" si="32"/>
        <v>-</v>
      </c>
      <c r="AH419" s="4" t="str">
        <f t="shared" si="32"/>
        <v>-</v>
      </c>
      <c r="AI419" s="4" t="str">
        <f t="shared" si="32"/>
        <v>-</v>
      </c>
      <c r="AJ419" s="4" t="str">
        <f t="shared" si="32"/>
        <v>-</v>
      </c>
      <c r="AK419" s="4" t="str">
        <f t="shared" si="32"/>
        <v>-</v>
      </c>
      <c r="AL419" s="4" t="str">
        <f t="shared" si="32"/>
        <v>-</v>
      </c>
      <c r="AM419" s="4" t="str">
        <f t="shared" si="32"/>
        <v>-</v>
      </c>
      <c r="AN419" s="4" t="str">
        <f t="shared" si="32"/>
        <v>-</v>
      </c>
      <c r="AO419" s="4" t="str">
        <f t="shared" si="32"/>
        <v>-</v>
      </c>
      <c r="AP419" s="4" t="str">
        <f t="shared" si="32"/>
        <v>-</v>
      </c>
      <c r="AQ419" s="4" t="str">
        <f t="shared" si="32"/>
        <v>-</v>
      </c>
      <c r="AR419" s="4" t="str">
        <f t="shared" si="32"/>
        <v>-</v>
      </c>
      <c r="AS419" s="4" t="str">
        <f>MID($K419,AS$19,1)</f>
        <v>|</v>
      </c>
    </row>
    <row r="420" spans="5:45" x14ac:dyDescent="0.3">
      <c r="E420" s="45" t="str">
        <f>MID($K419,Q$19,1)</f>
        <v>5</v>
      </c>
      <c r="F420" s="43" t="str">
        <f>MID($K420,Q$19,1)</f>
        <v>4</v>
      </c>
      <c r="G420" s="44" t="str">
        <f>MID($K421,Q$19,1)</f>
        <v>0</v>
      </c>
      <c r="H420" s="41"/>
      <c r="I420" s="13"/>
      <c r="J420" s="11" t="s">
        <v>44</v>
      </c>
      <c r="K420" s="4" t="str">
        <f>C80</f>
        <v>4|f--f----------a---g---f--e|</v>
      </c>
      <c r="L420" s="6"/>
      <c r="M420" s="6"/>
      <c r="O420" s="55" t="str">
        <f t="shared" si="31"/>
        <v>//  4|f--f----------a---g---f--e|</v>
      </c>
      <c r="Q420" s="4" t="str">
        <f t="shared" ref="Q420:Q421" si="33">MID($K420,Q$19,1)</f>
        <v>4</v>
      </c>
      <c r="R420" s="4" t="str">
        <f t="shared" si="32"/>
        <v>|</v>
      </c>
      <c r="S420" s="4" t="str">
        <f t="shared" si="32"/>
        <v>f</v>
      </c>
      <c r="T420" s="4" t="str">
        <f t="shared" si="32"/>
        <v>-</v>
      </c>
      <c r="U420" s="4" t="str">
        <f t="shared" si="32"/>
        <v>-</v>
      </c>
      <c r="V420" s="4" t="str">
        <f t="shared" si="32"/>
        <v>f</v>
      </c>
      <c r="W420" s="4" t="str">
        <f t="shared" si="32"/>
        <v>-</v>
      </c>
      <c r="X420" s="4" t="str">
        <f t="shared" si="32"/>
        <v>-</v>
      </c>
      <c r="Y420" s="4" t="str">
        <f t="shared" si="32"/>
        <v>-</v>
      </c>
      <c r="Z420" s="4" t="str">
        <f t="shared" si="32"/>
        <v>-</v>
      </c>
      <c r="AA420" s="4" t="str">
        <f t="shared" si="32"/>
        <v>-</v>
      </c>
      <c r="AB420" s="4" t="str">
        <f t="shared" si="32"/>
        <v>-</v>
      </c>
      <c r="AC420" s="4" t="str">
        <f t="shared" si="32"/>
        <v>-</v>
      </c>
      <c r="AD420" s="4" t="str">
        <f t="shared" si="32"/>
        <v>-</v>
      </c>
      <c r="AE420" s="4" t="str">
        <f t="shared" si="32"/>
        <v>-</v>
      </c>
      <c r="AF420" s="4" t="str">
        <f t="shared" si="32"/>
        <v>-</v>
      </c>
      <c r="AG420" s="4" t="str">
        <f t="shared" si="32"/>
        <v>a</v>
      </c>
      <c r="AH420" s="4" t="str">
        <f t="shared" si="32"/>
        <v>-</v>
      </c>
      <c r="AI420" s="4" t="str">
        <f t="shared" si="32"/>
        <v>-</v>
      </c>
      <c r="AJ420" s="4" t="str">
        <f t="shared" si="32"/>
        <v>-</v>
      </c>
      <c r="AK420" s="4" t="str">
        <f t="shared" si="32"/>
        <v>g</v>
      </c>
      <c r="AL420" s="4" t="str">
        <f t="shared" si="32"/>
        <v>-</v>
      </c>
      <c r="AM420" s="4" t="str">
        <f t="shared" si="32"/>
        <v>-</v>
      </c>
      <c r="AN420" s="4" t="str">
        <f t="shared" si="32"/>
        <v>-</v>
      </c>
      <c r="AO420" s="4" t="str">
        <f t="shared" si="32"/>
        <v>f</v>
      </c>
      <c r="AP420" s="4" t="str">
        <f t="shared" si="32"/>
        <v>-</v>
      </c>
      <c r="AQ420" s="4" t="str">
        <f t="shared" si="32"/>
        <v>-</v>
      </c>
      <c r="AR420" s="4" t="str">
        <f t="shared" si="32"/>
        <v>e</v>
      </c>
      <c r="AS420" s="4" t="str">
        <f t="shared" si="32"/>
        <v>|</v>
      </c>
    </row>
    <row r="421" spans="5:45" x14ac:dyDescent="0.3">
      <c r="H421" s="41"/>
      <c r="I421" s="13"/>
      <c r="J421" s="11" t="s">
        <v>44</v>
      </c>
      <c r="K421" s="4">
        <f>C81</f>
        <v>0</v>
      </c>
      <c r="O421" s="55" t="str">
        <f t="shared" si="31"/>
        <v>//  0</v>
      </c>
      <c r="Q421" s="4" t="str">
        <f t="shared" si="33"/>
        <v>0</v>
      </c>
      <c r="R421" s="4" t="str">
        <f t="shared" si="32"/>
        <v/>
      </c>
      <c r="S421" s="4" t="str">
        <f t="shared" si="32"/>
        <v/>
      </c>
      <c r="T421" s="4" t="str">
        <f t="shared" si="32"/>
        <v/>
      </c>
      <c r="U421" s="4" t="str">
        <f t="shared" si="32"/>
        <v/>
      </c>
      <c r="V421" s="4" t="str">
        <f t="shared" si="32"/>
        <v/>
      </c>
      <c r="W421" s="4" t="str">
        <f t="shared" si="32"/>
        <v/>
      </c>
      <c r="X421" s="4" t="str">
        <f t="shared" si="32"/>
        <v/>
      </c>
      <c r="Y421" s="4" t="str">
        <f t="shared" si="32"/>
        <v/>
      </c>
      <c r="Z421" s="4" t="str">
        <f t="shared" si="32"/>
        <v/>
      </c>
      <c r="AA421" s="4" t="str">
        <f t="shared" si="32"/>
        <v/>
      </c>
      <c r="AB421" s="4" t="str">
        <f t="shared" si="32"/>
        <v/>
      </c>
      <c r="AC421" s="4" t="str">
        <f t="shared" si="32"/>
        <v/>
      </c>
      <c r="AD421" s="4" t="str">
        <f t="shared" si="32"/>
        <v/>
      </c>
      <c r="AE421" s="4" t="str">
        <f t="shared" si="32"/>
        <v/>
      </c>
      <c r="AF421" s="4" t="str">
        <f t="shared" si="32"/>
        <v/>
      </c>
      <c r="AG421" s="4" t="str">
        <f t="shared" si="32"/>
        <v/>
      </c>
      <c r="AH421" s="4" t="str">
        <f t="shared" si="32"/>
        <v/>
      </c>
      <c r="AI421" s="4" t="str">
        <f t="shared" si="32"/>
        <v/>
      </c>
      <c r="AJ421" s="4" t="str">
        <f t="shared" si="32"/>
        <v/>
      </c>
      <c r="AK421" s="4" t="str">
        <f t="shared" si="32"/>
        <v/>
      </c>
      <c r="AL421" s="4" t="str">
        <f t="shared" si="32"/>
        <v/>
      </c>
      <c r="AM421" s="4" t="str">
        <f t="shared" si="32"/>
        <v/>
      </c>
      <c r="AN421" s="4" t="str">
        <f t="shared" si="32"/>
        <v/>
      </c>
      <c r="AO421" s="4" t="str">
        <f t="shared" si="32"/>
        <v/>
      </c>
      <c r="AP421" s="4" t="str">
        <f t="shared" si="32"/>
        <v/>
      </c>
      <c r="AQ421" s="4" t="str">
        <f t="shared" si="32"/>
        <v/>
      </c>
      <c r="AR421" s="4" t="str">
        <f t="shared" si="32"/>
        <v/>
      </c>
      <c r="AS421" s="4" t="str">
        <f t="shared" si="32"/>
        <v/>
      </c>
    </row>
    <row r="422" spans="5:45" x14ac:dyDescent="0.3">
      <c r="E422" s="45" t="str">
        <f>MID($K419,S$19,1)</f>
        <v>-</v>
      </c>
      <c r="F422" s="43" t="str">
        <f>MID($K420,S$19,1)</f>
        <v>f</v>
      </c>
      <c r="G422" s="44" t="str">
        <f>MID($K421,S$19,1)</f>
        <v/>
      </c>
      <c r="H422" s="41"/>
      <c r="I422" s="9">
        <v>1</v>
      </c>
      <c r="K422" s="59"/>
      <c r="L422" s="59" t="s">
        <v>483</v>
      </c>
      <c r="M422" s="59"/>
      <c r="O422" s="55" t="str">
        <f t="shared" si="31"/>
        <v xml:space="preserve">    play(NOTE_F4, tempo);</v>
      </c>
    </row>
    <row r="423" spans="5:45" x14ac:dyDescent="0.3">
      <c r="E423" s="45" t="str">
        <f>MID($K419,T$19,1)</f>
        <v>-</v>
      </c>
      <c r="F423" s="43" t="str">
        <f>MID($K420,T$19,1)</f>
        <v>-</v>
      </c>
      <c r="G423" s="44" t="str">
        <f>MID($K421,T$19,1)</f>
        <v/>
      </c>
      <c r="H423" s="41"/>
      <c r="I423" s="9">
        <v>2</v>
      </c>
      <c r="J423" s="4" t="s">
        <v>13</v>
      </c>
      <c r="O423" s="55" t="str">
        <f t="shared" si="31"/>
        <v xml:space="preserve">    delay(delayo);</v>
      </c>
    </row>
    <row r="424" spans="5:45" x14ac:dyDescent="0.3">
      <c r="E424" s="45" t="str">
        <f>MID($K419,U$19,1)</f>
        <v>-</v>
      </c>
      <c r="F424" s="43" t="str">
        <f>MID($K420,U$19,1)</f>
        <v>-</v>
      </c>
      <c r="G424" s="44" t="str">
        <f>MID($K421,U$19,1)</f>
        <v/>
      </c>
      <c r="H424" s="41"/>
      <c r="I424" s="9">
        <v>3</v>
      </c>
      <c r="J424" s="4" t="s">
        <v>13</v>
      </c>
      <c r="K424" s="59"/>
      <c r="M424" s="59"/>
      <c r="O424" s="55" t="str">
        <f t="shared" si="31"/>
        <v xml:space="preserve">    delay(delayo);</v>
      </c>
    </row>
    <row r="425" spans="5:45" x14ac:dyDescent="0.3">
      <c r="E425" s="45" t="str">
        <f>MID($K419,V$19,1)</f>
        <v>-</v>
      </c>
      <c r="F425" s="43" t="str">
        <f>MID($K420,V$19,1)</f>
        <v>f</v>
      </c>
      <c r="G425" s="44" t="str">
        <f>MID($K421,V$19,1)</f>
        <v/>
      </c>
      <c r="H425" s="41"/>
      <c r="I425" s="9">
        <v>4</v>
      </c>
      <c r="L425" s="59" t="s">
        <v>483</v>
      </c>
      <c r="O425" s="55" t="str">
        <f t="shared" si="31"/>
        <v xml:space="preserve">    play(NOTE_F4, tempo);</v>
      </c>
    </row>
    <row r="426" spans="5:45" x14ac:dyDescent="0.3">
      <c r="E426" s="45" t="str">
        <f>MID($K419,W$19,1)</f>
        <v>-</v>
      </c>
      <c r="F426" s="43" t="str">
        <f>MID($K420,W$19,1)</f>
        <v>-</v>
      </c>
      <c r="G426" s="44" t="str">
        <f>MID($K421,W$19,1)</f>
        <v/>
      </c>
      <c r="H426" s="41"/>
      <c r="I426" s="9">
        <v>5</v>
      </c>
      <c r="J426" s="4" t="s">
        <v>13</v>
      </c>
      <c r="K426" s="59"/>
      <c r="M426" s="59"/>
      <c r="O426" s="55" t="str">
        <f t="shared" si="31"/>
        <v xml:space="preserve">    delay(delayo);</v>
      </c>
    </row>
    <row r="427" spans="5:45" x14ac:dyDescent="0.3">
      <c r="E427" s="45" t="str">
        <f>MID($K419,X$19,1)</f>
        <v>-</v>
      </c>
      <c r="F427" s="43" t="str">
        <f>MID($K420,X$19,1)</f>
        <v>-</v>
      </c>
      <c r="G427" s="44" t="str">
        <f>MID($K421,X$19,1)</f>
        <v/>
      </c>
      <c r="H427" s="41"/>
      <c r="I427" s="9">
        <v>6</v>
      </c>
      <c r="J427" s="4" t="s">
        <v>13</v>
      </c>
      <c r="M427" s="59"/>
      <c r="O427" s="55" t="str">
        <f t="shared" si="31"/>
        <v xml:space="preserve">    delay(delayo);</v>
      </c>
    </row>
    <row r="428" spans="5:45" x14ac:dyDescent="0.3">
      <c r="E428" s="45" t="str">
        <f>MID($K419,Y$19,1)</f>
        <v>d</v>
      </c>
      <c r="F428" s="43" t="str">
        <f>MID($K420,Y$19,1)</f>
        <v>-</v>
      </c>
      <c r="G428" s="44" t="str">
        <f>MID($K421,Y$19,1)</f>
        <v/>
      </c>
      <c r="H428" s="41"/>
      <c r="I428" s="9">
        <v>7</v>
      </c>
      <c r="K428" s="59" t="s">
        <v>238</v>
      </c>
      <c r="M428" s="59"/>
      <c r="O428" s="55" t="str">
        <f t="shared" si="31"/>
        <v xml:space="preserve">    play(NOTE_D5, tempo);</v>
      </c>
    </row>
    <row r="429" spans="5:45" x14ac:dyDescent="0.3">
      <c r="E429" s="45" t="str">
        <f>MID($K419,Z$19,1)</f>
        <v>-</v>
      </c>
      <c r="F429" s="43" t="str">
        <f>MID($K420,Z$19,1)</f>
        <v>-</v>
      </c>
      <c r="G429" s="44" t="str">
        <f>MID($K421,Z$19,1)</f>
        <v/>
      </c>
      <c r="H429" s="41"/>
      <c r="I429" s="9">
        <v>8</v>
      </c>
      <c r="J429" s="4" t="s">
        <v>13</v>
      </c>
      <c r="K429" s="59"/>
      <c r="M429" s="59"/>
      <c r="O429" s="55" t="str">
        <f t="shared" si="31"/>
        <v xml:space="preserve">    delay(delayo);</v>
      </c>
    </row>
    <row r="430" spans="5:45" x14ac:dyDescent="0.3">
      <c r="E430" s="45" t="str">
        <f>MID($K419,AA$19,1)</f>
        <v>e</v>
      </c>
      <c r="F430" s="43" t="str">
        <f>MID($K420,AA$19,1)</f>
        <v>-</v>
      </c>
      <c r="G430" s="44" t="str">
        <f>MID($K421,AA$19,1)</f>
        <v/>
      </c>
      <c r="H430" s="41"/>
      <c r="I430" s="9">
        <v>9</v>
      </c>
      <c r="K430" s="59" t="s">
        <v>239</v>
      </c>
      <c r="O430" s="55" t="str">
        <f t="shared" si="31"/>
        <v xml:space="preserve">    play(NOTE_E5, tempo);</v>
      </c>
    </row>
    <row r="431" spans="5:45" x14ac:dyDescent="0.3">
      <c r="E431" s="45" t="str">
        <f>MID($K419,AB$19,1)</f>
        <v>-</v>
      </c>
      <c r="F431" s="43" t="str">
        <f>MID($K420,AB$19,1)</f>
        <v>-</v>
      </c>
      <c r="G431" s="44" t="str">
        <f>MID($K421,AB$19,1)</f>
        <v/>
      </c>
      <c r="H431" s="41"/>
      <c r="I431" s="9">
        <v>10</v>
      </c>
      <c r="J431" s="4" t="s">
        <v>13</v>
      </c>
      <c r="M431" s="59"/>
      <c r="O431" s="55" t="str">
        <f t="shared" si="31"/>
        <v xml:space="preserve">    delay(delayo);</v>
      </c>
    </row>
    <row r="432" spans="5:45" x14ac:dyDescent="0.3">
      <c r="E432" s="45" t="str">
        <f>MID($K419,AC$19,1)</f>
        <v>d</v>
      </c>
      <c r="F432" s="43" t="str">
        <f>MID($K420,AC$19,1)</f>
        <v>-</v>
      </c>
      <c r="G432" s="44" t="str">
        <f>MID($K421,AC$19,1)</f>
        <v/>
      </c>
      <c r="H432" s="41"/>
      <c r="I432" s="9">
        <v>11</v>
      </c>
      <c r="K432" s="59" t="s">
        <v>238</v>
      </c>
      <c r="O432" s="55" t="str">
        <f t="shared" si="31"/>
        <v xml:space="preserve">    play(NOTE_D5, tempo);</v>
      </c>
    </row>
    <row r="433" spans="5:45" x14ac:dyDescent="0.3">
      <c r="E433" s="45" t="str">
        <f>MID($K419,AD$19,1)</f>
        <v>-</v>
      </c>
      <c r="F433" s="43" t="str">
        <f>MID($K420,AD$19,1)</f>
        <v>-</v>
      </c>
      <c r="G433" s="44" t="str">
        <f>MID($K421,AD$19,1)</f>
        <v/>
      </c>
      <c r="H433" s="41"/>
      <c r="I433" s="9">
        <v>12</v>
      </c>
      <c r="J433" s="4" t="s">
        <v>13</v>
      </c>
      <c r="M433" s="59"/>
      <c r="O433" s="55" t="str">
        <f t="shared" si="31"/>
        <v xml:space="preserve">    delay(delayo);</v>
      </c>
    </row>
    <row r="434" spans="5:45" x14ac:dyDescent="0.3">
      <c r="E434" s="45" t="str">
        <f>MID($K419,AE$19,1)</f>
        <v>c</v>
      </c>
      <c r="F434" s="43" t="str">
        <f>MID($K420,AE$19,1)</f>
        <v>-</v>
      </c>
      <c r="G434" s="44" t="str">
        <f>MID($K421,AE$19,1)</f>
        <v/>
      </c>
      <c r="H434" s="41"/>
      <c r="I434" s="9">
        <v>13</v>
      </c>
      <c r="K434" s="59" t="s">
        <v>343</v>
      </c>
      <c r="O434" s="55" t="str">
        <f t="shared" si="31"/>
        <v xml:space="preserve">    play(NOTE_C5, tempo);</v>
      </c>
    </row>
    <row r="435" spans="5:45" x14ac:dyDescent="0.3">
      <c r="E435" s="45" t="str">
        <f>MID($K419,AF$19,1)</f>
        <v>-</v>
      </c>
      <c r="F435" s="43" t="str">
        <f>MID($K420,AF$19,1)</f>
        <v>-</v>
      </c>
      <c r="G435" s="44" t="str">
        <f>MID($K421,AF$19,1)</f>
        <v/>
      </c>
      <c r="H435" s="41"/>
      <c r="I435" s="9">
        <v>14</v>
      </c>
      <c r="J435" s="4" t="s">
        <v>13</v>
      </c>
      <c r="O435" s="55" t="str">
        <f t="shared" si="31"/>
        <v xml:space="preserve">    delay(delayo);</v>
      </c>
    </row>
    <row r="436" spans="5:45" x14ac:dyDescent="0.3">
      <c r="E436" s="45" t="str">
        <f>MID($K419,AG$19,1)</f>
        <v>-</v>
      </c>
      <c r="F436" s="43" t="str">
        <f>MID($K420,AG$19,1)</f>
        <v>a</v>
      </c>
      <c r="G436" s="44" t="str">
        <f>MID($K421,AG$19,1)</f>
        <v/>
      </c>
      <c r="H436" s="41"/>
      <c r="I436" s="9">
        <v>15</v>
      </c>
      <c r="L436" s="59" t="s">
        <v>242</v>
      </c>
      <c r="M436" s="59"/>
      <c r="O436" s="55" t="str">
        <f t="shared" si="31"/>
        <v xml:space="preserve">    play(NOTE_A4, tempo);</v>
      </c>
    </row>
    <row r="437" spans="5:45" x14ac:dyDescent="0.3">
      <c r="E437" s="45" t="str">
        <f>MID($K419,AH$19,1)</f>
        <v>-</v>
      </c>
      <c r="F437" s="43" t="str">
        <f>MID($K420,AH$19,1)</f>
        <v>-</v>
      </c>
      <c r="G437" s="44" t="str">
        <f>MID($K421,AH$19,1)</f>
        <v/>
      </c>
      <c r="H437" s="41"/>
      <c r="I437" s="9">
        <v>16</v>
      </c>
      <c r="J437" s="4" t="s">
        <v>13</v>
      </c>
      <c r="O437" s="55" t="str">
        <f t="shared" si="31"/>
        <v xml:space="preserve">    delay(delayo);</v>
      </c>
    </row>
    <row r="438" spans="5:45" x14ac:dyDescent="0.3">
      <c r="E438" s="45" t="str">
        <f>MID($K419,AI$19,1)</f>
        <v>-</v>
      </c>
      <c r="F438" s="43" t="str">
        <f>MID($K420,AI$19,1)</f>
        <v>-</v>
      </c>
      <c r="G438" s="44" t="str">
        <f>MID($K421,AI$19,1)</f>
        <v/>
      </c>
      <c r="H438" s="41"/>
      <c r="I438" s="9">
        <v>17</v>
      </c>
      <c r="J438" s="4" t="s">
        <v>13</v>
      </c>
      <c r="K438" s="59"/>
      <c r="M438" s="59"/>
      <c r="O438" s="55" t="str">
        <f t="shared" si="31"/>
        <v xml:space="preserve">    delay(delayo);</v>
      </c>
    </row>
    <row r="439" spans="5:45" x14ac:dyDescent="0.3">
      <c r="E439" s="45" t="str">
        <f>MID($K419,AJ$19,1)</f>
        <v>-</v>
      </c>
      <c r="F439" s="43" t="str">
        <f>MID($K420,AJ$19,1)</f>
        <v>-</v>
      </c>
      <c r="G439" s="44" t="str">
        <f>MID($K421,AJ$19,1)</f>
        <v/>
      </c>
      <c r="H439" s="41"/>
      <c r="I439" s="9">
        <v>18</v>
      </c>
      <c r="J439" s="4" t="s">
        <v>13</v>
      </c>
      <c r="O439" s="55" t="str">
        <f t="shared" si="31"/>
        <v xml:space="preserve">    delay(delayo);</v>
      </c>
    </row>
    <row r="440" spans="5:45" x14ac:dyDescent="0.3">
      <c r="E440" s="45" t="str">
        <f>MID($K419,AK$19,1)</f>
        <v>-</v>
      </c>
      <c r="F440" s="43" t="str">
        <f>MID($K420,AK$19,1)</f>
        <v>g</v>
      </c>
      <c r="G440" s="44" t="str">
        <f>MID($K421,AK$19,1)</f>
        <v/>
      </c>
      <c r="H440" s="41"/>
      <c r="I440" s="9">
        <v>19</v>
      </c>
      <c r="L440" s="59" t="s">
        <v>243</v>
      </c>
      <c r="O440" s="55" t="str">
        <f t="shared" si="31"/>
        <v xml:space="preserve">    play(NOTE_G4, tempo);</v>
      </c>
    </row>
    <row r="441" spans="5:45" x14ac:dyDescent="0.3">
      <c r="E441" s="45" t="str">
        <f>MID($K419,AL$19,1)</f>
        <v>-</v>
      </c>
      <c r="F441" s="43" t="str">
        <f>MID($K420,AL$19,1)</f>
        <v>-</v>
      </c>
      <c r="G441" s="44" t="str">
        <f>MID($K421,AL$19,1)</f>
        <v/>
      </c>
      <c r="H441" s="41"/>
      <c r="I441" s="9">
        <v>20</v>
      </c>
      <c r="J441" s="4" t="s">
        <v>13</v>
      </c>
      <c r="O441" s="55" t="str">
        <f t="shared" si="31"/>
        <v xml:space="preserve">    delay(delayo);</v>
      </c>
    </row>
    <row r="442" spans="5:45" x14ac:dyDescent="0.3">
      <c r="E442" s="45" t="str">
        <f>MID($K419,AM$19,1)</f>
        <v>-</v>
      </c>
      <c r="F442" s="43" t="str">
        <f>MID($K420,AM$19,1)</f>
        <v>-</v>
      </c>
      <c r="G442" s="44" t="str">
        <f>MID($K421,AM$19,1)</f>
        <v/>
      </c>
      <c r="H442" s="41"/>
      <c r="I442" s="9">
        <v>21</v>
      </c>
      <c r="J442" s="4" t="s">
        <v>13</v>
      </c>
      <c r="O442" s="55" t="str">
        <f t="shared" si="31"/>
        <v xml:space="preserve">    delay(delayo);</v>
      </c>
    </row>
    <row r="443" spans="5:45" x14ac:dyDescent="0.3">
      <c r="E443" s="45" t="str">
        <f>MID($K419,AN$19,1)</f>
        <v>-</v>
      </c>
      <c r="F443" s="43" t="str">
        <f>MID($K420,AN$19,1)</f>
        <v>-</v>
      </c>
      <c r="G443" s="44" t="str">
        <f>MID($K421,AN$19,1)</f>
        <v/>
      </c>
      <c r="H443" s="41"/>
      <c r="I443" s="9">
        <v>22</v>
      </c>
      <c r="J443" s="4" t="s">
        <v>13</v>
      </c>
      <c r="K443" s="59"/>
      <c r="M443" s="59"/>
      <c r="O443" s="55" t="str">
        <f t="shared" si="31"/>
        <v xml:space="preserve">    delay(delayo);</v>
      </c>
    </row>
    <row r="444" spans="5:45" x14ac:dyDescent="0.3">
      <c r="E444" s="45" t="str">
        <f>MID($K419,AO$19,1)</f>
        <v>-</v>
      </c>
      <c r="F444" s="43" t="str">
        <f>MID($K420,AO$19,1)</f>
        <v>f</v>
      </c>
      <c r="G444" s="44" t="str">
        <f>MID($K421,AO$19,1)</f>
        <v/>
      </c>
      <c r="H444" s="41"/>
      <c r="I444" s="9">
        <v>23</v>
      </c>
      <c r="K444" s="59"/>
      <c r="L444" s="59" t="s">
        <v>483</v>
      </c>
      <c r="O444" s="55" t="str">
        <f t="shared" si="31"/>
        <v xml:space="preserve">    play(NOTE_F4, tempo);</v>
      </c>
    </row>
    <row r="445" spans="5:45" x14ac:dyDescent="0.3">
      <c r="E445" s="45" t="str">
        <f>MID($K419,AP$19,1)</f>
        <v>-</v>
      </c>
      <c r="F445" s="43" t="str">
        <f>MID($K420,AP$19,1)</f>
        <v>-</v>
      </c>
      <c r="G445" s="44" t="str">
        <f>MID($K421,AP$19,1)</f>
        <v/>
      </c>
      <c r="H445" s="41"/>
      <c r="I445" s="9">
        <v>24</v>
      </c>
      <c r="J445" s="4" t="s">
        <v>13</v>
      </c>
      <c r="K445" s="59"/>
      <c r="M445" s="59"/>
      <c r="O445" s="55" t="str">
        <f t="shared" si="31"/>
        <v xml:space="preserve">    delay(delayo);</v>
      </c>
    </row>
    <row r="446" spans="5:45" x14ac:dyDescent="0.3">
      <c r="E446" s="45" t="str">
        <f>MID($K419,AQ$19,1)</f>
        <v>-</v>
      </c>
      <c r="F446" s="43" t="str">
        <f>MID($K420,AQ$19,1)</f>
        <v>-</v>
      </c>
      <c r="G446" s="44" t="str">
        <f>MID($K421,AQ$19,1)</f>
        <v/>
      </c>
      <c r="H446" s="41"/>
      <c r="I446" s="9">
        <v>25</v>
      </c>
      <c r="J446" s="4" t="s">
        <v>13</v>
      </c>
      <c r="K446" s="59"/>
      <c r="M446" s="59"/>
      <c r="O446" s="55" t="str">
        <f t="shared" si="31"/>
        <v xml:space="preserve">    delay(delayo);</v>
      </c>
    </row>
    <row r="447" spans="5:45" x14ac:dyDescent="0.3">
      <c r="E447" s="45" t="str">
        <f>MID($K419,AR$19,1)</f>
        <v>-</v>
      </c>
      <c r="F447" s="43" t="str">
        <f>MID($K420,AR$19,1)</f>
        <v>e</v>
      </c>
      <c r="G447" s="44" t="str">
        <f>MID($K421,AR$19,1)</f>
        <v/>
      </c>
      <c r="H447" s="41"/>
      <c r="I447" s="9">
        <v>26</v>
      </c>
      <c r="L447" s="59" t="s">
        <v>244</v>
      </c>
      <c r="O447" s="55" t="str">
        <f t="shared" si="31"/>
        <v xml:space="preserve">    play(NOTE_E4, tempo);</v>
      </c>
    </row>
    <row r="448" spans="5:45" x14ac:dyDescent="0.3">
      <c r="H448" s="41"/>
      <c r="I448" s="13"/>
      <c r="J448" s="11" t="s">
        <v>44</v>
      </c>
      <c r="K448" s="14"/>
      <c r="O448" s="55" t="str">
        <f t="shared" si="31"/>
        <v xml:space="preserve">//  </v>
      </c>
      <c r="Q448" s="19" t="s">
        <v>123</v>
      </c>
      <c r="R448" s="19"/>
      <c r="S448" s="19">
        <v>1</v>
      </c>
      <c r="T448" s="19">
        <v>2</v>
      </c>
      <c r="U448" s="19">
        <v>3</v>
      </c>
      <c r="V448" s="19">
        <v>4</v>
      </c>
      <c r="W448" s="19">
        <v>5</v>
      </c>
      <c r="X448" s="19">
        <v>6</v>
      </c>
      <c r="Y448" s="19">
        <v>7</v>
      </c>
      <c r="Z448" s="19">
        <v>8</v>
      </c>
      <c r="AA448" s="19">
        <v>9</v>
      </c>
      <c r="AB448" s="19">
        <v>10</v>
      </c>
      <c r="AC448" s="19">
        <v>11</v>
      </c>
      <c r="AD448" s="19">
        <v>12</v>
      </c>
      <c r="AE448" s="19">
        <v>13</v>
      </c>
      <c r="AF448" s="19">
        <v>14</v>
      </c>
      <c r="AG448" s="19">
        <v>15</v>
      </c>
      <c r="AH448" s="19">
        <v>16</v>
      </c>
      <c r="AI448" s="19">
        <v>17</v>
      </c>
      <c r="AJ448" s="19">
        <v>18</v>
      </c>
      <c r="AK448" s="19">
        <v>19</v>
      </c>
      <c r="AL448" s="19">
        <v>20</v>
      </c>
      <c r="AM448" s="19">
        <v>21</v>
      </c>
      <c r="AN448" s="19">
        <v>22</v>
      </c>
      <c r="AO448" s="19">
        <v>23</v>
      </c>
      <c r="AP448" s="19">
        <v>24</v>
      </c>
      <c r="AQ448" s="19">
        <v>25</v>
      </c>
      <c r="AR448" s="19">
        <v>26</v>
      </c>
      <c r="AS448" s="19"/>
    </row>
    <row r="449" spans="5:45" x14ac:dyDescent="0.3">
      <c r="H449" s="41">
        <v>15</v>
      </c>
      <c r="I449" s="13"/>
      <c r="J449" s="11" t="s">
        <v>44</v>
      </c>
      <c r="K449" s="4">
        <f>C83</f>
        <v>0</v>
      </c>
      <c r="L449" s="6"/>
      <c r="M449" s="6"/>
      <c r="O449" s="55" t="str">
        <f t="shared" si="31"/>
        <v>//  0</v>
      </c>
      <c r="Q449" s="4" t="str">
        <f>MID($K449,Q$19,1)</f>
        <v>0</v>
      </c>
      <c r="R449" s="4" t="str">
        <f t="shared" ref="R449:AS451" si="34">MID($K449,R$19,1)</f>
        <v/>
      </c>
      <c r="S449" s="4" t="str">
        <f t="shared" si="34"/>
        <v/>
      </c>
      <c r="T449" s="4" t="str">
        <f t="shared" si="34"/>
        <v/>
      </c>
      <c r="U449" s="4" t="str">
        <f t="shared" si="34"/>
        <v/>
      </c>
      <c r="V449" s="4" t="str">
        <f t="shared" si="34"/>
        <v/>
      </c>
      <c r="W449" s="4" t="str">
        <f t="shared" si="34"/>
        <v/>
      </c>
      <c r="X449" s="4" t="str">
        <f t="shared" si="34"/>
        <v/>
      </c>
      <c r="Y449" s="4" t="str">
        <f t="shared" si="34"/>
        <v/>
      </c>
      <c r="Z449" s="4" t="str">
        <f t="shared" si="34"/>
        <v/>
      </c>
      <c r="AA449" s="4" t="str">
        <f t="shared" si="34"/>
        <v/>
      </c>
      <c r="AB449" s="4" t="str">
        <f t="shared" si="34"/>
        <v/>
      </c>
      <c r="AC449" s="4" t="str">
        <f t="shared" si="34"/>
        <v/>
      </c>
      <c r="AD449" s="4" t="str">
        <f t="shared" si="34"/>
        <v/>
      </c>
      <c r="AE449" s="4" t="str">
        <f t="shared" si="34"/>
        <v/>
      </c>
      <c r="AF449" s="4" t="str">
        <f t="shared" si="34"/>
        <v/>
      </c>
      <c r="AG449" s="4" t="str">
        <f t="shared" si="34"/>
        <v/>
      </c>
      <c r="AH449" s="4" t="str">
        <f t="shared" si="34"/>
        <v/>
      </c>
      <c r="AI449" s="4" t="str">
        <f t="shared" si="34"/>
        <v/>
      </c>
      <c r="AJ449" s="4" t="str">
        <f t="shared" si="34"/>
        <v/>
      </c>
      <c r="AK449" s="4" t="str">
        <f t="shared" si="34"/>
        <v/>
      </c>
      <c r="AL449" s="4" t="str">
        <f t="shared" si="34"/>
        <v/>
      </c>
      <c r="AM449" s="4" t="str">
        <f t="shared" si="34"/>
        <v/>
      </c>
      <c r="AN449" s="4" t="str">
        <f t="shared" si="34"/>
        <v/>
      </c>
      <c r="AO449" s="4" t="str">
        <f t="shared" si="34"/>
        <v/>
      </c>
      <c r="AP449" s="4" t="str">
        <f t="shared" si="34"/>
        <v/>
      </c>
      <c r="AQ449" s="4" t="str">
        <f t="shared" si="34"/>
        <v/>
      </c>
      <c r="AR449" s="4" t="str">
        <f t="shared" si="34"/>
        <v/>
      </c>
      <c r="AS449" s="4" t="str">
        <f>MID($K449,AS$19,1)</f>
        <v/>
      </c>
    </row>
    <row r="450" spans="5:45" x14ac:dyDescent="0.3">
      <c r="E450" s="45" t="str">
        <f>MID($K449,Q$19,1)</f>
        <v>0</v>
      </c>
      <c r="F450" s="43" t="str">
        <f>MID($K450,Q$19,1)</f>
        <v>4</v>
      </c>
      <c r="G450" s="44" t="str">
        <f>MID($K451,Q$19,1)</f>
        <v>0</v>
      </c>
      <c r="H450" s="41"/>
      <c r="I450" s="13"/>
      <c r="J450" s="11" t="s">
        <v>44</v>
      </c>
      <c r="K450" s="4" t="str">
        <f>C84</f>
        <v>4|--c-a-g---a-g---g-f-g-f---|</v>
      </c>
      <c r="L450" s="6"/>
      <c r="M450" s="6"/>
      <c r="O450" s="55" t="str">
        <f t="shared" si="31"/>
        <v>//  4|--c-a-g---a-g---g-f-g-f---|</v>
      </c>
      <c r="Q450" s="4" t="str">
        <f t="shared" ref="Q450:Q451" si="35">MID($K450,Q$19,1)</f>
        <v>4</v>
      </c>
      <c r="R450" s="4" t="str">
        <f t="shared" si="34"/>
        <v>|</v>
      </c>
      <c r="S450" s="4" t="str">
        <f t="shared" si="34"/>
        <v>-</v>
      </c>
      <c r="T450" s="4" t="str">
        <f t="shared" si="34"/>
        <v>-</v>
      </c>
      <c r="U450" s="4" t="str">
        <f t="shared" si="34"/>
        <v>c</v>
      </c>
      <c r="V450" s="4" t="str">
        <f t="shared" si="34"/>
        <v>-</v>
      </c>
      <c r="W450" s="4" t="str">
        <f t="shared" si="34"/>
        <v>a</v>
      </c>
      <c r="X450" s="4" t="str">
        <f t="shared" si="34"/>
        <v>-</v>
      </c>
      <c r="Y450" s="4" t="str">
        <f t="shared" si="34"/>
        <v>g</v>
      </c>
      <c r="Z450" s="4" t="str">
        <f t="shared" si="34"/>
        <v>-</v>
      </c>
      <c r="AA450" s="4" t="str">
        <f t="shared" si="34"/>
        <v>-</v>
      </c>
      <c r="AB450" s="4" t="str">
        <f t="shared" si="34"/>
        <v>-</v>
      </c>
      <c r="AC450" s="4" t="str">
        <f t="shared" si="34"/>
        <v>a</v>
      </c>
      <c r="AD450" s="4" t="str">
        <f t="shared" si="34"/>
        <v>-</v>
      </c>
      <c r="AE450" s="4" t="str">
        <f t="shared" si="34"/>
        <v>g</v>
      </c>
      <c r="AF450" s="4" t="str">
        <f t="shared" si="34"/>
        <v>-</v>
      </c>
      <c r="AG450" s="4" t="str">
        <f t="shared" si="34"/>
        <v>-</v>
      </c>
      <c r="AH450" s="4" t="str">
        <f t="shared" si="34"/>
        <v>-</v>
      </c>
      <c r="AI450" s="4" t="str">
        <f t="shared" si="34"/>
        <v>g</v>
      </c>
      <c r="AJ450" s="4" t="str">
        <f t="shared" si="34"/>
        <v>-</v>
      </c>
      <c r="AK450" s="4" t="str">
        <f t="shared" si="34"/>
        <v>f</v>
      </c>
      <c r="AL450" s="4" t="str">
        <f t="shared" si="34"/>
        <v>-</v>
      </c>
      <c r="AM450" s="4" t="str">
        <f t="shared" si="34"/>
        <v>g</v>
      </c>
      <c r="AN450" s="4" t="str">
        <f t="shared" si="34"/>
        <v>-</v>
      </c>
      <c r="AO450" s="4" t="str">
        <f t="shared" si="34"/>
        <v>f</v>
      </c>
      <c r="AP450" s="4" t="str">
        <f t="shared" si="34"/>
        <v>-</v>
      </c>
      <c r="AQ450" s="4" t="str">
        <f t="shared" si="34"/>
        <v>-</v>
      </c>
      <c r="AR450" s="4" t="str">
        <f t="shared" si="34"/>
        <v>-</v>
      </c>
      <c r="AS450" s="4" t="str">
        <f t="shared" si="34"/>
        <v>|</v>
      </c>
    </row>
    <row r="451" spans="5:45" x14ac:dyDescent="0.3">
      <c r="H451" s="41"/>
      <c r="I451" s="13"/>
      <c r="J451" s="11" t="s">
        <v>44</v>
      </c>
      <c r="K451" s="4">
        <f>C85</f>
        <v>0</v>
      </c>
      <c r="O451" s="55" t="str">
        <f t="shared" si="31"/>
        <v>//  0</v>
      </c>
      <c r="Q451" s="4" t="str">
        <f t="shared" si="35"/>
        <v>0</v>
      </c>
      <c r="R451" s="4" t="str">
        <f t="shared" si="34"/>
        <v/>
      </c>
      <c r="S451" s="4" t="str">
        <f t="shared" si="34"/>
        <v/>
      </c>
      <c r="T451" s="4" t="str">
        <f t="shared" si="34"/>
        <v/>
      </c>
      <c r="U451" s="4" t="str">
        <f t="shared" si="34"/>
        <v/>
      </c>
      <c r="V451" s="4" t="str">
        <f t="shared" si="34"/>
        <v/>
      </c>
      <c r="W451" s="4" t="str">
        <f t="shared" si="34"/>
        <v/>
      </c>
      <c r="X451" s="4" t="str">
        <f t="shared" si="34"/>
        <v/>
      </c>
      <c r="Y451" s="4" t="str">
        <f t="shared" si="34"/>
        <v/>
      </c>
      <c r="Z451" s="4" t="str">
        <f t="shared" si="34"/>
        <v/>
      </c>
      <c r="AA451" s="4" t="str">
        <f t="shared" si="34"/>
        <v/>
      </c>
      <c r="AB451" s="4" t="str">
        <f t="shared" si="34"/>
        <v/>
      </c>
      <c r="AC451" s="4" t="str">
        <f t="shared" si="34"/>
        <v/>
      </c>
      <c r="AD451" s="4" t="str">
        <f t="shared" si="34"/>
        <v/>
      </c>
      <c r="AE451" s="4" t="str">
        <f t="shared" si="34"/>
        <v/>
      </c>
      <c r="AF451" s="4" t="str">
        <f t="shared" si="34"/>
        <v/>
      </c>
      <c r="AG451" s="4" t="str">
        <f t="shared" si="34"/>
        <v/>
      </c>
      <c r="AH451" s="4" t="str">
        <f t="shared" si="34"/>
        <v/>
      </c>
      <c r="AI451" s="4" t="str">
        <f t="shared" si="34"/>
        <v/>
      </c>
      <c r="AJ451" s="4" t="str">
        <f t="shared" si="34"/>
        <v/>
      </c>
      <c r="AK451" s="4" t="str">
        <f t="shared" si="34"/>
        <v/>
      </c>
      <c r="AL451" s="4" t="str">
        <f t="shared" si="34"/>
        <v/>
      </c>
      <c r="AM451" s="4" t="str">
        <f t="shared" si="34"/>
        <v/>
      </c>
      <c r="AN451" s="4" t="str">
        <f t="shared" si="34"/>
        <v/>
      </c>
      <c r="AO451" s="4" t="str">
        <f t="shared" si="34"/>
        <v/>
      </c>
      <c r="AP451" s="4" t="str">
        <f t="shared" si="34"/>
        <v/>
      </c>
      <c r="AQ451" s="4" t="str">
        <f t="shared" si="34"/>
        <v/>
      </c>
      <c r="AR451" s="4" t="str">
        <f t="shared" si="34"/>
        <v/>
      </c>
      <c r="AS451" s="4" t="str">
        <f t="shared" si="34"/>
        <v/>
      </c>
    </row>
    <row r="452" spans="5:45" x14ac:dyDescent="0.3">
      <c r="E452" s="45" t="str">
        <f>MID($K449,S$19,1)</f>
        <v/>
      </c>
      <c r="F452" s="43" t="str">
        <f>MID($K450,S$19,1)</f>
        <v>-</v>
      </c>
      <c r="G452" s="44" t="str">
        <f>MID($K451,S$19,1)</f>
        <v/>
      </c>
      <c r="H452" s="41"/>
      <c r="I452" s="9">
        <v>1</v>
      </c>
      <c r="J452" s="4" t="s">
        <v>13</v>
      </c>
      <c r="K452" s="59"/>
      <c r="M452" s="59"/>
      <c r="O452" s="55" t="str">
        <f t="shared" si="31"/>
        <v xml:space="preserve">    delay(delayo);</v>
      </c>
    </row>
    <row r="453" spans="5:45" x14ac:dyDescent="0.3">
      <c r="E453" s="45" t="str">
        <f>MID($K449,T$19,1)</f>
        <v/>
      </c>
      <c r="F453" s="43" t="str">
        <f>MID($K450,T$19,1)</f>
        <v>-</v>
      </c>
      <c r="G453" s="44" t="str">
        <f>MID($K451,T$19,1)</f>
        <v/>
      </c>
      <c r="H453" s="41"/>
      <c r="I453" s="9">
        <v>2</v>
      </c>
      <c r="J453" s="4" t="s">
        <v>13</v>
      </c>
      <c r="K453" s="4" t="str">
        <f>IFERROR(VLOOKUP(E453, Table1[[#All],[Note]:[Code]], 2),"")</f>
        <v/>
      </c>
      <c r="M453" s="59"/>
      <c r="O453" s="55" t="str">
        <f t="shared" si="31"/>
        <v xml:space="preserve">    delay(delayo);</v>
      </c>
    </row>
    <row r="454" spans="5:45" x14ac:dyDescent="0.3">
      <c r="E454" s="45" t="str">
        <f>MID($K449,U$19,1)</f>
        <v/>
      </c>
      <c r="F454" s="43" t="str">
        <f>MID($K450,U$19,1)</f>
        <v>c</v>
      </c>
      <c r="G454" s="44" t="str">
        <f>MID($K451,U$19,1)</f>
        <v/>
      </c>
      <c r="H454" s="41"/>
      <c r="I454" s="9">
        <v>3</v>
      </c>
      <c r="K454" s="59"/>
      <c r="L454" s="59" t="s">
        <v>47</v>
      </c>
      <c r="M454" s="59"/>
      <c r="O454" s="55" t="str">
        <f t="shared" si="31"/>
        <v xml:space="preserve">    play(NOTE_C4, tempo);</v>
      </c>
    </row>
    <row r="455" spans="5:45" x14ac:dyDescent="0.3">
      <c r="E455" s="45" t="str">
        <f>MID($K449,V$19,1)</f>
        <v/>
      </c>
      <c r="F455" s="43" t="str">
        <f>MID($K450,V$19,1)</f>
        <v>-</v>
      </c>
      <c r="G455" s="44" t="str">
        <f>MID($K451,V$19,1)</f>
        <v/>
      </c>
      <c r="H455" s="41"/>
      <c r="I455" s="9">
        <v>4</v>
      </c>
      <c r="J455" s="4" t="s">
        <v>13</v>
      </c>
      <c r="K455" s="4" t="str">
        <f>IFERROR(VLOOKUP(E455, Table1[[#All],[Note]:[Code]], 2),"")</f>
        <v/>
      </c>
      <c r="O455" s="55" t="str">
        <f t="shared" si="31"/>
        <v xml:space="preserve">    delay(delayo);</v>
      </c>
    </row>
    <row r="456" spans="5:45" x14ac:dyDescent="0.3">
      <c r="E456" s="45" t="str">
        <f>MID($K449,W$19,1)</f>
        <v/>
      </c>
      <c r="F456" s="43" t="str">
        <f>MID($K450,W$19,1)</f>
        <v>a</v>
      </c>
      <c r="G456" s="44" t="str">
        <f>MID($K451,W$19,1)</f>
        <v/>
      </c>
      <c r="H456" s="41"/>
      <c r="I456" s="9">
        <v>5</v>
      </c>
      <c r="K456" s="4" t="str">
        <f>IFERROR(VLOOKUP(E456, Table1[[#All],[Note]:[Code]], 2),"")</f>
        <v/>
      </c>
      <c r="L456" s="59" t="s">
        <v>242</v>
      </c>
      <c r="O456" s="55" t="str">
        <f t="shared" si="31"/>
        <v xml:space="preserve">    play(NOTE_A4, tempo);</v>
      </c>
    </row>
    <row r="457" spans="5:45" x14ac:dyDescent="0.3">
      <c r="E457" s="45" t="str">
        <f>MID($K449,X$19,1)</f>
        <v/>
      </c>
      <c r="F457" s="43" t="str">
        <f>MID($K450,X$19,1)</f>
        <v>-</v>
      </c>
      <c r="G457" s="44" t="str">
        <f>MID($K451,X$19,1)</f>
        <v/>
      </c>
      <c r="H457" s="41"/>
      <c r="I457" s="9">
        <v>6</v>
      </c>
      <c r="J457" s="4" t="s">
        <v>13</v>
      </c>
      <c r="K457" s="4" t="str">
        <f>IFERROR(VLOOKUP(E457, Table1[[#All],[Note]:[Code]], 2),"")</f>
        <v/>
      </c>
      <c r="O457" s="55" t="str">
        <f t="shared" si="31"/>
        <v xml:space="preserve">    delay(delayo);</v>
      </c>
    </row>
    <row r="458" spans="5:45" x14ac:dyDescent="0.3">
      <c r="E458" s="45" t="str">
        <f>MID($K449,Y$19,1)</f>
        <v/>
      </c>
      <c r="F458" s="43" t="str">
        <f>MID($K450,Y$19,1)</f>
        <v>g</v>
      </c>
      <c r="G458" s="44" t="str">
        <f>MID($K451,Y$19,1)</f>
        <v/>
      </c>
      <c r="H458" s="41"/>
      <c r="I458" s="9">
        <v>7</v>
      </c>
      <c r="K458" s="59"/>
      <c r="L458" s="59" t="s">
        <v>243</v>
      </c>
      <c r="M458" s="59"/>
      <c r="O458" s="55" t="str">
        <f t="shared" si="31"/>
        <v xml:space="preserve">    play(NOTE_G4, tempo);</v>
      </c>
    </row>
    <row r="459" spans="5:45" x14ac:dyDescent="0.3">
      <c r="E459" s="45" t="str">
        <f>MID($K449,Z$19,1)</f>
        <v/>
      </c>
      <c r="F459" s="43" t="str">
        <f>MID($K450,Z$19,1)</f>
        <v>-</v>
      </c>
      <c r="G459" s="44" t="str">
        <f>MID($K451,Z$19,1)</f>
        <v/>
      </c>
      <c r="H459" s="41"/>
      <c r="I459" s="9">
        <v>8</v>
      </c>
      <c r="J459" s="4" t="s">
        <v>13</v>
      </c>
      <c r="K459" s="4" t="str">
        <f>IFERROR(VLOOKUP(E459, Table1[[#All],[Note]:[Code]], 2),"")</f>
        <v/>
      </c>
      <c r="O459" s="55" t="str">
        <f t="shared" si="31"/>
        <v xml:space="preserve">    delay(delayo);</v>
      </c>
    </row>
    <row r="460" spans="5:45" x14ac:dyDescent="0.3">
      <c r="E460" s="45" t="str">
        <f>MID($K449,AA$19,1)</f>
        <v/>
      </c>
      <c r="F460" s="43" t="str">
        <f>MID($K450,AA$19,1)</f>
        <v>-</v>
      </c>
      <c r="G460" s="44" t="str">
        <f>MID($K451,AA$19,1)</f>
        <v/>
      </c>
      <c r="H460" s="41"/>
      <c r="I460" s="9">
        <v>9</v>
      </c>
      <c r="J460" s="4" t="s">
        <v>13</v>
      </c>
      <c r="K460" s="4" t="str">
        <f>IFERROR(VLOOKUP(E460, Table1[[#All],[Note]:[Code]], 2),"")</f>
        <v/>
      </c>
      <c r="O460" s="55" t="str">
        <f t="shared" si="31"/>
        <v xml:space="preserve">    delay(delayo);</v>
      </c>
    </row>
    <row r="461" spans="5:45" x14ac:dyDescent="0.3">
      <c r="E461" s="45" t="str">
        <f>MID($K449,AB$19,1)</f>
        <v/>
      </c>
      <c r="F461" s="43" t="str">
        <f>MID($K450,AB$19,1)</f>
        <v>-</v>
      </c>
      <c r="G461" s="44" t="str">
        <f>MID($K451,AB$19,1)</f>
        <v/>
      </c>
      <c r="H461" s="41"/>
      <c r="I461" s="9">
        <v>10</v>
      </c>
      <c r="J461" s="4" t="s">
        <v>13</v>
      </c>
      <c r="K461" s="4" t="str">
        <f>IFERROR(VLOOKUP(E461, Table1[[#All],[Note]:[Code]], 2),"")</f>
        <v/>
      </c>
      <c r="O461" s="55" t="str">
        <f t="shared" si="31"/>
        <v xml:space="preserve">    delay(delayo);</v>
      </c>
    </row>
    <row r="462" spans="5:45" x14ac:dyDescent="0.3">
      <c r="E462" s="45" t="str">
        <f>MID($K449,AC$19,1)</f>
        <v/>
      </c>
      <c r="F462" s="43" t="str">
        <f>MID($K450,AC$19,1)</f>
        <v>a</v>
      </c>
      <c r="G462" s="44" t="str">
        <f>MID($K451,AC$19,1)</f>
        <v/>
      </c>
      <c r="H462" s="41"/>
      <c r="I462" s="9">
        <v>11</v>
      </c>
      <c r="K462" s="4" t="str">
        <f>IFERROR(VLOOKUP(E462, Table1[[#All],[Note]:[Code]], 2),"")</f>
        <v/>
      </c>
      <c r="L462" s="59" t="s">
        <v>242</v>
      </c>
      <c r="M462" s="59"/>
      <c r="O462" s="55" t="str">
        <f t="shared" si="31"/>
        <v xml:space="preserve">    play(NOTE_A4, tempo);</v>
      </c>
    </row>
    <row r="463" spans="5:45" x14ac:dyDescent="0.3">
      <c r="E463" s="45" t="str">
        <f>MID($K449,AD$19,1)</f>
        <v/>
      </c>
      <c r="F463" s="43" t="str">
        <f>MID($K450,AD$19,1)</f>
        <v>-</v>
      </c>
      <c r="G463" s="44" t="str">
        <f>MID($K451,AD$19,1)</f>
        <v/>
      </c>
      <c r="H463" s="41"/>
      <c r="I463" s="9">
        <v>12</v>
      </c>
      <c r="J463" s="4" t="s">
        <v>13</v>
      </c>
      <c r="K463" s="4" t="str">
        <f>IFERROR(VLOOKUP(E463, Table1[[#All],[Note]:[Code]], 2),"")</f>
        <v/>
      </c>
      <c r="O463" s="55" t="str">
        <f t="shared" si="31"/>
        <v xml:space="preserve">    delay(delayo);</v>
      </c>
    </row>
    <row r="464" spans="5:45" x14ac:dyDescent="0.3">
      <c r="E464" s="45" t="str">
        <f>MID($K449,AE$19,1)</f>
        <v/>
      </c>
      <c r="F464" s="43" t="str">
        <f>MID($K450,AE$19,1)</f>
        <v>g</v>
      </c>
      <c r="G464" s="44" t="str">
        <f>MID($K451,AE$19,1)</f>
        <v/>
      </c>
      <c r="H464" s="41"/>
      <c r="I464" s="9">
        <v>13</v>
      </c>
      <c r="K464" s="4" t="str">
        <f>IFERROR(VLOOKUP(E464, Table1[[#All],[Note]:[Code]], 2),"")</f>
        <v/>
      </c>
      <c r="L464" s="59" t="s">
        <v>243</v>
      </c>
      <c r="M464" s="59"/>
      <c r="O464" s="55" t="str">
        <f t="shared" si="31"/>
        <v xml:space="preserve">    play(NOTE_G4, tempo);</v>
      </c>
    </row>
    <row r="465" spans="5:45" x14ac:dyDescent="0.3">
      <c r="E465" s="45" t="str">
        <f>MID($K449,AF$19,1)</f>
        <v/>
      </c>
      <c r="F465" s="43" t="str">
        <f>MID($K450,AF$19,1)</f>
        <v>-</v>
      </c>
      <c r="G465" s="44" t="str">
        <f>MID($K451,AF$19,1)</f>
        <v/>
      </c>
      <c r="H465" s="41"/>
      <c r="I465" s="9">
        <v>14</v>
      </c>
      <c r="J465" s="4" t="s">
        <v>13</v>
      </c>
      <c r="K465" s="4" t="str">
        <f>IFERROR(VLOOKUP(E465, Table1[[#All],[Note]:[Code]], 2),"")</f>
        <v/>
      </c>
      <c r="O465" s="55" t="str">
        <f t="shared" si="31"/>
        <v xml:space="preserve">    delay(delayo);</v>
      </c>
    </row>
    <row r="466" spans="5:45" x14ac:dyDescent="0.3">
      <c r="E466" s="45" t="str">
        <f>MID($K449,AG$19,1)</f>
        <v/>
      </c>
      <c r="F466" s="43" t="str">
        <f>MID($K450,AG$19,1)</f>
        <v>-</v>
      </c>
      <c r="G466" s="44" t="str">
        <f>MID($K451,AG$19,1)</f>
        <v/>
      </c>
      <c r="H466" s="41"/>
      <c r="I466" s="9">
        <v>15</v>
      </c>
      <c r="J466" s="4" t="s">
        <v>13</v>
      </c>
      <c r="K466" s="59"/>
      <c r="O466" s="55" t="str">
        <f t="shared" si="31"/>
        <v xml:space="preserve">    delay(delayo);</v>
      </c>
    </row>
    <row r="467" spans="5:45" x14ac:dyDescent="0.3">
      <c r="E467" s="45" t="str">
        <f>MID($K449,AH$19,1)</f>
        <v/>
      </c>
      <c r="F467" s="43" t="str">
        <f>MID($K450,AH$19,1)</f>
        <v>-</v>
      </c>
      <c r="G467" s="44" t="str">
        <f>MID($K451,AH$19,1)</f>
        <v/>
      </c>
      <c r="H467" s="41"/>
      <c r="I467" s="9">
        <v>16</v>
      </c>
      <c r="J467" s="4" t="s">
        <v>13</v>
      </c>
      <c r="K467" s="4" t="str">
        <f>IFERROR(VLOOKUP(E467, Table1[[#All],[Note]:[Code]], 2),"")</f>
        <v/>
      </c>
      <c r="M467" s="59"/>
      <c r="O467" s="55" t="str">
        <f t="shared" si="31"/>
        <v xml:space="preserve">    delay(delayo);</v>
      </c>
    </row>
    <row r="468" spans="5:45" x14ac:dyDescent="0.3">
      <c r="E468" s="45" t="str">
        <f>MID($K449,AI$19,1)</f>
        <v/>
      </c>
      <c r="F468" s="43" t="str">
        <f>MID($K450,AI$19,1)</f>
        <v>g</v>
      </c>
      <c r="G468" s="44" t="str">
        <f>MID($K451,AI$19,1)</f>
        <v/>
      </c>
      <c r="H468" s="41"/>
      <c r="I468" s="9">
        <v>17</v>
      </c>
      <c r="K468" s="4" t="str">
        <f>IFERROR(VLOOKUP(E468, Table1[[#All],[Note]:[Code]], 2),"")</f>
        <v/>
      </c>
      <c r="L468" s="59" t="s">
        <v>243</v>
      </c>
      <c r="O468" s="55" t="str">
        <f t="shared" si="31"/>
        <v xml:space="preserve">    play(NOTE_G4, tempo);</v>
      </c>
    </row>
    <row r="469" spans="5:45" x14ac:dyDescent="0.3">
      <c r="E469" s="45" t="str">
        <f>MID($K449,AJ$19,1)</f>
        <v/>
      </c>
      <c r="F469" s="43" t="str">
        <f>MID($K450,AJ$19,1)</f>
        <v>-</v>
      </c>
      <c r="G469" s="44" t="str">
        <f>MID($K451,AJ$19,1)</f>
        <v/>
      </c>
      <c r="H469" s="41"/>
      <c r="I469" s="9">
        <v>18</v>
      </c>
      <c r="J469" s="4" t="s">
        <v>13</v>
      </c>
      <c r="K469" s="4" t="str">
        <f>IFERROR(VLOOKUP(E469, Table1[[#All],[Note]:[Code]], 2),"")</f>
        <v/>
      </c>
      <c r="M469" s="59"/>
      <c r="O469" s="55" t="str">
        <f t="shared" si="31"/>
        <v xml:space="preserve">    delay(delayo);</v>
      </c>
    </row>
    <row r="470" spans="5:45" x14ac:dyDescent="0.3">
      <c r="E470" s="45" t="str">
        <f>MID($K449,AK$19,1)</f>
        <v/>
      </c>
      <c r="F470" s="43" t="str">
        <f>MID($K450,AK$19,1)</f>
        <v>f</v>
      </c>
      <c r="G470" s="44" t="str">
        <f>MID($K451,AK$19,1)</f>
        <v/>
      </c>
      <c r="H470" s="41"/>
      <c r="I470" s="9">
        <v>19</v>
      </c>
      <c r="K470" s="59"/>
      <c r="L470" s="59" t="s">
        <v>483</v>
      </c>
      <c r="M470" s="59"/>
      <c r="O470" s="55" t="str">
        <f t="shared" si="31"/>
        <v xml:space="preserve">    play(NOTE_F4, tempo);</v>
      </c>
    </row>
    <row r="471" spans="5:45" x14ac:dyDescent="0.3">
      <c r="E471" s="45" t="str">
        <f>MID($K449,AL$19,1)</f>
        <v/>
      </c>
      <c r="F471" s="43" t="str">
        <f>MID($K450,AL$19,1)</f>
        <v>-</v>
      </c>
      <c r="G471" s="44" t="str">
        <f>MID($K451,AL$19,1)</f>
        <v/>
      </c>
      <c r="H471" s="41"/>
      <c r="I471" s="9">
        <v>20</v>
      </c>
      <c r="J471" s="4" t="s">
        <v>13</v>
      </c>
      <c r="K471" s="4" t="str">
        <f>IFERROR(VLOOKUP(E471, Table1[[#All],[Note]:[Code]], 2),"")</f>
        <v/>
      </c>
      <c r="O471" s="55" t="str">
        <f t="shared" si="31"/>
        <v xml:space="preserve">    delay(delayo);</v>
      </c>
    </row>
    <row r="472" spans="5:45" x14ac:dyDescent="0.3">
      <c r="E472" s="45" t="str">
        <f>MID($K449,AM$19,1)</f>
        <v/>
      </c>
      <c r="F472" s="43" t="str">
        <f>MID($K450,AM$19,1)</f>
        <v>g</v>
      </c>
      <c r="G472" s="44" t="str">
        <f>MID($K451,AM$19,1)</f>
        <v/>
      </c>
      <c r="H472" s="41"/>
      <c r="I472" s="9">
        <v>21</v>
      </c>
      <c r="K472" s="4" t="str">
        <f>IFERROR(VLOOKUP(E472, Table1[[#All],[Note]:[Code]], 2),"")</f>
        <v/>
      </c>
      <c r="L472" s="59" t="s">
        <v>243</v>
      </c>
      <c r="M472" s="59"/>
      <c r="O472" s="55" t="str">
        <f t="shared" si="31"/>
        <v xml:space="preserve">    play(NOTE_G4, tempo);</v>
      </c>
    </row>
    <row r="473" spans="5:45" x14ac:dyDescent="0.3">
      <c r="E473" s="45" t="str">
        <f>MID($K449,AN$19,1)</f>
        <v/>
      </c>
      <c r="F473" s="43" t="str">
        <f>MID($K450,AN$19,1)</f>
        <v>-</v>
      </c>
      <c r="G473" s="44" t="str">
        <f>MID($K451,AN$19,1)</f>
        <v/>
      </c>
      <c r="H473" s="41"/>
      <c r="I473" s="9">
        <v>22</v>
      </c>
      <c r="J473" s="4" t="s">
        <v>13</v>
      </c>
      <c r="K473" s="4" t="str">
        <f>IFERROR(VLOOKUP(E473, Table1[[#All],[Note]:[Code]], 2),"")</f>
        <v/>
      </c>
      <c r="O473" s="55" t="str">
        <f t="shared" si="31"/>
        <v xml:space="preserve">    delay(delayo);</v>
      </c>
    </row>
    <row r="474" spans="5:45" x14ac:dyDescent="0.3">
      <c r="E474" s="45" t="str">
        <f>MID($K449,AO$19,1)</f>
        <v/>
      </c>
      <c r="F474" s="43" t="str">
        <f>MID($K450,AO$19,1)</f>
        <v>f</v>
      </c>
      <c r="G474" s="44" t="str">
        <f>MID($K451,AO$19,1)</f>
        <v/>
      </c>
      <c r="H474" s="41"/>
      <c r="I474" s="9">
        <v>23</v>
      </c>
      <c r="K474" s="59"/>
      <c r="L474" s="59" t="s">
        <v>483</v>
      </c>
      <c r="M474" s="59"/>
      <c r="O474" s="55" t="str">
        <f t="shared" si="31"/>
        <v xml:space="preserve">    play(NOTE_F4, tempo);</v>
      </c>
    </row>
    <row r="475" spans="5:45" x14ac:dyDescent="0.3">
      <c r="E475" s="45" t="str">
        <f>MID($K449,AP$19,1)</f>
        <v/>
      </c>
      <c r="F475" s="43" t="str">
        <f>MID($K450,AP$19,1)</f>
        <v>-</v>
      </c>
      <c r="G475" s="44" t="str">
        <f>MID($K451,AP$19,1)</f>
        <v/>
      </c>
      <c r="H475" s="41"/>
      <c r="I475" s="9">
        <v>24</v>
      </c>
      <c r="J475" s="4" t="s">
        <v>13</v>
      </c>
      <c r="K475" s="4" t="str">
        <f>IFERROR(VLOOKUP(E475, Table1[[#All],[Note]:[Code]], 2),"")</f>
        <v/>
      </c>
      <c r="M475" s="59"/>
      <c r="O475" s="55" t="str">
        <f t="shared" si="31"/>
        <v xml:space="preserve">    delay(delayo);</v>
      </c>
    </row>
    <row r="476" spans="5:45" x14ac:dyDescent="0.3">
      <c r="E476" s="45" t="str">
        <f>MID($K449,AQ$19,1)</f>
        <v/>
      </c>
      <c r="F476" s="43" t="str">
        <f>MID($K450,AQ$19,1)</f>
        <v>-</v>
      </c>
      <c r="G476" s="44" t="str">
        <f>MID($K451,AQ$19,1)</f>
        <v/>
      </c>
      <c r="H476" s="41"/>
      <c r="I476" s="9">
        <v>25</v>
      </c>
      <c r="J476" s="4" t="s">
        <v>13</v>
      </c>
      <c r="K476" s="4" t="str">
        <f>IFERROR(VLOOKUP(E476, Table1[[#All],[Note]:[Code]], 2),"")</f>
        <v/>
      </c>
      <c r="O476" s="55" t="str">
        <f t="shared" si="31"/>
        <v xml:space="preserve">    delay(delayo);</v>
      </c>
    </row>
    <row r="477" spans="5:45" x14ac:dyDescent="0.3">
      <c r="E477" s="45" t="str">
        <f>MID($K449,AR$19,1)</f>
        <v/>
      </c>
      <c r="F477" s="43" t="str">
        <f>MID($K450,AR$19,1)</f>
        <v>-</v>
      </c>
      <c r="G477" s="44" t="str">
        <f>MID($K451,AR$19,1)</f>
        <v/>
      </c>
      <c r="H477" s="41"/>
      <c r="I477" s="9">
        <v>26</v>
      </c>
      <c r="J477" s="4" t="s">
        <v>13</v>
      </c>
      <c r="K477" s="4" t="str">
        <f>IFERROR(VLOOKUP(E477, Table1[[#All],[Note]:[Code]], 2),"")</f>
        <v/>
      </c>
      <c r="M477" s="59"/>
      <c r="O477" s="55" t="str">
        <f t="shared" ref="O477:O540" si="36">CONCATENATE(J477,K477,L477,M477)</f>
        <v xml:space="preserve">    delay(delayo);</v>
      </c>
    </row>
    <row r="478" spans="5:45" x14ac:dyDescent="0.3">
      <c r="H478" s="41"/>
      <c r="I478" s="13"/>
      <c r="J478" s="11" t="s">
        <v>44</v>
      </c>
      <c r="K478" s="14"/>
      <c r="O478" s="55" t="str">
        <f t="shared" si="36"/>
        <v xml:space="preserve">//  </v>
      </c>
      <c r="Q478" s="19" t="s">
        <v>123</v>
      </c>
      <c r="R478" s="19"/>
      <c r="S478" s="19">
        <v>1</v>
      </c>
      <c r="T478" s="19">
        <v>2</v>
      </c>
      <c r="U478" s="19">
        <v>3</v>
      </c>
      <c r="V478" s="19">
        <v>4</v>
      </c>
      <c r="W478" s="19">
        <v>5</v>
      </c>
      <c r="X478" s="19">
        <v>6</v>
      </c>
      <c r="Y478" s="19">
        <v>7</v>
      </c>
      <c r="Z478" s="19">
        <v>8</v>
      </c>
      <c r="AA478" s="19">
        <v>9</v>
      </c>
      <c r="AB478" s="19">
        <v>10</v>
      </c>
      <c r="AC478" s="19">
        <v>11</v>
      </c>
      <c r="AD478" s="19">
        <v>12</v>
      </c>
      <c r="AE478" s="19">
        <v>13</v>
      </c>
      <c r="AF478" s="19">
        <v>14</v>
      </c>
      <c r="AG478" s="19">
        <v>15</v>
      </c>
      <c r="AH478" s="19">
        <v>16</v>
      </c>
      <c r="AI478" s="19">
        <v>17</v>
      </c>
      <c r="AJ478" s="19">
        <v>18</v>
      </c>
      <c r="AK478" s="19">
        <v>19</v>
      </c>
      <c r="AL478" s="19">
        <v>20</v>
      </c>
      <c r="AM478" s="19">
        <v>21</v>
      </c>
      <c r="AN478" s="19">
        <v>22</v>
      </c>
      <c r="AO478" s="19">
        <v>23</v>
      </c>
      <c r="AP478" s="19">
        <v>24</v>
      </c>
      <c r="AQ478" s="19">
        <v>25</v>
      </c>
      <c r="AR478" s="19">
        <v>26</v>
      </c>
      <c r="AS478" s="19"/>
    </row>
    <row r="479" spans="5:45" x14ac:dyDescent="0.3">
      <c r="H479" s="41">
        <v>16</v>
      </c>
      <c r="I479" s="13"/>
      <c r="J479" s="11" t="s">
        <v>44</v>
      </c>
      <c r="K479" s="4" t="str">
        <f>C87</f>
        <v>5|d-c-------------d-c-------|</v>
      </c>
      <c r="L479" s="6"/>
      <c r="M479" s="6"/>
      <c r="O479" s="55" t="str">
        <f t="shared" si="36"/>
        <v>//  5|d-c-------------d-c-------|</v>
      </c>
      <c r="Q479" s="4" t="str">
        <f>MID($K479,Q$19,1)</f>
        <v>5</v>
      </c>
      <c r="R479" s="4" t="str">
        <f t="shared" ref="R479:AS481" si="37">MID($K479,R$19,1)</f>
        <v>|</v>
      </c>
      <c r="S479" s="4" t="str">
        <f t="shared" si="37"/>
        <v>d</v>
      </c>
      <c r="T479" s="4" t="str">
        <f t="shared" si="37"/>
        <v>-</v>
      </c>
      <c r="U479" s="4" t="str">
        <f t="shared" si="37"/>
        <v>c</v>
      </c>
      <c r="V479" s="4" t="str">
        <f t="shared" si="37"/>
        <v>-</v>
      </c>
      <c r="W479" s="4" t="str">
        <f t="shared" si="37"/>
        <v>-</v>
      </c>
      <c r="X479" s="4" t="str">
        <f t="shared" si="37"/>
        <v>-</v>
      </c>
      <c r="Y479" s="4" t="str">
        <f t="shared" si="37"/>
        <v>-</v>
      </c>
      <c r="Z479" s="4" t="str">
        <f t="shared" si="37"/>
        <v>-</v>
      </c>
      <c r="AA479" s="4" t="str">
        <f t="shared" si="37"/>
        <v>-</v>
      </c>
      <c r="AB479" s="4" t="str">
        <f t="shared" si="37"/>
        <v>-</v>
      </c>
      <c r="AC479" s="4" t="str">
        <f t="shared" si="37"/>
        <v>-</v>
      </c>
      <c r="AD479" s="4" t="str">
        <f t="shared" si="37"/>
        <v>-</v>
      </c>
      <c r="AE479" s="4" t="str">
        <f t="shared" si="37"/>
        <v>-</v>
      </c>
      <c r="AF479" s="4" t="str">
        <f t="shared" si="37"/>
        <v>-</v>
      </c>
      <c r="AG479" s="4" t="str">
        <f t="shared" si="37"/>
        <v>-</v>
      </c>
      <c r="AH479" s="4" t="str">
        <f t="shared" si="37"/>
        <v>-</v>
      </c>
      <c r="AI479" s="4" t="str">
        <f t="shared" si="37"/>
        <v>d</v>
      </c>
      <c r="AJ479" s="4" t="str">
        <f t="shared" si="37"/>
        <v>-</v>
      </c>
      <c r="AK479" s="4" t="str">
        <f t="shared" si="37"/>
        <v>c</v>
      </c>
      <c r="AL479" s="4" t="str">
        <f t="shared" si="37"/>
        <v>-</v>
      </c>
      <c r="AM479" s="4" t="str">
        <f t="shared" si="37"/>
        <v>-</v>
      </c>
      <c r="AN479" s="4" t="str">
        <f t="shared" si="37"/>
        <v>-</v>
      </c>
      <c r="AO479" s="4" t="str">
        <f t="shared" si="37"/>
        <v>-</v>
      </c>
      <c r="AP479" s="4" t="str">
        <f t="shared" si="37"/>
        <v>-</v>
      </c>
      <c r="AQ479" s="4" t="str">
        <f t="shared" si="37"/>
        <v>-</v>
      </c>
      <c r="AR479" s="4" t="str">
        <f t="shared" si="37"/>
        <v>-</v>
      </c>
      <c r="AS479" s="4" t="str">
        <f>MID($K479,AS$19,1)</f>
        <v>|</v>
      </c>
    </row>
    <row r="480" spans="5:45" x14ac:dyDescent="0.3">
      <c r="E480" s="45" t="str">
        <f>MID($K479,Q$19,1)</f>
        <v>5</v>
      </c>
      <c r="F480" s="43" t="str">
        <f>MID($K480,Q$19,1)</f>
        <v>4</v>
      </c>
      <c r="G480" s="44" t="str">
        <f>MID($K481,Q$19,1)</f>
        <v>0</v>
      </c>
      <c r="H480" s="41"/>
      <c r="I480" s="13"/>
      <c r="J480" s="11" t="s">
        <v>44</v>
      </c>
      <c r="K480" s="4" t="str">
        <f>C88</f>
        <v>4|----a-g-f-gaa-------a-g-f-|</v>
      </c>
      <c r="L480" s="6"/>
      <c r="M480" s="6"/>
      <c r="O480" s="55" t="str">
        <f t="shared" si="36"/>
        <v>//  4|----a-g-f-gaa-------a-g-f-|</v>
      </c>
      <c r="Q480" s="4" t="str">
        <f t="shared" ref="Q480:Q481" si="38">MID($K480,Q$19,1)</f>
        <v>4</v>
      </c>
      <c r="R480" s="4" t="str">
        <f t="shared" si="37"/>
        <v>|</v>
      </c>
      <c r="S480" s="4" t="str">
        <f t="shared" si="37"/>
        <v>-</v>
      </c>
      <c r="T480" s="4" t="str">
        <f t="shared" si="37"/>
        <v>-</v>
      </c>
      <c r="U480" s="4" t="str">
        <f t="shared" si="37"/>
        <v>-</v>
      </c>
      <c r="V480" s="4" t="str">
        <f t="shared" si="37"/>
        <v>-</v>
      </c>
      <c r="W480" s="4" t="str">
        <f t="shared" si="37"/>
        <v>a</v>
      </c>
      <c r="X480" s="4" t="str">
        <f t="shared" si="37"/>
        <v>-</v>
      </c>
      <c r="Y480" s="4" t="str">
        <f t="shared" si="37"/>
        <v>g</v>
      </c>
      <c r="Z480" s="4" t="str">
        <f t="shared" si="37"/>
        <v>-</v>
      </c>
      <c r="AA480" s="4" t="str">
        <f t="shared" si="37"/>
        <v>f</v>
      </c>
      <c r="AB480" s="4" t="str">
        <f t="shared" si="37"/>
        <v>-</v>
      </c>
      <c r="AC480" s="4" t="str">
        <f t="shared" si="37"/>
        <v>g</v>
      </c>
      <c r="AD480" s="4" t="str">
        <f t="shared" si="37"/>
        <v>a</v>
      </c>
      <c r="AE480" s="4" t="str">
        <f t="shared" si="37"/>
        <v>a</v>
      </c>
      <c r="AF480" s="4" t="str">
        <f t="shared" si="37"/>
        <v>-</v>
      </c>
      <c r="AG480" s="4" t="str">
        <f t="shared" si="37"/>
        <v>-</v>
      </c>
      <c r="AH480" s="4" t="str">
        <f t="shared" si="37"/>
        <v>-</v>
      </c>
      <c r="AI480" s="4" t="str">
        <f t="shared" si="37"/>
        <v>-</v>
      </c>
      <c r="AJ480" s="4" t="str">
        <f t="shared" si="37"/>
        <v>-</v>
      </c>
      <c r="AK480" s="4" t="str">
        <f t="shared" si="37"/>
        <v>-</v>
      </c>
      <c r="AL480" s="4" t="str">
        <f t="shared" si="37"/>
        <v>-</v>
      </c>
      <c r="AM480" s="4" t="str">
        <f t="shared" si="37"/>
        <v>a</v>
      </c>
      <c r="AN480" s="4" t="str">
        <f t="shared" si="37"/>
        <v>-</v>
      </c>
      <c r="AO480" s="4" t="str">
        <f t="shared" si="37"/>
        <v>g</v>
      </c>
      <c r="AP480" s="4" t="str">
        <f t="shared" si="37"/>
        <v>-</v>
      </c>
      <c r="AQ480" s="4" t="str">
        <f t="shared" si="37"/>
        <v>f</v>
      </c>
      <c r="AR480" s="4" t="str">
        <f t="shared" si="37"/>
        <v>-</v>
      </c>
      <c r="AS480" s="4" t="str">
        <f t="shared" si="37"/>
        <v>|</v>
      </c>
    </row>
    <row r="481" spans="5:45" x14ac:dyDescent="0.3">
      <c r="H481" s="41"/>
      <c r="I481" s="13"/>
      <c r="J481" s="11" t="s">
        <v>44</v>
      </c>
      <c r="K481" s="4">
        <f>C89</f>
        <v>0</v>
      </c>
      <c r="O481" s="55" t="str">
        <f t="shared" si="36"/>
        <v>//  0</v>
      </c>
      <c r="Q481" s="4" t="str">
        <f t="shared" si="38"/>
        <v>0</v>
      </c>
      <c r="R481" s="4" t="str">
        <f t="shared" si="37"/>
        <v/>
      </c>
      <c r="S481" s="4" t="str">
        <f t="shared" si="37"/>
        <v/>
      </c>
      <c r="T481" s="4" t="str">
        <f t="shared" si="37"/>
        <v/>
      </c>
      <c r="U481" s="4" t="str">
        <f t="shared" si="37"/>
        <v/>
      </c>
      <c r="V481" s="4" t="str">
        <f t="shared" si="37"/>
        <v/>
      </c>
      <c r="W481" s="4" t="str">
        <f t="shared" si="37"/>
        <v/>
      </c>
      <c r="X481" s="4" t="str">
        <f t="shared" si="37"/>
        <v/>
      </c>
      <c r="Y481" s="4" t="str">
        <f t="shared" si="37"/>
        <v/>
      </c>
      <c r="Z481" s="4" t="str">
        <f t="shared" si="37"/>
        <v/>
      </c>
      <c r="AA481" s="4" t="str">
        <f t="shared" si="37"/>
        <v/>
      </c>
      <c r="AB481" s="4" t="str">
        <f t="shared" si="37"/>
        <v/>
      </c>
      <c r="AC481" s="4" t="str">
        <f t="shared" si="37"/>
        <v/>
      </c>
      <c r="AD481" s="4" t="str">
        <f t="shared" si="37"/>
        <v/>
      </c>
      <c r="AE481" s="4" t="str">
        <f t="shared" si="37"/>
        <v/>
      </c>
      <c r="AF481" s="4" t="str">
        <f t="shared" si="37"/>
        <v/>
      </c>
      <c r="AG481" s="4" t="str">
        <f t="shared" si="37"/>
        <v/>
      </c>
      <c r="AH481" s="4" t="str">
        <f t="shared" si="37"/>
        <v/>
      </c>
      <c r="AI481" s="4" t="str">
        <f t="shared" si="37"/>
        <v/>
      </c>
      <c r="AJ481" s="4" t="str">
        <f t="shared" si="37"/>
        <v/>
      </c>
      <c r="AK481" s="4" t="str">
        <f t="shared" si="37"/>
        <v/>
      </c>
      <c r="AL481" s="4" t="str">
        <f t="shared" si="37"/>
        <v/>
      </c>
      <c r="AM481" s="4" t="str">
        <f t="shared" si="37"/>
        <v/>
      </c>
      <c r="AN481" s="4" t="str">
        <f t="shared" si="37"/>
        <v/>
      </c>
      <c r="AO481" s="4" t="str">
        <f t="shared" si="37"/>
        <v/>
      </c>
      <c r="AP481" s="4" t="str">
        <f t="shared" si="37"/>
        <v/>
      </c>
      <c r="AQ481" s="4" t="str">
        <f t="shared" si="37"/>
        <v/>
      </c>
      <c r="AR481" s="4" t="str">
        <f t="shared" si="37"/>
        <v/>
      </c>
      <c r="AS481" s="4" t="str">
        <f t="shared" si="37"/>
        <v/>
      </c>
    </row>
    <row r="482" spans="5:45" x14ac:dyDescent="0.3">
      <c r="E482" s="45" t="str">
        <f>MID($K479,S$19,1)</f>
        <v>d</v>
      </c>
      <c r="F482" s="43" t="str">
        <f>MID($K480,S$19,1)</f>
        <v>-</v>
      </c>
      <c r="G482" s="44" t="str">
        <f>MID($K481,S$19,1)</f>
        <v/>
      </c>
      <c r="H482" s="41"/>
      <c r="I482" s="9">
        <v>1</v>
      </c>
      <c r="K482" s="59" t="s">
        <v>238</v>
      </c>
      <c r="M482" s="59"/>
      <c r="O482" s="55" t="str">
        <f t="shared" si="36"/>
        <v xml:space="preserve">    play(NOTE_D5, tempo);</v>
      </c>
    </row>
    <row r="483" spans="5:45" x14ac:dyDescent="0.3">
      <c r="E483" s="45" t="str">
        <f>MID($K479,T$19,1)</f>
        <v>-</v>
      </c>
      <c r="F483" s="43" t="str">
        <f>MID($K480,T$19,1)</f>
        <v>-</v>
      </c>
      <c r="G483" s="44" t="str">
        <f>MID($K481,T$19,1)</f>
        <v/>
      </c>
      <c r="H483" s="41"/>
      <c r="I483" s="9">
        <v>2</v>
      </c>
      <c r="J483" s="4" t="s">
        <v>13</v>
      </c>
      <c r="O483" s="55" t="str">
        <f t="shared" si="36"/>
        <v xml:space="preserve">    delay(delayo);</v>
      </c>
    </row>
    <row r="484" spans="5:45" x14ac:dyDescent="0.3">
      <c r="E484" s="45" t="str">
        <f>MID($K479,U$19,1)</f>
        <v>c</v>
      </c>
      <c r="F484" s="43" t="str">
        <f>MID($K480,U$19,1)</f>
        <v>-</v>
      </c>
      <c r="G484" s="44" t="str">
        <f>MID($K481,U$19,1)</f>
        <v/>
      </c>
      <c r="H484" s="41"/>
      <c r="I484" s="9">
        <v>3</v>
      </c>
      <c r="K484" s="59" t="s">
        <v>343</v>
      </c>
      <c r="M484" s="59"/>
      <c r="O484" s="55" t="str">
        <f t="shared" si="36"/>
        <v xml:space="preserve">    play(NOTE_C5, tempo);</v>
      </c>
    </row>
    <row r="485" spans="5:45" x14ac:dyDescent="0.3">
      <c r="E485" s="45" t="str">
        <f>MID($K479,V$19,1)</f>
        <v>-</v>
      </c>
      <c r="F485" s="43" t="str">
        <f>MID($K480,V$19,1)</f>
        <v>-</v>
      </c>
      <c r="G485" s="44" t="str">
        <f>MID($K481,V$19,1)</f>
        <v/>
      </c>
      <c r="H485" s="41"/>
      <c r="I485" s="9">
        <v>4</v>
      </c>
      <c r="J485" s="4" t="s">
        <v>13</v>
      </c>
      <c r="O485" s="55" t="str">
        <f t="shared" si="36"/>
        <v xml:space="preserve">    delay(delayo);</v>
      </c>
    </row>
    <row r="486" spans="5:45" x14ac:dyDescent="0.3">
      <c r="E486" s="45" t="str">
        <f>MID($K479,W$19,1)</f>
        <v>-</v>
      </c>
      <c r="F486" s="43" t="str">
        <f>MID($K480,W$19,1)</f>
        <v>a</v>
      </c>
      <c r="G486" s="44" t="str">
        <f>MID($K481,W$19,1)</f>
        <v/>
      </c>
      <c r="H486" s="41"/>
      <c r="I486" s="9">
        <v>5</v>
      </c>
      <c r="L486" s="59" t="s">
        <v>242</v>
      </c>
      <c r="M486" s="59"/>
      <c r="O486" s="55" t="str">
        <f t="shared" si="36"/>
        <v xml:space="preserve">    play(NOTE_A4, tempo);</v>
      </c>
    </row>
    <row r="487" spans="5:45" x14ac:dyDescent="0.3">
      <c r="E487" s="45" t="str">
        <f>MID($K479,X$19,1)</f>
        <v>-</v>
      </c>
      <c r="F487" s="43" t="str">
        <f>MID($K480,X$19,1)</f>
        <v>-</v>
      </c>
      <c r="G487" s="44" t="str">
        <f>MID($K481,X$19,1)</f>
        <v/>
      </c>
      <c r="H487" s="41"/>
      <c r="I487" s="9">
        <v>6</v>
      </c>
      <c r="J487" s="4" t="s">
        <v>13</v>
      </c>
      <c r="O487" s="55" t="str">
        <f t="shared" si="36"/>
        <v xml:space="preserve">    delay(delayo);</v>
      </c>
    </row>
    <row r="488" spans="5:45" x14ac:dyDescent="0.3">
      <c r="E488" s="45" t="str">
        <f>MID($K479,Y$19,1)</f>
        <v>-</v>
      </c>
      <c r="F488" s="43" t="str">
        <f>MID($K480,Y$19,1)</f>
        <v>g</v>
      </c>
      <c r="G488" s="44" t="str">
        <f>MID($K481,Y$19,1)</f>
        <v/>
      </c>
      <c r="H488" s="41"/>
      <c r="I488" s="9">
        <v>7</v>
      </c>
      <c r="L488" s="59" t="s">
        <v>243</v>
      </c>
      <c r="O488" s="55" t="str">
        <f t="shared" si="36"/>
        <v xml:space="preserve">    play(NOTE_G4, tempo);</v>
      </c>
    </row>
    <row r="489" spans="5:45" x14ac:dyDescent="0.3">
      <c r="E489" s="45" t="str">
        <f>MID($K479,Z$19,1)</f>
        <v>-</v>
      </c>
      <c r="F489" s="43" t="str">
        <f>MID($K480,Z$19,1)</f>
        <v>-</v>
      </c>
      <c r="G489" s="44" t="str">
        <f>MID($K481,Z$19,1)</f>
        <v/>
      </c>
      <c r="H489" s="41"/>
      <c r="I489" s="9">
        <v>8</v>
      </c>
      <c r="J489" s="4" t="s">
        <v>13</v>
      </c>
      <c r="O489" s="55" t="str">
        <f t="shared" si="36"/>
        <v xml:space="preserve">    delay(delayo);</v>
      </c>
    </row>
    <row r="490" spans="5:45" x14ac:dyDescent="0.3">
      <c r="E490" s="45" t="str">
        <f>MID($K479,AA$19,1)</f>
        <v>-</v>
      </c>
      <c r="F490" s="43" t="str">
        <f>MID($K480,AA$19,1)</f>
        <v>f</v>
      </c>
      <c r="G490" s="44" t="str">
        <f>MID($K481,AA$19,1)</f>
        <v/>
      </c>
      <c r="H490" s="41"/>
      <c r="I490" s="9">
        <v>9</v>
      </c>
      <c r="L490" s="59" t="s">
        <v>483</v>
      </c>
      <c r="O490" s="55" t="str">
        <f t="shared" si="36"/>
        <v xml:space="preserve">    play(NOTE_F4, tempo);</v>
      </c>
    </row>
    <row r="491" spans="5:45" x14ac:dyDescent="0.3">
      <c r="E491" s="45" t="str">
        <f>MID($K479,AB$19,1)</f>
        <v>-</v>
      </c>
      <c r="F491" s="43" t="str">
        <f>MID($K480,AB$19,1)</f>
        <v>-</v>
      </c>
      <c r="G491" s="44" t="str">
        <f>MID($K481,AB$19,1)</f>
        <v/>
      </c>
      <c r="H491" s="41"/>
      <c r="I491" s="9">
        <v>10</v>
      </c>
      <c r="J491" s="4" t="s">
        <v>13</v>
      </c>
      <c r="O491" s="55" t="str">
        <f t="shared" si="36"/>
        <v xml:space="preserve">    delay(delayo);</v>
      </c>
    </row>
    <row r="492" spans="5:45" x14ac:dyDescent="0.3">
      <c r="E492" s="45" t="str">
        <f>MID($K479,AC$19,1)</f>
        <v>-</v>
      </c>
      <c r="F492" s="43" t="str">
        <f>MID($K480,AC$19,1)</f>
        <v>g</v>
      </c>
      <c r="G492" s="44" t="str">
        <f>MID($K481,AC$19,1)</f>
        <v/>
      </c>
      <c r="H492" s="41"/>
      <c r="I492" s="9">
        <v>11</v>
      </c>
      <c r="L492" s="59" t="s">
        <v>243</v>
      </c>
      <c r="O492" s="55" t="str">
        <f t="shared" si="36"/>
        <v xml:space="preserve">    play(NOTE_G4, tempo);</v>
      </c>
    </row>
    <row r="493" spans="5:45" x14ac:dyDescent="0.3">
      <c r="E493" s="45" t="str">
        <f>MID($K479,AD$19,1)</f>
        <v>-</v>
      </c>
      <c r="F493" s="43" t="str">
        <f>MID($K480,AD$19,1)</f>
        <v>a</v>
      </c>
      <c r="G493" s="44" t="str">
        <f>MID($K481,AD$19,1)</f>
        <v/>
      </c>
      <c r="H493" s="41"/>
      <c r="I493" s="9">
        <v>12</v>
      </c>
      <c r="L493" s="59" t="s">
        <v>242</v>
      </c>
      <c r="M493" s="59"/>
      <c r="O493" s="55" t="str">
        <f t="shared" si="36"/>
        <v xml:space="preserve">    play(NOTE_A4, tempo);</v>
      </c>
    </row>
    <row r="494" spans="5:45" x14ac:dyDescent="0.3">
      <c r="E494" s="45" t="str">
        <f>MID($K479,AE$19,1)</f>
        <v>-</v>
      </c>
      <c r="F494" s="43" t="str">
        <f>MID($K480,AE$19,1)</f>
        <v>a</v>
      </c>
      <c r="G494" s="44" t="str">
        <f>MID($K481,AE$19,1)</f>
        <v/>
      </c>
      <c r="H494" s="41"/>
      <c r="I494" s="9">
        <v>13</v>
      </c>
      <c r="L494" s="59" t="s">
        <v>242</v>
      </c>
      <c r="M494" s="59"/>
      <c r="O494" s="55" t="str">
        <f t="shared" si="36"/>
        <v xml:space="preserve">    play(NOTE_A4, tempo);</v>
      </c>
    </row>
    <row r="495" spans="5:45" x14ac:dyDescent="0.3">
      <c r="E495" s="45" t="str">
        <f>MID($K479,AF$19,1)</f>
        <v>-</v>
      </c>
      <c r="F495" s="43" t="str">
        <f>MID($K480,AF$19,1)</f>
        <v>-</v>
      </c>
      <c r="G495" s="44" t="str">
        <f>MID($K481,AF$19,1)</f>
        <v/>
      </c>
      <c r="H495" s="41"/>
      <c r="I495" s="9">
        <v>14</v>
      </c>
      <c r="J495" s="4" t="s">
        <v>13</v>
      </c>
      <c r="O495" s="55" t="str">
        <f t="shared" si="36"/>
        <v xml:space="preserve">    delay(delayo);</v>
      </c>
    </row>
    <row r="496" spans="5:45" x14ac:dyDescent="0.3">
      <c r="E496" s="45" t="str">
        <f>MID($K479,AG$19,1)</f>
        <v>-</v>
      </c>
      <c r="F496" s="43" t="str">
        <f>MID($K480,AG$19,1)</f>
        <v>-</v>
      </c>
      <c r="G496" s="44" t="str">
        <f>MID($K481,AG$19,1)</f>
        <v/>
      </c>
      <c r="H496" s="41"/>
      <c r="I496" s="9">
        <v>15</v>
      </c>
      <c r="J496" s="4" t="s">
        <v>13</v>
      </c>
      <c r="M496" s="59"/>
      <c r="O496" s="55" t="str">
        <f t="shared" si="36"/>
        <v xml:space="preserve">    delay(delayo);</v>
      </c>
    </row>
    <row r="497" spans="5:45" x14ac:dyDescent="0.3">
      <c r="E497" s="45" t="str">
        <f>MID($K479,AH$19,1)</f>
        <v>-</v>
      </c>
      <c r="F497" s="43" t="str">
        <f>MID($K480,AH$19,1)</f>
        <v>-</v>
      </c>
      <c r="G497" s="44" t="str">
        <f>MID($K481,AH$19,1)</f>
        <v/>
      </c>
      <c r="H497" s="41"/>
      <c r="I497" s="9">
        <v>16</v>
      </c>
      <c r="J497" s="4" t="s">
        <v>13</v>
      </c>
      <c r="O497" s="55" t="str">
        <f t="shared" si="36"/>
        <v xml:space="preserve">    delay(delayo);</v>
      </c>
    </row>
    <row r="498" spans="5:45" x14ac:dyDescent="0.3">
      <c r="E498" s="45" t="str">
        <f>MID($K479,AI$19,1)</f>
        <v>d</v>
      </c>
      <c r="F498" s="43" t="str">
        <f>MID($K480,AI$19,1)</f>
        <v>-</v>
      </c>
      <c r="G498" s="44" t="str">
        <f>MID($K481,AI$19,1)</f>
        <v/>
      </c>
      <c r="H498" s="41"/>
      <c r="I498" s="9">
        <v>17</v>
      </c>
      <c r="K498" s="59" t="s">
        <v>238</v>
      </c>
      <c r="M498" s="59"/>
      <c r="O498" s="55" t="str">
        <f t="shared" si="36"/>
        <v xml:space="preserve">    play(NOTE_D5, tempo);</v>
      </c>
    </row>
    <row r="499" spans="5:45" x14ac:dyDescent="0.3">
      <c r="E499" s="45" t="str">
        <f>MID($K479,AJ$19,1)</f>
        <v>-</v>
      </c>
      <c r="F499" s="43" t="str">
        <f>MID($K480,AJ$19,1)</f>
        <v>-</v>
      </c>
      <c r="G499" s="44" t="str">
        <f>MID($K481,AJ$19,1)</f>
        <v/>
      </c>
      <c r="H499" s="41"/>
      <c r="I499" s="9">
        <v>18</v>
      </c>
      <c r="J499" s="4" t="s">
        <v>13</v>
      </c>
      <c r="O499" s="55" t="str">
        <f t="shared" si="36"/>
        <v xml:space="preserve">    delay(delayo);</v>
      </c>
    </row>
    <row r="500" spans="5:45" x14ac:dyDescent="0.3">
      <c r="E500" s="45" t="str">
        <f>MID($K479,AK$19,1)</f>
        <v>c</v>
      </c>
      <c r="F500" s="43" t="str">
        <f>MID($K480,AK$19,1)</f>
        <v>-</v>
      </c>
      <c r="G500" s="44" t="str">
        <f>MID($K481,AK$19,1)</f>
        <v/>
      </c>
      <c r="H500" s="41"/>
      <c r="I500" s="9">
        <v>19</v>
      </c>
      <c r="K500" s="59" t="s">
        <v>343</v>
      </c>
      <c r="M500" s="59"/>
      <c r="O500" s="55" t="str">
        <f t="shared" si="36"/>
        <v xml:space="preserve">    play(NOTE_C5, tempo);</v>
      </c>
    </row>
    <row r="501" spans="5:45" x14ac:dyDescent="0.3">
      <c r="E501" s="45" t="str">
        <f>MID($K479,AL$19,1)</f>
        <v>-</v>
      </c>
      <c r="F501" s="43" t="str">
        <f>MID($K480,AL$19,1)</f>
        <v>-</v>
      </c>
      <c r="G501" s="44" t="str">
        <f>MID($K481,AL$19,1)</f>
        <v/>
      </c>
      <c r="H501" s="41"/>
      <c r="I501" s="9">
        <v>20</v>
      </c>
      <c r="J501" s="4" t="s">
        <v>13</v>
      </c>
      <c r="M501" s="59"/>
      <c r="O501" s="55" t="str">
        <f t="shared" si="36"/>
        <v xml:space="preserve">    delay(delayo);</v>
      </c>
    </row>
    <row r="502" spans="5:45" x14ac:dyDescent="0.3">
      <c r="E502" s="45" t="str">
        <f>MID($K479,AM$19,1)</f>
        <v>-</v>
      </c>
      <c r="F502" s="43" t="str">
        <f>MID($K480,AM$19,1)</f>
        <v>a</v>
      </c>
      <c r="G502" s="44" t="str">
        <f>MID($K481,AM$19,1)</f>
        <v/>
      </c>
      <c r="H502" s="41"/>
      <c r="I502" s="9">
        <v>21</v>
      </c>
      <c r="L502" s="59" t="s">
        <v>242</v>
      </c>
      <c r="O502" s="55" t="str">
        <f t="shared" si="36"/>
        <v xml:space="preserve">    play(NOTE_A4, tempo);</v>
      </c>
    </row>
    <row r="503" spans="5:45" x14ac:dyDescent="0.3">
      <c r="E503" s="45" t="str">
        <f>MID($K479,AN$19,1)</f>
        <v>-</v>
      </c>
      <c r="F503" s="43" t="str">
        <f>MID($K480,AN$19,1)</f>
        <v>-</v>
      </c>
      <c r="G503" s="44" t="str">
        <f>MID($K481,AN$19,1)</f>
        <v/>
      </c>
      <c r="H503" s="41"/>
      <c r="I503" s="9">
        <v>22</v>
      </c>
      <c r="J503" s="4" t="s">
        <v>13</v>
      </c>
      <c r="O503" s="55" t="str">
        <f t="shared" si="36"/>
        <v xml:space="preserve">    delay(delayo);</v>
      </c>
    </row>
    <row r="504" spans="5:45" x14ac:dyDescent="0.3">
      <c r="E504" s="45" t="str">
        <f>MID($K479,AO$19,1)</f>
        <v>-</v>
      </c>
      <c r="F504" s="43" t="str">
        <f>MID($K480,AO$19,1)</f>
        <v>g</v>
      </c>
      <c r="G504" s="44" t="str">
        <f>MID($K481,AO$19,1)</f>
        <v/>
      </c>
      <c r="H504" s="41"/>
      <c r="I504" s="9">
        <v>23</v>
      </c>
      <c r="L504" s="59" t="s">
        <v>243</v>
      </c>
      <c r="O504" s="55" t="str">
        <f t="shared" si="36"/>
        <v xml:space="preserve">    play(NOTE_G4, tempo);</v>
      </c>
    </row>
    <row r="505" spans="5:45" x14ac:dyDescent="0.3">
      <c r="E505" s="45" t="str">
        <f>MID($K479,AP$19,1)</f>
        <v>-</v>
      </c>
      <c r="F505" s="43" t="str">
        <f>MID($K480,AP$19,1)</f>
        <v>-</v>
      </c>
      <c r="G505" s="44" t="str">
        <f>MID($K481,AP$19,1)</f>
        <v/>
      </c>
      <c r="H505" s="41"/>
      <c r="I505" s="9">
        <v>24</v>
      </c>
      <c r="J505" s="4" t="s">
        <v>13</v>
      </c>
      <c r="O505" s="55" t="str">
        <f t="shared" si="36"/>
        <v xml:space="preserve">    delay(delayo);</v>
      </c>
    </row>
    <row r="506" spans="5:45" x14ac:dyDescent="0.3">
      <c r="E506" s="45" t="str">
        <f>MID($K479,AQ$19,1)</f>
        <v>-</v>
      </c>
      <c r="F506" s="43" t="str">
        <f>MID($K480,AQ$19,1)</f>
        <v>f</v>
      </c>
      <c r="G506" s="44" t="str">
        <f>MID($K481,AQ$19,1)</f>
        <v/>
      </c>
      <c r="H506" s="41"/>
      <c r="I506" s="9">
        <v>25</v>
      </c>
      <c r="L506" s="59" t="s">
        <v>483</v>
      </c>
      <c r="O506" s="55" t="str">
        <f t="shared" si="36"/>
        <v xml:space="preserve">    play(NOTE_F4, tempo);</v>
      </c>
    </row>
    <row r="507" spans="5:45" x14ac:dyDescent="0.3">
      <c r="E507" s="45" t="str">
        <f>MID($K479,AR$19,1)</f>
        <v>-</v>
      </c>
      <c r="F507" s="43" t="str">
        <f>MID($K480,AR$19,1)</f>
        <v>-</v>
      </c>
      <c r="G507" s="44" t="str">
        <f>MID($K481,AR$19,1)</f>
        <v/>
      </c>
      <c r="H507" s="41"/>
      <c r="I507" s="9">
        <v>26</v>
      </c>
      <c r="J507" s="4" t="s">
        <v>13</v>
      </c>
      <c r="O507" s="55" t="str">
        <f t="shared" si="36"/>
        <v xml:space="preserve">    delay(delayo);</v>
      </c>
    </row>
    <row r="508" spans="5:45" x14ac:dyDescent="0.3">
      <c r="H508" s="41"/>
      <c r="I508" s="13"/>
      <c r="J508" s="11" t="s">
        <v>44</v>
      </c>
      <c r="K508" s="14"/>
      <c r="O508" s="55" t="str">
        <f t="shared" si="36"/>
        <v xml:space="preserve">//  </v>
      </c>
      <c r="Q508" s="19" t="s">
        <v>123</v>
      </c>
      <c r="R508" s="19"/>
      <c r="S508" s="19">
        <v>1</v>
      </c>
      <c r="T508" s="19">
        <v>2</v>
      </c>
      <c r="U508" s="19">
        <v>3</v>
      </c>
      <c r="V508" s="19">
        <v>4</v>
      </c>
      <c r="W508" s="19">
        <v>5</v>
      </c>
      <c r="X508" s="19">
        <v>6</v>
      </c>
      <c r="Y508" s="19">
        <v>7</v>
      </c>
      <c r="Z508" s="19">
        <v>8</v>
      </c>
      <c r="AA508" s="19">
        <v>9</v>
      </c>
      <c r="AB508" s="19">
        <v>10</v>
      </c>
      <c r="AC508" s="19">
        <v>11</v>
      </c>
      <c r="AD508" s="19">
        <v>12</v>
      </c>
      <c r="AE508" s="19">
        <v>13</v>
      </c>
      <c r="AF508" s="19">
        <v>14</v>
      </c>
      <c r="AG508" s="19">
        <v>15</v>
      </c>
      <c r="AH508" s="19">
        <v>16</v>
      </c>
      <c r="AI508" s="19">
        <v>17</v>
      </c>
      <c r="AJ508" s="19">
        <v>18</v>
      </c>
      <c r="AK508" s="19">
        <v>19</v>
      </c>
      <c r="AL508" s="19">
        <v>20</v>
      </c>
      <c r="AM508" s="19">
        <v>21</v>
      </c>
      <c r="AN508" s="19">
        <v>22</v>
      </c>
      <c r="AO508" s="19">
        <v>23</v>
      </c>
      <c r="AP508" s="19">
        <v>24</v>
      </c>
      <c r="AQ508" s="19">
        <v>25</v>
      </c>
      <c r="AR508" s="19">
        <v>26</v>
      </c>
      <c r="AS508" s="19"/>
    </row>
    <row r="509" spans="5:45" x14ac:dyDescent="0.3">
      <c r="H509" s="41">
        <v>17</v>
      </c>
      <c r="I509" s="13"/>
      <c r="J509" s="11" t="s">
        <v>44</v>
      </c>
      <c r="K509" s="4">
        <f>C91</f>
        <v>0</v>
      </c>
      <c r="L509" s="6"/>
      <c r="M509" s="6"/>
      <c r="O509" s="55" t="str">
        <f t="shared" si="36"/>
        <v>//  0</v>
      </c>
      <c r="Q509" s="4" t="str">
        <f>MID($K509,Q$19,1)</f>
        <v>0</v>
      </c>
      <c r="R509" s="4" t="str">
        <f t="shared" ref="R509:AS511" si="39">MID($K509,R$19,1)</f>
        <v/>
      </c>
      <c r="S509" s="4" t="str">
        <f t="shared" si="39"/>
        <v/>
      </c>
      <c r="T509" s="4" t="str">
        <f t="shared" si="39"/>
        <v/>
      </c>
      <c r="U509" s="4" t="str">
        <f t="shared" si="39"/>
        <v/>
      </c>
      <c r="V509" s="4" t="str">
        <f t="shared" si="39"/>
        <v/>
      </c>
      <c r="W509" s="4" t="str">
        <f t="shared" si="39"/>
        <v/>
      </c>
      <c r="X509" s="4" t="str">
        <f t="shared" si="39"/>
        <v/>
      </c>
      <c r="Y509" s="4" t="str">
        <f t="shared" si="39"/>
        <v/>
      </c>
      <c r="Z509" s="4" t="str">
        <f t="shared" si="39"/>
        <v/>
      </c>
      <c r="AA509" s="4" t="str">
        <f t="shared" si="39"/>
        <v/>
      </c>
      <c r="AB509" s="4" t="str">
        <f t="shared" si="39"/>
        <v/>
      </c>
      <c r="AC509" s="4" t="str">
        <f t="shared" si="39"/>
        <v/>
      </c>
      <c r="AD509" s="4" t="str">
        <f t="shared" si="39"/>
        <v/>
      </c>
      <c r="AE509" s="4" t="str">
        <f t="shared" si="39"/>
        <v/>
      </c>
      <c r="AF509" s="4" t="str">
        <f t="shared" si="39"/>
        <v/>
      </c>
      <c r="AG509" s="4" t="str">
        <f t="shared" si="39"/>
        <v/>
      </c>
      <c r="AH509" s="4" t="str">
        <f t="shared" si="39"/>
        <v/>
      </c>
      <c r="AI509" s="4" t="str">
        <f t="shared" si="39"/>
        <v/>
      </c>
      <c r="AJ509" s="4" t="str">
        <f t="shared" si="39"/>
        <v/>
      </c>
      <c r="AK509" s="4" t="str">
        <f t="shared" si="39"/>
        <v/>
      </c>
      <c r="AL509" s="4" t="str">
        <f t="shared" si="39"/>
        <v/>
      </c>
      <c r="AM509" s="4" t="str">
        <f t="shared" si="39"/>
        <v/>
      </c>
      <c r="AN509" s="4" t="str">
        <f t="shared" si="39"/>
        <v/>
      </c>
      <c r="AO509" s="4" t="str">
        <f t="shared" si="39"/>
        <v/>
      </c>
      <c r="AP509" s="4" t="str">
        <f t="shared" si="39"/>
        <v/>
      </c>
      <c r="AQ509" s="4" t="str">
        <f t="shared" si="39"/>
        <v/>
      </c>
      <c r="AR509" s="4" t="str">
        <f t="shared" si="39"/>
        <v/>
      </c>
      <c r="AS509" s="4" t="str">
        <f>MID($K509,AS$19,1)</f>
        <v/>
      </c>
    </row>
    <row r="510" spans="5:45" x14ac:dyDescent="0.3">
      <c r="E510" s="45" t="str">
        <f>MID($K509,Q$19,1)</f>
        <v>0</v>
      </c>
      <c r="F510" s="43" t="str">
        <f>MID($K510,Q$19,1)</f>
        <v>4</v>
      </c>
      <c r="G510" s="44" t="str">
        <f>MID($K511,Q$19,1)</f>
        <v>0</v>
      </c>
      <c r="H510" s="41"/>
      <c r="I510" s="13"/>
      <c r="J510" s="11" t="s">
        <v>44</v>
      </c>
      <c r="K510" s="4" t="str">
        <f>C92</f>
        <v>4|gag---f---fdf-g-f-----fdf-|</v>
      </c>
      <c r="L510" s="6"/>
      <c r="M510" s="6"/>
      <c r="O510" s="55" t="str">
        <f t="shared" si="36"/>
        <v>//  4|gag---f---fdf-g-f-----fdf-|</v>
      </c>
      <c r="Q510" s="4" t="str">
        <f t="shared" ref="Q510:Q511" si="40">MID($K510,Q$19,1)</f>
        <v>4</v>
      </c>
      <c r="R510" s="4" t="str">
        <f t="shared" si="39"/>
        <v>|</v>
      </c>
      <c r="S510" s="4" t="str">
        <f t="shared" si="39"/>
        <v>g</v>
      </c>
      <c r="T510" s="4" t="str">
        <f t="shared" si="39"/>
        <v>a</v>
      </c>
      <c r="U510" s="4" t="str">
        <f t="shared" si="39"/>
        <v>g</v>
      </c>
      <c r="V510" s="4" t="str">
        <f t="shared" si="39"/>
        <v>-</v>
      </c>
      <c r="W510" s="4" t="str">
        <f t="shared" si="39"/>
        <v>-</v>
      </c>
      <c r="X510" s="4" t="str">
        <f t="shared" si="39"/>
        <v>-</v>
      </c>
      <c r="Y510" s="4" t="str">
        <f t="shared" si="39"/>
        <v>f</v>
      </c>
      <c r="Z510" s="4" t="str">
        <f t="shared" si="39"/>
        <v>-</v>
      </c>
      <c r="AA510" s="4" t="str">
        <f t="shared" si="39"/>
        <v>-</v>
      </c>
      <c r="AB510" s="4" t="str">
        <f t="shared" si="39"/>
        <v>-</v>
      </c>
      <c r="AC510" s="4" t="str">
        <f t="shared" si="39"/>
        <v>f</v>
      </c>
      <c r="AD510" s="4" t="str">
        <f t="shared" si="39"/>
        <v>d</v>
      </c>
      <c r="AE510" s="4" t="str">
        <f t="shared" si="39"/>
        <v>f</v>
      </c>
      <c r="AF510" s="4" t="str">
        <f t="shared" si="39"/>
        <v>-</v>
      </c>
      <c r="AG510" s="4" t="str">
        <f t="shared" si="39"/>
        <v>g</v>
      </c>
      <c r="AH510" s="4" t="str">
        <f t="shared" si="39"/>
        <v>-</v>
      </c>
      <c r="AI510" s="4" t="str">
        <f t="shared" si="39"/>
        <v>f</v>
      </c>
      <c r="AJ510" s="4" t="str">
        <f t="shared" si="39"/>
        <v>-</v>
      </c>
      <c r="AK510" s="4" t="str">
        <f t="shared" si="39"/>
        <v>-</v>
      </c>
      <c r="AL510" s="4" t="str">
        <f t="shared" si="39"/>
        <v>-</v>
      </c>
      <c r="AM510" s="4" t="str">
        <f t="shared" si="39"/>
        <v>-</v>
      </c>
      <c r="AN510" s="4" t="str">
        <f t="shared" si="39"/>
        <v>-</v>
      </c>
      <c r="AO510" s="4" t="str">
        <f t="shared" si="39"/>
        <v>f</v>
      </c>
      <c r="AP510" s="4" t="str">
        <f t="shared" si="39"/>
        <v>d</v>
      </c>
      <c r="AQ510" s="4" t="str">
        <f t="shared" si="39"/>
        <v>f</v>
      </c>
      <c r="AR510" s="4" t="str">
        <f t="shared" si="39"/>
        <v>-</v>
      </c>
      <c r="AS510" s="4" t="str">
        <f t="shared" si="39"/>
        <v>|</v>
      </c>
    </row>
    <row r="511" spans="5:45" x14ac:dyDescent="0.3">
      <c r="H511" s="41"/>
      <c r="I511" s="13"/>
      <c r="J511" s="11" t="s">
        <v>44</v>
      </c>
      <c r="K511" s="4">
        <f>C93</f>
        <v>0</v>
      </c>
      <c r="O511" s="55" t="str">
        <f t="shared" si="36"/>
        <v>//  0</v>
      </c>
      <c r="Q511" s="4" t="str">
        <f t="shared" si="40"/>
        <v>0</v>
      </c>
      <c r="R511" s="4" t="str">
        <f t="shared" si="39"/>
        <v/>
      </c>
      <c r="S511" s="4" t="str">
        <f t="shared" si="39"/>
        <v/>
      </c>
      <c r="T511" s="4" t="str">
        <f t="shared" si="39"/>
        <v/>
      </c>
      <c r="U511" s="4" t="str">
        <f t="shared" si="39"/>
        <v/>
      </c>
      <c r="V511" s="4" t="str">
        <f t="shared" si="39"/>
        <v/>
      </c>
      <c r="W511" s="4" t="str">
        <f t="shared" si="39"/>
        <v/>
      </c>
      <c r="X511" s="4" t="str">
        <f t="shared" si="39"/>
        <v/>
      </c>
      <c r="Y511" s="4" t="str">
        <f t="shared" si="39"/>
        <v/>
      </c>
      <c r="Z511" s="4" t="str">
        <f t="shared" si="39"/>
        <v/>
      </c>
      <c r="AA511" s="4" t="str">
        <f t="shared" si="39"/>
        <v/>
      </c>
      <c r="AB511" s="4" t="str">
        <f t="shared" si="39"/>
        <v/>
      </c>
      <c r="AC511" s="4" t="str">
        <f t="shared" si="39"/>
        <v/>
      </c>
      <c r="AD511" s="4" t="str">
        <f t="shared" si="39"/>
        <v/>
      </c>
      <c r="AE511" s="4" t="str">
        <f t="shared" si="39"/>
        <v/>
      </c>
      <c r="AF511" s="4" t="str">
        <f t="shared" si="39"/>
        <v/>
      </c>
      <c r="AG511" s="4" t="str">
        <f t="shared" si="39"/>
        <v/>
      </c>
      <c r="AH511" s="4" t="str">
        <f t="shared" si="39"/>
        <v/>
      </c>
      <c r="AI511" s="4" t="str">
        <f t="shared" si="39"/>
        <v/>
      </c>
      <c r="AJ511" s="4" t="str">
        <f t="shared" si="39"/>
        <v/>
      </c>
      <c r="AK511" s="4" t="str">
        <f t="shared" si="39"/>
        <v/>
      </c>
      <c r="AL511" s="4" t="str">
        <f t="shared" si="39"/>
        <v/>
      </c>
      <c r="AM511" s="4" t="str">
        <f t="shared" si="39"/>
        <v/>
      </c>
      <c r="AN511" s="4" t="str">
        <f t="shared" si="39"/>
        <v/>
      </c>
      <c r="AO511" s="4" t="str">
        <f t="shared" si="39"/>
        <v/>
      </c>
      <c r="AP511" s="4" t="str">
        <f t="shared" si="39"/>
        <v/>
      </c>
      <c r="AQ511" s="4" t="str">
        <f t="shared" si="39"/>
        <v/>
      </c>
      <c r="AR511" s="4" t="str">
        <f t="shared" si="39"/>
        <v/>
      </c>
      <c r="AS511" s="4" t="str">
        <f t="shared" si="39"/>
        <v/>
      </c>
    </row>
    <row r="512" spans="5:45" x14ac:dyDescent="0.3">
      <c r="E512" s="45" t="str">
        <f>MID($K509,S$19,1)</f>
        <v/>
      </c>
      <c r="F512" s="43" t="str">
        <f>MID($K510,S$19,1)</f>
        <v>g</v>
      </c>
      <c r="G512" s="44" t="str">
        <f>MID($K511,S$19,1)</f>
        <v/>
      </c>
      <c r="H512" s="41"/>
      <c r="I512" s="9">
        <v>1</v>
      </c>
      <c r="L512" s="59" t="s">
        <v>243</v>
      </c>
      <c r="M512" s="59"/>
      <c r="O512" s="55" t="str">
        <f t="shared" si="36"/>
        <v xml:space="preserve">    play(NOTE_G4, tempo);</v>
      </c>
    </row>
    <row r="513" spans="5:15" x14ac:dyDescent="0.3">
      <c r="E513" s="45" t="str">
        <f>MID($K509,T$19,1)</f>
        <v/>
      </c>
      <c r="F513" s="43" t="str">
        <f>MID($K510,T$19,1)</f>
        <v>a</v>
      </c>
      <c r="G513" s="44" t="str">
        <f>MID($K511,T$19,1)</f>
        <v/>
      </c>
      <c r="H513" s="41"/>
      <c r="I513" s="9">
        <v>2</v>
      </c>
      <c r="L513" s="59" t="s">
        <v>242</v>
      </c>
      <c r="O513" s="55" t="str">
        <f t="shared" si="36"/>
        <v xml:space="preserve">    play(NOTE_A4, tempo);</v>
      </c>
    </row>
    <row r="514" spans="5:15" x14ac:dyDescent="0.3">
      <c r="E514" s="45" t="str">
        <f>MID($K509,U$19,1)</f>
        <v/>
      </c>
      <c r="F514" s="43" t="str">
        <f>MID($K510,U$19,1)</f>
        <v>g</v>
      </c>
      <c r="G514" s="44" t="str">
        <f>MID($K511,U$19,1)</f>
        <v/>
      </c>
      <c r="H514" s="41"/>
      <c r="I514" s="9">
        <v>3</v>
      </c>
      <c r="L514" s="59" t="s">
        <v>243</v>
      </c>
      <c r="M514" s="59"/>
      <c r="O514" s="55" t="str">
        <f t="shared" si="36"/>
        <v xml:space="preserve">    play(NOTE_G4, tempo);</v>
      </c>
    </row>
    <row r="515" spans="5:15" x14ac:dyDescent="0.3">
      <c r="E515" s="45" t="str">
        <f>MID($K509,V$19,1)</f>
        <v/>
      </c>
      <c r="F515" s="43" t="str">
        <f>MID($K510,V$19,1)</f>
        <v>-</v>
      </c>
      <c r="G515" s="44" t="str">
        <f>MID($K511,V$19,1)</f>
        <v/>
      </c>
      <c r="H515" s="41"/>
      <c r="I515" s="9">
        <v>4</v>
      </c>
      <c r="J515" s="4" t="s">
        <v>13</v>
      </c>
      <c r="M515" s="59"/>
      <c r="O515" s="55" t="str">
        <f t="shared" si="36"/>
        <v xml:space="preserve">    delay(delayo);</v>
      </c>
    </row>
    <row r="516" spans="5:15" x14ac:dyDescent="0.3">
      <c r="E516" s="45" t="str">
        <f>MID($K509,W$19,1)</f>
        <v/>
      </c>
      <c r="F516" s="43" t="str">
        <f>MID($K510,W$19,1)</f>
        <v>-</v>
      </c>
      <c r="G516" s="44" t="str">
        <f>MID($K511,W$19,1)</f>
        <v/>
      </c>
      <c r="H516" s="41"/>
      <c r="I516" s="9">
        <v>5</v>
      </c>
      <c r="J516" s="4" t="s">
        <v>13</v>
      </c>
      <c r="M516" s="59"/>
      <c r="O516" s="55" t="str">
        <f t="shared" si="36"/>
        <v xml:space="preserve">    delay(delayo);</v>
      </c>
    </row>
    <row r="517" spans="5:15" x14ac:dyDescent="0.3">
      <c r="E517" s="45" t="str">
        <f>MID($K509,X$19,1)</f>
        <v/>
      </c>
      <c r="F517" s="43" t="str">
        <f>MID($K510,X$19,1)</f>
        <v>-</v>
      </c>
      <c r="G517" s="44" t="str">
        <f>MID($K511,X$19,1)</f>
        <v/>
      </c>
      <c r="H517" s="41"/>
      <c r="I517" s="9">
        <v>6</v>
      </c>
      <c r="J517" s="4" t="s">
        <v>13</v>
      </c>
      <c r="O517" s="55" t="str">
        <f t="shared" si="36"/>
        <v xml:space="preserve">    delay(delayo);</v>
      </c>
    </row>
    <row r="518" spans="5:15" x14ac:dyDescent="0.3">
      <c r="E518" s="45" t="str">
        <f>MID($K509,Y$19,1)</f>
        <v/>
      </c>
      <c r="F518" s="43" t="str">
        <f>MID($K510,Y$19,1)</f>
        <v>f</v>
      </c>
      <c r="G518" s="44" t="str">
        <f>MID($K511,Y$19,1)</f>
        <v/>
      </c>
      <c r="H518" s="41"/>
      <c r="I518" s="9">
        <v>7</v>
      </c>
      <c r="L518" s="59" t="s">
        <v>483</v>
      </c>
      <c r="M518" s="59"/>
      <c r="O518" s="55" t="str">
        <f t="shared" si="36"/>
        <v xml:space="preserve">    play(NOTE_F4, tempo);</v>
      </c>
    </row>
    <row r="519" spans="5:15" x14ac:dyDescent="0.3">
      <c r="E519" s="45" t="str">
        <f>MID($K509,Z$19,1)</f>
        <v/>
      </c>
      <c r="F519" s="43" t="str">
        <f>MID($K510,Z$19,1)</f>
        <v>-</v>
      </c>
      <c r="G519" s="44" t="str">
        <f>MID($K511,Z$19,1)</f>
        <v/>
      </c>
      <c r="H519" s="41"/>
      <c r="I519" s="9">
        <v>8</v>
      </c>
      <c r="J519" s="4" t="s">
        <v>13</v>
      </c>
      <c r="O519" s="55" t="str">
        <f t="shared" si="36"/>
        <v xml:space="preserve">    delay(delayo);</v>
      </c>
    </row>
    <row r="520" spans="5:15" x14ac:dyDescent="0.3">
      <c r="E520" s="45" t="str">
        <f>MID($K509,AA$19,1)</f>
        <v/>
      </c>
      <c r="F520" s="43" t="str">
        <f>MID($K510,AA$19,1)</f>
        <v>-</v>
      </c>
      <c r="G520" s="44" t="str">
        <f>MID($K511,AA$19,1)</f>
        <v/>
      </c>
      <c r="H520" s="41"/>
      <c r="I520" s="9">
        <v>9</v>
      </c>
      <c r="J520" s="4" t="s">
        <v>13</v>
      </c>
      <c r="O520" s="55" t="str">
        <f t="shared" si="36"/>
        <v xml:space="preserve">    delay(delayo);</v>
      </c>
    </row>
    <row r="521" spans="5:15" x14ac:dyDescent="0.3">
      <c r="E521" s="45" t="str">
        <f>MID($K509,AB$19,1)</f>
        <v/>
      </c>
      <c r="F521" s="43" t="str">
        <f>MID($K510,AB$19,1)</f>
        <v>-</v>
      </c>
      <c r="G521" s="44" t="str">
        <f>MID($K511,AB$19,1)</f>
        <v/>
      </c>
      <c r="H521" s="41"/>
      <c r="I521" s="9">
        <v>10</v>
      </c>
      <c r="J521" s="4" t="s">
        <v>13</v>
      </c>
      <c r="O521" s="55" t="str">
        <f t="shared" si="36"/>
        <v xml:space="preserve">    delay(delayo);</v>
      </c>
    </row>
    <row r="522" spans="5:15" x14ac:dyDescent="0.3">
      <c r="E522" s="45" t="str">
        <f>MID($K509,AC$19,1)</f>
        <v/>
      </c>
      <c r="F522" s="43" t="str">
        <f>MID($K510,AC$19,1)</f>
        <v>f</v>
      </c>
      <c r="G522" s="44" t="str">
        <f>MID($K511,AC$19,1)</f>
        <v/>
      </c>
      <c r="H522" s="41"/>
      <c r="I522" s="9">
        <v>11</v>
      </c>
      <c r="L522" s="59" t="s">
        <v>483</v>
      </c>
      <c r="M522" s="59"/>
      <c r="O522" s="55" t="str">
        <f t="shared" si="36"/>
        <v xml:space="preserve">    play(NOTE_F4, tempo);</v>
      </c>
    </row>
    <row r="523" spans="5:15" x14ac:dyDescent="0.3">
      <c r="E523" s="45" t="str">
        <f>MID($K509,AD$19,1)</f>
        <v/>
      </c>
      <c r="F523" s="43" t="str">
        <f>MID($K510,AD$19,1)</f>
        <v>d</v>
      </c>
      <c r="G523" s="44" t="str">
        <f>MID($K511,AD$19,1)</f>
        <v/>
      </c>
      <c r="H523" s="41"/>
      <c r="I523" s="9">
        <v>12</v>
      </c>
      <c r="L523" s="59" t="s">
        <v>46</v>
      </c>
      <c r="O523" s="55" t="str">
        <f t="shared" si="36"/>
        <v xml:space="preserve">    play(NOTE_D4, tempo);</v>
      </c>
    </row>
    <row r="524" spans="5:15" x14ac:dyDescent="0.3">
      <c r="E524" s="45" t="str">
        <f>MID($K509,AE$19,1)</f>
        <v/>
      </c>
      <c r="F524" s="43" t="str">
        <f>MID($K510,AE$19,1)</f>
        <v>f</v>
      </c>
      <c r="G524" s="44" t="str">
        <f>MID($K511,AE$19,1)</f>
        <v/>
      </c>
      <c r="H524" s="41"/>
      <c r="I524" s="9">
        <v>13</v>
      </c>
      <c r="L524" s="59" t="s">
        <v>483</v>
      </c>
      <c r="O524" s="55" t="str">
        <f t="shared" si="36"/>
        <v xml:space="preserve">    play(NOTE_F4, tempo);</v>
      </c>
    </row>
    <row r="525" spans="5:15" x14ac:dyDescent="0.3">
      <c r="E525" s="45" t="str">
        <f>MID($K509,AF$19,1)</f>
        <v/>
      </c>
      <c r="F525" s="43" t="str">
        <f>MID($K510,AF$19,1)</f>
        <v>-</v>
      </c>
      <c r="G525" s="44" t="str">
        <f>MID($K511,AF$19,1)</f>
        <v/>
      </c>
      <c r="H525" s="41"/>
      <c r="I525" s="9">
        <v>14</v>
      </c>
      <c r="J525" s="4" t="s">
        <v>13</v>
      </c>
      <c r="O525" s="55" t="str">
        <f t="shared" si="36"/>
        <v xml:space="preserve">    delay(delayo);</v>
      </c>
    </row>
    <row r="526" spans="5:15" x14ac:dyDescent="0.3">
      <c r="E526" s="45" t="str">
        <f>MID($K509,AG$19,1)</f>
        <v/>
      </c>
      <c r="F526" s="43" t="str">
        <f>MID($K510,AG$19,1)</f>
        <v>g</v>
      </c>
      <c r="G526" s="44" t="str">
        <f>MID($K511,AG$19,1)</f>
        <v/>
      </c>
      <c r="H526" s="41"/>
      <c r="I526" s="9">
        <v>15</v>
      </c>
      <c r="L526" s="59" t="s">
        <v>243</v>
      </c>
      <c r="O526" s="55" t="str">
        <f t="shared" si="36"/>
        <v xml:space="preserve">    play(NOTE_G4, tempo);</v>
      </c>
    </row>
    <row r="527" spans="5:15" x14ac:dyDescent="0.3">
      <c r="E527" s="45" t="str">
        <f>MID($K509,AH$19,1)</f>
        <v/>
      </c>
      <c r="F527" s="43" t="str">
        <f>MID($K510,AH$19,1)</f>
        <v>-</v>
      </c>
      <c r="G527" s="44" t="str">
        <f>MID($K511,AH$19,1)</f>
        <v/>
      </c>
      <c r="H527" s="41"/>
      <c r="I527" s="9">
        <v>16</v>
      </c>
      <c r="J527" s="4" t="s">
        <v>13</v>
      </c>
      <c r="O527" s="55" t="str">
        <f t="shared" si="36"/>
        <v xml:space="preserve">    delay(delayo);</v>
      </c>
    </row>
    <row r="528" spans="5:15" x14ac:dyDescent="0.3">
      <c r="E528" s="45" t="str">
        <f>MID($K509,AI$19,1)</f>
        <v/>
      </c>
      <c r="F528" s="43" t="str">
        <f>MID($K510,AI$19,1)</f>
        <v>f</v>
      </c>
      <c r="G528" s="44" t="str">
        <f>MID($K511,AI$19,1)</f>
        <v/>
      </c>
      <c r="H528" s="41"/>
      <c r="I528" s="9">
        <v>17</v>
      </c>
      <c r="L528" s="59" t="s">
        <v>483</v>
      </c>
      <c r="O528" s="55" t="str">
        <f t="shared" si="36"/>
        <v xml:space="preserve">    play(NOTE_F4, tempo);</v>
      </c>
    </row>
    <row r="529" spans="5:45" x14ac:dyDescent="0.3">
      <c r="E529" s="45" t="str">
        <f>MID($K509,AJ$19,1)</f>
        <v/>
      </c>
      <c r="F529" s="43" t="str">
        <f>MID($K510,AJ$19,1)</f>
        <v>-</v>
      </c>
      <c r="G529" s="44" t="str">
        <f>MID($K511,AJ$19,1)</f>
        <v/>
      </c>
      <c r="H529" s="41"/>
      <c r="I529" s="9">
        <v>18</v>
      </c>
      <c r="J529" s="4" t="s">
        <v>13</v>
      </c>
      <c r="O529" s="55" t="str">
        <f t="shared" si="36"/>
        <v xml:space="preserve">    delay(delayo);</v>
      </c>
    </row>
    <row r="530" spans="5:45" x14ac:dyDescent="0.3">
      <c r="E530" s="45" t="str">
        <f>MID($K509,AK$19,1)</f>
        <v/>
      </c>
      <c r="F530" s="43" t="str">
        <f>MID($K510,AK$19,1)</f>
        <v>-</v>
      </c>
      <c r="G530" s="44" t="str">
        <f>MID($K511,AK$19,1)</f>
        <v/>
      </c>
      <c r="H530" s="41"/>
      <c r="I530" s="9">
        <v>19</v>
      </c>
      <c r="J530" s="4" t="s">
        <v>13</v>
      </c>
      <c r="O530" s="55" t="str">
        <f t="shared" si="36"/>
        <v xml:space="preserve">    delay(delayo);</v>
      </c>
    </row>
    <row r="531" spans="5:45" x14ac:dyDescent="0.3">
      <c r="E531" s="45" t="str">
        <f>MID($K509,AL$19,1)</f>
        <v/>
      </c>
      <c r="F531" s="43" t="str">
        <f>MID($K510,AL$19,1)</f>
        <v>-</v>
      </c>
      <c r="G531" s="44" t="str">
        <f>MID($K511,AL$19,1)</f>
        <v/>
      </c>
      <c r="H531" s="41"/>
      <c r="I531" s="9">
        <v>20</v>
      </c>
      <c r="J531" s="4" t="s">
        <v>13</v>
      </c>
      <c r="O531" s="55" t="str">
        <f t="shared" si="36"/>
        <v xml:space="preserve">    delay(delayo);</v>
      </c>
    </row>
    <row r="532" spans="5:45" x14ac:dyDescent="0.3">
      <c r="E532" s="45" t="str">
        <f>MID($K509,AM$19,1)</f>
        <v/>
      </c>
      <c r="F532" s="43" t="str">
        <f>MID($K510,AM$19,1)</f>
        <v>-</v>
      </c>
      <c r="G532" s="44" t="str">
        <f>MID($K511,AM$19,1)</f>
        <v/>
      </c>
      <c r="H532" s="41"/>
      <c r="I532" s="9">
        <v>21</v>
      </c>
      <c r="J532" s="4" t="s">
        <v>13</v>
      </c>
      <c r="O532" s="55" t="str">
        <f t="shared" si="36"/>
        <v xml:space="preserve">    delay(delayo);</v>
      </c>
    </row>
    <row r="533" spans="5:45" x14ac:dyDescent="0.3">
      <c r="E533" s="45" t="str">
        <f>MID($K509,AN$19,1)</f>
        <v/>
      </c>
      <c r="F533" s="43" t="str">
        <f>MID($K510,AN$19,1)</f>
        <v>-</v>
      </c>
      <c r="G533" s="44" t="str">
        <f>MID($K511,AN$19,1)</f>
        <v/>
      </c>
      <c r="H533" s="41"/>
      <c r="I533" s="9">
        <v>22</v>
      </c>
      <c r="J533" s="4" t="s">
        <v>13</v>
      </c>
      <c r="O533" s="55" t="str">
        <f t="shared" si="36"/>
        <v xml:space="preserve">    delay(delayo);</v>
      </c>
    </row>
    <row r="534" spans="5:45" x14ac:dyDescent="0.3">
      <c r="E534" s="45" t="str">
        <f>MID($K509,AO$19,1)</f>
        <v/>
      </c>
      <c r="F534" s="43" t="str">
        <f>MID($K510,AO$19,1)</f>
        <v>f</v>
      </c>
      <c r="G534" s="44" t="str">
        <f>MID($K511,AO$19,1)</f>
        <v/>
      </c>
      <c r="H534" s="41"/>
      <c r="I534" s="9">
        <v>23</v>
      </c>
      <c r="L534" s="59" t="s">
        <v>483</v>
      </c>
      <c r="M534" s="59"/>
      <c r="O534" s="55" t="str">
        <f t="shared" si="36"/>
        <v xml:space="preserve">    play(NOTE_F4, tempo);</v>
      </c>
    </row>
    <row r="535" spans="5:45" x14ac:dyDescent="0.3">
      <c r="E535" s="45" t="str">
        <f>MID($K509,AP$19,1)</f>
        <v/>
      </c>
      <c r="F535" s="43" t="str">
        <f>MID($K510,AP$19,1)</f>
        <v>d</v>
      </c>
      <c r="G535" s="44" t="str">
        <f>MID($K511,AP$19,1)</f>
        <v/>
      </c>
      <c r="H535" s="41"/>
      <c r="I535" s="9">
        <v>24</v>
      </c>
      <c r="L535" s="59" t="s">
        <v>46</v>
      </c>
      <c r="O535" s="55" t="str">
        <f t="shared" si="36"/>
        <v xml:space="preserve">    play(NOTE_D4, tempo);</v>
      </c>
    </row>
    <row r="536" spans="5:45" x14ac:dyDescent="0.3">
      <c r="E536" s="45" t="str">
        <f>MID($K509,AQ$19,1)</f>
        <v/>
      </c>
      <c r="F536" s="43" t="str">
        <f>MID($K510,AQ$19,1)</f>
        <v>f</v>
      </c>
      <c r="G536" s="44" t="str">
        <f>MID($K511,AQ$19,1)</f>
        <v/>
      </c>
      <c r="H536" s="41"/>
      <c r="I536" s="9">
        <v>25</v>
      </c>
      <c r="L536" s="59" t="s">
        <v>483</v>
      </c>
      <c r="M536" s="59"/>
      <c r="O536" s="55" t="str">
        <f t="shared" si="36"/>
        <v xml:space="preserve">    play(NOTE_F4, tempo);</v>
      </c>
    </row>
    <row r="537" spans="5:45" x14ac:dyDescent="0.3">
      <c r="E537" s="45" t="str">
        <f>MID($K509,AR$19,1)</f>
        <v/>
      </c>
      <c r="F537" s="43" t="str">
        <f>MID($K510,AR$19,1)</f>
        <v>-</v>
      </c>
      <c r="G537" s="44" t="str">
        <f>MID($K511,AR$19,1)</f>
        <v/>
      </c>
      <c r="H537" s="41"/>
      <c r="I537" s="9">
        <v>26</v>
      </c>
      <c r="J537" s="4" t="s">
        <v>13</v>
      </c>
      <c r="O537" s="55" t="str">
        <f t="shared" si="36"/>
        <v xml:space="preserve">    delay(delayo);</v>
      </c>
    </row>
    <row r="538" spans="5:45" x14ac:dyDescent="0.3">
      <c r="H538" s="41"/>
      <c r="I538" s="13"/>
      <c r="J538" s="11" t="s">
        <v>44</v>
      </c>
      <c r="K538" s="14"/>
      <c r="O538" s="55" t="str">
        <f t="shared" si="36"/>
        <v xml:space="preserve">//  </v>
      </c>
      <c r="Q538" s="19" t="s">
        <v>123</v>
      </c>
      <c r="R538" s="19"/>
      <c r="S538" s="19">
        <v>1</v>
      </c>
      <c r="T538" s="19">
        <v>2</v>
      </c>
      <c r="U538" s="19">
        <v>3</v>
      </c>
      <c r="V538" s="19">
        <v>4</v>
      </c>
      <c r="W538" s="19">
        <v>5</v>
      </c>
      <c r="X538" s="19">
        <v>6</v>
      </c>
      <c r="Y538" s="19">
        <v>7</v>
      </c>
      <c r="Z538" s="19">
        <v>8</v>
      </c>
      <c r="AA538" s="19">
        <v>9</v>
      </c>
      <c r="AB538" s="19">
        <v>10</v>
      </c>
      <c r="AC538" s="19">
        <v>11</v>
      </c>
      <c r="AD538" s="19">
        <v>12</v>
      </c>
      <c r="AE538" s="19">
        <v>13</v>
      </c>
      <c r="AF538" s="19">
        <v>14</v>
      </c>
      <c r="AG538" s="19">
        <v>15</v>
      </c>
      <c r="AH538" s="19">
        <v>16</v>
      </c>
      <c r="AI538" s="19">
        <v>17</v>
      </c>
      <c r="AJ538" s="19">
        <v>18</v>
      </c>
      <c r="AK538" s="19">
        <v>19</v>
      </c>
      <c r="AL538" s="19">
        <v>20</v>
      </c>
      <c r="AM538" s="19">
        <v>21</v>
      </c>
      <c r="AN538" s="19">
        <v>22</v>
      </c>
      <c r="AO538" s="19">
        <v>23</v>
      </c>
      <c r="AP538" s="19">
        <v>24</v>
      </c>
      <c r="AQ538" s="19">
        <v>25</v>
      </c>
      <c r="AR538" s="19">
        <v>26</v>
      </c>
      <c r="AS538" s="19"/>
    </row>
    <row r="539" spans="5:45" x14ac:dyDescent="0.3">
      <c r="H539" s="41">
        <v>18</v>
      </c>
      <c r="I539" s="13"/>
      <c r="J539" s="11" t="s">
        <v>44</v>
      </c>
      <c r="K539" s="14" t="str">
        <f>C95</f>
        <v>5|------------ccc-----------|</v>
      </c>
      <c r="L539" s="6"/>
      <c r="M539" s="6"/>
      <c r="O539" s="55" t="str">
        <f t="shared" si="36"/>
        <v>//  5|------------ccc-----------|</v>
      </c>
      <c r="Q539" s="4" t="str">
        <f>MID($K539,Q$19,1)</f>
        <v>5</v>
      </c>
      <c r="R539" s="4" t="str">
        <f t="shared" ref="R539:AS541" si="41">MID($K539,R$19,1)</f>
        <v>|</v>
      </c>
      <c r="S539" s="4" t="str">
        <f t="shared" si="41"/>
        <v>-</v>
      </c>
      <c r="T539" s="4" t="str">
        <f t="shared" si="41"/>
        <v>-</v>
      </c>
      <c r="U539" s="4" t="str">
        <f t="shared" si="41"/>
        <v>-</v>
      </c>
      <c r="V539" s="4" t="str">
        <f t="shared" si="41"/>
        <v>-</v>
      </c>
      <c r="W539" s="4" t="str">
        <f t="shared" si="41"/>
        <v>-</v>
      </c>
      <c r="X539" s="4" t="str">
        <f t="shared" si="41"/>
        <v>-</v>
      </c>
      <c r="Y539" s="4" t="str">
        <f t="shared" si="41"/>
        <v>-</v>
      </c>
      <c r="Z539" s="4" t="str">
        <f t="shared" si="41"/>
        <v>-</v>
      </c>
      <c r="AA539" s="4" t="str">
        <f t="shared" si="41"/>
        <v>-</v>
      </c>
      <c r="AB539" s="4" t="str">
        <f t="shared" si="41"/>
        <v>-</v>
      </c>
      <c r="AC539" s="4" t="str">
        <f t="shared" si="41"/>
        <v>-</v>
      </c>
      <c r="AD539" s="4" t="str">
        <f t="shared" si="41"/>
        <v>-</v>
      </c>
      <c r="AE539" s="4" t="str">
        <f t="shared" si="41"/>
        <v>c</v>
      </c>
      <c r="AF539" s="4" t="str">
        <f t="shared" si="41"/>
        <v>c</v>
      </c>
      <c r="AG539" s="4" t="str">
        <f t="shared" si="41"/>
        <v>c</v>
      </c>
      <c r="AH539" s="4" t="str">
        <f t="shared" si="41"/>
        <v>-</v>
      </c>
      <c r="AI539" s="4" t="str">
        <f t="shared" si="41"/>
        <v>-</v>
      </c>
      <c r="AJ539" s="4" t="str">
        <f t="shared" si="41"/>
        <v>-</v>
      </c>
      <c r="AK539" s="4" t="str">
        <f t="shared" si="41"/>
        <v>-</v>
      </c>
      <c r="AL539" s="4" t="str">
        <f t="shared" si="41"/>
        <v>-</v>
      </c>
      <c r="AM539" s="4" t="str">
        <f t="shared" si="41"/>
        <v>-</v>
      </c>
      <c r="AN539" s="4" t="str">
        <f t="shared" si="41"/>
        <v>-</v>
      </c>
      <c r="AO539" s="4" t="str">
        <f t="shared" si="41"/>
        <v>-</v>
      </c>
      <c r="AP539" s="4" t="str">
        <f t="shared" si="41"/>
        <v>-</v>
      </c>
      <c r="AQ539" s="4" t="str">
        <f t="shared" si="41"/>
        <v>-</v>
      </c>
      <c r="AR539" s="4" t="str">
        <f t="shared" si="41"/>
        <v>-</v>
      </c>
      <c r="AS539" s="4" t="str">
        <f>MID($K539,AS$19,1)</f>
        <v>|</v>
      </c>
    </row>
    <row r="540" spans="5:45" x14ac:dyDescent="0.3">
      <c r="E540" s="45" t="str">
        <f>MID($K539,Q$19,1)</f>
        <v>5</v>
      </c>
      <c r="F540" s="43" t="str">
        <f>MID($K540,Q$19,1)</f>
        <v>4</v>
      </c>
      <c r="G540" s="44" t="str">
        <f>MID($K541,Q$19,1)</f>
        <v>0</v>
      </c>
      <c r="H540" s="41"/>
      <c r="I540" s="13"/>
      <c r="J540" s="11" t="s">
        <v>44</v>
      </c>
      <c r="K540" s="14" t="str">
        <f>C96</f>
        <v>4|g-f-g-e--------a-gag-fgf-f|</v>
      </c>
      <c r="L540" s="6"/>
      <c r="M540" s="6"/>
      <c r="O540" s="55" t="str">
        <f t="shared" si="36"/>
        <v>//  4|g-f-g-e--------a-gag-fgf-f|</v>
      </c>
      <c r="Q540" s="4" t="str">
        <f t="shared" ref="Q540:Q541" si="42">MID($K540,Q$19,1)</f>
        <v>4</v>
      </c>
      <c r="R540" s="4" t="str">
        <f t="shared" si="41"/>
        <v>|</v>
      </c>
      <c r="S540" s="4" t="str">
        <f t="shared" si="41"/>
        <v>g</v>
      </c>
      <c r="T540" s="4" t="str">
        <f t="shared" si="41"/>
        <v>-</v>
      </c>
      <c r="U540" s="4" t="str">
        <f t="shared" si="41"/>
        <v>f</v>
      </c>
      <c r="V540" s="4" t="str">
        <f t="shared" si="41"/>
        <v>-</v>
      </c>
      <c r="W540" s="4" t="str">
        <f t="shared" si="41"/>
        <v>g</v>
      </c>
      <c r="X540" s="4" t="str">
        <f t="shared" si="41"/>
        <v>-</v>
      </c>
      <c r="Y540" s="4" t="str">
        <f t="shared" si="41"/>
        <v>e</v>
      </c>
      <c r="Z540" s="4" t="str">
        <f t="shared" si="41"/>
        <v>-</v>
      </c>
      <c r="AA540" s="4" t="str">
        <f t="shared" si="41"/>
        <v>-</v>
      </c>
      <c r="AB540" s="4" t="str">
        <f t="shared" si="41"/>
        <v>-</v>
      </c>
      <c r="AC540" s="4" t="str">
        <f t="shared" si="41"/>
        <v>-</v>
      </c>
      <c r="AD540" s="4" t="str">
        <f t="shared" si="41"/>
        <v>-</v>
      </c>
      <c r="AE540" s="4" t="str">
        <f t="shared" si="41"/>
        <v>-</v>
      </c>
      <c r="AF540" s="4" t="str">
        <f t="shared" si="41"/>
        <v>-</v>
      </c>
      <c r="AG540" s="4" t="str">
        <f t="shared" si="41"/>
        <v>-</v>
      </c>
      <c r="AH540" s="4" t="str">
        <f t="shared" si="41"/>
        <v>a</v>
      </c>
      <c r="AI540" s="4" t="str">
        <f t="shared" si="41"/>
        <v>-</v>
      </c>
      <c r="AJ540" s="4" t="str">
        <f t="shared" si="41"/>
        <v>g</v>
      </c>
      <c r="AK540" s="4" t="str">
        <f t="shared" si="41"/>
        <v>a</v>
      </c>
      <c r="AL540" s="4" t="str">
        <f t="shared" si="41"/>
        <v>g</v>
      </c>
      <c r="AM540" s="4" t="str">
        <f t="shared" si="41"/>
        <v>-</v>
      </c>
      <c r="AN540" s="4" t="str">
        <f t="shared" si="41"/>
        <v>f</v>
      </c>
      <c r="AO540" s="4" t="str">
        <f t="shared" si="41"/>
        <v>g</v>
      </c>
      <c r="AP540" s="4" t="str">
        <f t="shared" si="41"/>
        <v>f</v>
      </c>
      <c r="AQ540" s="4" t="str">
        <f t="shared" si="41"/>
        <v>-</v>
      </c>
      <c r="AR540" s="4" t="str">
        <f t="shared" si="41"/>
        <v>f</v>
      </c>
      <c r="AS540" s="4" t="str">
        <f t="shared" si="41"/>
        <v>|</v>
      </c>
    </row>
    <row r="541" spans="5:45" x14ac:dyDescent="0.3">
      <c r="H541" s="41"/>
      <c r="I541" s="13"/>
      <c r="J541" s="11" t="s">
        <v>44</v>
      </c>
      <c r="K541" s="14">
        <f>C97</f>
        <v>0</v>
      </c>
      <c r="O541" s="55" t="str">
        <f t="shared" ref="O541:O604" si="43">CONCATENATE(J541,K541,L541,M541)</f>
        <v>//  0</v>
      </c>
      <c r="Q541" s="4" t="str">
        <f t="shared" si="42"/>
        <v>0</v>
      </c>
      <c r="R541" s="4" t="str">
        <f t="shared" si="41"/>
        <v/>
      </c>
      <c r="S541" s="4" t="str">
        <f t="shared" si="41"/>
        <v/>
      </c>
      <c r="T541" s="4" t="str">
        <f t="shared" si="41"/>
        <v/>
      </c>
      <c r="U541" s="4" t="str">
        <f t="shared" si="41"/>
        <v/>
      </c>
      <c r="V541" s="4" t="str">
        <f t="shared" si="41"/>
        <v/>
      </c>
      <c r="W541" s="4" t="str">
        <f t="shared" si="41"/>
        <v/>
      </c>
      <c r="X541" s="4" t="str">
        <f t="shared" si="41"/>
        <v/>
      </c>
      <c r="Y541" s="4" t="str">
        <f t="shared" si="41"/>
        <v/>
      </c>
      <c r="Z541" s="4" t="str">
        <f t="shared" si="41"/>
        <v/>
      </c>
      <c r="AA541" s="4" t="str">
        <f t="shared" si="41"/>
        <v/>
      </c>
      <c r="AB541" s="4" t="str">
        <f t="shared" si="41"/>
        <v/>
      </c>
      <c r="AC541" s="4" t="str">
        <f t="shared" si="41"/>
        <v/>
      </c>
      <c r="AD541" s="4" t="str">
        <f t="shared" si="41"/>
        <v/>
      </c>
      <c r="AE541" s="4" t="str">
        <f t="shared" si="41"/>
        <v/>
      </c>
      <c r="AF541" s="4" t="str">
        <f t="shared" si="41"/>
        <v/>
      </c>
      <c r="AG541" s="4" t="str">
        <f t="shared" si="41"/>
        <v/>
      </c>
      <c r="AH541" s="4" t="str">
        <f t="shared" si="41"/>
        <v/>
      </c>
      <c r="AI541" s="4" t="str">
        <f t="shared" si="41"/>
        <v/>
      </c>
      <c r="AJ541" s="4" t="str">
        <f t="shared" si="41"/>
        <v/>
      </c>
      <c r="AK541" s="4" t="str">
        <f t="shared" si="41"/>
        <v/>
      </c>
      <c r="AL541" s="4" t="str">
        <f t="shared" si="41"/>
        <v/>
      </c>
      <c r="AM541" s="4" t="str">
        <f t="shared" si="41"/>
        <v/>
      </c>
      <c r="AN541" s="4" t="str">
        <f t="shared" si="41"/>
        <v/>
      </c>
      <c r="AO541" s="4" t="str">
        <f t="shared" si="41"/>
        <v/>
      </c>
      <c r="AP541" s="4" t="str">
        <f t="shared" si="41"/>
        <v/>
      </c>
      <c r="AQ541" s="4" t="str">
        <f t="shared" si="41"/>
        <v/>
      </c>
      <c r="AR541" s="4" t="str">
        <f t="shared" si="41"/>
        <v/>
      </c>
      <c r="AS541" s="4" t="str">
        <f t="shared" si="41"/>
        <v/>
      </c>
    </row>
    <row r="542" spans="5:45" x14ac:dyDescent="0.3">
      <c r="E542" s="45" t="str">
        <f>MID($K539,S$19,1)</f>
        <v>-</v>
      </c>
      <c r="F542" s="43" t="str">
        <f>MID($K540,S$19,1)</f>
        <v>g</v>
      </c>
      <c r="G542" s="44" t="str">
        <f>MID($K541,S$19,1)</f>
        <v/>
      </c>
      <c r="H542" s="41"/>
      <c r="I542" s="9">
        <v>1</v>
      </c>
      <c r="L542" s="59" t="s">
        <v>243</v>
      </c>
      <c r="O542" s="55" t="str">
        <f t="shared" si="43"/>
        <v xml:space="preserve">    play(NOTE_G4, tempo);</v>
      </c>
    </row>
    <row r="543" spans="5:45" x14ac:dyDescent="0.3">
      <c r="E543" s="45" t="str">
        <f>MID($K539,T$19,1)</f>
        <v>-</v>
      </c>
      <c r="F543" s="43" t="str">
        <f>MID($K540,T$19,1)</f>
        <v>-</v>
      </c>
      <c r="G543" s="44" t="str">
        <f>MID($K541,T$19,1)</f>
        <v/>
      </c>
      <c r="H543" s="41"/>
      <c r="I543" s="9">
        <v>2</v>
      </c>
      <c r="J543" s="4" t="s">
        <v>13</v>
      </c>
      <c r="M543" s="59"/>
      <c r="O543" s="55" t="str">
        <f t="shared" si="43"/>
        <v xml:space="preserve">    delay(delayo);</v>
      </c>
    </row>
    <row r="544" spans="5:45" x14ac:dyDescent="0.3">
      <c r="E544" s="45" t="str">
        <f>MID($K539,U$19,1)</f>
        <v>-</v>
      </c>
      <c r="F544" s="43" t="str">
        <f>MID($K540,U$19,1)</f>
        <v>f</v>
      </c>
      <c r="G544" s="44" t="str">
        <f>MID($K541,U$19,1)</f>
        <v/>
      </c>
      <c r="H544" s="41"/>
      <c r="I544" s="9">
        <v>3</v>
      </c>
      <c r="L544" s="59" t="s">
        <v>483</v>
      </c>
      <c r="O544" s="55" t="str">
        <f t="shared" si="43"/>
        <v xml:space="preserve">    play(NOTE_F4, tempo);</v>
      </c>
    </row>
    <row r="545" spans="5:15" x14ac:dyDescent="0.3">
      <c r="E545" s="45" t="str">
        <f>MID($K539,V$19,1)</f>
        <v>-</v>
      </c>
      <c r="F545" s="43" t="str">
        <f>MID($K540,V$19,1)</f>
        <v>-</v>
      </c>
      <c r="G545" s="44" t="str">
        <f>MID($K541,V$19,1)</f>
        <v/>
      </c>
      <c r="H545" s="41"/>
      <c r="I545" s="9">
        <v>4</v>
      </c>
      <c r="J545" s="4" t="s">
        <v>13</v>
      </c>
      <c r="M545" s="59"/>
      <c r="O545" s="55" t="str">
        <f t="shared" si="43"/>
        <v xml:space="preserve">    delay(delayo);</v>
      </c>
    </row>
    <row r="546" spans="5:15" x14ac:dyDescent="0.3">
      <c r="E546" s="45" t="str">
        <f>MID($K539,W$19,1)</f>
        <v>-</v>
      </c>
      <c r="F546" s="43" t="str">
        <f>MID($K540,W$19,1)</f>
        <v>g</v>
      </c>
      <c r="G546" s="44" t="str">
        <f>MID($K541,W$19,1)</f>
        <v/>
      </c>
      <c r="H546" s="41"/>
      <c r="I546" s="9">
        <v>5</v>
      </c>
      <c r="L546" s="59" t="s">
        <v>243</v>
      </c>
      <c r="O546" s="55" t="str">
        <f t="shared" si="43"/>
        <v xml:space="preserve">    play(NOTE_G4, tempo);</v>
      </c>
    </row>
    <row r="547" spans="5:15" x14ac:dyDescent="0.3">
      <c r="E547" s="45" t="str">
        <f>MID($K539,X$19,1)</f>
        <v>-</v>
      </c>
      <c r="F547" s="43" t="str">
        <f>MID($K540,X$19,1)</f>
        <v>-</v>
      </c>
      <c r="G547" s="44" t="str">
        <f>MID($K541,X$19,1)</f>
        <v/>
      </c>
      <c r="H547" s="41"/>
      <c r="I547" s="9">
        <v>6</v>
      </c>
      <c r="J547" s="4" t="s">
        <v>13</v>
      </c>
      <c r="O547" s="55" t="str">
        <f t="shared" si="43"/>
        <v xml:space="preserve">    delay(delayo);</v>
      </c>
    </row>
    <row r="548" spans="5:15" x14ac:dyDescent="0.3">
      <c r="E548" s="45" t="str">
        <f>MID($K539,Y$19,1)</f>
        <v>-</v>
      </c>
      <c r="F548" s="43" t="str">
        <f>MID($K540,Y$19,1)</f>
        <v>e</v>
      </c>
      <c r="G548" s="44" t="str">
        <f>MID($K541,Y$19,1)</f>
        <v/>
      </c>
      <c r="H548" s="41"/>
      <c r="I548" s="9">
        <v>7</v>
      </c>
      <c r="L548" s="59" t="s">
        <v>244</v>
      </c>
      <c r="M548" s="59"/>
      <c r="O548" s="55" t="str">
        <f t="shared" si="43"/>
        <v xml:space="preserve">    play(NOTE_E4, tempo);</v>
      </c>
    </row>
    <row r="549" spans="5:15" x14ac:dyDescent="0.3">
      <c r="E549" s="45" t="str">
        <f>MID($K539,Z$19,1)</f>
        <v>-</v>
      </c>
      <c r="F549" s="43" t="str">
        <f>MID($K540,Z$19,1)</f>
        <v>-</v>
      </c>
      <c r="G549" s="44" t="str">
        <f>MID($K541,Z$19,1)</f>
        <v/>
      </c>
      <c r="H549" s="41"/>
      <c r="I549" s="9">
        <v>8</v>
      </c>
      <c r="J549" s="4" t="s">
        <v>13</v>
      </c>
      <c r="O549" s="55" t="str">
        <f t="shared" si="43"/>
        <v xml:space="preserve">    delay(delayo);</v>
      </c>
    </row>
    <row r="550" spans="5:15" x14ac:dyDescent="0.3">
      <c r="E550" s="45" t="str">
        <f>MID($K539,AA$19,1)</f>
        <v>-</v>
      </c>
      <c r="F550" s="43" t="str">
        <f>MID($K540,AA$19,1)</f>
        <v>-</v>
      </c>
      <c r="G550" s="44" t="str">
        <f>MID($K541,AA$19,1)</f>
        <v/>
      </c>
      <c r="H550" s="41"/>
      <c r="I550" s="9">
        <v>9</v>
      </c>
      <c r="J550" s="4" t="s">
        <v>13</v>
      </c>
      <c r="O550" s="55" t="str">
        <f t="shared" si="43"/>
        <v xml:space="preserve">    delay(delayo);</v>
      </c>
    </row>
    <row r="551" spans="5:15" x14ac:dyDescent="0.3">
      <c r="E551" s="45" t="str">
        <f>MID($K539,AB$19,1)</f>
        <v>-</v>
      </c>
      <c r="F551" s="43" t="str">
        <f>MID($K540,AB$19,1)</f>
        <v>-</v>
      </c>
      <c r="G551" s="44" t="str">
        <f>MID($K541,AB$19,1)</f>
        <v/>
      </c>
      <c r="H551" s="41"/>
      <c r="I551" s="9">
        <v>10</v>
      </c>
      <c r="J551" s="4" t="s">
        <v>13</v>
      </c>
      <c r="M551" s="59"/>
      <c r="O551" s="55" t="str">
        <f t="shared" si="43"/>
        <v xml:space="preserve">    delay(delayo);</v>
      </c>
    </row>
    <row r="552" spans="5:15" x14ac:dyDescent="0.3">
      <c r="E552" s="45" t="str">
        <f>MID($K539,AC$19,1)</f>
        <v>-</v>
      </c>
      <c r="F552" s="43" t="str">
        <f>MID($K540,AC$19,1)</f>
        <v>-</v>
      </c>
      <c r="G552" s="44" t="str">
        <f>MID($K541,AC$19,1)</f>
        <v/>
      </c>
      <c r="H552" s="41"/>
      <c r="I552" s="9">
        <v>11</v>
      </c>
      <c r="J552" s="4" t="s">
        <v>13</v>
      </c>
      <c r="O552" s="55" t="str">
        <f t="shared" si="43"/>
        <v xml:space="preserve">    delay(delayo);</v>
      </c>
    </row>
    <row r="553" spans="5:15" x14ac:dyDescent="0.3">
      <c r="E553" s="45" t="str">
        <f>MID($K539,AD$19,1)</f>
        <v>-</v>
      </c>
      <c r="F553" s="43" t="str">
        <f>MID($K540,AD$19,1)</f>
        <v>-</v>
      </c>
      <c r="G553" s="44" t="str">
        <f>MID($K541,AD$19,1)</f>
        <v/>
      </c>
      <c r="H553" s="41"/>
      <c r="I553" s="9">
        <v>12</v>
      </c>
      <c r="J553" s="4" t="s">
        <v>13</v>
      </c>
      <c r="M553" s="59"/>
      <c r="O553" s="55" t="str">
        <f t="shared" si="43"/>
        <v xml:space="preserve">    delay(delayo);</v>
      </c>
    </row>
    <row r="554" spans="5:15" x14ac:dyDescent="0.3">
      <c r="E554" s="45" t="str">
        <f>MID($K539,AE$19,1)</f>
        <v>c</v>
      </c>
      <c r="F554" s="43" t="str">
        <f>MID($K540,AE$19,1)</f>
        <v>-</v>
      </c>
      <c r="G554" s="44" t="str">
        <f>MID($K541,AE$19,1)</f>
        <v/>
      </c>
      <c r="H554" s="41"/>
      <c r="I554" s="9">
        <v>13</v>
      </c>
      <c r="K554" s="59" t="s">
        <v>343</v>
      </c>
      <c r="O554" s="55" t="str">
        <f t="shared" si="43"/>
        <v xml:space="preserve">    play(NOTE_C5, tempo);</v>
      </c>
    </row>
    <row r="555" spans="5:15" x14ac:dyDescent="0.3">
      <c r="E555" s="45" t="str">
        <f>MID($K539,AF$19,1)</f>
        <v>c</v>
      </c>
      <c r="F555" s="43" t="str">
        <f>MID($K540,AF$19,1)</f>
        <v>-</v>
      </c>
      <c r="G555" s="44" t="str">
        <f>MID($K541,AF$19,1)</f>
        <v/>
      </c>
      <c r="H555" s="41"/>
      <c r="I555" s="9">
        <v>14</v>
      </c>
      <c r="K555" s="59" t="s">
        <v>343</v>
      </c>
      <c r="O555" s="55" t="str">
        <f t="shared" si="43"/>
        <v xml:space="preserve">    play(NOTE_C5, tempo);</v>
      </c>
    </row>
    <row r="556" spans="5:15" x14ac:dyDescent="0.3">
      <c r="E556" s="45" t="str">
        <f>MID($K539,AG$19,1)</f>
        <v>c</v>
      </c>
      <c r="F556" s="43" t="str">
        <f>MID($K540,AG$19,1)</f>
        <v>-</v>
      </c>
      <c r="G556" s="44" t="str">
        <f>MID($K541,AG$19,1)</f>
        <v/>
      </c>
      <c r="H556" s="41"/>
      <c r="I556" s="9">
        <v>15</v>
      </c>
      <c r="K556" s="59" t="s">
        <v>343</v>
      </c>
      <c r="M556" s="59"/>
      <c r="O556" s="55" t="str">
        <f t="shared" si="43"/>
        <v xml:space="preserve">    play(NOTE_C5, tempo);</v>
      </c>
    </row>
    <row r="557" spans="5:15" x14ac:dyDescent="0.3">
      <c r="E557" s="45" t="str">
        <f>MID($K539,AH$19,1)</f>
        <v>-</v>
      </c>
      <c r="F557" s="43" t="str">
        <f>MID($K540,AH$19,1)</f>
        <v>a</v>
      </c>
      <c r="G557" s="44" t="str">
        <f>MID($K541,AH$19,1)</f>
        <v/>
      </c>
      <c r="H557" s="41"/>
      <c r="I557" s="9">
        <v>16</v>
      </c>
      <c r="L557" s="59" t="s">
        <v>242</v>
      </c>
      <c r="O557" s="55" t="str">
        <f t="shared" si="43"/>
        <v xml:space="preserve">    play(NOTE_A4, tempo);</v>
      </c>
    </row>
    <row r="558" spans="5:15" x14ac:dyDescent="0.3">
      <c r="E558" s="45" t="str">
        <f>MID($K539,AI$19,1)</f>
        <v>-</v>
      </c>
      <c r="F558" s="43" t="str">
        <f>MID($K540,AI$19,1)</f>
        <v>-</v>
      </c>
      <c r="G558" s="44" t="str">
        <f>MID($K541,AI$19,1)</f>
        <v/>
      </c>
      <c r="H558" s="41"/>
      <c r="I558" s="9">
        <v>17</v>
      </c>
      <c r="J558" s="4" t="s">
        <v>13</v>
      </c>
      <c r="O558" s="55" t="str">
        <f t="shared" si="43"/>
        <v xml:space="preserve">    delay(delayo);</v>
      </c>
    </row>
    <row r="559" spans="5:15" x14ac:dyDescent="0.3">
      <c r="E559" s="45" t="str">
        <f>MID($K539,AJ$19,1)</f>
        <v>-</v>
      </c>
      <c r="F559" s="43" t="str">
        <f>MID($K540,AJ$19,1)</f>
        <v>g</v>
      </c>
      <c r="G559" s="44" t="str">
        <f>MID($K541,AJ$19,1)</f>
        <v/>
      </c>
      <c r="H559" s="41"/>
      <c r="I559" s="9">
        <v>18</v>
      </c>
      <c r="L559" s="59" t="s">
        <v>243</v>
      </c>
      <c r="O559" s="55" t="str">
        <f t="shared" si="43"/>
        <v xml:space="preserve">    play(NOTE_G4, tempo);</v>
      </c>
    </row>
    <row r="560" spans="5:15" x14ac:dyDescent="0.3">
      <c r="E560" s="45" t="str">
        <f>MID($K539,AK$19,1)</f>
        <v>-</v>
      </c>
      <c r="F560" s="43" t="str">
        <f>MID($K540,AK$19,1)</f>
        <v>a</v>
      </c>
      <c r="G560" s="44" t="str">
        <f>MID($K541,AK$19,1)</f>
        <v/>
      </c>
      <c r="H560" s="41"/>
      <c r="I560" s="9">
        <v>19</v>
      </c>
      <c r="L560" s="59" t="s">
        <v>242</v>
      </c>
      <c r="M560" s="59"/>
      <c r="O560" s="55" t="str">
        <f t="shared" si="43"/>
        <v xml:space="preserve">    play(NOTE_A4, tempo);</v>
      </c>
    </row>
    <row r="561" spans="5:45" x14ac:dyDescent="0.3">
      <c r="E561" s="45" t="str">
        <f>MID($K539,AL$19,1)</f>
        <v>-</v>
      </c>
      <c r="F561" s="43" t="str">
        <f>MID($K540,AL$19,1)</f>
        <v>g</v>
      </c>
      <c r="G561" s="44" t="str">
        <f>MID($K541,AL$19,1)</f>
        <v/>
      </c>
      <c r="H561" s="41"/>
      <c r="I561" s="9">
        <v>20</v>
      </c>
      <c r="L561" s="59" t="s">
        <v>243</v>
      </c>
      <c r="O561" s="55" t="str">
        <f t="shared" si="43"/>
        <v xml:space="preserve">    play(NOTE_G4, tempo);</v>
      </c>
    </row>
    <row r="562" spans="5:45" x14ac:dyDescent="0.3">
      <c r="E562" s="45" t="str">
        <f>MID($K539,AM$19,1)</f>
        <v>-</v>
      </c>
      <c r="F562" s="43" t="str">
        <f>MID($K540,AM$19,1)</f>
        <v>-</v>
      </c>
      <c r="G562" s="44" t="str">
        <f>MID($K541,AM$19,1)</f>
        <v/>
      </c>
      <c r="H562" s="41"/>
      <c r="I562" s="9">
        <v>21</v>
      </c>
      <c r="J562" s="4" t="s">
        <v>13</v>
      </c>
      <c r="M562" s="59"/>
      <c r="O562" s="55" t="str">
        <f t="shared" si="43"/>
        <v xml:space="preserve">    delay(delayo);</v>
      </c>
    </row>
    <row r="563" spans="5:45" x14ac:dyDescent="0.3">
      <c r="E563" s="45" t="str">
        <f>MID($K539,AN$19,1)</f>
        <v>-</v>
      </c>
      <c r="F563" s="43" t="str">
        <f>MID($K540,AN$19,1)</f>
        <v>f</v>
      </c>
      <c r="G563" s="44" t="str">
        <f>MID($K541,AN$19,1)</f>
        <v/>
      </c>
      <c r="H563" s="41"/>
      <c r="I563" s="9">
        <v>22</v>
      </c>
      <c r="L563" s="59" t="s">
        <v>483</v>
      </c>
      <c r="O563" s="55" t="str">
        <f t="shared" si="43"/>
        <v xml:space="preserve">    play(NOTE_F4, tempo);</v>
      </c>
    </row>
    <row r="564" spans="5:45" x14ac:dyDescent="0.3">
      <c r="E564" s="45" t="str">
        <f>MID($K539,AO$19,1)</f>
        <v>-</v>
      </c>
      <c r="F564" s="43" t="str">
        <f>MID($K540,AO$19,1)</f>
        <v>g</v>
      </c>
      <c r="G564" s="44" t="str">
        <f>MID($K541,AO$19,1)</f>
        <v/>
      </c>
      <c r="H564" s="41"/>
      <c r="I564" s="9">
        <v>23</v>
      </c>
      <c r="L564" s="59" t="s">
        <v>243</v>
      </c>
      <c r="O564" s="55" t="str">
        <f t="shared" si="43"/>
        <v xml:space="preserve">    play(NOTE_G4, tempo);</v>
      </c>
    </row>
    <row r="565" spans="5:45" x14ac:dyDescent="0.3">
      <c r="E565" s="45" t="str">
        <f>MID($K539,AP$19,1)</f>
        <v>-</v>
      </c>
      <c r="F565" s="43" t="str">
        <f>MID($K540,AP$19,1)</f>
        <v>f</v>
      </c>
      <c r="G565" s="44" t="str">
        <f>MID($K541,AP$19,1)</f>
        <v/>
      </c>
      <c r="H565" s="41"/>
      <c r="I565" s="9">
        <v>24</v>
      </c>
      <c r="L565" s="59" t="s">
        <v>483</v>
      </c>
      <c r="O565" s="55" t="str">
        <f t="shared" si="43"/>
        <v xml:space="preserve">    play(NOTE_F4, tempo);</v>
      </c>
    </row>
    <row r="566" spans="5:45" x14ac:dyDescent="0.3">
      <c r="E566" s="45" t="str">
        <f>MID($K539,AQ$19,1)</f>
        <v>-</v>
      </c>
      <c r="F566" s="43" t="str">
        <f>MID($K540,AQ$19,1)</f>
        <v>-</v>
      </c>
      <c r="G566" s="44" t="str">
        <f>MID($K541,AQ$19,1)</f>
        <v/>
      </c>
      <c r="H566" s="41"/>
      <c r="I566" s="9">
        <v>25</v>
      </c>
      <c r="J566" s="4" t="s">
        <v>13</v>
      </c>
      <c r="O566" s="55" t="str">
        <f t="shared" si="43"/>
        <v xml:space="preserve">    delay(delayo);</v>
      </c>
    </row>
    <row r="567" spans="5:45" x14ac:dyDescent="0.3">
      <c r="E567" s="45" t="str">
        <f>MID($K539,AR$19,1)</f>
        <v>-</v>
      </c>
      <c r="F567" s="43" t="str">
        <f>MID($K540,AR$19,1)</f>
        <v>f</v>
      </c>
      <c r="G567" s="44" t="str">
        <f>MID($K541,AR$19,1)</f>
        <v/>
      </c>
      <c r="H567" s="41"/>
      <c r="I567" s="9">
        <v>26</v>
      </c>
      <c r="L567" s="59" t="s">
        <v>483</v>
      </c>
      <c r="O567" s="55" t="str">
        <f t="shared" si="43"/>
        <v xml:space="preserve">    play(NOTE_F4, tempo);</v>
      </c>
    </row>
    <row r="568" spans="5:45" x14ac:dyDescent="0.3">
      <c r="H568" s="41"/>
      <c r="I568" s="13"/>
      <c r="J568" s="11" t="s">
        <v>44</v>
      </c>
      <c r="K568" s="14"/>
      <c r="O568" s="55" t="str">
        <f t="shared" si="43"/>
        <v xml:space="preserve">//  </v>
      </c>
      <c r="Q568" s="19" t="s">
        <v>123</v>
      </c>
      <c r="R568" s="19"/>
      <c r="S568" s="19">
        <v>1</v>
      </c>
      <c r="T568" s="19">
        <v>2</v>
      </c>
      <c r="U568" s="19">
        <v>3</v>
      </c>
      <c r="V568" s="19">
        <v>4</v>
      </c>
      <c r="W568" s="19">
        <v>5</v>
      </c>
      <c r="X568" s="19">
        <v>6</v>
      </c>
      <c r="Y568" s="19">
        <v>7</v>
      </c>
      <c r="Z568" s="19">
        <v>8</v>
      </c>
      <c r="AA568" s="19">
        <v>9</v>
      </c>
      <c r="AB568" s="19">
        <v>10</v>
      </c>
      <c r="AC568" s="19">
        <v>11</v>
      </c>
      <c r="AD568" s="19">
        <v>12</v>
      </c>
      <c r="AE568" s="19">
        <v>13</v>
      </c>
      <c r="AF568" s="19">
        <v>14</v>
      </c>
      <c r="AG568" s="19">
        <v>15</v>
      </c>
      <c r="AH568" s="19">
        <v>16</v>
      </c>
      <c r="AI568" s="19">
        <v>17</v>
      </c>
      <c r="AJ568" s="19">
        <v>18</v>
      </c>
      <c r="AK568" s="19">
        <v>19</v>
      </c>
      <c r="AL568" s="19">
        <v>20</v>
      </c>
      <c r="AM568" s="19">
        <v>21</v>
      </c>
      <c r="AN568" s="19">
        <v>22</v>
      </c>
      <c r="AO568" s="19">
        <v>23</v>
      </c>
      <c r="AP568" s="19">
        <v>24</v>
      </c>
      <c r="AQ568" s="19">
        <v>25</v>
      </c>
      <c r="AR568" s="19">
        <v>26</v>
      </c>
      <c r="AS568" s="19"/>
    </row>
    <row r="569" spans="5:45" x14ac:dyDescent="0.3">
      <c r="H569" s="41">
        <v>19</v>
      </c>
      <c r="I569" s="13"/>
      <c r="J569" s="11" t="s">
        <v>44</v>
      </c>
      <c r="K569" s="14">
        <f>C99</f>
        <v>0</v>
      </c>
      <c r="L569" s="6"/>
      <c r="M569" s="6"/>
      <c r="O569" s="55" t="str">
        <f t="shared" si="43"/>
        <v>//  0</v>
      </c>
      <c r="Q569" s="4" t="str">
        <f>MID($K569,Q$19,1)</f>
        <v>0</v>
      </c>
      <c r="R569" s="4" t="str">
        <f t="shared" ref="R569:AS571" si="44">MID($K569,R$19,1)</f>
        <v/>
      </c>
      <c r="S569" s="4" t="str">
        <f t="shared" si="44"/>
        <v/>
      </c>
      <c r="T569" s="4" t="str">
        <f t="shared" si="44"/>
        <v/>
      </c>
      <c r="U569" s="4" t="str">
        <f t="shared" si="44"/>
        <v/>
      </c>
      <c r="V569" s="4" t="str">
        <f t="shared" si="44"/>
        <v/>
      </c>
      <c r="W569" s="4" t="str">
        <f t="shared" si="44"/>
        <v/>
      </c>
      <c r="X569" s="4" t="str">
        <f t="shared" si="44"/>
        <v/>
      </c>
      <c r="Y569" s="4" t="str">
        <f t="shared" si="44"/>
        <v/>
      </c>
      <c r="Z569" s="4" t="str">
        <f t="shared" si="44"/>
        <v/>
      </c>
      <c r="AA569" s="4" t="str">
        <f t="shared" si="44"/>
        <v/>
      </c>
      <c r="AB569" s="4" t="str">
        <f t="shared" si="44"/>
        <v/>
      </c>
      <c r="AC569" s="4" t="str">
        <f t="shared" si="44"/>
        <v/>
      </c>
      <c r="AD569" s="4" t="str">
        <f t="shared" si="44"/>
        <v/>
      </c>
      <c r="AE569" s="4" t="str">
        <f t="shared" si="44"/>
        <v/>
      </c>
      <c r="AF569" s="4" t="str">
        <f t="shared" si="44"/>
        <v/>
      </c>
      <c r="AG569" s="4" t="str">
        <f t="shared" si="44"/>
        <v/>
      </c>
      <c r="AH569" s="4" t="str">
        <f t="shared" si="44"/>
        <v/>
      </c>
      <c r="AI569" s="4" t="str">
        <f t="shared" si="44"/>
        <v/>
      </c>
      <c r="AJ569" s="4" t="str">
        <f t="shared" si="44"/>
        <v/>
      </c>
      <c r="AK569" s="4" t="str">
        <f t="shared" si="44"/>
        <v/>
      </c>
      <c r="AL569" s="4" t="str">
        <f t="shared" si="44"/>
        <v/>
      </c>
      <c r="AM569" s="4" t="str">
        <f t="shared" si="44"/>
        <v/>
      </c>
      <c r="AN569" s="4" t="str">
        <f t="shared" si="44"/>
        <v/>
      </c>
      <c r="AO569" s="4" t="str">
        <f t="shared" si="44"/>
        <v/>
      </c>
      <c r="AP569" s="4" t="str">
        <f t="shared" si="44"/>
        <v/>
      </c>
      <c r="AQ569" s="4" t="str">
        <f t="shared" si="44"/>
        <v/>
      </c>
      <c r="AR569" s="4" t="str">
        <f t="shared" si="44"/>
        <v/>
      </c>
      <c r="AS569" s="4" t="str">
        <f>MID($K569,AS$19,1)</f>
        <v/>
      </c>
    </row>
    <row r="570" spans="5:45" x14ac:dyDescent="0.3">
      <c r="E570" s="45" t="str">
        <f>MID($K569,Q$19,1)</f>
        <v>0</v>
      </c>
      <c r="F570" s="43" t="str">
        <f>MID($K570,Q$19,1)</f>
        <v>4</v>
      </c>
      <c r="G570" s="44" t="str">
        <f>MID($K571,Q$19,1)</f>
        <v>0</v>
      </c>
      <c r="H570" s="41"/>
      <c r="I570" s="13"/>
      <c r="J570" s="11" t="s">
        <v>44</v>
      </c>
      <c r="K570" s="14" t="str">
        <f>C100</f>
        <v>4|ff-dff-dfg-a----f-----fdf-|</v>
      </c>
      <c r="L570" s="6"/>
      <c r="M570" s="6"/>
      <c r="O570" s="55" t="str">
        <f t="shared" si="43"/>
        <v>//  4|ff-dff-dfg-a----f-----fdf-|</v>
      </c>
      <c r="Q570" s="4" t="str">
        <f t="shared" ref="Q570:Q571" si="45">MID($K570,Q$19,1)</f>
        <v>4</v>
      </c>
      <c r="R570" s="4" t="str">
        <f t="shared" si="44"/>
        <v>|</v>
      </c>
      <c r="S570" s="4" t="str">
        <f t="shared" si="44"/>
        <v>f</v>
      </c>
      <c r="T570" s="4" t="str">
        <f t="shared" si="44"/>
        <v>f</v>
      </c>
      <c r="U570" s="4" t="str">
        <f t="shared" si="44"/>
        <v>-</v>
      </c>
      <c r="V570" s="4" t="str">
        <f t="shared" si="44"/>
        <v>d</v>
      </c>
      <c r="W570" s="4" t="str">
        <f t="shared" si="44"/>
        <v>f</v>
      </c>
      <c r="X570" s="4" t="str">
        <f t="shared" si="44"/>
        <v>f</v>
      </c>
      <c r="Y570" s="4" t="str">
        <f t="shared" si="44"/>
        <v>-</v>
      </c>
      <c r="Z570" s="4" t="str">
        <f t="shared" si="44"/>
        <v>d</v>
      </c>
      <c r="AA570" s="4" t="str">
        <f t="shared" si="44"/>
        <v>f</v>
      </c>
      <c r="AB570" s="4" t="str">
        <f t="shared" si="44"/>
        <v>g</v>
      </c>
      <c r="AC570" s="4" t="str">
        <f t="shared" si="44"/>
        <v>-</v>
      </c>
      <c r="AD570" s="4" t="str">
        <f t="shared" si="44"/>
        <v>a</v>
      </c>
      <c r="AE570" s="4" t="str">
        <f t="shared" si="44"/>
        <v>-</v>
      </c>
      <c r="AF570" s="4" t="str">
        <f t="shared" si="44"/>
        <v>-</v>
      </c>
      <c r="AG570" s="4" t="str">
        <f t="shared" si="44"/>
        <v>-</v>
      </c>
      <c r="AH570" s="4" t="str">
        <f t="shared" si="44"/>
        <v>-</v>
      </c>
      <c r="AI570" s="4" t="str">
        <f t="shared" si="44"/>
        <v>f</v>
      </c>
      <c r="AJ570" s="4" t="str">
        <f t="shared" si="44"/>
        <v>-</v>
      </c>
      <c r="AK570" s="4" t="str">
        <f t="shared" si="44"/>
        <v>-</v>
      </c>
      <c r="AL570" s="4" t="str">
        <f t="shared" si="44"/>
        <v>-</v>
      </c>
      <c r="AM570" s="4" t="str">
        <f t="shared" si="44"/>
        <v>-</v>
      </c>
      <c r="AN570" s="4" t="str">
        <f t="shared" si="44"/>
        <v>-</v>
      </c>
      <c r="AO570" s="4" t="str">
        <f t="shared" si="44"/>
        <v>f</v>
      </c>
      <c r="AP570" s="4" t="str">
        <f t="shared" si="44"/>
        <v>d</v>
      </c>
      <c r="AQ570" s="4" t="str">
        <f t="shared" si="44"/>
        <v>f</v>
      </c>
      <c r="AR570" s="4" t="str">
        <f t="shared" si="44"/>
        <v>-</v>
      </c>
      <c r="AS570" s="4" t="str">
        <f t="shared" si="44"/>
        <v>|</v>
      </c>
    </row>
    <row r="571" spans="5:45" x14ac:dyDescent="0.3">
      <c r="H571" s="41"/>
      <c r="I571" s="13"/>
      <c r="J571" s="11" t="s">
        <v>44</v>
      </c>
      <c r="K571" s="14">
        <f>C101</f>
        <v>0</v>
      </c>
      <c r="O571" s="55" t="str">
        <f t="shared" si="43"/>
        <v>//  0</v>
      </c>
      <c r="Q571" s="4" t="str">
        <f t="shared" si="45"/>
        <v>0</v>
      </c>
      <c r="R571" s="4" t="str">
        <f t="shared" si="44"/>
        <v/>
      </c>
      <c r="S571" s="4" t="str">
        <f t="shared" si="44"/>
        <v/>
      </c>
      <c r="T571" s="4" t="str">
        <f t="shared" si="44"/>
        <v/>
      </c>
      <c r="U571" s="4" t="str">
        <f t="shared" si="44"/>
        <v/>
      </c>
      <c r="V571" s="4" t="str">
        <f t="shared" si="44"/>
        <v/>
      </c>
      <c r="W571" s="4" t="str">
        <f t="shared" si="44"/>
        <v/>
      </c>
      <c r="X571" s="4" t="str">
        <f t="shared" si="44"/>
        <v/>
      </c>
      <c r="Y571" s="4" t="str">
        <f t="shared" si="44"/>
        <v/>
      </c>
      <c r="Z571" s="4" t="str">
        <f t="shared" si="44"/>
        <v/>
      </c>
      <c r="AA571" s="4" t="str">
        <f t="shared" si="44"/>
        <v/>
      </c>
      <c r="AB571" s="4" t="str">
        <f t="shared" si="44"/>
        <v/>
      </c>
      <c r="AC571" s="4" t="str">
        <f t="shared" si="44"/>
        <v/>
      </c>
      <c r="AD571" s="4" t="str">
        <f t="shared" si="44"/>
        <v/>
      </c>
      <c r="AE571" s="4" t="str">
        <f t="shared" si="44"/>
        <v/>
      </c>
      <c r="AF571" s="4" t="str">
        <f t="shared" si="44"/>
        <v/>
      </c>
      <c r="AG571" s="4" t="str">
        <f t="shared" si="44"/>
        <v/>
      </c>
      <c r="AH571" s="4" t="str">
        <f t="shared" si="44"/>
        <v/>
      </c>
      <c r="AI571" s="4" t="str">
        <f t="shared" si="44"/>
        <v/>
      </c>
      <c r="AJ571" s="4" t="str">
        <f t="shared" si="44"/>
        <v/>
      </c>
      <c r="AK571" s="4" t="str">
        <f t="shared" si="44"/>
        <v/>
      </c>
      <c r="AL571" s="4" t="str">
        <f t="shared" si="44"/>
        <v/>
      </c>
      <c r="AM571" s="4" t="str">
        <f t="shared" si="44"/>
        <v/>
      </c>
      <c r="AN571" s="4" t="str">
        <f t="shared" si="44"/>
        <v/>
      </c>
      <c r="AO571" s="4" t="str">
        <f t="shared" si="44"/>
        <v/>
      </c>
      <c r="AP571" s="4" t="str">
        <f t="shared" si="44"/>
        <v/>
      </c>
      <c r="AQ571" s="4" t="str">
        <f t="shared" si="44"/>
        <v/>
      </c>
      <c r="AR571" s="4" t="str">
        <f t="shared" si="44"/>
        <v/>
      </c>
      <c r="AS571" s="4" t="str">
        <f t="shared" si="44"/>
        <v/>
      </c>
    </row>
    <row r="572" spans="5:45" x14ac:dyDescent="0.3">
      <c r="E572" s="45" t="str">
        <f>MID($K569,S$19,1)</f>
        <v/>
      </c>
      <c r="F572" s="43" t="str">
        <f>MID($K570,S$19,1)</f>
        <v>f</v>
      </c>
      <c r="G572" s="44" t="str">
        <f>MID($K571,S$19,1)</f>
        <v/>
      </c>
      <c r="H572" s="41"/>
      <c r="I572" s="9">
        <v>1</v>
      </c>
      <c r="L572" s="59" t="s">
        <v>483</v>
      </c>
      <c r="O572" s="55" t="str">
        <f t="shared" si="43"/>
        <v xml:space="preserve">    play(NOTE_F4, tempo);</v>
      </c>
    </row>
    <row r="573" spans="5:45" x14ac:dyDescent="0.3">
      <c r="E573" s="45" t="str">
        <f>MID($K569,T$19,1)</f>
        <v/>
      </c>
      <c r="F573" s="43" t="str">
        <f>MID($K570,T$19,1)</f>
        <v>f</v>
      </c>
      <c r="G573" s="44" t="str">
        <f>MID($K571,T$19,1)</f>
        <v/>
      </c>
      <c r="H573" s="41"/>
      <c r="I573" s="9">
        <v>2</v>
      </c>
      <c r="L573" s="59" t="s">
        <v>483</v>
      </c>
      <c r="O573" s="55" t="str">
        <f t="shared" si="43"/>
        <v xml:space="preserve">    play(NOTE_F4, tempo);</v>
      </c>
    </row>
    <row r="574" spans="5:45" x14ac:dyDescent="0.3">
      <c r="E574" s="45" t="str">
        <f>MID($K569,U$19,1)</f>
        <v/>
      </c>
      <c r="F574" s="43" t="str">
        <f>MID($K570,U$19,1)</f>
        <v>-</v>
      </c>
      <c r="G574" s="44" t="str">
        <f>MID($K571,U$19,1)</f>
        <v/>
      </c>
      <c r="H574" s="41"/>
      <c r="I574" s="9">
        <v>3</v>
      </c>
      <c r="J574" s="4" t="s">
        <v>13</v>
      </c>
      <c r="O574" s="55" t="str">
        <f t="shared" si="43"/>
        <v xml:space="preserve">    delay(delayo);</v>
      </c>
    </row>
    <row r="575" spans="5:45" x14ac:dyDescent="0.3">
      <c r="E575" s="45" t="str">
        <f>MID($K569,V$19,1)</f>
        <v/>
      </c>
      <c r="F575" s="43" t="str">
        <f>MID($K570,V$19,1)</f>
        <v>d</v>
      </c>
      <c r="G575" s="44" t="str">
        <f>MID($K571,V$19,1)</f>
        <v/>
      </c>
      <c r="H575" s="41"/>
      <c r="I575" s="9">
        <v>4</v>
      </c>
      <c r="L575" s="59" t="s">
        <v>46</v>
      </c>
      <c r="O575" s="55" t="str">
        <f t="shared" si="43"/>
        <v xml:space="preserve">    play(NOTE_D4, tempo);</v>
      </c>
    </row>
    <row r="576" spans="5:45" x14ac:dyDescent="0.3">
      <c r="E576" s="45" t="str">
        <f>MID($K569,W$19,1)</f>
        <v/>
      </c>
      <c r="F576" s="43" t="str">
        <f>MID($K570,W$19,1)</f>
        <v>f</v>
      </c>
      <c r="G576" s="44" t="str">
        <f>MID($K571,W$19,1)</f>
        <v/>
      </c>
      <c r="H576" s="41"/>
      <c r="I576" s="9">
        <v>5</v>
      </c>
      <c r="L576" s="59" t="s">
        <v>483</v>
      </c>
      <c r="O576" s="55" t="str">
        <f t="shared" si="43"/>
        <v xml:space="preserve">    play(NOTE_F4, tempo);</v>
      </c>
    </row>
    <row r="577" spans="5:15" x14ac:dyDescent="0.3">
      <c r="E577" s="45" t="str">
        <f>MID($K569,X$19,1)</f>
        <v/>
      </c>
      <c r="F577" s="43" t="str">
        <f>MID($K570,X$19,1)</f>
        <v>f</v>
      </c>
      <c r="G577" s="44" t="str">
        <f>MID($K571,X$19,1)</f>
        <v/>
      </c>
      <c r="H577" s="41"/>
      <c r="I577" s="9">
        <v>6</v>
      </c>
      <c r="L577" s="59" t="s">
        <v>483</v>
      </c>
      <c r="O577" s="55" t="str">
        <f t="shared" si="43"/>
        <v xml:space="preserve">    play(NOTE_F4, tempo);</v>
      </c>
    </row>
    <row r="578" spans="5:15" x14ac:dyDescent="0.3">
      <c r="E578" s="45" t="str">
        <f>MID($K569,Y$19,1)</f>
        <v/>
      </c>
      <c r="F578" s="43" t="str">
        <f>MID($K570,Y$19,1)</f>
        <v>-</v>
      </c>
      <c r="G578" s="44" t="str">
        <f>MID($K571,Y$19,1)</f>
        <v/>
      </c>
      <c r="H578" s="41"/>
      <c r="I578" s="9">
        <v>7</v>
      </c>
      <c r="J578" s="4" t="s">
        <v>13</v>
      </c>
      <c r="O578" s="55" t="str">
        <f t="shared" si="43"/>
        <v xml:space="preserve">    delay(delayo);</v>
      </c>
    </row>
    <row r="579" spans="5:15" x14ac:dyDescent="0.3">
      <c r="E579" s="45" t="str">
        <f>MID($K569,Z$19,1)</f>
        <v/>
      </c>
      <c r="F579" s="43" t="str">
        <f>MID($K570,Z$19,1)</f>
        <v>d</v>
      </c>
      <c r="G579" s="44" t="str">
        <f>MID($K571,Z$19,1)</f>
        <v/>
      </c>
      <c r="H579" s="41"/>
      <c r="I579" s="9">
        <v>8</v>
      </c>
      <c r="L579" s="59" t="s">
        <v>46</v>
      </c>
      <c r="O579" s="55" t="str">
        <f t="shared" si="43"/>
        <v xml:space="preserve">    play(NOTE_D4, tempo);</v>
      </c>
    </row>
    <row r="580" spans="5:15" x14ac:dyDescent="0.3">
      <c r="E580" s="45" t="str">
        <f>MID($K569,AA$19,1)</f>
        <v/>
      </c>
      <c r="F580" s="43" t="str">
        <f>MID($K570,AA$19,1)</f>
        <v>f</v>
      </c>
      <c r="G580" s="44" t="str">
        <f>MID($K571,AA$19,1)</f>
        <v/>
      </c>
      <c r="H580" s="41"/>
      <c r="I580" s="9">
        <v>9</v>
      </c>
      <c r="L580" s="59" t="s">
        <v>483</v>
      </c>
      <c r="O580" s="55" t="str">
        <f t="shared" si="43"/>
        <v xml:space="preserve">    play(NOTE_F4, tempo);</v>
      </c>
    </row>
    <row r="581" spans="5:15" x14ac:dyDescent="0.3">
      <c r="E581" s="45" t="str">
        <f>MID($K569,AB$19,1)</f>
        <v/>
      </c>
      <c r="F581" s="43" t="str">
        <f>MID($K570,AB$19,1)</f>
        <v>g</v>
      </c>
      <c r="G581" s="44" t="str">
        <f>MID($K571,AB$19,1)</f>
        <v/>
      </c>
      <c r="H581" s="41"/>
      <c r="I581" s="9">
        <v>10</v>
      </c>
      <c r="L581" s="59" t="s">
        <v>243</v>
      </c>
      <c r="O581" s="55" t="str">
        <f t="shared" si="43"/>
        <v xml:space="preserve">    play(NOTE_G4, tempo);</v>
      </c>
    </row>
    <row r="582" spans="5:15" x14ac:dyDescent="0.3">
      <c r="E582" s="45" t="str">
        <f>MID($K569,AC$19,1)</f>
        <v/>
      </c>
      <c r="F582" s="43" t="str">
        <f>MID($K570,AC$19,1)</f>
        <v>-</v>
      </c>
      <c r="G582" s="44" t="str">
        <f>MID($K571,AC$19,1)</f>
        <v/>
      </c>
      <c r="H582" s="41"/>
      <c r="I582" s="9">
        <v>11</v>
      </c>
      <c r="J582" s="4" t="s">
        <v>13</v>
      </c>
      <c r="L582" s="59"/>
      <c r="O582" s="55" t="str">
        <f t="shared" si="43"/>
        <v xml:space="preserve">    delay(delayo);</v>
      </c>
    </row>
    <row r="583" spans="5:15" x14ac:dyDescent="0.3">
      <c r="E583" s="45" t="str">
        <f>MID($K569,AD$19,1)</f>
        <v/>
      </c>
      <c r="F583" s="43" t="str">
        <f>MID($K570,AD$19,1)</f>
        <v>a</v>
      </c>
      <c r="G583" s="44" t="str">
        <f>MID($K571,AD$19,1)</f>
        <v/>
      </c>
      <c r="H583" s="41"/>
      <c r="I583" s="9">
        <v>12</v>
      </c>
      <c r="L583" s="59" t="s">
        <v>242</v>
      </c>
      <c r="O583" s="55" t="str">
        <f t="shared" si="43"/>
        <v xml:space="preserve">    play(NOTE_A4, tempo);</v>
      </c>
    </row>
    <row r="584" spans="5:15" x14ac:dyDescent="0.3">
      <c r="E584" s="45" t="str">
        <f>MID($K569,AE$19,1)</f>
        <v/>
      </c>
      <c r="F584" s="43" t="str">
        <f>MID($K570,AE$19,1)</f>
        <v>-</v>
      </c>
      <c r="G584" s="44" t="str">
        <f>MID($K571,AE$19,1)</f>
        <v/>
      </c>
      <c r="H584" s="41"/>
      <c r="I584" s="9">
        <v>13</v>
      </c>
      <c r="J584" s="4" t="s">
        <v>13</v>
      </c>
      <c r="O584" s="55" t="str">
        <f t="shared" si="43"/>
        <v xml:space="preserve">    delay(delayo);</v>
      </c>
    </row>
    <row r="585" spans="5:15" x14ac:dyDescent="0.3">
      <c r="E585" s="45" t="str">
        <f>MID($K569,AF$19,1)</f>
        <v/>
      </c>
      <c r="F585" s="43" t="str">
        <f>MID($K570,AF$19,1)</f>
        <v>-</v>
      </c>
      <c r="G585" s="44" t="str">
        <f>MID($K571,AF$19,1)</f>
        <v/>
      </c>
      <c r="H585" s="41"/>
      <c r="I585" s="9">
        <v>14</v>
      </c>
      <c r="J585" s="4" t="s">
        <v>13</v>
      </c>
      <c r="O585" s="55" t="str">
        <f t="shared" si="43"/>
        <v xml:space="preserve">    delay(delayo);</v>
      </c>
    </row>
    <row r="586" spans="5:15" x14ac:dyDescent="0.3">
      <c r="E586" s="45" t="str">
        <f>MID($K569,AG$19,1)</f>
        <v/>
      </c>
      <c r="F586" s="43" t="str">
        <f>MID($K570,AG$19,1)</f>
        <v>-</v>
      </c>
      <c r="G586" s="44" t="str">
        <f>MID($K571,AG$19,1)</f>
        <v/>
      </c>
      <c r="H586" s="41"/>
      <c r="I586" s="9">
        <v>15</v>
      </c>
      <c r="J586" s="4" t="s">
        <v>13</v>
      </c>
      <c r="O586" s="55" t="str">
        <f t="shared" si="43"/>
        <v xml:space="preserve">    delay(delayo);</v>
      </c>
    </row>
    <row r="587" spans="5:15" x14ac:dyDescent="0.3">
      <c r="E587" s="45" t="str">
        <f>MID($K569,AH$19,1)</f>
        <v/>
      </c>
      <c r="F587" s="43" t="str">
        <f>MID($K570,AH$19,1)</f>
        <v>-</v>
      </c>
      <c r="G587" s="44" t="str">
        <f>MID($K571,AH$19,1)</f>
        <v/>
      </c>
      <c r="H587" s="41"/>
      <c r="I587" s="9">
        <v>16</v>
      </c>
      <c r="J587" s="4" t="s">
        <v>13</v>
      </c>
      <c r="O587" s="55" t="str">
        <f t="shared" si="43"/>
        <v xml:space="preserve">    delay(delayo);</v>
      </c>
    </row>
    <row r="588" spans="5:15" x14ac:dyDescent="0.3">
      <c r="E588" s="45" t="str">
        <f>MID($K569,AI$19,1)</f>
        <v/>
      </c>
      <c r="F588" s="43" t="str">
        <f>MID($K570,AI$19,1)</f>
        <v>f</v>
      </c>
      <c r="G588" s="44" t="str">
        <f>MID($K571,AI$19,1)</f>
        <v/>
      </c>
      <c r="H588" s="41"/>
      <c r="I588" s="9">
        <v>17</v>
      </c>
      <c r="L588" s="59" t="s">
        <v>483</v>
      </c>
      <c r="M588" s="59"/>
      <c r="O588" s="55" t="str">
        <f t="shared" si="43"/>
        <v xml:space="preserve">    play(NOTE_F4, tempo);</v>
      </c>
    </row>
    <row r="589" spans="5:15" x14ac:dyDescent="0.3">
      <c r="E589" s="45" t="str">
        <f>MID($K569,AJ$19,1)</f>
        <v/>
      </c>
      <c r="F589" s="43" t="str">
        <f>MID($K570,AJ$19,1)</f>
        <v>-</v>
      </c>
      <c r="G589" s="44" t="str">
        <f>MID($K571,AJ$19,1)</f>
        <v/>
      </c>
      <c r="H589" s="41"/>
      <c r="I589" s="9">
        <v>18</v>
      </c>
      <c r="J589" s="4" t="s">
        <v>13</v>
      </c>
      <c r="O589" s="55" t="str">
        <f t="shared" si="43"/>
        <v xml:space="preserve">    delay(delayo);</v>
      </c>
    </row>
    <row r="590" spans="5:15" x14ac:dyDescent="0.3">
      <c r="E590" s="45" t="str">
        <f>MID($K569,AK$19,1)</f>
        <v/>
      </c>
      <c r="F590" s="43" t="str">
        <f>MID($K570,AK$19,1)</f>
        <v>-</v>
      </c>
      <c r="G590" s="44" t="str">
        <f>MID($K571,AK$19,1)</f>
        <v/>
      </c>
      <c r="H590" s="41"/>
      <c r="I590" s="9">
        <v>19</v>
      </c>
      <c r="J590" s="4" t="s">
        <v>13</v>
      </c>
      <c r="M590" s="59"/>
      <c r="O590" s="55" t="str">
        <f t="shared" si="43"/>
        <v xml:space="preserve">    delay(delayo);</v>
      </c>
    </row>
    <row r="591" spans="5:15" x14ac:dyDescent="0.3">
      <c r="E591" s="45" t="str">
        <f>MID($K569,AL$19,1)</f>
        <v/>
      </c>
      <c r="F591" s="43" t="str">
        <f>MID($K570,AL$19,1)</f>
        <v>-</v>
      </c>
      <c r="G591" s="44" t="str">
        <f>MID($K571,AL$19,1)</f>
        <v/>
      </c>
      <c r="H591" s="41"/>
      <c r="I591" s="9">
        <v>20</v>
      </c>
      <c r="J591" s="4" t="s">
        <v>13</v>
      </c>
      <c r="O591" s="55" t="str">
        <f t="shared" si="43"/>
        <v xml:space="preserve">    delay(delayo);</v>
      </c>
    </row>
    <row r="592" spans="5:15" x14ac:dyDescent="0.3">
      <c r="E592" s="45" t="str">
        <f>MID($K569,AM$19,1)</f>
        <v/>
      </c>
      <c r="F592" s="43" t="str">
        <f>MID($K570,AM$19,1)</f>
        <v>-</v>
      </c>
      <c r="G592" s="44" t="str">
        <f>MID($K571,AM$19,1)</f>
        <v/>
      </c>
      <c r="H592" s="41"/>
      <c r="I592" s="9">
        <v>21</v>
      </c>
      <c r="J592" s="4" t="s">
        <v>13</v>
      </c>
      <c r="M592" s="59"/>
      <c r="O592" s="55" t="str">
        <f t="shared" si="43"/>
        <v xml:space="preserve">    delay(delayo);</v>
      </c>
    </row>
    <row r="593" spans="5:45" x14ac:dyDescent="0.3">
      <c r="E593" s="45" t="str">
        <f>MID($K569,AN$19,1)</f>
        <v/>
      </c>
      <c r="F593" s="43" t="str">
        <f>MID($K570,AN$19,1)</f>
        <v>-</v>
      </c>
      <c r="G593" s="44" t="str">
        <f>MID($K571,AN$19,1)</f>
        <v/>
      </c>
      <c r="H593" s="41"/>
      <c r="I593" s="9">
        <v>22</v>
      </c>
      <c r="J593" s="4" t="s">
        <v>13</v>
      </c>
      <c r="O593" s="55" t="str">
        <f t="shared" si="43"/>
        <v xml:space="preserve">    delay(delayo);</v>
      </c>
    </row>
    <row r="594" spans="5:45" x14ac:dyDescent="0.3">
      <c r="E594" s="45" t="str">
        <f>MID($K569,AO$19,1)</f>
        <v/>
      </c>
      <c r="F594" s="43" t="str">
        <f>MID($K570,AO$19,1)</f>
        <v>f</v>
      </c>
      <c r="G594" s="44" t="str">
        <f>MID($K571,AO$19,1)</f>
        <v/>
      </c>
      <c r="H594" s="41"/>
      <c r="I594" s="9">
        <v>23</v>
      </c>
      <c r="L594" s="59" t="s">
        <v>483</v>
      </c>
      <c r="O594" s="55" t="str">
        <f t="shared" si="43"/>
        <v xml:space="preserve">    play(NOTE_F4, tempo);</v>
      </c>
    </row>
    <row r="595" spans="5:45" x14ac:dyDescent="0.3">
      <c r="E595" s="45" t="str">
        <f>MID($K569,AP$19,1)</f>
        <v/>
      </c>
      <c r="F595" s="43" t="str">
        <f>MID($K570,AP$19,1)</f>
        <v>d</v>
      </c>
      <c r="G595" s="44" t="str">
        <f>MID($K571,AP$19,1)</f>
        <v/>
      </c>
      <c r="H595" s="41"/>
      <c r="I595" s="9">
        <v>24</v>
      </c>
      <c r="L595" s="59" t="s">
        <v>46</v>
      </c>
      <c r="O595" s="55" t="str">
        <f t="shared" si="43"/>
        <v xml:space="preserve">    play(NOTE_D4, tempo);</v>
      </c>
    </row>
    <row r="596" spans="5:45" x14ac:dyDescent="0.3">
      <c r="E596" s="45" t="str">
        <f>MID($K569,AQ$19,1)</f>
        <v/>
      </c>
      <c r="F596" s="43" t="str">
        <f>MID($K570,AQ$19,1)</f>
        <v>f</v>
      </c>
      <c r="G596" s="44" t="str">
        <f>MID($K571,AQ$19,1)</f>
        <v/>
      </c>
      <c r="H596" s="41"/>
      <c r="I596" s="9">
        <v>25</v>
      </c>
      <c r="L596" s="59" t="s">
        <v>483</v>
      </c>
      <c r="M596" s="59"/>
      <c r="O596" s="55" t="str">
        <f t="shared" si="43"/>
        <v xml:space="preserve">    play(NOTE_F4, tempo);</v>
      </c>
    </row>
    <row r="597" spans="5:45" x14ac:dyDescent="0.3">
      <c r="E597" s="45" t="str">
        <f>MID($K569,AR$19,1)</f>
        <v/>
      </c>
      <c r="F597" s="43" t="str">
        <f>MID($K570,AR$19,1)</f>
        <v>-</v>
      </c>
      <c r="G597" s="44" t="str">
        <f>MID($K571,AR$19,1)</f>
        <v/>
      </c>
      <c r="H597" s="41"/>
      <c r="I597" s="9">
        <v>26</v>
      </c>
      <c r="J597" s="4" t="s">
        <v>13</v>
      </c>
      <c r="O597" s="55" t="str">
        <f t="shared" si="43"/>
        <v xml:space="preserve">    delay(delayo);</v>
      </c>
    </row>
    <row r="598" spans="5:45" x14ac:dyDescent="0.3">
      <c r="H598" s="41"/>
      <c r="I598" s="13"/>
      <c r="J598" s="11" t="s">
        <v>44</v>
      </c>
      <c r="K598" s="14"/>
      <c r="O598" s="55" t="str">
        <f t="shared" si="43"/>
        <v xml:space="preserve">//  </v>
      </c>
      <c r="Q598" s="19" t="s">
        <v>123</v>
      </c>
      <c r="R598" s="19"/>
      <c r="S598" s="19">
        <v>1</v>
      </c>
      <c r="T598" s="19">
        <v>2</v>
      </c>
      <c r="U598" s="19">
        <v>3</v>
      </c>
      <c r="V598" s="19">
        <v>4</v>
      </c>
      <c r="W598" s="19">
        <v>5</v>
      </c>
      <c r="X598" s="19">
        <v>6</v>
      </c>
      <c r="Y598" s="19">
        <v>7</v>
      </c>
      <c r="Z598" s="19">
        <v>8</v>
      </c>
      <c r="AA598" s="19">
        <v>9</v>
      </c>
      <c r="AB598" s="19">
        <v>10</v>
      </c>
      <c r="AC598" s="19">
        <v>11</v>
      </c>
      <c r="AD598" s="19">
        <v>12</v>
      </c>
      <c r="AE598" s="19">
        <v>13</v>
      </c>
      <c r="AF598" s="19">
        <v>14</v>
      </c>
      <c r="AG598" s="19">
        <v>15</v>
      </c>
      <c r="AH598" s="19">
        <v>16</v>
      </c>
      <c r="AI598" s="19">
        <v>17</v>
      </c>
      <c r="AJ598" s="19">
        <v>18</v>
      </c>
      <c r="AK598" s="19">
        <v>19</v>
      </c>
      <c r="AL598" s="19">
        <v>20</v>
      </c>
      <c r="AM598" s="19">
        <v>21</v>
      </c>
      <c r="AN598" s="19">
        <v>22</v>
      </c>
      <c r="AO598" s="19">
        <v>23</v>
      </c>
      <c r="AP598" s="19">
        <v>24</v>
      </c>
      <c r="AQ598" s="19">
        <v>25</v>
      </c>
      <c r="AR598" s="19">
        <v>26</v>
      </c>
      <c r="AS598" s="19"/>
    </row>
    <row r="599" spans="5:45" x14ac:dyDescent="0.3">
      <c r="H599" s="41">
        <v>20</v>
      </c>
      <c r="I599" s="13"/>
      <c r="J599" s="11" t="s">
        <v>44</v>
      </c>
      <c r="K599" s="14" t="str">
        <f>C103</f>
        <v>5|------------------------cc|</v>
      </c>
      <c r="L599" s="6"/>
      <c r="M599" s="6"/>
      <c r="O599" s="55" t="str">
        <f t="shared" si="43"/>
        <v>//  5|------------------------cc|</v>
      </c>
      <c r="Q599" s="4" t="str">
        <f>MID($K599,Q$19,1)</f>
        <v>5</v>
      </c>
      <c r="R599" s="4" t="str">
        <f t="shared" ref="R599:AS601" si="46">MID($K599,R$19,1)</f>
        <v>|</v>
      </c>
      <c r="S599" s="4" t="str">
        <f t="shared" si="46"/>
        <v>-</v>
      </c>
      <c r="T599" s="4" t="str">
        <f t="shared" si="46"/>
        <v>-</v>
      </c>
      <c r="U599" s="4" t="str">
        <f t="shared" si="46"/>
        <v>-</v>
      </c>
      <c r="V599" s="4" t="str">
        <f t="shared" si="46"/>
        <v>-</v>
      </c>
      <c r="W599" s="4" t="str">
        <f t="shared" si="46"/>
        <v>-</v>
      </c>
      <c r="X599" s="4" t="str">
        <f t="shared" si="46"/>
        <v>-</v>
      </c>
      <c r="Y599" s="4" t="str">
        <f t="shared" si="46"/>
        <v>-</v>
      </c>
      <c r="Z599" s="4" t="str">
        <f t="shared" si="46"/>
        <v>-</v>
      </c>
      <c r="AA599" s="4" t="str">
        <f t="shared" si="46"/>
        <v>-</v>
      </c>
      <c r="AB599" s="4" t="str">
        <f t="shared" si="46"/>
        <v>-</v>
      </c>
      <c r="AC599" s="4" t="str">
        <f t="shared" si="46"/>
        <v>-</v>
      </c>
      <c r="AD599" s="4" t="str">
        <f t="shared" si="46"/>
        <v>-</v>
      </c>
      <c r="AE599" s="4" t="str">
        <f t="shared" si="46"/>
        <v>-</v>
      </c>
      <c r="AF599" s="4" t="str">
        <f t="shared" si="46"/>
        <v>-</v>
      </c>
      <c r="AG599" s="4" t="str">
        <f t="shared" si="46"/>
        <v>-</v>
      </c>
      <c r="AH599" s="4" t="str">
        <f t="shared" si="46"/>
        <v>-</v>
      </c>
      <c r="AI599" s="4" t="str">
        <f t="shared" si="46"/>
        <v>-</v>
      </c>
      <c r="AJ599" s="4" t="str">
        <f t="shared" si="46"/>
        <v>-</v>
      </c>
      <c r="AK599" s="4" t="str">
        <f t="shared" si="46"/>
        <v>-</v>
      </c>
      <c r="AL599" s="4" t="str">
        <f t="shared" si="46"/>
        <v>-</v>
      </c>
      <c r="AM599" s="4" t="str">
        <f t="shared" si="46"/>
        <v>-</v>
      </c>
      <c r="AN599" s="4" t="str">
        <f t="shared" si="46"/>
        <v>-</v>
      </c>
      <c r="AO599" s="4" t="str">
        <f t="shared" si="46"/>
        <v>-</v>
      </c>
      <c r="AP599" s="4" t="str">
        <f t="shared" si="46"/>
        <v>-</v>
      </c>
      <c r="AQ599" s="4" t="str">
        <f t="shared" si="46"/>
        <v>c</v>
      </c>
      <c r="AR599" s="4" t="str">
        <f t="shared" si="46"/>
        <v>c</v>
      </c>
      <c r="AS599" s="4" t="str">
        <f>MID($K599,AS$19,1)</f>
        <v>|</v>
      </c>
    </row>
    <row r="600" spans="5:45" x14ac:dyDescent="0.3">
      <c r="E600" s="45" t="str">
        <f>MID($K599,Q$19,1)</f>
        <v>5</v>
      </c>
      <c r="F600" s="43" t="str">
        <f>MID($K600,Q$19,1)</f>
        <v>4</v>
      </c>
      <c r="G600" s="44" t="str">
        <f>MID($K601,Q$19,1)</f>
        <v>0</v>
      </c>
      <c r="H600" s="41"/>
      <c r="I600" s="13"/>
      <c r="J600" s="11" t="s">
        <v>44</v>
      </c>
      <c r="K600" s="14" t="str">
        <f>C104</f>
        <v>4|g-f-----fdf-g-f-g-e-------|</v>
      </c>
      <c r="L600" s="6"/>
      <c r="M600" s="6"/>
      <c r="O600" s="55" t="str">
        <f t="shared" si="43"/>
        <v>//  4|g-f-----fdf-g-f-g-e-------|</v>
      </c>
      <c r="Q600" s="4" t="str">
        <f t="shared" ref="Q600:Q601" si="47">MID($K600,Q$19,1)</f>
        <v>4</v>
      </c>
      <c r="R600" s="4" t="str">
        <f t="shared" si="46"/>
        <v>|</v>
      </c>
      <c r="S600" s="4" t="str">
        <f t="shared" si="46"/>
        <v>g</v>
      </c>
      <c r="T600" s="4" t="str">
        <f t="shared" si="46"/>
        <v>-</v>
      </c>
      <c r="U600" s="4" t="str">
        <f t="shared" si="46"/>
        <v>f</v>
      </c>
      <c r="V600" s="4" t="str">
        <f t="shared" si="46"/>
        <v>-</v>
      </c>
      <c r="W600" s="4" t="str">
        <f t="shared" si="46"/>
        <v>-</v>
      </c>
      <c r="X600" s="4" t="str">
        <f t="shared" si="46"/>
        <v>-</v>
      </c>
      <c r="Y600" s="4" t="str">
        <f t="shared" si="46"/>
        <v>-</v>
      </c>
      <c r="Z600" s="4" t="str">
        <f t="shared" si="46"/>
        <v>-</v>
      </c>
      <c r="AA600" s="4" t="str">
        <f t="shared" si="46"/>
        <v>f</v>
      </c>
      <c r="AB600" s="4" t="str">
        <f t="shared" si="46"/>
        <v>d</v>
      </c>
      <c r="AC600" s="4" t="str">
        <f t="shared" si="46"/>
        <v>f</v>
      </c>
      <c r="AD600" s="4" t="str">
        <f t="shared" si="46"/>
        <v>-</v>
      </c>
      <c r="AE600" s="4" t="str">
        <f t="shared" si="46"/>
        <v>g</v>
      </c>
      <c r="AF600" s="4" t="str">
        <f t="shared" si="46"/>
        <v>-</v>
      </c>
      <c r="AG600" s="4" t="str">
        <f t="shared" si="46"/>
        <v>f</v>
      </c>
      <c r="AH600" s="4" t="str">
        <f t="shared" si="46"/>
        <v>-</v>
      </c>
      <c r="AI600" s="4" t="str">
        <f t="shared" si="46"/>
        <v>g</v>
      </c>
      <c r="AJ600" s="4" t="str">
        <f t="shared" si="46"/>
        <v>-</v>
      </c>
      <c r="AK600" s="4" t="str">
        <f t="shared" si="46"/>
        <v>e</v>
      </c>
      <c r="AL600" s="4" t="str">
        <f t="shared" si="46"/>
        <v>-</v>
      </c>
      <c r="AM600" s="4" t="str">
        <f t="shared" si="46"/>
        <v>-</v>
      </c>
      <c r="AN600" s="4" t="str">
        <f t="shared" si="46"/>
        <v>-</v>
      </c>
      <c r="AO600" s="4" t="str">
        <f t="shared" si="46"/>
        <v>-</v>
      </c>
      <c r="AP600" s="4" t="str">
        <f t="shared" si="46"/>
        <v>-</v>
      </c>
      <c r="AQ600" s="4" t="str">
        <f t="shared" si="46"/>
        <v>-</v>
      </c>
      <c r="AR600" s="4" t="str">
        <f t="shared" si="46"/>
        <v>-</v>
      </c>
      <c r="AS600" s="4" t="str">
        <f t="shared" si="46"/>
        <v>|</v>
      </c>
    </row>
    <row r="601" spans="5:45" x14ac:dyDescent="0.3">
      <c r="H601" s="41"/>
      <c r="I601" s="13"/>
      <c r="J601" s="11" t="s">
        <v>44</v>
      </c>
      <c r="K601" s="14">
        <f>C105</f>
        <v>0</v>
      </c>
      <c r="O601" s="55" t="str">
        <f t="shared" si="43"/>
        <v>//  0</v>
      </c>
      <c r="Q601" s="4" t="str">
        <f t="shared" si="47"/>
        <v>0</v>
      </c>
      <c r="R601" s="4" t="str">
        <f t="shared" si="46"/>
        <v/>
      </c>
      <c r="S601" s="4" t="str">
        <f t="shared" si="46"/>
        <v/>
      </c>
      <c r="T601" s="4" t="str">
        <f t="shared" si="46"/>
        <v/>
      </c>
      <c r="U601" s="4" t="str">
        <f t="shared" si="46"/>
        <v/>
      </c>
      <c r="V601" s="4" t="str">
        <f t="shared" si="46"/>
        <v/>
      </c>
      <c r="W601" s="4" t="str">
        <f t="shared" si="46"/>
        <v/>
      </c>
      <c r="X601" s="4" t="str">
        <f t="shared" si="46"/>
        <v/>
      </c>
      <c r="Y601" s="4" t="str">
        <f t="shared" si="46"/>
        <v/>
      </c>
      <c r="Z601" s="4" t="str">
        <f t="shared" si="46"/>
        <v/>
      </c>
      <c r="AA601" s="4" t="str">
        <f t="shared" si="46"/>
        <v/>
      </c>
      <c r="AB601" s="4" t="str">
        <f t="shared" si="46"/>
        <v/>
      </c>
      <c r="AC601" s="4" t="str">
        <f t="shared" si="46"/>
        <v/>
      </c>
      <c r="AD601" s="4" t="str">
        <f t="shared" si="46"/>
        <v/>
      </c>
      <c r="AE601" s="4" t="str">
        <f t="shared" si="46"/>
        <v/>
      </c>
      <c r="AF601" s="4" t="str">
        <f t="shared" si="46"/>
        <v/>
      </c>
      <c r="AG601" s="4" t="str">
        <f t="shared" si="46"/>
        <v/>
      </c>
      <c r="AH601" s="4" t="str">
        <f t="shared" si="46"/>
        <v/>
      </c>
      <c r="AI601" s="4" t="str">
        <f t="shared" si="46"/>
        <v/>
      </c>
      <c r="AJ601" s="4" t="str">
        <f t="shared" si="46"/>
        <v/>
      </c>
      <c r="AK601" s="4" t="str">
        <f t="shared" si="46"/>
        <v/>
      </c>
      <c r="AL601" s="4" t="str">
        <f t="shared" si="46"/>
        <v/>
      </c>
      <c r="AM601" s="4" t="str">
        <f t="shared" si="46"/>
        <v/>
      </c>
      <c r="AN601" s="4" t="str">
        <f t="shared" si="46"/>
        <v/>
      </c>
      <c r="AO601" s="4" t="str">
        <f t="shared" si="46"/>
        <v/>
      </c>
      <c r="AP601" s="4" t="str">
        <f t="shared" si="46"/>
        <v/>
      </c>
      <c r="AQ601" s="4" t="str">
        <f t="shared" si="46"/>
        <v/>
      </c>
      <c r="AR601" s="4" t="str">
        <f t="shared" si="46"/>
        <v/>
      </c>
      <c r="AS601" s="4" t="str">
        <f t="shared" si="46"/>
        <v/>
      </c>
    </row>
    <row r="602" spans="5:45" x14ac:dyDescent="0.3">
      <c r="E602" s="45" t="str">
        <f>MID($K599,S$19,1)</f>
        <v>-</v>
      </c>
      <c r="F602" s="43" t="str">
        <f>MID($K600,S$19,1)</f>
        <v>g</v>
      </c>
      <c r="G602" s="44" t="str">
        <f>MID($K601,S$19,1)</f>
        <v/>
      </c>
      <c r="H602" s="41"/>
      <c r="I602" s="9">
        <v>1</v>
      </c>
      <c r="L602" s="59" t="s">
        <v>243</v>
      </c>
      <c r="O602" s="55" t="str">
        <f t="shared" si="43"/>
        <v xml:space="preserve">    play(NOTE_G4, tempo);</v>
      </c>
    </row>
    <row r="603" spans="5:45" x14ac:dyDescent="0.3">
      <c r="E603" s="45" t="str">
        <f>MID($K599,T$19,1)</f>
        <v>-</v>
      </c>
      <c r="F603" s="43" t="str">
        <f>MID($K600,T$19,1)</f>
        <v>-</v>
      </c>
      <c r="G603" s="44" t="str">
        <f>MID($K601,T$19,1)</f>
        <v/>
      </c>
      <c r="H603" s="41"/>
      <c r="I603" s="9">
        <v>2</v>
      </c>
      <c r="J603" s="4" t="s">
        <v>13</v>
      </c>
      <c r="O603" s="55" t="str">
        <f t="shared" si="43"/>
        <v xml:space="preserve">    delay(delayo);</v>
      </c>
    </row>
    <row r="604" spans="5:45" x14ac:dyDescent="0.3">
      <c r="E604" s="45" t="str">
        <f>MID($K599,U$19,1)</f>
        <v>-</v>
      </c>
      <c r="F604" s="43" t="str">
        <f>MID($K600,U$19,1)</f>
        <v>f</v>
      </c>
      <c r="G604" s="44" t="str">
        <f>MID($K601,U$19,1)</f>
        <v/>
      </c>
      <c r="H604" s="41"/>
      <c r="I604" s="9">
        <v>3</v>
      </c>
      <c r="L604" s="59" t="s">
        <v>483</v>
      </c>
      <c r="M604" s="59"/>
      <c r="O604" s="55" t="str">
        <f t="shared" si="43"/>
        <v xml:space="preserve">    play(NOTE_F4, tempo);</v>
      </c>
    </row>
    <row r="605" spans="5:45" x14ac:dyDescent="0.3">
      <c r="E605" s="45" t="str">
        <f>MID($K599,V$19,1)</f>
        <v>-</v>
      </c>
      <c r="F605" s="43" t="str">
        <f>MID($K600,V$19,1)</f>
        <v>-</v>
      </c>
      <c r="G605" s="44" t="str">
        <f>MID($K601,V$19,1)</f>
        <v/>
      </c>
      <c r="H605" s="41"/>
      <c r="I605" s="9">
        <v>4</v>
      </c>
      <c r="J605" s="4" t="s">
        <v>13</v>
      </c>
      <c r="O605" s="55" t="str">
        <f t="shared" ref="O605:O668" si="48">CONCATENATE(J605,K605,L605,M605)</f>
        <v xml:space="preserve">    delay(delayo);</v>
      </c>
    </row>
    <row r="606" spans="5:45" x14ac:dyDescent="0.3">
      <c r="E606" s="45" t="str">
        <f>MID($K599,W$19,1)</f>
        <v>-</v>
      </c>
      <c r="F606" s="43" t="str">
        <f>MID($K600,W$19,1)</f>
        <v>-</v>
      </c>
      <c r="G606" s="44" t="str">
        <f>MID($K601,W$19,1)</f>
        <v/>
      </c>
      <c r="H606" s="41"/>
      <c r="I606" s="9">
        <v>5</v>
      </c>
      <c r="J606" s="4" t="s">
        <v>13</v>
      </c>
      <c r="O606" s="55" t="str">
        <f t="shared" si="48"/>
        <v xml:space="preserve">    delay(delayo);</v>
      </c>
    </row>
    <row r="607" spans="5:45" x14ac:dyDescent="0.3">
      <c r="E607" s="45" t="str">
        <f>MID($K599,X$19,1)</f>
        <v>-</v>
      </c>
      <c r="F607" s="43" t="str">
        <f>MID($K600,X$19,1)</f>
        <v>-</v>
      </c>
      <c r="G607" s="44" t="str">
        <f>MID($K601,X$19,1)</f>
        <v/>
      </c>
      <c r="H607" s="41"/>
      <c r="I607" s="9">
        <v>6</v>
      </c>
      <c r="J607" s="4" t="s">
        <v>13</v>
      </c>
      <c r="O607" s="55" t="str">
        <f t="shared" si="48"/>
        <v xml:space="preserve">    delay(delayo);</v>
      </c>
    </row>
    <row r="608" spans="5:45" x14ac:dyDescent="0.3">
      <c r="E608" s="45" t="str">
        <f>MID($K599,Y$19,1)</f>
        <v>-</v>
      </c>
      <c r="F608" s="43" t="str">
        <f>MID($K600,Y$19,1)</f>
        <v>-</v>
      </c>
      <c r="G608" s="44" t="str">
        <f>MID($K601,Y$19,1)</f>
        <v/>
      </c>
      <c r="H608" s="41"/>
      <c r="I608" s="9">
        <v>7</v>
      </c>
      <c r="J608" s="4" t="s">
        <v>13</v>
      </c>
      <c r="M608" s="59"/>
      <c r="O608" s="55" t="str">
        <f t="shared" si="48"/>
        <v xml:space="preserve">    delay(delayo);</v>
      </c>
    </row>
    <row r="609" spans="5:15" x14ac:dyDescent="0.3">
      <c r="E609" s="45" t="str">
        <f>MID($K599,Z$19,1)</f>
        <v>-</v>
      </c>
      <c r="F609" s="43" t="str">
        <f>MID($K600,Z$19,1)</f>
        <v>-</v>
      </c>
      <c r="G609" s="44" t="str">
        <f>MID($K601,Z$19,1)</f>
        <v/>
      </c>
      <c r="H609" s="41"/>
      <c r="I609" s="9">
        <v>8</v>
      </c>
      <c r="J609" s="4" t="s">
        <v>13</v>
      </c>
      <c r="O609" s="55" t="str">
        <f t="shared" si="48"/>
        <v xml:space="preserve">    delay(delayo);</v>
      </c>
    </row>
    <row r="610" spans="5:15" x14ac:dyDescent="0.3">
      <c r="E610" s="45" t="str">
        <f>MID($K599,AA$19,1)</f>
        <v>-</v>
      </c>
      <c r="F610" s="43" t="str">
        <f>MID($K600,AA$19,1)</f>
        <v>f</v>
      </c>
      <c r="G610" s="44" t="str">
        <f>MID($K601,AA$19,1)</f>
        <v/>
      </c>
      <c r="H610" s="41"/>
      <c r="I610" s="9">
        <v>9</v>
      </c>
      <c r="L610" s="59" t="s">
        <v>483</v>
      </c>
      <c r="O610" s="55" t="str">
        <f t="shared" si="48"/>
        <v xml:space="preserve">    play(NOTE_F4, tempo);</v>
      </c>
    </row>
    <row r="611" spans="5:15" x14ac:dyDescent="0.3">
      <c r="E611" s="45" t="str">
        <f>MID($K599,AB$19,1)</f>
        <v>-</v>
      </c>
      <c r="F611" s="43" t="str">
        <f>MID($K600,AB$19,1)</f>
        <v>d</v>
      </c>
      <c r="G611" s="44" t="str">
        <f>MID($K601,AB$19,1)</f>
        <v/>
      </c>
      <c r="H611" s="41"/>
      <c r="I611" s="9">
        <v>10</v>
      </c>
      <c r="L611" s="59" t="s">
        <v>46</v>
      </c>
      <c r="O611" s="55" t="str">
        <f t="shared" si="48"/>
        <v xml:space="preserve">    play(NOTE_D4, tempo);</v>
      </c>
    </row>
    <row r="612" spans="5:15" x14ac:dyDescent="0.3">
      <c r="E612" s="45" t="str">
        <f>MID($K599,AC$19,1)</f>
        <v>-</v>
      </c>
      <c r="F612" s="43" t="str">
        <f>MID($K600,AC$19,1)</f>
        <v>f</v>
      </c>
      <c r="G612" s="44" t="str">
        <f>MID($K601,AC$19,1)</f>
        <v/>
      </c>
      <c r="H612" s="41"/>
      <c r="I612" s="9">
        <v>11</v>
      </c>
      <c r="L612" s="59" t="s">
        <v>483</v>
      </c>
      <c r="O612" s="55" t="str">
        <f t="shared" si="48"/>
        <v xml:space="preserve">    play(NOTE_F4, tempo);</v>
      </c>
    </row>
    <row r="613" spans="5:15" x14ac:dyDescent="0.3">
      <c r="E613" s="45" t="str">
        <f>MID($K599,AD$19,1)</f>
        <v>-</v>
      </c>
      <c r="F613" s="43" t="str">
        <f>MID($K600,AD$19,1)</f>
        <v>-</v>
      </c>
      <c r="G613" s="44" t="str">
        <f>MID($K601,AD$19,1)</f>
        <v/>
      </c>
      <c r="H613" s="41"/>
      <c r="I613" s="9">
        <v>12</v>
      </c>
      <c r="J613" s="4" t="s">
        <v>13</v>
      </c>
      <c r="O613" s="55" t="str">
        <f t="shared" si="48"/>
        <v xml:space="preserve">    delay(delayo);</v>
      </c>
    </row>
    <row r="614" spans="5:15" x14ac:dyDescent="0.3">
      <c r="E614" s="45" t="str">
        <f>MID($K599,AE$19,1)</f>
        <v>-</v>
      </c>
      <c r="F614" s="43" t="str">
        <f>MID($K600,AE$19,1)</f>
        <v>g</v>
      </c>
      <c r="G614" s="44" t="str">
        <f>MID($K601,AE$19,1)</f>
        <v/>
      </c>
      <c r="H614" s="41"/>
      <c r="I614" s="9">
        <v>13</v>
      </c>
      <c r="L614" s="59" t="s">
        <v>243</v>
      </c>
      <c r="O614" s="55" t="str">
        <f t="shared" si="48"/>
        <v xml:space="preserve">    play(NOTE_G4, tempo);</v>
      </c>
    </row>
    <row r="615" spans="5:15" x14ac:dyDescent="0.3">
      <c r="E615" s="45" t="str">
        <f>MID($K599,AF$19,1)</f>
        <v>-</v>
      </c>
      <c r="F615" s="43" t="str">
        <f>MID($K600,AF$19,1)</f>
        <v>-</v>
      </c>
      <c r="G615" s="44" t="str">
        <f>MID($K601,AF$19,1)</f>
        <v/>
      </c>
      <c r="H615" s="41"/>
      <c r="I615" s="9">
        <v>14</v>
      </c>
      <c r="J615" s="4" t="s">
        <v>13</v>
      </c>
      <c r="O615" s="55" t="str">
        <f t="shared" si="48"/>
        <v xml:space="preserve">    delay(delayo);</v>
      </c>
    </row>
    <row r="616" spans="5:15" x14ac:dyDescent="0.3">
      <c r="E616" s="45" t="str">
        <f>MID($K599,AG$19,1)</f>
        <v>-</v>
      </c>
      <c r="F616" s="43" t="str">
        <f>MID($K600,AG$19,1)</f>
        <v>f</v>
      </c>
      <c r="G616" s="44" t="str">
        <f>MID($K601,AG$19,1)</f>
        <v/>
      </c>
      <c r="H616" s="41"/>
      <c r="I616" s="9">
        <v>15</v>
      </c>
      <c r="L616" s="59" t="s">
        <v>483</v>
      </c>
      <c r="M616" s="59"/>
      <c r="O616" s="55" t="str">
        <f t="shared" si="48"/>
        <v xml:space="preserve">    play(NOTE_F4, tempo);</v>
      </c>
    </row>
    <row r="617" spans="5:15" x14ac:dyDescent="0.3">
      <c r="E617" s="45" t="str">
        <f>MID($K599,AH$19,1)</f>
        <v>-</v>
      </c>
      <c r="F617" s="43" t="str">
        <f>MID($K600,AH$19,1)</f>
        <v>-</v>
      </c>
      <c r="G617" s="44" t="str">
        <f>MID($K601,AH$19,1)</f>
        <v/>
      </c>
      <c r="H617" s="41"/>
      <c r="I617" s="9">
        <v>16</v>
      </c>
      <c r="J617" s="4" t="s">
        <v>13</v>
      </c>
      <c r="O617" s="55" t="str">
        <f t="shared" si="48"/>
        <v xml:space="preserve">    delay(delayo);</v>
      </c>
    </row>
    <row r="618" spans="5:15" x14ac:dyDescent="0.3">
      <c r="E618" s="45" t="str">
        <f>MID($K599,AI$19,1)</f>
        <v>-</v>
      </c>
      <c r="F618" s="43" t="str">
        <f>MID($K600,AI$19,1)</f>
        <v>g</v>
      </c>
      <c r="G618" s="44" t="str">
        <f>MID($K601,AI$19,1)</f>
        <v/>
      </c>
      <c r="H618" s="41"/>
      <c r="I618" s="9">
        <v>17</v>
      </c>
      <c r="L618" s="59" t="s">
        <v>243</v>
      </c>
      <c r="O618" s="55" t="str">
        <f t="shared" si="48"/>
        <v xml:space="preserve">    play(NOTE_G4, tempo);</v>
      </c>
    </row>
    <row r="619" spans="5:15" x14ac:dyDescent="0.3">
      <c r="E619" s="45" t="str">
        <f>MID($K599,AJ$19,1)</f>
        <v>-</v>
      </c>
      <c r="F619" s="43" t="str">
        <f>MID($K600,AJ$19,1)</f>
        <v>-</v>
      </c>
      <c r="G619" s="44" t="str">
        <f>MID($K601,AJ$19,1)</f>
        <v/>
      </c>
      <c r="H619" s="41"/>
      <c r="I619" s="9">
        <v>18</v>
      </c>
      <c r="J619" s="4" t="s">
        <v>13</v>
      </c>
      <c r="O619" s="55" t="str">
        <f t="shared" si="48"/>
        <v xml:space="preserve">    delay(delayo);</v>
      </c>
    </row>
    <row r="620" spans="5:15" x14ac:dyDescent="0.3">
      <c r="E620" s="45" t="str">
        <f>MID($K599,AK$19,1)</f>
        <v>-</v>
      </c>
      <c r="F620" s="43" t="str">
        <f>MID($K600,AK$19,1)</f>
        <v>e</v>
      </c>
      <c r="G620" s="44" t="str">
        <f>MID($K601,AK$19,1)</f>
        <v/>
      </c>
      <c r="H620" s="41"/>
      <c r="I620" s="9">
        <v>19</v>
      </c>
      <c r="L620" s="59" t="s">
        <v>244</v>
      </c>
      <c r="M620" s="59"/>
      <c r="O620" s="55" t="str">
        <f t="shared" si="48"/>
        <v xml:space="preserve">    play(NOTE_E4, tempo);</v>
      </c>
    </row>
    <row r="621" spans="5:15" x14ac:dyDescent="0.3">
      <c r="E621" s="45" t="str">
        <f>MID($K599,AL$19,1)</f>
        <v>-</v>
      </c>
      <c r="F621" s="43" t="str">
        <f>MID($K600,AL$19,1)</f>
        <v>-</v>
      </c>
      <c r="G621" s="44" t="str">
        <f>MID($K601,AL$19,1)</f>
        <v/>
      </c>
      <c r="H621" s="41"/>
      <c r="I621" s="9">
        <v>20</v>
      </c>
      <c r="J621" s="4" t="s">
        <v>13</v>
      </c>
      <c r="O621" s="55" t="str">
        <f t="shared" si="48"/>
        <v xml:space="preserve">    delay(delayo);</v>
      </c>
    </row>
    <row r="622" spans="5:15" x14ac:dyDescent="0.3">
      <c r="E622" s="45" t="str">
        <f>MID($K599,AM$19,1)</f>
        <v>-</v>
      </c>
      <c r="F622" s="43" t="str">
        <f>MID($K600,AM$19,1)</f>
        <v>-</v>
      </c>
      <c r="G622" s="44" t="str">
        <f>MID($K601,AM$19,1)</f>
        <v/>
      </c>
      <c r="H622" s="41"/>
      <c r="I622" s="9">
        <v>21</v>
      </c>
      <c r="J622" s="4" t="s">
        <v>13</v>
      </c>
      <c r="O622" s="55" t="str">
        <f t="shared" si="48"/>
        <v xml:space="preserve">    delay(delayo);</v>
      </c>
    </row>
    <row r="623" spans="5:15" x14ac:dyDescent="0.3">
      <c r="E623" s="45" t="str">
        <f>MID($K599,AN$19,1)</f>
        <v>-</v>
      </c>
      <c r="F623" s="43" t="str">
        <f>MID($K600,AN$19,1)</f>
        <v>-</v>
      </c>
      <c r="G623" s="44" t="str">
        <f>MID($K601,AN$19,1)</f>
        <v/>
      </c>
      <c r="H623" s="41"/>
      <c r="I623" s="9">
        <v>22</v>
      </c>
      <c r="J623" s="4" t="s">
        <v>13</v>
      </c>
      <c r="O623" s="55" t="str">
        <f t="shared" si="48"/>
        <v xml:space="preserve">    delay(delayo);</v>
      </c>
    </row>
    <row r="624" spans="5:15" x14ac:dyDescent="0.3">
      <c r="E624" s="45" t="str">
        <f>MID($K599,AO$19,1)</f>
        <v>-</v>
      </c>
      <c r="F624" s="43" t="str">
        <f>MID($K600,AO$19,1)</f>
        <v>-</v>
      </c>
      <c r="G624" s="44" t="str">
        <f>MID($K601,AO$19,1)</f>
        <v/>
      </c>
      <c r="H624" s="41"/>
      <c r="I624" s="9">
        <v>23</v>
      </c>
      <c r="J624" s="4" t="s">
        <v>13</v>
      </c>
      <c r="O624" s="55" t="str">
        <f t="shared" si="48"/>
        <v xml:space="preserve">    delay(delayo);</v>
      </c>
    </row>
    <row r="625" spans="5:45" x14ac:dyDescent="0.3">
      <c r="E625" s="45" t="str">
        <f>MID($K599,AP$19,1)</f>
        <v>-</v>
      </c>
      <c r="F625" s="43" t="str">
        <f>MID($K600,AP$19,1)</f>
        <v>-</v>
      </c>
      <c r="G625" s="44" t="str">
        <f>MID($K601,AP$19,1)</f>
        <v/>
      </c>
      <c r="H625" s="41"/>
      <c r="I625" s="9">
        <v>24</v>
      </c>
      <c r="J625" s="4" t="s">
        <v>13</v>
      </c>
      <c r="O625" s="55" t="str">
        <f t="shared" si="48"/>
        <v xml:space="preserve">    delay(delayo);</v>
      </c>
    </row>
    <row r="626" spans="5:45" x14ac:dyDescent="0.3">
      <c r="E626" s="45" t="str">
        <f>MID($K599,AQ$19,1)</f>
        <v>c</v>
      </c>
      <c r="F626" s="43" t="str">
        <f>MID($K600,AQ$19,1)</f>
        <v>-</v>
      </c>
      <c r="G626" s="44" t="str">
        <f>MID($K601,AQ$19,1)</f>
        <v/>
      </c>
      <c r="H626" s="41"/>
      <c r="I626" s="9">
        <v>25</v>
      </c>
      <c r="K626" s="59" t="s">
        <v>343</v>
      </c>
      <c r="L626" s="59"/>
      <c r="O626" s="55" t="str">
        <f t="shared" si="48"/>
        <v xml:space="preserve">    play(NOTE_C5, tempo);</v>
      </c>
    </row>
    <row r="627" spans="5:45" x14ac:dyDescent="0.3">
      <c r="E627" s="45" t="str">
        <f>MID($K599,AR$19,1)</f>
        <v>c</v>
      </c>
      <c r="F627" s="43" t="str">
        <f>MID($K600,AR$19,1)</f>
        <v>-</v>
      </c>
      <c r="G627" s="44" t="str">
        <f>MID($K601,AR$19,1)</f>
        <v/>
      </c>
      <c r="H627" s="41"/>
      <c r="I627" s="9">
        <v>26</v>
      </c>
      <c r="K627" s="59" t="s">
        <v>343</v>
      </c>
      <c r="L627" s="59"/>
      <c r="O627" s="55" t="str">
        <f t="shared" si="48"/>
        <v xml:space="preserve">    play(NOTE_C5, tempo);</v>
      </c>
    </row>
    <row r="628" spans="5:45" x14ac:dyDescent="0.3">
      <c r="H628" s="41"/>
      <c r="I628" s="13"/>
      <c r="J628" s="11" t="s">
        <v>44</v>
      </c>
      <c r="K628" s="14"/>
      <c r="O628" s="55" t="str">
        <f t="shared" si="48"/>
        <v xml:space="preserve">//  </v>
      </c>
      <c r="Q628" s="19" t="s">
        <v>123</v>
      </c>
      <c r="R628" s="19"/>
      <c r="S628" s="19">
        <v>1</v>
      </c>
      <c r="T628" s="19">
        <v>2</v>
      </c>
      <c r="U628" s="19">
        <v>3</v>
      </c>
      <c r="V628" s="19">
        <v>4</v>
      </c>
      <c r="W628" s="19">
        <v>5</v>
      </c>
      <c r="X628" s="19">
        <v>6</v>
      </c>
      <c r="Y628" s="19">
        <v>7</v>
      </c>
      <c r="Z628" s="19">
        <v>8</v>
      </c>
      <c r="AA628" s="19">
        <v>9</v>
      </c>
      <c r="AB628" s="19">
        <v>10</v>
      </c>
      <c r="AC628" s="19">
        <v>11</v>
      </c>
      <c r="AD628" s="19">
        <v>12</v>
      </c>
      <c r="AE628" s="19">
        <v>13</v>
      </c>
      <c r="AF628" s="19">
        <v>14</v>
      </c>
      <c r="AG628" s="19">
        <v>15</v>
      </c>
      <c r="AH628" s="19">
        <v>16</v>
      </c>
      <c r="AI628" s="19">
        <v>17</v>
      </c>
      <c r="AJ628" s="19">
        <v>18</v>
      </c>
      <c r="AK628" s="19">
        <v>19</v>
      </c>
      <c r="AL628" s="19">
        <v>20</v>
      </c>
      <c r="AM628" s="19">
        <v>21</v>
      </c>
      <c r="AN628" s="19">
        <v>22</v>
      </c>
      <c r="AO628" s="19">
        <v>23</v>
      </c>
      <c r="AP628" s="19">
        <v>24</v>
      </c>
      <c r="AQ628" s="19">
        <v>25</v>
      </c>
      <c r="AR628" s="19">
        <v>26</v>
      </c>
      <c r="AS628" s="19"/>
    </row>
    <row r="629" spans="5:45" x14ac:dyDescent="0.3">
      <c r="H629" s="41">
        <v>21</v>
      </c>
      <c r="I629" s="13"/>
      <c r="J629" s="11" t="s">
        <v>44</v>
      </c>
      <c r="K629" s="4" t="str">
        <f>C107</f>
        <v>5|c-------------------------|</v>
      </c>
      <c r="L629" s="6"/>
      <c r="M629" s="6"/>
      <c r="O629" s="55" t="str">
        <f t="shared" si="48"/>
        <v>//  5|c-------------------------|</v>
      </c>
      <c r="Q629" s="4" t="str">
        <f>MID($K629,Q$19,1)</f>
        <v>5</v>
      </c>
      <c r="R629" s="4" t="str">
        <f t="shared" ref="R629:AS631" si="49">MID($K629,R$19,1)</f>
        <v>|</v>
      </c>
      <c r="S629" s="4" t="str">
        <f t="shared" si="49"/>
        <v>c</v>
      </c>
      <c r="T629" s="4" t="str">
        <f t="shared" si="49"/>
        <v>-</v>
      </c>
      <c r="U629" s="4" t="str">
        <f t="shared" si="49"/>
        <v>-</v>
      </c>
      <c r="V629" s="4" t="str">
        <f t="shared" si="49"/>
        <v>-</v>
      </c>
      <c r="W629" s="4" t="str">
        <f t="shared" si="49"/>
        <v>-</v>
      </c>
      <c r="X629" s="4" t="str">
        <f t="shared" si="49"/>
        <v>-</v>
      </c>
      <c r="Y629" s="4" t="str">
        <f t="shared" si="49"/>
        <v>-</v>
      </c>
      <c r="Z629" s="4" t="str">
        <f t="shared" si="49"/>
        <v>-</v>
      </c>
      <c r="AA629" s="4" t="str">
        <f t="shared" si="49"/>
        <v>-</v>
      </c>
      <c r="AB629" s="4" t="str">
        <f t="shared" si="49"/>
        <v>-</v>
      </c>
      <c r="AC629" s="4" t="str">
        <f t="shared" si="49"/>
        <v>-</v>
      </c>
      <c r="AD629" s="4" t="str">
        <f t="shared" si="49"/>
        <v>-</v>
      </c>
      <c r="AE629" s="4" t="str">
        <f t="shared" si="49"/>
        <v>-</v>
      </c>
      <c r="AF629" s="4" t="str">
        <f t="shared" si="49"/>
        <v>-</v>
      </c>
      <c r="AG629" s="4" t="str">
        <f t="shared" si="49"/>
        <v>-</v>
      </c>
      <c r="AH629" s="4" t="str">
        <f t="shared" si="49"/>
        <v>-</v>
      </c>
      <c r="AI629" s="4" t="str">
        <f t="shared" si="49"/>
        <v>-</v>
      </c>
      <c r="AJ629" s="4" t="str">
        <f t="shared" si="49"/>
        <v>-</v>
      </c>
      <c r="AK629" s="4" t="str">
        <f t="shared" si="49"/>
        <v>-</v>
      </c>
      <c r="AL629" s="4" t="str">
        <f t="shared" si="49"/>
        <v>-</v>
      </c>
      <c r="AM629" s="4" t="str">
        <f t="shared" si="49"/>
        <v>-</v>
      </c>
      <c r="AN629" s="4" t="str">
        <f t="shared" si="49"/>
        <v>-</v>
      </c>
      <c r="AO629" s="4" t="str">
        <f t="shared" si="49"/>
        <v>-</v>
      </c>
      <c r="AP629" s="4" t="str">
        <f t="shared" si="49"/>
        <v>-</v>
      </c>
      <c r="AQ629" s="4" t="str">
        <f t="shared" si="49"/>
        <v>-</v>
      </c>
      <c r="AR629" s="4" t="str">
        <f t="shared" si="49"/>
        <v>-</v>
      </c>
      <c r="AS629" s="4" t="str">
        <f>MID($K629,AS$19,1)</f>
        <v>|</v>
      </c>
    </row>
    <row r="630" spans="5:45" x14ac:dyDescent="0.3">
      <c r="E630" s="45" t="str">
        <f>MID($K629,Q$19,1)</f>
        <v>5</v>
      </c>
      <c r="F630" s="43" t="str">
        <f>MID($K630,Q$19,1)</f>
        <v>4</v>
      </c>
      <c r="G630" s="44" t="str">
        <f>MID($K631,Q$19,1)</f>
        <v>0</v>
      </c>
      <c r="H630" s="41"/>
      <c r="I630" s="13"/>
      <c r="J630" s="11" t="s">
        <v>44</v>
      </c>
      <c r="K630" s="4" t="str">
        <f>C108</f>
        <v>4|-a-gag-fgf-fff-dff-dfg-a--|</v>
      </c>
      <c r="L630" s="6"/>
      <c r="M630" s="6"/>
      <c r="O630" s="55" t="str">
        <f t="shared" si="48"/>
        <v>//  4|-a-gag-fgf-fff-dff-dfg-a--|</v>
      </c>
      <c r="Q630" s="4" t="str">
        <f t="shared" ref="Q630:Q631" si="50">MID($K630,Q$19,1)</f>
        <v>4</v>
      </c>
      <c r="R630" s="4" t="str">
        <f t="shared" si="49"/>
        <v>|</v>
      </c>
      <c r="S630" s="4" t="str">
        <f t="shared" si="49"/>
        <v>-</v>
      </c>
      <c r="T630" s="4" t="str">
        <f t="shared" si="49"/>
        <v>a</v>
      </c>
      <c r="U630" s="4" t="str">
        <f t="shared" si="49"/>
        <v>-</v>
      </c>
      <c r="V630" s="4" t="str">
        <f t="shared" si="49"/>
        <v>g</v>
      </c>
      <c r="W630" s="4" t="str">
        <f t="shared" si="49"/>
        <v>a</v>
      </c>
      <c r="X630" s="4" t="str">
        <f t="shared" si="49"/>
        <v>g</v>
      </c>
      <c r="Y630" s="4" t="str">
        <f t="shared" si="49"/>
        <v>-</v>
      </c>
      <c r="Z630" s="4" t="str">
        <f t="shared" si="49"/>
        <v>f</v>
      </c>
      <c r="AA630" s="4" t="str">
        <f t="shared" si="49"/>
        <v>g</v>
      </c>
      <c r="AB630" s="4" t="str">
        <f t="shared" si="49"/>
        <v>f</v>
      </c>
      <c r="AC630" s="4" t="str">
        <f t="shared" si="49"/>
        <v>-</v>
      </c>
      <c r="AD630" s="4" t="str">
        <f t="shared" si="49"/>
        <v>f</v>
      </c>
      <c r="AE630" s="4" t="str">
        <f t="shared" si="49"/>
        <v>f</v>
      </c>
      <c r="AF630" s="4" t="str">
        <f t="shared" si="49"/>
        <v>f</v>
      </c>
      <c r="AG630" s="4" t="str">
        <f t="shared" si="49"/>
        <v>-</v>
      </c>
      <c r="AH630" s="4" t="str">
        <f t="shared" si="49"/>
        <v>d</v>
      </c>
      <c r="AI630" s="4" t="str">
        <f t="shared" si="49"/>
        <v>f</v>
      </c>
      <c r="AJ630" s="4" t="str">
        <f t="shared" si="49"/>
        <v>f</v>
      </c>
      <c r="AK630" s="4" t="str">
        <f t="shared" si="49"/>
        <v>-</v>
      </c>
      <c r="AL630" s="4" t="str">
        <f t="shared" si="49"/>
        <v>d</v>
      </c>
      <c r="AM630" s="4" t="str">
        <f t="shared" si="49"/>
        <v>f</v>
      </c>
      <c r="AN630" s="4" t="str">
        <f t="shared" si="49"/>
        <v>g</v>
      </c>
      <c r="AO630" s="4" t="str">
        <f t="shared" si="49"/>
        <v>-</v>
      </c>
      <c r="AP630" s="4" t="str">
        <f t="shared" si="49"/>
        <v>a</v>
      </c>
      <c r="AQ630" s="4" t="str">
        <f t="shared" si="49"/>
        <v>-</v>
      </c>
      <c r="AR630" s="4" t="str">
        <f t="shared" si="49"/>
        <v>-</v>
      </c>
      <c r="AS630" s="4" t="str">
        <f t="shared" si="49"/>
        <v>|</v>
      </c>
    </row>
    <row r="631" spans="5:45" x14ac:dyDescent="0.3">
      <c r="H631" s="41"/>
      <c r="I631" s="13"/>
      <c r="J631" s="11" t="s">
        <v>44</v>
      </c>
      <c r="K631" s="4">
        <f>C109</f>
        <v>0</v>
      </c>
      <c r="O631" s="55" t="str">
        <f t="shared" si="48"/>
        <v>//  0</v>
      </c>
      <c r="Q631" s="4" t="str">
        <f t="shared" si="50"/>
        <v>0</v>
      </c>
      <c r="R631" s="4" t="str">
        <f t="shared" si="49"/>
        <v/>
      </c>
      <c r="S631" s="4" t="str">
        <f t="shared" si="49"/>
        <v/>
      </c>
      <c r="T631" s="4" t="str">
        <f t="shared" si="49"/>
        <v/>
      </c>
      <c r="U631" s="4" t="str">
        <f t="shared" si="49"/>
        <v/>
      </c>
      <c r="V631" s="4" t="str">
        <f t="shared" si="49"/>
        <v/>
      </c>
      <c r="W631" s="4" t="str">
        <f t="shared" si="49"/>
        <v/>
      </c>
      <c r="X631" s="4" t="str">
        <f t="shared" si="49"/>
        <v/>
      </c>
      <c r="Y631" s="4" t="str">
        <f t="shared" si="49"/>
        <v/>
      </c>
      <c r="Z631" s="4" t="str">
        <f t="shared" si="49"/>
        <v/>
      </c>
      <c r="AA631" s="4" t="str">
        <f t="shared" si="49"/>
        <v/>
      </c>
      <c r="AB631" s="4" t="str">
        <f t="shared" si="49"/>
        <v/>
      </c>
      <c r="AC631" s="4" t="str">
        <f t="shared" si="49"/>
        <v/>
      </c>
      <c r="AD631" s="4" t="str">
        <f t="shared" si="49"/>
        <v/>
      </c>
      <c r="AE631" s="4" t="str">
        <f t="shared" si="49"/>
        <v/>
      </c>
      <c r="AF631" s="4" t="str">
        <f t="shared" si="49"/>
        <v/>
      </c>
      <c r="AG631" s="4" t="str">
        <f t="shared" si="49"/>
        <v/>
      </c>
      <c r="AH631" s="4" t="str">
        <f t="shared" si="49"/>
        <v/>
      </c>
      <c r="AI631" s="4" t="str">
        <f t="shared" si="49"/>
        <v/>
      </c>
      <c r="AJ631" s="4" t="str">
        <f t="shared" si="49"/>
        <v/>
      </c>
      <c r="AK631" s="4" t="str">
        <f t="shared" si="49"/>
        <v/>
      </c>
      <c r="AL631" s="4" t="str">
        <f t="shared" si="49"/>
        <v/>
      </c>
      <c r="AM631" s="4" t="str">
        <f t="shared" si="49"/>
        <v/>
      </c>
      <c r="AN631" s="4" t="str">
        <f t="shared" si="49"/>
        <v/>
      </c>
      <c r="AO631" s="4" t="str">
        <f t="shared" si="49"/>
        <v/>
      </c>
      <c r="AP631" s="4" t="str">
        <f t="shared" si="49"/>
        <v/>
      </c>
      <c r="AQ631" s="4" t="str">
        <f t="shared" si="49"/>
        <v/>
      </c>
      <c r="AR631" s="4" t="str">
        <f t="shared" si="49"/>
        <v/>
      </c>
      <c r="AS631" s="4" t="str">
        <f t="shared" si="49"/>
        <v/>
      </c>
    </row>
    <row r="632" spans="5:45" x14ac:dyDescent="0.3">
      <c r="E632" s="45" t="str">
        <f>MID($K629,S$19,1)</f>
        <v>c</v>
      </c>
      <c r="F632" s="43" t="str">
        <f>MID($K630,S$19,1)</f>
        <v>-</v>
      </c>
      <c r="G632" s="44" t="str">
        <f>MID($K631,S$19,1)</f>
        <v/>
      </c>
      <c r="H632" s="41"/>
      <c r="I632" s="9">
        <v>1</v>
      </c>
      <c r="K632" s="59" t="s">
        <v>343</v>
      </c>
      <c r="L632" s="59"/>
      <c r="O632" s="55" t="str">
        <f t="shared" si="48"/>
        <v xml:space="preserve">    play(NOTE_C5, tempo);</v>
      </c>
    </row>
    <row r="633" spans="5:45" x14ac:dyDescent="0.3">
      <c r="E633" s="45" t="str">
        <f>MID($K629,T$19,1)</f>
        <v>-</v>
      </c>
      <c r="F633" s="43" t="str">
        <f>MID($K630,T$19,1)</f>
        <v>a</v>
      </c>
      <c r="G633" s="44" t="str">
        <f>MID($K631,T$19,1)</f>
        <v/>
      </c>
      <c r="H633" s="41"/>
      <c r="I633" s="9">
        <v>2</v>
      </c>
      <c r="K633" s="4" t="str">
        <f>IFERROR(VLOOKUP(E633, Table1[[#All],[Note]:[Code]], 2),"")</f>
        <v/>
      </c>
      <c r="L633" s="59" t="s">
        <v>242</v>
      </c>
      <c r="O633" s="55" t="str">
        <f t="shared" si="48"/>
        <v xml:space="preserve">    play(NOTE_A4, tempo);</v>
      </c>
    </row>
    <row r="634" spans="5:45" x14ac:dyDescent="0.3">
      <c r="E634" s="45" t="str">
        <f>MID($K629,U$19,1)</f>
        <v>-</v>
      </c>
      <c r="F634" s="43" t="str">
        <f>MID($K630,U$19,1)</f>
        <v>-</v>
      </c>
      <c r="G634" s="44" t="str">
        <f>MID($K631,U$19,1)</f>
        <v/>
      </c>
      <c r="H634" s="41"/>
      <c r="I634" s="9">
        <v>3</v>
      </c>
      <c r="J634" s="4" t="s">
        <v>13</v>
      </c>
      <c r="L634" s="59"/>
      <c r="O634" s="55" t="str">
        <f t="shared" si="48"/>
        <v xml:space="preserve">    delay(delayo);</v>
      </c>
    </row>
    <row r="635" spans="5:45" x14ac:dyDescent="0.3">
      <c r="E635" s="45" t="str">
        <f>MID($K629,V$19,1)</f>
        <v>-</v>
      </c>
      <c r="F635" s="43" t="str">
        <f>MID($K630,V$19,1)</f>
        <v>g</v>
      </c>
      <c r="G635" s="44" t="str">
        <f>MID($K631,V$19,1)</f>
        <v/>
      </c>
      <c r="H635" s="41"/>
      <c r="I635" s="9">
        <v>4</v>
      </c>
      <c r="K635" s="4" t="str">
        <f>IFERROR(VLOOKUP(E635, Table1[[#All],[Note]:[Code]], 2),"")</f>
        <v/>
      </c>
      <c r="L635" s="59" t="s">
        <v>243</v>
      </c>
      <c r="O635" s="55" t="str">
        <f t="shared" si="48"/>
        <v xml:space="preserve">    play(NOTE_G4, tempo);</v>
      </c>
    </row>
    <row r="636" spans="5:45" x14ac:dyDescent="0.3">
      <c r="E636" s="45" t="str">
        <f>MID($K629,W$19,1)</f>
        <v>-</v>
      </c>
      <c r="F636" s="43" t="str">
        <f>MID($K630,W$19,1)</f>
        <v>a</v>
      </c>
      <c r="G636" s="44" t="str">
        <f>MID($K631,W$19,1)</f>
        <v/>
      </c>
      <c r="H636" s="41"/>
      <c r="I636" s="9">
        <v>5</v>
      </c>
      <c r="L636" s="59" t="s">
        <v>242</v>
      </c>
      <c r="O636" s="55" t="str">
        <f t="shared" si="48"/>
        <v xml:space="preserve">    play(NOTE_A4, tempo);</v>
      </c>
    </row>
    <row r="637" spans="5:45" x14ac:dyDescent="0.3">
      <c r="E637" s="45" t="str">
        <f>MID($K629,X$19,1)</f>
        <v>-</v>
      </c>
      <c r="F637" s="43" t="str">
        <f>MID($K630,X$19,1)</f>
        <v>g</v>
      </c>
      <c r="G637" s="44" t="str">
        <f>MID($K631,X$19,1)</f>
        <v/>
      </c>
      <c r="H637" s="41"/>
      <c r="I637" s="9">
        <v>6</v>
      </c>
      <c r="K637" s="4" t="str">
        <f>IFERROR(VLOOKUP(E637, Table1[[#All],[Note]:[Code]], 2),"")</f>
        <v/>
      </c>
      <c r="L637" s="59" t="s">
        <v>243</v>
      </c>
      <c r="O637" s="55" t="str">
        <f t="shared" si="48"/>
        <v xml:space="preserve">    play(NOTE_G4, tempo);</v>
      </c>
    </row>
    <row r="638" spans="5:45" x14ac:dyDescent="0.3">
      <c r="E638" s="45" t="str">
        <f>MID($K629,Y$19,1)</f>
        <v>-</v>
      </c>
      <c r="F638" s="43" t="str">
        <f>MID($K630,Y$19,1)</f>
        <v>-</v>
      </c>
      <c r="G638" s="44" t="str">
        <f>MID($K631,Y$19,1)</f>
        <v/>
      </c>
      <c r="H638" s="41"/>
      <c r="I638" s="9">
        <v>7</v>
      </c>
      <c r="J638" s="4" t="s">
        <v>13</v>
      </c>
      <c r="K638" s="4" t="str">
        <f>IFERROR(VLOOKUP(E638, Table1[[#All],[Note]:[Code]], 2),"")</f>
        <v/>
      </c>
      <c r="O638" s="55" t="str">
        <f t="shared" si="48"/>
        <v xml:space="preserve">    delay(delayo);</v>
      </c>
    </row>
    <row r="639" spans="5:45" x14ac:dyDescent="0.3">
      <c r="E639" s="45" t="str">
        <f>MID($K629,Z$19,1)</f>
        <v>-</v>
      </c>
      <c r="F639" s="43" t="str">
        <f>MID($K630,Z$19,1)</f>
        <v>f</v>
      </c>
      <c r="G639" s="44" t="str">
        <f>MID($K631,Z$19,1)</f>
        <v/>
      </c>
      <c r="H639" s="41"/>
      <c r="I639" s="9">
        <v>8</v>
      </c>
      <c r="K639" s="4" t="str">
        <f>IFERROR(VLOOKUP(E639, Table1[[#All],[Note]:[Code]], 2),"")</f>
        <v/>
      </c>
      <c r="L639" s="59" t="s">
        <v>483</v>
      </c>
      <c r="O639" s="55" t="str">
        <f t="shared" si="48"/>
        <v xml:space="preserve">    play(NOTE_F4, tempo);</v>
      </c>
    </row>
    <row r="640" spans="5:45" x14ac:dyDescent="0.3">
      <c r="E640" s="45" t="str">
        <f>MID($K629,AA$19,1)</f>
        <v>-</v>
      </c>
      <c r="F640" s="43" t="str">
        <f>MID($K630,AA$19,1)</f>
        <v>g</v>
      </c>
      <c r="G640" s="44" t="str">
        <f>MID($K631,AA$19,1)</f>
        <v/>
      </c>
      <c r="H640" s="41"/>
      <c r="I640" s="9">
        <v>9</v>
      </c>
      <c r="K640" s="4" t="str">
        <f>IFERROR(VLOOKUP(E640, Table1[[#All],[Note]:[Code]], 2),"")</f>
        <v/>
      </c>
      <c r="L640" s="59" t="s">
        <v>243</v>
      </c>
      <c r="M640" s="59"/>
      <c r="O640" s="55" t="str">
        <f t="shared" si="48"/>
        <v xml:space="preserve">    play(NOTE_G4, tempo);</v>
      </c>
    </row>
    <row r="641" spans="5:15" x14ac:dyDescent="0.3">
      <c r="E641" s="45" t="str">
        <f>MID($K629,AB$19,1)</f>
        <v>-</v>
      </c>
      <c r="F641" s="43" t="str">
        <f>MID($K630,AB$19,1)</f>
        <v>f</v>
      </c>
      <c r="G641" s="44" t="str">
        <f>MID($K631,AB$19,1)</f>
        <v/>
      </c>
      <c r="H641" s="41"/>
      <c r="I641" s="9">
        <v>10</v>
      </c>
      <c r="K641" s="4" t="str">
        <f>IFERROR(VLOOKUP(E641, Table1[[#All],[Note]:[Code]], 2),"")</f>
        <v/>
      </c>
      <c r="L641" s="59" t="s">
        <v>483</v>
      </c>
      <c r="O641" s="55" t="str">
        <f t="shared" si="48"/>
        <v xml:space="preserve">    play(NOTE_F4, tempo);</v>
      </c>
    </row>
    <row r="642" spans="5:15" x14ac:dyDescent="0.3">
      <c r="E642" s="45" t="str">
        <f>MID($K629,AC$19,1)</f>
        <v>-</v>
      </c>
      <c r="F642" s="43" t="str">
        <f>MID($K630,AC$19,1)</f>
        <v>-</v>
      </c>
      <c r="G642" s="44" t="str">
        <f>MID($K631,AC$19,1)</f>
        <v/>
      </c>
      <c r="H642" s="41"/>
      <c r="I642" s="9">
        <v>11</v>
      </c>
      <c r="J642" s="4" t="s">
        <v>13</v>
      </c>
      <c r="K642" s="4" t="str">
        <f>IFERROR(VLOOKUP(E642, Table1[[#All],[Note]:[Code]], 2),"")</f>
        <v/>
      </c>
      <c r="O642" s="55" t="str">
        <f t="shared" si="48"/>
        <v xml:space="preserve">    delay(delayo);</v>
      </c>
    </row>
    <row r="643" spans="5:15" x14ac:dyDescent="0.3">
      <c r="E643" s="45" t="str">
        <f>MID($K629,AD$19,1)</f>
        <v>-</v>
      </c>
      <c r="F643" s="43" t="str">
        <f>MID($K630,AD$19,1)</f>
        <v>f</v>
      </c>
      <c r="G643" s="44" t="str">
        <f>MID($K631,AD$19,1)</f>
        <v/>
      </c>
      <c r="H643" s="41"/>
      <c r="I643" s="9">
        <v>12</v>
      </c>
      <c r="K643" s="4" t="str">
        <f>IFERROR(VLOOKUP(E643, Table1[[#All],[Note]:[Code]], 2),"")</f>
        <v/>
      </c>
      <c r="L643" s="59" t="s">
        <v>483</v>
      </c>
      <c r="O643" s="55" t="str">
        <f t="shared" si="48"/>
        <v xml:space="preserve">    play(NOTE_F4, tempo);</v>
      </c>
    </row>
    <row r="644" spans="5:15" x14ac:dyDescent="0.3">
      <c r="E644" s="45" t="str">
        <f>MID($K629,AE$19,1)</f>
        <v>-</v>
      </c>
      <c r="F644" s="43" t="str">
        <f>MID($K630,AE$19,1)</f>
        <v>f</v>
      </c>
      <c r="G644" s="44" t="str">
        <f>MID($K631,AE$19,1)</f>
        <v/>
      </c>
      <c r="H644" s="41"/>
      <c r="I644" s="9">
        <v>13</v>
      </c>
      <c r="K644" s="4" t="str">
        <f>IFERROR(VLOOKUP(E644, Table1[[#All],[Note]:[Code]], 2),"")</f>
        <v/>
      </c>
      <c r="L644" s="59" t="s">
        <v>483</v>
      </c>
      <c r="O644" s="55" t="str">
        <f t="shared" si="48"/>
        <v xml:space="preserve">    play(NOTE_F4, tempo);</v>
      </c>
    </row>
    <row r="645" spans="5:15" x14ac:dyDescent="0.3">
      <c r="E645" s="45" t="str">
        <f>MID($K629,AF$19,1)</f>
        <v>-</v>
      </c>
      <c r="F645" s="43" t="str">
        <f>MID($K630,AF$19,1)</f>
        <v>f</v>
      </c>
      <c r="G645" s="44" t="str">
        <f>MID($K631,AF$19,1)</f>
        <v/>
      </c>
      <c r="H645" s="41"/>
      <c r="I645" s="9">
        <v>14</v>
      </c>
      <c r="K645" s="4" t="str">
        <f>IFERROR(VLOOKUP(E645, Table1[[#All],[Note]:[Code]], 2),"")</f>
        <v/>
      </c>
      <c r="L645" s="59" t="s">
        <v>483</v>
      </c>
      <c r="O645" s="55" t="str">
        <f t="shared" si="48"/>
        <v xml:space="preserve">    play(NOTE_F4, tempo);</v>
      </c>
    </row>
    <row r="646" spans="5:15" x14ac:dyDescent="0.3">
      <c r="E646" s="45" t="str">
        <f>MID($K629,AG$19,1)</f>
        <v>-</v>
      </c>
      <c r="F646" s="43" t="str">
        <f>MID($K630,AG$19,1)</f>
        <v>-</v>
      </c>
      <c r="G646" s="44" t="str">
        <f>MID($K631,AG$19,1)</f>
        <v/>
      </c>
      <c r="H646" s="41"/>
      <c r="I646" s="9">
        <v>15</v>
      </c>
      <c r="J646" s="4" t="s">
        <v>13</v>
      </c>
      <c r="L646" s="59"/>
      <c r="O646" s="55" t="str">
        <f t="shared" si="48"/>
        <v xml:space="preserve">    delay(delayo);</v>
      </c>
    </row>
    <row r="647" spans="5:15" x14ac:dyDescent="0.3">
      <c r="E647" s="45" t="str">
        <f>MID($K629,AH$19,1)</f>
        <v>-</v>
      </c>
      <c r="F647" s="43" t="str">
        <f>MID($K630,AH$19,1)</f>
        <v>d</v>
      </c>
      <c r="G647" s="44" t="str">
        <f>MID($K631,AH$19,1)</f>
        <v/>
      </c>
      <c r="H647" s="41"/>
      <c r="I647" s="9">
        <v>16</v>
      </c>
      <c r="L647" s="59" t="s">
        <v>46</v>
      </c>
      <c r="O647" s="55" t="str">
        <f t="shared" si="48"/>
        <v xml:space="preserve">    play(NOTE_D4, tempo);</v>
      </c>
    </row>
    <row r="648" spans="5:15" x14ac:dyDescent="0.3">
      <c r="E648" s="45" t="str">
        <f>MID($K629,AI$19,1)</f>
        <v>-</v>
      </c>
      <c r="F648" s="43" t="str">
        <f>MID($K630,AI$19,1)</f>
        <v>f</v>
      </c>
      <c r="G648" s="44" t="str">
        <f>MID($K631,AI$19,1)</f>
        <v/>
      </c>
      <c r="H648" s="41"/>
      <c r="I648" s="9">
        <v>17</v>
      </c>
      <c r="L648" s="59" t="s">
        <v>483</v>
      </c>
      <c r="O648" s="55" t="str">
        <f t="shared" si="48"/>
        <v xml:space="preserve">    play(NOTE_F4, tempo);</v>
      </c>
    </row>
    <row r="649" spans="5:15" x14ac:dyDescent="0.3">
      <c r="E649" s="45" t="str">
        <f>MID($K629,AJ$19,1)</f>
        <v>-</v>
      </c>
      <c r="F649" s="43" t="str">
        <f>MID($K630,AJ$19,1)</f>
        <v>f</v>
      </c>
      <c r="G649" s="44" t="str">
        <f>MID($K631,AJ$19,1)</f>
        <v/>
      </c>
      <c r="H649" s="41"/>
      <c r="I649" s="9">
        <v>18</v>
      </c>
      <c r="K649" s="4" t="str">
        <f>IFERROR(VLOOKUP(E649, Table1[[#All],[Note]:[Code]], 2),"")</f>
        <v/>
      </c>
      <c r="L649" s="59" t="s">
        <v>483</v>
      </c>
      <c r="O649" s="55" t="str">
        <f t="shared" si="48"/>
        <v xml:space="preserve">    play(NOTE_F4, tempo);</v>
      </c>
    </row>
    <row r="650" spans="5:15" x14ac:dyDescent="0.3">
      <c r="E650" s="45" t="str">
        <f>MID($K629,AK$19,1)</f>
        <v>-</v>
      </c>
      <c r="F650" s="43" t="str">
        <f>MID($K630,AK$19,1)</f>
        <v>-</v>
      </c>
      <c r="G650" s="44" t="str">
        <f>MID($K631,AK$19,1)</f>
        <v/>
      </c>
      <c r="H650" s="41"/>
      <c r="I650" s="9">
        <v>19</v>
      </c>
      <c r="J650" s="4" t="s">
        <v>13</v>
      </c>
      <c r="K650" s="4" t="str">
        <f>IFERROR(VLOOKUP(E650, Table1[[#All],[Note]:[Code]], 2),"")</f>
        <v/>
      </c>
      <c r="O650" s="55" t="str">
        <f t="shared" si="48"/>
        <v xml:space="preserve">    delay(delayo);</v>
      </c>
    </row>
    <row r="651" spans="5:15" x14ac:dyDescent="0.3">
      <c r="E651" s="45" t="str">
        <f>MID($K629,AL$19,1)</f>
        <v>-</v>
      </c>
      <c r="F651" s="43" t="str">
        <f>MID($K630,AL$19,1)</f>
        <v>d</v>
      </c>
      <c r="G651" s="44" t="str">
        <f>MID($K631,AL$19,1)</f>
        <v/>
      </c>
      <c r="H651" s="41"/>
      <c r="I651" s="9">
        <v>20</v>
      </c>
      <c r="K651" s="4" t="str">
        <f>IFERROR(VLOOKUP(E651, Table1[[#All],[Note]:[Code]], 2),"")</f>
        <v/>
      </c>
      <c r="L651" s="59" t="s">
        <v>46</v>
      </c>
      <c r="O651" s="55" t="str">
        <f t="shared" si="48"/>
        <v xml:space="preserve">    play(NOTE_D4, tempo);</v>
      </c>
    </row>
    <row r="652" spans="5:15" x14ac:dyDescent="0.3">
      <c r="E652" s="45" t="str">
        <f>MID($K629,AM$19,1)</f>
        <v>-</v>
      </c>
      <c r="F652" s="43" t="str">
        <f>MID($K630,AM$19,1)</f>
        <v>f</v>
      </c>
      <c r="G652" s="44" t="str">
        <f>MID($K631,AM$19,1)</f>
        <v/>
      </c>
      <c r="H652" s="41"/>
      <c r="I652" s="9">
        <v>21</v>
      </c>
      <c r="K652" s="4" t="str">
        <f>IFERROR(VLOOKUP(E652, Table1[[#All],[Note]:[Code]], 2),"")</f>
        <v/>
      </c>
      <c r="L652" s="59" t="s">
        <v>483</v>
      </c>
      <c r="M652" s="59"/>
      <c r="O652" s="55" t="str">
        <f t="shared" si="48"/>
        <v xml:space="preserve">    play(NOTE_F4, tempo);</v>
      </c>
    </row>
    <row r="653" spans="5:15" x14ac:dyDescent="0.3">
      <c r="E653" s="45" t="str">
        <f>MID($K629,AN$19,1)</f>
        <v>-</v>
      </c>
      <c r="F653" s="43" t="str">
        <f>MID($K630,AN$19,1)</f>
        <v>g</v>
      </c>
      <c r="G653" s="44" t="str">
        <f>MID($K631,AN$19,1)</f>
        <v/>
      </c>
      <c r="H653" s="41"/>
      <c r="I653" s="9">
        <v>22</v>
      </c>
      <c r="K653" s="4" t="str">
        <f>IFERROR(VLOOKUP(E653, Table1[[#All],[Note]:[Code]], 2),"")</f>
        <v/>
      </c>
      <c r="L653" s="59" t="s">
        <v>243</v>
      </c>
      <c r="O653" s="55" t="str">
        <f t="shared" si="48"/>
        <v xml:space="preserve">    play(NOTE_G4, tempo);</v>
      </c>
    </row>
    <row r="654" spans="5:15" x14ac:dyDescent="0.3">
      <c r="E654" s="45" t="str">
        <f>MID($K629,AO$19,1)</f>
        <v>-</v>
      </c>
      <c r="F654" s="43" t="str">
        <f>MID($K630,AO$19,1)</f>
        <v>-</v>
      </c>
      <c r="G654" s="44" t="str">
        <f>MID($K631,AO$19,1)</f>
        <v/>
      </c>
      <c r="H654" s="41"/>
      <c r="I654" s="9">
        <v>23</v>
      </c>
      <c r="J654" s="4" t="s">
        <v>13</v>
      </c>
      <c r="K654" s="4" t="str">
        <f>IFERROR(VLOOKUP(E654, Table1[[#All],[Note]:[Code]], 2),"")</f>
        <v/>
      </c>
      <c r="O654" s="55" t="str">
        <f t="shared" si="48"/>
        <v xml:space="preserve">    delay(delayo);</v>
      </c>
    </row>
    <row r="655" spans="5:15" x14ac:dyDescent="0.3">
      <c r="E655" s="45" t="str">
        <f>MID($K629,AP$19,1)</f>
        <v>-</v>
      </c>
      <c r="F655" s="43" t="str">
        <f>MID($K630,AP$19,1)</f>
        <v>a</v>
      </c>
      <c r="G655" s="44" t="str">
        <f>MID($K631,AP$19,1)</f>
        <v/>
      </c>
      <c r="H655" s="41"/>
      <c r="I655" s="9">
        <v>24</v>
      </c>
      <c r="K655" s="4" t="str">
        <f>IFERROR(VLOOKUP(E655, Table1[[#All],[Note]:[Code]], 2),"")</f>
        <v/>
      </c>
      <c r="L655" s="59" t="s">
        <v>242</v>
      </c>
      <c r="O655" s="55" t="str">
        <f t="shared" si="48"/>
        <v xml:space="preserve">    play(NOTE_A4, tempo);</v>
      </c>
    </row>
    <row r="656" spans="5:15" x14ac:dyDescent="0.3">
      <c r="E656" s="45" t="str">
        <f>MID($K629,AQ$19,1)</f>
        <v>-</v>
      </c>
      <c r="F656" s="43" t="str">
        <f>MID($K630,AQ$19,1)</f>
        <v>-</v>
      </c>
      <c r="G656" s="44" t="str">
        <f>MID($K631,AQ$19,1)</f>
        <v/>
      </c>
      <c r="H656" s="41"/>
      <c r="I656" s="9">
        <v>25</v>
      </c>
      <c r="J656" s="4" t="s">
        <v>13</v>
      </c>
      <c r="K656" s="4" t="str">
        <f>IFERROR(VLOOKUP(E656, Table1[[#All],[Note]:[Code]], 2),"")</f>
        <v/>
      </c>
      <c r="M656" s="59"/>
      <c r="O656" s="55" t="str">
        <f t="shared" si="48"/>
        <v xml:space="preserve">    delay(delayo);</v>
      </c>
    </row>
    <row r="657" spans="5:45" x14ac:dyDescent="0.3">
      <c r="E657" s="45" t="str">
        <f>MID($K629,AR$19,1)</f>
        <v>-</v>
      </c>
      <c r="F657" s="43" t="str">
        <f>MID($K630,AR$19,1)</f>
        <v>-</v>
      </c>
      <c r="G657" s="44" t="str">
        <f>MID($K631,AR$19,1)</f>
        <v/>
      </c>
      <c r="H657" s="41"/>
      <c r="I657" s="9">
        <v>26</v>
      </c>
      <c r="J657" s="4" t="s">
        <v>13</v>
      </c>
      <c r="K657" s="4" t="str">
        <f>IFERROR(VLOOKUP(E657, Table1[[#All],[Note]:[Code]], 2),"")</f>
        <v/>
      </c>
      <c r="O657" s="55" t="str">
        <f t="shared" si="48"/>
        <v xml:space="preserve">    delay(delayo);</v>
      </c>
    </row>
    <row r="658" spans="5:45" x14ac:dyDescent="0.3">
      <c r="H658" s="41"/>
      <c r="I658" s="13"/>
      <c r="J658" s="11" t="s">
        <v>44</v>
      </c>
      <c r="K658" s="14"/>
      <c r="O658" s="55" t="str">
        <f t="shared" si="48"/>
        <v xml:space="preserve">//  </v>
      </c>
      <c r="Q658" s="19" t="s">
        <v>123</v>
      </c>
      <c r="R658" s="19"/>
      <c r="S658" s="19">
        <v>1</v>
      </c>
      <c r="T658" s="19">
        <v>2</v>
      </c>
      <c r="U658" s="19">
        <v>3</v>
      </c>
      <c r="V658" s="19">
        <v>4</v>
      </c>
      <c r="W658" s="19">
        <v>5</v>
      </c>
      <c r="X658" s="19">
        <v>6</v>
      </c>
      <c r="Y658" s="19">
        <v>7</v>
      </c>
      <c r="Z658" s="19">
        <v>8</v>
      </c>
      <c r="AA658" s="19">
        <v>9</v>
      </c>
      <c r="AB658" s="19">
        <v>10</v>
      </c>
      <c r="AC658" s="19">
        <v>11</v>
      </c>
      <c r="AD658" s="19">
        <v>12</v>
      </c>
      <c r="AE658" s="19">
        <v>13</v>
      </c>
      <c r="AF658" s="19">
        <v>14</v>
      </c>
      <c r="AG658" s="19">
        <v>15</v>
      </c>
      <c r="AH658" s="19">
        <v>16</v>
      </c>
      <c r="AI658" s="19">
        <v>17</v>
      </c>
      <c r="AJ658" s="19">
        <v>18</v>
      </c>
      <c r="AK658" s="19">
        <v>19</v>
      </c>
      <c r="AL658" s="19">
        <v>20</v>
      </c>
      <c r="AM658" s="19">
        <v>21</v>
      </c>
      <c r="AN658" s="19">
        <v>22</v>
      </c>
      <c r="AO658" s="19">
        <v>23</v>
      </c>
      <c r="AP658" s="19">
        <v>24</v>
      </c>
      <c r="AQ658" s="19">
        <v>25</v>
      </c>
      <c r="AR658" s="19">
        <v>26</v>
      </c>
      <c r="AS658" s="19"/>
    </row>
    <row r="659" spans="5:45" x14ac:dyDescent="0.3">
      <c r="H659" s="41">
        <v>22</v>
      </c>
      <c r="I659" s="13"/>
      <c r="J659" s="11" t="s">
        <v>44</v>
      </c>
      <c r="K659" s="14" t="str">
        <f>C111</f>
        <v>5|------------c-d--cd--cd--c|</v>
      </c>
      <c r="L659" s="6"/>
      <c r="M659" s="6"/>
      <c r="O659" s="55" t="str">
        <f t="shared" si="48"/>
        <v>//  5|------------c-d--cd--cd--c|</v>
      </c>
      <c r="Q659" s="4" t="str">
        <f>MID($K659,Q$19,1)</f>
        <v>5</v>
      </c>
      <c r="R659" s="4" t="str">
        <f t="shared" ref="R659:AS661" si="51">MID($K659,R$19,1)</f>
        <v>|</v>
      </c>
      <c r="S659" s="4" t="str">
        <f t="shared" si="51"/>
        <v>-</v>
      </c>
      <c r="T659" s="4" t="str">
        <f t="shared" si="51"/>
        <v>-</v>
      </c>
      <c r="U659" s="4" t="str">
        <f t="shared" si="51"/>
        <v>-</v>
      </c>
      <c r="V659" s="4" t="str">
        <f t="shared" si="51"/>
        <v>-</v>
      </c>
      <c r="W659" s="4" t="str">
        <f t="shared" si="51"/>
        <v>-</v>
      </c>
      <c r="X659" s="4" t="str">
        <f t="shared" si="51"/>
        <v>-</v>
      </c>
      <c r="Y659" s="4" t="str">
        <f t="shared" si="51"/>
        <v>-</v>
      </c>
      <c r="Z659" s="4" t="str">
        <f t="shared" si="51"/>
        <v>-</v>
      </c>
      <c r="AA659" s="4" t="str">
        <f t="shared" si="51"/>
        <v>-</v>
      </c>
      <c r="AB659" s="4" t="str">
        <f t="shared" si="51"/>
        <v>-</v>
      </c>
      <c r="AC659" s="4" t="str">
        <f t="shared" si="51"/>
        <v>-</v>
      </c>
      <c r="AD659" s="4" t="str">
        <f t="shared" si="51"/>
        <v>-</v>
      </c>
      <c r="AE659" s="4" t="str">
        <f t="shared" si="51"/>
        <v>c</v>
      </c>
      <c r="AF659" s="4" t="str">
        <f t="shared" si="51"/>
        <v>-</v>
      </c>
      <c r="AG659" s="4" t="str">
        <f t="shared" si="51"/>
        <v>d</v>
      </c>
      <c r="AH659" s="4" t="str">
        <f t="shared" si="51"/>
        <v>-</v>
      </c>
      <c r="AI659" s="4" t="str">
        <f t="shared" si="51"/>
        <v>-</v>
      </c>
      <c r="AJ659" s="4" t="str">
        <f t="shared" si="51"/>
        <v>c</v>
      </c>
      <c r="AK659" s="4" t="str">
        <f t="shared" si="51"/>
        <v>d</v>
      </c>
      <c r="AL659" s="4" t="str">
        <f t="shared" si="51"/>
        <v>-</v>
      </c>
      <c r="AM659" s="4" t="str">
        <f t="shared" si="51"/>
        <v>-</v>
      </c>
      <c r="AN659" s="4" t="str">
        <f t="shared" si="51"/>
        <v>c</v>
      </c>
      <c r="AO659" s="4" t="str">
        <f t="shared" si="51"/>
        <v>d</v>
      </c>
      <c r="AP659" s="4" t="str">
        <f t="shared" si="51"/>
        <v>-</v>
      </c>
      <c r="AQ659" s="4" t="str">
        <f t="shared" si="51"/>
        <v>-</v>
      </c>
      <c r="AR659" s="4" t="str">
        <f t="shared" si="51"/>
        <v>c</v>
      </c>
      <c r="AS659" s="4" t="str">
        <f>MID($K659,AS$19,1)</f>
        <v>|</v>
      </c>
    </row>
    <row r="660" spans="5:45" x14ac:dyDescent="0.3">
      <c r="E660" s="45" t="str">
        <f>MID($K659,Q$19,1)</f>
        <v>5</v>
      </c>
      <c r="F660" s="43" t="str">
        <f>MID($K660,Q$19,1)</f>
        <v>4</v>
      </c>
      <c r="G660" s="44" t="str">
        <f>MID($K661,Q$19,1)</f>
        <v>0</v>
      </c>
      <c r="H660" s="41"/>
      <c r="I660" s="13"/>
      <c r="J660" s="11" t="s">
        <v>44</v>
      </c>
      <c r="K660" s="14" t="str">
        <f>C112</f>
        <v>4|f-------------------------|</v>
      </c>
      <c r="L660" s="6"/>
      <c r="M660" s="6"/>
      <c r="O660" s="55" t="str">
        <f t="shared" si="48"/>
        <v>//  4|f-------------------------|</v>
      </c>
      <c r="Q660" s="4" t="str">
        <f t="shared" ref="Q660:Q661" si="52">MID($K660,Q$19,1)</f>
        <v>4</v>
      </c>
      <c r="R660" s="4" t="str">
        <f t="shared" si="51"/>
        <v>|</v>
      </c>
      <c r="S660" s="4" t="str">
        <f t="shared" si="51"/>
        <v>f</v>
      </c>
      <c r="T660" s="4" t="str">
        <f t="shared" si="51"/>
        <v>-</v>
      </c>
      <c r="U660" s="4" t="str">
        <f t="shared" si="51"/>
        <v>-</v>
      </c>
      <c r="V660" s="4" t="str">
        <f t="shared" si="51"/>
        <v>-</v>
      </c>
      <c r="W660" s="4" t="str">
        <f t="shared" si="51"/>
        <v>-</v>
      </c>
      <c r="X660" s="4" t="str">
        <f t="shared" si="51"/>
        <v>-</v>
      </c>
      <c r="Y660" s="4" t="str">
        <f t="shared" si="51"/>
        <v>-</v>
      </c>
      <c r="Z660" s="4" t="str">
        <f t="shared" si="51"/>
        <v>-</v>
      </c>
      <c r="AA660" s="4" t="str">
        <f t="shared" si="51"/>
        <v>-</v>
      </c>
      <c r="AB660" s="4" t="str">
        <f t="shared" si="51"/>
        <v>-</v>
      </c>
      <c r="AC660" s="4" t="str">
        <f t="shared" si="51"/>
        <v>-</v>
      </c>
      <c r="AD660" s="4" t="str">
        <f t="shared" si="51"/>
        <v>-</v>
      </c>
      <c r="AE660" s="4" t="str">
        <f t="shared" si="51"/>
        <v>-</v>
      </c>
      <c r="AF660" s="4" t="str">
        <f t="shared" si="51"/>
        <v>-</v>
      </c>
      <c r="AG660" s="4" t="str">
        <f t="shared" si="51"/>
        <v>-</v>
      </c>
      <c r="AH660" s="4" t="str">
        <f t="shared" si="51"/>
        <v>-</v>
      </c>
      <c r="AI660" s="4" t="str">
        <f t="shared" si="51"/>
        <v>-</v>
      </c>
      <c r="AJ660" s="4" t="str">
        <f t="shared" si="51"/>
        <v>-</v>
      </c>
      <c r="AK660" s="4" t="str">
        <f t="shared" si="51"/>
        <v>-</v>
      </c>
      <c r="AL660" s="4" t="str">
        <f t="shared" si="51"/>
        <v>-</v>
      </c>
      <c r="AM660" s="4" t="str">
        <f t="shared" si="51"/>
        <v>-</v>
      </c>
      <c r="AN660" s="4" t="str">
        <f t="shared" si="51"/>
        <v>-</v>
      </c>
      <c r="AO660" s="4" t="str">
        <f t="shared" si="51"/>
        <v>-</v>
      </c>
      <c r="AP660" s="4" t="str">
        <f t="shared" si="51"/>
        <v>-</v>
      </c>
      <c r="AQ660" s="4" t="str">
        <f t="shared" si="51"/>
        <v>-</v>
      </c>
      <c r="AR660" s="4" t="str">
        <f t="shared" si="51"/>
        <v>-</v>
      </c>
      <c r="AS660" s="4" t="str">
        <f t="shared" si="51"/>
        <v>|</v>
      </c>
    </row>
    <row r="661" spans="5:45" x14ac:dyDescent="0.3">
      <c r="H661" s="41"/>
      <c r="I661" s="13"/>
      <c r="J661" s="11" t="s">
        <v>44</v>
      </c>
      <c r="K661" s="14">
        <f>C113</f>
        <v>0</v>
      </c>
      <c r="O661" s="55" t="str">
        <f t="shared" si="48"/>
        <v>//  0</v>
      </c>
      <c r="Q661" s="4" t="str">
        <f t="shared" si="52"/>
        <v>0</v>
      </c>
      <c r="R661" s="4" t="str">
        <f t="shared" si="51"/>
        <v/>
      </c>
      <c r="S661" s="4" t="str">
        <f t="shared" si="51"/>
        <v/>
      </c>
      <c r="T661" s="4" t="str">
        <f t="shared" si="51"/>
        <v/>
      </c>
      <c r="U661" s="4" t="str">
        <f t="shared" si="51"/>
        <v/>
      </c>
      <c r="V661" s="4" t="str">
        <f t="shared" si="51"/>
        <v/>
      </c>
      <c r="W661" s="4" t="str">
        <f t="shared" si="51"/>
        <v/>
      </c>
      <c r="X661" s="4" t="str">
        <f t="shared" si="51"/>
        <v/>
      </c>
      <c r="Y661" s="4" t="str">
        <f t="shared" si="51"/>
        <v/>
      </c>
      <c r="Z661" s="4" t="str">
        <f t="shared" si="51"/>
        <v/>
      </c>
      <c r="AA661" s="4" t="str">
        <f t="shared" si="51"/>
        <v/>
      </c>
      <c r="AB661" s="4" t="str">
        <f t="shared" si="51"/>
        <v/>
      </c>
      <c r="AC661" s="4" t="str">
        <f t="shared" si="51"/>
        <v/>
      </c>
      <c r="AD661" s="4" t="str">
        <f t="shared" si="51"/>
        <v/>
      </c>
      <c r="AE661" s="4" t="str">
        <f t="shared" si="51"/>
        <v/>
      </c>
      <c r="AF661" s="4" t="str">
        <f t="shared" si="51"/>
        <v/>
      </c>
      <c r="AG661" s="4" t="str">
        <f t="shared" si="51"/>
        <v/>
      </c>
      <c r="AH661" s="4" t="str">
        <f t="shared" si="51"/>
        <v/>
      </c>
      <c r="AI661" s="4" t="str">
        <f t="shared" si="51"/>
        <v/>
      </c>
      <c r="AJ661" s="4" t="str">
        <f t="shared" si="51"/>
        <v/>
      </c>
      <c r="AK661" s="4" t="str">
        <f t="shared" si="51"/>
        <v/>
      </c>
      <c r="AL661" s="4" t="str">
        <f t="shared" si="51"/>
        <v/>
      </c>
      <c r="AM661" s="4" t="str">
        <f t="shared" si="51"/>
        <v/>
      </c>
      <c r="AN661" s="4" t="str">
        <f t="shared" si="51"/>
        <v/>
      </c>
      <c r="AO661" s="4" t="str">
        <f t="shared" si="51"/>
        <v/>
      </c>
      <c r="AP661" s="4" t="str">
        <f t="shared" si="51"/>
        <v/>
      </c>
      <c r="AQ661" s="4" t="str">
        <f t="shared" si="51"/>
        <v/>
      </c>
      <c r="AR661" s="4" t="str">
        <f t="shared" si="51"/>
        <v/>
      </c>
      <c r="AS661" s="4" t="str">
        <f t="shared" si="51"/>
        <v/>
      </c>
    </row>
    <row r="662" spans="5:45" x14ac:dyDescent="0.3">
      <c r="E662" s="45" t="str">
        <f>MID($K659,S$19,1)</f>
        <v>-</v>
      </c>
      <c r="F662" s="43" t="str">
        <f>MID($K660,S$19,1)</f>
        <v>f</v>
      </c>
      <c r="G662" s="44" t="str">
        <f>MID($K661,S$19,1)</f>
        <v/>
      </c>
      <c r="H662" s="41"/>
      <c r="I662" s="9">
        <v>1</v>
      </c>
      <c r="L662" s="59" t="s">
        <v>483</v>
      </c>
      <c r="O662" s="55" t="str">
        <f t="shared" si="48"/>
        <v xml:space="preserve">    play(NOTE_F4, tempo);</v>
      </c>
    </row>
    <row r="663" spans="5:45" x14ac:dyDescent="0.3">
      <c r="E663" s="45" t="str">
        <f>MID($K659,T$19,1)</f>
        <v>-</v>
      </c>
      <c r="F663" s="43" t="str">
        <f>MID($K660,T$19,1)</f>
        <v>-</v>
      </c>
      <c r="G663" s="44" t="str">
        <f>MID($K661,T$19,1)</f>
        <v/>
      </c>
      <c r="H663" s="41"/>
      <c r="I663" s="9">
        <v>2</v>
      </c>
      <c r="J663" s="4" t="s">
        <v>13</v>
      </c>
      <c r="O663" s="55" t="str">
        <f t="shared" si="48"/>
        <v xml:space="preserve">    delay(delayo);</v>
      </c>
    </row>
    <row r="664" spans="5:45" x14ac:dyDescent="0.3">
      <c r="E664" s="45" t="str">
        <f>MID($K659,U$19,1)</f>
        <v>-</v>
      </c>
      <c r="F664" s="43" t="str">
        <f>MID($K660,U$19,1)</f>
        <v>-</v>
      </c>
      <c r="G664" s="44" t="str">
        <f>MID($K661,U$19,1)</f>
        <v/>
      </c>
      <c r="H664" s="41"/>
      <c r="I664" s="9">
        <v>3</v>
      </c>
      <c r="J664" s="4" t="s">
        <v>13</v>
      </c>
      <c r="O664" s="55" t="str">
        <f t="shared" si="48"/>
        <v xml:space="preserve">    delay(delayo);</v>
      </c>
    </row>
    <row r="665" spans="5:45" x14ac:dyDescent="0.3">
      <c r="E665" s="45" t="str">
        <f>MID($K659,V$19,1)</f>
        <v>-</v>
      </c>
      <c r="F665" s="43" t="str">
        <f>MID($K660,V$19,1)</f>
        <v>-</v>
      </c>
      <c r="G665" s="44" t="str">
        <f>MID($K661,V$19,1)</f>
        <v/>
      </c>
      <c r="H665" s="41"/>
      <c r="I665" s="9">
        <v>4</v>
      </c>
      <c r="J665" s="4" t="s">
        <v>13</v>
      </c>
      <c r="O665" s="55" t="str">
        <f t="shared" si="48"/>
        <v xml:space="preserve">    delay(delayo);</v>
      </c>
    </row>
    <row r="666" spans="5:45" x14ac:dyDescent="0.3">
      <c r="E666" s="45" t="str">
        <f>MID($K659,W$19,1)</f>
        <v>-</v>
      </c>
      <c r="F666" s="43" t="str">
        <f>MID($K660,W$19,1)</f>
        <v>-</v>
      </c>
      <c r="G666" s="44" t="str">
        <f>MID($K661,W$19,1)</f>
        <v/>
      </c>
      <c r="H666" s="41"/>
      <c r="I666" s="9">
        <v>5</v>
      </c>
      <c r="J666" s="4" t="s">
        <v>13</v>
      </c>
      <c r="O666" s="55" t="str">
        <f t="shared" si="48"/>
        <v xml:space="preserve">    delay(delayo);</v>
      </c>
    </row>
    <row r="667" spans="5:45" x14ac:dyDescent="0.3">
      <c r="E667" s="45" t="str">
        <f>MID($K659,X$19,1)</f>
        <v>-</v>
      </c>
      <c r="F667" s="43" t="str">
        <f>MID($K660,X$19,1)</f>
        <v>-</v>
      </c>
      <c r="G667" s="44" t="str">
        <f>MID($K661,X$19,1)</f>
        <v/>
      </c>
      <c r="H667" s="41"/>
      <c r="I667" s="9">
        <v>6</v>
      </c>
      <c r="J667" s="4" t="s">
        <v>13</v>
      </c>
      <c r="M667" s="59"/>
      <c r="O667" s="55" t="str">
        <f t="shared" si="48"/>
        <v xml:space="preserve">    delay(delayo);</v>
      </c>
    </row>
    <row r="668" spans="5:45" x14ac:dyDescent="0.3">
      <c r="E668" s="45" t="str">
        <f>MID($K659,Y$19,1)</f>
        <v>-</v>
      </c>
      <c r="F668" s="43" t="str">
        <f>MID($K660,Y$19,1)</f>
        <v>-</v>
      </c>
      <c r="G668" s="44" t="str">
        <f>MID($K661,Y$19,1)</f>
        <v/>
      </c>
      <c r="H668" s="41"/>
      <c r="I668" s="9">
        <v>7</v>
      </c>
      <c r="J668" s="4" t="s">
        <v>13</v>
      </c>
      <c r="O668" s="55" t="str">
        <f t="shared" si="48"/>
        <v xml:space="preserve">    delay(delayo);</v>
      </c>
    </row>
    <row r="669" spans="5:45" x14ac:dyDescent="0.3">
      <c r="E669" s="45" t="str">
        <f>MID($K659,Z$19,1)</f>
        <v>-</v>
      </c>
      <c r="F669" s="43" t="str">
        <f>MID($K660,Z$19,1)</f>
        <v>-</v>
      </c>
      <c r="G669" s="44" t="str">
        <f>MID($K661,Z$19,1)</f>
        <v/>
      </c>
      <c r="H669" s="41"/>
      <c r="I669" s="9">
        <v>8</v>
      </c>
      <c r="J669" s="4" t="s">
        <v>13</v>
      </c>
      <c r="O669" s="55" t="str">
        <f t="shared" ref="O669:O732" si="53">CONCATENATE(J669,K669,L669,M669)</f>
        <v xml:space="preserve">    delay(delayo);</v>
      </c>
    </row>
    <row r="670" spans="5:45" x14ac:dyDescent="0.3">
      <c r="E670" s="45" t="str">
        <f>MID($K659,AA$19,1)</f>
        <v>-</v>
      </c>
      <c r="F670" s="43" t="str">
        <f>MID($K660,AA$19,1)</f>
        <v>-</v>
      </c>
      <c r="G670" s="44" t="str">
        <f>MID($K661,AA$19,1)</f>
        <v/>
      </c>
      <c r="H670" s="41"/>
      <c r="I670" s="9">
        <v>9</v>
      </c>
      <c r="J670" s="4" t="s">
        <v>13</v>
      </c>
      <c r="M670" s="59"/>
      <c r="O670" s="55" t="str">
        <f t="shared" si="53"/>
        <v xml:space="preserve">    delay(delayo);</v>
      </c>
    </row>
    <row r="671" spans="5:45" x14ac:dyDescent="0.3">
      <c r="E671" s="45" t="str">
        <f>MID($K659,AB$19,1)</f>
        <v>-</v>
      </c>
      <c r="F671" s="43" t="str">
        <f>MID($K660,AB$19,1)</f>
        <v>-</v>
      </c>
      <c r="G671" s="44" t="str">
        <f>MID($K661,AB$19,1)</f>
        <v/>
      </c>
      <c r="H671" s="41"/>
      <c r="I671" s="9">
        <v>10</v>
      </c>
      <c r="J671" s="4" t="s">
        <v>13</v>
      </c>
      <c r="O671" s="55" t="str">
        <f t="shared" si="53"/>
        <v xml:space="preserve">    delay(delayo);</v>
      </c>
    </row>
    <row r="672" spans="5:45" x14ac:dyDescent="0.3">
      <c r="E672" s="45" t="str">
        <f>MID($K659,AC$19,1)</f>
        <v>-</v>
      </c>
      <c r="F672" s="43" t="str">
        <f>MID($K660,AC$19,1)</f>
        <v>-</v>
      </c>
      <c r="G672" s="44" t="str">
        <f>MID($K661,AC$19,1)</f>
        <v/>
      </c>
      <c r="H672" s="41"/>
      <c r="I672" s="9">
        <v>11</v>
      </c>
      <c r="J672" s="4" t="s">
        <v>13</v>
      </c>
      <c r="M672" s="59"/>
      <c r="O672" s="55" t="str">
        <f t="shared" si="53"/>
        <v xml:space="preserve">    delay(delayo);</v>
      </c>
    </row>
    <row r="673" spans="5:45" x14ac:dyDescent="0.3">
      <c r="E673" s="45" t="str">
        <f>MID($K659,AD$19,1)</f>
        <v>-</v>
      </c>
      <c r="F673" s="43" t="str">
        <f>MID($K660,AD$19,1)</f>
        <v>-</v>
      </c>
      <c r="G673" s="44" t="str">
        <f>MID($K661,AD$19,1)</f>
        <v/>
      </c>
      <c r="H673" s="41"/>
      <c r="I673" s="9">
        <v>12</v>
      </c>
      <c r="J673" s="4" t="s">
        <v>13</v>
      </c>
      <c r="O673" s="55" t="str">
        <f t="shared" si="53"/>
        <v xml:space="preserve">    delay(delayo);</v>
      </c>
    </row>
    <row r="674" spans="5:45" x14ac:dyDescent="0.3">
      <c r="E674" s="45" t="str">
        <f>MID($K659,AE$19,1)</f>
        <v>c</v>
      </c>
      <c r="F674" s="43" t="str">
        <f>MID($K660,AE$19,1)</f>
        <v>-</v>
      </c>
      <c r="G674" s="44" t="str">
        <f>MID($K661,AE$19,1)</f>
        <v/>
      </c>
      <c r="H674" s="41"/>
      <c r="I674" s="9">
        <v>13</v>
      </c>
      <c r="K674" s="59" t="s">
        <v>343</v>
      </c>
      <c r="O674" s="55" t="str">
        <f t="shared" si="53"/>
        <v xml:space="preserve">    play(NOTE_C5, tempo);</v>
      </c>
    </row>
    <row r="675" spans="5:45" x14ac:dyDescent="0.3">
      <c r="E675" s="45" t="str">
        <f>MID($K659,AF$19,1)</f>
        <v>-</v>
      </c>
      <c r="F675" s="43" t="str">
        <f>MID($K660,AF$19,1)</f>
        <v>-</v>
      </c>
      <c r="G675" s="44" t="str">
        <f>MID($K661,AF$19,1)</f>
        <v/>
      </c>
      <c r="H675" s="41"/>
      <c r="I675" s="9">
        <v>14</v>
      </c>
      <c r="J675" s="4" t="s">
        <v>13</v>
      </c>
      <c r="O675" s="55" t="str">
        <f t="shared" si="53"/>
        <v xml:space="preserve">    delay(delayo);</v>
      </c>
    </row>
    <row r="676" spans="5:45" x14ac:dyDescent="0.3">
      <c r="E676" s="45" t="str">
        <f>MID($K659,AG$19,1)</f>
        <v>d</v>
      </c>
      <c r="F676" s="43" t="str">
        <f>MID($K660,AG$19,1)</f>
        <v>-</v>
      </c>
      <c r="G676" s="44" t="str">
        <f>MID($K661,AG$19,1)</f>
        <v/>
      </c>
      <c r="H676" s="41"/>
      <c r="I676" s="9">
        <v>15</v>
      </c>
      <c r="K676" s="59" t="s">
        <v>238</v>
      </c>
      <c r="M676" s="59"/>
      <c r="O676" s="55" t="str">
        <f t="shared" si="53"/>
        <v xml:space="preserve">    play(NOTE_D5, tempo);</v>
      </c>
    </row>
    <row r="677" spans="5:45" x14ac:dyDescent="0.3">
      <c r="E677" s="45" t="str">
        <f>MID($K659,AH$19,1)</f>
        <v>-</v>
      </c>
      <c r="F677" s="43" t="str">
        <f>MID($K660,AH$19,1)</f>
        <v>-</v>
      </c>
      <c r="G677" s="44" t="str">
        <f>MID($K661,AH$19,1)</f>
        <v/>
      </c>
      <c r="H677" s="41"/>
      <c r="I677" s="9">
        <v>16</v>
      </c>
      <c r="J677" s="4" t="s">
        <v>13</v>
      </c>
      <c r="O677" s="55" t="str">
        <f t="shared" si="53"/>
        <v xml:space="preserve">    delay(delayo);</v>
      </c>
    </row>
    <row r="678" spans="5:45" x14ac:dyDescent="0.3">
      <c r="E678" s="45" t="str">
        <f>MID($K659,AI$19,1)</f>
        <v>-</v>
      </c>
      <c r="F678" s="43" t="str">
        <f>MID($K660,AI$19,1)</f>
        <v>-</v>
      </c>
      <c r="G678" s="44" t="str">
        <f>MID($K661,AI$19,1)</f>
        <v/>
      </c>
      <c r="H678" s="41"/>
      <c r="I678" s="9">
        <v>17</v>
      </c>
      <c r="J678" s="4" t="s">
        <v>13</v>
      </c>
      <c r="O678" s="55" t="str">
        <f t="shared" si="53"/>
        <v xml:space="preserve">    delay(delayo);</v>
      </c>
    </row>
    <row r="679" spans="5:45" x14ac:dyDescent="0.3">
      <c r="E679" s="45" t="str">
        <f>MID($K659,AJ$19,1)</f>
        <v>c</v>
      </c>
      <c r="F679" s="43" t="str">
        <f>MID($K660,AJ$19,1)</f>
        <v>-</v>
      </c>
      <c r="G679" s="44" t="str">
        <f>MID($K661,AJ$19,1)</f>
        <v/>
      </c>
      <c r="H679" s="41"/>
      <c r="I679" s="9">
        <v>18</v>
      </c>
      <c r="K679" s="59" t="s">
        <v>343</v>
      </c>
      <c r="O679" s="55" t="str">
        <f t="shared" si="53"/>
        <v xml:space="preserve">    play(NOTE_C5, tempo);</v>
      </c>
    </row>
    <row r="680" spans="5:45" x14ac:dyDescent="0.3">
      <c r="E680" s="45" t="str">
        <f>MID($K659,AK$19,1)</f>
        <v>d</v>
      </c>
      <c r="F680" s="43" t="str">
        <f>MID($K660,AK$19,1)</f>
        <v>-</v>
      </c>
      <c r="G680" s="44" t="str">
        <f>MID($K661,AK$19,1)</f>
        <v/>
      </c>
      <c r="H680" s="41"/>
      <c r="I680" s="9">
        <v>19</v>
      </c>
      <c r="K680" s="59" t="s">
        <v>238</v>
      </c>
      <c r="O680" s="55" t="str">
        <f t="shared" si="53"/>
        <v xml:space="preserve">    play(NOTE_D5, tempo);</v>
      </c>
    </row>
    <row r="681" spans="5:45" x14ac:dyDescent="0.3">
      <c r="E681" s="45" t="str">
        <f>MID($K659,AL$19,1)</f>
        <v>-</v>
      </c>
      <c r="F681" s="43" t="str">
        <f>MID($K660,AL$19,1)</f>
        <v>-</v>
      </c>
      <c r="G681" s="44" t="str">
        <f>MID($K661,AL$19,1)</f>
        <v/>
      </c>
      <c r="H681" s="41"/>
      <c r="I681" s="9">
        <v>20</v>
      </c>
      <c r="J681" s="4" t="s">
        <v>13</v>
      </c>
      <c r="O681" s="55" t="str">
        <f t="shared" si="53"/>
        <v xml:space="preserve">    delay(delayo);</v>
      </c>
    </row>
    <row r="682" spans="5:45" x14ac:dyDescent="0.3">
      <c r="E682" s="45" t="str">
        <f>MID($K659,AM$19,1)</f>
        <v>-</v>
      </c>
      <c r="F682" s="43" t="str">
        <f>MID($K660,AM$19,1)</f>
        <v>-</v>
      </c>
      <c r="G682" s="44" t="str">
        <f>MID($K661,AM$19,1)</f>
        <v/>
      </c>
      <c r="H682" s="41"/>
      <c r="I682" s="9">
        <v>21</v>
      </c>
      <c r="J682" s="4" t="s">
        <v>13</v>
      </c>
      <c r="L682" s="59"/>
      <c r="O682" s="55" t="str">
        <f t="shared" si="53"/>
        <v xml:space="preserve">    delay(delayo);</v>
      </c>
    </row>
    <row r="683" spans="5:45" x14ac:dyDescent="0.3">
      <c r="E683" s="45" t="str">
        <f>MID($K659,AN$19,1)</f>
        <v>c</v>
      </c>
      <c r="F683" s="43" t="str">
        <f>MID($K660,AN$19,1)</f>
        <v>-</v>
      </c>
      <c r="G683" s="44" t="str">
        <f>MID($K661,AN$19,1)</f>
        <v/>
      </c>
      <c r="H683" s="41"/>
      <c r="I683" s="9">
        <v>22</v>
      </c>
      <c r="K683" s="59" t="s">
        <v>343</v>
      </c>
      <c r="O683" s="55" t="str">
        <f t="shared" si="53"/>
        <v xml:space="preserve">    play(NOTE_C5, tempo);</v>
      </c>
    </row>
    <row r="684" spans="5:45" x14ac:dyDescent="0.3">
      <c r="E684" s="45" t="str">
        <f>MID($K659,AO$19,1)</f>
        <v>d</v>
      </c>
      <c r="F684" s="43" t="str">
        <f>MID($K660,AO$19,1)</f>
        <v>-</v>
      </c>
      <c r="G684" s="44" t="str">
        <f>MID($K661,AO$19,1)</f>
        <v/>
      </c>
      <c r="H684" s="41"/>
      <c r="I684" s="9">
        <v>23</v>
      </c>
      <c r="K684" s="59" t="s">
        <v>238</v>
      </c>
      <c r="L684" s="59"/>
      <c r="O684" s="55" t="str">
        <f t="shared" si="53"/>
        <v xml:space="preserve">    play(NOTE_D5, tempo);</v>
      </c>
    </row>
    <row r="685" spans="5:45" x14ac:dyDescent="0.3">
      <c r="E685" s="45" t="str">
        <f>MID($K659,AP$19,1)</f>
        <v>-</v>
      </c>
      <c r="F685" s="43" t="str">
        <f>MID($K660,AP$19,1)</f>
        <v>-</v>
      </c>
      <c r="G685" s="44" t="str">
        <f>MID($K661,AP$19,1)</f>
        <v/>
      </c>
      <c r="H685" s="41"/>
      <c r="I685" s="9">
        <v>24</v>
      </c>
      <c r="J685" s="4" t="s">
        <v>13</v>
      </c>
      <c r="O685" s="55" t="str">
        <f t="shared" si="53"/>
        <v xml:space="preserve">    delay(delayo);</v>
      </c>
    </row>
    <row r="686" spans="5:45" x14ac:dyDescent="0.3">
      <c r="E686" s="45" t="str">
        <f>MID($K659,AQ$19,1)</f>
        <v>-</v>
      </c>
      <c r="F686" s="43" t="str">
        <f>MID($K660,AQ$19,1)</f>
        <v>-</v>
      </c>
      <c r="G686" s="44" t="str">
        <f>MID($K661,AQ$19,1)</f>
        <v/>
      </c>
      <c r="H686" s="41"/>
      <c r="I686" s="9">
        <v>25</v>
      </c>
      <c r="J686" s="4" t="s">
        <v>13</v>
      </c>
      <c r="O686" s="55" t="str">
        <f t="shared" si="53"/>
        <v xml:space="preserve">    delay(delayo);</v>
      </c>
    </row>
    <row r="687" spans="5:45" x14ac:dyDescent="0.3">
      <c r="E687" s="45" t="str">
        <f>MID($K659,AR$19,1)</f>
        <v>c</v>
      </c>
      <c r="F687" s="43" t="str">
        <f>MID($K660,AR$19,1)</f>
        <v>-</v>
      </c>
      <c r="G687" s="44" t="str">
        <f>MID($K661,AR$19,1)</f>
        <v/>
      </c>
      <c r="H687" s="41"/>
      <c r="I687" s="9">
        <v>26</v>
      </c>
      <c r="K687" s="59" t="s">
        <v>343</v>
      </c>
      <c r="O687" s="55" t="str">
        <f t="shared" si="53"/>
        <v xml:space="preserve">    play(NOTE_C5, tempo);</v>
      </c>
    </row>
    <row r="688" spans="5:45" x14ac:dyDescent="0.3">
      <c r="H688" s="41"/>
      <c r="I688" s="13"/>
      <c r="J688" s="11" t="s">
        <v>44</v>
      </c>
      <c r="K688" s="14"/>
      <c r="O688" s="55" t="str">
        <f t="shared" si="53"/>
        <v xml:space="preserve">//  </v>
      </c>
      <c r="Q688" s="19" t="s">
        <v>123</v>
      </c>
      <c r="R688" s="19"/>
      <c r="S688" s="19">
        <v>1</v>
      </c>
      <c r="T688" s="19">
        <v>2</v>
      </c>
      <c r="U688" s="19">
        <v>3</v>
      </c>
      <c r="V688" s="19">
        <v>4</v>
      </c>
      <c r="W688" s="19">
        <v>5</v>
      </c>
      <c r="X688" s="19">
        <v>6</v>
      </c>
      <c r="Y688" s="19">
        <v>7</v>
      </c>
      <c r="Z688" s="19">
        <v>8</v>
      </c>
      <c r="AA688" s="19">
        <v>9</v>
      </c>
      <c r="AB688" s="19">
        <v>10</v>
      </c>
      <c r="AC688" s="19">
        <v>11</v>
      </c>
      <c r="AD688" s="19">
        <v>12</v>
      </c>
      <c r="AE688" s="19">
        <v>13</v>
      </c>
      <c r="AF688" s="19">
        <v>14</v>
      </c>
      <c r="AG688" s="19">
        <v>15</v>
      </c>
      <c r="AH688" s="19">
        <v>16</v>
      </c>
      <c r="AI688" s="19">
        <v>17</v>
      </c>
      <c r="AJ688" s="19">
        <v>18</v>
      </c>
      <c r="AK688" s="19">
        <v>19</v>
      </c>
      <c r="AL688" s="19">
        <v>20</v>
      </c>
      <c r="AM688" s="19">
        <v>21</v>
      </c>
      <c r="AN688" s="19">
        <v>22</v>
      </c>
      <c r="AO688" s="19">
        <v>23</v>
      </c>
      <c r="AP688" s="19">
        <v>24</v>
      </c>
      <c r="AQ688" s="19">
        <v>25</v>
      </c>
      <c r="AR688" s="19">
        <v>26</v>
      </c>
      <c r="AS688" s="19"/>
    </row>
    <row r="689" spans="5:45" x14ac:dyDescent="0.3">
      <c r="H689" s="41">
        <v>23</v>
      </c>
      <c r="I689" s="13"/>
      <c r="J689" s="11" t="s">
        <v>44</v>
      </c>
      <c r="K689" s="14" t="str">
        <f>C115</f>
        <v>5|----------c-d-e-d-c-------|</v>
      </c>
      <c r="L689" s="6"/>
      <c r="M689" s="6"/>
      <c r="O689" s="55" t="str">
        <f t="shared" si="53"/>
        <v>//  5|----------c-d-e-d-c-------|</v>
      </c>
      <c r="Q689" s="4" t="str">
        <f>MID($K689,Q$19,1)</f>
        <v>5</v>
      </c>
      <c r="R689" s="4" t="str">
        <f t="shared" ref="R689:AS691" si="54">MID($K689,R$19,1)</f>
        <v>|</v>
      </c>
      <c r="S689" s="4" t="str">
        <f t="shared" si="54"/>
        <v>-</v>
      </c>
      <c r="T689" s="4" t="str">
        <f t="shared" si="54"/>
        <v>-</v>
      </c>
      <c r="U689" s="4" t="str">
        <f t="shared" si="54"/>
        <v>-</v>
      </c>
      <c r="V689" s="4" t="str">
        <f t="shared" si="54"/>
        <v>-</v>
      </c>
      <c r="W689" s="4" t="str">
        <f t="shared" si="54"/>
        <v>-</v>
      </c>
      <c r="X689" s="4" t="str">
        <f t="shared" si="54"/>
        <v>-</v>
      </c>
      <c r="Y689" s="4" t="str">
        <f t="shared" si="54"/>
        <v>-</v>
      </c>
      <c r="Z689" s="4" t="str">
        <f t="shared" si="54"/>
        <v>-</v>
      </c>
      <c r="AA689" s="4" t="str">
        <f t="shared" si="54"/>
        <v>-</v>
      </c>
      <c r="AB689" s="4" t="str">
        <f t="shared" si="54"/>
        <v>-</v>
      </c>
      <c r="AC689" s="4" t="str">
        <f t="shared" si="54"/>
        <v>c</v>
      </c>
      <c r="AD689" s="4" t="str">
        <f t="shared" si="54"/>
        <v>-</v>
      </c>
      <c r="AE689" s="4" t="str">
        <f t="shared" si="54"/>
        <v>d</v>
      </c>
      <c r="AF689" s="4" t="str">
        <f t="shared" si="54"/>
        <v>-</v>
      </c>
      <c r="AG689" s="4" t="str">
        <f t="shared" si="54"/>
        <v>e</v>
      </c>
      <c r="AH689" s="4" t="str">
        <f t="shared" si="54"/>
        <v>-</v>
      </c>
      <c r="AI689" s="4" t="str">
        <f t="shared" si="54"/>
        <v>d</v>
      </c>
      <c r="AJ689" s="4" t="str">
        <f t="shared" si="54"/>
        <v>-</v>
      </c>
      <c r="AK689" s="4" t="str">
        <f t="shared" si="54"/>
        <v>c</v>
      </c>
      <c r="AL689" s="4" t="str">
        <f t="shared" si="54"/>
        <v>-</v>
      </c>
      <c r="AM689" s="4" t="str">
        <f t="shared" si="54"/>
        <v>-</v>
      </c>
      <c r="AN689" s="4" t="str">
        <f t="shared" si="54"/>
        <v>-</v>
      </c>
      <c r="AO689" s="4" t="str">
        <f t="shared" si="54"/>
        <v>-</v>
      </c>
      <c r="AP689" s="4" t="str">
        <f t="shared" si="54"/>
        <v>-</v>
      </c>
      <c r="AQ689" s="4" t="str">
        <f t="shared" si="54"/>
        <v>-</v>
      </c>
      <c r="AR689" s="4" t="str">
        <f t="shared" si="54"/>
        <v>-</v>
      </c>
      <c r="AS689" s="4" t="str">
        <f>MID($K689,AS$19,1)</f>
        <v>|</v>
      </c>
    </row>
    <row r="690" spans="5:45" x14ac:dyDescent="0.3">
      <c r="E690" s="45" t="str">
        <f>MID($K689,Q$19,1)</f>
        <v>5</v>
      </c>
      <c r="F690" s="43" t="str">
        <f>MID($K690,Q$19,1)</f>
        <v>4</v>
      </c>
      <c r="G690" s="44" t="str">
        <f>MID($K691,Q$19,1)</f>
        <v>0</v>
      </c>
      <c r="H690" s="41"/>
      <c r="I690" s="13"/>
      <c r="J690" s="11" t="s">
        <v>44</v>
      </c>
      <c r="K690" s="14" t="str">
        <f>C116</f>
        <v>4|--------------------a---f-|</v>
      </c>
      <c r="L690" s="6"/>
      <c r="M690" s="6"/>
      <c r="O690" s="55" t="str">
        <f t="shared" si="53"/>
        <v>//  4|--------------------a---f-|</v>
      </c>
      <c r="Q690" s="4" t="str">
        <f t="shared" ref="Q690:Q691" si="55">MID($K690,Q$19,1)</f>
        <v>4</v>
      </c>
      <c r="R690" s="4" t="str">
        <f t="shared" si="54"/>
        <v>|</v>
      </c>
      <c r="S690" s="4" t="str">
        <f t="shared" si="54"/>
        <v>-</v>
      </c>
      <c r="T690" s="4" t="str">
        <f t="shared" si="54"/>
        <v>-</v>
      </c>
      <c r="U690" s="4" t="str">
        <f t="shared" si="54"/>
        <v>-</v>
      </c>
      <c r="V690" s="4" t="str">
        <f t="shared" si="54"/>
        <v>-</v>
      </c>
      <c r="W690" s="4" t="str">
        <f t="shared" si="54"/>
        <v>-</v>
      </c>
      <c r="X690" s="4" t="str">
        <f t="shared" si="54"/>
        <v>-</v>
      </c>
      <c r="Y690" s="4" t="str">
        <f t="shared" si="54"/>
        <v>-</v>
      </c>
      <c r="Z690" s="4" t="str">
        <f t="shared" si="54"/>
        <v>-</v>
      </c>
      <c r="AA690" s="4" t="str">
        <f t="shared" si="54"/>
        <v>-</v>
      </c>
      <c r="AB690" s="4" t="str">
        <f t="shared" si="54"/>
        <v>-</v>
      </c>
      <c r="AC690" s="4" t="str">
        <f t="shared" si="54"/>
        <v>-</v>
      </c>
      <c r="AD690" s="4" t="str">
        <f t="shared" si="54"/>
        <v>-</v>
      </c>
      <c r="AE690" s="4" t="str">
        <f t="shared" si="54"/>
        <v>-</v>
      </c>
      <c r="AF690" s="4" t="str">
        <f t="shared" si="54"/>
        <v>-</v>
      </c>
      <c r="AG690" s="4" t="str">
        <f t="shared" si="54"/>
        <v>-</v>
      </c>
      <c r="AH690" s="4" t="str">
        <f t="shared" si="54"/>
        <v>-</v>
      </c>
      <c r="AI690" s="4" t="str">
        <f t="shared" si="54"/>
        <v>-</v>
      </c>
      <c r="AJ690" s="4" t="str">
        <f t="shared" si="54"/>
        <v>-</v>
      </c>
      <c r="AK690" s="4" t="str">
        <f t="shared" si="54"/>
        <v>-</v>
      </c>
      <c r="AL690" s="4" t="str">
        <f t="shared" si="54"/>
        <v>-</v>
      </c>
      <c r="AM690" s="4" t="str">
        <f t="shared" si="54"/>
        <v>a</v>
      </c>
      <c r="AN690" s="4" t="str">
        <f t="shared" si="54"/>
        <v>-</v>
      </c>
      <c r="AO690" s="4" t="str">
        <f t="shared" si="54"/>
        <v>-</v>
      </c>
      <c r="AP690" s="4" t="str">
        <f t="shared" si="54"/>
        <v>-</v>
      </c>
      <c r="AQ690" s="4" t="str">
        <f t="shared" si="54"/>
        <v>f</v>
      </c>
      <c r="AR690" s="4" t="str">
        <f t="shared" si="54"/>
        <v>-</v>
      </c>
      <c r="AS690" s="4" t="str">
        <f t="shared" si="54"/>
        <v>|</v>
      </c>
    </row>
    <row r="691" spans="5:45" x14ac:dyDescent="0.3">
      <c r="H691" s="41"/>
      <c r="I691" s="13"/>
      <c r="J691" s="11" t="s">
        <v>44</v>
      </c>
      <c r="K691" s="14">
        <f>C117</f>
        <v>0</v>
      </c>
      <c r="O691" s="55" t="str">
        <f t="shared" si="53"/>
        <v>//  0</v>
      </c>
      <c r="Q691" s="4" t="str">
        <f t="shared" si="55"/>
        <v>0</v>
      </c>
      <c r="R691" s="4" t="str">
        <f t="shared" si="54"/>
        <v/>
      </c>
      <c r="S691" s="4" t="str">
        <f t="shared" si="54"/>
        <v/>
      </c>
      <c r="T691" s="4" t="str">
        <f t="shared" si="54"/>
        <v/>
      </c>
      <c r="U691" s="4" t="str">
        <f t="shared" si="54"/>
        <v/>
      </c>
      <c r="V691" s="4" t="str">
        <f t="shared" si="54"/>
        <v/>
      </c>
      <c r="W691" s="4" t="str">
        <f t="shared" si="54"/>
        <v/>
      </c>
      <c r="X691" s="4" t="str">
        <f t="shared" si="54"/>
        <v/>
      </c>
      <c r="Y691" s="4" t="str">
        <f t="shared" si="54"/>
        <v/>
      </c>
      <c r="Z691" s="4" t="str">
        <f t="shared" si="54"/>
        <v/>
      </c>
      <c r="AA691" s="4" t="str">
        <f t="shared" si="54"/>
        <v/>
      </c>
      <c r="AB691" s="4" t="str">
        <f t="shared" si="54"/>
        <v/>
      </c>
      <c r="AC691" s="4" t="str">
        <f t="shared" si="54"/>
        <v/>
      </c>
      <c r="AD691" s="4" t="str">
        <f t="shared" si="54"/>
        <v/>
      </c>
      <c r="AE691" s="4" t="str">
        <f t="shared" si="54"/>
        <v/>
      </c>
      <c r="AF691" s="4" t="str">
        <f t="shared" si="54"/>
        <v/>
      </c>
      <c r="AG691" s="4" t="str">
        <f t="shared" si="54"/>
        <v/>
      </c>
      <c r="AH691" s="4" t="str">
        <f t="shared" si="54"/>
        <v/>
      </c>
      <c r="AI691" s="4" t="str">
        <f t="shared" si="54"/>
        <v/>
      </c>
      <c r="AJ691" s="4" t="str">
        <f t="shared" si="54"/>
        <v/>
      </c>
      <c r="AK691" s="4" t="str">
        <f t="shared" si="54"/>
        <v/>
      </c>
      <c r="AL691" s="4" t="str">
        <f t="shared" si="54"/>
        <v/>
      </c>
      <c r="AM691" s="4" t="str">
        <f t="shared" si="54"/>
        <v/>
      </c>
      <c r="AN691" s="4" t="str">
        <f t="shared" si="54"/>
        <v/>
      </c>
      <c r="AO691" s="4" t="str">
        <f t="shared" si="54"/>
        <v/>
      </c>
      <c r="AP691" s="4" t="str">
        <f t="shared" si="54"/>
        <v/>
      </c>
      <c r="AQ691" s="4" t="str">
        <f t="shared" si="54"/>
        <v/>
      </c>
      <c r="AR691" s="4" t="str">
        <f t="shared" si="54"/>
        <v/>
      </c>
      <c r="AS691" s="4" t="str">
        <f t="shared" si="54"/>
        <v/>
      </c>
    </row>
    <row r="692" spans="5:45" x14ac:dyDescent="0.3">
      <c r="E692" s="45" t="str">
        <f>MID($K689,S$19,1)</f>
        <v>-</v>
      </c>
      <c r="F692" s="43" t="str">
        <f>MID($K690,S$19,1)</f>
        <v>-</v>
      </c>
      <c r="G692" s="44" t="str">
        <f>MID($K691,S$19,1)</f>
        <v/>
      </c>
      <c r="H692" s="41"/>
      <c r="I692" s="9">
        <v>1</v>
      </c>
      <c r="J692" s="4" t="s">
        <v>13</v>
      </c>
      <c r="K692" s="4" t="str">
        <f>IFERROR(VLOOKUP(E692, Table1[[#All],[Note]:[Code]], 2),"")</f>
        <v/>
      </c>
      <c r="M692" s="59"/>
      <c r="O692" s="55" t="str">
        <f t="shared" si="53"/>
        <v xml:space="preserve">    delay(delayo);</v>
      </c>
    </row>
    <row r="693" spans="5:45" x14ac:dyDescent="0.3">
      <c r="E693" s="45" t="str">
        <f>MID($K689,T$19,1)</f>
        <v>-</v>
      </c>
      <c r="F693" s="43" t="str">
        <f>MID($K690,T$19,1)</f>
        <v>-</v>
      </c>
      <c r="G693" s="44" t="str">
        <f>MID($K691,T$19,1)</f>
        <v/>
      </c>
      <c r="H693" s="41"/>
      <c r="I693" s="9">
        <v>2</v>
      </c>
      <c r="J693" s="4" t="s">
        <v>13</v>
      </c>
      <c r="K693" s="4" t="str">
        <f>IFERROR(VLOOKUP(E693, Table1[[#All],[Note]:[Code]], 2),"")</f>
        <v/>
      </c>
      <c r="O693" s="55" t="str">
        <f t="shared" si="53"/>
        <v xml:space="preserve">    delay(delayo);</v>
      </c>
    </row>
    <row r="694" spans="5:45" x14ac:dyDescent="0.3">
      <c r="E694" s="45" t="str">
        <f>MID($K689,U$19,1)</f>
        <v>-</v>
      </c>
      <c r="F694" s="43" t="str">
        <f>MID($K690,U$19,1)</f>
        <v>-</v>
      </c>
      <c r="G694" s="44" t="str">
        <f>MID($K691,U$19,1)</f>
        <v/>
      </c>
      <c r="H694" s="41"/>
      <c r="I694" s="9">
        <v>3</v>
      </c>
      <c r="J694" s="4" t="s">
        <v>13</v>
      </c>
      <c r="K694" s="4" t="str">
        <f>IFERROR(VLOOKUP(E694, Table1[[#All],[Note]:[Code]], 2),"")</f>
        <v/>
      </c>
      <c r="O694" s="55" t="str">
        <f t="shared" si="53"/>
        <v xml:space="preserve">    delay(delayo);</v>
      </c>
    </row>
    <row r="695" spans="5:45" x14ac:dyDescent="0.3">
      <c r="E695" s="45" t="str">
        <f>MID($K689,V$19,1)</f>
        <v>-</v>
      </c>
      <c r="F695" s="43" t="str">
        <f>MID($K690,V$19,1)</f>
        <v>-</v>
      </c>
      <c r="G695" s="44" t="str">
        <f>MID($K691,V$19,1)</f>
        <v/>
      </c>
      <c r="H695" s="41"/>
      <c r="I695" s="9">
        <v>4</v>
      </c>
      <c r="J695" s="4" t="s">
        <v>13</v>
      </c>
      <c r="K695" s="4" t="str">
        <f>IFERROR(VLOOKUP(E695, Table1[[#All],[Note]:[Code]], 2),"")</f>
        <v/>
      </c>
      <c r="O695" s="55" t="str">
        <f t="shared" si="53"/>
        <v xml:space="preserve">    delay(delayo);</v>
      </c>
    </row>
    <row r="696" spans="5:45" x14ac:dyDescent="0.3">
      <c r="E696" s="45" t="str">
        <f>MID($K689,W$19,1)</f>
        <v>-</v>
      </c>
      <c r="F696" s="43" t="str">
        <f>MID($K690,W$19,1)</f>
        <v>-</v>
      </c>
      <c r="G696" s="44" t="str">
        <f>MID($K691,W$19,1)</f>
        <v/>
      </c>
      <c r="H696" s="41"/>
      <c r="I696" s="9">
        <v>5</v>
      </c>
      <c r="J696" s="4" t="s">
        <v>13</v>
      </c>
      <c r="K696" s="4" t="str">
        <f>IFERROR(VLOOKUP(E696, Table1[[#All],[Note]:[Code]], 2),"")</f>
        <v/>
      </c>
      <c r="M696" s="59"/>
      <c r="O696" s="55" t="str">
        <f t="shared" si="53"/>
        <v xml:space="preserve">    delay(delayo);</v>
      </c>
    </row>
    <row r="697" spans="5:45" x14ac:dyDescent="0.3">
      <c r="E697" s="45" t="str">
        <f>MID($K689,X$19,1)</f>
        <v>-</v>
      </c>
      <c r="F697" s="43" t="str">
        <f>MID($K690,X$19,1)</f>
        <v>-</v>
      </c>
      <c r="G697" s="44" t="str">
        <f>MID($K691,X$19,1)</f>
        <v/>
      </c>
      <c r="H697" s="41"/>
      <c r="I697" s="9">
        <v>6</v>
      </c>
      <c r="J697" s="4" t="s">
        <v>13</v>
      </c>
      <c r="K697" s="4" t="str">
        <f>IFERROR(VLOOKUP(E697, Table1[[#All],[Note]:[Code]], 2),"")</f>
        <v/>
      </c>
      <c r="O697" s="55" t="str">
        <f t="shared" si="53"/>
        <v xml:space="preserve">    delay(delayo);</v>
      </c>
    </row>
    <row r="698" spans="5:45" x14ac:dyDescent="0.3">
      <c r="E698" s="45" t="str">
        <f>MID($K689,Y$19,1)</f>
        <v>-</v>
      </c>
      <c r="F698" s="43" t="str">
        <f>MID($K690,Y$19,1)</f>
        <v>-</v>
      </c>
      <c r="G698" s="44" t="str">
        <f>MID($K691,Y$19,1)</f>
        <v/>
      </c>
      <c r="H698" s="41"/>
      <c r="I698" s="9">
        <v>7</v>
      </c>
      <c r="J698" s="4" t="s">
        <v>13</v>
      </c>
      <c r="K698" s="4" t="str">
        <f>IFERROR(VLOOKUP(E698, Table1[[#All],[Note]:[Code]], 2),"")</f>
        <v/>
      </c>
      <c r="O698" s="55" t="str">
        <f t="shared" si="53"/>
        <v xml:space="preserve">    delay(delayo);</v>
      </c>
    </row>
    <row r="699" spans="5:45" x14ac:dyDescent="0.3">
      <c r="E699" s="45" t="str">
        <f>MID($K689,Z$19,1)</f>
        <v>-</v>
      </c>
      <c r="F699" s="43" t="str">
        <f>MID($K690,Z$19,1)</f>
        <v>-</v>
      </c>
      <c r="G699" s="44" t="str">
        <f>MID($K691,Z$19,1)</f>
        <v/>
      </c>
      <c r="H699" s="41"/>
      <c r="I699" s="9">
        <v>8</v>
      </c>
      <c r="J699" s="4" t="s">
        <v>13</v>
      </c>
      <c r="K699" s="4" t="str">
        <f>IFERROR(VLOOKUP(E699, Table1[[#All],[Note]:[Code]], 2),"")</f>
        <v/>
      </c>
      <c r="O699" s="55" t="str">
        <f t="shared" si="53"/>
        <v xml:space="preserve">    delay(delayo);</v>
      </c>
    </row>
    <row r="700" spans="5:45" x14ac:dyDescent="0.3">
      <c r="E700" s="45" t="str">
        <f>MID($K689,AA$19,1)</f>
        <v>-</v>
      </c>
      <c r="F700" s="43" t="str">
        <f>MID($K690,AA$19,1)</f>
        <v>-</v>
      </c>
      <c r="G700" s="44" t="str">
        <f>MID($K691,AA$19,1)</f>
        <v/>
      </c>
      <c r="H700" s="41"/>
      <c r="I700" s="9">
        <v>9</v>
      </c>
      <c r="J700" s="4" t="s">
        <v>13</v>
      </c>
      <c r="K700" s="4" t="str">
        <f>IFERROR(VLOOKUP(E700, Table1[[#All],[Note]:[Code]], 2),"")</f>
        <v/>
      </c>
      <c r="O700" s="55" t="str">
        <f t="shared" si="53"/>
        <v xml:space="preserve">    delay(delayo);</v>
      </c>
    </row>
    <row r="701" spans="5:45" x14ac:dyDescent="0.3">
      <c r="E701" s="45" t="str">
        <f>MID($K689,AB$19,1)</f>
        <v>-</v>
      </c>
      <c r="F701" s="43" t="str">
        <f>MID($K690,AB$19,1)</f>
        <v>-</v>
      </c>
      <c r="G701" s="44" t="str">
        <f>MID($K691,AB$19,1)</f>
        <v/>
      </c>
      <c r="H701" s="41"/>
      <c r="I701" s="9">
        <v>10</v>
      </c>
      <c r="J701" s="4" t="s">
        <v>13</v>
      </c>
      <c r="K701" s="4" t="str">
        <f>IFERROR(VLOOKUP(E701, Table1[[#All],[Note]:[Code]], 2),"")</f>
        <v/>
      </c>
      <c r="O701" s="55" t="str">
        <f t="shared" si="53"/>
        <v xml:space="preserve">    delay(delayo);</v>
      </c>
    </row>
    <row r="702" spans="5:45" x14ac:dyDescent="0.3">
      <c r="E702" s="45" t="str">
        <f>MID($K689,AC$19,1)</f>
        <v>c</v>
      </c>
      <c r="F702" s="43" t="str">
        <f>MID($K690,AC$19,1)</f>
        <v>-</v>
      </c>
      <c r="G702" s="44" t="str">
        <f>MID($K691,AC$19,1)</f>
        <v/>
      </c>
      <c r="H702" s="41"/>
      <c r="I702" s="9">
        <v>11</v>
      </c>
      <c r="K702" s="59" t="s">
        <v>343</v>
      </c>
      <c r="L702" s="59"/>
      <c r="O702" s="55" t="str">
        <f t="shared" si="53"/>
        <v xml:space="preserve">    play(NOTE_C5, tempo);</v>
      </c>
    </row>
    <row r="703" spans="5:45" x14ac:dyDescent="0.3">
      <c r="E703" s="45" t="str">
        <f>MID($K689,AD$19,1)</f>
        <v>-</v>
      </c>
      <c r="F703" s="43" t="str">
        <f>MID($K690,AD$19,1)</f>
        <v>-</v>
      </c>
      <c r="G703" s="44" t="str">
        <f>MID($K691,AD$19,1)</f>
        <v/>
      </c>
      <c r="H703" s="41"/>
      <c r="I703" s="9">
        <v>12</v>
      </c>
      <c r="J703" s="4" t="s">
        <v>13</v>
      </c>
      <c r="L703" s="59"/>
      <c r="O703" s="55" t="str">
        <f t="shared" si="53"/>
        <v xml:space="preserve">    delay(delayo);</v>
      </c>
    </row>
    <row r="704" spans="5:45" x14ac:dyDescent="0.3">
      <c r="E704" s="45" t="str">
        <f>MID($K689,AE$19,1)</f>
        <v>d</v>
      </c>
      <c r="F704" s="43" t="str">
        <f>MID($K690,AE$19,1)</f>
        <v>-</v>
      </c>
      <c r="G704" s="44" t="str">
        <f>MID($K691,AE$19,1)</f>
        <v/>
      </c>
      <c r="H704" s="41"/>
      <c r="I704" s="9">
        <v>13</v>
      </c>
      <c r="K704" s="59" t="s">
        <v>238</v>
      </c>
      <c r="L704" s="59"/>
      <c r="O704" s="55" t="str">
        <f t="shared" si="53"/>
        <v xml:space="preserve">    play(NOTE_D5, tempo);</v>
      </c>
    </row>
    <row r="705" spans="5:45" x14ac:dyDescent="0.3">
      <c r="E705" s="45" t="str">
        <f>MID($K689,AF$19,1)</f>
        <v>-</v>
      </c>
      <c r="F705" s="43" t="str">
        <f>MID($K690,AF$19,1)</f>
        <v>-</v>
      </c>
      <c r="G705" s="44" t="str">
        <f>MID($K691,AF$19,1)</f>
        <v/>
      </c>
      <c r="H705" s="41"/>
      <c r="I705" s="9">
        <v>14</v>
      </c>
      <c r="J705" s="4" t="s">
        <v>13</v>
      </c>
      <c r="K705" s="4" t="str">
        <f>IFERROR(VLOOKUP(E705, Table1[[#All],[Note]:[Code]], 2),"")</f>
        <v/>
      </c>
      <c r="O705" s="55" t="str">
        <f t="shared" si="53"/>
        <v xml:space="preserve">    delay(delayo);</v>
      </c>
    </row>
    <row r="706" spans="5:45" x14ac:dyDescent="0.3">
      <c r="E706" s="45" t="str">
        <f>MID($K689,AG$19,1)</f>
        <v>e</v>
      </c>
      <c r="F706" s="43" t="str">
        <f>MID($K690,AG$19,1)</f>
        <v>-</v>
      </c>
      <c r="G706" s="44" t="str">
        <f>MID($K691,AG$19,1)</f>
        <v/>
      </c>
      <c r="H706" s="41"/>
      <c r="I706" s="9">
        <v>15</v>
      </c>
      <c r="K706" s="59" t="s">
        <v>239</v>
      </c>
      <c r="L706" s="59"/>
      <c r="O706" s="55" t="str">
        <f t="shared" si="53"/>
        <v xml:space="preserve">    play(NOTE_E5, tempo);</v>
      </c>
    </row>
    <row r="707" spans="5:45" x14ac:dyDescent="0.3">
      <c r="E707" s="45" t="str">
        <f>MID($K689,AH$19,1)</f>
        <v>-</v>
      </c>
      <c r="F707" s="43" t="str">
        <f>MID($K690,AH$19,1)</f>
        <v>-</v>
      </c>
      <c r="G707" s="44" t="str">
        <f>MID($K691,AH$19,1)</f>
        <v/>
      </c>
      <c r="H707" s="41"/>
      <c r="I707" s="9">
        <v>16</v>
      </c>
      <c r="J707" s="4" t="s">
        <v>13</v>
      </c>
      <c r="K707" s="4" t="str">
        <f>IFERROR(VLOOKUP(E707, Table1[[#All],[Note]:[Code]], 2),"")</f>
        <v/>
      </c>
      <c r="O707" s="55" t="str">
        <f t="shared" si="53"/>
        <v xml:space="preserve">    delay(delayo);</v>
      </c>
    </row>
    <row r="708" spans="5:45" x14ac:dyDescent="0.3">
      <c r="E708" s="45" t="str">
        <f>MID($K689,AI$19,1)</f>
        <v>d</v>
      </c>
      <c r="F708" s="43" t="str">
        <f>MID($K690,AI$19,1)</f>
        <v>-</v>
      </c>
      <c r="G708" s="44" t="str">
        <f>MID($K691,AI$19,1)</f>
        <v/>
      </c>
      <c r="H708" s="41"/>
      <c r="I708" s="9">
        <v>17</v>
      </c>
      <c r="K708" s="59" t="s">
        <v>238</v>
      </c>
      <c r="O708" s="55" t="str">
        <f t="shared" si="53"/>
        <v xml:space="preserve">    play(NOTE_D5, tempo);</v>
      </c>
    </row>
    <row r="709" spans="5:45" x14ac:dyDescent="0.3">
      <c r="E709" s="45" t="str">
        <f>MID($K689,AJ$19,1)</f>
        <v>-</v>
      </c>
      <c r="F709" s="43" t="str">
        <f>MID($K690,AJ$19,1)</f>
        <v>-</v>
      </c>
      <c r="G709" s="44" t="str">
        <f>MID($K691,AJ$19,1)</f>
        <v/>
      </c>
      <c r="H709" s="41"/>
      <c r="I709" s="9">
        <v>18</v>
      </c>
      <c r="J709" s="4" t="s">
        <v>13</v>
      </c>
      <c r="K709" s="4" t="str">
        <f>IFERROR(VLOOKUP(E709, Table1[[#All],[Note]:[Code]], 2),"")</f>
        <v/>
      </c>
      <c r="O709" s="55" t="str">
        <f t="shared" si="53"/>
        <v xml:space="preserve">    delay(delayo);</v>
      </c>
    </row>
    <row r="710" spans="5:45" x14ac:dyDescent="0.3">
      <c r="E710" s="45" t="str">
        <f>MID($K689,AK$19,1)</f>
        <v>c</v>
      </c>
      <c r="F710" s="43" t="str">
        <f>MID($K690,AK$19,1)</f>
        <v>-</v>
      </c>
      <c r="G710" s="44" t="str">
        <f>MID($K691,AK$19,1)</f>
        <v/>
      </c>
      <c r="H710" s="41"/>
      <c r="I710" s="9">
        <v>19</v>
      </c>
      <c r="K710" s="59" t="s">
        <v>343</v>
      </c>
      <c r="O710" s="55" t="str">
        <f t="shared" si="53"/>
        <v xml:space="preserve">    play(NOTE_C5, tempo);</v>
      </c>
    </row>
    <row r="711" spans="5:45" x14ac:dyDescent="0.3">
      <c r="E711" s="45" t="str">
        <f>MID($K689,AL$19,1)</f>
        <v>-</v>
      </c>
      <c r="F711" s="43" t="str">
        <f>MID($K690,AL$19,1)</f>
        <v>-</v>
      </c>
      <c r="G711" s="44" t="str">
        <f>MID($K691,AL$19,1)</f>
        <v/>
      </c>
      <c r="H711" s="41"/>
      <c r="I711" s="9">
        <v>20</v>
      </c>
      <c r="J711" s="4" t="s">
        <v>13</v>
      </c>
      <c r="K711" s="4" t="str">
        <f>IFERROR(VLOOKUP(E711, Table1[[#All],[Note]:[Code]], 2),"")</f>
        <v/>
      </c>
      <c r="O711" s="55" t="str">
        <f t="shared" si="53"/>
        <v xml:space="preserve">    delay(delayo);</v>
      </c>
    </row>
    <row r="712" spans="5:45" x14ac:dyDescent="0.3">
      <c r="E712" s="45" t="str">
        <f>MID($K689,AM$19,1)</f>
        <v>-</v>
      </c>
      <c r="F712" s="43" t="str">
        <f>MID($K690,AM$19,1)</f>
        <v>a</v>
      </c>
      <c r="G712" s="44" t="str">
        <f>MID($K691,AM$19,1)</f>
        <v/>
      </c>
      <c r="H712" s="41"/>
      <c r="I712" s="9">
        <v>21</v>
      </c>
      <c r="K712" s="4" t="str">
        <f>IFERROR(VLOOKUP(E712, Table1[[#All],[Note]:[Code]], 2),"")</f>
        <v/>
      </c>
      <c r="L712" s="59" t="s">
        <v>242</v>
      </c>
      <c r="M712" s="59"/>
      <c r="O712" s="55" t="str">
        <f t="shared" si="53"/>
        <v xml:space="preserve">    play(NOTE_A4, tempo);</v>
      </c>
    </row>
    <row r="713" spans="5:45" x14ac:dyDescent="0.3">
      <c r="E713" s="45" t="str">
        <f>MID($K689,AN$19,1)</f>
        <v>-</v>
      </c>
      <c r="F713" s="43" t="str">
        <f>MID($K690,AN$19,1)</f>
        <v>-</v>
      </c>
      <c r="G713" s="44" t="str">
        <f>MID($K691,AN$19,1)</f>
        <v/>
      </c>
      <c r="H713" s="41"/>
      <c r="I713" s="9">
        <v>22</v>
      </c>
      <c r="J713" s="4" t="s">
        <v>13</v>
      </c>
      <c r="K713" s="4" t="str">
        <f>IFERROR(VLOOKUP(E713, Table1[[#All],[Note]:[Code]], 2),"")</f>
        <v/>
      </c>
      <c r="O713" s="55" t="str">
        <f t="shared" si="53"/>
        <v xml:space="preserve">    delay(delayo);</v>
      </c>
    </row>
    <row r="714" spans="5:45" x14ac:dyDescent="0.3">
      <c r="E714" s="45" t="str">
        <f>MID($K689,AO$19,1)</f>
        <v>-</v>
      </c>
      <c r="F714" s="43" t="str">
        <f>MID($K690,AO$19,1)</f>
        <v>-</v>
      </c>
      <c r="G714" s="44" t="str">
        <f>MID($K691,AO$19,1)</f>
        <v/>
      </c>
      <c r="H714" s="41"/>
      <c r="I714" s="9">
        <v>23</v>
      </c>
      <c r="J714" s="4" t="s">
        <v>13</v>
      </c>
      <c r="K714" s="4" t="str">
        <f>IFERROR(VLOOKUP(E714, Table1[[#All],[Note]:[Code]], 2),"")</f>
        <v/>
      </c>
      <c r="O714" s="55" t="str">
        <f t="shared" si="53"/>
        <v xml:space="preserve">    delay(delayo);</v>
      </c>
    </row>
    <row r="715" spans="5:45" x14ac:dyDescent="0.3">
      <c r="E715" s="45" t="str">
        <f>MID($K689,AP$19,1)</f>
        <v>-</v>
      </c>
      <c r="F715" s="43" t="str">
        <f>MID($K690,AP$19,1)</f>
        <v>-</v>
      </c>
      <c r="G715" s="44" t="str">
        <f>MID($K691,AP$19,1)</f>
        <v/>
      </c>
      <c r="H715" s="41"/>
      <c r="I715" s="9">
        <v>24</v>
      </c>
      <c r="J715" s="4" t="s">
        <v>13</v>
      </c>
      <c r="K715" s="4" t="str">
        <f>IFERROR(VLOOKUP(E715, Table1[[#All],[Note]:[Code]], 2),"")</f>
        <v/>
      </c>
      <c r="O715" s="55" t="str">
        <f t="shared" si="53"/>
        <v xml:space="preserve">    delay(delayo);</v>
      </c>
    </row>
    <row r="716" spans="5:45" x14ac:dyDescent="0.3">
      <c r="E716" s="45" t="str">
        <f>MID($K689,AQ$19,1)</f>
        <v>-</v>
      </c>
      <c r="F716" s="43" t="str">
        <f>MID($K690,AQ$19,1)</f>
        <v>f</v>
      </c>
      <c r="G716" s="44" t="str">
        <f>MID($K691,AQ$19,1)</f>
        <v/>
      </c>
      <c r="H716" s="41"/>
      <c r="I716" s="9">
        <v>25</v>
      </c>
      <c r="K716" s="4" t="str">
        <f>IFERROR(VLOOKUP(E716, Table1[[#All],[Note]:[Code]], 2),"")</f>
        <v/>
      </c>
      <c r="L716" s="59" t="s">
        <v>483</v>
      </c>
      <c r="O716" s="55" t="str">
        <f t="shared" si="53"/>
        <v xml:space="preserve">    play(NOTE_F4, tempo);</v>
      </c>
    </row>
    <row r="717" spans="5:45" x14ac:dyDescent="0.3">
      <c r="E717" s="45" t="str">
        <f>MID($K689,AR$19,1)</f>
        <v>-</v>
      </c>
      <c r="F717" s="43" t="str">
        <f>MID($K690,AR$19,1)</f>
        <v>-</v>
      </c>
      <c r="G717" s="44" t="str">
        <f>MID($K691,AR$19,1)</f>
        <v/>
      </c>
      <c r="H717" s="41"/>
      <c r="I717" s="9">
        <v>26</v>
      </c>
      <c r="J717" s="4" t="s">
        <v>13</v>
      </c>
      <c r="K717" s="4" t="str">
        <f>IFERROR(VLOOKUP(E717, Table1[[#All],[Note]:[Code]], 2),"")</f>
        <v/>
      </c>
      <c r="O717" s="55" t="str">
        <f t="shared" si="53"/>
        <v xml:space="preserve">    delay(delayo);</v>
      </c>
    </row>
    <row r="718" spans="5:45" x14ac:dyDescent="0.3">
      <c r="H718" s="41"/>
      <c r="I718" s="13"/>
      <c r="J718" s="11" t="s">
        <v>44</v>
      </c>
      <c r="K718" s="14"/>
      <c r="O718" s="55" t="str">
        <f t="shared" si="53"/>
        <v xml:space="preserve">//  </v>
      </c>
      <c r="Q718" s="19" t="s">
        <v>123</v>
      </c>
      <c r="R718" s="19"/>
      <c r="S718" s="19">
        <v>1</v>
      </c>
      <c r="T718" s="19">
        <v>2</v>
      </c>
      <c r="U718" s="19">
        <v>3</v>
      </c>
      <c r="V718" s="19">
        <v>4</v>
      </c>
      <c r="W718" s="19">
        <v>5</v>
      </c>
      <c r="X718" s="19">
        <v>6</v>
      </c>
      <c r="Y718" s="19">
        <v>7</v>
      </c>
      <c r="Z718" s="19">
        <v>8</v>
      </c>
      <c r="AA718" s="19">
        <v>9</v>
      </c>
      <c r="AB718" s="19">
        <v>10</v>
      </c>
      <c r="AC718" s="19">
        <v>11</v>
      </c>
      <c r="AD718" s="19">
        <v>12</v>
      </c>
      <c r="AE718" s="19">
        <v>13</v>
      </c>
      <c r="AF718" s="19">
        <v>14</v>
      </c>
      <c r="AG718" s="19">
        <v>15</v>
      </c>
      <c r="AH718" s="19">
        <v>16</v>
      </c>
      <c r="AI718" s="19">
        <v>17</v>
      </c>
      <c r="AJ718" s="19">
        <v>18</v>
      </c>
      <c r="AK718" s="19">
        <v>19</v>
      </c>
      <c r="AL718" s="19">
        <v>20</v>
      </c>
      <c r="AM718" s="19">
        <v>21</v>
      </c>
      <c r="AN718" s="19">
        <v>22</v>
      </c>
      <c r="AO718" s="19">
        <v>23</v>
      </c>
      <c r="AP718" s="19">
        <v>24</v>
      </c>
      <c r="AQ718" s="19">
        <v>25</v>
      </c>
      <c r="AR718" s="19">
        <v>26</v>
      </c>
      <c r="AS718" s="19"/>
    </row>
    <row r="719" spans="5:45" x14ac:dyDescent="0.3">
      <c r="H719" s="41">
        <v>24</v>
      </c>
      <c r="I719" s="13"/>
      <c r="J719" s="11" t="s">
        <v>44</v>
      </c>
      <c r="K719" s="14" t="str">
        <f>C119</f>
        <v>5|--d-e-d-c---------------c-|</v>
      </c>
      <c r="L719" s="6"/>
      <c r="M719" s="6"/>
      <c r="O719" s="55" t="str">
        <f t="shared" si="53"/>
        <v>//  5|--d-e-d-c---------------c-|</v>
      </c>
      <c r="Q719" s="4" t="str">
        <f>MID($K719,Q$19,1)</f>
        <v>5</v>
      </c>
      <c r="R719" s="4" t="str">
        <f t="shared" ref="R719:AS721" si="56">MID($K719,R$19,1)</f>
        <v>|</v>
      </c>
      <c r="S719" s="4" t="str">
        <f t="shared" si="56"/>
        <v>-</v>
      </c>
      <c r="T719" s="4" t="str">
        <f t="shared" si="56"/>
        <v>-</v>
      </c>
      <c r="U719" s="4" t="str">
        <f t="shared" si="56"/>
        <v>d</v>
      </c>
      <c r="V719" s="4" t="str">
        <f t="shared" si="56"/>
        <v>-</v>
      </c>
      <c r="W719" s="4" t="str">
        <f t="shared" si="56"/>
        <v>e</v>
      </c>
      <c r="X719" s="4" t="str">
        <f t="shared" si="56"/>
        <v>-</v>
      </c>
      <c r="Y719" s="4" t="str">
        <f t="shared" si="56"/>
        <v>d</v>
      </c>
      <c r="Z719" s="4" t="str">
        <f t="shared" si="56"/>
        <v>-</v>
      </c>
      <c r="AA719" s="4" t="str">
        <f t="shared" si="56"/>
        <v>c</v>
      </c>
      <c r="AB719" s="4" t="str">
        <f t="shared" si="56"/>
        <v>-</v>
      </c>
      <c r="AC719" s="4" t="str">
        <f t="shared" si="56"/>
        <v>-</v>
      </c>
      <c r="AD719" s="4" t="str">
        <f t="shared" si="56"/>
        <v>-</v>
      </c>
      <c r="AE719" s="4" t="str">
        <f t="shared" si="56"/>
        <v>-</v>
      </c>
      <c r="AF719" s="4" t="str">
        <f t="shared" si="56"/>
        <v>-</v>
      </c>
      <c r="AG719" s="4" t="str">
        <f t="shared" si="56"/>
        <v>-</v>
      </c>
      <c r="AH719" s="4" t="str">
        <f t="shared" si="56"/>
        <v>-</v>
      </c>
      <c r="AI719" s="4" t="str">
        <f t="shared" si="56"/>
        <v>-</v>
      </c>
      <c r="AJ719" s="4" t="str">
        <f t="shared" si="56"/>
        <v>-</v>
      </c>
      <c r="AK719" s="4" t="str">
        <f t="shared" si="56"/>
        <v>-</v>
      </c>
      <c r="AL719" s="4" t="str">
        <f t="shared" si="56"/>
        <v>-</v>
      </c>
      <c r="AM719" s="4" t="str">
        <f t="shared" si="56"/>
        <v>-</v>
      </c>
      <c r="AN719" s="4" t="str">
        <f t="shared" si="56"/>
        <v>-</v>
      </c>
      <c r="AO719" s="4" t="str">
        <f t="shared" si="56"/>
        <v>-</v>
      </c>
      <c r="AP719" s="4" t="str">
        <f t="shared" si="56"/>
        <v>-</v>
      </c>
      <c r="AQ719" s="4" t="str">
        <f t="shared" si="56"/>
        <v>c</v>
      </c>
      <c r="AR719" s="4" t="str">
        <f t="shared" si="56"/>
        <v>-</v>
      </c>
      <c r="AS719" s="4" t="str">
        <f>MID($K719,AS$19,1)</f>
        <v>|</v>
      </c>
    </row>
    <row r="720" spans="5:45" x14ac:dyDescent="0.3">
      <c r="E720" s="45" t="str">
        <f>MID($K719,Q$19,1)</f>
        <v>5</v>
      </c>
      <c r="F720" s="43" t="str">
        <f>MID($K720,Q$19,1)</f>
        <v>4</v>
      </c>
      <c r="G720" s="44" t="str">
        <f>MID($K721,Q$19,1)</f>
        <v>0</v>
      </c>
      <c r="H720" s="41"/>
      <c r="I720" s="13"/>
      <c r="J720" s="11" t="s">
        <v>44</v>
      </c>
      <c r="K720" s="14" t="str">
        <f>C120</f>
        <v>4|----------a---g---f-------|</v>
      </c>
      <c r="L720" s="6"/>
      <c r="M720" s="6"/>
      <c r="O720" s="55" t="str">
        <f t="shared" si="53"/>
        <v>//  4|----------a---g---f-------|</v>
      </c>
      <c r="Q720" s="4" t="str">
        <f t="shared" ref="Q720:Q721" si="57">MID($K720,Q$19,1)</f>
        <v>4</v>
      </c>
      <c r="R720" s="4" t="str">
        <f t="shared" si="56"/>
        <v>|</v>
      </c>
      <c r="S720" s="4" t="str">
        <f t="shared" si="56"/>
        <v>-</v>
      </c>
      <c r="T720" s="4" t="str">
        <f t="shared" si="56"/>
        <v>-</v>
      </c>
      <c r="U720" s="4" t="str">
        <f t="shared" si="56"/>
        <v>-</v>
      </c>
      <c r="V720" s="4" t="str">
        <f t="shared" si="56"/>
        <v>-</v>
      </c>
      <c r="W720" s="4" t="str">
        <f t="shared" si="56"/>
        <v>-</v>
      </c>
      <c r="X720" s="4" t="str">
        <f t="shared" si="56"/>
        <v>-</v>
      </c>
      <c r="Y720" s="4" t="str">
        <f t="shared" si="56"/>
        <v>-</v>
      </c>
      <c r="Z720" s="4" t="str">
        <f t="shared" si="56"/>
        <v>-</v>
      </c>
      <c r="AA720" s="4" t="str">
        <f t="shared" si="56"/>
        <v>-</v>
      </c>
      <c r="AB720" s="4" t="str">
        <f t="shared" si="56"/>
        <v>-</v>
      </c>
      <c r="AC720" s="4" t="str">
        <f t="shared" si="56"/>
        <v>a</v>
      </c>
      <c r="AD720" s="4" t="str">
        <f t="shared" si="56"/>
        <v>-</v>
      </c>
      <c r="AE720" s="4" t="str">
        <f t="shared" si="56"/>
        <v>-</v>
      </c>
      <c r="AF720" s="4" t="str">
        <f t="shared" si="56"/>
        <v>-</v>
      </c>
      <c r="AG720" s="4" t="str">
        <f t="shared" si="56"/>
        <v>g</v>
      </c>
      <c r="AH720" s="4" t="str">
        <f t="shared" si="56"/>
        <v>-</v>
      </c>
      <c r="AI720" s="4" t="str">
        <f t="shared" si="56"/>
        <v>-</v>
      </c>
      <c r="AJ720" s="4" t="str">
        <f t="shared" si="56"/>
        <v>-</v>
      </c>
      <c r="AK720" s="4" t="str">
        <f t="shared" si="56"/>
        <v>f</v>
      </c>
      <c r="AL720" s="4" t="str">
        <f t="shared" si="56"/>
        <v>-</v>
      </c>
      <c r="AM720" s="4" t="str">
        <f t="shared" si="56"/>
        <v>-</v>
      </c>
      <c r="AN720" s="4" t="str">
        <f t="shared" si="56"/>
        <v>-</v>
      </c>
      <c r="AO720" s="4" t="str">
        <f t="shared" si="56"/>
        <v>-</v>
      </c>
      <c r="AP720" s="4" t="str">
        <f t="shared" si="56"/>
        <v>-</v>
      </c>
      <c r="AQ720" s="4" t="str">
        <f t="shared" si="56"/>
        <v>-</v>
      </c>
      <c r="AR720" s="4" t="str">
        <f t="shared" si="56"/>
        <v>-</v>
      </c>
      <c r="AS720" s="4" t="str">
        <f t="shared" si="56"/>
        <v>|</v>
      </c>
    </row>
    <row r="721" spans="5:45" x14ac:dyDescent="0.3">
      <c r="H721" s="41"/>
      <c r="I721" s="13"/>
      <c r="J721" s="11" t="s">
        <v>44</v>
      </c>
      <c r="K721" s="14">
        <f>C121</f>
        <v>0</v>
      </c>
      <c r="O721" s="55" t="str">
        <f t="shared" si="53"/>
        <v>//  0</v>
      </c>
      <c r="Q721" s="4" t="str">
        <f t="shared" si="57"/>
        <v>0</v>
      </c>
      <c r="R721" s="4" t="str">
        <f t="shared" si="56"/>
        <v/>
      </c>
      <c r="S721" s="4" t="str">
        <f t="shared" si="56"/>
        <v/>
      </c>
      <c r="T721" s="4" t="str">
        <f t="shared" si="56"/>
        <v/>
      </c>
      <c r="U721" s="4" t="str">
        <f t="shared" si="56"/>
        <v/>
      </c>
      <c r="V721" s="4" t="str">
        <f t="shared" si="56"/>
        <v/>
      </c>
      <c r="W721" s="4" t="str">
        <f t="shared" si="56"/>
        <v/>
      </c>
      <c r="X721" s="4" t="str">
        <f t="shared" si="56"/>
        <v/>
      </c>
      <c r="Y721" s="4" t="str">
        <f t="shared" si="56"/>
        <v/>
      </c>
      <c r="Z721" s="4" t="str">
        <f t="shared" si="56"/>
        <v/>
      </c>
      <c r="AA721" s="4" t="str">
        <f t="shared" si="56"/>
        <v/>
      </c>
      <c r="AB721" s="4" t="str">
        <f t="shared" si="56"/>
        <v/>
      </c>
      <c r="AC721" s="4" t="str">
        <f t="shared" si="56"/>
        <v/>
      </c>
      <c r="AD721" s="4" t="str">
        <f t="shared" si="56"/>
        <v/>
      </c>
      <c r="AE721" s="4" t="str">
        <f t="shared" si="56"/>
        <v/>
      </c>
      <c r="AF721" s="4" t="str">
        <f t="shared" si="56"/>
        <v/>
      </c>
      <c r="AG721" s="4" t="str">
        <f t="shared" si="56"/>
        <v/>
      </c>
      <c r="AH721" s="4" t="str">
        <f t="shared" si="56"/>
        <v/>
      </c>
      <c r="AI721" s="4" t="str">
        <f t="shared" si="56"/>
        <v/>
      </c>
      <c r="AJ721" s="4" t="str">
        <f t="shared" si="56"/>
        <v/>
      </c>
      <c r="AK721" s="4" t="str">
        <f t="shared" si="56"/>
        <v/>
      </c>
      <c r="AL721" s="4" t="str">
        <f t="shared" si="56"/>
        <v/>
      </c>
      <c r="AM721" s="4" t="str">
        <f t="shared" si="56"/>
        <v/>
      </c>
      <c r="AN721" s="4" t="str">
        <f t="shared" si="56"/>
        <v/>
      </c>
      <c r="AO721" s="4" t="str">
        <f t="shared" si="56"/>
        <v/>
      </c>
      <c r="AP721" s="4" t="str">
        <f t="shared" si="56"/>
        <v/>
      </c>
      <c r="AQ721" s="4" t="str">
        <f t="shared" si="56"/>
        <v/>
      </c>
      <c r="AR721" s="4" t="str">
        <f t="shared" si="56"/>
        <v/>
      </c>
      <c r="AS721" s="4" t="str">
        <f t="shared" si="56"/>
        <v/>
      </c>
    </row>
    <row r="722" spans="5:45" x14ac:dyDescent="0.3">
      <c r="E722" s="45" t="str">
        <f>MID($K719,S$19,1)</f>
        <v>-</v>
      </c>
      <c r="F722" s="43" t="str">
        <f>MID($K720,S$19,1)</f>
        <v>-</v>
      </c>
      <c r="G722" s="44" t="str">
        <f>MID($K721,S$19,1)</f>
        <v/>
      </c>
      <c r="H722" s="41"/>
      <c r="I722" s="9">
        <v>1</v>
      </c>
      <c r="J722" s="4" t="s">
        <v>13</v>
      </c>
      <c r="L722" s="59"/>
      <c r="O722" s="55" t="str">
        <f t="shared" si="53"/>
        <v xml:space="preserve">    delay(delayo);</v>
      </c>
    </row>
    <row r="723" spans="5:45" x14ac:dyDescent="0.3">
      <c r="E723" s="45" t="str">
        <f>MID($K719,T$19,1)</f>
        <v>-</v>
      </c>
      <c r="F723" s="43" t="str">
        <f>MID($K720,T$19,1)</f>
        <v>-</v>
      </c>
      <c r="G723" s="44" t="str">
        <f>MID($K721,T$19,1)</f>
        <v/>
      </c>
      <c r="H723" s="41"/>
      <c r="I723" s="9">
        <v>2</v>
      </c>
      <c r="J723" s="4" t="s">
        <v>13</v>
      </c>
      <c r="L723" s="59"/>
      <c r="O723" s="55" t="str">
        <f t="shared" si="53"/>
        <v xml:space="preserve">    delay(delayo);</v>
      </c>
    </row>
    <row r="724" spans="5:45" x14ac:dyDescent="0.3">
      <c r="E724" s="45" t="str">
        <f>MID($K719,U$19,1)</f>
        <v>d</v>
      </c>
      <c r="F724" s="43" t="str">
        <f>MID($K720,U$19,1)</f>
        <v>-</v>
      </c>
      <c r="G724" s="44" t="str">
        <f>MID($K721,U$19,1)</f>
        <v/>
      </c>
      <c r="H724" s="41"/>
      <c r="I724" s="9">
        <v>3</v>
      </c>
      <c r="K724" s="59" t="s">
        <v>238</v>
      </c>
      <c r="L724" s="59"/>
      <c r="O724" s="55" t="str">
        <f t="shared" si="53"/>
        <v xml:space="preserve">    play(NOTE_D5, tempo);</v>
      </c>
    </row>
    <row r="725" spans="5:45" x14ac:dyDescent="0.3">
      <c r="E725" s="45" t="str">
        <f>MID($K719,V$19,1)</f>
        <v>-</v>
      </c>
      <c r="F725" s="43" t="str">
        <f>MID($K720,V$19,1)</f>
        <v>-</v>
      </c>
      <c r="G725" s="44" t="str">
        <f>MID($K721,V$19,1)</f>
        <v/>
      </c>
      <c r="H725" s="41"/>
      <c r="I725" s="9">
        <v>4</v>
      </c>
      <c r="J725" s="4" t="s">
        <v>13</v>
      </c>
      <c r="O725" s="55" t="str">
        <f t="shared" si="53"/>
        <v xml:space="preserve">    delay(delayo);</v>
      </c>
    </row>
    <row r="726" spans="5:45" x14ac:dyDescent="0.3">
      <c r="E726" s="45" t="str">
        <f>MID($K719,W$19,1)</f>
        <v>e</v>
      </c>
      <c r="F726" s="43" t="str">
        <f>MID($K720,W$19,1)</f>
        <v>-</v>
      </c>
      <c r="G726" s="44" t="str">
        <f>MID($K721,W$19,1)</f>
        <v/>
      </c>
      <c r="H726" s="41"/>
      <c r="I726" s="9">
        <v>5</v>
      </c>
      <c r="K726" s="59" t="s">
        <v>239</v>
      </c>
      <c r="O726" s="55" t="str">
        <f t="shared" si="53"/>
        <v xml:space="preserve">    play(NOTE_E5, tempo);</v>
      </c>
    </row>
    <row r="727" spans="5:45" x14ac:dyDescent="0.3">
      <c r="E727" s="45" t="str">
        <f>MID($K719,X$19,1)</f>
        <v>-</v>
      </c>
      <c r="F727" s="43" t="str">
        <f>MID($K720,X$19,1)</f>
        <v>-</v>
      </c>
      <c r="G727" s="44" t="str">
        <f>MID($K721,X$19,1)</f>
        <v/>
      </c>
      <c r="H727" s="41"/>
      <c r="I727" s="9">
        <v>6</v>
      </c>
      <c r="J727" s="4" t="s">
        <v>13</v>
      </c>
      <c r="O727" s="55" t="str">
        <f t="shared" si="53"/>
        <v xml:space="preserve">    delay(delayo);</v>
      </c>
    </row>
    <row r="728" spans="5:45" x14ac:dyDescent="0.3">
      <c r="E728" s="45" t="str">
        <f>MID($K719,Y$19,1)</f>
        <v>d</v>
      </c>
      <c r="F728" s="43" t="str">
        <f>MID($K720,Y$19,1)</f>
        <v>-</v>
      </c>
      <c r="G728" s="44" t="str">
        <f>MID($K721,Y$19,1)</f>
        <v/>
      </c>
      <c r="H728" s="41"/>
      <c r="I728" s="9">
        <v>7</v>
      </c>
      <c r="K728" s="59" t="s">
        <v>238</v>
      </c>
      <c r="M728" s="59"/>
      <c r="O728" s="55" t="str">
        <f t="shared" si="53"/>
        <v xml:space="preserve">    play(NOTE_D5, tempo);</v>
      </c>
    </row>
    <row r="729" spans="5:45" x14ac:dyDescent="0.3">
      <c r="E729" s="45" t="str">
        <f>MID($K719,Z$19,1)</f>
        <v>-</v>
      </c>
      <c r="F729" s="43" t="str">
        <f>MID($K720,Z$19,1)</f>
        <v>-</v>
      </c>
      <c r="G729" s="44" t="str">
        <f>MID($K721,Z$19,1)</f>
        <v/>
      </c>
      <c r="H729" s="41"/>
      <c r="I729" s="9">
        <v>8</v>
      </c>
      <c r="J729" s="4" t="s">
        <v>13</v>
      </c>
      <c r="O729" s="55" t="str">
        <f t="shared" si="53"/>
        <v xml:space="preserve">    delay(delayo);</v>
      </c>
    </row>
    <row r="730" spans="5:45" x14ac:dyDescent="0.3">
      <c r="E730" s="45" t="str">
        <f>MID($K719,AA$19,1)</f>
        <v>c</v>
      </c>
      <c r="F730" s="43" t="str">
        <f>MID($K720,AA$19,1)</f>
        <v>-</v>
      </c>
      <c r="G730" s="44" t="str">
        <f>MID($K721,AA$19,1)</f>
        <v/>
      </c>
      <c r="H730" s="41"/>
      <c r="I730" s="9">
        <v>9</v>
      </c>
      <c r="K730" s="59" t="s">
        <v>343</v>
      </c>
      <c r="O730" s="55" t="str">
        <f t="shared" si="53"/>
        <v xml:space="preserve">    play(NOTE_C5, tempo);</v>
      </c>
    </row>
    <row r="731" spans="5:45" x14ac:dyDescent="0.3">
      <c r="E731" s="45" t="str">
        <f>MID($K719,AB$19,1)</f>
        <v>-</v>
      </c>
      <c r="F731" s="43" t="str">
        <f>MID($K720,AB$19,1)</f>
        <v>-</v>
      </c>
      <c r="G731" s="44" t="str">
        <f>MID($K721,AB$19,1)</f>
        <v/>
      </c>
      <c r="H731" s="41"/>
      <c r="I731" s="9">
        <v>10</v>
      </c>
      <c r="J731" s="4" t="s">
        <v>13</v>
      </c>
      <c r="O731" s="55" t="str">
        <f t="shared" si="53"/>
        <v xml:space="preserve">    delay(delayo);</v>
      </c>
    </row>
    <row r="732" spans="5:45" x14ac:dyDescent="0.3">
      <c r="E732" s="45" t="str">
        <f>MID($K719,AC$19,1)</f>
        <v>-</v>
      </c>
      <c r="F732" s="43" t="str">
        <f>MID($K720,AC$19,1)</f>
        <v>a</v>
      </c>
      <c r="G732" s="44" t="str">
        <f>MID($K721,AC$19,1)</f>
        <v/>
      </c>
      <c r="H732" s="41"/>
      <c r="I732" s="9">
        <v>11</v>
      </c>
      <c r="L732" s="59" t="s">
        <v>242</v>
      </c>
      <c r="M732" s="59"/>
      <c r="O732" s="55" t="str">
        <f t="shared" si="53"/>
        <v xml:space="preserve">    play(NOTE_A4, tempo);</v>
      </c>
    </row>
    <row r="733" spans="5:45" x14ac:dyDescent="0.3">
      <c r="E733" s="45" t="str">
        <f>MID($K719,AD$19,1)</f>
        <v>-</v>
      </c>
      <c r="F733" s="43" t="str">
        <f>MID($K720,AD$19,1)</f>
        <v>-</v>
      </c>
      <c r="G733" s="44" t="str">
        <f>MID($K721,AD$19,1)</f>
        <v/>
      </c>
      <c r="H733" s="41"/>
      <c r="I733" s="9">
        <v>12</v>
      </c>
      <c r="J733" s="4" t="s">
        <v>13</v>
      </c>
      <c r="O733" s="55" t="str">
        <f t="shared" ref="O733:O796" si="58">CONCATENATE(J733,K733,L733,M733)</f>
        <v xml:space="preserve">    delay(delayo);</v>
      </c>
    </row>
    <row r="734" spans="5:45" x14ac:dyDescent="0.3">
      <c r="E734" s="45" t="str">
        <f>MID($K719,AE$19,1)</f>
        <v>-</v>
      </c>
      <c r="F734" s="43" t="str">
        <f>MID($K720,AE$19,1)</f>
        <v>-</v>
      </c>
      <c r="G734" s="44" t="str">
        <f>MID($K721,AE$19,1)</f>
        <v/>
      </c>
      <c r="H734" s="41"/>
      <c r="I734" s="9">
        <v>13</v>
      </c>
      <c r="J734" s="4" t="s">
        <v>13</v>
      </c>
      <c r="O734" s="55" t="str">
        <f t="shared" si="58"/>
        <v xml:space="preserve">    delay(delayo);</v>
      </c>
    </row>
    <row r="735" spans="5:45" x14ac:dyDescent="0.3">
      <c r="E735" s="45" t="str">
        <f>MID($K719,AF$19,1)</f>
        <v>-</v>
      </c>
      <c r="F735" s="43" t="str">
        <f>MID($K720,AF$19,1)</f>
        <v>-</v>
      </c>
      <c r="G735" s="44" t="str">
        <f>MID($K721,AF$19,1)</f>
        <v/>
      </c>
      <c r="H735" s="41"/>
      <c r="I735" s="9">
        <v>14</v>
      </c>
      <c r="J735" s="4" t="s">
        <v>13</v>
      </c>
      <c r="O735" s="55" t="str">
        <f t="shared" si="58"/>
        <v xml:space="preserve">    delay(delayo);</v>
      </c>
    </row>
    <row r="736" spans="5:45" x14ac:dyDescent="0.3">
      <c r="E736" s="45" t="str">
        <f>MID($K719,AG$19,1)</f>
        <v>-</v>
      </c>
      <c r="F736" s="43" t="str">
        <f>MID($K720,AG$19,1)</f>
        <v>g</v>
      </c>
      <c r="G736" s="44" t="str">
        <f>MID($K721,AG$19,1)</f>
        <v/>
      </c>
      <c r="H736" s="41"/>
      <c r="I736" s="9">
        <v>15</v>
      </c>
      <c r="L736" s="59" t="s">
        <v>243</v>
      </c>
      <c r="O736" s="55" t="str">
        <f t="shared" si="58"/>
        <v xml:space="preserve">    play(NOTE_G4, tempo);</v>
      </c>
    </row>
    <row r="737" spans="5:45" x14ac:dyDescent="0.3">
      <c r="E737" s="45" t="str">
        <f>MID($K719,AH$19,1)</f>
        <v>-</v>
      </c>
      <c r="F737" s="43" t="str">
        <f>MID($K720,AH$19,1)</f>
        <v>-</v>
      </c>
      <c r="G737" s="44" t="str">
        <f>MID($K721,AH$19,1)</f>
        <v/>
      </c>
      <c r="H737" s="41"/>
      <c r="I737" s="9">
        <v>16</v>
      </c>
      <c r="J737" s="4" t="s">
        <v>13</v>
      </c>
      <c r="O737" s="55" t="str">
        <f t="shared" si="58"/>
        <v xml:space="preserve">    delay(delayo);</v>
      </c>
    </row>
    <row r="738" spans="5:45" x14ac:dyDescent="0.3">
      <c r="E738" s="45" t="str">
        <f>MID($K719,AI$19,1)</f>
        <v>-</v>
      </c>
      <c r="F738" s="43" t="str">
        <f>MID($K720,AI$19,1)</f>
        <v>-</v>
      </c>
      <c r="G738" s="44" t="str">
        <f>MID($K721,AI$19,1)</f>
        <v/>
      </c>
      <c r="H738" s="41"/>
      <c r="I738" s="9">
        <v>17</v>
      </c>
      <c r="J738" s="4" t="s">
        <v>13</v>
      </c>
      <c r="O738" s="55" t="str">
        <f t="shared" si="58"/>
        <v xml:space="preserve">    delay(delayo);</v>
      </c>
    </row>
    <row r="739" spans="5:45" x14ac:dyDescent="0.3">
      <c r="E739" s="45" t="str">
        <f>MID($K719,AJ$19,1)</f>
        <v>-</v>
      </c>
      <c r="F739" s="43" t="str">
        <f>MID($K720,AJ$19,1)</f>
        <v>-</v>
      </c>
      <c r="G739" s="44" t="str">
        <f>MID($K721,AJ$19,1)</f>
        <v/>
      </c>
      <c r="H739" s="41"/>
      <c r="I739" s="9">
        <v>18</v>
      </c>
      <c r="J739" s="4" t="s">
        <v>13</v>
      </c>
      <c r="M739" s="59"/>
      <c r="O739" s="55" t="str">
        <f t="shared" si="58"/>
        <v xml:space="preserve">    delay(delayo);</v>
      </c>
    </row>
    <row r="740" spans="5:45" x14ac:dyDescent="0.3">
      <c r="E740" s="45" t="str">
        <f>MID($K719,AK$19,1)</f>
        <v>-</v>
      </c>
      <c r="F740" s="43" t="str">
        <f>MID($K720,AK$19,1)</f>
        <v>f</v>
      </c>
      <c r="G740" s="44" t="str">
        <f>MID($K721,AK$19,1)</f>
        <v/>
      </c>
      <c r="H740" s="41"/>
      <c r="I740" s="9">
        <v>19</v>
      </c>
      <c r="L740" s="59" t="s">
        <v>483</v>
      </c>
      <c r="O740" s="55" t="str">
        <f t="shared" si="58"/>
        <v xml:space="preserve">    play(NOTE_F4, tempo);</v>
      </c>
    </row>
    <row r="741" spans="5:45" x14ac:dyDescent="0.3">
      <c r="E741" s="45" t="str">
        <f>MID($K719,AL$19,1)</f>
        <v>-</v>
      </c>
      <c r="F741" s="43" t="str">
        <f>MID($K720,AL$19,1)</f>
        <v>-</v>
      </c>
      <c r="G741" s="44" t="str">
        <f>MID($K721,AL$19,1)</f>
        <v/>
      </c>
      <c r="H741" s="41"/>
      <c r="I741" s="9">
        <v>20</v>
      </c>
      <c r="J741" s="4" t="s">
        <v>13</v>
      </c>
      <c r="O741" s="55" t="str">
        <f t="shared" si="58"/>
        <v xml:space="preserve">    delay(delayo);</v>
      </c>
    </row>
    <row r="742" spans="5:45" x14ac:dyDescent="0.3">
      <c r="E742" s="45" t="str">
        <f>MID($K719,AM$19,1)</f>
        <v>-</v>
      </c>
      <c r="F742" s="43" t="str">
        <f>MID($K720,AM$19,1)</f>
        <v>-</v>
      </c>
      <c r="G742" s="44" t="str">
        <f>MID($K721,AM$19,1)</f>
        <v/>
      </c>
      <c r="H742" s="41"/>
      <c r="I742" s="9">
        <v>21</v>
      </c>
      <c r="J742" s="4" t="s">
        <v>13</v>
      </c>
      <c r="M742" s="59"/>
      <c r="O742" s="55" t="str">
        <f t="shared" si="58"/>
        <v xml:space="preserve">    delay(delayo);</v>
      </c>
    </row>
    <row r="743" spans="5:45" x14ac:dyDescent="0.3">
      <c r="E743" s="45" t="str">
        <f>MID($K719,AN$19,1)</f>
        <v>-</v>
      </c>
      <c r="F743" s="43" t="str">
        <f>MID($K720,AN$19,1)</f>
        <v>-</v>
      </c>
      <c r="G743" s="44" t="str">
        <f>MID($K721,AN$19,1)</f>
        <v/>
      </c>
      <c r="H743" s="41"/>
      <c r="I743" s="9">
        <v>22</v>
      </c>
      <c r="J743" s="4" t="s">
        <v>13</v>
      </c>
      <c r="O743" s="55" t="str">
        <f t="shared" si="58"/>
        <v xml:space="preserve">    delay(delayo);</v>
      </c>
    </row>
    <row r="744" spans="5:45" x14ac:dyDescent="0.3">
      <c r="E744" s="45" t="str">
        <f>MID($K719,AO$19,1)</f>
        <v>-</v>
      </c>
      <c r="F744" s="43" t="str">
        <f>MID($K720,AO$19,1)</f>
        <v>-</v>
      </c>
      <c r="G744" s="44" t="str">
        <f>MID($K721,AO$19,1)</f>
        <v/>
      </c>
      <c r="H744" s="41"/>
      <c r="I744" s="9">
        <v>23</v>
      </c>
      <c r="J744" s="4" t="s">
        <v>13</v>
      </c>
      <c r="M744" s="59"/>
      <c r="O744" s="55" t="str">
        <f t="shared" si="58"/>
        <v xml:space="preserve">    delay(delayo);</v>
      </c>
    </row>
    <row r="745" spans="5:45" x14ac:dyDescent="0.3">
      <c r="E745" s="45" t="str">
        <f>MID($K719,AP$19,1)</f>
        <v>-</v>
      </c>
      <c r="F745" s="43" t="str">
        <f>MID($K720,AP$19,1)</f>
        <v>-</v>
      </c>
      <c r="G745" s="44" t="str">
        <f>MID($K721,AP$19,1)</f>
        <v/>
      </c>
      <c r="H745" s="41"/>
      <c r="I745" s="9">
        <v>24</v>
      </c>
      <c r="J745" s="4" t="s">
        <v>13</v>
      </c>
      <c r="O745" s="55" t="str">
        <f t="shared" si="58"/>
        <v xml:space="preserve">    delay(delayo);</v>
      </c>
    </row>
    <row r="746" spans="5:45" x14ac:dyDescent="0.3">
      <c r="E746" s="45" t="str">
        <f>MID($K719,AQ$19,1)</f>
        <v>c</v>
      </c>
      <c r="F746" s="43" t="str">
        <f>MID($K720,AQ$19,1)</f>
        <v>-</v>
      </c>
      <c r="G746" s="44" t="str">
        <f>MID($K721,AQ$19,1)</f>
        <v/>
      </c>
      <c r="H746" s="41"/>
      <c r="I746" s="9">
        <v>25</v>
      </c>
      <c r="K746" s="59" t="s">
        <v>343</v>
      </c>
      <c r="O746" s="55" t="str">
        <f t="shared" si="58"/>
        <v xml:space="preserve">    play(NOTE_C5, tempo);</v>
      </c>
    </row>
    <row r="747" spans="5:45" x14ac:dyDescent="0.3">
      <c r="E747" s="45" t="str">
        <f>MID($K719,AR$19,1)</f>
        <v>-</v>
      </c>
      <c r="F747" s="43" t="str">
        <f>MID($K720,AR$19,1)</f>
        <v>-</v>
      </c>
      <c r="G747" s="44" t="str">
        <f>MID($K721,AR$19,1)</f>
        <v/>
      </c>
      <c r="H747" s="41"/>
      <c r="I747" s="9">
        <v>26</v>
      </c>
      <c r="J747" s="4" t="s">
        <v>13</v>
      </c>
      <c r="O747" s="55" t="str">
        <f t="shared" si="58"/>
        <v xml:space="preserve">    delay(delayo);</v>
      </c>
    </row>
    <row r="748" spans="5:45" x14ac:dyDescent="0.3">
      <c r="H748" s="41"/>
      <c r="I748" s="13"/>
      <c r="J748" s="11" t="s">
        <v>44</v>
      </c>
      <c r="K748" s="14"/>
      <c r="O748" s="55" t="str">
        <f t="shared" si="58"/>
        <v xml:space="preserve">//  </v>
      </c>
      <c r="Q748" s="19" t="s">
        <v>123</v>
      </c>
      <c r="R748" s="19"/>
      <c r="S748" s="19">
        <v>1</v>
      </c>
      <c r="T748" s="19">
        <v>2</v>
      </c>
      <c r="U748" s="19">
        <v>3</v>
      </c>
      <c r="V748" s="19">
        <v>4</v>
      </c>
      <c r="W748" s="19">
        <v>5</v>
      </c>
      <c r="X748" s="19">
        <v>6</v>
      </c>
      <c r="Y748" s="19">
        <v>7</v>
      </c>
      <c r="Z748" s="19">
        <v>8</v>
      </c>
      <c r="AA748" s="19">
        <v>9</v>
      </c>
      <c r="AB748" s="19">
        <v>10</v>
      </c>
      <c r="AC748" s="19">
        <v>11</v>
      </c>
      <c r="AD748" s="19">
        <v>12</v>
      </c>
      <c r="AE748" s="19">
        <v>13</v>
      </c>
      <c r="AF748" s="19">
        <v>14</v>
      </c>
      <c r="AG748" s="19">
        <v>15</v>
      </c>
      <c r="AH748" s="19">
        <v>16</v>
      </c>
      <c r="AI748" s="19">
        <v>17</v>
      </c>
      <c r="AJ748" s="19">
        <v>18</v>
      </c>
      <c r="AK748" s="19">
        <v>19</v>
      </c>
      <c r="AL748" s="19">
        <v>20</v>
      </c>
      <c r="AM748" s="19">
        <v>21</v>
      </c>
      <c r="AN748" s="19">
        <v>22</v>
      </c>
      <c r="AO748" s="19">
        <v>23</v>
      </c>
      <c r="AP748" s="19">
        <v>24</v>
      </c>
      <c r="AQ748" s="19">
        <v>25</v>
      </c>
      <c r="AR748" s="19">
        <v>26</v>
      </c>
      <c r="AS748" s="19"/>
    </row>
    <row r="749" spans="5:45" x14ac:dyDescent="0.3">
      <c r="H749" s="41">
        <v>25</v>
      </c>
      <c r="I749" s="13"/>
      <c r="J749" s="11" t="s">
        <v>44</v>
      </c>
      <c r="K749" s="16" t="str">
        <f>C123</f>
        <v>5|d--cd--cd--c----------c-d-|</v>
      </c>
      <c r="L749" s="6"/>
      <c r="M749" s="6"/>
      <c r="O749" s="55" t="str">
        <f t="shared" si="58"/>
        <v>//  5|d--cd--cd--c----------c-d-|</v>
      </c>
      <c r="Q749" s="4" t="str">
        <f>MID($K749,Q$19,1)</f>
        <v>5</v>
      </c>
      <c r="R749" s="4" t="str">
        <f t="shared" ref="R749:AS751" si="59">MID($K749,R$19,1)</f>
        <v>|</v>
      </c>
      <c r="S749" s="4" t="str">
        <f t="shared" si="59"/>
        <v>d</v>
      </c>
      <c r="T749" s="4" t="str">
        <f t="shared" si="59"/>
        <v>-</v>
      </c>
      <c r="U749" s="4" t="str">
        <f t="shared" si="59"/>
        <v>-</v>
      </c>
      <c r="V749" s="4" t="str">
        <f t="shared" si="59"/>
        <v>c</v>
      </c>
      <c r="W749" s="4" t="str">
        <f t="shared" si="59"/>
        <v>d</v>
      </c>
      <c r="X749" s="4" t="str">
        <f t="shared" si="59"/>
        <v>-</v>
      </c>
      <c r="Y749" s="4" t="str">
        <f t="shared" si="59"/>
        <v>-</v>
      </c>
      <c r="Z749" s="4" t="str">
        <f t="shared" si="59"/>
        <v>c</v>
      </c>
      <c r="AA749" s="4" t="str">
        <f t="shared" si="59"/>
        <v>d</v>
      </c>
      <c r="AB749" s="4" t="str">
        <f t="shared" si="59"/>
        <v>-</v>
      </c>
      <c r="AC749" s="4" t="str">
        <f t="shared" si="59"/>
        <v>-</v>
      </c>
      <c r="AD749" s="4" t="str">
        <f t="shared" si="59"/>
        <v>c</v>
      </c>
      <c r="AE749" s="4" t="str">
        <f t="shared" si="59"/>
        <v>-</v>
      </c>
      <c r="AF749" s="4" t="str">
        <f t="shared" si="59"/>
        <v>-</v>
      </c>
      <c r="AG749" s="4" t="str">
        <f t="shared" si="59"/>
        <v>-</v>
      </c>
      <c r="AH749" s="4" t="str">
        <f t="shared" si="59"/>
        <v>-</v>
      </c>
      <c r="AI749" s="4" t="str">
        <f t="shared" si="59"/>
        <v>-</v>
      </c>
      <c r="AJ749" s="4" t="str">
        <f t="shared" si="59"/>
        <v>-</v>
      </c>
      <c r="AK749" s="4" t="str">
        <f t="shared" si="59"/>
        <v>-</v>
      </c>
      <c r="AL749" s="4" t="str">
        <f t="shared" si="59"/>
        <v>-</v>
      </c>
      <c r="AM749" s="4" t="str">
        <f t="shared" si="59"/>
        <v>-</v>
      </c>
      <c r="AN749" s="4" t="str">
        <f t="shared" si="59"/>
        <v>-</v>
      </c>
      <c r="AO749" s="4" t="str">
        <f t="shared" si="59"/>
        <v>c</v>
      </c>
      <c r="AP749" s="4" t="str">
        <f t="shared" si="59"/>
        <v>-</v>
      </c>
      <c r="AQ749" s="4" t="str">
        <f t="shared" si="59"/>
        <v>d</v>
      </c>
      <c r="AR749" s="4" t="str">
        <f t="shared" si="59"/>
        <v>-</v>
      </c>
      <c r="AS749" s="4" t="str">
        <f>MID($K749,AS$19,1)</f>
        <v>|</v>
      </c>
    </row>
    <row r="750" spans="5:45" x14ac:dyDescent="0.3">
      <c r="E750" s="45" t="str">
        <f>MID($K749,Q$19,1)</f>
        <v>5</v>
      </c>
      <c r="F750" s="43" t="str">
        <f>MID($K750,Q$19,1)</f>
        <v>0</v>
      </c>
      <c r="G750" s="44" t="str">
        <f>MID($K751,Q$19,1)</f>
        <v>0</v>
      </c>
      <c r="H750" s="41"/>
      <c r="I750" s="13"/>
      <c r="J750" s="11" t="s">
        <v>44</v>
      </c>
      <c r="K750" s="16">
        <f>C124</f>
        <v>0</v>
      </c>
      <c r="L750" s="6"/>
      <c r="M750" s="6"/>
      <c r="O750" s="55" t="str">
        <f t="shared" si="58"/>
        <v>//  0</v>
      </c>
      <c r="Q750" s="4" t="str">
        <f t="shared" ref="Q750:Q751" si="60">MID($K750,Q$19,1)</f>
        <v>0</v>
      </c>
      <c r="R750" s="4" t="str">
        <f t="shared" si="59"/>
        <v/>
      </c>
      <c r="S750" s="4" t="str">
        <f t="shared" si="59"/>
        <v/>
      </c>
      <c r="T750" s="4" t="str">
        <f t="shared" si="59"/>
        <v/>
      </c>
      <c r="U750" s="4" t="str">
        <f t="shared" si="59"/>
        <v/>
      </c>
      <c r="V750" s="4" t="str">
        <f t="shared" si="59"/>
        <v/>
      </c>
      <c r="W750" s="4" t="str">
        <f t="shared" si="59"/>
        <v/>
      </c>
      <c r="X750" s="4" t="str">
        <f t="shared" si="59"/>
        <v/>
      </c>
      <c r="Y750" s="4" t="str">
        <f t="shared" si="59"/>
        <v/>
      </c>
      <c r="Z750" s="4" t="str">
        <f t="shared" si="59"/>
        <v/>
      </c>
      <c r="AA750" s="4" t="str">
        <f t="shared" si="59"/>
        <v/>
      </c>
      <c r="AB750" s="4" t="str">
        <f t="shared" si="59"/>
        <v/>
      </c>
      <c r="AC750" s="4" t="str">
        <f t="shared" si="59"/>
        <v/>
      </c>
      <c r="AD750" s="4" t="str">
        <f t="shared" si="59"/>
        <v/>
      </c>
      <c r="AE750" s="4" t="str">
        <f t="shared" si="59"/>
        <v/>
      </c>
      <c r="AF750" s="4" t="str">
        <f t="shared" si="59"/>
        <v/>
      </c>
      <c r="AG750" s="4" t="str">
        <f t="shared" si="59"/>
        <v/>
      </c>
      <c r="AH750" s="4" t="str">
        <f t="shared" si="59"/>
        <v/>
      </c>
      <c r="AI750" s="4" t="str">
        <f t="shared" si="59"/>
        <v/>
      </c>
      <c r="AJ750" s="4" t="str">
        <f t="shared" si="59"/>
        <v/>
      </c>
      <c r="AK750" s="4" t="str">
        <f t="shared" si="59"/>
        <v/>
      </c>
      <c r="AL750" s="4" t="str">
        <f t="shared" si="59"/>
        <v/>
      </c>
      <c r="AM750" s="4" t="str">
        <f t="shared" si="59"/>
        <v/>
      </c>
      <c r="AN750" s="4" t="str">
        <f t="shared" si="59"/>
        <v/>
      </c>
      <c r="AO750" s="4" t="str">
        <f t="shared" si="59"/>
        <v/>
      </c>
      <c r="AP750" s="4" t="str">
        <f t="shared" si="59"/>
        <v/>
      </c>
      <c r="AQ750" s="4" t="str">
        <f t="shared" si="59"/>
        <v/>
      </c>
      <c r="AR750" s="4" t="str">
        <f t="shared" si="59"/>
        <v/>
      </c>
      <c r="AS750" s="4" t="str">
        <f t="shared" si="59"/>
        <v/>
      </c>
    </row>
    <row r="751" spans="5:45" x14ac:dyDescent="0.3">
      <c r="H751" s="41"/>
      <c r="I751" s="13"/>
      <c r="J751" s="11" t="s">
        <v>44</v>
      </c>
      <c r="K751" s="16">
        <f>C125</f>
        <v>0</v>
      </c>
      <c r="O751" s="55" t="str">
        <f t="shared" si="58"/>
        <v>//  0</v>
      </c>
      <c r="Q751" s="4" t="str">
        <f t="shared" si="60"/>
        <v>0</v>
      </c>
      <c r="R751" s="4" t="str">
        <f t="shared" si="59"/>
        <v/>
      </c>
      <c r="S751" s="4" t="str">
        <f t="shared" si="59"/>
        <v/>
      </c>
      <c r="T751" s="4" t="str">
        <f t="shared" si="59"/>
        <v/>
      </c>
      <c r="U751" s="4" t="str">
        <f t="shared" si="59"/>
        <v/>
      </c>
      <c r="V751" s="4" t="str">
        <f t="shared" si="59"/>
        <v/>
      </c>
      <c r="W751" s="4" t="str">
        <f t="shared" si="59"/>
        <v/>
      </c>
      <c r="X751" s="4" t="str">
        <f t="shared" si="59"/>
        <v/>
      </c>
      <c r="Y751" s="4" t="str">
        <f t="shared" si="59"/>
        <v/>
      </c>
      <c r="Z751" s="4" t="str">
        <f t="shared" si="59"/>
        <v/>
      </c>
      <c r="AA751" s="4" t="str">
        <f t="shared" si="59"/>
        <v/>
      </c>
      <c r="AB751" s="4" t="str">
        <f t="shared" si="59"/>
        <v/>
      </c>
      <c r="AC751" s="4" t="str">
        <f t="shared" si="59"/>
        <v/>
      </c>
      <c r="AD751" s="4" t="str">
        <f t="shared" si="59"/>
        <v/>
      </c>
      <c r="AE751" s="4" t="str">
        <f t="shared" si="59"/>
        <v/>
      </c>
      <c r="AF751" s="4" t="str">
        <f t="shared" si="59"/>
        <v/>
      </c>
      <c r="AG751" s="4" t="str">
        <f t="shared" si="59"/>
        <v/>
      </c>
      <c r="AH751" s="4" t="str">
        <f t="shared" si="59"/>
        <v/>
      </c>
      <c r="AI751" s="4" t="str">
        <f t="shared" si="59"/>
        <v/>
      </c>
      <c r="AJ751" s="4" t="str">
        <f t="shared" si="59"/>
        <v/>
      </c>
      <c r="AK751" s="4" t="str">
        <f t="shared" si="59"/>
        <v/>
      </c>
      <c r="AL751" s="4" t="str">
        <f t="shared" si="59"/>
        <v/>
      </c>
      <c r="AM751" s="4" t="str">
        <f t="shared" si="59"/>
        <v/>
      </c>
      <c r="AN751" s="4" t="str">
        <f t="shared" si="59"/>
        <v/>
      </c>
      <c r="AO751" s="4" t="str">
        <f t="shared" si="59"/>
        <v/>
      </c>
      <c r="AP751" s="4" t="str">
        <f t="shared" si="59"/>
        <v/>
      </c>
      <c r="AQ751" s="4" t="str">
        <f t="shared" si="59"/>
        <v/>
      </c>
      <c r="AR751" s="4" t="str">
        <f t="shared" si="59"/>
        <v/>
      </c>
      <c r="AS751" s="4" t="str">
        <f t="shared" si="59"/>
        <v/>
      </c>
    </row>
    <row r="752" spans="5:45" x14ac:dyDescent="0.3">
      <c r="E752" s="45" t="str">
        <f>MID($K749,S$19,1)</f>
        <v>d</v>
      </c>
      <c r="F752" s="43" t="str">
        <f>MID($K750,S$19,1)</f>
        <v/>
      </c>
      <c r="G752" s="44" t="str">
        <f>MID($K751,S$19,1)</f>
        <v/>
      </c>
      <c r="H752" s="41"/>
      <c r="I752" s="9">
        <v>1</v>
      </c>
      <c r="K752" s="59" t="s">
        <v>238</v>
      </c>
      <c r="M752" s="59"/>
      <c r="O752" s="55" t="str">
        <f t="shared" si="58"/>
        <v xml:space="preserve">    play(NOTE_D5, tempo);</v>
      </c>
    </row>
    <row r="753" spans="5:15" x14ac:dyDescent="0.3">
      <c r="E753" s="45" t="str">
        <f>MID($K749,T$19,1)</f>
        <v>-</v>
      </c>
      <c r="F753" s="43" t="str">
        <f>MID($K750,T$19,1)</f>
        <v/>
      </c>
      <c r="G753" s="44" t="str">
        <f>MID($K751,T$19,1)</f>
        <v/>
      </c>
      <c r="H753" s="41"/>
      <c r="I753" s="9">
        <v>2</v>
      </c>
      <c r="J753" s="4" t="s">
        <v>13</v>
      </c>
      <c r="K753" s="4" t="str">
        <f>IFERROR(VLOOKUP(E753, Table1[[#All],[Note]:[Code]], 2),"")</f>
        <v/>
      </c>
      <c r="O753" s="55" t="str">
        <f t="shared" si="58"/>
        <v xml:space="preserve">    delay(delayo);</v>
      </c>
    </row>
    <row r="754" spans="5:15" x14ac:dyDescent="0.3">
      <c r="E754" s="45" t="str">
        <f>MID($K749,U$19,1)</f>
        <v>-</v>
      </c>
      <c r="F754" s="43" t="str">
        <f>MID($K750,U$19,1)</f>
        <v/>
      </c>
      <c r="G754" s="44" t="str">
        <f>MID($K751,U$19,1)</f>
        <v/>
      </c>
      <c r="H754" s="41"/>
      <c r="I754" s="9">
        <v>3</v>
      </c>
      <c r="J754" s="4" t="s">
        <v>13</v>
      </c>
      <c r="K754" s="4" t="str">
        <f>IFERROR(VLOOKUP(E754, Table1[[#All],[Note]:[Code]], 2),"")</f>
        <v/>
      </c>
      <c r="O754" s="55" t="str">
        <f t="shared" si="58"/>
        <v xml:space="preserve">    delay(delayo);</v>
      </c>
    </row>
    <row r="755" spans="5:15" x14ac:dyDescent="0.3">
      <c r="E755" s="45" t="str">
        <f>MID($K749,V$19,1)</f>
        <v>c</v>
      </c>
      <c r="F755" s="43" t="str">
        <f>MID($K750,V$19,1)</f>
        <v/>
      </c>
      <c r="G755" s="44" t="str">
        <f>MID($K751,V$19,1)</f>
        <v/>
      </c>
      <c r="H755" s="41"/>
      <c r="I755" s="9">
        <v>4</v>
      </c>
      <c r="K755" s="59" t="s">
        <v>343</v>
      </c>
      <c r="O755" s="55" t="str">
        <f t="shared" si="58"/>
        <v xml:space="preserve">    play(NOTE_C5, tempo);</v>
      </c>
    </row>
    <row r="756" spans="5:15" x14ac:dyDescent="0.3">
      <c r="E756" s="45" t="str">
        <f>MID($K749,W$19,1)</f>
        <v>d</v>
      </c>
      <c r="F756" s="43" t="str">
        <f>MID($K750,W$19,1)</f>
        <v/>
      </c>
      <c r="G756" s="44" t="str">
        <f>MID($K751,W$19,1)</f>
        <v/>
      </c>
      <c r="H756" s="41"/>
      <c r="I756" s="9">
        <v>5</v>
      </c>
      <c r="K756" s="59" t="s">
        <v>238</v>
      </c>
      <c r="O756" s="55" t="str">
        <f t="shared" si="58"/>
        <v xml:space="preserve">    play(NOTE_D5, tempo);</v>
      </c>
    </row>
    <row r="757" spans="5:15" x14ac:dyDescent="0.3">
      <c r="E757" s="45" t="str">
        <f>MID($K749,X$19,1)</f>
        <v>-</v>
      </c>
      <c r="F757" s="43" t="str">
        <f>MID($K750,X$19,1)</f>
        <v/>
      </c>
      <c r="G757" s="44" t="str">
        <f>MID($K751,X$19,1)</f>
        <v/>
      </c>
      <c r="H757" s="41"/>
      <c r="I757" s="9">
        <v>6</v>
      </c>
      <c r="J757" s="4" t="s">
        <v>13</v>
      </c>
      <c r="K757" s="4" t="str">
        <f>IFERROR(VLOOKUP(E757, Table1[[#All],[Note]:[Code]], 2),"")</f>
        <v/>
      </c>
      <c r="O757" s="55" t="str">
        <f t="shared" si="58"/>
        <v xml:space="preserve">    delay(delayo);</v>
      </c>
    </row>
    <row r="758" spans="5:15" x14ac:dyDescent="0.3">
      <c r="E758" s="45" t="str">
        <f>MID($K749,Y$19,1)</f>
        <v>-</v>
      </c>
      <c r="F758" s="43" t="str">
        <f>MID($K750,Y$19,1)</f>
        <v/>
      </c>
      <c r="G758" s="44" t="str">
        <f>MID($K751,Y$19,1)</f>
        <v/>
      </c>
      <c r="H758" s="41"/>
      <c r="I758" s="9">
        <v>7</v>
      </c>
      <c r="J758" s="4" t="s">
        <v>13</v>
      </c>
      <c r="L758" s="59"/>
      <c r="O758" s="55" t="str">
        <f t="shared" si="58"/>
        <v xml:space="preserve">    delay(delayo);</v>
      </c>
    </row>
    <row r="759" spans="5:15" x14ac:dyDescent="0.3">
      <c r="E759" s="45" t="str">
        <f>MID($K749,Z$19,1)</f>
        <v>c</v>
      </c>
      <c r="F759" s="43" t="str">
        <f>MID($K750,Z$19,1)</f>
        <v/>
      </c>
      <c r="G759" s="44" t="str">
        <f>MID($K751,Z$19,1)</f>
        <v/>
      </c>
      <c r="H759" s="41"/>
      <c r="I759" s="9">
        <v>8</v>
      </c>
      <c r="K759" s="59" t="s">
        <v>343</v>
      </c>
      <c r="O759" s="55" t="str">
        <f t="shared" si="58"/>
        <v xml:space="preserve">    play(NOTE_C5, tempo);</v>
      </c>
    </row>
    <row r="760" spans="5:15" x14ac:dyDescent="0.3">
      <c r="E760" s="45" t="str">
        <f>MID($K749,AA$19,1)</f>
        <v>d</v>
      </c>
      <c r="F760" s="43" t="str">
        <f>MID($K750,AA$19,1)</f>
        <v/>
      </c>
      <c r="G760" s="44" t="str">
        <f>MID($K751,AA$19,1)</f>
        <v/>
      </c>
      <c r="H760" s="41"/>
      <c r="I760" s="9">
        <v>9</v>
      </c>
      <c r="K760" s="59" t="s">
        <v>238</v>
      </c>
      <c r="L760" s="59"/>
      <c r="O760" s="55" t="str">
        <f t="shared" si="58"/>
        <v xml:space="preserve">    play(NOTE_D5, tempo);</v>
      </c>
    </row>
    <row r="761" spans="5:15" x14ac:dyDescent="0.3">
      <c r="E761" s="45" t="str">
        <f>MID($K749,AB$19,1)</f>
        <v>-</v>
      </c>
      <c r="F761" s="43" t="str">
        <f>MID($K750,AB$19,1)</f>
        <v/>
      </c>
      <c r="G761" s="44" t="str">
        <f>MID($K751,AB$19,1)</f>
        <v/>
      </c>
      <c r="H761" s="41"/>
      <c r="I761" s="9">
        <v>10</v>
      </c>
      <c r="J761" s="4" t="s">
        <v>13</v>
      </c>
      <c r="K761" s="4" t="str">
        <f>IFERROR(VLOOKUP(E761, Table1[[#All],[Note]:[Code]], 2),"")</f>
        <v/>
      </c>
      <c r="O761" s="55" t="str">
        <f t="shared" si="58"/>
        <v xml:space="preserve">    delay(delayo);</v>
      </c>
    </row>
    <row r="762" spans="5:15" x14ac:dyDescent="0.3">
      <c r="E762" s="45" t="str">
        <f>MID($K749,AC$19,1)</f>
        <v>-</v>
      </c>
      <c r="F762" s="43" t="str">
        <f>MID($K750,AC$19,1)</f>
        <v/>
      </c>
      <c r="G762" s="44" t="str">
        <f>MID($K751,AC$19,1)</f>
        <v/>
      </c>
      <c r="H762" s="41"/>
      <c r="I762" s="9">
        <v>11</v>
      </c>
      <c r="J762" s="4" t="s">
        <v>13</v>
      </c>
      <c r="K762" s="4" t="str">
        <f>IFERROR(VLOOKUP(E762, Table1[[#All],[Note]:[Code]], 2),"")</f>
        <v/>
      </c>
      <c r="O762" s="55" t="str">
        <f t="shared" si="58"/>
        <v xml:space="preserve">    delay(delayo);</v>
      </c>
    </row>
    <row r="763" spans="5:15" x14ac:dyDescent="0.3">
      <c r="E763" s="45" t="str">
        <f>MID($K749,AD$19,1)</f>
        <v>c</v>
      </c>
      <c r="F763" s="43" t="str">
        <f>MID($K750,AD$19,1)</f>
        <v/>
      </c>
      <c r="G763" s="44" t="str">
        <f>MID($K751,AD$19,1)</f>
        <v/>
      </c>
      <c r="H763" s="41"/>
      <c r="I763" s="9">
        <v>12</v>
      </c>
      <c r="K763" s="59" t="s">
        <v>343</v>
      </c>
      <c r="O763" s="55" t="str">
        <f t="shared" si="58"/>
        <v xml:space="preserve">    play(NOTE_C5, tempo);</v>
      </c>
    </row>
    <row r="764" spans="5:15" x14ac:dyDescent="0.3">
      <c r="E764" s="45" t="str">
        <f>MID($K749,AE$19,1)</f>
        <v>-</v>
      </c>
      <c r="F764" s="43" t="str">
        <f>MID($K750,AE$19,1)</f>
        <v/>
      </c>
      <c r="G764" s="44" t="str">
        <f>MID($K751,AE$19,1)</f>
        <v/>
      </c>
      <c r="H764" s="41"/>
      <c r="I764" s="9">
        <v>13</v>
      </c>
      <c r="J764" s="4" t="s">
        <v>13</v>
      </c>
      <c r="K764" s="4" t="str">
        <f>IFERROR(VLOOKUP(E764, Table1[[#All],[Note]:[Code]], 2),"")</f>
        <v/>
      </c>
      <c r="M764" s="59"/>
      <c r="O764" s="55" t="str">
        <f t="shared" si="58"/>
        <v xml:space="preserve">    delay(delayo);</v>
      </c>
    </row>
    <row r="765" spans="5:15" x14ac:dyDescent="0.3">
      <c r="E765" s="45" t="str">
        <f>MID($K749,AF$19,1)</f>
        <v>-</v>
      </c>
      <c r="F765" s="43" t="str">
        <f>MID($K750,AF$19,1)</f>
        <v/>
      </c>
      <c r="G765" s="44" t="str">
        <f>MID($K751,AF$19,1)</f>
        <v/>
      </c>
      <c r="H765" s="41"/>
      <c r="I765" s="9">
        <v>14</v>
      </c>
      <c r="J765" s="4" t="s">
        <v>13</v>
      </c>
      <c r="K765" s="4" t="str">
        <f>IFERROR(VLOOKUP(E765, Table1[[#All],[Note]:[Code]], 2),"")</f>
        <v/>
      </c>
      <c r="O765" s="55" t="str">
        <f t="shared" si="58"/>
        <v xml:space="preserve">    delay(delayo);</v>
      </c>
    </row>
    <row r="766" spans="5:15" x14ac:dyDescent="0.3">
      <c r="E766" s="45" t="str">
        <f>MID($K749,AG$19,1)</f>
        <v>-</v>
      </c>
      <c r="F766" s="43" t="str">
        <f>MID($K750,AG$19,1)</f>
        <v/>
      </c>
      <c r="G766" s="44" t="str">
        <f>MID($K751,AG$19,1)</f>
        <v/>
      </c>
      <c r="H766" s="41"/>
      <c r="I766" s="9">
        <v>15</v>
      </c>
      <c r="J766" s="4" t="s">
        <v>13</v>
      </c>
      <c r="K766" s="4" t="str">
        <f>IFERROR(VLOOKUP(E766, Table1[[#All],[Note]:[Code]], 2),"")</f>
        <v/>
      </c>
      <c r="O766" s="55" t="str">
        <f t="shared" si="58"/>
        <v xml:space="preserve">    delay(delayo);</v>
      </c>
    </row>
    <row r="767" spans="5:15" x14ac:dyDescent="0.3">
      <c r="E767" s="45" t="str">
        <f>MID($K749,AH$19,1)</f>
        <v>-</v>
      </c>
      <c r="F767" s="43" t="str">
        <f>MID($K750,AH$19,1)</f>
        <v/>
      </c>
      <c r="G767" s="44" t="str">
        <f>MID($K751,AH$19,1)</f>
        <v/>
      </c>
      <c r="H767" s="41"/>
      <c r="I767" s="9">
        <v>16</v>
      </c>
      <c r="J767" s="4" t="s">
        <v>13</v>
      </c>
      <c r="K767" s="4" t="str">
        <f>IFERROR(VLOOKUP(E767, Table1[[#All],[Note]:[Code]], 2),"")</f>
        <v/>
      </c>
      <c r="O767" s="55" t="str">
        <f t="shared" si="58"/>
        <v xml:space="preserve">    delay(delayo);</v>
      </c>
    </row>
    <row r="768" spans="5:15" x14ac:dyDescent="0.3">
      <c r="E768" s="45" t="str">
        <f>MID($K749,AI$19,1)</f>
        <v>-</v>
      </c>
      <c r="F768" s="43" t="str">
        <f>MID($K750,AI$19,1)</f>
        <v/>
      </c>
      <c r="G768" s="44" t="str">
        <f>MID($K751,AI$19,1)</f>
        <v/>
      </c>
      <c r="H768" s="41"/>
      <c r="I768" s="9">
        <v>17</v>
      </c>
      <c r="J768" s="4" t="s">
        <v>13</v>
      </c>
      <c r="K768" s="4" t="str">
        <f>IFERROR(VLOOKUP(E768, Table1[[#All],[Note]:[Code]], 2),"")</f>
        <v/>
      </c>
      <c r="M768" s="59"/>
      <c r="O768" s="55" t="str">
        <f t="shared" si="58"/>
        <v xml:space="preserve">    delay(delayo);</v>
      </c>
    </row>
    <row r="769" spans="5:45" x14ac:dyDescent="0.3">
      <c r="E769" s="45" t="str">
        <f>MID($K749,AJ$19,1)</f>
        <v>-</v>
      </c>
      <c r="F769" s="43" t="str">
        <f>MID($K750,AJ$19,1)</f>
        <v/>
      </c>
      <c r="G769" s="44" t="str">
        <f>MID($K751,AJ$19,1)</f>
        <v/>
      </c>
      <c r="H769" s="41"/>
      <c r="I769" s="9">
        <v>18</v>
      </c>
      <c r="J769" s="4" t="s">
        <v>13</v>
      </c>
      <c r="K769" s="4" t="str">
        <f>IFERROR(VLOOKUP(E769, Table1[[#All],[Note]:[Code]], 2),"")</f>
        <v/>
      </c>
      <c r="O769" s="55" t="str">
        <f t="shared" si="58"/>
        <v xml:space="preserve">    delay(delayo);</v>
      </c>
    </row>
    <row r="770" spans="5:45" x14ac:dyDescent="0.3">
      <c r="E770" s="45" t="str">
        <f>MID($K749,AK$19,1)</f>
        <v>-</v>
      </c>
      <c r="F770" s="43" t="str">
        <f>MID($K750,AK$19,1)</f>
        <v/>
      </c>
      <c r="G770" s="44" t="str">
        <f>MID($K751,AK$19,1)</f>
        <v/>
      </c>
      <c r="H770" s="41"/>
      <c r="I770" s="9">
        <v>19</v>
      </c>
      <c r="J770" s="4" t="s">
        <v>13</v>
      </c>
      <c r="K770" s="4" t="str">
        <f>IFERROR(VLOOKUP(E770, Table1[[#All],[Note]:[Code]], 2),"")</f>
        <v/>
      </c>
      <c r="O770" s="55" t="str">
        <f t="shared" si="58"/>
        <v xml:space="preserve">    delay(delayo);</v>
      </c>
    </row>
    <row r="771" spans="5:45" x14ac:dyDescent="0.3">
      <c r="E771" s="45" t="str">
        <f>MID($K749,AL$19,1)</f>
        <v>-</v>
      </c>
      <c r="F771" s="43" t="str">
        <f>MID($K750,AL$19,1)</f>
        <v/>
      </c>
      <c r="G771" s="44" t="str">
        <f>MID($K751,AL$19,1)</f>
        <v/>
      </c>
      <c r="H771" s="41"/>
      <c r="I771" s="9">
        <v>20</v>
      </c>
      <c r="J771" s="4" t="s">
        <v>13</v>
      </c>
      <c r="K771" s="4" t="str">
        <f>IFERROR(VLOOKUP(E771, Table1[[#All],[Note]:[Code]], 2),"")</f>
        <v/>
      </c>
      <c r="O771" s="55" t="str">
        <f t="shared" si="58"/>
        <v xml:space="preserve">    delay(delayo);</v>
      </c>
    </row>
    <row r="772" spans="5:45" x14ac:dyDescent="0.3">
      <c r="E772" s="45" t="str">
        <f>MID($K749,AM$19,1)</f>
        <v>-</v>
      </c>
      <c r="F772" s="43" t="str">
        <f>MID($K750,AM$19,1)</f>
        <v/>
      </c>
      <c r="G772" s="44" t="str">
        <f>MID($K751,AM$19,1)</f>
        <v/>
      </c>
      <c r="H772" s="41"/>
      <c r="I772" s="9">
        <v>21</v>
      </c>
      <c r="J772" s="4" t="s">
        <v>13</v>
      </c>
      <c r="K772" s="4" t="str">
        <f>IFERROR(VLOOKUP(E772, Table1[[#All],[Note]:[Code]], 2),"")</f>
        <v/>
      </c>
      <c r="O772" s="55" t="str">
        <f t="shared" si="58"/>
        <v xml:space="preserve">    delay(delayo);</v>
      </c>
    </row>
    <row r="773" spans="5:45" x14ac:dyDescent="0.3">
      <c r="E773" s="45" t="str">
        <f>MID($K749,AN$19,1)</f>
        <v>-</v>
      </c>
      <c r="F773" s="43" t="str">
        <f>MID($K750,AN$19,1)</f>
        <v/>
      </c>
      <c r="G773" s="44" t="str">
        <f>MID($K751,AN$19,1)</f>
        <v/>
      </c>
      <c r="H773" s="41"/>
      <c r="I773" s="9">
        <v>22</v>
      </c>
      <c r="J773" s="4" t="s">
        <v>13</v>
      </c>
      <c r="K773" s="4" t="str">
        <f>IFERROR(VLOOKUP(E773, Table1[[#All],[Note]:[Code]], 2),"")</f>
        <v/>
      </c>
      <c r="O773" s="55" t="str">
        <f t="shared" si="58"/>
        <v xml:space="preserve">    delay(delayo);</v>
      </c>
    </row>
    <row r="774" spans="5:45" x14ac:dyDescent="0.3">
      <c r="E774" s="45" t="str">
        <f>MID($K749,AO$19,1)</f>
        <v>c</v>
      </c>
      <c r="F774" s="43" t="str">
        <f>MID($K750,AO$19,1)</f>
        <v/>
      </c>
      <c r="G774" s="44" t="str">
        <f>MID($K751,AO$19,1)</f>
        <v/>
      </c>
      <c r="H774" s="41"/>
      <c r="I774" s="9">
        <v>23</v>
      </c>
      <c r="K774" s="59" t="s">
        <v>343</v>
      </c>
      <c r="L774" s="59"/>
      <c r="O774" s="55" t="str">
        <f t="shared" si="58"/>
        <v xml:space="preserve">    play(NOTE_C5, tempo);</v>
      </c>
    </row>
    <row r="775" spans="5:45" x14ac:dyDescent="0.3">
      <c r="E775" s="45" t="str">
        <f>MID($K749,AP$19,1)</f>
        <v>-</v>
      </c>
      <c r="F775" s="43" t="str">
        <f>MID($K750,AP$19,1)</f>
        <v/>
      </c>
      <c r="G775" s="44" t="str">
        <f>MID($K751,AP$19,1)</f>
        <v/>
      </c>
      <c r="H775" s="41"/>
      <c r="I775" s="9">
        <v>24</v>
      </c>
      <c r="J775" s="4" t="s">
        <v>13</v>
      </c>
      <c r="L775" s="59"/>
      <c r="O775" s="55" t="str">
        <f t="shared" si="58"/>
        <v xml:space="preserve">    delay(delayo);</v>
      </c>
    </row>
    <row r="776" spans="5:45" x14ac:dyDescent="0.3">
      <c r="E776" s="45" t="str">
        <f>MID($K749,AQ$19,1)</f>
        <v>d</v>
      </c>
      <c r="F776" s="43" t="str">
        <f>MID($K750,AQ$19,1)</f>
        <v/>
      </c>
      <c r="G776" s="44" t="str">
        <f>MID($K751,AQ$19,1)</f>
        <v/>
      </c>
      <c r="H776" s="41"/>
      <c r="I776" s="9">
        <v>25</v>
      </c>
      <c r="K776" s="59" t="s">
        <v>238</v>
      </c>
      <c r="L776" s="59"/>
      <c r="O776" s="55" t="str">
        <f t="shared" si="58"/>
        <v xml:space="preserve">    play(NOTE_D5, tempo);</v>
      </c>
    </row>
    <row r="777" spans="5:45" x14ac:dyDescent="0.3">
      <c r="E777" s="45" t="str">
        <f>MID($K749,AR$19,1)</f>
        <v>-</v>
      </c>
      <c r="F777" s="43" t="str">
        <f>MID($K750,AR$19,1)</f>
        <v/>
      </c>
      <c r="G777" s="44" t="str">
        <f>MID($K751,AR$19,1)</f>
        <v/>
      </c>
      <c r="H777" s="41"/>
      <c r="I777" s="9">
        <v>26</v>
      </c>
      <c r="J777" s="4" t="s">
        <v>13</v>
      </c>
      <c r="K777" s="4" t="str">
        <f>IFERROR(VLOOKUP(E777, Table1[[#All],[Note]:[Code]], 2),"")</f>
        <v/>
      </c>
      <c r="O777" s="55" t="str">
        <f t="shared" si="58"/>
        <v xml:space="preserve">    delay(delayo);</v>
      </c>
    </row>
    <row r="778" spans="5:45" x14ac:dyDescent="0.3">
      <c r="H778" s="41"/>
      <c r="I778" s="13"/>
      <c r="J778" s="11" t="s">
        <v>44</v>
      </c>
      <c r="K778" s="14"/>
      <c r="O778" s="55" t="str">
        <f t="shared" si="58"/>
        <v xml:space="preserve">//  </v>
      </c>
      <c r="Q778" s="19" t="s">
        <v>123</v>
      </c>
      <c r="R778" s="19"/>
      <c r="S778" s="19">
        <v>1</v>
      </c>
      <c r="T778" s="19">
        <v>2</v>
      </c>
      <c r="U778" s="19">
        <v>3</v>
      </c>
      <c r="V778" s="19">
        <v>4</v>
      </c>
      <c r="W778" s="19">
        <v>5</v>
      </c>
      <c r="X778" s="19">
        <v>6</v>
      </c>
      <c r="Y778" s="19">
        <v>7</v>
      </c>
      <c r="Z778" s="19">
        <v>8</v>
      </c>
      <c r="AA778" s="19">
        <v>9</v>
      </c>
      <c r="AB778" s="19">
        <v>10</v>
      </c>
      <c r="AC778" s="19">
        <v>11</v>
      </c>
      <c r="AD778" s="19">
        <v>12</v>
      </c>
      <c r="AE778" s="19">
        <v>13</v>
      </c>
      <c r="AF778" s="19">
        <v>14</v>
      </c>
      <c r="AG778" s="19">
        <v>15</v>
      </c>
      <c r="AH778" s="19">
        <v>16</v>
      </c>
      <c r="AI778" s="19">
        <v>17</v>
      </c>
      <c r="AJ778" s="19">
        <v>18</v>
      </c>
      <c r="AK778" s="19">
        <v>19</v>
      </c>
      <c r="AL778" s="19">
        <v>20</v>
      </c>
      <c r="AM778" s="19">
        <v>21</v>
      </c>
      <c r="AN778" s="19">
        <v>22</v>
      </c>
      <c r="AO778" s="19">
        <v>23</v>
      </c>
      <c r="AP778" s="19">
        <v>24</v>
      </c>
      <c r="AQ778" s="19">
        <v>25</v>
      </c>
      <c r="AR778" s="19">
        <v>26</v>
      </c>
      <c r="AS778" s="19"/>
    </row>
    <row r="779" spans="5:45" x14ac:dyDescent="0.3">
      <c r="H779" s="41">
        <v>26</v>
      </c>
      <c r="I779" s="13"/>
      <c r="J779" s="11" t="s">
        <v>44</v>
      </c>
      <c r="K779" s="16" t="str">
        <f>C127</f>
        <v>5|e-d-c---------d-e-d-c-----|</v>
      </c>
      <c r="L779" s="6"/>
      <c r="M779" s="6"/>
      <c r="O779" s="55" t="str">
        <f t="shared" si="58"/>
        <v>//  5|e-d-c---------d-e-d-c-----|</v>
      </c>
      <c r="Q779" s="4" t="str">
        <f>MID($K779,Q$19,1)</f>
        <v>5</v>
      </c>
      <c r="R779" s="4" t="str">
        <f t="shared" ref="R779:AS782" si="61">MID($K779,R$19,1)</f>
        <v>|</v>
      </c>
      <c r="S779" s="4" t="str">
        <f t="shared" si="61"/>
        <v>e</v>
      </c>
      <c r="T779" s="4" t="str">
        <f t="shared" si="61"/>
        <v>-</v>
      </c>
      <c r="U779" s="4" t="str">
        <f t="shared" si="61"/>
        <v>d</v>
      </c>
      <c r="V779" s="4" t="str">
        <f t="shared" si="61"/>
        <v>-</v>
      </c>
      <c r="W779" s="4" t="str">
        <f t="shared" si="61"/>
        <v>c</v>
      </c>
      <c r="X779" s="4" t="str">
        <f t="shared" si="61"/>
        <v>-</v>
      </c>
      <c r="Y779" s="4" t="str">
        <f t="shared" si="61"/>
        <v>-</v>
      </c>
      <c r="Z779" s="4" t="str">
        <f t="shared" si="61"/>
        <v>-</v>
      </c>
      <c r="AA779" s="4" t="str">
        <f t="shared" si="61"/>
        <v>-</v>
      </c>
      <c r="AB779" s="4" t="str">
        <f t="shared" si="61"/>
        <v>-</v>
      </c>
      <c r="AC779" s="4" t="str">
        <f t="shared" si="61"/>
        <v>-</v>
      </c>
      <c r="AD779" s="4" t="str">
        <f t="shared" si="61"/>
        <v>-</v>
      </c>
      <c r="AE779" s="4" t="str">
        <f t="shared" si="61"/>
        <v>-</v>
      </c>
      <c r="AF779" s="4" t="str">
        <f t="shared" si="61"/>
        <v>-</v>
      </c>
      <c r="AG779" s="4" t="str">
        <f t="shared" si="61"/>
        <v>d</v>
      </c>
      <c r="AH779" s="4" t="str">
        <f t="shared" si="61"/>
        <v>-</v>
      </c>
      <c r="AI779" s="4" t="str">
        <f t="shared" si="61"/>
        <v>e</v>
      </c>
      <c r="AJ779" s="4" t="str">
        <f t="shared" si="61"/>
        <v>-</v>
      </c>
      <c r="AK779" s="4" t="str">
        <f t="shared" si="61"/>
        <v>d</v>
      </c>
      <c r="AL779" s="4" t="str">
        <f t="shared" si="61"/>
        <v>-</v>
      </c>
      <c r="AM779" s="4" t="str">
        <f t="shared" si="61"/>
        <v>c</v>
      </c>
      <c r="AN779" s="4" t="str">
        <f t="shared" si="61"/>
        <v>-</v>
      </c>
      <c r="AO779" s="4" t="str">
        <f t="shared" si="61"/>
        <v>-</v>
      </c>
      <c r="AP779" s="4" t="str">
        <f t="shared" si="61"/>
        <v>-</v>
      </c>
      <c r="AQ779" s="4" t="str">
        <f t="shared" si="61"/>
        <v>-</v>
      </c>
      <c r="AR779" s="4" t="str">
        <f t="shared" si="61"/>
        <v>-</v>
      </c>
      <c r="AS779" s="4" t="str">
        <f>MID($K779,AS$19,1)</f>
        <v>|</v>
      </c>
    </row>
    <row r="780" spans="5:45" x14ac:dyDescent="0.3">
      <c r="E780" s="45" t="str">
        <f>MID($K779,Q$19,1)</f>
        <v>5</v>
      </c>
      <c r="F780" s="43" t="str">
        <f>MID($K780,Q$19,1)</f>
        <v>4</v>
      </c>
      <c r="G780" s="44" t="str">
        <f>MID($K781,Q$19,1)</f>
        <v>0</v>
      </c>
      <c r="H780" s="41"/>
      <c r="I780" s="13"/>
      <c r="J780" s="11" t="s">
        <v>44</v>
      </c>
      <c r="K780" s="16" t="str">
        <f>C128</f>
        <v>4|------a---f-----------a---|</v>
      </c>
      <c r="L780" s="6"/>
      <c r="M780" s="6"/>
      <c r="O780" s="55" t="str">
        <f t="shared" si="58"/>
        <v>//  4|------a---f-----------a---|</v>
      </c>
      <c r="Q780" s="4" t="str">
        <f t="shared" ref="Q780:Q782" si="62">MID($K780,Q$19,1)</f>
        <v>4</v>
      </c>
      <c r="R780" s="4" t="str">
        <f t="shared" si="61"/>
        <v>|</v>
      </c>
      <c r="S780" s="4" t="str">
        <f t="shared" si="61"/>
        <v>-</v>
      </c>
      <c r="T780" s="4" t="str">
        <f t="shared" si="61"/>
        <v>-</v>
      </c>
      <c r="U780" s="4" t="str">
        <f t="shared" si="61"/>
        <v>-</v>
      </c>
      <c r="V780" s="4" t="str">
        <f t="shared" si="61"/>
        <v>-</v>
      </c>
      <c r="W780" s="4" t="str">
        <f t="shared" si="61"/>
        <v>-</v>
      </c>
      <c r="X780" s="4" t="str">
        <f t="shared" si="61"/>
        <v>-</v>
      </c>
      <c r="Y780" s="4" t="str">
        <f t="shared" si="61"/>
        <v>a</v>
      </c>
      <c r="Z780" s="4" t="str">
        <f t="shared" si="61"/>
        <v>-</v>
      </c>
      <c r="AA780" s="4" t="str">
        <f t="shared" si="61"/>
        <v>-</v>
      </c>
      <c r="AB780" s="4" t="str">
        <f t="shared" si="61"/>
        <v>-</v>
      </c>
      <c r="AC780" s="4" t="str">
        <f t="shared" si="61"/>
        <v>f</v>
      </c>
      <c r="AD780" s="4" t="str">
        <f t="shared" si="61"/>
        <v>-</v>
      </c>
      <c r="AE780" s="4" t="str">
        <f t="shared" si="61"/>
        <v>-</v>
      </c>
      <c r="AF780" s="4" t="str">
        <f t="shared" si="61"/>
        <v>-</v>
      </c>
      <c r="AG780" s="4" t="str">
        <f t="shared" si="61"/>
        <v>-</v>
      </c>
      <c r="AH780" s="4" t="str">
        <f t="shared" si="61"/>
        <v>-</v>
      </c>
      <c r="AI780" s="4" t="str">
        <f t="shared" si="61"/>
        <v>-</v>
      </c>
      <c r="AJ780" s="4" t="str">
        <f t="shared" si="61"/>
        <v>-</v>
      </c>
      <c r="AK780" s="4" t="str">
        <f t="shared" si="61"/>
        <v>-</v>
      </c>
      <c r="AL780" s="4" t="str">
        <f t="shared" si="61"/>
        <v>-</v>
      </c>
      <c r="AM780" s="4" t="str">
        <f t="shared" si="61"/>
        <v>-</v>
      </c>
      <c r="AN780" s="4" t="str">
        <f t="shared" si="61"/>
        <v>-</v>
      </c>
      <c r="AO780" s="4" t="str">
        <f t="shared" si="61"/>
        <v>a</v>
      </c>
      <c r="AP780" s="4" t="str">
        <f t="shared" si="61"/>
        <v>-</v>
      </c>
      <c r="AQ780" s="4" t="str">
        <f t="shared" si="61"/>
        <v>-</v>
      </c>
      <c r="AR780" s="4" t="str">
        <f t="shared" si="61"/>
        <v>-</v>
      </c>
      <c r="AS780" s="4" t="str">
        <f t="shared" si="61"/>
        <v>|</v>
      </c>
    </row>
    <row r="781" spans="5:45" x14ac:dyDescent="0.3">
      <c r="H781" s="41"/>
      <c r="I781" s="13"/>
      <c r="J781" s="11" t="s">
        <v>44</v>
      </c>
      <c r="K781" s="16">
        <f>C129</f>
        <v>0</v>
      </c>
      <c r="O781" s="55" t="str">
        <f t="shared" si="58"/>
        <v>//  0</v>
      </c>
      <c r="Q781" s="4" t="str">
        <f t="shared" si="62"/>
        <v>0</v>
      </c>
      <c r="R781" s="4" t="str">
        <f t="shared" si="61"/>
        <v/>
      </c>
      <c r="S781" s="4" t="str">
        <f t="shared" si="61"/>
        <v/>
      </c>
      <c r="T781" s="4" t="str">
        <f t="shared" si="61"/>
        <v/>
      </c>
      <c r="U781" s="4" t="str">
        <f t="shared" si="61"/>
        <v/>
      </c>
      <c r="V781" s="4" t="str">
        <f t="shared" si="61"/>
        <v/>
      </c>
      <c r="W781" s="4" t="str">
        <f t="shared" si="61"/>
        <v/>
      </c>
      <c r="X781" s="4" t="str">
        <f t="shared" si="61"/>
        <v/>
      </c>
      <c r="Y781" s="4" t="str">
        <f t="shared" si="61"/>
        <v/>
      </c>
      <c r="Z781" s="4" t="str">
        <f t="shared" si="61"/>
        <v/>
      </c>
      <c r="AA781" s="4" t="str">
        <f t="shared" si="61"/>
        <v/>
      </c>
      <c r="AB781" s="4" t="str">
        <f t="shared" si="61"/>
        <v/>
      </c>
      <c r="AC781" s="4" t="str">
        <f t="shared" si="61"/>
        <v/>
      </c>
      <c r="AD781" s="4" t="str">
        <f t="shared" si="61"/>
        <v/>
      </c>
      <c r="AE781" s="4" t="str">
        <f t="shared" si="61"/>
        <v/>
      </c>
      <c r="AF781" s="4" t="str">
        <f t="shared" si="61"/>
        <v/>
      </c>
      <c r="AG781" s="4" t="str">
        <f t="shared" si="61"/>
        <v/>
      </c>
      <c r="AH781" s="4" t="str">
        <f t="shared" si="61"/>
        <v/>
      </c>
      <c r="AI781" s="4" t="str">
        <f t="shared" si="61"/>
        <v/>
      </c>
      <c r="AJ781" s="4" t="str">
        <f t="shared" si="61"/>
        <v/>
      </c>
      <c r="AK781" s="4" t="str">
        <f t="shared" si="61"/>
        <v/>
      </c>
      <c r="AL781" s="4" t="str">
        <f t="shared" si="61"/>
        <v/>
      </c>
      <c r="AM781" s="4" t="str">
        <f t="shared" si="61"/>
        <v/>
      </c>
      <c r="AN781" s="4" t="str">
        <f t="shared" si="61"/>
        <v/>
      </c>
      <c r="AO781" s="4" t="str">
        <f t="shared" si="61"/>
        <v/>
      </c>
      <c r="AP781" s="4" t="str">
        <f t="shared" si="61"/>
        <v/>
      </c>
      <c r="AQ781" s="4" t="str">
        <f t="shared" si="61"/>
        <v/>
      </c>
      <c r="AR781" s="4" t="str">
        <f t="shared" si="61"/>
        <v/>
      </c>
      <c r="AS781" s="4" t="str">
        <f t="shared" si="61"/>
        <v/>
      </c>
    </row>
    <row r="782" spans="5:45" x14ac:dyDescent="0.3">
      <c r="E782" s="45" t="str">
        <f>MID($K779,S$19,1)</f>
        <v>e</v>
      </c>
      <c r="F782" s="43" t="str">
        <f>MID($K780,S$19,1)</f>
        <v>-</v>
      </c>
      <c r="G782" s="44" t="str">
        <f>MID($K781,S$19,1)</f>
        <v/>
      </c>
      <c r="H782" s="41"/>
      <c r="I782" s="9">
        <v>1</v>
      </c>
      <c r="K782" s="59" t="s">
        <v>239</v>
      </c>
      <c r="L782" s="59"/>
      <c r="O782" s="55" t="str">
        <f t="shared" si="58"/>
        <v xml:space="preserve">    play(NOTE_E5, tempo);</v>
      </c>
      <c r="Q782" s="4" t="str">
        <f t="shared" si="62"/>
        <v xml:space="preserve"> </v>
      </c>
      <c r="R782" s="4" t="str">
        <f t="shared" si="61"/>
        <v xml:space="preserve"> </v>
      </c>
      <c r="S782" s="4" t="str">
        <f t="shared" si="61"/>
        <v xml:space="preserve"> </v>
      </c>
      <c r="T782" s="4" t="str">
        <f t="shared" si="61"/>
        <v xml:space="preserve"> </v>
      </c>
      <c r="U782" s="4" t="str">
        <f t="shared" si="61"/>
        <v>p</v>
      </c>
      <c r="V782" s="4" t="str">
        <f t="shared" si="61"/>
        <v>l</v>
      </c>
      <c r="W782" s="4" t="str">
        <f t="shared" si="61"/>
        <v>a</v>
      </c>
      <c r="X782" s="4" t="str">
        <f t="shared" si="61"/>
        <v>y</v>
      </c>
      <c r="Y782" s="4" t="str">
        <f t="shared" si="61"/>
        <v>(</v>
      </c>
      <c r="Z782" s="4" t="str">
        <f t="shared" si="61"/>
        <v>N</v>
      </c>
      <c r="AA782" s="4" t="str">
        <f t="shared" si="61"/>
        <v>O</v>
      </c>
      <c r="AB782" s="4" t="str">
        <f t="shared" si="61"/>
        <v>T</v>
      </c>
      <c r="AC782" s="4" t="str">
        <f t="shared" si="61"/>
        <v>E</v>
      </c>
      <c r="AD782" s="4" t="str">
        <f t="shared" si="61"/>
        <v>_</v>
      </c>
      <c r="AE782" s="4" t="str">
        <f t="shared" si="61"/>
        <v>E</v>
      </c>
      <c r="AF782" s="4" t="str">
        <f t="shared" si="61"/>
        <v>5</v>
      </c>
      <c r="AG782" s="4" t="str">
        <f t="shared" si="61"/>
        <v>,</v>
      </c>
      <c r="AH782" s="4" t="str">
        <f t="shared" si="61"/>
        <v xml:space="preserve"> </v>
      </c>
      <c r="AI782" s="4" t="str">
        <f t="shared" si="61"/>
        <v>t</v>
      </c>
      <c r="AJ782" s="4" t="str">
        <f t="shared" si="61"/>
        <v>e</v>
      </c>
      <c r="AK782" s="4" t="str">
        <f t="shared" si="61"/>
        <v>m</v>
      </c>
      <c r="AL782" s="4" t="str">
        <f t="shared" si="61"/>
        <v>p</v>
      </c>
      <c r="AM782" s="4" t="str">
        <f t="shared" si="61"/>
        <v>o</v>
      </c>
      <c r="AN782" s="4" t="str">
        <f t="shared" si="61"/>
        <v>)</v>
      </c>
      <c r="AO782" s="4" t="str">
        <f t="shared" si="61"/>
        <v>;</v>
      </c>
      <c r="AP782" s="4" t="str">
        <f t="shared" si="61"/>
        <v/>
      </c>
      <c r="AQ782" s="4" t="str">
        <f t="shared" si="61"/>
        <v/>
      </c>
      <c r="AR782" s="4" t="str">
        <f t="shared" si="61"/>
        <v/>
      </c>
      <c r="AS782" s="4" t="str">
        <f t="shared" si="61"/>
        <v/>
      </c>
    </row>
    <row r="783" spans="5:45" x14ac:dyDescent="0.3">
      <c r="E783" s="45" t="str">
        <f>MID($K779,T$19,1)</f>
        <v>-</v>
      </c>
      <c r="F783" s="43" t="str">
        <f>MID($K780,T$19,1)</f>
        <v>-</v>
      </c>
      <c r="G783" s="44" t="str">
        <f>MID($K781,T$19,1)</f>
        <v/>
      </c>
      <c r="H783" s="41"/>
      <c r="I783" s="9">
        <v>2</v>
      </c>
      <c r="J783" s="4" t="s">
        <v>13</v>
      </c>
      <c r="K783" s="4" t="str">
        <f>IFERROR(VLOOKUP(E783, Table1[[#All],[Note]:[Code]], 2),"")</f>
        <v/>
      </c>
      <c r="O783" s="55" t="str">
        <f t="shared" si="58"/>
        <v xml:space="preserve">    delay(delayo);</v>
      </c>
    </row>
    <row r="784" spans="5:45" x14ac:dyDescent="0.3">
      <c r="E784" s="45" t="str">
        <f>MID($K779,U$19,1)</f>
        <v>d</v>
      </c>
      <c r="F784" s="43" t="str">
        <f>MID($K780,U$19,1)</f>
        <v>-</v>
      </c>
      <c r="G784" s="44" t="str">
        <f>MID($K781,U$19,1)</f>
        <v/>
      </c>
      <c r="H784" s="41"/>
      <c r="I784" s="9">
        <v>3</v>
      </c>
      <c r="K784" s="59" t="s">
        <v>238</v>
      </c>
      <c r="O784" s="55" t="str">
        <f t="shared" si="58"/>
        <v xml:space="preserve">    play(NOTE_D5, tempo);</v>
      </c>
    </row>
    <row r="785" spans="5:15" x14ac:dyDescent="0.3">
      <c r="E785" s="45" t="str">
        <f>MID($K779,V$19,1)</f>
        <v>-</v>
      </c>
      <c r="F785" s="43" t="str">
        <f>MID($K780,V$19,1)</f>
        <v>-</v>
      </c>
      <c r="G785" s="44" t="str">
        <f>MID($K781,V$19,1)</f>
        <v/>
      </c>
      <c r="H785" s="41"/>
      <c r="I785" s="9">
        <v>4</v>
      </c>
      <c r="J785" s="4" t="s">
        <v>13</v>
      </c>
      <c r="K785" s="4" t="str">
        <f>IFERROR(VLOOKUP(E785, Table1[[#All],[Note]:[Code]], 2),"")</f>
        <v/>
      </c>
      <c r="O785" s="55" t="str">
        <f t="shared" si="58"/>
        <v xml:space="preserve">    delay(delayo);</v>
      </c>
    </row>
    <row r="786" spans="5:15" x14ac:dyDescent="0.3">
      <c r="E786" s="45" t="str">
        <f>MID($K779,W$19,1)</f>
        <v>c</v>
      </c>
      <c r="F786" s="43" t="str">
        <f>MID($K780,W$19,1)</f>
        <v>-</v>
      </c>
      <c r="G786" s="44" t="str">
        <f>MID($K781,W$19,1)</f>
        <v/>
      </c>
      <c r="H786" s="41"/>
      <c r="I786" s="9">
        <v>5</v>
      </c>
      <c r="K786" s="59" t="s">
        <v>343</v>
      </c>
      <c r="O786" s="55" t="str">
        <f t="shared" si="58"/>
        <v xml:space="preserve">    play(NOTE_C5, tempo);</v>
      </c>
    </row>
    <row r="787" spans="5:15" x14ac:dyDescent="0.3">
      <c r="E787" s="45" t="str">
        <f>MID($K779,X$19,1)</f>
        <v>-</v>
      </c>
      <c r="F787" s="43" t="str">
        <f>MID($K780,X$19,1)</f>
        <v>-</v>
      </c>
      <c r="G787" s="44" t="str">
        <f>MID($K781,X$19,1)</f>
        <v/>
      </c>
      <c r="H787" s="41"/>
      <c r="I787" s="9">
        <v>6</v>
      </c>
      <c r="J787" s="4" t="s">
        <v>13</v>
      </c>
      <c r="K787" s="4" t="str">
        <f>IFERROR(VLOOKUP(E787, Table1[[#All],[Note]:[Code]], 2),"")</f>
        <v/>
      </c>
      <c r="O787" s="55" t="str">
        <f t="shared" si="58"/>
        <v xml:space="preserve">    delay(delayo);</v>
      </c>
    </row>
    <row r="788" spans="5:15" x14ac:dyDescent="0.3">
      <c r="E788" s="45" t="str">
        <f>MID($K779,Y$19,1)</f>
        <v>-</v>
      </c>
      <c r="F788" s="43" t="str">
        <f>MID($K780,Y$19,1)</f>
        <v>a</v>
      </c>
      <c r="G788" s="44" t="str">
        <f>MID($K781,Y$19,1)</f>
        <v/>
      </c>
      <c r="H788" s="41"/>
      <c r="I788" s="9">
        <v>7</v>
      </c>
      <c r="K788" s="4" t="str">
        <f>IFERROR(VLOOKUP(E788, Table1[[#All],[Note]:[Code]], 2),"")</f>
        <v/>
      </c>
      <c r="L788" s="59" t="s">
        <v>242</v>
      </c>
      <c r="M788" s="59"/>
      <c r="O788" s="55" t="str">
        <f t="shared" si="58"/>
        <v xml:space="preserve">    play(NOTE_A4, tempo);</v>
      </c>
    </row>
    <row r="789" spans="5:15" x14ac:dyDescent="0.3">
      <c r="E789" s="45" t="str">
        <f>MID($K779,Z$19,1)</f>
        <v>-</v>
      </c>
      <c r="F789" s="43" t="str">
        <f>MID($K780,Z$19,1)</f>
        <v>-</v>
      </c>
      <c r="G789" s="44" t="str">
        <f>MID($K781,Z$19,1)</f>
        <v/>
      </c>
      <c r="H789" s="41"/>
      <c r="I789" s="9">
        <v>8</v>
      </c>
      <c r="J789" s="4" t="s">
        <v>13</v>
      </c>
      <c r="K789" s="4" t="str">
        <f>IFERROR(VLOOKUP(E789, Table1[[#All],[Note]:[Code]], 2),"")</f>
        <v/>
      </c>
      <c r="O789" s="55" t="str">
        <f t="shared" si="58"/>
        <v xml:space="preserve">    delay(delayo);</v>
      </c>
    </row>
    <row r="790" spans="5:15" x14ac:dyDescent="0.3">
      <c r="E790" s="45" t="str">
        <f>MID($K779,AA$19,1)</f>
        <v>-</v>
      </c>
      <c r="F790" s="43" t="str">
        <f>MID($K780,AA$19,1)</f>
        <v>-</v>
      </c>
      <c r="G790" s="44" t="str">
        <f>MID($K781,AA$19,1)</f>
        <v/>
      </c>
      <c r="H790" s="41"/>
      <c r="I790" s="9">
        <v>9</v>
      </c>
      <c r="J790" s="4" t="s">
        <v>13</v>
      </c>
      <c r="K790" s="4" t="str">
        <f>IFERROR(VLOOKUP(E790, Table1[[#All],[Note]:[Code]], 2),"")</f>
        <v/>
      </c>
      <c r="O790" s="55" t="str">
        <f t="shared" si="58"/>
        <v xml:space="preserve">    delay(delayo);</v>
      </c>
    </row>
    <row r="791" spans="5:15" x14ac:dyDescent="0.3">
      <c r="E791" s="45" t="str">
        <f>MID($K779,AB$19,1)</f>
        <v>-</v>
      </c>
      <c r="F791" s="43" t="str">
        <f>MID($K780,AB$19,1)</f>
        <v>-</v>
      </c>
      <c r="G791" s="44" t="str">
        <f>MID($K781,AB$19,1)</f>
        <v/>
      </c>
      <c r="H791" s="41"/>
      <c r="I791" s="9">
        <v>10</v>
      </c>
      <c r="J791" s="4" t="s">
        <v>13</v>
      </c>
      <c r="K791" s="4" t="str">
        <f>IFERROR(VLOOKUP(E791, Table1[[#All],[Note]:[Code]], 2),"")</f>
        <v/>
      </c>
      <c r="O791" s="55" t="str">
        <f t="shared" si="58"/>
        <v xml:space="preserve">    delay(delayo);</v>
      </c>
    </row>
    <row r="792" spans="5:15" x14ac:dyDescent="0.3">
      <c r="E792" s="45" t="str">
        <f>MID($K779,AC$19,1)</f>
        <v>-</v>
      </c>
      <c r="F792" s="43" t="str">
        <f>MID($K780,AC$19,1)</f>
        <v>f</v>
      </c>
      <c r="G792" s="44" t="str">
        <f>MID($K781,AC$19,1)</f>
        <v/>
      </c>
      <c r="H792" s="41"/>
      <c r="I792" s="9">
        <v>11</v>
      </c>
      <c r="K792" s="4" t="str">
        <f>IFERROR(VLOOKUP(E792, Table1[[#All],[Note]:[Code]], 2),"")</f>
        <v/>
      </c>
      <c r="L792" s="59" t="s">
        <v>483</v>
      </c>
      <c r="O792" s="55" t="str">
        <f t="shared" si="58"/>
        <v xml:space="preserve">    play(NOTE_F4, tempo);</v>
      </c>
    </row>
    <row r="793" spans="5:15" x14ac:dyDescent="0.3">
      <c r="E793" s="45" t="str">
        <f>MID($K779,AD$19,1)</f>
        <v>-</v>
      </c>
      <c r="F793" s="43" t="str">
        <f>MID($K780,AD$19,1)</f>
        <v>-</v>
      </c>
      <c r="G793" s="44" t="str">
        <f>MID($K781,AD$19,1)</f>
        <v/>
      </c>
      <c r="H793" s="41"/>
      <c r="I793" s="9">
        <v>12</v>
      </c>
      <c r="J793" s="4" t="s">
        <v>13</v>
      </c>
      <c r="K793" s="4" t="str">
        <f>IFERROR(VLOOKUP(E793, Table1[[#All],[Note]:[Code]], 2),"")</f>
        <v/>
      </c>
      <c r="O793" s="55" t="str">
        <f t="shared" si="58"/>
        <v xml:space="preserve">    delay(delayo);</v>
      </c>
    </row>
    <row r="794" spans="5:15" x14ac:dyDescent="0.3">
      <c r="E794" s="45" t="str">
        <f>MID($K779,AE$19,1)</f>
        <v>-</v>
      </c>
      <c r="F794" s="43" t="str">
        <f>MID($K780,AE$19,1)</f>
        <v>-</v>
      </c>
      <c r="G794" s="44" t="str">
        <f>MID($K781,AE$19,1)</f>
        <v/>
      </c>
      <c r="H794" s="41"/>
      <c r="I794" s="9">
        <v>13</v>
      </c>
      <c r="J794" s="4" t="s">
        <v>13</v>
      </c>
      <c r="L794" s="59"/>
      <c r="O794" s="55" t="str">
        <f t="shared" si="58"/>
        <v xml:space="preserve">    delay(delayo);</v>
      </c>
    </row>
    <row r="795" spans="5:15" x14ac:dyDescent="0.3">
      <c r="E795" s="45" t="str">
        <f>MID($K779,AF$19,1)</f>
        <v>-</v>
      </c>
      <c r="F795" s="43" t="str">
        <f>MID($K780,AF$19,1)</f>
        <v>-</v>
      </c>
      <c r="G795" s="44" t="str">
        <f>MID($K781,AF$19,1)</f>
        <v/>
      </c>
      <c r="H795" s="41"/>
      <c r="I795" s="9">
        <v>14</v>
      </c>
      <c r="J795" s="4" t="s">
        <v>13</v>
      </c>
      <c r="L795" s="59"/>
      <c r="O795" s="55" t="str">
        <f t="shared" si="58"/>
        <v xml:space="preserve">    delay(delayo);</v>
      </c>
    </row>
    <row r="796" spans="5:15" x14ac:dyDescent="0.3">
      <c r="E796" s="45" t="str">
        <f>MID($K779,AG$19,1)</f>
        <v>d</v>
      </c>
      <c r="F796" s="43" t="str">
        <f>MID($K780,AG$19,1)</f>
        <v>-</v>
      </c>
      <c r="G796" s="44" t="str">
        <f>MID($K781,AG$19,1)</f>
        <v/>
      </c>
      <c r="H796" s="41"/>
      <c r="I796" s="9">
        <v>15</v>
      </c>
      <c r="K796" s="59" t="s">
        <v>238</v>
      </c>
      <c r="L796" s="59"/>
      <c r="O796" s="55" t="str">
        <f t="shared" si="58"/>
        <v xml:space="preserve">    play(NOTE_D5, tempo);</v>
      </c>
    </row>
    <row r="797" spans="5:15" x14ac:dyDescent="0.3">
      <c r="E797" s="45" t="str">
        <f>MID($K779,AH$19,1)</f>
        <v>-</v>
      </c>
      <c r="F797" s="43" t="str">
        <f>MID($K780,AH$19,1)</f>
        <v>-</v>
      </c>
      <c r="G797" s="44" t="str">
        <f>MID($K781,AH$19,1)</f>
        <v/>
      </c>
      <c r="H797" s="41"/>
      <c r="I797" s="9">
        <v>16</v>
      </c>
      <c r="J797" s="4" t="s">
        <v>13</v>
      </c>
      <c r="K797" s="4" t="str">
        <f>IFERROR(VLOOKUP(E797, Table1[[#All],[Note]:[Code]], 2),"")</f>
        <v/>
      </c>
      <c r="O797" s="55" t="str">
        <f t="shared" ref="O797:O860" si="63">CONCATENATE(J797,K797,L797,M797)</f>
        <v xml:space="preserve">    delay(delayo);</v>
      </c>
    </row>
    <row r="798" spans="5:15" x14ac:dyDescent="0.3">
      <c r="E798" s="45" t="str">
        <f>MID($K779,AI$19,1)</f>
        <v>e</v>
      </c>
      <c r="F798" s="43" t="str">
        <f>MID($K780,AI$19,1)</f>
        <v>-</v>
      </c>
      <c r="G798" s="44" t="str">
        <f>MID($K781,AI$19,1)</f>
        <v/>
      </c>
      <c r="H798" s="41"/>
      <c r="I798" s="9">
        <v>17</v>
      </c>
      <c r="K798" s="59" t="s">
        <v>239</v>
      </c>
      <c r="O798" s="55" t="str">
        <f t="shared" si="63"/>
        <v xml:space="preserve">    play(NOTE_E5, tempo);</v>
      </c>
    </row>
    <row r="799" spans="5:15" x14ac:dyDescent="0.3">
      <c r="E799" s="45" t="str">
        <f>MID($K779,AJ$19,1)</f>
        <v>-</v>
      </c>
      <c r="F799" s="43" t="str">
        <f>MID($K780,AJ$19,1)</f>
        <v>-</v>
      </c>
      <c r="G799" s="44" t="str">
        <f>MID($K781,AJ$19,1)</f>
        <v/>
      </c>
      <c r="H799" s="41"/>
      <c r="I799" s="9">
        <v>18</v>
      </c>
      <c r="J799" s="4" t="s">
        <v>13</v>
      </c>
      <c r="K799" s="4" t="str">
        <f>IFERROR(VLOOKUP(E799, Table1[[#All],[Note]:[Code]], 2),"")</f>
        <v/>
      </c>
      <c r="O799" s="55" t="str">
        <f t="shared" si="63"/>
        <v xml:space="preserve">    delay(delayo);</v>
      </c>
    </row>
    <row r="800" spans="5:15" x14ac:dyDescent="0.3">
      <c r="E800" s="45" t="str">
        <f>MID($K779,AK$19,1)</f>
        <v>d</v>
      </c>
      <c r="F800" s="43" t="str">
        <f>MID($K780,AK$19,1)</f>
        <v>-</v>
      </c>
      <c r="G800" s="44" t="str">
        <f>MID($K781,AK$19,1)</f>
        <v/>
      </c>
      <c r="H800" s="41"/>
      <c r="I800" s="9">
        <v>19</v>
      </c>
      <c r="K800" s="59" t="s">
        <v>238</v>
      </c>
      <c r="M800" s="59"/>
      <c r="O800" s="55" t="str">
        <f t="shared" si="63"/>
        <v xml:space="preserve">    play(NOTE_D5, tempo);</v>
      </c>
    </row>
    <row r="801" spans="5:45" x14ac:dyDescent="0.3">
      <c r="E801" s="45" t="str">
        <f>MID($K779,AL$19,1)</f>
        <v>-</v>
      </c>
      <c r="F801" s="43" t="str">
        <f>MID($K780,AL$19,1)</f>
        <v>-</v>
      </c>
      <c r="G801" s="44" t="str">
        <f>MID($K781,AL$19,1)</f>
        <v/>
      </c>
      <c r="H801" s="41"/>
      <c r="I801" s="9">
        <v>20</v>
      </c>
      <c r="J801" s="4" t="s">
        <v>13</v>
      </c>
      <c r="K801" s="4" t="str">
        <f>IFERROR(VLOOKUP(E801, Table1[[#All],[Note]:[Code]], 2),"")</f>
        <v/>
      </c>
      <c r="O801" s="55" t="str">
        <f t="shared" si="63"/>
        <v xml:space="preserve">    delay(delayo);</v>
      </c>
    </row>
    <row r="802" spans="5:45" x14ac:dyDescent="0.3">
      <c r="E802" s="45" t="str">
        <f>MID($K779,AM$19,1)</f>
        <v>c</v>
      </c>
      <c r="F802" s="43" t="str">
        <f>MID($K780,AM$19,1)</f>
        <v>-</v>
      </c>
      <c r="G802" s="44" t="str">
        <f>MID($K781,AM$19,1)</f>
        <v/>
      </c>
      <c r="H802" s="41"/>
      <c r="I802" s="9">
        <v>21</v>
      </c>
      <c r="K802" s="59" t="s">
        <v>343</v>
      </c>
      <c r="O802" s="55" t="str">
        <f t="shared" si="63"/>
        <v xml:space="preserve">    play(NOTE_C5, tempo);</v>
      </c>
    </row>
    <row r="803" spans="5:45" x14ac:dyDescent="0.3">
      <c r="E803" s="45" t="str">
        <f>MID($K779,AN$19,1)</f>
        <v>-</v>
      </c>
      <c r="F803" s="43" t="str">
        <f>MID($K780,AN$19,1)</f>
        <v>-</v>
      </c>
      <c r="G803" s="44" t="str">
        <f>MID($K781,AN$19,1)</f>
        <v/>
      </c>
      <c r="H803" s="41"/>
      <c r="I803" s="9">
        <v>22</v>
      </c>
      <c r="J803" s="4" t="s">
        <v>13</v>
      </c>
      <c r="K803" s="4" t="str">
        <f>IFERROR(VLOOKUP(E803, Table1[[#All],[Note]:[Code]], 2),"")</f>
        <v/>
      </c>
      <c r="O803" s="55" t="str">
        <f t="shared" si="63"/>
        <v xml:space="preserve">    delay(delayo);</v>
      </c>
    </row>
    <row r="804" spans="5:45" x14ac:dyDescent="0.3">
      <c r="E804" s="45" t="str">
        <f>MID($K779,AO$19,1)</f>
        <v>-</v>
      </c>
      <c r="F804" s="43" t="str">
        <f>MID($K780,AO$19,1)</f>
        <v>a</v>
      </c>
      <c r="G804" s="44" t="str">
        <f>MID($K781,AO$19,1)</f>
        <v/>
      </c>
      <c r="H804" s="41"/>
      <c r="I804" s="9">
        <v>23</v>
      </c>
      <c r="K804" s="4" t="str">
        <f>IFERROR(VLOOKUP(E804, Table1[[#All],[Note]:[Code]], 2),"")</f>
        <v/>
      </c>
      <c r="L804" s="59" t="s">
        <v>242</v>
      </c>
      <c r="M804" s="59"/>
      <c r="O804" s="55" t="str">
        <f t="shared" si="63"/>
        <v xml:space="preserve">    play(NOTE_A4, tempo);</v>
      </c>
    </row>
    <row r="805" spans="5:45" x14ac:dyDescent="0.3">
      <c r="E805" s="45" t="str">
        <f>MID($K779,AP$19,1)</f>
        <v>-</v>
      </c>
      <c r="F805" s="43" t="str">
        <f>MID($K780,AP$19,1)</f>
        <v>-</v>
      </c>
      <c r="G805" s="44" t="str">
        <f>MID($K781,AP$19,1)</f>
        <v/>
      </c>
      <c r="H805" s="41"/>
      <c r="I805" s="9">
        <v>24</v>
      </c>
      <c r="J805" s="4" t="s">
        <v>13</v>
      </c>
      <c r="K805" s="4" t="str">
        <f>IFERROR(VLOOKUP(E805, Table1[[#All],[Note]:[Code]], 2),"")</f>
        <v/>
      </c>
      <c r="O805" s="55" t="str">
        <f t="shared" si="63"/>
        <v xml:space="preserve">    delay(delayo);</v>
      </c>
    </row>
    <row r="806" spans="5:45" x14ac:dyDescent="0.3">
      <c r="E806" s="45" t="str">
        <f>MID($K779,AQ$19,1)</f>
        <v>-</v>
      </c>
      <c r="F806" s="43" t="str">
        <f>MID($K780,AQ$19,1)</f>
        <v>-</v>
      </c>
      <c r="G806" s="44" t="str">
        <f>MID($K781,AQ$19,1)</f>
        <v/>
      </c>
      <c r="H806" s="41"/>
      <c r="I806" s="9">
        <v>25</v>
      </c>
      <c r="J806" s="4" t="s">
        <v>13</v>
      </c>
      <c r="K806" s="4" t="str">
        <f>IFERROR(VLOOKUP(E806, Table1[[#All],[Note]:[Code]], 2),"")</f>
        <v/>
      </c>
      <c r="O806" s="55" t="str">
        <f t="shared" si="63"/>
        <v xml:space="preserve">    delay(delayo);</v>
      </c>
    </row>
    <row r="807" spans="5:45" x14ac:dyDescent="0.3">
      <c r="E807" s="45" t="str">
        <f>MID($K779,AR$19,1)</f>
        <v>-</v>
      </c>
      <c r="F807" s="43" t="str">
        <f>MID($K780,AR$19,1)</f>
        <v>-</v>
      </c>
      <c r="G807" s="44" t="str">
        <f>MID($K781,AR$19,1)</f>
        <v/>
      </c>
      <c r="H807" s="41"/>
      <c r="I807" s="9">
        <v>26</v>
      </c>
      <c r="J807" s="4" t="s">
        <v>13</v>
      </c>
      <c r="K807" s="4" t="str">
        <f>IFERROR(VLOOKUP(E807, Table1[[#All],[Note]:[Code]], 2),"")</f>
        <v/>
      </c>
      <c r="O807" s="55" t="str">
        <f t="shared" si="63"/>
        <v xml:space="preserve">    delay(delayo);</v>
      </c>
    </row>
    <row r="808" spans="5:45" x14ac:dyDescent="0.3">
      <c r="H808" s="41"/>
      <c r="I808" s="13"/>
      <c r="J808" s="11" t="s">
        <v>44</v>
      </c>
      <c r="K808" s="14"/>
      <c r="O808" s="55" t="str">
        <f t="shared" si="63"/>
        <v xml:space="preserve">//  </v>
      </c>
      <c r="Q808" s="19" t="s">
        <v>123</v>
      </c>
      <c r="R808" s="19"/>
      <c r="S808" s="19">
        <v>1</v>
      </c>
      <c r="T808" s="19">
        <v>2</v>
      </c>
      <c r="U808" s="19">
        <v>3</v>
      </c>
      <c r="V808" s="19">
        <v>4</v>
      </c>
      <c r="W808" s="19">
        <v>5</v>
      </c>
      <c r="X808" s="19">
        <v>6</v>
      </c>
      <c r="Y808" s="19">
        <v>7</v>
      </c>
      <c r="Z808" s="19">
        <v>8</v>
      </c>
      <c r="AA808" s="19">
        <v>9</v>
      </c>
      <c r="AB808" s="19">
        <v>10</v>
      </c>
      <c r="AC808" s="19">
        <v>11</v>
      </c>
      <c r="AD808" s="19">
        <v>12</v>
      </c>
      <c r="AE808" s="19">
        <v>13</v>
      </c>
      <c r="AF808" s="19">
        <v>14</v>
      </c>
      <c r="AG808" s="19">
        <v>15</v>
      </c>
      <c r="AH808" s="19">
        <v>16</v>
      </c>
      <c r="AI808" s="19">
        <v>17</v>
      </c>
      <c r="AJ808" s="19">
        <v>18</v>
      </c>
      <c r="AK808" s="19">
        <v>19</v>
      </c>
      <c r="AL808" s="19">
        <v>20</v>
      </c>
      <c r="AM808" s="19">
        <v>21</v>
      </c>
      <c r="AN808" s="19">
        <v>22</v>
      </c>
      <c r="AO808" s="19">
        <v>23</v>
      </c>
      <c r="AP808" s="19">
        <v>24</v>
      </c>
      <c r="AQ808" s="19">
        <v>25</v>
      </c>
      <c r="AR808" s="19">
        <v>26</v>
      </c>
      <c r="AS808" s="19"/>
    </row>
    <row r="809" spans="5:45" x14ac:dyDescent="0.3">
      <c r="H809" s="41">
        <v>27</v>
      </c>
      <c r="I809" s="13"/>
      <c r="J809" s="11" t="s">
        <v>44</v>
      </c>
      <c r="K809" s="16">
        <f>C131</f>
        <v>0</v>
      </c>
      <c r="L809" s="6"/>
      <c r="M809" s="6"/>
      <c r="O809" s="55" t="str">
        <f t="shared" si="63"/>
        <v>//  0</v>
      </c>
      <c r="Q809" s="4" t="str">
        <f>MID($K809,Q$19,1)</f>
        <v>0</v>
      </c>
      <c r="R809" s="4" t="str">
        <f t="shared" ref="R809:AS811" si="64">MID($K809,R$19,1)</f>
        <v/>
      </c>
      <c r="S809" s="4" t="str">
        <f t="shared" si="64"/>
        <v/>
      </c>
      <c r="T809" s="4" t="str">
        <f t="shared" si="64"/>
        <v/>
      </c>
      <c r="U809" s="4" t="str">
        <f t="shared" si="64"/>
        <v/>
      </c>
      <c r="V809" s="4" t="str">
        <f t="shared" si="64"/>
        <v/>
      </c>
      <c r="W809" s="4" t="str">
        <f t="shared" si="64"/>
        <v/>
      </c>
      <c r="X809" s="4" t="str">
        <f t="shared" si="64"/>
        <v/>
      </c>
      <c r="Y809" s="4" t="str">
        <f t="shared" si="64"/>
        <v/>
      </c>
      <c r="Z809" s="4" t="str">
        <f t="shared" si="64"/>
        <v/>
      </c>
      <c r="AA809" s="4" t="str">
        <f t="shared" si="64"/>
        <v/>
      </c>
      <c r="AB809" s="4" t="str">
        <f t="shared" si="64"/>
        <v/>
      </c>
      <c r="AC809" s="4" t="str">
        <f t="shared" si="64"/>
        <v/>
      </c>
      <c r="AD809" s="4" t="str">
        <f t="shared" si="64"/>
        <v/>
      </c>
      <c r="AE809" s="4" t="str">
        <f t="shared" si="64"/>
        <v/>
      </c>
      <c r="AF809" s="4" t="str">
        <f t="shared" si="64"/>
        <v/>
      </c>
      <c r="AG809" s="4" t="str">
        <f t="shared" si="64"/>
        <v/>
      </c>
      <c r="AH809" s="4" t="str">
        <f t="shared" si="64"/>
        <v/>
      </c>
      <c r="AI809" s="4" t="str">
        <f t="shared" si="64"/>
        <v/>
      </c>
      <c r="AJ809" s="4" t="str">
        <f t="shared" si="64"/>
        <v/>
      </c>
      <c r="AK809" s="4" t="str">
        <f t="shared" si="64"/>
        <v/>
      </c>
      <c r="AL809" s="4" t="str">
        <f t="shared" si="64"/>
        <v/>
      </c>
      <c r="AM809" s="4" t="str">
        <f t="shared" si="64"/>
        <v/>
      </c>
      <c r="AN809" s="4" t="str">
        <f t="shared" si="64"/>
        <v/>
      </c>
      <c r="AO809" s="4" t="str">
        <f t="shared" si="64"/>
        <v/>
      </c>
      <c r="AP809" s="4" t="str">
        <f t="shared" si="64"/>
        <v/>
      </c>
      <c r="AQ809" s="4" t="str">
        <f t="shared" si="64"/>
        <v/>
      </c>
      <c r="AR809" s="4" t="str">
        <f t="shared" si="64"/>
        <v/>
      </c>
      <c r="AS809" s="4" t="str">
        <f>MID($K809,AS$19,1)</f>
        <v/>
      </c>
    </row>
    <row r="810" spans="5:45" x14ac:dyDescent="0.3">
      <c r="E810" s="45" t="str">
        <f>MID($K809,Q$19,1)</f>
        <v>0</v>
      </c>
      <c r="F810" s="43" t="str">
        <f>MID($K810,Q$19,1)</f>
        <v>4</v>
      </c>
      <c r="G810" s="44" t="str">
        <f>MID($K811,Q$19,1)</f>
        <v>0</v>
      </c>
      <c r="H810" s="41"/>
      <c r="I810" s="13"/>
      <c r="J810" s="11" t="s">
        <v>44</v>
      </c>
      <c r="K810" s="16" t="str">
        <f>C132</f>
        <v>4|g---f---------f--f--f--g--|</v>
      </c>
      <c r="L810" s="6"/>
      <c r="M810" s="6"/>
      <c r="O810" s="55" t="str">
        <f t="shared" si="63"/>
        <v>//  4|g---f---------f--f--f--g--|</v>
      </c>
      <c r="Q810" s="4" t="str">
        <f t="shared" ref="Q810:Q811" si="65">MID($K810,Q$19,1)</f>
        <v>4</v>
      </c>
      <c r="R810" s="4" t="str">
        <f t="shared" si="64"/>
        <v>|</v>
      </c>
      <c r="S810" s="4" t="str">
        <f t="shared" si="64"/>
        <v>g</v>
      </c>
      <c r="T810" s="4" t="str">
        <f t="shared" si="64"/>
        <v>-</v>
      </c>
      <c r="U810" s="4" t="str">
        <f t="shared" si="64"/>
        <v>-</v>
      </c>
      <c r="V810" s="4" t="str">
        <f t="shared" si="64"/>
        <v>-</v>
      </c>
      <c r="W810" s="4" t="str">
        <f t="shared" si="64"/>
        <v>f</v>
      </c>
      <c r="X810" s="4" t="str">
        <f t="shared" si="64"/>
        <v>-</v>
      </c>
      <c r="Y810" s="4" t="str">
        <f t="shared" si="64"/>
        <v>-</v>
      </c>
      <c r="Z810" s="4" t="str">
        <f t="shared" si="64"/>
        <v>-</v>
      </c>
      <c r="AA810" s="4" t="str">
        <f t="shared" si="64"/>
        <v>-</v>
      </c>
      <c r="AB810" s="4" t="str">
        <f t="shared" si="64"/>
        <v>-</v>
      </c>
      <c r="AC810" s="4" t="str">
        <f t="shared" si="64"/>
        <v>-</v>
      </c>
      <c r="AD810" s="4" t="str">
        <f t="shared" si="64"/>
        <v>-</v>
      </c>
      <c r="AE810" s="4" t="str">
        <f t="shared" si="64"/>
        <v>-</v>
      </c>
      <c r="AF810" s="4" t="str">
        <f t="shared" si="64"/>
        <v>-</v>
      </c>
      <c r="AG810" s="4" t="str">
        <f t="shared" si="64"/>
        <v>f</v>
      </c>
      <c r="AH810" s="4" t="str">
        <f t="shared" si="64"/>
        <v>-</v>
      </c>
      <c r="AI810" s="4" t="str">
        <f t="shared" si="64"/>
        <v>-</v>
      </c>
      <c r="AJ810" s="4" t="str">
        <f t="shared" si="64"/>
        <v>f</v>
      </c>
      <c r="AK810" s="4" t="str">
        <f t="shared" si="64"/>
        <v>-</v>
      </c>
      <c r="AL810" s="4" t="str">
        <f t="shared" si="64"/>
        <v>-</v>
      </c>
      <c r="AM810" s="4" t="str">
        <f t="shared" si="64"/>
        <v>f</v>
      </c>
      <c r="AN810" s="4" t="str">
        <f t="shared" si="64"/>
        <v>-</v>
      </c>
      <c r="AO810" s="4" t="str">
        <f t="shared" si="64"/>
        <v>-</v>
      </c>
      <c r="AP810" s="4" t="str">
        <f t="shared" si="64"/>
        <v>g</v>
      </c>
      <c r="AQ810" s="4" t="str">
        <f t="shared" si="64"/>
        <v>-</v>
      </c>
      <c r="AR810" s="4" t="str">
        <f t="shared" si="64"/>
        <v>-</v>
      </c>
      <c r="AS810" s="4" t="str">
        <f t="shared" si="64"/>
        <v>|</v>
      </c>
    </row>
    <row r="811" spans="5:45" x14ac:dyDescent="0.3">
      <c r="H811" s="41"/>
      <c r="I811" s="13"/>
      <c r="J811" s="11" t="s">
        <v>44</v>
      </c>
      <c r="K811" s="16">
        <f>C133</f>
        <v>0</v>
      </c>
      <c r="O811" s="55" t="str">
        <f t="shared" si="63"/>
        <v>//  0</v>
      </c>
      <c r="Q811" s="4" t="str">
        <f t="shared" si="65"/>
        <v>0</v>
      </c>
      <c r="R811" s="4" t="str">
        <f t="shared" si="64"/>
        <v/>
      </c>
      <c r="S811" s="4" t="str">
        <f t="shared" si="64"/>
        <v/>
      </c>
      <c r="T811" s="4" t="str">
        <f t="shared" si="64"/>
        <v/>
      </c>
      <c r="U811" s="4" t="str">
        <f t="shared" si="64"/>
        <v/>
      </c>
      <c r="V811" s="4" t="str">
        <f t="shared" si="64"/>
        <v/>
      </c>
      <c r="W811" s="4" t="str">
        <f t="shared" si="64"/>
        <v/>
      </c>
      <c r="X811" s="4" t="str">
        <f t="shared" si="64"/>
        <v/>
      </c>
      <c r="Y811" s="4" t="str">
        <f t="shared" si="64"/>
        <v/>
      </c>
      <c r="Z811" s="4" t="str">
        <f t="shared" si="64"/>
        <v/>
      </c>
      <c r="AA811" s="4" t="str">
        <f t="shared" si="64"/>
        <v/>
      </c>
      <c r="AB811" s="4" t="str">
        <f t="shared" si="64"/>
        <v/>
      </c>
      <c r="AC811" s="4" t="str">
        <f t="shared" si="64"/>
        <v/>
      </c>
      <c r="AD811" s="4" t="str">
        <f t="shared" si="64"/>
        <v/>
      </c>
      <c r="AE811" s="4" t="str">
        <f t="shared" si="64"/>
        <v/>
      </c>
      <c r="AF811" s="4" t="str">
        <f t="shared" si="64"/>
        <v/>
      </c>
      <c r="AG811" s="4" t="str">
        <f t="shared" si="64"/>
        <v/>
      </c>
      <c r="AH811" s="4" t="str">
        <f t="shared" si="64"/>
        <v/>
      </c>
      <c r="AI811" s="4" t="str">
        <f t="shared" si="64"/>
        <v/>
      </c>
      <c r="AJ811" s="4" t="str">
        <f t="shared" si="64"/>
        <v/>
      </c>
      <c r="AK811" s="4" t="str">
        <f t="shared" si="64"/>
        <v/>
      </c>
      <c r="AL811" s="4" t="str">
        <f t="shared" si="64"/>
        <v/>
      </c>
      <c r="AM811" s="4" t="str">
        <f t="shared" si="64"/>
        <v/>
      </c>
      <c r="AN811" s="4" t="str">
        <f t="shared" si="64"/>
        <v/>
      </c>
      <c r="AO811" s="4" t="str">
        <f t="shared" si="64"/>
        <v/>
      </c>
      <c r="AP811" s="4" t="str">
        <f t="shared" si="64"/>
        <v/>
      </c>
      <c r="AQ811" s="4" t="str">
        <f t="shared" si="64"/>
        <v/>
      </c>
      <c r="AR811" s="4" t="str">
        <f t="shared" si="64"/>
        <v/>
      </c>
      <c r="AS811" s="4" t="str">
        <f t="shared" si="64"/>
        <v/>
      </c>
    </row>
    <row r="812" spans="5:45" x14ac:dyDescent="0.3">
      <c r="E812" s="45" t="str">
        <f>MID($K809,S$19,1)</f>
        <v/>
      </c>
      <c r="F812" s="43" t="str">
        <f>MID($K810,S$19,1)</f>
        <v>g</v>
      </c>
      <c r="G812" s="44" t="str">
        <f>MID($K811,S$19,1)</f>
        <v/>
      </c>
      <c r="H812" s="41"/>
      <c r="I812" s="9">
        <v>1</v>
      </c>
      <c r="L812" s="59" t="s">
        <v>243</v>
      </c>
      <c r="O812" s="55" t="str">
        <f t="shared" si="63"/>
        <v xml:space="preserve">    play(NOTE_G4, tempo);</v>
      </c>
    </row>
    <row r="813" spans="5:45" x14ac:dyDescent="0.3">
      <c r="E813" s="45" t="str">
        <f>MID($K809,T$19,1)</f>
        <v/>
      </c>
      <c r="F813" s="43" t="str">
        <f>MID($K810,T$19,1)</f>
        <v>-</v>
      </c>
      <c r="G813" s="44" t="str">
        <f>MID($K811,T$19,1)</f>
        <v/>
      </c>
      <c r="H813" s="41"/>
      <c r="I813" s="9">
        <v>2</v>
      </c>
      <c r="J813" s="4" t="s">
        <v>13</v>
      </c>
      <c r="O813" s="55" t="str">
        <f t="shared" si="63"/>
        <v xml:space="preserve">    delay(delayo);</v>
      </c>
    </row>
    <row r="814" spans="5:45" x14ac:dyDescent="0.3">
      <c r="E814" s="45" t="str">
        <f>MID($K809,U$19,1)</f>
        <v/>
      </c>
      <c r="F814" s="43" t="str">
        <f>MID($K810,U$19,1)</f>
        <v>-</v>
      </c>
      <c r="G814" s="44" t="str">
        <f>MID($K811,U$19,1)</f>
        <v/>
      </c>
      <c r="H814" s="41"/>
      <c r="I814" s="9">
        <v>3</v>
      </c>
      <c r="J814" s="4" t="s">
        <v>13</v>
      </c>
      <c r="O814" s="55" t="str">
        <f t="shared" si="63"/>
        <v xml:space="preserve">    delay(delayo);</v>
      </c>
    </row>
    <row r="815" spans="5:45" x14ac:dyDescent="0.3">
      <c r="E815" s="45" t="str">
        <f>MID($K809,V$19,1)</f>
        <v/>
      </c>
      <c r="F815" s="43" t="str">
        <f>MID($K810,V$19,1)</f>
        <v>-</v>
      </c>
      <c r="G815" s="44" t="str">
        <f>MID($K811,V$19,1)</f>
        <v/>
      </c>
      <c r="H815" s="41"/>
      <c r="I815" s="9">
        <v>4</v>
      </c>
      <c r="J815" s="4" t="s">
        <v>13</v>
      </c>
      <c r="M815" s="59"/>
      <c r="O815" s="55" t="str">
        <f t="shared" si="63"/>
        <v xml:space="preserve">    delay(delayo);</v>
      </c>
    </row>
    <row r="816" spans="5:45" x14ac:dyDescent="0.3">
      <c r="E816" s="45" t="str">
        <f>MID($K809,W$19,1)</f>
        <v/>
      </c>
      <c r="F816" s="43" t="str">
        <f>MID($K810,W$19,1)</f>
        <v>f</v>
      </c>
      <c r="G816" s="44" t="str">
        <f>MID($K811,W$19,1)</f>
        <v/>
      </c>
      <c r="H816" s="41"/>
      <c r="I816" s="9">
        <v>5</v>
      </c>
      <c r="L816" s="59" t="s">
        <v>483</v>
      </c>
      <c r="O816" s="55" t="str">
        <f t="shared" si="63"/>
        <v xml:space="preserve">    play(NOTE_F4, tempo);</v>
      </c>
    </row>
    <row r="817" spans="5:15" x14ac:dyDescent="0.3">
      <c r="E817" s="45" t="str">
        <f>MID($K809,X$19,1)</f>
        <v/>
      </c>
      <c r="F817" s="43" t="str">
        <f>MID($K810,X$19,1)</f>
        <v>-</v>
      </c>
      <c r="G817" s="44" t="str">
        <f>MID($K811,X$19,1)</f>
        <v/>
      </c>
      <c r="H817" s="41"/>
      <c r="I817" s="9">
        <v>6</v>
      </c>
      <c r="J817" s="4" t="s">
        <v>13</v>
      </c>
      <c r="O817" s="55" t="str">
        <f t="shared" si="63"/>
        <v xml:space="preserve">    delay(delayo);</v>
      </c>
    </row>
    <row r="818" spans="5:15" x14ac:dyDescent="0.3">
      <c r="E818" s="45" t="str">
        <f>MID($K809,Y$19,1)</f>
        <v/>
      </c>
      <c r="F818" s="43" t="str">
        <f>MID($K810,Y$19,1)</f>
        <v>-</v>
      </c>
      <c r="G818" s="44" t="str">
        <f>MID($K811,Y$19,1)</f>
        <v/>
      </c>
      <c r="H818" s="41"/>
      <c r="I818" s="9">
        <v>7</v>
      </c>
      <c r="J818" s="4" t="s">
        <v>13</v>
      </c>
      <c r="M818" s="59"/>
      <c r="O818" s="55" t="str">
        <f t="shared" si="63"/>
        <v xml:space="preserve">    delay(delayo);</v>
      </c>
    </row>
    <row r="819" spans="5:15" x14ac:dyDescent="0.3">
      <c r="E819" s="45" t="str">
        <f>MID($K809,Z$19,1)</f>
        <v/>
      </c>
      <c r="F819" s="43" t="str">
        <f>MID($K810,Z$19,1)</f>
        <v>-</v>
      </c>
      <c r="G819" s="44" t="str">
        <f>MID($K811,Z$19,1)</f>
        <v/>
      </c>
      <c r="H819" s="41"/>
      <c r="I819" s="9">
        <v>8</v>
      </c>
      <c r="J819" s="4" t="s">
        <v>13</v>
      </c>
      <c r="O819" s="55" t="str">
        <f t="shared" si="63"/>
        <v xml:space="preserve">    delay(delayo);</v>
      </c>
    </row>
    <row r="820" spans="5:15" x14ac:dyDescent="0.3">
      <c r="E820" s="45" t="str">
        <f>MID($K809,AA$19,1)</f>
        <v/>
      </c>
      <c r="F820" s="43" t="str">
        <f>MID($K810,AA$19,1)</f>
        <v>-</v>
      </c>
      <c r="G820" s="44" t="str">
        <f>MID($K811,AA$19,1)</f>
        <v/>
      </c>
      <c r="H820" s="41"/>
      <c r="I820" s="9">
        <v>9</v>
      </c>
      <c r="J820" s="4" t="s">
        <v>13</v>
      </c>
      <c r="M820" s="59"/>
      <c r="O820" s="55" t="str">
        <f t="shared" si="63"/>
        <v xml:space="preserve">    delay(delayo);</v>
      </c>
    </row>
    <row r="821" spans="5:15" x14ac:dyDescent="0.3">
      <c r="E821" s="45" t="str">
        <f>MID($K809,AB$19,1)</f>
        <v/>
      </c>
      <c r="F821" s="43" t="str">
        <f>MID($K810,AB$19,1)</f>
        <v>-</v>
      </c>
      <c r="G821" s="44" t="str">
        <f>MID($K811,AB$19,1)</f>
        <v/>
      </c>
      <c r="H821" s="41"/>
      <c r="I821" s="9">
        <v>10</v>
      </c>
      <c r="J821" s="4" t="s">
        <v>13</v>
      </c>
      <c r="O821" s="55" t="str">
        <f t="shared" si="63"/>
        <v xml:space="preserve">    delay(delayo);</v>
      </c>
    </row>
    <row r="822" spans="5:15" x14ac:dyDescent="0.3">
      <c r="E822" s="45" t="str">
        <f>MID($K809,AC$19,1)</f>
        <v/>
      </c>
      <c r="F822" s="43" t="str">
        <f>MID($K810,AC$19,1)</f>
        <v>-</v>
      </c>
      <c r="G822" s="44" t="str">
        <f>MID($K811,AC$19,1)</f>
        <v/>
      </c>
      <c r="H822" s="41"/>
      <c r="I822" s="9">
        <v>11</v>
      </c>
      <c r="J822" s="4" t="s">
        <v>13</v>
      </c>
      <c r="O822" s="55" t="str">
        <f t="shared" si="63"/>
        <v xml:space="preserve">    delay(delayo);</v>
      </c>
    </row>
    <row r="823" spans="5:15" x14ac:dyDescent="0.3">
      <c r="E823" s="45" t="str">
        <f>MID($K809,AD$19,1)</f>
        <v/>
      </c>
      <c r="F823" s="43" t="str">
        <f>MID($K810,AD$19,1)</f>
        <v>-</v>
      </c>
      <c r="G823" s="44" t="str">
        <f>MID($K811,AD$19,1)</f>
        <v/>
      </c>
      <c r="H823" s="41"/>
      <c r="I823" s="9">
        <v>12</v>
      </c>
      <c r="J823" s="4" t="s">
        <v>13</v>
      </c>
      <c r="O823" s="55" t="str">
        <f t="shared" si="63"/>
        <v xml:space="preserve">    delay(delayo);</v>
      </c>
    </row>
    <row r="824" spans="5:15" x14ac:dyDescent="0.3">
      <c r="E824" s="45" t="str">
        <f>MID($K809,AE$19,1)</f>
        <v/>
      </c>
      <c r="F824" s="43" t="str">
        <f>MID($K810,AE$19,1)</f>
        <v>-</v>
      </c>
      <c r="G824" s="44" t="str">
        <f>MID($K811,AE$19,1)</f>
        <v/>
      </c>
      <c r="H824" s="41"/>
      <c r="I824" s="9">
        <v>13</v>
      </c>
      <c r="J824" s="4" t="s">
        <v>13</v>
      </c>
      <c r="M824" s="59"/>
      <c r="O824" s="55" t="str">
        <f t="shared" si="63"/>
        <v xml:space="preserve">    delay(delayo);</v>
      </c>
    </row>
    <row r="825" spans="5:15" x14ac:dyDescent="0.3">
      <c r="E825" s="45" t="str">
        <f>MID($K809,AF$19,1)</f>
        <v/>
      </c>
      <c r="F825" s="43" t="str">
        <f>MID($K810,AF$19,1)</f>
        <v>-</v>
      </c>
      <c r="G825" s="44" t="str">
        <f>MID($K811,AF$19,1)</f>
        <v/>
      </c>
      <c r="H825" s="41"/>
      <c r="I825" s="9">
        <v>14</v>
      </c>
      <c r="J825" s="4" t="s">
        <v>13</v>
      </c>
      <c r="O825" s="55" t="str">
        <f t="shared" si="63"/>
        <v xml:space="preserve">    delay(delayo);</v>
      </c>
    </row>
    <row r="826" spans="5:15" x14ac:dyDescent="0.3">
      <c r="E826" s="45" t="str">
        <f>MID($K809,AG$19,1)</f>
        <v/>
      </c>
      <c r="F826" s="43" t="str">
        <f>MID($K810,AG$19,1)</f>
        <v>f</v>
      </c>
      <c r="G826" s="44" t="str">
        <f>MID($K811,AG$19,1)</f>
        <v/>
      </c>
      <c r="H826" s="41"/>
      <c r="I826" s="9">
        <v>15</v>
      </c>
      <c r="L826" s="59" t="s">
        <v>483</v>
      </c>
      <c r="O826" s="55" t="str">
        <f t="shared" si="63"/>
        <v xml:space="preserve">    play(NOTE_F4, tempo);</v>
      </c>
    </row>
    <row r="827" spans="5:15" x14ac:dyDescent="0.3">
      <c r="E827" s="45" t="str">
        <f>MID($K809,AH$19,1)</f>
        <v/>
      </c>
      <c r="F827" s="43" t="str">
        <f>MID($K810,AH$19,1)</f>
        <v>-</v>
      </c>
      <c r="G827" s="44" t="str">
        <f>MID($K811,AH$19,1)</f>
        <v/>
      </c>
      <c r="H827" s="41"/>
      <c r="I827" s="9">
        <v>16</v>
      </c>
      <c r="J827" s="4" t="s">
        <v>13</v>
      </c>
      <c r="O827" s="55" t="str">
        <f t="shared" si="63"/>
        <v xml:space="preserve">    delay(delayo);</v>
      </c>
    </row>
    <row r="828" spans="5:15" x14ac:dyDescent="0.3">
      <c r="E828" s="45" t="str">
        <f>MID($K809,AI$19,1)</f>
        <v/>
      </c>
      <c r="F828" s="43" t="str">
        <f>MID($K810,AI$19,1)</f>
        <v>-</v>
      </c>
      <c r="G828" s="44" t="str">
        <f>MID($K811,AI$19,1)</f>
        <v/>
      </c>
      <c r="H828" s="41"/>
      <c r="I828" s="9">
        <v>17</v>
      </c>
      <c r="J828" s="4" t="s">
        <v>13</v>
      </c>
      <c r="O828" s="55" t="str">
        <f t="shared" si="63"/>
        <v xml:space="preserve">    delay(delayo);</v>
      </c>
    </row>
    <row r="829" spans="5:15" x14ac:dyDescent="0.3">
      <c r="E829" s="45" t="str">
        <f>MID($K809,AJ$19,1)</f>
        <v/>
      </c>
      <c r="F829" s="43" t="str">
        <f>MID($K810,AJ$19,1)</f>
        <v>f</v>
      </c>
      <c r="G829" s="44" t="str">
        <f>MID($K811,AJ$19,1)</f>
        <v/>
      </c>
      <c r="H829" s="41"/>
      <c r="I829" s="9">
        <v>18</v>
      </c>
      <c r="L829" s="59" t="s">
        <v>483</v>
      </c>
      <c r="O829" s="55" t="str">
        <f t="shared" si="63"/>
        <v xml:space="preserve">    play(NOTE_F4, tempo);</v>
      </c>
    </row>
    <row r="830" spans="5:15" x14ac:dyDescent="0.3">
      <c r="E830" s="45" t="str">
        <f>MID($K809,AK$19,1)</f>
        <v/>
      </c>
      <c r="F830" s="43" t="str">
        <f>MID($K810,AK$19,1)</f>
        <v>-</v>
      </c>
      <c r="G830" s="44" t="str">
        <f>MID($K811,AK$19,1)</f>
        <v/>
      </c>
      <c r="H830" s="41"/>
      <c r="I830" s="9">
        <v>19</v>
      </c>
      <c r="J830" s="4" t="s">
        <v>13</v>
      </c>
      <c r="L830" s="59"/>
      <c r="O830" s="55" t="str">
        <f t="shared" si="63"/>
        <v xml:space="preserve">    delay(delayo);</v>
      </c>
    </row>
    <row r="831" spans="5:15" x14ac:dyDescent="0.3">
      <c r="E831" s="45" t="str">
        <f>MID($K809,AL$19,1)</f>
        <v/>
      </c>
      <c r="F831" s="43" t="str">
        <f>MID($K810,AL$19,1)</f>
        <v>-</v>
      </c>
      <c r="G831" s="44" t="str">
        <f>MID($K811,AL$19,1)</f>
        <v/>
      </c>
      <c r="H831" s="41"/>
      <c r="I831" s="9">
        <v>20</v>
      </c>
      <c r="J831" s="4" t="s">
        <v>13</v>
      </c>
      <c r="O831" s="55" t="str">
        <f t="shared" si="63"/>
        <v xml:space="preserve">    delay(delayo);</v>
      </c>
    </row>
    <row r="832" spans="5:15" x14ac:dyDescent="0.3">
      <c r="E832" s="45" t="str">
        <f>MID($K809,AM$19,1)</f>
        <v/>
      </c>
      <c r="F832" s="43" t="str">
        <f>MID($K810,AM$19,1)</f>
        <v>f</v>
      </c>
      <c r="G832" s="44" t="str">
        <f>MID($K811,AM$19,1)</f>
        <v/>
      </c>
      <c r="H832" s="41"/>
      <c r="I832" s="9">
        <v>21</v>
      </c>
      <c r="L832" s="59" t="s">
        <v>483</v>
      </c>
      <c r="O832" s="55" t="str">
        <f t="shared" si="63"/>
        <v xml:space="preserve">    play(NOTE_F4, tempo);</v>
      </c>
    </row>
    <row r="833" spans="5:45" x14ac:dyDescent="0.3">
      <c r="E833" s="45" t="str">
        <f>MID($K809,AN$19,1)</f>
        <v/>
      </c>
      <c r="F833" s="43" t="str">
        <f>MID($K810,AN$19,1)</f>
        <v>-</v>
      </c>
      <c r="G833" s="44" t="str">
        <f>MID($K811,AN$19,1)</f>
        <v/>
      </c>
      <c r="H833" s="41"/>
      <c r="I833" s="9">
        <v>22</v>
      </c>
      <c r="J833" s="4" t="s">
        <v>13</v>
      </c>
      <c r="O833" s="55" t="str">
        <f t="shared" si="63"/>
        <v xml:space="preserve">    delay(delayo);</v>
      </c>
    </row>
    <row r="834" spans="5:45" x14ac:dyDescent="0.3">
      <c r="E834" s="45" t="str">
        <f>MID($K809,AO$19,1)</f>
        <v/>
      </c>
      <c r="F834" s="43" t="str">
        <f>MID($K810,AO$19,1)</f>
        <v>-</v>
      </c>
      <c r="G834" s="44" t="str">
        <f>MID($K811,AO$19,1)</f>
        <v/>
      </c>
      <c r="H834" s="41"/>
      <c r="I834" s="9">
        <v>23</v>
      </c>
      <c r="J834" s="4" t="s">
        <v>13</v>
      </c>
      <c r="O834" s="55" t="str">
        <f t="shared" si="63"/>
        <v xml:space="preserve">    delay(delayo);</v>
      </c>
    </row>
    <row r="835" spans="5:45" x14ac:dyDescent="0.3">
      <c r="E835" s="45" t="str">
        <f>MID($K809,AP$19,1)</f>
        <v/>
      </c>
      <c r="F835" s="43" t="str">
        <f>MID($K810,AP$19,1)</f>
        <v>g</v>
      </c>
      <c r="G835" s="44" t="str">
        <f>MID($K811,AP$19,1)</f>
        <v/>
      </c>
      <c r="H835" s="41"/>
      <c r="I835" s="9">
        <v>24</v>
      </c>
      <c r="L835" s="59" t="s">
        <v>243</v>
      </c>
      <c r="O835" s="55" t="str">
        <f t="shared" si="63"/>
        <v xml:space="preserve">    play(NOTE_G4, tempo);</v>
      </c>
    </row>
    <row r="836" spans="5:45" x14ac:dyDescent="0.3">
      <c r="E836" s="45" t="str">
        <f>MID($K809,AQ$19,1)</f>
        <v/>
      </c>
      <c r="F836" s="43" t="str">
        <f>MID($K810,AQ$19,1)</f>
        <v>-</v>
      </c>
      <c r="G836" s="44" t="str">
        <f>MID($K811,AQ$19,1)</f>
        <v/>
      </c>
      <c r="H836" s="41"/>
      <c r="I836" s="9">
        <v>25</v>
      </c>
      <c r="J836" s="4" t="s">
        <v>13</v>
      </c>
      <c r="M836" s="59"/>
      <c r="O836" s="55" t="str">
        <f t="shared" si="63"/>
        <v xml:space="preserve">    delay(delayo);</v>
      </c>
    </row>
    <row r="837" spans="5:45" x14ac:dyDescent="0.3">
      <c r="E837" s="45" t="str">
        <f>MID($K809,AR$19,1)</f>
        <v/>
      </c>
      <c r="F837" s="43" t="str">
        <f>MID($K810,AR$19,1)</f>
        <v>-</v>
      </c>
      <c r="G837" s="44" t="str">
        <f>MID($K811,AR$19,1)</f>
        <v/>
      </c>
      <c r="H837" s="41"/>
      <c r="I837" s="9">
        <v>26</v>
      </c>
      <c r="J837" s="4" t="s">
        <v>13</v>
      </c>
      <c r="O837" s="55" t="str">
        <f t="shared" si="63"/>
        <v xml:space="preserve">    delay(delayo);</v>
      </c>
    </row>
    <row r="838" spans="5:45" x14ac:dyDescent="0.3">
      <c r="H838" s="41"/>
      <c r="I838" s="13"/>
      <c r="J838" s="11" t="s">
        <v>44</v>
      </c>
      <c r="K838" s="14"/>
      <c r="O838" s="55" t="str">
        <f t="shared" si="63"/>
        <v xml:space="preserve">//  </v>
      </c>
      <c r="Q838" s="19" t="s">
        <v>123</v>
      </c>
      <c r="R838" s="19"/>
      <c r="S838" s="19">
        <v>1</v>
      </c>
      <c r="T838" s="19">
        <v>2</v>
      </c>
      <c r="U838" s="19">
        <v>3</v>
      </c>
      <c r="V838" s="19">
        <v>4</v>
      </c>
      <c r="W838" s="19">
        <v>5</v>
      </c>
      <c r="X838" s="19">
        <v>6</v>
      </c>
      <c r="Y838" s="19">
        <v>7</v>
      </c>
      <c r="Z838" s="19">
        <v>8</v>
      </c>
      <c r="AA838" s="19">
        <v>9</v>
      </c>
      <c r="AB838" s="19">
        <v>10</v>
      </c>
      <c r="AC838" s="19">
        <v>11</v>
      </c>
      <c r="AD838" s="19">
        <v>12</v>
      </c>
      <c r="AE838" s="19">
        <v>13</v>
      </c>
      <c r="AF838" s="19">
        <v>14</v>
      </c>
      <c r="AG838" s="19">
        <v>15</v>
      </c>
      <c r="AH838" s="19">
        <v>16</v>
      </c>
      <c r="AI838" s="19">
        <v>17</v>
      </c>
      <c r="AJ838" s="19">
        <v>18</v>
      </c>
      <c r="AK838" s="19">
        <v>19</v>
      </c>
      <c r="AL838" s="19">
        <v>20</v>
      </c>
      <c r="AM838" s="19">
        <v>21</v>
      </c>
      <c r="AN838" s="19">
        <v>22</v>
      </c>
      <c r="AO838" s="19">
        <v>23</v>
      </c>
      <c r="AP838" s="19">
        <v>24</v>
      </c>
      <c r="AQ838" s="19">
        <v>25</v>
      </c>
      <c r="AR838" s="19">
        <v>26</v>
      </c>
      <c r="AS838" s="19"/>
    </row>
    <row r="839" spans="5:45" x14ac:dyDescent="0.3">
      <c r="H839" s="41">
        <v>28</v>
      </c>
      <c r="I839" s="13"/>
      <c r="J839" s="11" t="s">
        <v>44</v>
      </c>
      <c r="K839" s="16" t="str">
        <f>C135</f>
        <v>5|-------------c------------|</v>
      </c>
      <c r="L839" s="6"/>
      <c r="M839" s="6"/>
      <c r="O839" s="55" t="str">
        <f t="shared" si="63"/>
        <v>//  5|-------------c------------|</v>
      </c>
      <c r="Q839" s="4" t="str">
        <f>MID($K839,Q$19,1)</f>
        <v>5</v>
      </c>
      <c r="R839" s="4" t="str">
        <f t="shared" ref="R839:AS841" si="66">MID($K839,R$19,1)</f>
        <v>|</v>
      </c>
      <c r="S839" s="4" t="str">
        <f t="shared" si="66"/>
        <v>-</v>
      </c>
      <c r="T839" s="4" t="str">
        <f t="shared" si="66"/>
        <v>-</v>
      </c>
      <c r="U839" s="4" t="str">
        <f t="shared" si="66"/>
        <v>-</v>
      </c>
      <c r="V839" s="4" t="str">
        <f t="shared" si="66"/>
        <v>-</v>
      </c>
      <c r="W839" s="4" t="str">
        <f t="shared" si="66"/>
        <v>-</v>
      </c>
      <c r="X839" s="4" t="str">
        <f t="shared" si="66"/>
        <v>-</v>
      </c>
      <c r="Y839" s="4" t="str">
        <f t="shared" si="66"/>
        <v>-</v>
      </c>
      <c r="Z839" s="4" t="str">
        <f t="shared" si="66"/>
        <v>-</v>
      </c>
      <c r="AA839" s="4" t="str">
        <f t="shared" si="66"/>
        <v>-</v>
      </c>
      <c r="AB839" s="4" t="str">
        <f t="shared" si="66"/>
        <v>-</v>
      </c>
      <c r="AC839" s="4" t="str">
        <f t="shared" si="66"/>
        <v>-</v>
      </c>
      <c r="AD839" s="4" t="str">
        <f t="shared" si="66"/>
        <v>-</v>
      </c>
      <c r="AE839" s="4" t="str">
        <f t="shared" si="66"/>
        <v>-</v>
      </c>
      <c r="AF839" s="4" t="str">
        <f t="shared" si="66"/>
        <v>c</v>
      </c>
      <c r="AG839" s="4" t="str">
        <f t="shared" si="66"/>
        <v>-</v>
      </c>
      <c r="AH839" s="4" t="str">
        <f t="shared" si="66"/>
        <v>-</v>
      </c>
      <c r="AI839" s="4" t="str">
        <f t="shared" si="66"/>
        <v>-</v>
      </c>
      <c r="AJ839" s="4" t="str">
        <f t="shared" si="66"/>
        <v>-</v>
      </c>
      <c r="AK839" s="4" t="str">
        <f t="shared" si="66"/>
        <v>-</v>
      </c>
      <c r="AL839" s="4" t="str">
        <f t="shared" si="66"/>
        <v>-</v>
      </c>
      <c r="AM839" s="4" t="str">
        <f t="shared" si="66"/>
        <v>-</v>
      </c>
      <c r="AN839" s="4" t="str">
        <f t="shared" si="66"/>
        <v>-</v>
      </c>
      <c r="AO839" s="4" t="str">
        <f t="shared" si="66"/>
        <v>-</v>
      </c>
      <c r="AP839" s="4" t="str">
        <f t="shared" si="66"/>
        <v>-</v>
      </c>
      <c r="AQ839" s="4" t="str">
        <f t="shared" si="66"/>
        <v>-</v>
      </c>
      <c r="AR839" s="4" t="str">
        <f t="shared" si="66"/>
        <v>-</v>
      </c>
      <c r="AS839" s="4" t="str">
        <f>MID($K839,AS$19,1)</f>
        <v>|</v>
      </c>
    </row>
    <row r="840" spans="5:45" x14ac:dyDescent="0.3">
      <c r="E840" s="45" t="str">
        <f>MID($K839,Q$19,1)</f>
        <v>5</v>
      </c>
      <c r="F840" s="43" t="str">
        <f>MID($K840,Q$19,1)</f>
        <v>4</v>
      </c>
      <c r="G840" s="44" t="str">
        <f>MID($K841,Q$19,1)</f>
        <v>0</v>
      </c>
      <c r="H840" s="41"/>
      <c r="I840" s="13"/>
      <c r="J840" s="11" t="s">
        <v>44</v>
      </c>
      <c r="K840" s="16" t="str">
        <f>C136</f>
        <v>4|a---f--f--f-----a---f--f--|</v>
      </c>
      <c r="L840" s="6"/>
      <c r="M840" s="6"/>
      <c r="O840" s="55" t="str">
        <f t="shared" si="63"/>
        <v>//  4|a---f--f--f-----a---f--f--|</v>
      </c>
      <c r="Q840" s="4" t="str">
        <f t="shared" ref="Q840:Q841" si="67">MID($K840,Q$19,1)</f>
        <v>4</v>
      </c>
      <c r="R840" s="4" t="str">
        <f t="shared" si="66"/>
        <v>|</v>
      </c>
      <c r="S840" s="4" t="str">
        <f t="shared" si="66"/>
        <v>a</v>
      </c>
      <c r="T840" s="4" t="str">
        <f t="shared" si="66"/>
        <v>-</v>
      </c>
      <c r="U840" s="4" t="str">
        <f t="shared" si="66"/>
        <v>-</v>
      </c>
      <c r="V840" s="4" t="str">
        <f t="shared" si="66"/>
        <v>-</v>
      </c>
      <c r="W840" s="4" t="str">
        <f t="shared" si="66"/>
        <v>f</v>
      </c>
      <c r="X840" s="4" t="str">
        <f t="shared" si="66"/>
        <v>-</v>
      </c>
      <c r="Y840" s="4" t="str">
        <f t="shared" si="66"/>
        <v>-</v>
      </c>
      <c r="Z840" s="4" t="str">
        <f t="shared" si="66"/>
        <v>f</v>
      </c>
      <c r="AA840" s="4" t="str">
        <f t="shared" si="66"/>
        <v>-</v>
      </c>
      <c r="AB840" s="4" t="str">
        <f t="shared" si="66"/>
        <v>-</v>
      </c>
      <c r="AC840" s="4" t="str">
        <f t="shared" si="66"/>
        <v>f</v>
      </c>
      <c r="AD840" s="4" t="str">
        <f t="shared" si="66"/>
        <v>-</v>
      </c>
      <c r="AE840" s="4" t="str">
        <f t="shared" si="66"/>
        <v>-</v>
      </c>
      <c r="AF840" s="4" t="str">
        <f t="shared" si="66"/>
        <v>-</v>
      </c>
      <c r="AG840" s="4" t="str">
        <f t="shared" si="66"/>
        <v>-</v>
      </c>
      <c r="AH840" s="4" t="str">
        <f t="shared" si="66"/>
        <v>-</v>
      </c>
      <c r="AI840" s="4" t="str">
        <f t="shared" si="66"/>
        <v>a</v>
      </c>
      <c r="AJ840" s="4" t="str">
        <f t="shared" si="66"/>
        <v>-</v>
      </c>
      <c r="AK840" s="4" t="str">
        <f t="shared" si="66"/>
        <v>-</v>
      </c>
      <c r="AL840" s="4" t="str">
        <f t="shared" si="66"/>
        <v>-</v>
      </c>
      <c r="AM840" s="4" t="str">
        <f t="shared" si="66"/>
        <v>f</v>
      </c>
      <c r="AN840" s="4" t="str">
        <f t="shared" si="66"/>
        <v>-</v>
      </c>
      <c r="AO840" s="4" t="str">
        <f t="shared" si="66"/>
        <v>-</v>
      </c>
      <c r="AP840" s="4" t="str">
        <f t="shared" si="66"/>
        <v>f</v>
      </c>
      <c r="AQ840" s="4" t="str">
        <f t="shared" si="66"/>
        <v>-</v>
      </c>
      <c r="AR840" s="4" t="str">
        <f t="shared" si="66"/>
        <v>-</v>
      </c>
      <c r="AS840" s="4" t="str">
        <f t="shared" si="66"/>
        <v>|</v>
      </c>
    </row>
    <row r="841" spans="5:45" x14ac:dyDescent="0.3">
      <c r="H841" s="41"/>
      <c r="I841" s="13"/>
      <c r="J841" s="11" t="s">
        <v>44</v>
      </c>
      <c r="K841" s="16">
        <f>C137</f>
        <v>0</v>
      </c>
      <c r="O841" s="55" t="str">
        <f t="shared" si="63"/>
        <v>//  0</v>
      </c>
      <c r="Q841" s="4" t="str">
        <f t="shared" si="67"/>
        <v>0</v>
      </c>
      <c r="R841" s="4" t="str">
        <f t="shared" si="66"/>
        <v/>
      </c>
      <c r="S841" s="4" t="str">
        <f t="shared" si="66"/>
        <v/>
      </c>
      <c r="T841" s="4" t="str">
        <f t="shared" si="66"/>
        <v/>
      </c>
      <c r="U841" s="4" t="str">
        <f t="shared" si="66"/>
        <v/>
      </c>
      <c r="V841" s="4" t="str">
        <f t="shared" si="66"/>
        <v/>
      </c>
      <c r="W841" s="4" t="str">
        <f t="shared" si="66"/>
        <v/>
      </c>
      <c r="X841" s="4" t="str">
        <f t="shared" si="66"/>
        <v/>
      </c>
      <c r="Y841" s="4" t="str">
        <f t="shared" si="66"/>
        <v/>
      </c>
      <c r="Z841" s="4" t="str">
        <f t="shared" si="66"/>
        <v/>
      </c>
      <c r="AA841" s="4" t="str">
        <f t="shared" si="66"/>
        <v/>
      </c>
      <c r="AB841" s="4" t="str">
        <f t="shared" si="66"/>
        <v/>
      </c>
      <c r="AC841" s="4" t="str">
        <f t="shared" si="66"/>
        <v/>
      </c>
      <c r="AD841" s="4" t="str">
        <f t="shared" si="66"/>
        <v/>
      </c>
      <c r="AE841" s="4" t="str">
        <f t="shared" si="66"/>
        <v/>
      </c>
      <c r="AF841" s="4" t="str">
        <f t="shared" si="66"/>
        <v/>
      </c>
      <c r="AG841" s="4" t="str">
        <f t="shared" si="66"/>
        <v/>
      </c>
      <c r="AH841" s="4" t="str">
        <f t="shared" si="66"/>
        <v/>
      </c>
      <c r="AI841" s="4" t="str">
        <f t="shared" si="66"/>
        <v/>
      </c>
      <c r="AJ841" s="4" t="str">
        <f t="shared" si="66"/>
        <v/>
      </c>
      <c r="AK841" s="4" t="str">
        <f t="shared" si="66"/>
        <v/>
      </c>
      <c r="AL841" s="4" t="str">
        <f t="shared" si="66"/>
        <v/>
      </c>
      <c r="AM841" s="4" t="str">
        <f t="shared" si="66"/>
        <v/>
      </c>
      <c r="AN841" s="4" t="str">
        <f t="shared" si="66"/>
        <v/>
      </c>
      <c r="AO841" s="4" t="str">
        <f t="shared" si="66"/>
        <v/>
      </c>
      <c r="AP841" s="4" t="str">
        <f t="shared" si="66"/>
        <v/>
      </c>
      <c r="AQ841" s="4" t="str">
        <f t="shared" si="66"/>
        <v/>
      </c>
      <c r="AR841" s="4" t="str">
        <f t="shared" si="66"/>
        <v/>
      </c>
      <c r="AS841" s="4" t="str">
        <f t="shared" si="66"/>
        <v/>
      </c>
    </row>
    <row r="842" spans="5:45" x14ac:dyDescent="0.3">
      <c r="E842" s="45" t="str">
        <f>MID($K839,S$19,1)</f>
        <v>-</v>
      </c>
      <c r="F842" s="43" t="str">
        <f>MID($K840,S$19,1)</f>
        <v>a</v>
      </c>
      <c r="G842" s="44" t="str">
        <f>MID($K841,S$19,1)</f>
        <v/>
      </c>
      <c r="H842" s="41"/>
      <c r="I842" s="9">
        <v>1</v>
      </c>
      <c r="L842" s="59" t="s">
        <v>242</v>
      </c>
      <c r="O842" s="55" t="str">
        <f t="shared" si="63"/>
        <v xml:space="preserve">    play(NOTE_A4, tempo);</v>
      </c>
    </row>
    <row r="843" spans="5:45" x14ac:dyDescent="0.3">
      <c r="E843" s="45" t="str">
        <f>MID($K839,T$19,1)</f>
        <v>-</v>
      </c>
      <c r="F843" s="43" t="str">
        <f>MID($K840,T$19,1)</f>
        <v>-</v>
      </c>
      <c r="G843" s="44" t="str">
        <f>MID($K841,T$19,1)</f>
        <v/>
      </c>
      <c r="H843" s="41"/>
      <c r="I843" s="9">
        <v>2</v>
      </c>
      <c r="J843" s="4" t="s">
        <v>13</v>
      </c>
      <c r="O843" s="55" t="str">
        <f t="shared" si="63"/>
        <v xml:space="preserve">    delay(delayo);</v>
      </c>
    </row>
    <row r="844" spans="5:45" x14ac:dyDescent="0.3">
      <c r="E844" s="45" t="str">
        <f>MID($K839,U$19,1)</f>
        <v>-</v>
      </c>
      <c r="F844" s="43" t="str">
        <f>MID($K840,U$19,1)</f>
        <v>-</v>
      </c>
      <c r="G844" s="44" t="str">
        <f>MID($K841,U$19,1)</f>
        <v/>
      </c>
      <c r="H844" s="41"/>
      <c r="I844" s="9">
        <v>3</v>
      </c>
      <c r="J844" s="4" t="s">
        <v>13</v>
      </c>
      <c r="M844" s="59"/>
      <c r="O844" s="55" t="str">
        <f t="shared" si="63"/>
        <v xml:space="preserve">    delay(delayo);</v>
      </c>
    </row>
    <row r="845" spans="5:45" x14ac:dyDescent="0.3">
      <c r="E845" s="45" t="str">
        <f>MID($K839,V$19,1)</f>
        <v>-</v>
      </c>
      <c r="F845" s="43" t="str">
        <f>MID($K840,V$19,1)</f>
        <v>-</v>
      </c>
      <c r="G845" s="44" t="str">
        <f>MID($K841,V$19,1)</f>
        <v/>
      </c>
      <c r="H845" s="41"/>
      <c r="I845" s="9">
        <v>4</v>
      </c>
      <c r="J845" s="4" t="s">
        <v>13</v>
      </c>
      <c r="O845" s="55" t="str">
        <f t="shared" si="63"/>
        <v xml:space="preserve">    delay(delayo);</v>
      </c>
    </row>
    <row r="846" spans="5:45" x14ac:dyDescent="0.3">
      <c r="E846" s="45" t="str">
        <f>MID($K839,W$19,1)</f>
        <v>-</v>
      </c>
      <c r="F846" s="43" t="str">
        <f>MID($K840,W$19,1)</f>
        <v>f</v>
      </c>
      <c r="G846" s="44" t="str">
        <f>MID($K841,W$19,1)</f>
        <v/>
      </c>
      <c r="H846" s="41"/>
      <c r="I846" s="9">
        <v>5</v>
      </c>
      <c r="L846" s="59" t="s">
        <v>483</v>
      </c>
      <c r="O846" s="55" t="str">
        <f t="shared" si="63"/>
        <v xml:space="preserve">    play(NOTE_F4, tempo);</v>
      </c>
    </row>
    <row r="847" spans="5:45" x14ac:dyDescent="0.3">
      <c r="E847" s="45" t="str">
        <f>MID($K839,X$19,1)</f>
        <v>-</v>
      </c>
      <c r="F847" s="43" t="str">
        <f>MID($K840,X$19,1)</f>
        <v>-</v>
      </c>
      <c r="G847" s="44" t="str">
        <f>MID($K841,X$19,1)</f>
        <v/>
      </c>
      <c r="H847" s="41"/>
      <c r="I847" s="9">
        <v>6</v>
      </c>
      <c r="J847" s="4" t="s">
        <v>13</v>
      </c>
      <c r="O847" s="55" t="str">
        <f t="shared" si="63"/>
        <v xml:space="preserve">    delay(delayo);</v>
      </c>
    </row>
    <row r="848" spans="5:45" x14ac:dyDescent="0.3">
      <c r="E848" s="45" t="str">
        <f>MID($K839,Y$19,1)</f>
        <v>-</v>
      </c>
      <c r="F848" s="43" t="str">
        <f>MID($K840,Y$19,1)</f>
        <v>-</v>
      </c>
      <c r="G848" s="44" t="str">
        <f>MID($K841,Y$19,1)</f>
        <v/>
      </c>
      <c r="H848" s="41"/>
      <c r="I848" s="9">
        <v>7</v>
      </c>
      <c r="J848" s="4" t="s">
        <v>13</v>
      </c>
      <c r="O848" s="55" t="str">
        <f t="shared" si="63"/>
        <v xml:space="preserve">    delay(delayo);</v>
      </c>
    </row>
    <row r="849" spans="5:15" x14ac:dyDescent="0.3">
      <c r="E849" s="45" t="str">
        <f>MID($K839,Z$19,1)</f>
        <v>-</v>
      </c>
      <c r="F849" s="43" t="str">
        <f>MID($K840,Z$19,1)</f>
        <v>f</v>
      </c>
      <c r="G849" s="44" t="str">
        <f>MID($K841,Z$19,1)</f>
        <v/>
      </c>
      <c r="H849" s="41"/>
      <c r="I849" s="9">
        <v>8</v>
      </c>
      <c r="L849" s="59" t="s">
        <v>483</v>
      </c>
      <c r="O849" s="55" t="str">
        <f t="shared" si="63"/>
        <v xml:space="preserve">    play(NOTE_F4, tempo);</v>
      </c>
    </row>
    <row r="850" spans="5:15" x14ac:dyDescent="0.3">
      <c r="E850" s="45" t="str">
        <f>MID($K839,AA$19,1)</f>
        <v>-</v>
      </c>
      <c r="F850" s="43" t="str">
        <f>MID($K840,AA$19,1)</f>
        <v>-</v>
      </c>
      <c r="G850" s="44" t="str">
        <f>MID($K841,AA$19,1)</f>
        <v/>
      </c>
      <c r="H850" s="41"/>
      <c r="I850" s="9">
        <v>9</v>
      </c>
      <c r="J850" s="4" t="s">
        <v>13</v>
      </c>
      <c r="L850" s="59"/>
      <c r="O850" s="55" t="str">
        <f t="shared" si="63"/>
        <v xml:space="preserve">    delay(delayo);</v>
      </c>
    </row>
    <row r="851" spans="5:15" x14ac:dyDescent="0.3">
      <c r="E851" s="45" t="str">
        <f>MID($K839,AB$19,1)</f>
        <v>-</v>
      </c>
      <c r="F851" s="43" t="str">
        <f>MID($K840,AB$19,1)</f>
        <v>-</v>
      </c>
      <c r="G851" s="44" t="str">
        <f>MID($K841,AB$19,1)</f>
        <v/>
      </c>
      <c r="H851" s="41"/>
      <c r="I851" s="9">
        <v>10</v>
      </c>
      <c r="J851" s="4" t="s">
        <v>13</v>
      </c>
      <c r="L851" s="59"/>
      <c r="O851" s="55" t="str">
        <f t="shared" si="63"/>
        <v xml:space="preserve">    delay(delayo);</v>
      </c>
    </row>
    <row r="852" spans="5:15" x14ac:dyDescent="0.3">
      <c r="E852" s="45" t="str">
        <f>MID($K839,AC$19,1)</f>
        <v>-</v>
      </c>
      <c r="F852" s="43" t="str">
        <f>MID($K840,AC$19,1)</f>
        <v>f</v>
      </c>
      <c r="G852" s="44" t="str">
        <f>MID($K841,AC$19,1)</f>
        <v/>
      </c>
      <c r="H852" s="41"/>
      <c r="I852" s="9">
        <v>11</v>
      </c>
      <c r="L852" s="59" t="s">
        <v>483</v>
      </c>
      <c r="O852" s="55" t="str">
        <f t="shared" si="63"/>
        <v xml:space="preserve">    play(NOTE_F4, tempo);</v>
      </c>
    </row>
    <row r="853" spans="5:15" x14ac:dyDescent="0.3">
      <c r="E853" s="45" t="str">
        <f>MID($K839,AD$19,1)</f>
        <v>-</v>
      </c>
      <c r="F853" s="43" t="str">
        <f>MID($K840,AD$19,1)</f>
        <v>-</v>
      </c>
      <c r="G853" s="44" t="str">
        <f>MID($K841,AD$19,1)</f>
        <v/>
      </c>
      <c r="H853" s="41"/>
      <c r="I853" s="9">
        <v>12</v>
      </c>
      <c r="J853" s="4" t="s">
        <v>13</v>
      </c>
      <c r="O853" s="55" t="str">
        <f t="shared" si="63"/>
        <v xml:space="preserve">    delay(delayo);</v>
      </c>
    </row>
    <row r="854" spans="5:15" x14ac:dyDescent="0.3">
      <c r="E854" s="45" t="str">
        <f>MID($K839,AE$19,1)</f>
        <v>-</v>
      </c>
      <c r="F854" s="43" t="str">
        <f>MID($K840,AE$19,1)</f>
        <v>-</v>
      </c>
      <c r="G854" s="44" t="str">
        <f>MID($K841,AE$19,1)</f>
        <v/>
      </c>
      <c r="H854" s="41"/>
      <c r="I854" s="9">
        <v>13</v>
      </c>
      <c r="J854" s="4" t="s">
        <v>13</v>
      </c>
      <c r="L854" s="59"/>
      <c r="O854" s="55" t="str">
        <f t="shared" si="63"/>
        <v xml:space="preserve">    delay(delayo);</v>
      </c>
    </row>
    <row r="855" spans="5:15" x14ac:dyDescent="0.3">
      <c r="E855" s="45" t="str">
        <f>MID($K839,AF$19,1)</f>
        <v>c</v>
      </c>
      <c r="F855" s="43" t="str">
        <f>MID($K840,AF$19,1)</f>
        <v>-</v>
      </c>
      <c r="G855" s="44" t="str">
        <f>MID($K841,AF$19,1)</f>
        <v/>
      </c>
      <c r="H855" s="41"/>
      <c r="I855" s="9">
        <v>14</v>
      </c>
      <c r="K855" s="59" t="s">
        <v>343</v>
      </c>
      <c r="O855" s="55" t="str">
        <f t="shared" si="63"/>
        <v xml:space="preserve">    play(NOTE_C5, tempo);</v>
      </c>
    </row>
    <row r="856" spans="5:15" x14ac:dyDescent="0.3">
      <c r="E856" s="45" t="str">
        <f>MID($K839,AG$19,1)</f>
        <v>-</v>
      </c>
      <c r="F856" s="43" t="str">
        <f>MID($K840,AG$19,1)</f>
        <v>-</v>
      </c>
      <c r="G856" s="44" t="str">
        <f>MID($K841,AG$19,1)</f>
        <v/>
      </c>
      <c r="H856" s="41"/>
      <c r="I856" s="9">
        <v>15</v>
      </c>
      <c r="J856" s="4" t="s">
        <v>13</v>
      </c>
      <c r="O856" s="55" t="str">
        <f t="shared" si="63"/>
        <v xml:space="preserve">    delay(delayo);</v>
      </c>
    </row>
    <row r="857" spans="5:15" x14ac:dyDescent="0.3">
      <c r="E857" s="45" t="str">
        <f>MID($K839,AH$19,1)</f>
        <v>-</v>
      </c>
      <c r="F857" s="43" t="str">
        <f>MID($K840,AH$19,1)</f>
        <v>-</v>
      </c>
      <c r="G857" s="44" t="str">
        <f>MID($K841,AH$19,1)</f>
        <v/>
      </c>
      <c r="H857" s="41"/>
      <c r="I857" s="9">
        <v>16</v>
      </c>
      <c r="J857" s="4" t="s">
        <v>13</v>
      </c>
      <c r="O857" s="55" t="str">
        <f t="shared" si="63"/>
        <v xml:space="preserve">    delay(delayo);</v>
      </c>
    </row>
    <row r="858" spans="5:15" x14ac:dyDescent="0.3">
      <c r="E858" s="45" t="str">
        <f>MID($K839,AI$19,1)</f>
        <v>-</v>
      </c>
      <c r="F858" s="43" t="str">
        <f>MID($K840,AI$19,1)</f>
        <v>a</v>
      </c>
      <c r="G858" s="44" t="str">
        <f>MID($K841,AI$19,1)</f>
        <v/>
      </c>
      <c r="H858" s="41"/>
      <c r="I858" s="9">
        <v>17</v>
      </c>
      <c r="L858" s="59" t="s">
        <v>242</v>
      </c>
      <c r="O858" s="55" t="str">
        <f t="shared" si="63"/>
        <v xml:space="preserve">    play(NOTE_A4, tempo);</v>
      </c>
    </row>
    <row r="859" spans="5:15" x14ac:dyDescent="0.3">
      <c r="E859" s="45" t="str">
        <f>MID($K839,AJ$19,1)</f>
        <v>-</v>
      </c>
      <c r="F859" s="43" t="str">
        <f>MID($K840,AJ$19,1)</f>
        <v>-</v>
      </c>
      <c r="G859" s="44" t="str">
        <f>MID($K841,AJ$19,1)</f>
        <v/>
      </c>
      <c r="H859" s="41"/>
      <c r="I859" s="9">
        <v>18</v>
      </c>
      <c r="J859" s="4" t="s">
        <v>13</v>
      </c>
      <c r="O859" s="55" t="str">
        <f t="shared" si="63"/>
        <v xml:space="preserve">    delay(delayo);</v>
      </c>
    </row>
    <row r="860" spans="5:15" x14ac:dyDescent="0.3">
      <c r="E860" s="45" t="str">
        <f>MID($K839,AK$19,1)</f>
        <v>-</v>
      </c>
      <c r="F860" s="43" t="str">
        <f>MID($K840,AK$19,1)</f>
        <v>-</v>
      </c>
      <c r="G860" s="44" t="str">
        <f>MID($K841,AK$19,1)</f>
        <v/>
      </c>
      <c r="H860" s="41"/>
      <c r="I860" s="9">
        <v>19</v>
      </c>
      <c r="J860" s="4" t="s">
        <v>13</v>
      </c>
      <c r="M860" s="59"/>
      <c r="O860" s="55" t="str">
        <f t="shared" si="63"/>
        <v xml:space="preserve">    delay(delayo);</v>
      </c>
    </row>
    <row r="861" spans="5:15" x14ac:dyDescent="0.3">
      <c r="E861" s="45" t="str">
        <f>MID($K839,AL$19,1)</f>
        <v>-</v>
      </c>
      <c r="F861" s="43" t="str">
        <f>MID($K840,AL$19,1)</f>
        <v>-</v>
      </c>
      <c r="G861" s="44" t="str">
        <f>MID($K841,AL$19,1)</f>
        <v/>
      </c>
      <c r="H861" s="41"/>
      <c r="I861" s="9">
        <v>20</v>
      </c>
      <c r="J861" s="4" t="s">
        <v>13</v>
      </c>
      <c r="O861" s="55" t="str">
        <f t="shared" ref="O861:O924" si="68">CONCATENATE(J861,K861,L861,M861)</f>
        <v xml:space="preserve">    delay(delayo);</v>
      </c>
    </row>
    <row r="862" spans="5:15" x14ac:dyDescent="0.3">
      <c r="E862" s="45" t="str">
        <f>MID($K839,AM$19,1)</f>
        <v>-</v>
      </c>
      <c r="F862" s="43" t="str">
        <f>MID($K840,AM$19,1)</f>
        <v>f</v>
      </c>
      <c r="G862" s="44" t="str">
        <f>MID($K841,AM$19,1)</f>
        <v/>
      </c>
      <c r="H862" s="41"/>
      <c r="I862" s="9">
        <v>21</v>
      </c>
      <c r="L862" s="59" t="s">
        <v>483</v>
      </c>
      <c r="O862" s="55" t="str">
        <f t="shared" si="68"/>
        <v xml:space="preserve">    play(NOTE_F4, tempo);</v>
      </c>
    </row>
    <row r="863" spans="5:15" x14ac:dyDescent="0.3">
      <c r="E863" s="45" t="str">
        <f>MID($K839,AN$19,1)</f>
        <v>-</v>
      </c>
      <c r="F863" s="43" t="str">
        <f>MID($K840,AN$19,1)</f>
        <v>-</v>
      </c>
      <c r="G863" s="44" t="str">
        <f>MID($K841,AN$19,1)</f>
        <v/>
      </c>
      <c r="H863" s="41"/>
      <c r="I863" s="9">
        <v>22</v>
      </c>
      <c r="J863" s="4" t="s">
        <v>13</v>
      </c>
      <c r="O863" s="55" t="str">
        <f t="shared" si="68"/>
        <v xml:space="preserve">    delay(delayo);</v>
      </c>
    </row>
    <row r="864" spans="5:15" x14ac:dyDescent="0.3">
      <c r="E864" s="45" t="str">
        <f>MID($K839,AO$19,1)</f>
        <v>-</v>
      </c>
      <c r="F864" s="43" t="str">
        <f>MID($K840,AO$19,1)</f>
        <v>-</v>
      </c>
      <c r="G864" s="44" t="str">
        <f>MID($K841,AO$19,1)</f>
        <v/>
      </c>
      <c r="H864" s="41"/>
      <c r="I864" s="9">
        <v>23</v>
      </c>
      <c r="J864" s="4" t="s">
        <v>13</v>
      </c>
      <c r="O864" s="55" t="str">
        <f t="shared" si="68"/>
        <v xml:space="preserve">    delay(delayo);</v>
      </c>
    </row>
    <row r="865" spans="5:45" x14ac:dyDescent="0.3">
      <c r="E865" s="45" t="str">
        <f>MID($K839,AP$19,1)</f>
        <v>-</v>
      </c>
      <c r="F865" s="43" t="str">
        <f>MID($K840,AP$19,1)</f>
        <v>f</v>
      </c>
      <c r="G865" s="44" t="str">
        <f>MID($K841,AP$19,1)</f>
        <v/>
      </c>
      <c r="H865" s="41"/>
      <c r="I865" s="9">
        <v>24</v>
      </c>
      <c r="L865" s="59" t="s">
        <v>483</v>
      </c>
      <c r="O865" s="55" t="str">
        <f t="shared" si="68"/>
        <v xml:space="preserve">    play(NOTE_F4, tempo);</v>
      </c>
    </row>
    <row r="866" spans="5:45" x14ac:dyDescent="0.3">
      <c r="E866" s="45" t="str">
        <f>MID($K839,AQ$19,1)</f>
        <v>-</v>
      </c>
      <c r="F866" s="43" t="str">
        <f>MID($K840,AQ$19,1)</f>
        <v>-</v>
      </c>
      <c r="G866" s="44" t="str">
        <f>MID($K841,AQ$19,1)</f>
        <v/>
      </c>
      <c r="H866" s="41"/>
      <c r="I866" s="9">
        <v>25</v>
      </c>
      <c r="J866" s="4" t="s">
        <v>13</v>
      </c>
      <c r="L866" s="59"/>
      <c r="O866" s="55" t="str">
        <f t="shared" si="68"/>
        <v xml:space="preserve">    delay(delayo);</v>
      </c>
    </row>
    <row r="867" spans="5:45" x14ac:dyDescent="0.3">
      <c r="E867" s="45" t="str">
        <f>MID($K839,AR$19,1)</f>
        <v>-</v>
      </c>
      <c r="F867" s="43" t="str">
        <f>MID($K840,AR$19,1)</f>
        <v>-</v>
      </c>
      <c r="G867" s="44" t="str">
        <f>MID($K841,AR$19,1)</f>
        <v/>
      </c>
      <c r="H867" s="41"/>
      <c r="I867" s="9">
        <v>26</v>
      </c>
      <c r="J867" s="4" t="s">
        <v>13</v>
      </c>
      <c r="L867" s="59"/>
      <c r="O867" s="55" t="str">
        <f t="shared" si="68"/>
        <v xml:space="preserve">    delay(delayo);</v>
      </c>
    </row>
    <row r="868" spans="5:45" x14ac:dyDescent="0.3">
      <c r="H868" s="41"/>
      <c r="I868" s="13"/>
      <c r="J868" s="11" t="s">
        <v>44</v>
      </c>
      <c r="K868" s="14"/>
      <c r="O868" s="55" t="str">
        <f t="shared" si="68"/>
        <v xml:space="preserve">//  </v>
      </c>
      <c r="Q868" s="19" t="s">
        <v>123</v>
      </c>
      <c r="R868" s="19"/>
      <c r="S868" s="19">
        <v>1</v>
      </c>
      <c r="T868" s="19">
        <v>2</v>
      </c>
      <c r="U868" s="19">
        <v>3</v>
      </c>
      <c r="V868" s="19">
        <v>4</v>
      </c>
      <c r="W868" s="19">
        <v>5</v>
      </c>
      <c r="X868" s="19">
        <v>6</v>
      </c>
      <c r="Y868" s="19">
        <v>7</v>
      </c>
      <c r="Z868" s="19">
        <v>8</v>
      </c>
      <c r="AA868" s="19">
        <v>9</v>
      </c>
      <c r="AB868" s="19">
        <v>10</v>
      </c>
      <c r="AC868" s="19">
        <v>11</v>
      </c>
      <c r="AD868" s="19">
        <v>12</v>
      </c>
      <c r="AE868" s="19">
        <v>13</v>
      </c>
      <c r="AF868" s="19">
        <v>14</v>
      </c>
      <c r="AG868" s="19">
        <v>15</v>
      </c>
      <c r="AH868" s="19">
        <v>16</v>
      </c>
      <c r="AI868" s="19">
        <v>17</v>
      </c>
      <c r="AJ868" s="19">
        <v>18</v>
      </c>
      <c r="AK868" s="19">
        <v>19</v>
      </c>
      <c r="AL868" s="19">
        <v>20</v>
      </c>
      <c r="AM868" s="19">
        <v>21</v>
      </c>
      <c r="AN868" s="19">
        <v>22</v>
      </c>
      <c r="AO868" s="19">
        <v>23</v>
      </c>
      <c r="AP868" s="19">
        <v>24</v>
      </c>
      <c r="AQ868" s="19">
        <v>25</v>
      </c>
      <c r="AR868" s="19">
        <v>26</v>
      </c>
      <c r="AS868" s="19"/>
    </row>
    <row r="869" spans="5:45" x14ac:dyDescent="0.3">
      <c r="H869" s="41">
        <v>29</v>
      </c>
      <c r="I869" s="13"/>
      <c r="J869" s="11" t="s">
        <v>44</v>
      </c>
      <c r="K869" s="16" t="str">
        <f>C139</f>
        <v>5|d-e-d-c-------------------|</v>
      </c>
      <c r="L869" s="6"/>
      <c r="M869" s="6"/>
      <c r="O869" s="55" t="str">
        <f t="shared" si="68"/>
        <v>//  5|d-e-d-c-------------------|</v>
      </c>
      <c r="Q869" s="4" t="str">
        <f>MID($K869,Q$19,1)</f>
        <v>5</v>
      </c>
      <c r="R869" s="4" t="str">
        <f t="shared" ref="R869:AS871" si="69">MID($K869,R$19,1)</f>
        <v>|</v>
      </c>
      <c r="S869" s="4" t="str">
        <f t="shared" si="69"/>
        <v>d</v>
      </c>
      <c r="T869" s="4" t="str">
        <f t="shared" si="69"/>
        <v>-</v>
      </c>
      <c r="U869" s="4" t="str">
        <f t="shared" si="69"/>
        <v>e</v>
      </c>
      <c r="V869" s="4" t="str">
        <f t="shared" si="69"/>
        <v>-</v>
      </c>
      <c r="W869" s="4" t="str">
        <f t="shared" si="69"/>
        <v>d</v>
      </c>
      <c r="X869" s="4" t="str">
        <f t="shared" si="69"/>
        <v>-</v>
      </c>
      <c r="Y869" s="4" t="str">
        <f t="shared" si="69"/>
        <v>c</v>
      </c>
      <c r="Z869" s="4" t="str">
        <f t="shared" si="69"/>
        <v>-</v>
      </c>
      <c r="AA869" s="4" t="str">
        <f t="shared" si="69"/>
        <v>-</v>
      </c>
      <c r="AB869" s="4" t="str">
        <f t="shared" si="69"/>
        <v>-</v>
      </c>
      <c r="AC869" s="4" t="str">
        <f t="shared" si="69"/>
        <v>-</v>
      </c>
      <c r="AD869" s="4" t="str">
        <f t="shared" si="69"/>
        <v>-</v>
      </c>
      <c r="AE869" s="4" t="str">
        <f t="shared" si="69"/>
        <v>-</v>
      </c>
      <c r="AF869" s="4" t="str">
        <f t="shared" si="69"/>
        <v>-</v>
      </c>
      <c r="AG869" s="4" t="str">
        <f t="shared" si="69"/>
        <v>-</v>
      </c>
      <c r="AH869" s="4" t="str">
        <f t="shared" si="69"/>
        <v>-</v>
      </c>
      <c r="AI869" s="4" t="str">
        <f t="shared" si="69"/>
        <v>-</v>
      </c>
      <c r="AJ869" s="4" t="str">
        <f t="shared" si="69"/>
        <v>-</v>
      </c>
      <c r="AK869" s="4" t="str">
        <f t="shared" si="69"/>
        <v>-</v>
      </c>
      <c r="AL869" s="4" t="str">
        <f t="shared" si="69"/>
        <v>-</v>
      </c>
      <c r="AM869" s="4" t="str">
        <f t="shared" si="69"/>
        <v>-</v>
      </c>
      <c r="AN869" s="4" t="str">
        <f t="shared" si="69"/>
        <v>-</v>
      </c>
      <c r="AO869" s="4" t="str">
        <f t="shared" si="69"/>
        <v>-</v>
      </c>
      <c r="AP869" s="4" t="str">
        <f t="shared" si="69"/>
        <v>-</v>
      </c>
      <c r="AQ869" s="4" t="str">
        <f t="shared" si="69"/>
        <v>-</v>
      </c>
      <c r="AR869" s="4" t="str">
        <f t="shared" si="69"/>
        <v>-</v>
      </c>
      <c r="AS869" s="4" t="str">
        <f>MID($K869,AS$19,1)</f>
        <v>|</v>
      </c>
    </row>
    <row r="870" spans="5:45" x14ac:dyDescent="0.3">
      <c r="E870" s="45" t="str">
        <f>MID($K869,Q$19,1)</f>
        <v>5</v>
      </c>
      <c r="F870" s="43" t="str">
        <f>MID($K870,Q$19,1)</f>
        <v>4</v>
      </c>
      <c r="G870" s="44" t="str">
        <f>MID($K871,Q$19,1)</f>
        <v>0</v>
      </c>
      <c r="H870" s="41"/>
      <c r="I870" s="13"/>
      <c r="J870" s="11" t="s">
        <v>44</v>
      </c>
      <c r="K870" s="16" t="str">
        <f>C140</f>
        <v>4|--------a---g---f--e--c-a-|</v>
      </c>
      <c r="L870" s="6"/>
      <c r="M870" s="6"/>
      <c r="O870" s="55" t="str">
        <f t="shared" si="68"/>
        <v>//  4|--------a---g---f--e--c-a-|</v>
      </c>
      <c r="Q870" s="4" t="str">
        <f t="shared" ref="Q870:Q871" si="70">MID($K870,Q$19,1)</f>
        <v>4</v>
      </c>
      <c r="R870" s="4" t="str">
        <f t="shared" si="69"/>
        <v>|</v>
      </c>
      <c r="S870" s="4" t="str">
        <f t="shared" si="69"/>
        <v>-</v>
      </c>
      <c r="T870" s="4" t="str">
        <f t="shared" si="69"/>
        <v>-</v>
      </c>
      <c r="U870" s="4" t="str">
        <f t="shared" si="69"/>
        <v>-</v>
      </c>
      <c r="V870" s="4" t="str">
        <f t="shared" si="69"/>
        <v>-</v>
      </c>
      <c r="W870" s="4" t="str">
        <f t="shared" si="69"/>
        <v>-</v>
      </c>
      <c r="X870" s="4" t="str">
        <f t="shared" si="69"/>
        <v>-</v>
      </c>
      <c r="Y870" s="4" t="str">
        <f t="shared" si="69"/>
        <v>-</v>
      </c>
      <c r="Z870" s="4" t="str">
        <f t="shared" si="69"/>
        <v>-</v>
      </c>
      <c r="AA870" s="4" t="str">
        <f t="shared" si="69"/>
        <v>a</v>
      </c>
      <c r="AB870" s="4" t="str">
        <f t="shared" si="69"/>
        <v>-</v>
      </c>
      <c r="AC870" s="4" t="str">
        <f t="shared" si="69"/>
        <v>-</v>
      </c>
      <c r="AD870" s="4" t="str">
        <f t="shared" si="69"/>
        <v>-</v>
      </c>
      <c r="AE870" s="4" t="str">
        <f t="shared" si="69"/>
        <v>g</v>
      </c>
      <c r="AF870" s="4" t="str">
        <f t="shared" si="69"/>
        <v>-</v>
      </c>
      <c r="AG870" s="4" t="str">
        <f t="shared" si="69"/>
        <v>-</v>
      </c>
      <c r="AH870" s="4" t="str">
        <f t="shared" si="69"/>
        <v>-</v>
      </c>
      <c r="AI870" s="4" t="str">
        <f t="shared" si="69"/>
        <v>f</v>
      </c>
      <c r="AJ870" s="4" t="str">
        <f t="shared" si="69"/>
        <v>-</v>
      </c>
      <c r="AK870" s="4" t="str">
        <f t="shared" si="69"/>
        <v>-</v>
      </c>
      <c r="AL870" s="4" t="str">
        <f t="shared" si="69"/>
        <v>e</v>
      </c>
      <c r="AM870" s="4" t="str">
        <f t="shared" si="69"/>
        <v>-</v>
      </c>
      <c r="AN870" s="4" t="str">
        <f t="shared" si="69"/>
        <v>-</v>
      </c>
      <c r="AO870" s="4" t="str">
        <f t="shared" si="69"/>
        <v>c</v>
      </c>
      <c r="AP870" s="4" t="str">
        <f t="shared" si="69"/>
        <v>-</v>
      </c>
      <c r="AQ870" s="4" t="str">
        <f t="shared" si="69"/>
        <v>a</v>
      </c>
      <c r="AR870" s="4" t="str">
        <f t="shared" si="69"/>
        <v>-</v>
      </c>
      <c r="AS870" s="4" t="str">
        <f t="shared" si="69"/>
        <v>|</v>
      </c>
    </row>
    <row r="871" spans="5:45" x14ac:dyDescent="0.3">
      <c r="H871" s="41"/>
      <c r="I871" s="13"/>
      <c r="J871" s="11" t="s">
        <v>44</v>
      </c>
      <c r="K871" s="16">
        <f>C141</f>
        <v>0</v>
      </c>
      <c r="O871" s="55" t="str">
        <f t="shared" si="68"/>
        <v>//  0</v>
      </c>
      <c r="Q871" s="4" t="str">
        <f t="shared" si="70"/>
        <v>0</v>
      </c>
      <c r="R871" s="4" t="str">
        <f t="shared" si="69"/>
        <v/>
      </c>
      <c r="S871" s="4" t="str">
        <f t="shared" si="69"/>
        <v/>
      </c>
      <c r="T871" s="4" t="str">
        <f t="shared" si="69"/>
        <v/>
      </c>
      <c r="U871" s="4" t="str">
        <f t="shared" si="69"/>
        <v/>
      </c>
      <c r="V871" s="4" t="str">
        <f t="shared" si="69"/>
        <v/>
      </c>
      <c r="W871" s="4" t="str">
        <f t="shared" si="69"/>
        <v/>
      </c>
      <c r="X871" s="4" t="str">
        <f t="shared" si="69"/>
        <v/>
      </c>
      <c r="Y871" s="4" t="str">
        <f t="shared" si="69"/>
        <v/>
      </c>
      <c r="Z871" s="4" t="str">
        <f t="shared" si="69"/>
        <v/>
      </c>
      <c r="AA871" s="4" t="str">
        <f t="shared" si="69"/>
        <v/>
      </c>
      <c r="AB871" s="4" t="str">
        <f t="shared" si="69"/>
        <v/>
      </c>
      <c r="AC871" s="4" t="str">
        <f t="shared" si="69"/>
        <v/>
      </c>
      <c r="AD871" s="4" t="str">
        <f t="shared" si="69"/>
        <v/>
      </c>
      <c r="AE871" s="4" t="str">
        <f t="shared" si="69"/>
        <v/>
      </c>
      <c r="AF871" s="4" t="str">
        <f t="shared" si="69"/>
        <v/>
      </c>
      <c r="AG871" s="4" t="str">
        <f t="shared" si="69"/>
        <v/>
      </c>
      <c r="AH871" s="4" t="str">
        <f t="shared" si="69"/>
        <v/>
      </c>
      <c r="AI871" s="4" t="str">
        <f t="shared" si="69"/>
        <v/>
      </c>
      <c r="AJ871" s="4" t="str">
        <f t="shared" si="69"/>
        <v/>
      </c>
      <c r="AK871" s="4" t="str">
        <f t="shared" si="69"/>
        <v/>
      </c>
      <c r="AL871" s="4" t="str">
        <f t="shared" si="69"/>
        <v/>
      </c>
      <c r="AM871" s="4" t="str">
        <f t="shared" si="69"/>
        <v/>
      </c>
      <c r="AN871" s="4" t="str">
        <f t="shared" si="69"/>
        <v/>
      </c>
      <c r="AO871" s="4" t="str">
        <f t="shared" si="69"/>
        <v/>
      </c>
      <c r="AP871" s="4" t="str">
        <f t="shared" si="69"/>
        <v/>
      </c>
      <c r="AQ871" s="4" t="str">
        <f t="shared" si="69"/>
        <v/>
      </c>
      <c r="AR871" s="4" t="str">
        <f t="shared" si="69"/>
        <v/>
      </c>
      <c r="AS871" s="4" t="str">
        <f t="shared" si="69"/>
        <v/>
      </c>
    </row>
    <row r="872" spans="5:45" x14ac:dyDescent="0.3">
      <c r="E872" s="45" t="str">
        <f>MID($K869,S$19,1)</f>
        <v>d</v>
      </c>
      <c r="F872" s="43" t="str">
        <f>MID($K870,S$19,1)</f>
        <v>-</v>
      </c>
      <c r="G872" s="44" t="str">
        <f>MID($K871,S$19,1)</f>
        <v/>
      </c>
      <c r="H872" s="41"/>
      <c r="I872" s="9">
        <v>1</v>
      </c>
      <c r="K872" s="59" t="s">
        <v>238</v>
      </c>
      <c r="L872" s="59"/>
      <c r="O872" s="55" t="str">
        <f t="shared" si="68"/>
        <v xml:space="preserve">    play(NOTE_D5, tempo);</v>
      </c>
    </row>
    <row r="873" spans="5:45" x14ac:dyDescent="0.3">
      <c r="E873" s="45" t="str">
        <f>MID($K869,T$19,1)</f>
        <v>-</v>
      </c>
      <c r="F873" s="43" t="str">
        <f>MID($K870,T$19,1)</f>
        <v>-</v>
      </c>
      <c r="G873" s="44" t="str">
        <f>MID($K871,T$19,1)</f>
        <v/>
      </c>
      <c r="H873" s="41"/>
      <c r="I873" s="9">
        <v>2</v>
      </c>
      <c r="J873" s="4" t="s">
        <v>13</v>
      </c>
      <c r="O873" s="55" t="str">
        <f t="shared" si="68"/>
        <v xml:space="preserve">    delay(delayo);</v>
      </c>
    </row>
    <row r="874" spans="5:45" x14ac:dyDescent="0.3">
      <c r="E874" s="45" t="str">
        <f>MID($K869,U$19,1)</f>
        <v>e</v>
      </c>
      <c r="F874" s="43" t="str">
        <f>MID($K870,U$19,1)</f>
        <v>-</v>
      </c>
      <c r="G874" s="44" t="str">
        <f>MID($K871,U$19,1)</f>
        <v/>
      </c>
      <c r="H874" s="41"/>
      <c r="I874" s="9">
        <v>3</v>
      </c>
      <c r="K874" s="59" t="s">
        <v>239</v>
      </c>
      <c r="O874" s="55" t="str">
        <f t="shared" si="68"/>
        <v xml:space="preserve">    play(NOTE_E5, tempo);</v>
      </c>
    </row>
    <row r="875" spans="5:45" x14ac:dyDescent="0.3">
      <c r="E875" s="45" t="str">
        <f>MID($K869,V$19,1)</f>
        <v>-</v>
      </c>
      <c r="F875" s="43" t="str">
        <f>MID($K870,V$19,1)</f>
        <v>-</v>
      </c>
      <c r="G875" s="44" t="str">
        <f>MID($K871,V$19,1)</f>
        <v/>
      </c>
      <c r="H875" s="41"/>
      <c r="I875" s="9">
        <v>4</v>
      </c>
      <c r="J875" s="4" t="s">
        <v>13</v>
      </c>
      <c r="O875" s="55" t="str">
        <f t="shared" si="68"/>
        <v xml:space="preserve">    delay(delayo);</v>
      </c>
    </row>
    <row r="876" spans="5:45" x14ac:dyDescent="0.3">
      <c r="E876" s="45" t="str">
        <f>MID($K869,W$19,1)</f>
        <v>d</v>
      </c>
      <c r="F876" s="43" t="str">
        <f>MID($K870,W$19,1)</f>
        <v>-</v>
      </c>
      <c r="G876" s="44" t="str">
        <f>MID($K871,W$19,1)</f>
        <v/>
      </c>
      <c r="H876" s="41"/>
      <c r="I876" s="9">
        <v>5</v>
      </c>
      <c r="K876" s="59" t="s">
        <v>238</v>
      </c>
      <c r="M876" s="59"/>
      <c r="O876" s="55" t="str">
        <f t="shared" si="68"/>
        <v xml:space="preserve">    play(NOTE_D5, tempo);</v>
      </c>
    </row>
    <row r="877" spans="5:45" x14ac:dyDescent="0.3">
      <c r="E877" s="45" t="str">
        <f>MID($K869,X$19,1)</f>
        <v>-</v>
      </c>
      <c r="F877" s="43" t="str">
        <f>MID($K870,X$19,1)</f>
        <v>-</v>
      </c>
      <c r="G877" s="44" t="str">
        <f>MID($K871,X$19,1)</f>
        <v/>
      </c>
      <c r="H877" s="41"/>
      <c r="I877" s="9">
        <v>6</v>
      </c>
      <c r="J877" s="4" t="s">
        <v>13</v>
      </c>
      <c r="O877" s="55" t="str">
        <f t="shared" si="68"/>
        <v xml:space="preserve">    delay(delayo);</v>
      </c>
    </row>
    <row r="878" spans="5:45" x14ac:dyDescent="0.3">
      <c r="E878" s="45" t="str">
        <f>MID($K869,Y$19,1)</f>
        <v>c</v>
      </c>
      <c r="F878" s="43" t="str">
        <f>MID($K870,Y$19,1)</f>
        <v>-</v>
      </c>
      <c r="G878" s="44" t="str">
        <f>MID($K871,Y$19,1)</f>
        <v/>
      </c>
      <c r="H878" s="41"/>
      <c r="I878" s="9">
        <v>7</v>
      </c>
      <c r="K878" s="59" t="s">
        <v>343</v>
      </c>
      <c r="O878" s="55" t="str">
        <f t="shared" si="68"/>
        <v xml:space="preserve">    play(NOTE_C5, tempo);</v>
      </c>
    </row>
    <row r="879" spans="5:45" x14ac:dyDescent="0.3">
      <c r="E879" s="45" t="str">
        <f>MID($K869,Z$19,1)</f>
        <v>-</v>
      </c>
      <c r="F879" s="43" t="str">
        <f>MID($K870,Z$19,1)</f>
        <v>-</v>
      </c>
      <c r="G879" s="44" t="str">
        <f>MID($K871,Z$19,1)</f>
        <v/>
      </c>
      <c r="H879" s="41"/>
      <c r="I879" s="9">
        <v>8</v>
      </c>
      <c r="J879" s="4" t="s">
        <v>13</v>
      </c>
      <c r="O879" s="55" t="str">
        <f t="shared" si="68"/>
        <v xml:space="preserve">    delay(delayo);</v>
      </c>
    </row>
    <row r="880" spans="5:45" x14ac:dyDescent="0.3">
      <c r="E880" s="45" t="str">
        <f>MID($K869,AA$19,1)</f>
        <v>-</v>
      </c>
      <c r="F880" s="43" t="str">
        <f>MID($K870,AA$19,1)</f>
        <v>a</v>
      </c>
      <c r="G880" s="44" t="str">
        <f>MID($K871,AA$19,1)</f>
        <v/>
      </c>
      <c r="H880" s="41"/>
      <c r="I880" s="9">
        <v>9</v>
      </c>
      <c r="L880" s="59" t="s">
        <v>242</v>
      </c>
      <c r="M880" s="59"/>
      <c r="O880" s="55" t="str">
        <f t="shared" si="68"/>
        <v xml:space="preserve">    play(NOTE_A4, tempo);</v>
      </c>
    </row>
    <row r="881" spans="5:15" x14ac:dyDescent="0.3">
      <c r="E881" s="45" t="str">
        <f>MID($K869,AB$19,1)</f>
        <v>-</v>
      </c>
      <c r="F881" s="43" t="str">
        <f>MID($K870,AB$19,1)</f>
        <v>-</v>
      </c>
      <c r="G881" s="44" t="str">
        <f>MID($K871,AB$19,1)</f>
        <v/>
      </c>
      <c r="H881" s="41"/>
      <c r="I881" s="9">
        <v>10</v>
      </c>
      <c r="J881" s="4" t="s">
        <v>13</v>
      </c>
      <c r="O881" s="55" t="str">
        <f t="shared" si="68"/>
        <v xml:space="preserve">    delay(delayo);</v>
      </c>
    </row>
    <row r="882" spans="5:15" x14ac:dyDescent="0.3">
      <c r="E882" s="45" t="str">
        <f>MID($K869,AC$19,1)</f>
        <v>-</v>
      </c>
      <c r="F882" s="43" t="str">
        <f>MID($K870,AC$19,1)</f>
        <v>-</v>
      </c>
      <c r="G882" s="44" t="str">
        <f>MID($K871,AC$19,1)</f>
        <v/>
      </c>
      <c r="H882" s="41"/>
      <c r="I882" s="9">
        <v>11</v>
      </c>
      <c r="J882" s="4" t="s">
        <v>13</v>
      </c>
      <c r="O882" s="55" t="str">
        <f t="shared" si="68"/>
        <v xml:space="preserve">    delay(delayo);</v>
      </c>
    </row>
    <row r="883" spans="5:15" x14ac:dyDescent="0.3">
      <c r="E883" s="45" t="str">
        <f>MID($K869,AD$19,1)</f>
        <v>-</v>
      </c>
      <c r="F883" s="43" t="str">
        <f>MID($K870,AD$19,1)</f>
        <v>-</v>
      </c>
      <c r="G883" s="44" t="str">
        <f>MID($K871,AD$19,1)</f>
        <v/>
      </c>
      <c r="H883" s="41"/>
      <c r="I883" s="9">
        <v>12</v>
      </c>
      <c r="J883" s="4" t="s">
        <v>13</v>
      </c>
      <c r="O883" s="55" t="str">
        <f t="shared" si="68"/>
        <v xml:space="preserve">    delay(delayo);</v>
      </c>
    </row>
    <row r="884" spans="5:15" x14ac:dyDescent="0.3">
      <c r="E884" s="45" t="str">
        <f>MID($K869,AE$19,1)</f>
        <v>-</v>
      </c>
      <c r="F884" s="43" t="str">
        <f>MID($K870,AE$19,1)</f>
        <v>g</v>
      </c>
      <c r="G884" s="44" t="str">
        <f>MID($K871,AE$19,1)</f>
        <v/>
      </c>
      <c r="H884" s="41"/>
      <c r="I884" s="9">
        <v>13</v>
      </c>
      <c r="L884" s="59" t="s">
        <v>243</v>
      </c>
      <c r="O884" s="55" t="str">
        <f t="shared" si="68"/>
        <v xml:space="preserve">    play(NOTE_G4, tempo);</v>
      </c>
    </row>
    <row r="885" spans="5:15" x14ac:dyDescent="0.3">
      <c r="E885" s="45" t="str">
        <f>MID($K869,AF$19,1)</f>
        <v>-</v>
      </c>
      <c r="F885" s="43" t="str">
        <f>MID($K870,AF$19,1)</f>
        <v>-</v>
      </c>
      <c r="G885" s="44" t="str">
        <f>MID($K871,AF$19,1)</f>
        <v/>
      </c>
      <c r="H885" s="41"/>
      <c r="I885" s="9">
        <v>14</v>
      </c>
      <c r="J885" s="4" t="s">
        <v>13</v>
      </c>
      <c r="O885" s="55" t="str">
        <f t="shared" si="68"/>
        <v xml:space="preserve">    delay(delayo);</v>
      </c>
    </row>
    <row r="886" spans="5:15" x14ac:dyDescent="0.3">
      <c r="E886" s="45" t="str">
        <f>MID($K869,AG$19,1)</f>
        <v>-</v>
      </c>
      <c r="F886" s="43" t="str">
        <f>MID($K870,AG$19,1)</f>
        <v>-</v>
      </c>
      <c r="G886" s="44" t="str">
        <f>MID($K871,AG$19,1)</f>
        <v/>
      </c>
      <c r="H886" s="41"/>
      <c r="I886" s="9">
        <v>15</v>
      </c>
      <c r="J886" s="4" t="s">
        <v>13</v>
      </c>
      <c r="O886" s="55" t="str">
        <f t="shared" si="68"/>
        <v xml:space="preserve">    delay(delayo);</v>
      </c>
    </row>
    <row r="887" spans="5:15" x14ac:dyDescent="0.3">
      <c r="E887" s="45" t="str">
        <f>MID($K869,AH$19,1)</f>
        <v>-</v>
      </c>
      <c r="F887" s="43" t="str">
        <f>MID($K870,AH$19,1)</f>
        <v>-</v>
      </c>
      <c r="G887" s="44" t="str">
        <f>MID($K871,AH$19,1)</f>
        <v/>
      </c>
      <c r="H887" s="41"/>
      <c r="I887" s="9">
        <v>16</v>
      </c>
      <c r="J887" s="4" t="s">
        <v>13</v>
      </c>
      <c r="M887" s="59"/>
      <c r="O887" s="55" t="str">
        <f t="shared" si="68"/>
        <v xml:space="preserve">    delay(delayo);</v>
      </c>
    </row>
    <row r="888" spans="5:15" x14ac:dyDescent="0.3">
      <c r="E888" s="45" t="str">
        <f>MID($K869,AI$19,1)</f>
        <v>-</v>
      </c>
      <c r="F888" s="43" t="str">
        <f>MID($K870,AI$19,1)</f>
        <v>f</v>
      </c>
      <c r="G888" s="44" t="str">
        <f>MID($K871,AI$19,1)</f>
        <v/>
      </c>
      <c r="H888" s="41"/>
      <c r="I888" s="9">
        <v>17</v>
      </c>
      <c r="L888" s="59" t="s">
        <v>483</v>
      </c>
      <c r="O888" s="55" t="str">
        <f t="shared" si="68"/>
        <v xml:space="preserve">    play(NOTE_F4, tempo);</v>
      </c>
    </row>
    <row r="889" spans="5:15" x14ac:dyDescent="0.3">
      <c r="E889" s="45" t="str">
        <f>MID($K869,AJ$19,1)</f>
        <v>-</v>
      </c>
      <c r="F889" s="43" t="str">
        <f>MID($K870,AJ$19,1)</f>
        <v>-</v>
      </c>
      <c r="G889" s="44" t="str">
        <f>MID($K871,AJ$19,1)</f>
        <v/>
      </c>
      <c r="H889" s="41"/>
      <c r="I889" s="9">
        <v>18</v>
      </c>
      <c r="J889" s="4" t="s">
        <v>13</v>
      </c>
      <c r="O889" s="55" t="str">
        <f t="shared" si="68"/>
        <v xml:space="preserve">    delay(delayo);</v>
      </c>
    </row>
    <row r="890" spans="5:15" x14ac:dyDescent="0.3">
      <c r="E890" s="45" t="str">
        <f>MID($K869,AK$19,1)</f>
        <v>-</v>
      </c>
      <c r="F890" s="43" t="str">
        <f>MID($K870,AK$19,1)</f>
        <v>-</v>
      </c>
      <c r="G890" s="44" t="str">
        <f>MID($K871,AK$19,1)</f>
        <v/>
      </c>
      <c r="H890" s="41"/>
      <c r="I890" s="9">
        <v>19</v>
      </c>
      <c r="J890" s="4" t="s">
        <v>13</v>
      </c>
      <c r="M890" s="59"/>
      <c r="O890" s="55" t="str">
        <f t="shared" si="68"/>
        <v xml:space="preserve">    delay(delayo);</v>
      </c>
    </row>
    <row r="891" spans="5:15" x14ac:dyDescent="0.3">
      <c r="E891" s="45" t="str">
        <f>MID($K869,AL$19,1)</f>
        <v>-</v>
      </c>
      <c r="F891" s="43" t="str">
        <f>MID($K870,AL$19,1)</f>
        <v>e</v>
      </c>
      <c r="G891" s="44" t="str">
        <f>MID($K871,AL$19,1)</f>
        <v/>
      </c>
      <c r="H891" s="41"/>
      <c r="I891" s="9">
        <v>20</v>
      </c>
      <c r="L891" s="59" t="s">
        <v>244</v>
      </c>
      <c r="O891" s="55" t="str">
        <f t="shared" si="68"/>
        <v xml:space="preserve">    play(NOTE_E4, tempo);</v>
      </c>
    </row>
    <row r="892" spans="5:15" x14ac:dyDescent="0.3">
      <c r="E892" s="45" t="str">
        <f>MID($K869,AM$19,1)</f>
        <v>-</v>
      </c>
      <c r="F892" s="43" t="str">
        <f>MID($K870,AM$19,1)</f>
        <v>-</v>
      </c>
      <c r="G892" s="44" t="str">
        <f>MID($K871,AM$19,1)</f>
        <v/>
      </c>
      <c r="H892" s="41"/>
      <c r="I892" s="9">
        <v>21</v>
      </c>
      <c r="J892" s="4" t="s">
        <v>13</v>
      </c>
      <c r="M892" s="59"/>
      <c r="O892" s="55" t="str">
        <f t="shared" si="68"/>
        <v xml:space="preserve">    delay(delayo);</v>
      </c>
    </row>
    <row r="893" spans="5:15" x14ac:dyDescent="0.3">
      <c r="E893" s="45" t="str">
        <f>MID($K869,AN$19,1)</f>
        <v>-</v>
      </c>
      <c r="F893" s="43" t="str">
        <f>MID($K870,AN$19,1)</f>
        <v>-</v>
      </c>
      <c r="G893" s="44" t="str">
        <f>MID($K871,AN$19,1)</f>
        <v/>
      </c>
      <c r="H893" s="41"/>
      <c r="I893" s="9">
        <v>22</v>
      </c>
      <c r="J893" s="4" t="s">
        <v>13</v>
      </c>
      <c r="O893" s="55" t="str">
        <f t="shared" si="68"/>
        <v xml:space="preserve">    delay(delayo);</v>
      </c>
    </row>
    <row r="894" spans="5:15" x14ac:dyDescent="0.3">
      <c r="E894" s="45" t="str">
        <f>MID($K869,AO$19,1)</f>
        <v>-</v>
      </c>
      <c r="F894" s="43" t="str">
        <f>MID($K870,AO$19,1)</f>
        <v>c</v>
      </c>
      <c r="G894" s="44" t="str">
        <f>MID($K871,AO$19,1)</f>
        <v/>
      </c>
      <c r="H894" s="41"/>
      <c r="I894" s="9">
        <v>23</v>
      </c>
      <c r="L894" s="59" t="s">
        <v>47</v>
      </c>
      <c r="O894" s="55" t="str">
        <f t="shared" si="68"/>
        <v xml:space="preserve">    play(NOTE_C4, tempo);</v>
      </c>
    </row>
    <row r="895" spans="5:15" x14ac:dyDescent="0.3">
      <c r="E895" s="45" t="str">
        <f>MID($K869,AP$19,1)</f>
        <v>-</v>
      </c>
      <c r="F895" s="43" t="str">
        <f>MID($K870,AP$19,1)</f>
        <v>-</v>
      </c>
      <c r="G895" s="44" t="str">
        <f>MID($K871,AP$19,1)</f>
        <v/>
      </c>
      <c r="H895" s="41"/>
      <c r="I895" s="9">
        <v>24</v>
      </c>
      <c r="J895" s="4" t="s">
        <v>13</v>
      </c>
      <c r="O895" s="55" t="str">
        <f t="shared" si="68"/>
        <v xml:space="preserve">    delay(delayo);</v>
      </c>
    </row>
    <row r="896" spans="5:15" x14ac:dyDescent="0.3">
      <c r="E896" s="45" t="str">
        <f>MID($K869,AQ$19,1)</f>
        <v>-</v>
      </c>
      <c r="F896" s="43" t="str">
        <f>MID($K870,AQ$19,1)</f>
        <v>a</v>
      </c>
      <c r="G896" s="44" t="str">
        <f>MID($K871,AQ$19,1)</f>
        <v/>
      </c>
      <c r="H896" s="41"/>
      <c r="I896" s="9">
        <v>25</v>
      </c>
      <c r="L896" s="59" t="s">
        <v>242</v>
      </c>
      <c r="M896" s="59"/>
      <c r="O896" s="55" t="str">
        <f t="shared" si="68"/>
        <v xml:space="preserve">    play(NOTE_A4, tempo);</v>
      </c>
    </row>
    <row r="897" spans="5:45" x14ac:dyDescent="0.3">
      <c r="E897" s="45" t="str">
        <f>MID($K869,AR$19,1)</f>
        <v>-</v>
      </c>
      <c r="F897" s="43" t="str">
        <f>MID($K870,AR$19,1)</f>
        <v>-</v>
      </c>
      <c r="G897" s="44" t="str">
        <f>MID($K871,AR$19,1)</f>
        <v/>
      </c>
      <c r="H897" s="41"/>
      <c r="I897" s="9">
        <v>26</v>
      </c>
      <c r="J897" s="4" t="s">
        <v>13</v>
      </c>
      <c r="O897" s="55" t="str">
        <f t="shared" si="68"/>
        <v xml:space="preserve">    delay(delayo);</v>
      </c>
    </row>
    <row r="898" spans="5:45" x14ac:dyDescent="0.3">
      <c r="H898" s="41"/>
      <c r="I898" s="13"/>
      <c r="J898" s="11" t="s">
        <v>44</v>
      </c>
      <c r="K898" s="14"/>
      <c r="O898" s="55" t="str">
        <f t="shared" si="68"/>
        <v xml:space="preserve">//  </v>
      </c>
      <c r="Q898" s="19" t="s">
        <v>123</v>
      </c>
      <c r="R898" s="19"/>
      <c r="S898" s="19">
        <v>1</v>
      </c>
      <c r="T898" s="19">
        <v>2</v>
      </c>
      <c r="U898" s="19">
        <v>3</v>
      </c>
      <c r="V898" s="19">
        <v>4</v>
      </c>
      <c r="W898" s="19">
        <v>5</v>
      </c>
      <c r="X898" s="19">
        <v>6</v>
      </c>
      <c r="Y898" s="19">
        <v>7</v>
      </c>
      <c r="Z898" s="19">
        <v>8</v>
      </c>
      <c r="AA898" s="19">
        <v>9</v>
      </c>
      <c r="AB898" s="19">
        <v>10</v>
      </c>
      <c r="AC898" s="19">
        <v>11</v>
      </c>
      <c r="AD898" s="19">
        <v>12</v>
      </c>
      <c r="AE898" s="19">
        <v>13</v>
      </c>
      <c r="AF898" s="19">
        <v>14</v>
      </c>
      <c r="AG898" s="19">
        <v>15</v>
      </c>
      <c r="AH898" s="19">
        <v>16</v>
      </c>
      <c r="AI898" s="19">
        <v>17</v>
      </c>
      <c r="AJ898" s="19">
        <v>18</v>
      </c>
      <c r="AK898" s="19">
        <v>19</v>
      </c>
      <c r="AL898" s="19">
        <v>20</v>
      </c>
      <c r="AM898" s="19">
        <v>21</v>
      </c>
      <c r="AN898" s="19">
        <v>22</v>
      </c>
      <c r="AO898" s="19">
        <v>23</v>
      </c>
      <c r="AP898" s="19">
        <v>24</v>
      </c>
      <c r="AQ898" s="19">
        <v>25</v>
      </c>
      <c r="AR898" s="19">
        <v>26</v>
      </c>
      <c r="AS898" s="19"/>
    </row>
    <row r="899" spans="5:45" x14ac:dyDescent="0.3">
      <c r="H899" s="41">
        <v>30</v>
      </c>
      <c r="I899" s="13"/>
      <c r="J899" s="11" t="s">
        <v>44</v>
      </c>
      <c r="K899" s="16" t="str">
        <f>C143</f>
        <v>5|--------------------d-c---|</v>
      </c>
      <c r="L899" s="6"/>
      <c r="M899" s="6"/>
      <c r="O899" s="55" t="str">
        <f t="shared" si="68"/>
        <v>//  5|--------------------d-c---|</v>
      </c>
      <c r="Q899" s="4" t="str">
        <f>MID($K899,Q$19,1)</f>
        <v>5</v>
      </c>
      <c r="R899" s="4" t="str">
        <f t="shared" ref="R899:AS901" si="71">MID($K899,R$19,1)</f>
        <v>|</v>
      </c>
      <c r="S899" s="4" t="str">
        <f t="shared" si="71"/>
        <v>-</v>
      </c>
      <c r="T899" s="4" t="str">
        <f t="shared" si="71"/>
        <v>-</v>
      </c>
      <c r="U899" s="4" t="str">
        <f t="shared" si="71"/>
        <v>-</v>
      </c>
      <c r="V899" s="4" t="str">
        <f t="shared" si="71"/>
        <v>-</v>
      </c>
      <c r="W899" s="4" t="str">
        <f t="shared" si="71"/>
        <v>-</v>
      </c>
      <c r="X899" s="4" t="str">
        <f t="shared" si="71"/>
        <v>-</v>
      </c>
      <c r="Y899" s="4" t="str">
        <f t="shared" si="71"/>
        <v>-</v>
      </c>
      <c r="Z899" s="4" t="str">
        <f t="shared" si="71"/>
        <v>-</v>
      </c>
      <c r="AA899" s="4" t="str">
        <f t="shared" si="71"/>
        <v>-</v>
      </c>
      <c r="AB899" s="4" t="str">
        <f t="shared" si="71"/>
        <v>-</v>
      </c>
      <c r="AC899" s="4" t="str">
        <f t="shared" si="71"/>
        <v>-</v>
      </c>
      <c r="AD899" s="4" t="str">
        <f t="shared" si="71"/>
        <v>-</v>
      </c>
      <c r="AE899" s="4" t="str">
        <f t="shared" si="71"/>
        <v>-</v>
      </c>
      <c r="AF899" s="4" t="str">
        <f t="shared" si="71"/>
        <v>-</v>
      </c>
      <c r="AG899" s="4" t="str">
        <f t="shared" si="71"/>
        <v>-</v>
      </c>
      <c r="AH899" s="4" t="str">
        <f t="shared" si="71"/>
        <v>-</v>
      </c>
      <c r="AI899" s="4" t="str">
        <f t="shared" si="71"/>
        <v>-</v>
      </c>
      <c r="AJ899" s="4" t="str">
        <f t="shared" si="71"/>
        <v>-</v>
      </c>
      <c r="AK899" s="4" t="str">
        <f t="shared" si="71"/>
        <v>-</v>
      </c>
      <c r="AL899" s="4" t="str">
        <f t="shared" si="71"/>
        <v>-</v>
      </c>
      <c r="AM899" s="4" t="str">
        <f t="shared" si="71"/>
        <v>d</v>
      </c>
      <c r="AN899" s="4" t="str">
        <f t="shared" si="71"/>
        <v>-</v>
      </c>
      <c r="AO899" s="4" t="str">
        <f t="shared" si="71"/>
        <v>c</v>
      </c>
      <c r="AP899" s="4" t="str">
        <f t="shared" si="71"/>
        <v>-</v>
      </c>
      <c r="AQ899" s="4" t="str">
        <f t="shared" si="71"/>
        <v>-</v>
      </c>
      <c r="AR899" s="4" t="str">
        <f t="shared" si="71"/>
        <v>-</v>
      </c>
      <c r="AS899" s="4" t="str">
        <f>MID($K899,AS$19,1)</f>
        <v>|</v>
      </c>
    </row>
    <row r="900" spans="5:45" x14ac:dyDescent="0.3">
      <c r="E900" s="45" t="str">
        <f>MID($K899,Q$19,1)</f>
        <v>5</v>
      </c>
      <c r="F900" s="43" t="str">
        <f>MID($K900,Q$19,1)</f>
        <v>4</v>
      </c>
      <c r="G900" s="44" t="str">
        <f>MID($K901,Q$19,1)</f>
        <v>0</v>
      </c>
      <c r="H900" s="41"/>
      <c r="I900" s="13"/>
      <c r="J900" s="11" t="s">
        <v>44</v>
      </c>
      <c r="K900" s="16" t="str">
        <f>C144</f>
        <v>4|g---a-g---g-f-g-f-------a-|</v>
      </c>
      <c r="L900" s="6"/>
      <c r="M900" s="6"/>
      <c r="O900" s="55" t="str">
        <f t="shared" si="68"/>
        <v>//  4|g---a-g---g-f-g-f-------a-|</v>
      </c>
      <c r="Q900" s="4" t="str">
        <f t="shared" ref="Q900:Q901" si="72">MID($K900,Q$19,1)</f>
        <v>4</v>
      </c>
      <c r="R900" s="4" t="str">
        <f t="shared" si="71"/>
        <v>|</v>
      </c>
      <c r="S900" s="4" t="str">
        <f t="shared" si="71"/>
        <v>g</v>
      </c>
      <c r="T900" s="4" t="str">
        <f t="shared" si="71"/>
        <v>-</v>
      </c>
      <c r="U900" s="4" t="str">
        <f t="shared" si="71"/>
        <v>-</v>
      </c>
      <c r="V900" s="4" t="str">
        <f t="shared" si="71"/>
        <v>-</v>
      </c>
      <c r="W900" s="4" t="str">
        <f t="shared" si="71"/>
        <v>a</v>
      </c>
      <c r="X900" s="4" t="str">
        <f t="shared" si="71"/>
        <v>-</v>
      </c>
      <c r="Y900" s="4" t="str">
        <f t="shared" si="71"/>
        <v>g</v>
      </c>
      <c r="Z900" s="4" t="str">
        <f t="shared" si="71"/>
        <v>-</v>
      </c>
      <c r="AA900" s="4" t="str">
        <f t="shared" si="71"/>
        <v>-</v>
      </c>
      <c r="AB900" s="4" t="str">
        <f t="shared" si="71"/>
        <v>-</v>
      </c>
      <c r="AC900" s="4" t="str">
        <f t="shared" si="71"/>
        <v>g</v>
      </c>
      <c r="AD900" s="4" t="str">
        <f t="shared" si="71"/>
        <v>-</v>
      </c>
      <c r="AE900" s="4" t="str">
        <f t="shared" si="71"/>
        <v>f</v>
      </c>
      <c r="AF900" s="4" t="str">
        <f t="shared" si="71"/>
        <v>-</v>
      </c>
      <c r="AG900" s="4" t="str">
        <f t="shared" si="71"/>
        <v>g</v>
      </c>
      <c r="AH900" s="4" t="str">
        <f t="shared" si="71"/>
        <v>-</v>
      </c>
      <c r="AI900" s="4" t="str">
        <f t="shared" si="71"/>
        <v>f</v>
      </c>
      <c r="AJ900" s="4" t="str">
        <f t="shared" si="71"/>
        <v>-</v>
      </c>
      <c r="AK900" s="4" t="str">
        <f t="shared" si="71"/>
        <v>-</v>
      </c>
      <c r="AL900" s="4" t="str">
        <f t="shared" si="71"/>
        <v>-</v>
      </c>
      <c r="AM900" s="4" t="str">
        <f t="shared" si="71"/>
        <v>-</v>
      </c>
      <c r="AN900" s="4" t="str">
        <f t="shared" si="71"/>
        <v>-</v>
      </c>
      <c r="AO900" s="4" t="str">
        <f t="shared" si="71"/>
        <v>-</v>
      </c>
      <c r="AP900" s="4" t="str">
        <f t="shared" si="71"/>
        <v>-</v>
      </c>
      <c r="AQ900" s="4" t="str">
        <f t="shared" si="71"/>
        <v>a</v>
      </c>
      <c r="AR900" s="4" t="str">
        <f t="shared" si="71"/>
        <v>-</v>
      </c>
      <c r="AS900" s="4" t="str">
        <f t="shared" si="71"/>
        <v>|</v>
      </c>
    </row>
    <row r="901" spans="5:45" x14ac:dyDescent="0.3">
      <c r="H901" s="41"/>
      <c r="I901" s="13"/>
      <c r="J901" s="11" t="s">
        <v>44</v>
      </c>
      <c r="K901" s="16">
        <f>C145</f>
        <v>0</v>
      </c>
      <c r="O901" s="55" t="str">
        <f t="shared" si="68"/>
        <v>//  0</v>
      </c>
      <c r="Q901" s="4" t="str">
        <f t="shared" si="72"/>
        <v>0</v>
      </c>
      <c r="R901" s="4" t="str">
        <f t="shared" si="71"/>
        <v/>
      </c>
      <c r="S901" s="4" t="str">
        <f t="shared" si="71"/>
        <v/>
      </c>
      <c r="T901" s="4" t="str">
        <f t="shared" si="71"/>
        <v/>
      </c>
      <c r="U901" s="4" t="str">
        <f t="shared" si="71"/>
        <v/>
      </c>
      <c r="V901" s="4" t="str">
        <f t="shared" si="71"/>
        <v/>
      </c>
      <c r="W901" s="4" t="str">
        <f t="shared" si="71"/>
        <v/>
      </c>
      <c r="X901" s="4" t="str">
        <f t="shared" si="71"/>
        <v/>
      </c>
      <c r="Y901" s="4" t="str">
        <f t="shared" si="71"/>
        <v/>
      </c>
      <c r="Z901" s="4" t="str">
        <f t="shared" si="71"/>
        <v/>
      </c>
      <c r="AA901" s="4" t="str">
        <f t="shared" si="71"/>
        <v/>
      </c>
      <c r="AB901" s="4" t="str">
        <f t="shared" si="71"/>
        <v/>
      </c>
      <c r="AC901" s="4" t="str">
        <f t="shared" si="71"/>
        <v/>
      </c>
      <c r="AD901" s="4" t="str">
        <f t="shared" si="71"/>
        <v/>
      </c>
      <c r="AE901" s="4" t="str">
        <f t="shared" si="71"/>
        <v/>
      </c>
      <c r="AF901" s="4" t="str">
        <f t="shared" si="71"/>
        <v/>
      </c>
      <c r="AG901" s="4" t="str">
        <f t="shared" si="71"/>
        <v/>
      </c>
      <c r="AH901" s="4" t="str">
        <f t="shared" si="71"/>
        <v/>
      </c>
      <c r="AI901" s="4" t="str">
        <f t="shared" si="71"/>
        <v/>
      </c>
      <c r="AJ901" s="4" t="str">
        <f t="shared" si="71"/>
        <v/>
      </c>
      <c r="AK901" s="4" t="str">
        <f t="shared" si="71"/>
        <v/>
      </c>
      <c r="AL901" s="4" t="str">
        <f t="shared" si="71"/>
        <v/>
      </c>
      <c r="AM901" s="4" t="str">
        <f t="shared" si="71"/>
        <v/>
      </c>
      <c r="AN901" s="4" t="str">
        <f t="shared" si="71"/>
        <v/>
      </c>
      <c r="AO901" s="4" t="str">
        <f t="shared" si="71"/>
        <v/>
      </c>
      <c r="AP901" s="4" t="str">
        <f t="shared" si="71"/>
        <v/>
      </c>
      <c r="AQ901" s="4" t="str">
        <f t="shared" si="71"/>
        <v/>
      </c>
      <c r="AR901" s="4" t="str">
        <f t="shared" si="71"/>
        <v/>
      </c>
      <c r="AS901" s="4" t="str">
        <f t="shared" si="71"/>
        <v/>
      </c>
    </row>
    <row r="902" spans="5:45" x14ac:dyDescent="0.3">
      <c r="E902" s="45" t="str">
        <f>MID($K899,S$19,1)</f>
        <v>-</v>
      </c>
      <c r="F902" s="43" t="str">
        <f>MID($K900,S$19,1)</f>
        <v>g</v>
      </c>
      <c r="G902" s="44" t="str">
        <f>MID($K901,S$19,1)</f>
        <v/>
      </c>
      <c r="H902" s="41"/>
      <c r="I902" s="9">
        <v>1</v>
      </c>
      <c r="L902" s="59" t="s">
        <v>243</v>
      </c>
      <c r="O902" s="55" t="str">
        <f t="shared" si="68"/>
        <v xml:space="preserve">    play(NOTE_G4, tempo);</v>
      </c>
    </row>
    <row r="903" spans="5:45" x14ac:dyDescent="0.3">
      <c r="E903" s="45" t="str">
        <f>MID($K899,T$19,1)</f>
        <v>-</v>
      </c>
      <c r="F903" s="43" t="str">
        <f>MID($K900,T$19,1)</f>
        <v>-</v>
      </c>
      <c r="G903" s="44" t="str">
        <f>MID($K901,T$19,1)</f>
        <v/>
      </c>
      <c r="H903" s="41"/>
      <c r="I903" s="9">
        <v>2</v>
      </c>
      <c r="J903" s="4" t="s">
        <v>13</v>
      </c>
      <c r="O903" s="55" t="str">
        <f t="shared" si="68"/>
        <v xml:space="preserve">    delay(delayo);</v>
      </c>
    </row>
    <row r="904" spans="5:45" x14ac:dyDescent="0.3">
      <c r="E904" s="45" t="str">
        <f>MID($K899,U$19,1)</f>
        <v>-</v>
      </c>
      <c r="F904" s="43" t="str">
        <f>MID($K900,U$19,1)</f>
        <v>-</v>
      </c>
      <c r="G904" s="44" t="str">
        <f>MID($K901,U$19,1)</f>
        <v/>
      </c>
      <c r="H904" s="41"/>
      <c r="I904" s="9">
        <v>3</v>
      </c>
      <c r="J904" s="4" t="s">
        <v>13</v>
      </c>
      <c r="O904" s="55" t="str">
        <f t="shared" si="68"/>
        <v xml:space="preserve">    delay(delayo);</v>
      </c>
    </row>
    <row r="905" spans="5:45" x14ac:dyDescent="0.3">
      <c r="E905" s="45" t="str">
        <f>MID($K899,V$19,1)</f>
        <v>-</v>
      </c>
      <c r="F905" s="43" t="str">
        <f>MID($K900,V$19,1)</f>
        <v>-</v>
      </c>
      <c r="G905" s="44" t="str">
        <f>MID($K901,V$19,1)</f>
        <v/>
      </c>
      <c r="H905" s="41"/>
      <c r="I905" s="9">
        <v>4</v>
      </c>
      <c r="J905" s="4" t="s">
        <v>13</v>
      </c>
      <c r="O905" s="55" t="str">
        <f t="shared" si="68"/>
        <v xml:space="preserve">    delay(delayo);</v>
      </c>
    </row>
    <row r="906" spans="5:45" x14ac:dyDescent="0.3">
      <c r="E906" s="45" t="str">
        <f>MID($K899,W$19,1)</f>
        <v>-</v>
      </c>
      <c r="F906" s="43" t="str">
        <f>MID($K900,W$19,1)</f>
        <v>a</v>
      </c>
      <c r="G906" s="44" t="str">
        <f>MID($K901,W$19,1)</f>
        <v/>
      </c>
      <c r="H906" s="41"/>
      <c r="I906" s="9">
        <v>5</v>
      </c>
      <c r="L906" s="59" t="s">
        <v>242</v>
      </c>
      <c r="M906" s="59"/>
      <c r="O906" s="55" t="str">
        <f t="shared" si="68"/>
        <v xml:space="preserve">    play(NOTE_A4, tempo);</v>
      </c>
    </row>
    <row r="907" spans="5:45" x14ac:dyDescent="0.3">
      <c r="E907" s="45" t="str">
        <f>MID($K899,X$19,1)</f>
        <v>-</v>
      </c>
      <c r="F907" s="43" t="str">
        <f>MID($K900,X$19,1)</f>
        <v>-</v>
      </c>
      <c r="G907" s="44" t="str">
        <f>MID($K901,X$19,1)</f>
        <v/>
      </c>
      <c r="H907" s="41"/>
      <c r="I907" s="9">
        <v>6</v>
      </c>
      <c r="J907" s="4" t="s">
        <v>13</v>
      </c>
      <c r="M907" s="59"/>
      <c r="O907" s="55" t="str">
        <f t="shared" si="68"/>
        <v xml:space="preserve">    delay(delayo);</v>
      </c>
    </row>
    <row r="908" spans="5:45" x14ac:dyDescent="0.3">
      <c r="E908" s="45" t="str">
        <f>MID($K899,Y$19,1)</f>
        <v>-</v>
      </c>
      <c r="F908" s="43" t="str">
        <f>MID($K900,Y$19,1)</f>
        <v>g</v>
      </c>
      <c r="G908" s="44" t="str">
        <f>MID($K901,Y$19,1)</f>
        <v/>
      </c>
      <c r="H908" s="41"/>
      <c r="I908" s="9">
        <v>7</v>
      </c>
      <c r="L908" s="59" t="s">
        <v>243</v>
      </c>
      <c r="O908" s="55" t="str">
        <f t="shared" si="68"/>
        <v xml:space="preserve">    play(NOTE_G4, tempo);</v>
      </c>
    </row>
    <row r="909" spans="5:45" x14ac:dyDescent="0.3">
      <c r="E909" s="45" t="str">
        <f>MID($K899,Z$19,1)</f>
        <v>-</v>
      </c>
      <c r="F909" s="43" t="str">
        <f>MID($K900,Z$19,1)</f>
        <v>-</v>
      </c>
      <c r="G909" s="44" t="str">
        <f>MID($K901,Z$19,1)</f>
        <v/>
      </c>
      <c r="H909" s="41"/>
      <c r="I909" s="9">
        <v>8</v>
      </c>
      <c r="J909" s="4" t="s">
        <v>13</v>
      </c>
      <c r="O909" s="55" t="str">
        <f t="shared" si="68"/>
        <v xml:space="preserve">    delay(delayo);</v>
      </c>
    </row>
    <row r="910" spans="5:45" x14ac:dyDescent="0.3">
      <c r="E910" s="45" t="str">
        <f>MID($K899,AA$19,1)</f>
        <v>-</v>
      </c>
      <c r="F910" s="43" t="str">
        <f>MID($K900,AA$19,1)</f>
        <v>-</v>
      </c>
      <c r="G910" s="44" t="str">
        <f>MID($K901,AA$19,1)</f>
        <v/>
      </c>
      <c r="H910" s="41"/>
      <c r="I910" s="9">
        <v>9</v>
      </c>
      <c r="J910" s="4" t="s">
        <v>13</v>
      </c>
      <c r="O910" s="55" t="str">
        <f t="shared" si="68"/>
        <v xml:space="preserve">    delay(delayo);</v>
      </c>
    </row>
    <row r="911" spans="5:45" x14ac:dyDescent="0.3">
      <c r="E911" s="45" t="str">
        <f>MID($K899,AB$19,1)</f>
        <v>-</v>
      </c>
      <c r="F911" s="43" t="str">
        <f>MID($K900,AB$19,1)</f>
        <v>-</v>
      </c>
      <c r="G911" s="44" t="str">
        <f>MID($K901,AB$19,1)</f>
        <v/>
      </c>
      <c r="H911" s="41"/>
      <c r="I911" s="9">
        <v>10</v>
      </c>
      <c r="J911" s="4" t="s">
        <v>13</v>
      </c>
      <c r="O911" s="55" t="str">
        <f t="shared" si="68"/>
        <v xml:space="preserve">    delay(delayo);</v>
      </c>
    </row>
    <row r="912" spans="5:45" x14ac:dyDescent="0.3">
      <c r="E912" s="45" t="str">
        <f>MID($K899,AC$19,1)</f>
        <v>-</v>
      </c>
      <c r="F912" s="43" t="str">
        <f>MID($K900,AC$19,1)</f>
        <v>g</v>
      </c>
      <c r="G912" s="44" t="str">
        <f>MID($K901,AC$19,1)</f>
        <v/>
      </c>
      <c r="H912" s="41"/>
      <c r="I912" s="9">
        <v>11</v>
      </c>
      <c r="L912" s="59" t="s">
        <v>243</v>
      </c>
      <c r="O912" s="55" t="str">
        <f t="shared" si="68"/>
        <v xml:space="preserve">    play(NOTE_G4, tempo);</v>
      </c>
    </row>
    <row r="913" spans="5:45" x14ac:dyDescent="0.3">
      <c r="E913" s="45" t="str">
        <f>MID($K899,AD$19,1)</f>
        <v>-</v>
      </c>
      <c r="F913" s="43" t="str">
        <f>MID($K900,AD$19,1)</f>
        <v>-</v>
      </c>
      <c r="G913" s="44" t="str">
        <f>MID($K901,AD$19,1)</f>
        <v/>
      </c>
      <c r="H913" s="41"/>
      <c r="I913" s="9">
        <v>12</v>
      </c>
      <c r="J913" s="4" t="s">
        <v>13</v>
      </c>
      <c r="O913" s="55" t="str">
        <f t="shared" si="68"/>
        <v xml:space="preserve">    delay(delayo);</v>
      </c>
    </row>
    <row r="914" spans="5:45" x14ac:dyDescent="0.3">
      <c r="E914" s="45" t="str">
        <f>MID($K899,AE$19,1)</f>
        <v>-</v>
      </c>
      <c r="F914" s="43" t="str">
        <f>MID($K900,AE$19,1)</f>
        <v>f</v>
      </c>
      <c r="G914" s="44" t="str">
        <f>MID($K901,AE$19,1)</f>
        <v/>
      </c>
      <c r="H914" s="41"/>
      <c r="I914" s="9">
        <v>13</v>
      </c>
      <c r="L914" s="59" t="s">
        <v>483</v>
      </c>
      <c r="M914" s="59"/>
      <c r="O914" s="55" t="str">
        <f t="shared" si="68"/>
        <v xml:space="preserve">    play(NOTE_F4, tempo);</v>
      </c>
    </row>
    <row r="915" spans="5:45" x14ac:dyDescent="0.3">
      <c r="E915" s="45" t="str">
        <f>MID($K899,AF$19,1)</f>
        <v>-</v>
      </c>
      <c r="F915" s="43" t="str">
        <f>MID($K900,AF$19,1)</f>
        <v>-</v>
      </c>
      <c r="G915" s="44" t="str">
        <f>MID($K901,AF$19,1)</f>
        <v/>
      </c>
      <c r="H915" s="41"/>
      <c r="I915" s="9">
        <v>14</v>
      </c>
      <c r="J915" s="4" t="s">
        <v>13</v>
      </c>
      <c r="O915" s="55" t="str">
        <f t="shared" si="68"/>
        <v xml:space="preserve">    delay(delayo);</v>
      </c>
    </row>
    <row r="916" spans="5:45" x14ac:dyDescent="0.3">
      <c r="E916" s="45" t="str">
        <f>MID($K899,AG$19,1)</f>
        <v>-</v>
      </c>
      <c r="F916" s="43" t="str">
        <f>MID($K900,AG$19,1)</f>
        <v>g</v>
      </c>
      <c r="G916" s="44" t="str">
        <f>MID($K901,AG$19,1)</f>
        <v/>
      </c>
      <c r="H916" s="41"/>
      <c r="I916" s="9">
        <v>15</v>
      </c>
      <c r="L916" s="59" t="s">
        <v>243</v>
      </c>
      <c r="O916" s="55" t="str">
        <f t="shared" si="68"/>
        <v xml:space="preserve">    play(NOTE_G4, tempo);</v>
      </c>
    </row>
    <row r="917" spans="5:45" x14ac:dyDescent="0.3">
      <c r="E917" s="45" t="str">
        <f>MID($K899,AH$19,1)</f>
        <v>-</v>
      </c>
      <c r="F917" s="43" t="str">
        <f>MID($K900,AH$19,1)</f>
        <v>-</v>
      </c>
      <c r="G917" s="44" t="str">
        <f>MID($K901,AH$19,1)</f>
        <v/>
      </c>
      <c r="H917" s="41"/>
      <c r="I917" s="9">
        <v>16</v>
      </c>
      <c r="J917" s="4" t="s">
        <v>13</v>
      </c>
      <c r="O917" s="55" t="str">
        <f t="shared" si="68"/>
        <v xml:space="preserve">    delay(delayo);</v>
      </c>
    </row>
    <row r="918" spans="5:45" x14ac:dyDescent="0.3">
      <c r="E918" s="45" t="str">
        <f>MID($K899,AI$19,1)</f>
        <v>-</v>
      </c>
      <c r="F918" s="43" t="str">
        <f>MID($K900,AI$19,1)</f>
        <v>f</v>
      </c>
      <c r="G918" s="44" t="str">
        <f>MID($K901,AI$19,1)</f>
        <v/>
      </c>
      <c r="H918" s="41"/>
      <c r="I918" s="9">
        <v>17</v>
      </c>
      <c r="L918" s="59" t="s">
        <v>483</v>
      </c>
      <c r="O918" s="55" t="str">
        <f t="shared" si="68"/>
        <v xml:space="preserve">    play(NOTE_F4, tempo);</v>
      </c>
    </row>
    <row r="919" spans="5:45" x14ac:dyDescent="0.3">
      <c r="E919" s="45" t="str">
        <f>MID($K899,AJ$19,1)</f>
        <v>-</v>
      </c>
      <c r="F919" s="43" t="str">
        <f>MID($K900,AJ$19,1)</f>
        <v>-</v>
      </c>
      <c r="G919" s="44" t="str">
        <f>MID($K901,AJ$19,1)</f>
        <v/>
      </c>
      <c r="H919" s="41"/>
      <c r="I919" s="9">
        <v>18</v>
      </c>
      <c r="J919" s="4" t="s">
        <v>13</v>
      </c>
      <c r="O919" s="55" t="str">
        <f t="shared" si="68"/>
        <v xml:space="preserve">    delay(delayo);</v>
      </c>
    </row>
    <row r="920" spans="5:45" x14ac:dyDescent="0.3">
      <c r="E920" s="45" t="str">
        <f>MID($K899,AK$19,1)</f>
        <v>-</v>
      </c>
      <c r="F920" s="43" t="str">
        <f>MID($K900,AK$19,1)</f>
        <v>-</v>
      </c>
      <c r="G920" s="44" t="str">
        <f>MID($K901,AK$19,1)</f>
        <v/>
      </c>
      <c r="H920" s="41"/>
      <c r="I920" s="9">
        <v>19</v>
      </c>
      <c r="J920" s="4" t="s">
        <v>13</v>
      </c>
      <c r="M920" s="59"/>
      <c r="O920" s="55" t="str">
        <f t="shared" si="68"/>
        <v xml:space="preserve">    delay(delayo);</v>
      </c>
    </row>
    <row r="921" spans="5:45" x14ac:dyDescent="0.3">
      <c r="E921" s="45" t="str">
        <f>MID($K899,AL$19,1)</f>
        <v>-</v>
      </c>
      <c r="F921" s="43" t="str">
        <f>MID($K900,AL$19,1)</f>
        <v>-</v>
      </c>
      <c r="G921" s="44" t="str">
        <f>MID($K901,AL$19,1)</f>
        <v/>
      </c>
      <c r="H921" s="41"/>
      <c r="I921" s="9">
        <v>20</v>
      </c>
      <c r="J921" s="4" t="s">
        <v>13</v>
      </c>
      <c r="O921" s="55" t="str">
        <f t="shared" si="68"/>
        <v xml:space="preserve">    delay(delayo);</v>
      </c>
    </row>
    <row r="922" spans="5:45" x14ac:dyDescent="0.3">
      <c r="E922" s="45" t="str">
        <f>MID($K899,AM$19,1)</f>
        <v>d</v>
      </c>
      <c r="F922" s="43" t="str">
        <f>MID($K900,AM$19,1)</f>
        <v>-</v>
      </c>
      <c r="G922" s="44" t="str">
        <f>MID($K901,AM$19,1)</f>
        <v/>
      </c>
      <c r="H922" s="41"/>
      <c r="I922" s="9">
        <v>21</v>
      </c>
      <c r="K922" s="59" t="s">
        <v>238</v>
      </c>
      <c r="M922" s="59"/>
      <c r="O922" s="55" t="str">
        <f t="shared" si="68"/>
        <v xml:space="preserve">    play(NOTE_D5, tempo);</v>
      </c>
    </row>
    <row r="923" spans="5:45" x14ac:dyDescent="0.3">
      <c r="E923" s="45" t="str">
        <f>MID($K899,AN$19,1)</f>
        <v>-</v>
      </c>
      <c r="F923" s="43" t="str">
        <f>MID($K900,AN$19,1)</f>
        <v>-</v>
      </c>
      <c r="G923" s="44" t="str">
        <f>MID($K901,AN$19,1)</f>
        <v/>
      </c>
      <c r="H923" s="41"/>
      <c r="I923" s="9">
        <v>22</v>
      </c>
      <c r="J923" s="4" t="s">
        <v>13</v>
      </c>
      <c r="O923" s="55" t="str">
        <f t="shared" si="68"/>
        <v xml:space="preserve">    delay(delayo);</v>
      </c>
    </row>
    <row r="924" spans="5:45" x14ac:dyDescent="0.3">
      <c r="E924" s="45" t="str">
        <f>MID($K899,AO$19,1)</f>
        <v>c</v>
      </c>
      <c r="F924" s="43" t="str">
        <f>MID($K900,AO$19,1)</f>
        <v>-</v>
      </c>
      <c r="G924" s="44" t="str">
        <f>MID($K901,AO$19,1)</f>
        <v/>
      </c>
      <c r="H924" s="41"/>
      <c r="I924" s="9">
        <v>23</v>
      </c>
      <c r="K924" s="59" t="s">
        <v>343</v>
      </c>
      <c r="M924" s="59"/>
      <c r="O924" s="55" t="str">
        <f t="shared" si="68"/>
        <v xml:space="preserve">    play(NOTE_C5, tempo);</v>
      </c>
    </row>
    <row r="925" spans="5:45" x14ac:dyDescent="0.3">
      <c r="E925" s="45" t="str">
        <f>MID($K899,AP$19,1)</f>
        <v>-</v>
      </c>
      <c r="F925" s="43" t="str">
        <f>MID($K900,AP$19,1)</f>
        <v>-</v>
      </c>
      <c r="G925" s="44" t="str">
        <f>MID($K901,AP$19,1)</f>
        <v/>
      </c>
      <c r="H925" s="41"/>
      <c r="I925" s="9">
        <v>24</v>
      </c>
      <c r="J925" s="4" t="s">
        <v>13</v>
      </c>
      <c r="O925" s="55" t="str">
        <f t="shared" ref="O925:O988" si="73">CONCATENATE(J925,K925,L925,M925)</f>
        <v xml:space="preserve">    delay(delayo);</v>
      </c>
    </row>
    <row r="926" spans="5:45" x14ac:dyDescent="0.3">
      <c r="E926" s="45" t="str">
        <f>MID($K899,AQ$19,1)</f>
        <v>-</v>
      </c>
      <c r="F926" s="43" t="str">
        <f>MID($K900,AQ$19,1)</f>
        <v>a</v>
      </c>
      <c r="G926" s="44" t="str">
        <f>MID($K901,AQ$19,1)</f>
        <v/>
      </c>
      <c r="H926" s="41"/>
      <c r="I926" s="9">
        <v>25</v>
      </c>
      <c r="L926" s="59" t="s">
        <v>242</v>
      </c>
      <c r="O926" s="55" t="str">
        <f t="shared" si="73"/>
        <v xml:space="preserve">    play(NOTE_A4, tempo);</v>
      </c>
    </row>
    <row r="927" spans="5:45" x14ac:dyDescent="0.3">
      <c r="E927" s="45" t="str">
        <f>MID($K899,AR$19,1)</f>
        <v>-</v>
      </c>
      <c r="F927" s="43" t="str">
        <f>MID($K900,AR$19,1)</f>
        <v>-</v>
      </c>
      <c r="G927" s="44" t="str">
        <f>MID($K901,AR$19,1)</f>
        <v/>
      </c>
      <c r="H927" s="41"/>
      <c r="I927" s="9">
        <v>26</v>
      </c>
      <c r="J927" s="4" t="s">
        <v>13</v>
      </c>
      <c r="O927" s="55" t="str">
        <f t="shared" si="73"/>
        <v xml:space="preserve">    delay(delayo);</v>
      </c>
    </row>
    <row r="928" spans="5:45" x14ac:dyDescent="0.3">
      <c r="H928" s="41"/>
      <c r="I928" s="13"/>
      <c r="J928" s="11" t="s">
        <v>44</v>
      </c>
      <c r="K928" s="14"/>
      <c r="O928" s="55" t="str">
        <f t="shared" si="73"/>
        <v xml:space="preserve">//  </v>
      </c>
      <c r="Q928" s="19" t="s">
        <v>123</v>
      </c>
      <c r="R928" s="19"/>
      <c r="S928" s="19">
        <v>1</v>
      </c>
      <c r="T928" s="19">
        <v>2</v>
      </c>
      <c r="U928" s="19">
        <v>3</v>
      </c>
      <c r="V928" s="19">
        <v>4</v>
      </c>
      <c r="W928" s="19">
        <v>5</v>
      </c>
      <c r="X928" s="19">
        <v>6</v>
      </c>
      <c r="Y928" s="19">
        <v>7</v>
      </c>
      <c r="Z928" s="19">
        <v>8</v>
      </c>
      <c r="AA928" s="19">
        <v>9</v>
      </c>
      <c r="AB928" s="19">
        <v>10</v>
      </c>
      <c r="AC928" s="19">
        <v>11</v>
      </c>
      <c r="AD928" s="19">
        <v>12</v>
      </c>
      <c r="AE928" s="19">
        <v>13</v>
      </c>
      <c r="AF928" s="19">
        <v>14</v>
      </c>
      <c r="AG928" s="19">
        <v>15</v>
      </c>
      <c r="AH928" s="19">
        <v>16</v>
      </c>
      <c r="AI928" s="19">
        <v>17</v>
      </c>
      <c r="AJ928" s="19">
        <v>18</v>
      </c>
      <c r="AK928" s="19">
        <v>19</v>
      </c>
      <c r="AL928" s="19">
        <v>20</v>
      </c>
      <c r="AM928" s="19">
        <v>21</v>
      </c>
      <c r="AN928" s="19">
        <v>22</v>
      </c>
      <c r="AO928" s="19">
        <v>23</v>
      </c>
      <c r="AP928" s="19">
        <v>24</v>
      </c>
      <c r="AQ928" s="19">
        <v>25</v>
      </c>
      <c r="AR928" s="19">
        <v>26</v>
      </c>
      <c r="AS928" s="19"/>
    </row>
    <row r="929" spans="5:45" x14ac:dyDescent="0.3">
      <c r="H929" s="41">
        <v>31</v>
      </c>
      <c r="I929" s="13"/>
      <c r="J929" s="11" t="s">
        <v>44</v>
      </c>
      <c r="K929" s="14" t="str">
        <f>C147</f>
        <v>5|----------d-c-------------|</v>
      </c>
      <c r="L929" s="6"/>
      <c r="M929" s="6"/>
      <c r="O929" s="55" t="str">
        <f t="shared" si="73"/>
        <v>//  5|----------d-c-------------|</v>
      </c>
      <c r="Q929" s="4" t="str">
        <f>MID($K929,Q$19,1)</f>
        <v>5</v>
      </c>
      <c r="R929" s="4" t="str">
        <f t="shared" ref="R929:AS931" si="74">MID($K929,R$19,1)</f>
        <v>|</v>
      </c>
      <c r="S929" s="4" t="str">
        <f t="shared" si="74"/>
        <v>-</v>
      </c>
      <c r="T929" s="4" t="str">
        <f t="shared" si="74"/>
        <v>-</v>
      </c>
      <c r="U929" s="4" t="str">
        <f t="shared" si="74"/>
        <v>-</v>
      </c>
      <c r="V929" s="4" t="str">
        <f t="shared" si="74"/>
        <v>-</v>
      </c>
      <c r="W929" s="4" t="str">
        <f t="shared" si="74"/>
        <v>-</v>
      </c>
      <c r="X929" s="4" t="str">
        <f t="shared" si="74"/>
        <v>-</v>
      </c>
      <c r="Y929" s="4" t="str">
        <f t="shared" si="74"/>
        <v>-</v>
      </c>
      <c r="Z929" s="4" t="str">
        <f t="shared" si="74"/>
        <v>-</v>
      </c>
      <c r="AA929" s="4" t="str">
        <f t="shared" si="74"/>
        <v>-</v>
      </c>
      <c r="AB929" s="4" t="str">
        <f t="shared" si="74"/>
        <v>-</v>
      </c>
      <c r="AC929" s="4" t="str">
        <f t="shared" si="74"/>
        <v>d</v>
      </c>
      <c r="AD929" s="4" t="str">
        <f t="shared" si="74"/>
        <v>-</v>
      </c>
      <c r="AE929" s="4" t="str">
        <f t="shared" si="74"/>
        <v>c</v>
      </c>
      <c r="AF929" s="4" t="str">
        <f t="shared" si="74"/>
        <v>-</v>
      </c>
      <c r="AG929" s="4" t="str">
        <f t="shared" si="74"/>
        <v>-</v>
      </c>
      <c r="AH929" s="4" t="str">
        <f t="shared" si="74"/>
        <v>-</v>
      </c>
      <c r="AI929" s="4" t="str">
        <f t="shared" si="74"/>
        <v>-</v>
      </c>
      <c r="AJ929" s="4" t="str">
        <f t="shared" si="74"/>
        <v>-</v>
      </c>
      <c r="AK929" s="4" t="str">
        <f t="shared" si="74"/>
        <v>-</v>
      </c>
      <c r="AL929" s="4" t="str">
        <f t="shared" si="74"/>
        <v>-</v>
      </c>
      <c r="AM929" s="4" t="str">
        <f t="shared" si="74"/>
        <v>-</v>
      </c>
      <c r="AN929" s="4" t="str">
        <f t="shared" si="74"/>
        <v>-</v>
      </c>
      <c r="AO929" s="4" t="str">
        <f t="shared" si="74"/>
        <v>-</v>
      </c>
      <c r="AP929" s="4" t="str">
        <f t="shared" si="74"/>
        <v>-</v>
      </c>
      <c r="AQ929" s="4" t="str">
        <f t="shared" si="74"/>
        <v>-</v>
      </c>
      <c r="AR929" s="4" t="str">
        <f t="shared" si="74"/>
        <v>-</v>
      </c>
      <c r="AS929" s="4" t="str">
        <f>MID($K929,AS$19,1)</f>
        <v>|</v>
      </c>
    </row>
    <row r="930" spans="5:45" x14ac:dyDescent="0.3">
      <c r="E930" s="45" t="str">
        <f>MID($K929,Q$19,1)</f>
        <v>5</v>
      </c>
      <c r="F930" s="43" t="str">
        <f>MID($K930,Q$19,1)</f>
        <v>4</v>
      </c>
      <c r="G930" s="44" t="str">
        <f>MID($K931,Q$19,1)</f>
        <v>0</v>
      </c>
      <c r="H930" s="41"/>
      <c r="I930" s="13"/>
      <c r="J930" s="11" t="s">
        <v>44</v>
      </c>
      <c r="K930" s="14" t="str">
        <f>C148</f>
        <v>4|g-f-gaa-------a-g-f-gag---|</v>
      </c>
      <c r="L930" s="6"/>
      <c r="M930" s="6"/>
      <c r="O930" s="55" t="str">
        <f t="shared" si="73"/>
        <v>//  4|g-f-gaa-------a-g-f-gag---|</v>
      </c>
      <c r="Q930" s="4" t="str">
        <f t="shared" ref="Q930:Q931" si="75">MID($K930,Q$19,1)</f>
        <v>4</v>
      </c>
      <c r="R930" s="4" t="str">
        <f t="shared" si="74"/>
        <v>|</v>
      </c>
      <c r="S930" s="4" t="str">
        <f t="shared" si="74"/>
        <v>g</v>
      </c>
      <c r="T930" s="4" t="str">
        <f t="shared" si="74"/>
        <v>-</v>
      </c>
      <c r="U930" s="4" t="str">
        <f t="shared" si="74"/>
        <v>f</v>
      </c>
      <c r="V930" s="4" t="str">
        <f t="shared" si="74"/>
        <v>-</v>
      </c>
      <c r="W930" s="4" t="str">
        <f t="shared" si="74"/>
        <v>g</v>
      </c>
      <c r="X930" s="4" t="str">
        <f t="shared" si="74"/>
        <v>a</v>
      </c>
      <c r="Y930" s="4" t="str">
        <f t="shared" si="74"/>
        <v>a</v>
      </c>
      <c r="Z930" s="4" t="str">
        <f t="shared" si="74"/>
        <v>-</v>
      </c>
      <c r="AA930" s="4" t="str">
        <f t="shared" si="74"/>
        <v>-</v>
      </c>
      <c r="AB930" s="4" t="str">
        <f t="shared" si="74"/>
        <v>-</v>
      </c>
      <c r="AC930" s="4" t="str">
        <f t="shared" si="74"/>
        <v>-</v>
      </c>
      <c r="AD930" s="4" t="str">
        <f t="shared" si="74"/>
        <v>-</v>
      </c>
      <c r="AE930" s="4" t="str">
        <f t="shared" si="74"/>
        <v>-</v>
      </c>
      <c r="AF930" s="4" t="str">
        <f t="shared" si="74"/>
        <v>-</v>
      </c>
      <c r="AG930" s="4" t="str">
        <f t="shared" si="74"/>
        <v>a</v>
      </c>
      <c r="AH930" s="4" t="str">
        <f t="shared" si="74"/>
        <v>-</v>
      </c>
      <c r="AI930" s="4" t="str">
        <f t="shared" si="74"/>
        <v>g</v>
      </c>
      <c r="AJ930" s="4" t="str">
        <f t="shared" si="74"/>
        <v>-</v>
      </c>
      <c r="AK930" s="4" t="str">
        <f t="shared" si="74"/>
        <v>f</v>
      </c>
      <c r="AL930" s="4" t="str">
        <f t="shared" si="74"/>
        <v>-</v>
      </c>
      <c r="AM930" s="4" t="str">
        <f t="shared" si="74"/>
        <v>g</v>
      </c>
      <c r="AN930" s="4" t="str">
        <f t="shared" si="74"/>
        <v>a</v>
      </c>
      <c r="AO930" s="4" t="str">
        <f t="shared" si="74"/>
        <v>g</v>
      </c>
      <c r="AP930" s="4" t="str">
        <f t="shared" si="74"/>
        <v>-</v>
      </c>
      <c r="AQ930" s="4" t="str">
        <f t="shared" si="74"/>
        <v>-</v>
      </c>
      <c r="AR930" s="4" t="str">
        <f t="shared" si="74"/>
        <v>-</v>
      </c>
      <c r="AS930" s="4" t="str">
        <f t="shared" si="74"/>
        <v>|</v>
      </c>
    </row>
    <row r="931" spans="5:45" x14ac:dyDescent="0.3">
      <c r="H931" s="41"/>
      <c r="I931" s="13"/>
      <c r="J931" s="11" t="s">
        <v>44</v>
      </c>
      <c r="K931" s="14">
        <f>C149</f>
        <v>0</v>
      </c>
      <c r="O931" s="55" t="str">
        <f t="shared" si="73"/>
        <v>//  0</v>
      </c>
      <c r="Q931" s="4" t="str">
        <f t="shared" si="75"/>
        <v>0</v>
      </c>
      <c r="R931" s="4" t="str">
        <f t="shared" si="74"/>
        <v/>
      </c>
      <c r="S931" s="4" t="str">
        <f t="shared" si="74"/>
        <v/>
      </c>
      <c r="T931" s="4" t="str">
        <f t="shared" si="74"/>
        <v/>
      </c>
      <c r="U931" s="4" t="str">
        <f t="shared" si="74"/>
        <v/>
      </c>
      <c r="V931" s="4" t="str">
        <f t="shared" si="74"/>
        <v/>
      </c>
      <c r="W931" s="4" t="str">
        <f t="shared" si="74"/>
        <v/>
      </c>
      <c r="X931" s="4" t="str">
        <f t="shared" si="74"/>
        <v/>
      </c>
      <c r="Y931" s="4" t="str">
        <f t="shared" si="74"/>
        <v/>
      </c>
      <c r="Z931" s="4" t="str">
        <f t="shared" si="74"/>
        <v/>
      </c>
      <c r="AA931" s="4" t="str">
        <f t="shared" si="74"/>
        <v/>
      </c>
      <c r="AB931" s="4" t="str">
        <f t="shared" si="74"/>
        <v/>
      </c>
      <c r="AC931" s="4" t="str">
        <f t="shared" si="74"/>
        <v/>
      </c>
      <c r="AD931" s="4" t="str">
        <f t="shared" si="74"/>
        <v/>
      </c>
      <c r="AE931" s="4" t="str">
        <f t="shared" si="74"/>
        <v/>
      </c>
      <c r="AF931" s="4" t="str">
        <f t="shared" si="74"/>
        <v/>
      </c>
      <c r="AG931" s="4" t="str">
        <f t="shared" si="74"/>
        <v/>
      </c>
      <c r="AH931" s="4" t="str">
        <f t="shared" si="74"/>
        <v/>
      </c>
      <c r="AI931" s="4" t="str">
        <f t="shared" si="74"/>
        <v/>
      </c>
      <c r="AJ931" s="4" t="str">
        <f t="shared" si="74"/>
        <v/>
      </c>
      <c r="AK931" s="4" t="str">
        <f t="shared" si="74"/>
        <v/>
      </c>
      <c r="AL931" s="4" t="str">
        <f t="shared" si="74"/>
        <v/>
      </c>
      <c r="AM931" s="4" t="str">
        <f t="shared" si="74"/>
        <v/>
      </c>
      <c r="AN931" s="4" t="str">
        <f t="shared" si="74"/>
        <v/>
      </c>
      <c r="AO931" s="4" t="str">
        <f t="shared" si="74"/>
        <v/>
      </c>
      <c r="AP931" s="4" t="str">
        <f t="shared" si="74"/>
        <v/>
      </c>
      <c r="AQ931" s="4" t="str">
        <f t="shared" si="74"/>
        <v/>
      </c>
      <c r="AR931" s="4" t="str">
        <f t="shared" si="74"/>
        <v/>
      </c>
      <c r="AS931" s="4" t="str">
        <f t="shared" si="74"/>
        <v/>
      </c>
    </row>
    <row r="932" spans="5:45" x14ac:dyDescent="0.3">
      <c r="E932" s="45" t="str">
        <f>MID($K929,S$19,1)</f>
        <v>-</v>
      </c>
      <c r="F932" s="43" t="str">
        <f>MID($K930,S$19,1)</f>
        <v>g</v>
      </c>
      <c r="G932" s="44" t="str">
        <f>MID($K931,S$19,1)</f>
        <v/>
      </c>
      <c r="H932" s="41"/>
      <c r="I932" s="9">
        <v>1</v>
      </c>
      <c r="L932" s="59" t="s">
        <v>243</v>
      </c>
      <c r="O932" s="55" t="str">
        <f t="shared" si="73"/>
        <v xml:space="preserve">    play(NOTE_G4, tempo);</v>
      </c>
    </row>
    <row r="933" spans="5:45" x14ac:dyDescent="0.3">
      <c r="E933" s="45" t="str">
        <f>MID($K929,T$19,1)</f>
        <v>-</v>
      </c>
      <c r="F933" s="43" t="str">
        <f>MID($K930,T$19,1)</f>
        <v>-</v>
      </c>
      <c r="G933" s="44" t="str">
        <f>MID($K931,T$19,1)</f>
        <v/>
      </c>
      <c r="H933" s="41"/>
      <c r="I933" s="9">
        <v>2</v>
      </c>
      <c r="J933" s="4" t="s">
        <v>13</v>
      </c>
      <c r="O933" s="55" t="str">
        <f t="shared" si="73"/>
        <v xml:space="preserve">    delay(delayo);</v>
      </c>
    </row>
    <row r="934" spans="5:45" x14ac:dyDescent="0.3">
      <c r="E934" s="45" t="str">
        <f>MID($K929,U$19,1)</f>
        <v>-</v>
      </c>
      <c r="F934" s="43" t="str">
        <f>MID($K930,U$19,1)</f>
        <v>f</v>
      </c>
      <c r="G934" s="44" t="str">
        <f>MID($K931,U$19,1)</f>
        <v/>
      </c>
      <c r="H934" s="41"/>
      <c r="I934" s="9">
        <v>3</v>
      </c>
      <c r="L934" s="59" t="s">
        <v>483</v>
      </c>
      <c r="O934" s="55" t="str">
        <f t="shared" si="73"/>
        <v xml:space="preserve">    play(NOTE_F4, tempo);</v>
      </c>
    </row>
    <row r="935" spans="5:45" x14ac:dyDescent="0.3">
      <c r="E935" s="45" t="str">
        <f>MID($K929,V$19,1)</f>
        <v>-</v>
      </c>
      <c r="F935" s="43" t="str">
        <f>MID($K930,V$19,1)</f>
        <v>-</v>
      </c>
      <c r="G935" s="44" t="str">
        <f>MID($K931,V$19,1)</f>
        <v/>
      </c>
      <c r="H935" s="41"/>
      <c r="I935" s="9">
        <v>4</v>
      </c>
      <c r="J935" s="4" t="s">
        <v>13</v>
      </c>
      <c r="O935" s="55" t="str">
        <f t="shared" si="73"/>
        <v xml:space="preserve">    delay(delayo);</v>
      </c>
    </row>
    <row r="936" spans="5:45" x14ac:dyDescent="0.3">
      <c r="E936" s="45" t="str">
        <f>MID($K929,W$19,1)</f>
        <v>-</v>
      </c>
      <c r="F936" s="43" t="str">
        <f>MID($K930,W$19,1)</f>
        <v>g</v>
      </c>
      <c r="G936" s="44" t="str">
        <f>MID($K931,W$19,1)</f>
        <v/>
      </c>
      <c r="H936" s="41"/>
      <c r="I936" s="9">
        <v>5</v>
      </c>
      <c r="L936" s="59" t="s">
        <v>243</v>
      </c>
      <c r="O936" s="55" t="str">
        <f t="shared" si="73"/>
        <v xml:space="preserve">    play(NOTE_G4, tempo);</v>
      </c>
    </row>
    <row r="937" spans="5:45" x14ac:dyDescent="0.3">
      <c r="E937" s="45" t="str">
        <f>MID($K929,X$19,1)</f>
        <v>-</v>
      </c>
      <c r="F937" s="43" t="str">
        <f>MID($K930,X$19,1)</f>
        <v>a</v>
      </c>
      <c r="G937" s="44" t="str">
        <f>MID($K931,X$19,1)</f>
        <v/>
      </c>
      <c r="H937" s="41"/>
      <c r="I937" s="9">
        <v>6</v>
      </c>
      <c r="L937" s="59" t="s">
        <v>242</v>
      </c>
      <c r="O937" s="55" t="str">
        <f t="shared" si="73"/>
        <v xml:space="preserve">    play(NOTE_A4, tempo);</v>
      </c>
    </row>
    <row r="938" spans="5:45" x14ac:dyDescent="0.3">
      <c r="E938" s="45" t="str">
        <f>MID($K929,Y$19,1)</f>
        <v>-</v>
      </c>
      <c r="F938" s="43" t="str">
        <f>MID($K930,Y$19,1)</f>
        <v>a</v>
      </c>
      <c r="G938" s="44" t="str">
        <f>MID($K931,Y$19,1)</f>
        <v/>
      </c>
      <c r="H938" s="41"/>
      <c r="I938" s="9">
        <v>7</v>
      </c>
      <c r="L938" s="59" t="s">
        <v>242</v>
      </c>
      <c r="O938" s="55" t="str">
        <f t="shared" si="73"/>
        <v xml:space="preserve">    play(NOTE_A4, tempo);</v>
      </c>
    </row>
    <row r="939" spans="5:45" x14ac:dyDescent="0.3">
      <c r="E939" s="45" t="str">
        <f>MID($K929,Z$19,1)</f>
        <v>-</v>
      </c>
      <c r="F939" s="43" t="str">
        <f>MID($K930,Z$19,1)</f>
        <v>-</v>
      </c>
      <c r="G939" s="44" t="str">
        <f>MID($K931,Z$19,1)</f>
        <v/>
      </c>
      <c r="H939" s="41"/>
      <c r="I939" s="9">
        <v>8</v>
      </c>
      <c r="J939" s="4" t="s">
        <v>13</v>
      </c>
      <c r="O939" s="55" t="str">
        <f t="shared" si="73"/>
        <v xml:space="preserve">    delay(delayo);</v>
      </c>
    </row>
    <row r="940" spans="5:45" x14ac:dyDescent="0.3">
      <c r="E940" s="45" t="str">
        <f>MID($K929,AA$19,1)</f>
        <v>-</v>
      </c>
      <c r="F940" s="43" t="str">
        <f>MID($K930,AA$19,1)</f>
        <v>-</v>
      </c>
      <c r="G940" s="44" t="str">
        <f>MID($K931,AA$19,1)</f>
        <v/>
      </c>
      <c r="H940" s="41"/>
      <c r="I940" s="9">
        <v>9</v>
      </c>
      <c r="J940" s="4" t="s">
        <v>13</v>
      </c>
      <c r="O940" s="55" t="str">
        <f t="shared" si="73"/>
        <v xml:space="preserve">    delay(delayo);</v>
      </c>
    </row>
    <row r="941" spans="5:45" x14ac:dyDescent="0.3">
      <c r="E941" s="45" t="str">
        <f>MID($K929,AB$19,1)</f>
        <v>-</v>
      </c>
      <c r="F941" s="43" t="str">
        <f>MID($K930,AB$19,1)</f>
        <v>-</v>
      </c>
      <c r="G941" s="44" t="str">
        <f>MID($K931,AB$19,1)</f>
        <v/>
      </c>
      <c r="H941" s="41"/>
      <c r="I941" s="9">
        <v>10</v>
      </c>
      <c r="J941" s="4" t="s">
        <v>13</v>
      </c>
      <c r="O941" s="55" t="str">
        <f t="shared" si="73"/>
        <v xml:space="preserve">    delay(delayo);</v>
      </c>
    </row>
    <row r="942" spans="5:45" x14ac:dyDescent="0.3">
      <c r="E942" s="45" t="str">
        <f>MID($K929,AC$19,1)</f>
        <v>d</v>
      </c>
      <c r="F942" s="43" t="str">
        <f>MID($K930,AC$19,1)</f>
        <v>-</v>
      </c>
      <c r="G942" s="44" t="str">
        <f>MID($K931,AC$19,1)</f>
        <v/>
      </c>
      <c r="H942" s="41"/>
      <c r="I942" s="9">
        <v>11</v>
      </c>
      <c r="K942" s="59" t="s">
        <v>238</v>
      </c>
      <c r="O942" s="55" t="str">
        <f t="shared" si="73"/>
        <v xml:space="preserve">    play(NOTE_D5, tempo);</v>
      </c>
    </row>
    <row r="943" spans="5:45" x14ac:dyDescent="0.3">
      <c r="E943" s="45" t="str">
        <f>MID($K929,AD$19,1)</f>
        <v>-</v>
      </c>
      <c r="F943" s="43" t="str">
        <f>MID($K930,AD$19,1)</f>
        <v>-</v>
      </c>
      <c r="G943" s="44" t="str">
        <f>MID($K931,AD$19,1)</f>
        <v/>
      </c>
      <c r="H943" s="41"/>
      <c r="I943" s="9">
        <v>12</v>
      </c>
      <c r="J943" s="4" t="s">
        <v>13</v>
      </c>
      <c r="O943" s="55" t="str">
        <f t="shared" si="73"/>
        <v xml:space="preserve">    delay(delayo);</v>
      </c>
    </row>
    <row r="944" spans="5:45" x14ac:dyDescent="0.3">
      <c r="E944" s="45" t="str">
        <f>MID($K929,AE$19,1)</f>
        <v>c</v>
      </c>
      <c r="F944" s="43" t="str">
        <f>MID($K930,AE$19,1)</f>
        <v>-</v>
      </c>
      <c r="G944" s="44" t="str">
        <f>MID($K931,AE$19,1)</f>
        <v/>
      </c>
      <c r="H944" s="41"/>
      <c r="I944" s="9">
        <v>13</v>
      </c>
      <c r="K944" s="59" t="s">
        <v>343</v>
      </c>
      <c r="L944" s="59"/>
      <c r="O944" s="55" t="str">
        <f t="shared" si="73"/>
        <v xml:space="preserve">    play(NOTE_C5, tempo);</v>
      </c>
    </row>
    <row r="945" spans="5:45" x14ac:dyDescent="0.3">
      <c r="E945" s="45" t="str">
        <f>MID($K929,AF$19,1)</f>
        <v>-</v>
      </c>
      <c r="F945" s="43" t="str">
        <f>MID($K930,AF$19,1)</f>
        <v>-</v>
      </c>
      <c r="G945" s="44" t="str">
        <f>MID($K931,AF$19,1)</f>
        <v/>
      </c>
      <c r="H945" s="41"/>
      <c r="I945" s="9">
        <v>14</v>
      </c>
      <c r="J945" s="4" t="s">
        <v>13</v>
      </c>
      <c r="O945" s="55" t="str">
        <f t="shared" si="73"/>
        <v xml:space="preserve">    delay(delayo);</v>
      </c>
    </row>
    <row r="946" spans="5:45" x14ac:dyDescent="0.3">
      <c r="E946" s="45" t="str">
        <f>MID($K929,AG$19,1)</f>
        <v>-</v>
      </c>
      <c r="F946" s="43" t="str">
        <f>MID($K930,AG$19,1)</f>
        <v>a</v>
      </c>
      <c r="G946" s="44" t="str">
        <f>MID($K931,AG$19,1)</f>
        <v/>
      </c>
      <c r="H946" s="41"/>
      <c r="I946" s="9">
        <v>15</v>
      </c>
      <c r="L946" s="59" t="s">
        <v>242</v>
      </c>
      <c r="O946" s="55" t="str">
        <f t="shared" si="73"/>
        <v xml:space="preserve">    play(NOTE_A4, tempo);</v>
      </c>
    </row>
    <row r="947" spans="5:45" x14ac:dyDescent="0.3">
      <c r="E947" s="45" t="str">
        <f>MID($K929,AH$19,1)</f>
        <v>-</v>
      </c>
      <c r="F947" s="43" t="str">
        <f>MID($K930,AH$19,1)</f>
        <v>-</v>
      </c>
      <c r="G947" s="44" t="str">
        <f>MID($K931,AH$19,1)</f>
        <v/>
      </c>
      <c r="H947" s="41"/>
      <c r="I947" s="9">
        <v>16</v>
      </c>
      <c r="J947" s="4" t="s">
        <v>13</v>
      </c>
      <c r="L947" s="59"/>
      <c r="O947" s="55" t="str">
        <f t="shared" si="73"/>
        <v xml:space="preserve">    delay(delayo);</v>
      </c>
    </row>
    <row r="948" spans="5:45" x14ac:dyDescent="0.3">
      <c r="E948" s="45" t="str">
        <f>MID($K929,AI$19,1)</f>
        <v>-</v>
      </c>
      <c r="F948" s="43" t="str">
        <f>MID($K930,AI$19,1)</f>
        <v>g</v>
      </c>
      <c r="G948" s="44" t="str">
        <f>MID($K931,AI$19,1)</f>
        <v/>
      </c>
      <c r="H948" s="41"/>
      <c r="I948" s="9">
        <v>17</v>
      </c>
      <c r="L948" s="59" t="s">
        <v>243</v>
      </c>
      <c r="O948" s="55" t="str">
        <f t="shared" si="73"/>
        <v xml:space="preserve">    play(NOTE_G4, tempo);</v>
      </c>
    </row>
    <row r="949" spans="5:45" x14ac:dyDescent="0.3">
      <c r="E949" s="45" t="str">
        <f>MID($K929,AJ$19,1)</f>
        <v>-</v>
      </c>
      <c r="F949" s="43" t="str">
        <f>MID($K930,AJ$19,1)</f>
        <v>-</v>
      </c>
      <c r="G949" s="44" t="str">
        <f>MID($K931,AJ$19,1)</f>
        <v/>
      </c>
      <c r="H949" s="41"/>
      <c r="I949" s="9">
        <v>18</v>
      </c>
      <c r="J949" s="4" t="s">
        <v>13</v>
      </c>
      <c r="L949" s="59"/>
      <c r="O949" s="55" t="str">
        <f t="shared" si="73"/>
        <v xml:space="preserve">    delay(delayo);</v>
      </c>
    </row>
    <row r="950" spans="5:45" x14ac:dyDescent="0.3">
      <c r="E950" s="45" t="str">
        <f>MID($K929,AK$19,1)</f>
        <v>-</v>
      </c>
      <c r="F950" s="43" t="str">
        <f>MID($K930,AK$19,1)</f>
        <v>f</v>
      </c>
      <c r="G950" s="44" t="str">
        <f>MID($K931,AK$19,1)</f>
        <v/>
      </c>
      <c r="H950" s="41"/>
      <c r="I950" s="9">
        <v>19</v>
      </c>
      <c r="L950" s="59" t="s">
        <v>483</v>
      </c>
      <c r="O950" s="55" t="str">
        <f t="shared" si="73"/>
        <v xml:space="preserve">    play(NOTE_F4, tempo);</v>
      </c>
    </row>
    <row r="951" spans="5:45" x14ac:dyDescent="0.3">
      <c r="E951" s="45" t="str">
        <f>MID($K929,AL$19,1)</f>
        <v>-</v>
      </c>
      <c r="F951" s="43" t="str">
        <f>MID($K930,AL$19,1)</f>
        <v>-</v>
      </c>
      <c r="G951" s="44" t="str">
        <f>MID($K931,AL$19,1)</f>
        <v/>
      </c>
      <c r="H951" s="41"/>
      <c r="I951" s="9">
        <v>20</v>
      </c>
      <c r="J951" s="4" t="s">
        <v>13</v>
      </c>
      <c r="O951" s="55" t="str">
        <f t="shared" si="73"/>
        <v xml:space="preserve">    delay(delayo);</v>
      </c>
    </row>
    <row r="952" spans="5:45" x14ac:dyDescent="0.3">
      <c r="E952" s="45" t="str">
        <f>MID($K929,AM$19,1)</f>
        <v>-</v>
      </c>
      <c r="F952" s="43" t="str">
        <f>MID($K930,AM$19,1)</f>
        <v>g</v>
      </c>
      <c r="G952" s="44" t="str">
        <f>MID($K931,AM$19,1)</f>
        <v/>
      </c>
      <c r="H952" s="41"/>
      <c r="I952" s="9">
        <v>21</v>
      </c>
      <c r="L952" s="59" t="s">
        <v>243</v>
      </c>
      <c r="O952" s="55" t="str">
        <f t="shared" si="73"/>
        <v xml:space="preserve">    play(NOTE_G4, tempo);</v>
      </c>
    </row>
    <row r="953" spans="5:45" x14ac:dyDescent="0.3">
      <c r="E953" s="45" t="str">
        <f>MID($K929,AN$19,1)</f>
        <v>-</v>
      </c>
      <c r="F953" s="43" t="str">
        <f>MID($K930,AN$19,1)</f>
        <v>a</v>
      </c>
      <c r="G953" s="44" t="str">
        <f>MID($K931,AN$19,1)</f>
        <v/>
      </c>
      <c r="H953" s="41"/>
      <c r="I953" s="9">
        <v>22</v>
      </c>
      <c r="L953" s="59" t="s">
        <v>242</v>
      </c>
      <c r="O953" s="55" t="str">
        <f t="shared" si="73"/>
        <v xml:space="preserve">    play(NOTE_A4, tempo);</v>
      </c>
    </row>
    <row r="954" spans="5:45" x14ac:dyDescent="0.3">
      <c r="E954" s="45" t="str">
        <f>MID($K929,AO$19,1)</f>
        <v>-</v>
      </c>
      <c r="F954" s="43" t="str">
        <f>MID($K930,AO$19,1)</f>
        <v>g</v>
      </c>
      <c r="G954" s="44" t="str">
        <f>MID($K931,AO$19,1)</f>
        <v/>
      </c>
      <c r="H954" s="41"/>
      <c r="I954" s="9">
        <v>23</v>
      </c>
      <c r="L954" s="59" t="s">
        <v>243</v>
      </c>
      <c r="O954" s="55" t="str">
        <f t="shared" si="73"/>
        <v xml:space="preserve">    play(NOTE_G4, tempo);</v>
      </c>
    </row>
    <row r="955" spans="5:45" x14ac:dyDescent="0.3">
      <c r="E955" s="45" t="str">
        <f>MID($K929,AP$19,1)</f>
        <v>-</v>
      </c>
      <c r="F955" s="43" t="str">
        <f>MID($K930,AP$19,1)</f>
        <v>-</v>
      </c>
      <c r="G955" s="44" t="str">
        <f>MID($K931,AP$19,1)</f>
        <v/>
      </c>
      <c r="H955" s="41"/>
      <c r="I955" s="9">
        <v>24</v>
      </c>
      <c r="J955" s="4" t="s">
        <v>13</v>
      </c>
      <c r="O955" s="55" t="str">
        <f t="shared" si="73"/>
        <v xml:space="preserve">    delay(delayo);</v>
      </c>
    </row>
    <row r="956" spans="5:45" x14ac:dyDescent="0.3">
      <c r="E956" s="45" t="str">
        <f>MID($K929,AQ$19,1)</f>
        <v>-</v>
      </c>
      <c r="F956" s="43" t="str">
        <f>MID($K930,AQ$19,1)</f>
        <v>-</v>
      </c>
      <c r="G956" s="44" t="str">
        <f>MID($K931,AQ$19,1)</f>
        <v/>
      </c>
      <c r="H956" s="41"/>
      <c r="I956" s="9">
        <v>25</v>
      </c>
      <c r="J956" s="4" t="s">
        <v>13</v>
      </c>
      <c r="O956" s="55" t="str">
        <f t="shared" si="73"/>
        <v xml:space="preserve">    delay(delayo);</v>
      </c>
    </row>
    <row r="957" spans="5:45" x14ac:dyDescent="0.3">
      <c r="E957" s="45" t="str">
        <f>MID($K929,AR$19,1)</f>
        <v>-</v>
      </c>
      <c r="F957" s="43" t="str">
        <f>MID($K930,AR$19,1)</f>
        <v>-</v>
      </c>
      <c r="G957" s="44" t="str">
        <f>MID($K931,AR$19,1)</f>
        <v/>
      </c>
      <c r="H957" s="41"/>
      <c r="I957" s="9">
        <v>26</v>
      </c>
      <c r="J957" s="4" t="s">
        <v>13</v>
      </c>
      <c r="O957" s="55" t="str">
        <f t="shared" si="73"/>
        <v xml:space="preserve">    delay(delayo);</v>
      </c>
    </row>
    <row r="958" spans="5:45" x14ac:dyDescent="0.3">
      <c r="H958" s="41"/>
      <c r="I958" s="13"/>
      <c r="J958" s="11" t="s">
        <v>44</v>
      </c>
      <c r="K958" s="14"/>
      <c r="O958" s="55" t="str">
        <f t="shared" si="73"/>
        <v xml:space="preserve">//  </v>
      </c>
      <c r="Q958" s="19" t="s">
        <v>123</v>
      </c>
      <c r="R958" s="19"/>
      <c r="S958" s="19">
        <v>1</v>
      </c>
      <c r="T958" s="19">
        <v>2</v>
      </c>
      <c r="U958" s="19">
        <v>3</v>
      </c>
      <c r="V958" s="19">
        <v>4</v>
      </c>
      <c r="W958" s="19">
        <v>5</v>
      </c>
      <c r="X958" s="19">
        <v>6</v>
      </c>
      <c r="Y958" s="19">
        <v>7</v>
      </c>
      <c r="Z958" s="19">
        <v>8</v>
      </c>
      <c r="AA958" s="19">
        <v>9</v>
      </c>
      <c r="AB958" s="19">
        <v>10</v>
      </c>
      <c r="AC958" s="19">
        <v>11</v>
      </c>
      <c r="AD958" s="19">
        <v>12</v>
      </c>
      <c r="AE958" s="19">
        <v>13</v>
      </c>
      <c r="AF958" s="19">
        <v>14</v>
      </c>
      <c r="AG958" s="19">
        <v>15</v>
      </c>
      <c r="AH958" s="19">
        <v>16</v>
      </c>
      <c r="AI958" s="19">
        <v>17</v>
      </c>
      <c r="AJ958" s="19">
        <v>18</v>
      </c>
      <c r="AK958" s="19">
        <v>19</v>
      </c>
      <c r="AL958" s="19">
        <v>20</v>
      </c>
      <c r="AM958" s="19">
        <v>21</v>
      </c>
      <c r="AN958" s="19">
        <v>22</v>
      </c>
      <c r="AO958" s="19">
        <v>23</v>
      </c>
      <c r="AP958" s="19">
        <v>24</v>
      </c>
      <c r="AQ958" s="19">
        <v>25</v>
      </c>
      <c r="AR958" s="19">
        <v>26</v>
      </c>
      <c r="AS958" s="19"/>
    </row>
    <row r="959" spans="5:45" x14ac:dyDescent="0.3">
      <c r="H959" s="41">
        <v>32</v>
      </c>
      <c r="I959" s="13"/>
      <c r="J959" s="11" t="s">
        <v>44</v>
      </c>
      <c r="K959" s="14" t="str">
        <f>C151</f>
        <v>5|d-c-----------------d-e---|</v>
      </c>
      <c r="L959" s="6"/>
      <c r="M959" s="6"/>
      <c r="O959" s="55" t="str">
        <f t="shared" si="73"/>
        <v>//  5|d-c-----------------d-e---|</v>
      </c>
      <c r="Q959" s="4" t="str">
        <f>MID($K959,Q$19,1)</f>
        <v>5</v>
      </c>
      <c r="R959" s="4" t="str">
        <f t="shared" ref="R959:AS961" si="76">MID($K959,R$19,1)</f>
        <v>|</v>
      </c>
      <c r="S959" s="4" t="str">
        <f t="shared" si="76"/>
        <v>d</v>
      </c>
      <c r="T959" s="4" t="str">
        <f t="shared" si="76"/>
        <v>-</v>
      </c>
      <c r="U959" s="4" t="str">
        <f t="shared" si="76"/>
        <v>c</v>
      </c>
      <c r="V959" s="4" t="str">
        <f t="shared" si="76"/>
        <v>-</v>
      </c>
      <c r="W959" s="4" t="str">
        <f t="shared" si="76"/>
        <v>-</v>
      </c>
      <c r="X959" s="4" t="str">
        <f t="shared" si="76"/>
        <v>-</v>
      </c>
      <c r="Y959" s="4" t="str">
        <f t="shared" si="76"/>
        <v>-</v>
      </c>
      <c r="Z959" s="4" t="str">
        <f t="shared" si="76"/>
        <v>-</v>
      </c>
      <c r="AA959" s="4" t="str">
        <f t="shared" si="76"/>
        <v>-</v>
      </c>
      <c r="AB959" s="4" t="str">
        <f t="shared" si="76"/>
        <v>-</v>
      </c>
      <c r="AC959" s="4" t="str">
        <f t="shared" si="76"/>
        <v>-</v>
      </c>
      <c r="AD959" s="4" t="str">
        <f t="shared" si="76"/>
        <v>-</v>
      </c>
      <c r="AE959" s="4" t="str">
        <f t="shared" si="76"/>
        <v>-</v>
      </c>
      <c r="AF959" s="4" t="str">
        <f t="shared" si="76"/>
        <v>-</v>
      </c>
      <c r="AG959" s="4" t="str">
        <f t="shared" si="76"/>
        <v>-</v>
      </c>
      <c r="AH959" s="4" t="str">
        <f t="shared" si="76"/>
        <v>-</v>
      </c>
      <c r="AI959" s="4" t="str">
        <f t="shared" si="76"/>
        <v>-</v>
      </c>
      <c r="AJ959" s="4" t="str">
        <f t="shared" si="76"/>
        <v>-</v>
      </c>
      <c r="AK959" s="4" t="str">
        <f t="shared" si="76"/>
        <v>-</v>
      </c>
      <c r="AL959" s="4" t="str">
        <f t="shared" si="76"/>
        <v>-</v>
      </c>
      <c r="AM959" s="4" t="str">
        <f t="shared" si="76"/>
        <v>d</v>
      </c>
      <c r="AN959" s="4" t="str">
        <f t="shared" si="76"/>
        <v>-</v>
      </c>
      <c r="AO959" s="4" t="str">
        <f t="shared" si="76"/>
        <v>e</v>
      </c>
      <c r="AP959" s="4" t="str">
        <f t="shared" si="76"/>
        <v>-</v>
      </c>
      <c r="AQ959" s="4" t="str">
        <f t="shared" si="76"/>
        <v>-</v>
      </c>
      <c r="AR959" s="4" t="str">
        <f t="shared" si="76"/>
        <v>-</v>
      </c>
      <c r="AS959" s="4" t="str">
        <f>MID($K959,AS$19,1)</f>
        <v>|</v>
      </c>
    </row>
    <row r="960" spans="5:45" x14ac:dyDescent="0.3">
      <c r="E960" s="45" t="str">
        <f>MID($K959,Q$19,1)</f>
        <v>5</v>
      </c>
      <c r="F960" s="43" t="str">
        <f>MID($K960,Q$19,1)</f>
        <v>4</v>
      </c>
      <c r="G960" s="44" t="str">
        <f>MID($K961,Q$19,1)</f>
        <v>0</v>
      </c>
      <c r="H960" s="41"/>
      <c r="I960" s="13"/>
      <c r="J960" s="11" t="s">
        <v>44</v>
      </c>
      <c r="K960" s="14" t="str">
        <f>C152</f>
        <v>4|----a-g-f-gag---f---------|</v>
      </c>
      <c r="L960" s="6"/>
      <c r="M960" s="6"/>
      <c r="O960" s="55" t="str">
        <f t="shared" si="73"/>
        <v>//  4|----a-g-f-gag---f---------|</v>
      </c>
      <c r="Q960" s="4" t="str">
        <f t="shared" ref="Q960:Q961" si="77">MID($K960,Q$19,1)</f>
        <v>4</v>
      </c>
      <c r="R960" s="4" t="str">
        <f t="shared" si="76"/>
        <v>|</v>
      </c>
      <c r="S960" s="4" t="str">
        <f t="shared" si="76"/>
        <v>-</v>
      </c>
      <c r="T960" s="4" t="str">
        <f t="shared" si="76"/>
        <v>-</v>
      </c>
      <c r="U960" s="4" t="str">
        <f t="shared" si="76"/>
        <v>-</v>
      </c>
      <c r="V960" s="4" t="str">
        <f t="shared" si="76"/>
        <v>-</v>
      </c>
      <c r="W960" s="4" t="str">
        <f t="shared" si="76"/>
        <v>a</v>
      </c>
      <c r="X960" s="4" t="str">
        <f t="shared" si="76"/>
        <v>-</v>
      </c>
      <c r="Y960" s="4" t="str">
        <f t="shared" si="76"/>
        <v>g</v>
      </c>
      <c r="Z960" s="4" t="str">
        <f t="shared" si="76"/>
        <v>-</v>
      </c>
      <c r="AA960" s="4" t="str">
        <f t="shared" si="76"/>
        <v>f</v>
      </c>
      <c r="AB960" s="4" t="str">
        <f t="shared" si="76"/>
        <v>-</v>
      </c>
      <c r="AC960" s="4" t="str">
        <f t="shared" si="76"/>
        <v>g</v>
      </c>
      <c r="AD960" s="4" t="str">
        <f t="shared" si="76"/>
        <v>a</v>
      </c>
      <c r="AE960" s="4" t="str">
        <f t="shared" si="76"/>
        <v>g</v>
      </c>
      <c r="AF960" s="4" t="str">
        <f t="shared" si="76"/>
        <v>-</v>
      </c>
      <c r="AG960" s="4" t="str">
        <f t="shared" si="76"/>
        <v>-</v>
      </c>
      <c r="AH960" s="4" t="str">
        <f t="shared" si="76"/>
        <v>-</v>
      </c>
      <c r="AI960" s="4" t="str">
        <f t="shared" si="76"/>
        <v>f</v>
      </c>
      <c r="AJ960" s="4" t="str">
        <f t="shared" si="76"/>
        <v>-</v>
      </c>
      <c r="AK960" s="4" t="str">
        <f t="shared" si="76"/>
        <v>-</v>
      </c>
      <c r="AL960" s="4" t="str">
        <f t="shared" si="76"/>
        <v>-</v>
      </c>
      <c r="AM960" s="4" t="str">
        <f t="shared" si="76"/>
        <v>-</v>
      </c>
      <c r="AN960" s="4" t="str">
        <f t="shared" si="76"/>
        <v>-</v>
      </c>
      <c r="AO960" s="4" t="str">
        <f t="shared" si="76"/>
        <v>-</v>
      </c>
      <c r="AP960" s="4" t="str">
        <f t="shared" si="76"/>
        <v>-</v>
      </c>
      <c r="AQ960" s="4" t="str">
        <f t="shared" si="76"/>
        <v>-</v>
      </c>
      <c r="AR960" s="4" t="str">
        <f t="shared" si="76"/>
        <v>-</v>
      </c>
      <c r="AS960" s="4" t="str">
        <f t="shared" si="76"/>
        <v>|</v>
      </c>
    </row>
    <row r="961" spans="5:45" x14ac:dyDescent="0.3">
      <c r="H961" s="41"/>
      <c r="I961" s="13"/>
      <c r="J961" s="11" t="s">
        <v>44</v>
      </c>
      <c r="K961" s="14">
        <f>C153</f>
        <v>0</v>
      </c>
      <c r="O961" s="55" t="str">
        <f t="shared" si="73"/>
        <v>//  0</v>
      </c>
      <c r="Q961" s="4" t="str">
        <f t="shared" si="77"/>
        <v>0</v>
      </c>
      <c r="R961" s="4" t="str">
        <f t="shared" si="76"/>
        <v/>
      </c>
      <c r="S961" s="4" t="str">
        <f t="shared" si="76"/>
        <v/>
      </c>
      <c r="T961" s="4" t="str">
        <f t="shared" si="76"/>
        <v/>
      </c>
      <c r="U961" s="4" t="str">
        <f t="shared" si="76"/>
        <v/>
      </c>
      <c r="V961" s="4" t="str">
        <f t="shared" si="76"/>
        <v/>
      </c>
      <c r="W961" s="4" t="str">
        <f t="shared" si="76"/>
        <v/>
      </c>
      <c r="X961" s="4" t="str">
        <f t="shared" si="76"/>
        <v/>
      </c>
      <c r="Y961" s="4" t="str">
        <f t="shared" si="76"/>
        <v/>
      </c>
      <c r="Z961" s="4" t="str">
        <f t="shared" si="76"/>
        <v/>
      </c>
      <c r="AA961" s="4" t="str">
        <f t="shared" si="76"/>
        <v/>
      </c>
      <c r="AB961" s="4" t="str">
        <f t="shared" si="76"/>
        <v/>
      </c>
      <c r="AC961" s="4" t="str">
        <f t="shared" si="76"/>
        <v/>
      </c>
      <c r="AD961" s="4" t="str">
        <f t="shared" si="76"/>
        <v/>
      </c>
      <c r="AE961" s="4" t="str">
        <f t="shared" si="76"/>
        <v/>
      </c>
      <c r="AF961" s="4" t="str">
        <f t="shared" si="76"/>
        <v/>
      </c>
      <c r="AG961" s="4" t="str">
        <f t="shared" si="76"/>
        <v/>
      </c>
      <c r="AH961" s="4" t="str">
        <f t="shared" si="76"/>
        <v/>
      </c>
      <c r="AI961" s="4" t="str">
        <f t="shared" si="76"/>
        <v/>
      </c>
      <c r="AJ961" s="4" t="str">
        <f t="shared" si="76"/>
        <v/>
      </c>
      <c r="AK961" s="4" t="str">
        <f t="shared" si="76"/>
        <v/>
      </c>
      <c r="AL961" s="4" t="str">
        <f t="shared" si="76"/>
        <v/>
      </c>
      <c r="AM961" s="4" t="str">
        <f t="shared" si="76"/>
        <v/>
      </c>
      <c r="AN961" s="4" t="str">
        <f t="shared" si="76"/>
        <v/>
      </c>
      <c r="AO961" s="4" t="str">
        <f t="shared" si="76"/>
        <v/>
      </c>
      <c r="AP961" s="4" t="str">
        <f t="shared" si="76"/>
        <v/>
      </c>
      <c r="AQ961" s="4" t="str">
        <f t="shared" si="76"/>
        <v/>
      </c>
      <c r="AR961" s="4" t="str">
        <f t="shared" si="76"/>
        <v/>
      </c>
      <c r="AS961" s="4" t="str">
        <f t="shared" si="76"/>
        <v/>
      </c>
    </row>
    <row r="962" spans="5:45" x14ac:dyDescent="0.3">
      <c r="E962" s="45" t="str">
        <f>MID($K959,S$19,1)</f>
        <v>d</v>
      </c>
      <c r="F962" s="43" t="str">
        <f>MID($K960,S$19,1)</f>
        <v>-</v>
      </c>
      <c r="G962" s="44" t="str">
        <f>MID($K961,S$19,1)</f>
        <v/>
      </c>
      <c r="H962" s="41"/>
      <c r="I962" s="9">
        <v>1</v>
      </c>
      <c r="K962" s="59" t="s">
        <v>238</v>
      </c>
      <c r="M962" s="59"/>
      <c r="O962" s="55" t="str">
        <f t="shared" si="73"/>
        <v xml:space="preserve">    play(NOTE_D5, tempo);</v>
      </c>
    </row>
    <row r="963" spans="5:45" x14ac:dyDescent="0.3">
      <c r="E963" s="45" t="str">
        <f>MID($K959,T$19,1)</f>
        <v>-</v>
      </c>
      <c r="F963" s="43" t="str">
        <f>MID($K960,T$19,1)</f>
        <v>-</v>
      </c>
      <c r="G963" s="44" t="str">
        <f>MID($K961,T$19,1)</f>
        <v/>
      </c>
      <c r="H963" s="41"/>
      <c r="I963" s="9">
        <v>2</v>
      </c>
      <c r="J963" s="4" t="s">
        <v>13</v>
      </c>
      <c r="K963" s="4" t="str">
        <f>IFERROR(VLOOKUP(E963, Table1[[#All],[Note]:[Code]], 2),"")</f>
        <v/>
      </c>
      <c r="O963" s="55" t="str">
        <f t="shared" si="73"/>
        <v xml:space="preserve">    delay(delayo);</v>
      </c>
    </row>
    <row r="964" spans="5:45" x14ac:dyDescent="0.3">
      <c r="E964" s="45" t="str">
        <f>MID($K959,U$19,1)</f>
        <v>c</v>
      </c>
      <c r="F964" s="43" t="str">
        <f>MID($K960,U$19,1)</f>
        <v>-</v>
      </c>
      <c r="G964" s="44" t="str">
        <f>MID($K961,U$19,1)</f>
        <v/>
      </c>
      <c r="H964" s="41"/>
      <c r="I964" s="9">
        <v>3</v>
      </c>
      <c r="K964" s="59" t="s">
        <v>343</v>
      </c>
      <c r="M964" s="59"/>
      <c r="O964" s="55" t="str">
        <f t="shared" si="73"/>
        <v xml:space="preserve">    play(NOTE_C5, tempo);</v>
      </c>
    </row>
    <row r="965" spans="5:45" x14ac:dyDescent="0.3">
      <c r="E965" s="45" t="str">
        <f>MID($K959,V$19,1)</f>
        <v>-</v>
      </c>
      <c r="F965" s="43" t="str">
        <f>MID($K960,V$19,1)</f>
        <v>-</v>
      </c>
      <c r="G965" s="44" t="str">
        <f>MID($K961,V$19,1)</f>
        <v/>
      </c>
      <c r="H965" s="41"/>
      <c r="I965" s="9">
        <v>4</v>
      </c>
      <c r="J965" s="4" t="s">
        <v>13</v>
      </c>
      <c r="K965" s="4" t="str">
        <f>IFERROR(VLOOKUP(E965, Table1[[#All],[Note]:[Code]], 2),"")</f>
        <v/>
      </c>
      <c r="O965" s="55" t="str">
        <f t="shared" si="73"/>
        <v xml:space="preserve">    delay(delayo);</v>
      </c>
    </row>
    <row r="966" spans="5:45" x14ac:dyDescent="0.3">
      <c r="E966" s="45" t="str">
        <f>MID($K959,W$19,1)</f>
        <v>-</v>
      </c>
      <c r="F966" s="43" t="str">
        <f>MID($K960,W$19,1)</f>
        <v>a</v>
      </c>
      <c r="G966" s="44" t="str">
        <f>MID($K961,W$19,1)</f>
        <v/>
      </c>
      <c r="H966" s="41"/>
      <c r="I966" s="9">
        <v>5</v>
      </c>
      <c r="K966" s="4" t="str">
        <f>IFERROR(VLOOKUP(E966, Table1[[#All],[Note]:[Code]], 2),"")</f>
        <v/>
      </c>
      <c r="L966" s="59" t="s">
        <v>242</v>
      </c>
      <c r="O966" s="55" t="str">
        <f t="shared" si="73"/>
        <v xml:space="preserve">    play(NOTE_A4, tempo);</v>
      </c>
    </row>
    <row r="967" spans="5:45" x14ac:dyDescent="0.3">
      <c r="E967" s="45" t="str">
        <f>MID($K959,X$19,1)</f>
        <v>-</v>
      </c>
      <c r="F967" s="43" t="str">
        <f>MID($K960,X$19,1)</f>
        <v>-</v>
      </c>
      <c r="G967" s="44" t="str">
        <f>MID($K961,X$19,1)</f>
        <v/>
      </c>
      <c r="H967" s="41"/>
      <c r="I967" s="9">
        <v>6</v>
      </c>
      <c r="J967" s="4" t="s">
        <v>13</v>
      </c>
      <c r="K967" s="4" t="str">
        <f>IFERROR(VLOOKUP(E967, Table1[[#All],[Note]:[Code]], 2),"")</f>
        <v/>
      </c>
      <c r="O967" s="55" t="str">
        <f t="shared" si="73"/>
        <v xml:space="preserve">    delay(delayo);</v>
      </c>
    </row>
    <row r="968" spans="5:45" x14ac:dyDescent="0.3">
      <c r="E968" s="45" t="str">
        <f>MID($K959,Y$19,1)</f>
        <v>-</v>
      </c>
      <c r="F968" s="43" t="str">
        <f>MID($K960,Y$19,1)</f>
        <v>g</v>
      </c>
      <c r="G968" s="44" t="str">
        <f>MID($K961,Y$19,1)</f>
        <v/>
      </c>
      <c r="H968" s="41"/>
      <c r="I968" s="9">
        <v>7</v>
      </c>
      <c r="K968" s="4" t="str">
        <f>IFERROR(VLOOKUP(E968, Table1[[#All],[Note]:[Code]], 2),"")</f>
        <v/>
      </c>
      <c r="L968" s="59" t="s">
        <v>243</v>
      </c>
      <c r="M968" s="59"/>
      <c r="O968" s="55" t="str">
        <f t="shared" si="73"/>
        <v xml:space="preserve">    play(NOTE_G4, tempo);</v>
      </c>
    </row>
    <row r="969" spans="5:45" x14ac:dyDescent="0.3">
      <c r="E969" s="45" t="str">
        <f>MID($K959,Z$19,1)</f>
        <v>-</v>
      </c>
      <c r="F969" s="43" t="str">
        <f>MID($K960,Z$19,1)</f>
        <v>-</v>
      </c>
      <c r="G969" s="44" t="str">
        <f>MID($K961,Z$19,1)</f>
        <v/>
      </c>
      <c r="H969" s="41"/>
      <c r="I969" s="9">
        <v>8</v>
      </c>
      <c r="J969" s="4" t="s">
        <v>13</v>
      </c>
      <c r="K969" s="4" t="str">
        <f>IFERROR(VLOOKUP(E969, Table1[[#All],[Note]:[Code]], 2),"")</f>
        <v/>
      </c>
      <c r="O969" s="55" t="str">
        <f t="shared" si="73"/>
        <v xml:space="preserve">    delay(delayo);</v>
      </c>
    </row>
    <row r="970" spans="5:45" x14ac:dyDescent="0.3">
      <c r="E970" s="45" t="str">
        <f>MID($K959,AA$19,1)</f>
        <v>-</v>
      </c>
      <c r="F970" s="43" t="str">
        <f>MID($K960,AA$19,1)</f>
        <v>f</v>
      </c>
      <c r="G970" s="44" t="str">
        <f>MID($K961,AA$19,1)</f>
        <v/>
      </c>
      <c r="H970" s="41"/>
      <c r="I970" s="9">
        <v>9</v>
      </c>
      <c r="K970" s="4" t="str">
        <f>IFERROR(VLOOKUP(E970, Table1[[#All],[Note]:[Code]], 2),"")</f>
        <v/>
      </c>
      <c r="L970" s="59" t="s">
        <v>483</v>
      </c>
      <c r="O970" s="55" t="str">
        <f t="shared" si="73"/>
        <v xml:space="preserve">    play(NOTE_F4, tempo);</v>
      </c>
    </row>
    <row r="971" spans="5:45" x14ac:dyDescent="0.3">
      <c r="E971" s="45" t="str">
        <f>MID($K959,AB$19,1)</f>
        <v>-</v>
      </c>
      <c r="F971" s="43" t="str">
        <f>MID($K960,AB$19,1)</f>
        <v>-</v>
      </c>
      <c r="G971" s="44" t="str">
        <f>MID($K961,AB$19,1)</f>
        <v/>
      </c>
      <c r="H971" s="41"/>
      <c r="I971" s="9">
        <v>10</v>
      </c>
      <c r="J971" s="4" t="s">
        <v>13</v>
      </c>
      <c r="K971" s="4" t="str">
        <f>IFERROR(VLOOKUP(E971, Table1[[#All],[Note]:[Code]], 2),"")</f>
        <v/>
      </c>
      <c r="O971" s="55" t="str">
        <f t="shared" si="73"/>
        <v xml:space="preserve">    delay(delayo);</v>
      </c>
    </row>
    <row r="972" spans="5:45" x14ac:dyDescent="0.3">
      <c r="E972" s="45" t="str">
        <f>MID($K959,AC$19,1)</f>
        <v>-</v>
      </c>
      <c r="F972" s="43" t="str">
        <f>MID($K960,AC$19,1)</f>
        <v>g</v>
      </c>
      <c r="G972" s="44" t="str">
        <f>MID($K961,AC$19,1)</f>
        <v/>
      </c>
      <c r="H972" s="41"/>
      <c r="I972" s="9">
        <v>11</v>
      </c>
      <c r="K972" s="4" t="str">
        <f>IFERROR(VLOOKUP(E972, Table1[[#All],[Note]:[Code]], 2),"")</f>
        <v/>
      </c>
      <c r="L972" s="59" t="s">
        <v>243</v>
      </c>
      <c r="M972" s="59"/>
      <c r="O972" s="55" t="str">
        <f t="shared" si="73"/>
        <v xml:space="preserve">    play(NOTE_G4, tempo);</v>
      </c>
    </row>
    <row r="973" spans="5:45" x14ac:dyDescent="0.3">
      <c r="E973" s="45" t="str">
        <f>MID($K959,AD$19,1)</f>
        <v>-</v>
      </c>
      <c r="F973" s="43" t="str">
        <f>MID($K960,AD$19,1)</f>
        <v>a</v>
      </c>
      <c r="G973" s="44" t="str">
        <f>MID($K961,AD$19,1)</f>
        <v/>
      </c>
      <c r="H973" s="41"/>
      <c r="I973" s="9">
        <v>12</v>
      </c>
      <c r="K973" s="4" t="str">
        <f>IFERROR(VLOOKUP(E973, Table1[[#All],[Note]:[Code]], 2),"")</f>
        <v/>
      </c>
      <c r="L973" s="59" t="s">
        <v>242</v>
      </c>
      <c r="O973" s="55" t="str">
        <f t="shared" si="73"/>
        <v xml:space="preserve">    play(NOTE_A4, tempo);</v>
      </c>
    </row>
    <row r="974" spans="5:45" x14ac:dyDescent="0.3">
      <c r="E974" s="45" t="str">
        <f>MID($K959,AE$19,1)</f>
        <v>-</v>
      </c>
      <c r="F974" s="43" t="str">
        <f>MID($K960,AE$19,1)</f>
        <v>g</v>
      </c>
      <c r="G974" s="44" t="str">
        <f>MID($K961,AE$19,1)</f>
        <v/>
      </c>
      <c r="H974" s="41"/>
      <c r="I974" s="9">
        <v>13</v>
      </c>
      <c r="K974" s="4" t="str">
        <f>IFERROR(VLOOKUP(E974, Table1[[#All],[Note]:[Code]], 2),"")</f>
        <v/>
      </c>
      <c r="L974" s="59" t="s">
        <v>243</v>
      </c>
      <c r="O974" s="55" t="str">
        <f t="shared" si="73"/>
        <v xml:space="preserve">    play(NOTE_G4, tempo);</v>
      </c>
    </row>
    <row r="975" spans="5:45" x14ac:dyDescent="0.3">
      <c r="E975" s="45" t="str">
        <f>MID($K959,AF$19,1)</f>
        <v>-</v>
      </c>
      <c r="F975" s="43" t="str">
        <f>MID($K960,AF$19,1)</f>
        <v>-</v>
      </c>
      <c r="G975" s="44" t="str">
        <f>MID($K961,AF$19,1)</f>
        <v/>
      </c>
      <c r="H975" s="41"/>
      <c r="I975" s="9">
        <v>14</v>
      </c>
      <c r="J975" s="4" t="s">
        <v>13</v>
      </c>
      <c r="K975" s="4" t="str">
        <f>IFERROR(VLOOKUP(E975, Table1[[#All],[Note]:[Code]], 2),"")</f>
        <v/>
      </c>
      <c r="O975" s="55" t="str">
        <f t="shared" si="73"/>
        <v xml:space="preserve">    delay(delayo);</v>
      </c>
    </row>
    <row r="976" spans="5:45" x14ac:dyDescent="0.3">
      <c r="E976" s="45" t="str">
        <f>MID($K959,AG$19,1)</f>
        <v>-</v>
      </c>
      <c r="F976" s="43" t="str">
        <f>MID($K960,AG$19,1)</f>
        <v>-</v>
      </c>
      <c r="G976" s="44" t="str">
        <f>MID($K961,AG$19,1)</f>
        <v/>
      </c>
      <c r="H976" s="41"/>
      <c r="I976" s="9">
        <v>15</v>
      </c>
      <c r="J976" s="4" t="s">
        <v>13</v>
      </c>
      <c r="K976" s="4" t="str">
        <f>IFERROR(VLOOKUP(E976, Table1[[#All],[Note]:[Code]], 2),"")</f>
        <v/>
      </c>
      <c r="M976" s="59"/>
      <c r="O976" s="55" t="str">
        <f t="shared" si="73"/>
        <v xml:space="preserve">    delay(delayo);</v>
      </c>
    </row>
    <row r="977" spans="5:45" x14ac:dyDescent="0.3">
      <c r="E977" s="45" t="str">
        <f>MID($K959,AH$19,1)</f>
        <v>-</v>
      </c>
      <c r="F977" s="43" t="str">
        <f>MID($K960,AH$19,1)</f>
        <v>-</v>
      </c>
      <c r="G977" s="44" t="str">
        <f>MID($K961,AH$19,1)</f>
        <v/>
      </c>
      <c r="H977" s="41"/>
      <c r="I977" s="9">
        <v>16</v>
      </c>
      <c r="J977" s="4" t="s">
        <v>13</v>
      </c>
      <c r="K977" s="4" t="str">
        <f>IFERROR(VLOOKUP(E977, Table1[[#All],[Note]:[Code]], 2),"")</f>
        <v/>
      </c>
      <c r="O977" s="55" t="str">
        <f t="shared" si="73"/>
        <v xml:space="preserve">    delay(delayo);</v>
      </c>
    </row>
    <row r="978" spans="5:45" x14ac:dyDescent="0.3">
      <c r="E978" s="45" t="str">
        <f>MID($K959,AI$19,1)</f>
        <v>-</v>
      </c>
      <c r="F978" s="43" t="str">
        <f>MID($K960,AI$19,1)</f>
        <v>f</v>
      </c>
      <c r="G978" s="44" t="str">
        <f>MID($K961,AI$19,1)</f>
        <v/>
      </c>
      <c r="H978" s="41"/>
      <c r="I978" s="9">
        <v>17</v>
      </c>
      <c r="K978" s="4" t="str">
        <f>IFERROR(VLOOKUP(E978, Table1[[#All],[Note]:[Code]], 2),"")</f>
        <v/>
      </c>
      <c r="L978" s="59" t="s">
        <v>483</v>
      </c>
      <c r="O978" s="55" t="str">
        <f t="shared" si="73"/>
        <v xml:space="preserve">    play(NOTE_F4, tempo);</v>
      </c>
    </row>
    <row r="979" spans="5:45" x14ac:dyDescent="0.3">
      <c r="E979" s="45" t="str">
        <f>MID($K959,AJ$19,1)</f>
        <v>-</v>
      </c>
      <c r="F979" s="43" t="str">
        <f>MID($K960,AJ$19,1)</f>
        <v>-</v>
      </c>
      <c r="G979" s="44" t="str">
        <f>MID($K961,AJ$19,1)</f>
        <v/>
      </c>
      <c r="H979" s="41"/>
      <c r="I979" s="9">
        <v>18</v>
      </c>
      <c r="J979" s="4" t="s">
        <v>13</v>
      </c>
      <c r="K979" s="4" t="str">
        <f>IFERROR(VLOOKUP(E979, Table1[[#All],[Note]:[Code]], 2),"")</f>
        <v/>
      </c>
      <c r="O979" s="55" t="str">
        <f t="shared" si="73"/>
        <v xml:space="preserve">    delay(delayo);</v>
      </c>
    </row>
    <row r="980" spans="5:45" x14ac:dyDescent="0.3">
      <c r="E980" s="45" t="str">
        <f>MID($K959,AK$19,1)</f>
        <v>-</v>
      </c>
      <c r="F980" s="43" t="str">
        <f>MID($K960,AK$19,1)</f>
        <v>-</v>
      </c>
      <c r="G980" s="44" t="str">
        <f>MID($K961,AK$19,1)</f>
        <v/>
      </c>
      <c r="H980" s="41"/>
      <c r="I980" s="9">
        <v>19</v>
      </c>
      <c r="J980" s="4" t="s">
        <v>13</v>
      </c>
      <c r="K980" s="4" t="str">
        <f>IFERROR(VLOOKUP(E980, Table1[[#All],[Note]:[Code]], 2),"")</f>
        <v/>
      </c>
      <c r="O980" s="55" t="str">
        <f t="shared" si="73"/>
        <v xml:space="preserve">    delay(delayo);</v>
      </c>
    </row>
    <row r="981" spans="5:45" x14ac:dyDescent="0.3">
      <c r="E981" s="45" t="str">
        <f>MID($K959,AL$19,1)</f>
        <v>-</v>
      </c>
      <c r="F981" s="43" t="str">
        <f>MID($K960,AL$19,1)</f>
        <v>-</v>
      </c>
      <c r="G981" s="44" t="str">
        <f>MID($K961,AL$19,1)</f>
        <v/>
      </c>
      <c r="H981" s="41"/>
      <c r="I981" s="9">
        <v>20</v>
      </c>
      <c r="J981" s="4" t="s">
        <v>13</v>
      </c>
      <c r="K981" s="4" t="str">
        <f>IFERROR(VLOOKUP(E981, Table1[[#All],[Note]:[Code]], 2),"")</f>
        <v/>
      </c>
      <c r="O981" s="55" t="str">
        <f t="shared" si="73"/>
        <v xml:space="preserve">    delay(delayo);</v>
      </c>
    </row>
    <row r="982" spans="5:45" x14ac:dyDescent="0.3">
      <c r="E982" s="45" t="str">
        <f>MID($K959,AM$19,1)</f>
        <v>d</v>
      </c>
      <c r="F982" s="43" t="str">
        <f>MID($K960,AM$19,1)</f>
        <v>-</v>
      </c>
      <c r="G982" s="44" t="str">
        <f>MID($K961,AM$19,1)</f>
        <v/>
      </c>
      <c r="H982" s="41"/>
      <c r="I982" s="9">
        <v>21</v>
      </c>
      <c r="K982" s="59" t="s">
        <v>238</v>
      </c>
      <c r="O982" s="55" t="str">
        <f t="shared" si="73"/>
        <v xml:space="preserve">    play(NOTE_D5, tempo);</v>
      </c>
    </row>
    <row r="983" spans="5:45" x14ac:dyDescent="0.3">
      <c r="E983" s="45" t="str">
        <f>MID($K959,AN$19,1)</f>
        <v>-</v>
      </c>
      <c r="F983" s="43" t="str">
        <f>MID($K960,AN$19,1)</f>
        <v>-</v>
      </c>
      <c r="G983" s="44" t="str">
        <f>MID($K961,AN$19,1)</f>
        <v/>
      </c>
      <c r="H983" s="41"/>
      <c r="I983" s="9">
        <v>22</v>
      </c>
      <c r="J983" s="4" t="s">
        <v>13</v>
      </c>
      <c r="K983" s="4" t="str">
        <f>IFERROR(VLOOKUP(E983, Table1[[#All],[Note]:[Code]], 2),"")</f>
        <v/>
      </c>
      <c r="O983" s="55" t="str">
        <f t="shared" si="73"/>
        <v xml:space="preserve">    delay(delayo);</v>
      </c>
    </row>
    <row r="984" spans="5:45" x14ac:dyDescent="0.3">
      <c r="E984" s="45" t="str">
        <f>MID($K959,AO$19,1)</f>
        <v>e</v>
      </c>
      <c r="F984" s="43" t="str">
        <f>MID($K960,AO$19,1)</f>
        <v>-</v>
      </c>
      <c r="G984" s="44" t="str">
        <f>MID($K961,AO$19,1)</f>
        <v/>
      </c>
      <c r="H984" s="41"/>
      <c r="I984" s="9">
        <v>23</v>
      </c>
      <c r="K984" s="59" t="s">
        <v>239</v>
      </c>
      <c r="O984" s="55" t="str">
        <f t="shared" si="73"/>
        <v xml:space="preserve">    play(NOTE_E5, tempo);</v>
      </c>
    </row>
    <row r="985" spans="5:45" x14ac:dyDescent="0.3">
      <c r="E985" s="45" t="str">
        <f>MID($K959,AP$19,1)</f>
        <v>-</v>
      </c>
      <c r="F985" s="43" t="str">
        <f>MID($K960,AP$19,1)</f>
        <v>-</v>
      </c>
      <c r="G985" s="44" t="str">
        <f>MID($K961,AP$19,1)</f>
        <v/>
      </c>
      <c r="H985" s="41"/>
      <c r="I985" s="9">
        <v>24</v>
      </c>
      <c r="J985" s="4" t="s">
        <v>13</v>
      </c>
      <c r="K985" s="4" t="str">
        <f>IFERROR(VLOOKUP(E985, Table1[[#All],[Note]:[Code]], 2),"")</f>
        <v/>
      </c>
      <c r="O985" s="55" t="str">
        <f t="shared" si="73"/>
        <v xml:space="preserve">    delay(delayo);</v>
      </c>
    </row>
    <row r="986" spans="5:45" x14ac:dyDescent="0.3">
      <c r="E986" s="45" t="str">
        <f>MID($K959,AQ$19,1)</f>
        <v>-</v>
      </c>
      <c r="F986" s="43" t="str">
        <f>MID($K960,AQ$19,1)</f>
        <v>-</v>
      </c>
      <c r="G986" s="44" t="str">
        <f>MID($K961,AQ$19,1)</f>
        <v/>
      </c>
      <c r="H986" s="41"/>
      <c r="I986" s="9">
        <v>25</v>
      </c>
      <c r="J986" s="4" t="s">
        <v>13</v>
      </c>
      <c r="K986" s="4" t="str">
        <f>IFERROR(VLOOKUP(E986, Table1[[#All],[Note]:[Code]], 2),"")</f>
        <v/>
      </c>
      <c r="O986" s="55" t="str">
        <f t="shared" si="73"/>
        <v xml:space="preserve">    delay(delayo);</v>
      </c>
    </row>
    <row r="987" spans="5:45" x14ac:dyDescent="0.3">
      <c r="E987" s="45" t="str">
        <f>MID($K959,AR$19,1)</f>
        <v>-</v>
      </c>
      <c r="F987" s="43" t="str">
        <f>MID($K960,AR$19,1)</f>
        <v>-</v>
      </c>
      <c r="G987" s="44" t="str">
        <f>MID($K961,AR$19,1)</f>
        <v/>
      </c>
      <c r="H987" s="41"/>
      <c r="I987" s="9">
        <v>26</v>
      </c>
      <c r="J987" s="4" t="s">
        <v>13</v>
      </c>
      <c r="K987" s="4" t="str">
        <f>IFERROR(VLOOKUP(E987, Table1[[#All],[Note]:[Code]], 2),"")</f>
        <v/>
      </c>
      <c r="O987" s="55" t="str">
        <f t="shared" si="73"/>
        <v xml:space="preserve">    delay(delayo);</v>
      </c>
    </row>
    <row r="988" spans="5:45" x14ac:dyDescent="0.3">
      <c r="H988" s="41"/>
      <c r="I988" s="13"/>
      <c r="J988" s="11" t="s">
        <v>44</v>
      </c>
      <c r="K988" s="14"/>
      <c r="O988" s="55" t="str">
        <f t="shared" si="73"/>
        <v xml:space="preserve">//  </v>
      </c>
      <c r="Q988" s="19" t="s">
        <v>123</v>
      </c>
      <c r="R988" s="19"/>
      <c r="S988" s="19">
        <v>1</v>
      </c>
      <c r="T988" s="19">
        <v>2</v>
      </c>
      <c r="U988" s="19">
        <v>3</v>
      </c>
      <c r="V988" s="19">
        <v>4</v>
      </c>
      <c r="W988" s="19">
        <v>5</v>
      </c>
      <c r="X988" s="19">
        <v>6</v>
      </c>
      <c r="Y988" s="19">
        <v>7</v>
      </c>
      <c r="Z988" s="19">
        <v>8</v>
      </c>
      <c r="AA988" s="19">
        <v>9</v>
      </c>
      <c r="AB988" s="19">
        <v>10</v>
      </c>
      <c r="AC988" s="19">
        <v>11</v>
      </c>
      <c r="AD988" s="19">
        <v>12</v>
      </c>
      <c r="AE988" s="19">
        <v>13</v>
      </c>
      <c r="AF988" s="19">
        <v>14</v>
      </c>
      <c r="AG988" s="19">
        <v>15</v>
      </c>
      <c r="AH988" s="19">
        <v>16</v>
      </c>
      <c r="AI988" s="19">
        <v>17</v>
      </c>
      <c r="AJ988" s="19">
        <v>18</v>
      </c>
      <c r="AK988" s="19">
        <v>19</v>
      </c>
      <c r="AL988" s="19">
        <v>20</v>
      </c>
      <c r="AM988" s="19">
        <v>21</v>
      </c>
      <c r="AN988" s="19">
        <v>22</v>
      </c>
      <c r="AO988" s="19">
        <v>23</v>
      </c>
      <c r="AP988" s="19">
        <v>24</v>
      </c>
      <c r="AQ988" s="19">
        <v>25</v>
      </c>
      <c r="AR988" s="19">
        <v>26</v>
      </c>
      <c r="AS988" s="19"/>
    </row>
    <row r="989" spans="5:45" x14ac:dyDescent="0.3">
      <c r="H989" s="41">
        <v>33</v>
      </c>
      <c r="I989" s="13"/>
      <c r="J989" s="11" t="s">
        <v>44</v>
      </c>
      <c r="K989" s="14" t="str">
        <f>C155</f>
        <v>5|e--dc-------f-f-a-------g-|</v>
      </c>
      <c r="L989" s="6"/>
      <c r="M989" s="6"/>
      <c r="O989" s="55" t="str">
        <f t="shared" ref="O989:O1052" si="78">CONCATENATE(J989,K989,L989,M989)</f>
        <v>//  5|e--dc-------f-f-a-------g-|</v>
      </c>
      <c r="Q989" s="4" t="str">
        <f>MID($K989,Q$19,1)</f>
        <v>5</v>
      </c>
      <c r="R989" s="4" t="str">
        <f t="shared" ref="R989:AS991" si="79">MID($K989,R$19,1)</f>
        <v>|</v>
      </c>
      <c r="S989" s="4" t="str">
        <f t="shared" si="79"/>
        <v>e</v>
      </c>
      <c r="T989" s="4" t="str">
        <f t="shared" si="79"/>
        <v>-</v>
      </c>
      <c r="U989" s="4" t="str">
        <f t="shared" si="79"/>
        <v>-</v>
      </c>
      <c r="V989" s="4" t="str">
        <f t="shared" si="79"/>
        <v>d</v>
      </c>
      <c r="W989" s="4" t="str">
        <f t="shared" si="79"/>
        <v>c</v>
      </c>
      <c r="X989" s="4" t="str">
        <f t="shared" si="79"/>
        <v>-</v>
      </c>
      <c r="Y989" s="4" t="str">
        <f t="shared" si="79"/>
        <v>-</v>
      </c>
      <c r="Z989" s="4" t="str">
        <f t="shared" si="79"/>
        <v>-</v>
      </c>
      <c r="AA989" s="4" t="str">
        <f t="shared" si="79"/>
        <v>-</v>
      </c>
      <c r="AB989" s="4" t="str">
        <f t="shared" si="79"/>
        <v>-</v>
      </c>
      <c r="AC989" s="4" t="str">
        <f t="shared" si="79"/>
        <v>-</v>
      </c>
      <c r="AD989" s="4" t="str">
        <f t="shared" si="79"/>
        <v>-</v>
      </c>
      <c r="AE989" s="4" t="str">
        <f t="shared" si="79"/>
        <v>f</v>
      </c>
      <c r="AF989" s="4" t="str">
        <f t="shared" si="79"/>
        <v>-</v>
      </c>
      <c r="AG989" s="4" t="str">
        <f t="shared" si="79"/>
        <v>f</v>
      </c>
      <c r="AH989" s="4" t="str">
        <f t="shared" si="79"/>
        <v>-</v>
      </c>
      <c r="AI989" s="4" t="str">
        <f t="shared" si="79"/>
        <v>a</v>
      </c>
      <c r="AJ989" s="4" t="str">
        <f t="shared" si="79"/>
        <v>-</v>
      </c>
      <c r="AK989" s="4" t="str">
        <f t="shared" si="79"/>
        <v>-</v>
      </c>
      <c r="AL989" s="4" t="str">
        <f t="shared" si="79"/>
        <v>-</v>
      </c>
      <c r="AM989" s="4" t="str">
        <f t="shared" si="79"/>
        <v>-</v>
      </c>
      <c r="AN989" s="4" t="str">
        <f t="shared" si="79"/>
        <v>-</v>
      </c>
      <c r="AO989" s="4" t="str">
        <f t="shared" si="79"/>
        <v>-</v>
      </c>
      <c r="AP989" s="4" t="str">
        <f t="shared" si="79"/>
        <v>-</v>
      </c>
      <c r="AQ989" s="4" t="str">
        <f t="shared" si="79"/>
        <v>g</v>
      </c>
      <c r="AR989" s="4" t="str">
        <f t="shared" si="79"/>
        <v>-</v>
      </c>
      <c r="AS989" s="4" t="str">
        <f>MID($K989,AS$19,1)</f>
        <v>|</v>
      </c>
    </row>
    <row r="990" spans="5:45" x14ac:dyDescent="0.3">
      <c r="E990" s="45" t="str">
        <f>MID($K989,Q$19,1)</f>
        <v>5</v>
      </c>
      <c r="F990" s="43" t="str">
        <f>MID($K990,Q$19,1)</f>
        <v>0</v>
      </c>
      <c r="G990" s="44" t="str">
        <f>MID($K991,Q$19,1)</f>
        <v>0</v>
      </c>
      <c r="H990" s="41"/>
      <c r="I990" s="13"/>
      <c r="J990" s="11" t="s">
        <v>44</v>
      </c>
      <c r="K990" s="14">
        <f>C156</f>
        <v>0</v>
      </c>
      <c r="L990" s="6"/>
      <c r="M990" s="6"/>
      <c r="O990" s="55" t="str">
        <f t="shared" si="78"/>
        <v>//  0</v>
      </c>
      <c r="Q990" s="4" t="str">
        <f t="shared" ref="Q990:Q991" si="80">MID($K990,Q$19,1)</f>
        <v>0</v>
      </c>
      <c r="R990" s="4" t="str">
        <f t="shared" si="79"/>
        <v/>
      </c>
      <c r="S990" s="4" t="str">
        <f t="shared" si="79"/>
        <v/>
      </c>
      <c r="T990" s="4" t="str">
        <f t="shared" si="79"/>
        <v/>
      </c>
      <c r="U990" s="4" t="str">
        <f t="shared" si="79"/>
        <v/>
      </c>
      <c r="V990" s="4" t="str">
        <f t="shared" si="79"/>
        <v/>
      </c>
      <c r="W990" s="4" t="str">
        <f t="shared" si="79"/>
        <v/>
      </c>
      <c r="X990" s="4" t="str">
        <f t="shared" si="79"/>
        <v/>
      </c>
      <c r="Y990" s="4" t="str">
        <f t="shared" si="79"/>
        <v/>
      </c>
      <c r="Z990" s="4" t="str">
        <f t="shared" si="79"/>
        <v/>
      </c>
      <c r="AA990" s="4" t="str">
        <f t="shared" si="79"/>
        <v/>
      </c>
      <c r="AB990" s="4" t="str">
        <f t="shared" si="79"/>
        <v/>
      </c>
      <c r="AC990" s="4" t="str">
        <f t="shared" si="79"/>
        <v/>
      </c>
      <c r="AD990" s="4" t="str">
        <f t="shared" si="79"/>
        <v/>
      </c>
      <c r="AE990" s="4" t="str">
        <f t="shared" si="79"/>
        <v/>
      </c>
      <c r="AF990" s="4" t="str">
        <f t="shared" si="79"/>
        <v/>
      </c>
      <c r="AG990" s="4" t="str">
        <f t="shared" si="79"/>
        <v/>
      </c>
      <c r="AH990" s="4" t="str">
        <f t="shared" si="79"/>
        <v/>
      </c>
      <c r="AI990" s="4" t="str">
        <f t="shared" si="79"/>
        <v/>
      </c>
      <c r="AJ990" s="4" t="str">
        <f t="shared" si="79"/>
        <v/>
      </c>
      <c r="AK990" s="4" t="str">
        <f t="shared" si="79"/>
        <v/>
      </c>
      <c r="AL990" s="4" t="str">
        <f t="shared" si="79"/>
        <v/>
      </c>
      <c r="AM990" s="4" t="str">
        <f t="shared" si="79"/>
        <v/>
      </c>
      <c r="AN990" s="4" t="str">
        <f t="shared" si="79"/>
        <v/>
      </c>
      <c r="AO990" s="4" t="str">
        <f t="shared" si="79"/>
        <v/>
      </c>
      <c r="AP990" s="4" t="str">
        <f t="shared" si="79"/>
        <v/>
      </c>
      <c r="AQ990" s="4" t="str">
        <f t="shared" si="79"/>
        <v/>
      </c>
      <c r="AR990" s="4" t="str">
        <f t="shared" si="79"/>
        <v/>
      </c>
      <c r="AS990" s="4" t="str">
        <f t="shared" si="79"/>
        <v/>
      </c>
    </row>
    <row r="991" spans="5:45" x14ac:dyDescent="0.3">
      <c r="H991" s="41"/>
      <c r="I991" s="13"/>
      <c r="J991" s="11" t="s">
        <v>44</v>
      </c>
      <c r="K991" s="14">
        <f>C157</f>
        <v>0</v>
      </c>
      <c r="O991" s="55" t="str">
        <f t="shared" si="78"/>
        <v>//  0</v>
      </c>
      <c r="Q991" s="4" t="str">
        <f t="shared" si="80"/>
        <v>0</v>
      </c>
      <c r="R991" s="4" t="str">
        <f t="shared" si="79"/>
        <v/>
      </c>
      <c r="S991" s="4" t="str">
        <f t="shared" si="79"/>
        <v/>
      </c>
      <c r="T991" s="4" t="str">
        <f t="shared" si="79"/>
        <v/>
      </c>
      <c r="U991" s="4" t="str">
        <f t="shared" si="79"/>
        <v/>
      </c>
      <c r="V991" s="4" t="str">
        <f t="shared" si="79"/>
        <v/>
      </c>
      <c r="W991" s="4" t="str">
        <f t="shared" si="79"/>
        <v/>
      </c>
      <c r="X991" s="4" t="str">
        <f t="shared" si="79"/>
        <v/>
      </c>
      <c r="Y991" s="4" t="str">
        <f t="shared" si="79"/>
        <v/>
      </c>
      <c r="Z991" s="4" t="str">
        <f t="shared" si="79"/>
        <v/>
      </c>
      <c r="AA991" s="4" t="str">
        <f t="shared" si="79"/>
        <v/>
      </c>
      <c r="AB991" s="4" t="str">
        <f t="shared" si="79"/>
        <v/>
      </c>
      <c r="AC991" s="4" t="str">
        <f t="shared" si="79"/>
        <v/>
      </c>
      <c r="AD991" s="4" t="str">
        <f t="shared" si="79"/>
        <v/>
      </c>
      <c r="AE991" s="4" t="str">
        <f t="shared" si="79"/>
        <v/>
      </c>
      <c r="AF991" s="4" t="str">
        <f t="shared" si="79"/>
        <v/>
      </c>
      <c r="AG991" s="4" t="str">
        <f t="shared" si="79"/>
        <v/>
      </c>
      <c r="AH991" s="4" t="str">
        <f t="shared" si="79"/>
        <v/>
      </c>
      <c r="AI991" s="4" t="str">
        <f t="shared" si="79"/>
        <v/>
      </c>
      <c r="AJ991" s="4" t="str">
        <f t="shared" si="79"/>
        <v/>
      </c>
      <c r="AK991" s="4" t="str">
        <f t="shared" si="79"/>
        <v/>
      </c>
      <c r="AL991" s="4" t="str">
        <f t="shared" si="79"/>
        <v/>
      </c>
      <c r="AM991" s="4" t="str">
        <f t="shared" si="79"/>
        <v/>
      </c>
      <c r="AN991" s="4" t="str">
        <f t="shared" si="79"/>
        <v/>
      </c>
      <c r="AO991" s="4" t="str">
        <f t="shared" si="79"/>
        <v/>
      </c>
      <c r="AP991" s="4" t="str">
        <f t="shared" si="79"/>
        <v/>
      </c>
      <c r="AQ991" s="4" t="str">
        <f t="shared" si="79"/>
        <v/>
      </c>
      <c r="AR991" s="4" t="str">
        <f t="shared" si="79"/>
        <v/>
      </c>
      <c r="AS991" s="4" t="str">
        <f t="shared" si="79"/>
        <v/>
      </c>
    </row>
    <row r="992" spans="5:45" x14ac:dyDescent="0.3">
      <c r="E992" s="45" t="str">
        <f>MID($K989,S$19,1)</f>
        <v>e</v>
      </c>
      <c r="F992" s="43" t="str">
        <f>MID($K990,S$19,1)</f>
        <v/>
      </c>
      <c r="G992" s="44" t="str">
        <f>MID($K991,S$19,1)</f>
        <v/>
      </c>
      <c r="H992" s="41"/>
      <c r="I992" s="9">
        <v>1</v>
      </c>
      <c r="K992" s="59" t="s">
        <v>239</v>
      </c>
      <c r="O992" s="55" t="str">
        <f t="shared" si="78"/>
        <v xml:space="preserve">    play(NOTE_E5, tempo);</v>
      </c>
    </row>
    <row r="993" spans="5:15" x14ac:dyDescent="0.3">
      <c r="E993" s="45" t="str">
        <f>MID($K989,T$19,1)</f>
        <v>-</v>
      </c>
      <c r="F993" s="43" t="str">
        <f>MID($K990,T$19,1)</f>
        <v/>
      </c>
      <c r="G993" s="44" t="str">
        <f>MID($K991,T$19,1)</f>
        <v/>
      </c>
      <c r="H993" s="41"/>
      <c r="I993" s="9">
        <v>2</v>
      </c>
      <c r="J993" s="4" t="s">
        <v>13</v>
      </c>
      <c r="K993" s="4" t="str">
        <f>IFERROR(VLOOKUP(E993, Table1[[#All],[Note]:[Code]], 2),"")</f>
        <v/>
      </c>
      <c r="O993" s="55" t="str">
        <f t="shared" si="78"/>
        <v xml:space="preserve">    delay(delayo);</v>
      </c>
    </row>
    <row r="994" spans="5:15" x14ac:dyDescent="0.3">
      <c r="E994" s="45" t="str">
        <f>MID($K989,U$19,1)</f>
        <v>-</v>
      </c>
      <c r="F994" s="43" t="str">
        <f>MID($K990,U$19,1)</f>
        <v/>
      </c>
      <c r="G994" s="44" t="str">
        <f>MID($K991,U$19,1)</f>
        <v/>
      </c>
      <c r="H994" s="41"/>
      <c r="I994" s="9">
        <v>3</v>
      </c>
      <c r="J994" s="4" t="s">
        <v>13</v>
      </c>
      <c r="K994" s="4" t="str">
        <f>IFERROR(VLOOKUP(E994, Table1[[#All],[Note]:[Code]], 2),"")</f>
        <v/>
      </c>
      <c r="O994" s="55" t="str">
        <f t="shared" si="78"/>
        <v xml:space="preserve">    delay(delayo);</v>
      </c>
    </row>
    <row r="995" spans="5:15" x14ac:dyDescent="0.3">
      <c r="E995" s="45" t="str">
        <f>MID($K989,V$19,1)</f>
        <v>d</v>
      </c>
      <c r="F995" s="43" t="str">
        <f>MID($K990,V$19,1)</f>
        <v/>
      </c>
      <c r="G995" s="44" t="str">
        <f>MID($K991,V$19,1)</f>
        <v/>
      </c>
      <c r="H995" s="41"/>
      <c r="I995" s="9">
        <v>4</v>
      </c>
      <c r="K995" s="59" t="s">
        <v>238</v>
      </c>
      <c r="O995" s="55" t="str">
        <f t="shared" si="78"/>
        <v xml:space="preserve">    play(NOTE_D5, tempo);</v>
      </c>
    </row>
    <row r="996" spans="5:15" x14ac:dyDescent="0.3">
      <c r="E996" s="45" t="str">
        <f>MID($K989,W$19,1)</f>
        <v>c</v>
      </c>
      <c r="F996" s="43" t="str">
        <f>MID($K990,W$19,1)</f>
        <v/>
      </c>
      <c r="G996" s="44" t="str">
        <f>MID($K991,W$19,1)</f>
        <v/>
      </c>
      <c r="H996" s="41"/>
      <c r="I996" s="9">
        <v>5</v>
      </c>
      <c r="K996" s="59" t="s">
        <v>343</v>
      </c>
      <c r="O996" s="55" t="str">
        <f t="shared" si="78"/>
        <v xml:space="preserve">    play(NOTE_C5, tempo);</v>
      </c>
    </row>
    <row r="997" spans="5:15" x14ac:dyDescent="0.3">
      <c r="E997" s="45" t="str">
        <f>MID($K989,X$19,1)</f>
        <v>-</v>
      </c>
      <c r="F997" s="43" t="str">
        <f>MID($K990,X$19,1)</f>
        <v/>
      </c>
      <c r="G997" s="44" t="str">
        <f>MID($K991,X$19,1)</f>
        <v/>
      </c>
      <c r="H997" s="41"/>
      <c r="I997" s="9">
        <v>6</v>
      </c>
      <c r="J997" s="4" t="s">
        <v>13</v>
      </c>
      <c r="K997" s="4" t="str">
        <f>IFERROR(VLOOKUP(E997, Table1[[#All],[Note]:[Code]], 2),"")</f>
        <v/>
      </c>
      <c r="O997" s="55" t="str">
        <f t="shared" si="78"/>
        <v xml:space="preserve">    delay(delayo);</v>
      </c>
    </row>
    <row r="998" spans="5:15" x14ac:dyDescent="0.3">
      <c r="E998" s="45" t="str">
        <f>MID($K989,Y$19,1)</f>
        <v>-</v>
      </c>
      <c r="F998" s="43" t="str">
        <f>MID($K990,Y$19,1)</f>
        <v/>
      </c>
      <c r="G998" s="44" t="str">
        <f>MID($K991,Y$19,1)</f>
        <v/>
      </c>
      <c r="H998" s="41"/>
      <c r="I998" s="9">
        <v>7</v>
      </c>
      <c r="J998" s="4" t="s">
        <v>13</v>
      </c>
      <c r="K998" s="4" t="str">
        <f>IFERROR(VLOOKUP(E998, Table1[[#All],[Note]:[Code]], 2),"")</f>
        <v/>
      </c>
      <c r="O998" s="55" t="str">
        <f t="shared" si="78"/>
        <v xml:space="preserve">    delay(delayo);</v>
      </c>
    </row>
    <row r="999" spans="5:15" x14ac:dyDescent="0.3">
      <c r="E999" s="45" t="str">
        <f>MID($K989,Z$19,1)</f>
        <v>-</v>
      </c>
      <c r="F999" s="43" t="str">
        <f>MID($K990,Z$19,1)</f>
        <v/>
      </c>
      <c r="G999" s="44" t="str">
        <f>MID($K991,Z$19,1)</f>
        <v/>
      </c>
      <c r="H999" s="41"/>
      <c r="I999" s="9">
        <v>8</v>
      </c>
      <c r="J999" s="4" t="s">
        <v>13</v>
      </c>
      <c r="K999" s="4" t="str">
        <f>IFERROR(VLOOKUP(E999, Table1[[#All],[Note]:[Code]], 2),"")</f>
        <v/>
      </c>
      <c r="O999" s="55" t="str">
        <f t="shared" si="78"/>
        <v xml:space="preserve">    delay(delayo);</v>
      </c>
    </row>
    <row r="1000" spans="5:15" x14ac:dyDescent="0.3">
      <c r="E1000" s="45" t="str">
        <f>MID($K989,AA$19,1)</f>
        <v>-</v>
      </c>
      <c r="F1000" s="43" t="str">
        <f>MID($K990,AA$19,1)</f>
        <v/>
      </c>
      <c r="G1000" s="44" t="str">
        <f>MID($K991,AA$19,1)</f>
        <v/>
      </c>
      <c r="H1000" s="41"/>
      <c r="I1000" s="9">
        <v>9</v>
      </c>
      <c r="J1000" s="4" t="s">
        <v>13</v>
      </c>
      <c r="K1000" s="4" t="str">
        <f>IFERROR(VLOOKUP(E1000, Table1[[#All],[Note]:[Code]], 2),"")</f>
        <v/>
      </c>
      <c r="O1000" s="55" t="str">
        <f t="shared" si="78"/>
        <v xml:space="preserve">    delay(delayo);</v>
      </c>
    </row>
    <row r="1001" spans="5:15" x14ac:dyDescent="0.3">
      <c r="E1001" s="45" t="str">
        <f>MID($K989,AB$19,1)</f>
        <v>-</v>
      </c>
      <c r="F1001" s="43" t="str">
        <f>MID($K990,AB$19,1)</f>
        <v/>
      </c>
      <c r="G1001" s="44" t="str">
        <f>MID($K991,AB$19,1)</f>
        <v/>
      </c>
      <c r="H1001" s="41"/>
      <c r="I1001" s="9">
        <v>10</v>
      </c>
      <c r="J1001" s="4" t="s">
        <v>13</v>
      </c>
      <c r="K1001" s="4" t="str">
        <f>IFERROR(VLOOKUP(E1001, Table1[[#All],[Note]:[Code]], 2),"")</f>
        <v/>
      </c>
      <c r="O1001" s="55" t="str">
        <f t="shared" si="78"/>
        <v xml:space="preserve">    delay(delayo);</v>
      </c>
    </row>
    <row r="1002" spans="5:15" x14ac:dyDescent="0.3">
      <c r="E1002" s="45" t="str">
        <f>MID($K989,AC$19,1)</f>
        <v>-</v>
      </c>
      <c r="F1002" s="43" t="str">
        <f>MID($K990,AC$19,1)</f>
        <v/>
      </c>
      <c r="G1002" s="44" t="str">
        <f>MID($K991,AC$19,1)</f>
        <v/>
      </c>
      <c r="H1002" s="41"/>
      <c r="I1002" s="9">
        <v>11</v>
      </c>
      <c r="J1002" s="4" t="s">
        <v>13</v>
      </c>
      <c r="K1002" s="4" t="str">
        <f>IFERROR(VLOOKUP(E1002, Table1[[#All],[Note]:[Code]], 2),"")</f>
        <v/>
      </c>
      <c r="O1002" s="55" t="str">
        <f t="shared" si="78"/>
        <v xml:space="preserve">    delay(delayo);</v>
      </c>
    </row>
    <row r="1003" spans="5:15" x14ac:dyDescent="0.3">
      <c r="E1003" s="45" t="str">
        <f>MID($K989,AD$19,1)</f>
        <v>-</v>
      </c>
      <c r="F1003" s="43" t="str">
        <f>MID($K990,AD$19,1)</f>
        <v/>
      </c>
      <c r="G1003" s="44" t="str">
        <f>MID($K991,AD$19,1)</f>
        <v/>
      </c>
      <c r="H1003" s="41"/>
      <c r="I1003" s="9">
        <v>12</v>
      </c>
      <c r="J1003" s="4" t="s">
        <v>13</v>
      </c>
      <c r="K1003" s="4" t="str">
        <f>IFERROR(VLOOKUP(E1003, Table1[[#All],[Note]:[Code]], 2),"")</f>
        <v/>
      </c>
      <c r="O1003" s="55" t="str">
        <f t="shared" si="78"/>
        <v xml:space="preserve">    delay(delayo);</v>
      </c>
    </row>
    <row r="1004" spans="5:15" x14ac:dyDescent="0.3">
      <c r="E1004" s="45" t="str">
        <f>MID($K989,AE$19,1)</f>
        <v>f</v>
      </c>
      <c r="F1004" s="43" t="str">
        <f>MID($K990,AE$19,1)</f>
        <v/>
      </c>
      <c r="G1004" s="44" t="str">
        <f>MID($K991,AE$19,1)</f>
        <v/>
      </c>
      <c r="H1004" s="41"/>
      <c r="I1004" s="9">
        <v>13</v>
      </c>
      <c r="K1004" s="59" t="s">
        <v>482</v>
      </c>
      <c r="O1004" s="55" t="str">
        <f t="shared" si="78"/>
        <v xml:space="preserve">    play(NOTE_F5, tempo);</v>
      </c>
    </row>
    <row r="1005" spans="5:15" x14ac:dyDescent="0.3">
      <c r="E1005" s="45" t="str">
        <f>MID($K989,AF$19,1)</f>
        <v>-</v>
      </c>
      <c r="F1005" s="43" t="str">
        <f>MID($K990,AF$19,1)</f>
        <v/>
      </c>
      <c r="G1005" s="44" t="str">
        <f>MID($K991,AF$19,1)</f>
        <v/>
      </c>
      <c r="H1005" s="41"/>
      <c r="I1005" s="9">
        <v>14</v>
      </c>
      <c r="J1005" s="4" t="s">
        <v>13</v>
      </c>
      <c r="K1005" s="4" t="str">
        <f>IFERROR(VLOOKUP(E1005, Table1[[#All],[Note]:[Code]], 2),"")</f>
        <v/>
      </c>
      <c r="O1005" s="55" t="str">
        <f t="shared" si="78"/>
        <v xml:space="preserve">    delay(delayo);</v>
      </c>
    </row>
    <row r="1006" spans="5:15" x14ac:dyDescent="0.3">
      <c r="E1006" s="45" t="str">
        <f>MID($K989,AG$19,1)</f>
        <v>f</v>
      </c>
      <c r="F1006" s="43" t="str">
        <f>MID($K990,AG$19,1)</f>
        <v/>
      </c>
      <c r="G1006" s="44" t="str">
        <f>MID($K991,AG$19,1)</f>
        <v/>
      </c>
      <c r="H1006" s="41"/>
      <c r="I1006" s="9">
        <v>15</v>
      </c>
      <c r="K1006" s="59" t="s">
        <v>482</v>
      </c>
      <c r="O1006" s="55" t="str">
        <f t="shared" si="78"/>
        <v xml:space="preserve">    play(NOTE_F5, tempo);</v>
      </c>
    </row>
    <row r="1007" spans="5:15" x14ac:dyDescent="0.3">
      <c r="E1007" s="45" t="str">
        <f>MID($K989,AH$19,1)</f>
        <v>-</v>
      </c>
      <c r="F1007" s="43" t="str">
        <f>MID($K990,AH$19,1)</f>
        <v/>
      </c>
      <c r="G1007" s="44" t="str">
        <f>MID($K991,AH$19,1)</f>
        <v/>
      </c>
      <c r="H1007" s="41"/>
      <c r="I1007" s="9">
        <v>16</v>
      </c>
      <c r="J1007" s="4" t="s">
        <v>13</v>
      </c>
      <c r="K1007" s="4" t="str">
        <f>IFERROR(VLOOKUP(E1007, Table1[[#All],[Note]:[Code]], 2),"")</f>
        <v/>
      </c>
      <c r="O1007" s="55" t="str">
        <f t="shared" si="78"/>
        <v xml:space="preserve">    delay(delayo);</v>
      </c>
    </row>
    <row r="1008" spans="5:15" x14ac:dyDescent="0.3">
      <c r="E1008" s="45" t="str">
        <f>MID($K989,AI$19,1)</f>
        <v>a</v>
      </c>
      <c r="F1008" s="43" t="str">
        <f>MID($K990,AI$19,1)</f>
        <v/>
      </c>
      <c r="G1008" s="44" t="str">
        <f>MID($K991,AI$19,1)</f>
        <v/>
      </c>
      <c r="H1008" s="41"/>
      <c r="I1008" s="9">
        <v>17</v>
      </c>
      <c r="K1008" s="59" t="s">
        <v>236</v>
      </c>
      <c r="O1008" s="55" t="str">
        <f t="shared" si="78"/>
        <v xml:space="preserve">    play(NOTE_A5, tempo);</v>
      </c>
    </row>
    <row r="1009" spans="5:45" x14ac:dyDescent="0.3">
      <c r="E1009" s="45" t="str">
        <f>MID($K989,AJ$19,1)</f>
        <v>-</v>
      </c>
      <c r="F1009" s="43" t="str">
        <f>MID($K990,AJ$19,1)</f>
        <v/>
      </c>
      <c r="G1009" s="44" t="str">
        <f>MID($K991,AJ$19,1)</f>
        <v/>
      </c>
      <c r="H1009" s="41"/>
      <c r="I1009" s="9">
        <v>18</v>
      </c>
      <c r="J1009" s="4" t="s">
        <v>13</v>
      </c>
      <c r="K1009" s="4" t="str">
        <f>IFERROR(VLOOKUP(E1009, Table1[[#All],[Note]:[Code]], 2),"")</f>
        <v/>
      </c>
      <c r="O1009" s="55" t="str">
        <f t="shared" si="78"/>
        <v xml:space="preserve">    delay(delayo);</v>
      </c>
    </row>
    <row r="1010" spans="5:45" x14ac:dyDescent="0.3">
      <c r="E1010" s="45" t="str">
        <f>MID($K989,AK$19,1)</f>
        <v>-</v>
      </c>
      <c r="F1010" s="43" t="str">
        <f>MID($K990,AK$19,1)</f>
        <v/>
      </c>
      <c r="G1010" s="44" t="str">
        <f>MID($K991,AK$19,1)</f>
        <v/>
      </c>
      <c r="H1010" s="41"/>
      <c r="I1010" s="9">
        <v>19</v>
      </c>
      <c r="J1010" s="4" t="s">
        <v>13</v>
      </c>
      <c r="K1010" s="4" t="str">
        <f>IFERROR(VLOOKUP(E1010, Table1[[#All],[Note]:[Code]], 2),"")</f>
        <v/>
      </c>
      <c r="O1010" s="55" t="str">
        <f t="shared" si="78"/>
        <v xml:space="preserve">    delay(delayo);</v>
      </c>
    </row>
    <row r="1011" spans="5:45" x14ac:dyDescent="0.3">
      <c r="E1011" s="45" t="str">
        <f>MID($K989,AL$19,1)</f>
        <v>-</v>
      </c>
      <c r="F1011" s="43" t="str">
        <f>MID($K990,AL$19,1)</f>
        <v/>
      </c>
      <c r="G1011" s="44" t="str">
        <f>MID($K991,AL$19,1)</f>
        <v/>
      </c>
      <c r="H1011" s="41"/>
      <c r="I1011" s="9">
        <v>20</v>
      </c>
      <c r="J1011" s="4" t="s">
        <v>13</v>
      </c>
      <c r="K1011" s="4" t="str">
        <f>IFERROR(VLOOKUP(E1011, Table1[[#All],[Note]:[Code]], 2),"")</f>
        <v/>
      </c>
      <c r="O1011" s="55" t="str">
        <f t="shared" si="78"/>
        <v xml:space="preserve">    delay(delayo);</v>
      </c>
    </row>
    <row r="1012" spans="5:45" x14ac:dyDescent="0.3">
      <c r="E1012" s="45" t="str">
        <f>MID($K989,AM$19,1)</f>
        <v>-</v>
      </c>
      <c r="F1012" s="43" t="str">
        <f>MID($K990,AM$19,1)</f>
        <v/>
      </c>
      <c r="G1012" s="44" t="str">
        <f>MID($K991,AM$19,1)</f>
        <v/>
      </c>
      <c r="H1012" s="41"/>
      <c r="I1012" s="9">
        <v>21</v>
      </c>
      <c r="J1012" s="4" t="s">
        <v>13</v>
      </c>
      <c r="K1012" s="4" t="str">
        <f>IFERROR(VLOOKUP(E1012, Table1[[#All],[Note]:[Code]], 2),"")</f>
        <v/>
      </c>
      <c r="O1012" s="55" t="str">
        <f t="shared" si="78"/>
        <v xml:space="preserve">    delay(delayo);</v>
      </c>
    </row>
    <row r="1013" spans="5:45" x14ac:dyDescent="0.3">
      <c r="E1013" s="45" t="str">
        <f>MID($K989,AN$19,1)</f>
        <v>-</v>
      </c>
      <c r="F1013" s="43" t="str">
        <f>MID($K990,AN$19,1)</f>
        <v/>
      </c>
      <c r="G1013" s="44" t="str">
        <f>MID($K991,AN$19,1)</f>
        <v/>
      </c>
      <c r="H1013" s="41"/>
      <c r="I1013" s="9">
        <v>22</v>
      </c>
      <c r="J1013" s="4" t="s">
        <v>13</v>
      </c>
      <c r="K1013" s="4" t="str">
        <f>IFERROR(VLOOKUP(E1013, Table1[[#All],[Note]:[Code]], 2),"")</f>
        <v/>
      </c>
      <c r="O1013" s="55" t="str">
        <f t="shared" si="78"/>
        <v xml:space="preserve">    delay(delayo);</v>
      </c>
    </row>
    <row r="1014" spans="5:45" x14ac:dyDescent="0.3">
      <c r="E1014" s="45" t="str">
        <f>MID($K989,AO$19,1)</f>
        <v>-</v>
      </c>
      <c r="F1014" s="43" t="str">
        <f>MID($K990,AO$19,1)</f>
        <v/>
      </c>
      <c r="G1014" s="44" t="str">
        <f>MID($K991,AO$19,1)</f>
        <v/>
      </c>
      <c r="H1014" s="41"/>
      <c r="I1014" s="9">
        <v>23</v>
      </c>
      <c r="J1014" s="4" t="s">
        <v>13</v>
      </c>
      <c r="K1014" s="4" t="str">
        <f>IFERROR(VLOOKUP(E1014, Table1[[#All],[Note]:[Code]], 2),"")</f>
        <v/>
      </c>
      <c r="O1014" s="55" t="str">
        <f t="shared" si="78"/>
        <v xml:space="preserve">    delay(delayo);</v>
      </c>
    </row>
    <row r="1015" spans="5:45" x14ac:dyDescent="0.3">
      <c r="E1015" s="45" t="str">
        <f>MID($K989,AP$19,1)</f>
        <v>-</v>
      </c>
      <c r="F1015" s="43" t="str">
        <f>MID($K990,AP$19,1)</f>
        <v/>
      </c>
      <c r="G1015" s="44" t="str">
        <f>MID($K991,AP$19,1)</f>
        <v/>
      </c>
      <c r="H1015" s="41"/>
      <c r="I1015" s="9">
        <v>24</v>
      </c>
      <c r="J1015" s="4" t="s">
        <v>13</v>
      </c>
      <c r="K1015" s="4" t="str">
        <f>IFERROR(VLOOKUP(E1015, Table1[[#All],[Note]:[Code]], 2),"")</f>
        <v/>
      </c>
      <c r="O1015" s="55" t="str">
        <f t="shared" si="78"/>
        <v xml:space="preserve">    delay(delayo);</v>
      </c>
    </row>
    <row r="1016" spans="5:45" x14ac:dyDescent="0.3">
      <c r="E1016" s="45" t="str">
        <f>MID($K989,AQ$19,1)</f>
        <v>g</v>
      </c>
      <c r="F1016" s="43" t="str">
        <f>MID($K990,AQ$19,1)</f>
        <v/>
      </c>
      <c r="G1016" s="44" t="str">
        <f>MID($K991,AQ$19,1)</f>
        <v/>
      </c>
      <c r="H1016" s="41"/>
      <c r="I1016" s="9">
        <v>25</v>
      </c>
      <c r="K1016" s="59" t="s">
        <v>241</v>
      </c>
      <c r="O1016" s="55" t="str">
        <f t="shared" si="78"/>
        <v xml:space="preserve">    play(NOTE_G5, tempo);</v>
      </c>
    </row>
    <row r="1017" spans="5:45" x14ac:dyDescent="0.3">
      <c r="E1017" s="45" t="str">
        <f>MID($K989,AR$19,1)</f>
        <v>-</v>
      </c>
      <c r="F1017" s="43" t="str">
        <f>MID($K990,AR$19,1)</f>
        <v/>
      </c>
      <c r="G1017" s="44" t="str">
        <f>MID($K991,AR$19,1)</f>
        <v/>
      </c>
      <c r="H1017" s="41"/>
      <c r="I1017" s="9">
        <v>26</v>
      </c>
      <c r="J1017" s="4" t="s">
        <v>13</v>
      </c>
      <c r="K1017" s="4" t="str">
        <f>IFERROR(VLOOKUP(E1017, Table1[[#All],[Note]:[Code]], 2),"")</f>
        <v/>
      </c>
      <c r="O1017" s="55" t="str">
        <f t="shared" si="78"/>
        <v xml:space="preserve">    delay(delayo);</v>
      </c>
    </row>
    <row r="1018" spans="5:45" x14ac:dyDescent="0.3">
      <c r="H1018" s="41"/>
      <c r="I1018" s="13"/>
      <c r="J1018" s="11" t="s">
        <v>44</v>
      </c>
      <c r="K1018" s="14"/>
      <c r="O1018" s="55" t="str">
        <f t="shared" si="78"/>
        <v xml:space="preserve">//  </v>
      </c>
      <c r="Q1018" s="19" t="s">
        <v>123</v>
      </c>
      <c r="R1018" s="19"/>
      <c r="S1018" s="19">
        <v>1</v>
      </c>
      <c r="T1018" s="19">
        <v>2</v>
      </c>
      <c r="U1018" s="19">
        <v>3</v>
      </c>
      <c r="V1018" s="19">
        <v>4</v>
      </c>
      <c r="W1018" s="19">
        <v>5</v>
      </c>
      <c r="X1018" s="19">
        <v>6</v>
      </c>
      <c r="Y1018" s="19">
        <v>7</v>
      </c>
      <c r="Z1018" s="19">
        <v>8</v>
      </c>
      <c r="AA1018" s="19">
        <v>9</v>
      </c>
      <c r="AB1018" s="19">
        <v>10</v>
      </c>
      <c r="AC1018" s="19">
        <v>11</v>
      </c>
      <c r="AD1018" s="19">
        <v>12</v>
      </c>
      <c r="AE1018" s="19">
        <v>13</v>
      </c>
      <c r="AF1018" s="19">
        <v>14</v>
      </c>
      <c r="AG1018" s="19">
        <v>15</v>
      </c>
      <c r="AH1018" s="19">
        <v>16</v>
      </c>
      <c r="AI1018" s="19">
        <v>17</v>
      </c>
      <c r="AJ1018" s="19">
        <v>18</v>
      </c>
      <c r="AK1018" s="19">
        <v>19</v>
      </c>
      <c r="AL1018" s="19">
        <v>20</v>
      </c>
      <c r="AM1018" s="19">
        <v>21</v>
      </c>
      <c r="AN1018" s="19">
        <v>22</v>
      </c>
      <c r="AO1018" s="19">
        <v>23</v>
      </c>
      <c r="AP1018" s="19">
        <v>24</v>
      </c>
      <c r="AQ1018" s="19">
        <v>25</v>
      </c>
      <c r="AR1018" s="19">
        <v>26</v>
      </c>
      <c r="AS1018" s="19"/>
    </row>
    <row r="1019" spans="5:45" x14ac:dyDescent="0.3">
      <c r="H1019" s="41">
        <v>34</v>
      </c>
      <c r="I1019" s="13"/>
      <c r="J1019" s="11" t="s">
        <v>44</v>
      </c>
      <c r="K1019" s="14" t="str">
        <f>C159</f>
        <v>5|------f---------d-e---f---|</v>
      </c>
      <c r="L1019" s="6"/>
      <c r="M1019" s="6"/>
      <c r="O1019" s="55" t="str">
        <f t="shared" si="78"/>
        <v>//  5|------f---------d-e---f---|</v>
      </c>
      <c r="Q1019" s="4" t="str">
        <f>MID($K1019,Q$19,1)</f>
        <v>5</v>
      </c>
      <c r="R1019" s="4" t="str">
        <f t="shared" ref="R1019:AS1021" si="81">MID($K1019,R$19,1)</f>
        <v>|</v>
      </c>
      <c r="S1019" s="4" t="str">
        <f t="shared" si="81"/>
        <v>-</v>
      </c>
      <c r="T1019" s="4" t="str">
        <f t="shared" si="81"/>
        <v>-</v>
      </c>
      <c r="U1019" s="4" t="str">
        <f t="shared" si="81"/>
        <v>-</v>
      </c>
      <c r="V1019" s="4" t="str">
        <f t="shared" si="81"/>
        <v>-</v>
      </c>
      <c r="W1019" s="4" t="str">
        <f t="shared" si="81"/>
        <v>-</v>
      </c>
      <c r="X1019" s="4" t="str">
        <f t="shared" si="81"/>
        <v>-</v>
      </c>
      <c r="Y1019" s="4" t="str">
        <f t="shared" si="81"/>
        <v>f</v>
      </c>
      <c r="Z1019" s="4" t="str">
        <f t="shared" si="81"/>
        <v>-</v>
      </c>
      <c r="AA1019" s="4" t="str">
        <f t="shared" si="81"/>
        <v>-</v>
      </c>
      <c r="AB1019" s="4" t="str">
        <f t="shared" si="81"/>
        <v>-</v>
      </c>
      <c r="AC1019" s="4" t="str">
        <f t="shared" si="81"/>
        <v>-</v>
      </c>
      <c r="AD1019" s="4" t="str">
        <f t="shared" si="81"/>
        <v>-</v>
      </c>
      <c r="AE1019" s="4" t="str">
        <f t="shared" si="81"/>
        <v>-</v>
      </c>
      <c r="AF1019" s="4" t="str">
        <f t="shared" si="81"/>
        <v>-</v>
      </c>
      <c r="AG1019" s="4" t="str">
        <f t="shared" si="81"/>
        <v>-</v>
      </c>
      <c r="AH1019" s="4" t="str">
        <f t="shared" si="81"/>
        <v>-</v>
      </c>
      <c r="AI1019" s="4" t="str">
        <f t="shared" si="81"/>
        <v>d</v>
      </c>
      <c r="AJ1019" s="4" t="str">
        <f t="shared" si="81"/>
        <v>-</v>
      </c>
      <c r="AK1019" s="4" t="str">
        <f t="shared" si="81"/>
        <v>e</v>
      </c>
      <c r="AL1019" s="4" t="str">
        <f t="shared" si="81"/>
        <v>-</v>
      </c>
      <c r="AM1019" s="4" t="str">
        <f t="shared" si="81"/>
        <v>-</v>
      </c>
      <c r="AN1019" s="4" t="str">
        <f t="shared" si="81"/>
        <v>-</v>
      </c>
      <c r="AO1019" s="4" t="str">
        <f t="shared" si="81"/>
        <v>f</v>
      </c>
      <c r="AP1019" s="4" t="str">
        <f t="shared" si="81"/>
        <v>-</v>
      </c>
      <c r="AQ1019" s="4" t="str">
        <f t="shared" si="81"/>
        <v>-</v>
      </c>
      <c r="AR1019" s="4" t="str">
        <f t="shared" si="81"/>
        <v>-</v>
      </c>
      <c r="AS1019" s="4" t="str">
        <f>MID($K1019,AS$19,1)</f>
        <v>|</v>
      </c>
    </row>
    <row r="1020" spans="5:45" x14ac:dyDescent="0.3">
      <c r="E1020" s="45" t="str">
        <f>MID($K1019,Q$19,1)</f>
        <v>5</v>
      </c>
      <c r="F1020" s="43" t="str">
        <f>MID($K1020,Q$19,1)</f>
        <v>0</v>
      </c>
      <c r="G1020" s="44" t="str">
        <f>MID($K1021,Q$19,1)</f>
        <v>0</v>
      </c>
      <c r="H1020" s="41"/>
      <c r="I1020" s="13"/>
      <c r="J1020" s="11" t="s">
        <v>44</v>
      </c>
      <c r="K1020" s="14">
        <f>C160</f>
        <v>0</v>
      </c>
      <c r="L1020" s="6"/>
      <c r="M1020" s="6"/>
      <c r="O1020" s="55" t="str">
        <f t="shared" si="78"/>
        <v>//  0</v>
      </c>
      <c r="Q1020" s="4" t="str">
        <f t="shared" ref="Q1020:Q1021" si="82">MID($K1020,Q$19,1)</f>
        <v>0</v>
      </c>
      <c r="R1020" s="4" t="str">
        <f t="shared" si="81"/>
        <v/>
      </c>
      <c r="S1020" s="4" t="str">
        <f t="shared" si="81"/>
        <v/>
      </c>
      <c r="T1020" s="4" t="str">
        <f t="shared" si="81"/>
        <v/>
      </c>
      <c r="U1020" s="4" t="str">
        <f t="shared" si="81"/>
        <v/>
      </c>
      <c r="V1020" s="4" t="str">
        <f t="shared" si="81"/>
        <v/>
      </c>
      <c r="W1020" s="4" t="str">
        <f t="shared" si="81"/>
        <v/>
      </c>
      <c r="X1020" s="4" t="str">
        <f t="shared" si="81"/>
        <v/>
      </c>
      <c r="Y1020" s="4" t="str">
        <f t="shared" si="81"/>
        <v/>
      </c>
      <c r="Z1020" s="4" t="str">
        <f t="shared" si="81"/>
        <v/>
      </c>
      <c r="AA1020" s="4" t="str">
        <f t="shared" si="81"/>
        <v/>
      </c>
      <c r="AB1020" s="4" t="str">
        <f t="shared" si="81"/>
        <v/>
      </c>
      <c r="AC1020" s="4" t="str">
        <f t="shared" si="81"/>
        <v/>
      </c>
      <c r="AD1020" s="4" t="str">
        <f t="shared" si="81"/>
        <v/>
      </c>
      <c r="AE1020" s="4" t="str">
        <f t="shared" si="81"/>
        <v/>
      </c>
      <c r="AF1020" s="4" t="str">
        <f t="shared" si="81"/>
        <v/>
      </c>
      <c r="AG1020" s="4" t="str">
        <f t="shared" si="81"/>
        <v/>
      </c>
      <c r="AH1020" s="4" t="str">
        <f t="shared" si="81"/>
        <v/>
      </c>
      <c r="AI1020" s="4" t="str">
        <f t="shared" si="81"/>
        <v/>
      </c>
      <c r="AJ1020" s="4" t="str">
        <f t="shared" si="81"/>
        <v/>
      </c>
      <c r="AK1020" s="4" t="str">
        <f t="shared" si="81"/>
        <v/>
      </c>
      <c r="AL1020" s="4" t="str">
        <f t="shared" si="81"/>
        <v/>
      </c>
      <c r="AM1020" s="4" t="str">
        <f t="shared" si="81"/>
        <v/>
      </c>
      <c r="AN1020" s="4" t="str">
        <f t="shared" si="81"/>
        <v/>
      </c>
      <c r="AO1020" s="4" t="str">
        <f t="shared" si="81"/>
        <v/>
      </c>
      <c r="AP1020" s="4" t="str">
        <f t="shared" si="81"/>
        <v/>
      </c>
      <c r="AQ1020" s="4" t="str">
        <f t="shared" si="81"/>
        <v/>
      </c>
      <c r="AR1020" s="4" t="str">
        <f t="shared" si="81"/>
        <v/>
      </c>
      <c r="AS1020" s="4" t="str">
        <f t="shared" si="81"/>
        <v/>
      </c>
    </row>
    <row r="1021" spans="5:45" x14ac:dyDescent="0.3">
      <c r="H1021" s="41"/>
      <c r="I1021" s="13"/>
      <c r="J1021" s="11" t="s">
        <v>44</v>
      </c>
      <c r="K1021" s="14">
        <f>C161</f>
        <v>0</v>
      </c>
      <c r="O1021" s="55" t="str">
        <f t="shared" si="78"/>
        <v>//  0</v>
      </c>
      <c r="Q1021" s="4" t="str">
        <f t="shared" si="82"/>
        <v>0</v>
      </c>
      <c r="R1021" s="4" t="str">
        <f t="shared" si="81"/>
        <v/>
      </c>
      <c r="S1021" s="4" t="str">
        <f t="shared" si="81"/>
        <v/>
      </c>
      <c r="T1021" s="4" t="str">
        <f t="shared" si="81"/>
        <v/>
      </c>
      <c r="U1021" s="4" t="str">
        <f t="shared" si="81"/>
        <v/>
      </c>
      <c r="V1021" s="4" t="str">
        <f t="shared" si="81"/>
        <v/>
      </c>
      <c r="W1021" s="4" t="str">
        <f t="shared" si="81"/>
        <v/>
      </c>
      <c r="X1021" s="4" t="str">
        <f t="shared" si="81"/>
        <v/>
      </c>
      <c r="Y1021" s="4" t="str">
        <f t="shared" si="81"/>
        <v/>
      </c>
      <c r="Z1021" s="4" t="str">
        <f t="shared" si="81"/>
        <v/>
      </c>
      <c r="AA1021" s="4" t="str">
        <f t="shared" si="81"/>
        <v/>
      </c>
      <c r="AB1021" s="4" t="str">
        <f t="shared" si="81"/>
        <v/>
      </c>
      <c r="AC1021" s="4" t="str">
        <f t="shared" si="81"/>
        <v/>
      </c>
      <c r="AD1021" s="4" t="str">
        <f t="shared" si="81"/>
        <v/>
      </c>
      <c r="AE1021" s="4" t="str">
        <f t="shared" si="81"/>
        <v/>
      </c>
      <c r="AF1021" s="4" t="str">
        <f t="shared" si="81"/>
        <v/>
      </c>
      <c r="AG1021" s="4" t="str">
        <f t="shared" si="81"/>
        <v/>
      </c>
      <c r="AH1021" s="4" t="str">
        <f t="shared" si="81"/>
        <v/>
      </c>
      <c r="AI1021" s="4" t="str">
        <f t="shared" si="81"/>
        <v/>
      </c>
      <c r="AJ1021" s="4" t="str">
        <f t="shared" si="81"/>
        <v/>
      </c>
      <c r="AK1021" s="4" t="str">
        <f t="shared" si="81"/>
        <v/>
      </c>
      <c r="AL1021" s="4" t="str">
        <f t="shared" si="81"/>
        <v/>
      </c>
      <c r="AM1021" s="4" t="str">
        <f t="shared" si="81"/>
        <v/>
      </c>
      <c r="AN1021" s="4" t="str">
        <f t="shared" si="81"/>
        <v/>
      </c>
      <c r="AO1021" s="4" t="str">
        <f t="shared" si="81"/>
        <v/>
      </c>
      <c r="AP1021" s="4" t="str">
        <f t="shared" si="81"/>
        <v/>
      </c>
      <c r="AQ1021" s="4" t="str">
        <f t="shared" si="81"/>
        <v/>
      </c>
      <c r="AR1021" s="4" t="str">
        <f t="shared" si="81"/>
        <v/>
      </c>
      <c r="AS1021" s="4" t="str">
        <f t="shared" si="81"/>
        <v/>
      </c>
    </row>
    <row r="1022" spans="5:45" x14ac:dyDescent="0.3">
      <c r="E1022" s="45" t="str">
        <f>MID($K1019,S$19,1)</f>
        <v>-</v>
      </c>
      <c r="F1022" s="43" t="str">
        <f>MID($K1020,S$19,1)</f>
        <v/>
      </c>
      <c r="G1022" s="44" t="str">
        <f>MID($K1021,S$19,1)</f>
        <v/>
      </c>
      <c r="H1022" s="41"/>
      <c r="I1022" s="9">
        <v>1</v>
      </c>
      <c r="J1022" s="4" t="s">
        <v>13</v>
      </c>
      <c r="K1022" s="4" t="str">
        <f>IFERROR(VLOOKUP(E1022, Table1[[#All],[Note]:[Code]], 2),"")</f>
        <v/>
      </c>
      <c r="O1022" s="55" t="str">
        <f t="shared" si="78"/>
        <v xml:space="preserve">    delay(delayo);</v>
      </c>
    </row>
    <row r="1023" spans="5:45" x14ac:dyDescent="0.3">
      <c r="E1023" s="45" t="str">
        <f>MID($K1019,T$19,1)</f>
        <v>-</v>
      </c>
      <c r="F1023" s="43" t="str">
        <f>MID($K1020,T$19,1)</f>
        <v/>
      </c>
      <c r="G1023" s="44" t="str">
        <f>MID($K1021,T$19,1)</f>
        <v/>
      </c>
      <c r="H1023" s="41"/>
      <c r="I1023" s="9">
        <v>2</v>
      </c>
      <c r="J1023" s="4" t="s">
        <v>13</v>
      </c>
      <c r="K1023" s="4" t="str">
        <f>IFERROR(VLOOKUP(E1023, Table1[[#All],[Note]:[Code]], 2),"")</f>
        <v/>
      </c>
      <c r="O1023" s="55" t="str">
        <f t="shared" si="78"/>
        <v xml:space="preserve">    delay(delayo);</v>
      </c>
    </row>
    <row r="1024" spans="5:45" x14ac:dyDescent="0.3">
      <c r="E1024" s="45" t="str">
        <f>MID($K1019,U$19,1)</f>
        <v>-</v>
      </c>
      <c r="F1024" s="43" t="str">
        <f>MID($K1020,U$19,1)</f>
        <v/>
      </c>
      <c r="G1024" s="44" t="str">
        <f>MID($K1021,U$19,1)</f>
        <v/>
      </c>
      <c r="H1024" s="41"/>
      <c r="I1024" s="9">
        <v>3</v>
      </c>
      <c r="J1024" s="4" t="s">
        <v>13</v>
      </c>
      <c r="K1024" s="4" t="str">
        <f>IFERROR(VLOOKUP(E1024, Table1[[#All],[Note]:[Code]], 2),"")</f>
        <v/>
      </c>
      <c r="O1024" s="55" t="str">
        <f t="shared" si="78"/>
        <v xml:space="preserve">    delay(delayo);</v>
      </c>
    </row>
    <row r="1025" spans="5:15" x14ac:dyDescent="0.3">
      <c r="E1025" s="45" t="str">
        <f>MID($K1019,V$19,1)</f>
        <v>-</v>
      </c>
      <c r="F1025" s="43" t="str">
        <f>MID($K1020,V$19,1)</f>
        <v/>
      </c>
      <c r="G1025" s="44" t="str">
        <f>MID($K1021,V$19,1)</f>
        <v/>
      </c>
      <c r="H1025" s="41"/>
      <c r="I1025" s="9">
        <v>4</v>
      </c>
      <c r="J1025" s="4" t="s">
        <v>13</v>
      </c>
      <c r="K1025" s="4" t="str">
        <f>IFERROR(VLOOKUP(E1025, Table1[[#All],[Note]:[Code]], 2),"")</f>
        <v/>
      </c>
      <c r="O1025" s="55" t="str">
        <f t="shared" si="78"/>
        <v xml:space="preserve">    delay(delayo);</v>
      </c>
    </row>
    <row r="1026" spans="5:15" x14ac:dyDescent="0.3">
      <c r="E1026" s="45" t="str">
        <f>MID($K1019,W$19,1)</f>
        <v>-</v>
      </c>
      <c r="F1026" s="43" t="str">
        <f>MID($K1020,W$19,1)</f>
        <v/>
      </c>
      <c r="G1026" s="44" t="str">
        <f>MID($K1021,W$19,1)</f>
        <v/>
      </c>
      <c r="H1026" s="41"/>
      <c r="I1026" s="9">
        <v>5</v>
      </c>
      <c r="J1026" s="4" t="s">
        <v>13</v>
      </c>
      <c r="K1026" s="4" t="str">
        <f>IFERROR(VLOOKUP(E1026, Table1[[#All],[Note]:[Code]], 2),"")</f>
        <v/>
      </c>
      <c r="O1026" s="55" t="str">
        <f t="shared" si="78"/>
        <v xml:space="preserve">    delay(delayo);</v>
      </c>
    </row>
    <row r="1027" spans="5:15" x14ac:dyDescent="0.3">
      <c r="E1027" s="45" t="str">
        <f>MID($K1019,X$19,1)</f>
        <v>-</v>
      </c>
      <c r="F1027" s="43" t="str">
        <f>MID($K1020,X$19,1)</f>
        <v/>
      </c>
      <c r="G1027" s="44" t="str">
        <f>MID($K1021,X$19,1)</f>
        <v/>
      </c>
      <c r="H1027" s="41"/>
      <c r="I1027" s="9">
        <v>6</v>
      </c>
      <c r="J1027" s="4" t="s">
        <v>13</v>
      </c>
      <c r="K1027" s="4" t="str">
        <f>IFERROR(VLOOKUP(E1027, Table1[[#All],[Note]:[Code]], 2),"")</f>
        <v/>
      </c>
      <c r="O1027" s="55" t="str">
        <f t="shared" si="78"/>
        <v xml:space="preserve">    delay(delayo);</v>
      </c>
    </row>
    <row r="1028" spans="5:15" x14ac:dyDescent="0.3">
      <c r="E1028" s="45" t="str">
        <f>MID($K1019,Y$19,1)</f>
        <v>f</v>
      </c>
      <c r="F1028" s="43" t="str">
        <f>MID($K1020,Y$19,1)</f>
        <v/>
      </c>
      <c r="G1028" s="44" t="str">
        <f>MID($K1021,Y$19,1)</f>
        <v/>
      </c>
      <c r="H1028" s="41"/>
      <c r="I1028" s="9">
        <v>7</v>
      </c>
      <c r="K1028" s="59" t="s">
        <v>482</v>
      </c>
      <c r="O1028" s="55" t="str">
        <f t="shared" si="78"/>
        <v xml:space="preserve">    play(NOTE_F5, tempo);</v>
      </c>
    </row>
    <row r="1029" spans="5:15" x14ac:dyDescent="0.3">
      <c r="E1029" s="45" t="str">
        <f>MID($K1019,Z$19,1)</f>
        <v>-</v>
      </c>
      <c r="F1029" s="43" t="str">
        <f>MID($K1020,Z$19,1)</f>
        <v/>
      </c>
      <c r="G1029" s="44" t="str">
        <f>MID($K1021,Z$19,1)</f>
        <v/>
      </c>
      <c r="H1029" s="41"/>
      <c r="I1029" s="9">
        <v>8</v>
      </c>
      <c r="J1029" s="4" t="s">
        <v>13</v>
      </c>
      <c r="K1029" s="4" t="str">
        <f>IFERROR(VLOOKUP(E1029, Table1[[#All],[Note]:[Code]], 2),"")</f>
        <v/>
      </c>
      <c r="O1029" s="55" t="str">
        <f t="shared" si="78"/>
        <v xml:space="preserve">    delay(delayo);</v>
      </c>
    </row>
    <row r="1030" spans="5:15" x14ac:dyDescent="0.3">
      <c r="E1030" s="45" t="str">
        <f>MID($K1019,AA$19,1)</f>
        <v>-</v>
      </c>
      <c r="F1030" s="43" t="str">
        <f>MID($K1020,AA$19,1)</f>
        <v/>
      </c>
      <c r="G1030" s="44" t="str">
        <f>MID($K1021,AA$19,1)</f>
        <v/>
      </c>
      <c r="H1030" s="41"/>
      <c r="I1030" s="9">
        <v>9</v>
      </c>
      <c r="J1030" s="4" t="s">
        <v>13</v>
      </c>
      <c r="K1030" s="4" t="str">
        <f>IFERROR(VLOOKUP(E1030, Table1[[#All],[Note]:[Code]], 2),"")</f>
        <v/>
      </c>
      <c r="O1030" s="55" t="str">
        <f t="shared" si="78"/>
        <v xml:space="preserve">    delay(delayo);</v>
      </c>
    </row>
    <row r="1031" spans="5:15" x14ac:dyDescent="0.3">
      <c r="E1031" s="45" t="str">
        <f>MID($K1019,AB$19,1)</f>
        <v>-</v>
      </c>
      <c r="F1031" s="43" t="str">
        <f>MID($K1020,AB$19,1)</f>
        <v/>
      </c>
      <c r="G1031" s="44" t="str">
        <f>MID($K1021,AB$19,1)</f>
        <v/>
      </c>
      <c r="H1031" s="41"/>
      <c r="I1031" s="9">
        <v>10</v>
      </c>
      <c r="J1031" s="4" t="s">
        <v>13</v>
      </c>
      <c r="K1031" s="4" t="str">
        <f>IFERROR(VLOOKUP(E1031, Table1[[#All],[Note]:[Code]], 2),"")</f>
        <v/>
      </c>
      <c r="O1031" s="55" t="str">
        <f t="shared" si="78"/>
        <v xml:space="preserve">    delay(delayo);</v>
      </c>
    </row>
    <row r="1032" spans="5:15" x14ac:dyDescent="0.3">
      <c r="E1032" s="45" t="str">
        <f>MID($K1019,AC$19,1)</f>
        <v>-</v>
      </c>
      <c r="F1032" s="43" t="str">
        <f>MID($K1020,AC$19,1)</f>
        <v/>
      </c>
      <c r="G1032" s="44" t="str">
        <f>MID($K1021,AC$19,1)</f>
        <v/>
      </c>
      <c r="H1032" s="41"/>
      <c r="I1032" s="9">
        <v>11</v>
      </c>
      <c r="J1032" s="4" t="s">
        <v>13</v>
      </c>
      <c r="K1032" s="4" t="str">
        <f>IFERROR(VLOOKUP(E1032, Table1[[#All],[Note]:[Code]], 2),"")</f>
        <v/>
      </c>
      <c r="O1032" s="55" t="str">
        <f t="shared" si="78"/>
        <v xml:space="preserve">    delay(delayo);</v>
      </c>
    </row>
    <row r="1033" spans="5:15" x14ac:dyDescent="0.3">
      <c r="E1033" s="45" t="str">
        <f>MID($K1019,AD$19,1)</f>
        <v>-</v>
      </c>
      <c r="F1033" s="43" t="str">
        <f>MID($K1020,AD$19,1)</f>
        <v/>
      </c>
      <c r="G1033" s="44" t="str">
        <f>MID($K1021,AD$19,1)</f>
        <v/>
      </c>
      <c r="H1033" s="41"/>
      <c r="I1033" s="9">
        <v>12</v>
      </c>
      <c r="J1033" s="4" t="s">
        <v>13</v>
      </c>
      <c r="K1033" s="4" t="str">
        <f>IFERROR(VLOOKUP(E1033, Table1[[#All],[Note]:[Code]], 2),"")</f>
        <v/>
      </c>
      <c r="O1033" s="55" t="str">
        <f t="shared" si="78"/>
        <v xml:space="preserve">    delay(delayo);</v>
      </c>
    </row>
    <row r="1034" spans="5:15" x14ac:dyDescent="0.3">
      <c r="E1034" s="45" t="str">
        <f>MID($K1019,AE$19,1)</f>
        <v>-</v>
      </c>
      <c r="F1034" s="43" t="str">
        <f>MID($K1020,AE$19,1)</f>
        <v/>
      </c>
      <c r="G1034" s="44" t="str">
        <f>MID($K1021,AE$19,1)</f>
        <v/>
      </c>
      <c r="H1034" s="41"/>
      <c r="I1034" s="9">
        <v>13</v>
      </c>
      <c r="J1034" s="4" t="s">
        <v>13</v>
      </c>
      <c r="K1034" s="4" t="str">
        <f>IFERROR(VLOOKUP(E1034, Table1[[#All],[Note]:[Code]], 2),"")</f>
        <v/>
      </c>
      <c r="O1034" s="55" t="str">
        <f t="shared" si="78"/>
        <v xml:space="preserve">    delay(delayo);</v>
      </c>
    </row>
    <row r="1035" spans="5:15" x14ac:dyDescent="0.3">
      <c r="E1035" s="45" t="str">
        <f>MID($K1019,AF$19,1)</f>
        <v>-</v>
      </c>
      <c r="F1035" s="43" t="str">
        <f>MID($K1020,AF$19,1)</f>
        <v/>
      </c>
      <c r="G1035" s="44" t="str">
        <f>MID($K1021,AF$19,1)</f>
        <v/>
      </c>
      <c r="H1035" s="41"/>
      <c r="I1035" s="9">
        <v>14</v>
      </c>
      <c r="J1035" s="4" t="s">
        <v>13</v>
      </c>
      <c r="K1035" s="4" t="str">
        <f>IFERROR(VLOOKUP(E1035, Table1[[#All],[Note]:[Code]], 2),"")</f>
        <v/>
      </c>
      <c r="O1035" s="55" t="str">
        <f t="shared" si="78"/>
        <v xml:space="preserve">    delay(delayo);</v>
      </c>
    </row>
    <row r="1036" spans="5:15" x14ac:dyDescent="0.3">
      <c r="E1036" s="45" t="str">
        <f>MID($K1019,AG$19,1)</f>
        <v>-</v>
      </c>
      <c r="F1036" s="43" t="str">
        <f>MID($K1020,AG$19,1)</f>
        <v/>
      </c>
      <c r="G1036" s="44" t="str">
        <f>MID($K1021,AG$19,1)</f>
        <v/>
      </c>
      <c r="H1036" s="41"/>
      <c r="I1036" s="9">
        <v>15</v>
      </c>
      <c r="J1036" s="4" t="s">
        <v>13</v>
      </c>
      <c r="K1036" s="4" t="str">
        <f>IFERROR(VLOOKUP(E1036, Table1[[#All],[Note]:[Code]], 2),"")</f>
        <v/>
      </c>
      <c r="O1036" s="55" t="str">
        <f t="shared" si="78"/>
        <v xml:space="preserve">    delay(delayo);</v>
      </c>
    </row>
    <row r="1037" spans="5:15" x14ac:dyDescent="0.3">
      <c r="E1037" s="45" t="str">
        <f>MID($K1019,AH$19,1)</f>
        <v>-</v>
      </c>
      <c r="F1037" s="43" t="str">
        <f>MID($K1020,AH$19,1)</f>
        <v/>
      </c>
      <c r="G1037" s="44" t="str">
        <f>MID($K1021,AH$19,1)</f>
        <v/>
      </c>
      <c r="H1037" s="41"/>
      <c r="I1037" s="9">
        <v>16</v>
      </c>
      <c r="J1037" s="4" t="s">
        <v>13</v>
      </c>
      <c r="K1037" s="4" t="str">
        <f>IFERROR(VLOOKUP(E1037, Table1[[#All],[Note]:[Code]], 2),"")</f>
        <v/>
      </c>
      <c r="O1037" s="55" t="str">
        <f t="shared" si="78"/>
        <v xml:space="preserve">    delay(delayo);</v>
      </c>
    </row>
    <row r="1038" spans="5:15" x14ac:dyDescent="0.3">
      <c r="E1038" s="45" t="str">
        <f>MID($K1019,AI$19,1)</f>
        <v>d</v>
      </c>
      <c r="F1038" s="43" t="str">
        <f>MID($K1020,AI$19,1)</f>
        <v/>
      </c>
      <c r="G1038" s="44" t="str">
        <f>MID($K1021,AI$19,1)</f>
        <v/>
      </c>
      <c r="H1038" s="41"/>
      <c r="I1038" s="9">
        <v>17</v>
      </c>
      <c r="K1038" s="59" t="s">
        <v>238</v>
      </c>
      <c r="O1038" s="55" t="str">
        <f t="shared" si="78"/>
        <v xml:space="preserve">    play(NOTE_D5, tempo);</v>
      </c>
    </row>
    <row r="1039" spans="5:15" x14ac:dyDescent="0.3">
      <c r="E1039" s="45" t="str">
        <f>MID($K1019,AJ$19,1)</f>
        <v>-</v>
      </c>
      <c r="F1039" s="43" t="str">
        <f>MID($K1020,AJ$19,1)</f>
        <v/>
      </c>
      <c r="G1039" s="44" t="str">
        <f>MID($K1021,AJ$19,1)</f>
        <v/>
      </c>
      <c r="H1039" s="41"/>
      <c r="I1039" s="9">
        <v>18</v>
      </c>
      <c r="J1039" s="4" t="s">
        <v>13</v>
      </c>
      <c r="K1039" s="4" t="str">
        <f>IFERROR(VLOOKUP(E1039, Table1[[#All],[Note]:[Code]], 2),"")</f>
        <v/>
      </c>
      <c r="O1039" s="55" t="str">
        <f t="shared" si="78"/>
        <v xml:space="preserve">    delay(delayo);</v>
      </c>
    </row>
    <row r="1040" spans="5:15" x14ac:dyDescent="0.3">
      <c r="E1040" s="45" t="str">
        <f>MID($K1019,AK$19,1)</f>
        <v>e</v>
      </c>
      <c r="F1040" s="43" t="str">
        <f>MID($K1020,AK$19,1)</f>
        <v/>
      </c>
      <c r="G1040" s="44" t="str">
        <f>MID($K1021,AK$19,1)</f>
        <v/>
      </c>
      <c r="H1040" s="41"/>
      <c r="I1040" s="9">
        <v>19</v>
      </c>
      <c r="K1040" s="59" t="s">
        <v>239</v>
      </c>
      <c r="O1040" s="55" t="str">
        <f t="shared" si="78"/>
        <v xml:space="preserve">    play(NOTE_E5, tempo);</v>
      </c>
    </row>
    <row r="1041" spans="5:45" x14ac:dyDescent="0.3">
      <c r="E1041" s="45" t="str">
        <f>MID($K1019,AL$19,1)</f>
        <v>-</v>
      </c>
      <c r="F1041" s="43" t="str">
        <f>MID($K1020,AL$19,1)</f>
        <v/>
      </c>
      <c r="G1041" s="44" t="str">
        <f>MID($K1021,AL$19,1)</f>
        <v/>
      </c>
      <c r="H1041" s="41"/>
      <c r="I1041" s="9">
        <v>20</v>
      </c>
      <c r="J1041" s="4" t="s">
        <v>13</v>
      </c>
      <c r="K1041" s="4" t="str">
        <f>IFERROR(VLOOKUP(E1041, Table1[[#All],[Note]:[Code]], 2),"")</f>
        <v/>
      </c>
      <c r="O1041" s="55" t="str">
        <f t="shared" si="78"/>
        <v xml:space="preserve">    delay(delayo);</v>
      </c>
    </row>
    <row r="1042" spans="5:45" x14ac:dyDescent="0.3">
      <c r="E1042" s="45" t="str">
        <f>MID($K1019,AM$19,1)</f>
        <v>-</v>
      </c>
      <c r="F1042" s="43" t="str">
        <f>MID($K1020,AM$19,1)</f>
        <v/>
      </c>
      <c r="G1042" s="44" t="str">
        <f>MID($K1021,AM$19,1)</f>
        <v/>
      </c>
      <c r="H1042" s="41"/>
      <c r="I1042" s="9">
        <v>21</v>
      </c>
      <c r="J1042" s="4" t="s">
        <v>13</v>
      </c>
      <c r="K1042" s="4" t="str">
        <f>IFERROR(VLOOKUP(E1042, Table1[[#All],[Note]:[Code]], 2),"")</f>
        <v/>
      </c>
      <c r="O1042" s="55" t="str">
        <f t="shared" si="78"/>
        <v xml:space="preserve">    delay(delayo);</v>
      </c>
    </row>
    <row r="1043" spans="5:45" x14ac:dyDescent="0.3">
      <c r="E1043" s="45" t="str">
        <f>MID($K1019,AN$19,1)</f>
        <v>-</v>
      </c>
      <c r="F1043" s="43" t="str">
        <f>MID($K1020,AN$19,1)</f>
        <v/>
      </c>
      <c r="G1043" s="44" t="str">
        <f>MID($K1021,AN$19,1)</f>
        <v/>
      </c>
      <c r="H1043" s="41"/>
      <c r="I1043" s="9">
        <v>22</v>
      </c>
      <c r="J1043" s="4" t="s">
        <v>13</v>
      </c>
      <c r="K1043" s="4" t="str">
        <f>IFERROR(VLOOKUP(E1043, Table1[[#All],[Note]:[Code]], 2),"")</f>
        <v/>
      </c>
      <c r="O1043" s="55" t="str">
        <f t="shared" si="78"/>
        <v xml:space="preserve">    delay(delayo);</v>
      </c>
    </row>
    <row r="1044" spans="5:45" x14ac:dyDescent="0.3">
      <c r="E1044" s="45" t="str">
        <f>MID($K1019,AO$19,1)</f>
        <v>f</v>
      </c>
      <c r="F1044" s="43" t="str">
        <f>MID($K1020,AO$19,1)</f>
        <v/>
      </c>
      <c r="G1044" s="44" t="str">
        <f>MID($K1021,AO$19,1)</f>
        <v/>
      </c>
      <c r="H1044" s="41"/>
      <c r="I1044" s="9">
        <v>23</v>
      </c>
      <c r="K1044" s="59" t="s">
        <v>482</v>
      </c>
      <c r="O1044" s="55" t="str">
        <f t="shared" si="78"/>
        <v xml:space="preserve">    play(NOTE_F5, tempo);</v>
      </c>
    </row>
    <row r="1045" spans="5:45" x14ac:dyDescent="0.3">
      <c r="E1045" s="45" t="str">
        <f>MID($K1019,AP$19,1)</f>
        <v>-</v>
      </c>
      <c r="F1045" s="43" t="str">
        <f>MID($K1020,AP$19,1)</f>
        <v/>
      </c>
      <c r="G1045" s="44" t="str">
        <f>MID($K1021,AP$19,1)</f>
        <v/>
      </c>
      <c r="H1045" s="41"/>
      <c r="I1045" s="9">
        <v>24</v>
      </c>
      <c r="J1045" s="4" t="s">
        <v>13</v>
      </c>
      <c r="K1045" s="4" t="str">
        <f>IFERROR(VLOOKUP(E1045, Table1[[#All],[Note]:[Code]], 2),"")</f>
        <v/>
      </c>
      <c r="O1045" s="55" t="str">
        <f t="shared" si="78"/>
        <v xml:space="preserve">    delay(delayo);</v>
      </c>
    </row>
    <row r="1046" spans="5:45" x14ac:dyDescent="0.3">
      <c r="E1046" s="45" t="str">
        <f>MID($K1019,AQ$19,1)</f>
        <v>-</v>
      </c>
      <c r="F1046" s="43" t="str">
        <f>MID($K1020,AQ$19,1)</f>
        <v/>
      </c>
      <c r="G1046" s="44" t="str">
        <f>MID($K1021,AQ$19,1)</f>
        <v/>
      </c>
      <c r="H1046" s="41"/>
      <c r="I1046" s="9">
        <v>25</v>
      </c>
      <c r="J1046" s="4" t="s">
        <v>13</v>
      </c>
      <c r="K1046" s="4" t="str">
        <f>IFERROR(VLOOKUP(E1046, Table1[[#All],[Note]:[Code]], 2),"")</f>
        <v/>
      </c>
      <c r="O1046" s="55" t="str">
        <f t="shared" si="78"/>
        <v xml:space="preserve">    delay(delayo);</v>
      </c>
    </row>
    <row r="1047" spans="5:45" x14ac:dyDescent="0.3">
      <c r="E1047" s="45" t="str">
        <f>MID($K1019,AR$19,1)</f>
        <v>-</v>
      </c>
      <c r="F1047" s="43" t="str">
        <f>MID($K1020,AR$19,1)</f>
        <v/>
      </c>
      <c r="G1047" s="44" t="str">
        <f>MID($K1021,AR$19,1)</f>
        <v/>
      </c>
      <c r="H1047" s="41"/>
      <c r="I1047" s="9">
        <v>26</v>
      </c>
      <c r="J1047" s="4" t="s">
        <v>13</v>
      </c>
      <c r="K1047" s="4" t="str">
        <f>IFERROR(VLOOKUP(E1047, Table1[[#All],[Note]:[Code]], 2),"")</f>
        <v/>
      </c>
      <c r="O1047" s="55" t="str">
        <f t="shared" si="78"/>
        <v xml:space="preserve">    delay(delayo);</v>
      </c>
    </row>
    <row r="1048" spans="5:45" x14ac:dyDescent="0.3">
      <c r="H1048" s="41"/>
      <c r="I1048" s="13"/>
      <c r="J1048" s="11" t="s">
        <v>44</v>
      </c>
      <c r="K1048" s="14"/>
      <c r="O1048" s="55" t="str">
        <f t="shared" si="78"/>
        <v xml:space="preserve">//  </v>
      </c>
      <c r="Q1048" s="19" t="s">
        <v>123</v>
      </c>
      <c r="R1048" s="19"/>
      <c r="S1048" s="19">
        <v>1</v>
      </c>
      <c r="T1048" s="19">
        <v>2</v>
      </c>
      <c r="U1048" s="19">
        <v>3</v>
      </c>
      <c r="V1048" s="19">
        <v>4</v>
      </c>
      <c r="W1048" s="19">
        <v>5</v>
      </c>
      <c r="X1048" s="19">
        <v>6</v>
      </c>
      <c r="Y1048" s="19">
        <v>7</v>
      </c>
      <c r="Z1048" s="19">
        <v>8</v>
      </c>
      <c r="AA1048" s="19">
        <v>9</v>
      </c>
      <c r="AB1048" s="19">
        <v>10</v>
      </c>
      <c r="AC1048" s="19">
        <v>11</v>
      </c>
      <c r="AD1048" s="19">
        <v>12</v>
      </c>
      <c r="AE1048" s="19">
        <v>13</v>
      </c>
      <c r="AF1048" s="19">
        <v>14</v>
      </c>
      <c r="AG1048" s="19">
        <v>15</v>
      </c>
      <c r="AH1048" s="19">
        <v>16</v>
      </c>
      <c r="AI1048" s="19">
        <v>17</v>
      </c>
      <c r="AJ1048" s="19">
        <v>18</v>
      </c>
      <c r="AK1048" s="19">
        <v>19</v>
      </c>
      <c r="AL1048" s="19">
        <v>20</v>
      </c>
      <c r="AM1048" s="19">
        <v>21</v>
      </c>
      <c r="AN1048" s="19">
        <v>22</v>
      </c>
      <c r="AO1048" s="19">
        <v>23</v>
      </c>
      <c r="AP1048" s="19">
        <v>24</v>
      </c>
      <c r="AQ1048" s="19">
        <v>25</v>
      </c>
      <c r="AR1048" s="19">
        <v>26</v>
      </c>
      <c r="AS1048" s="19"/>
    </row>
    <row r="1049" spans="5:45" x14ac:dyDescent="0.3">
      <c r="H1049" s="41">
        <v>35</v>
      </c>
      <c r="I1049" s="13"/>
      <c r="J1049" s="11" t="s">
        <v>44</v>
      </c>
      <c r="K1049" s="14" t="str">
        <f>C159</f>
        <v>5|------f---------d-e---f---|</v>
      </c>
      <c r="L1049" s="6"/>
      <c r="M1049" s="6"/>
      <c r="O1049" s="55" t="str">
        <f t="shared" si="78"/>
        <v>//  5|------f---------d-e---f---|</v>
      </c>
      <c r="Q1049" s="4" t="str">
        <f>MID($K1049,Q$19,1)</f>
        <v>5</v>
      </c>
      <c r="R1049" s="4" t="str">
        <f t="shared" ref="R1049:AS1051" si="83">MID($K1049,R$19,1)</f>
        <v>|</v>
      </c>
      <c r="S1049" s="4" t="str">
        <f t="shared" si="83"/>
        <v>-</v>
      </c>
      <c r="T1049" s="4" t="str">
        <f t="shared" si="83"/>
        <v>-</v>
      </c>
      <c r="U1049" s="4" t="str">
        <f t="shared" si="83"/>
        <v>-</v>
      </c>
      <c r="V1049" s="4" t="str">
        <f t="shared" si="83"/>
        <v>-</v>
      </c>
      <c r="W1049" s="4" t="str">
        <f t="shared" si="83"/>
        <v>-</v>
      </c>
      <c r="X1049" s="4" t="str">
        <f t="shared" si="83"/>
        <v>-</v>
      </c>
      <c r="Y1049" s="4" t="str">
        <f t="shared" si="83"/>
        <v>f</v>
      </c>
      <c r="Z1049" s="4" t="str">
        <f t="shared" si="83"/>
        <v>-</v>
      </c>
      <c r="AA1049" s="4" t="str">
        <f t="shared" si="83"/>
        <v>-</v>
      </c>
      <c r="AB1049" s="4" t="str">
        <f t="shared" si="83"/>
        <v>-</v>
      </c>
      <c r="AC1049" s="4" t="str">
        <f t="shared" si="83"/>
        <v>-</v>
      </c>
      <c r="AD1049" s="4" t="str">
        <f t="shared" si="83"/>
        <v>-</v>
      </c>
      <c r="AE1049" s="4" t="str">
        <f t="shared" si="83"/>
        <v>-</v>
      </c>
      <c r="AF1049" s="4" t="str">
        <f t="shared" si="83"/>
        <v>-</v>
      </c>
      <c r="AG1049" s="4" t="str">
        <f t="shared" si="83"/>
        <v>-</v>
      </c>
      <c r="AH1049" s="4" t="str">
        <f t="shared" si="83"/>
        <v>-</v>
      </c>
      <c r="AI1049" s="4" t="str">
        <f t="shared" si="83"/>
        <v>d</v>
      </c>
      <c r="AJ1049" s="4" t="str">
        <f t="shared" si="83"/>
        <v>-</v>
      </c>
      <c r="AK1049" s="4" t="str">
        <f t="shared" si="83"/>
        <v>e</v>
      </c>
      <c r="AL1049" s="4" t="str">
        <f t="shared" si="83"/>
        <v>-</v>
      </c>
      <c r="AM1049" s="4" t="str">
        <f t="shared" si="83"/>
        <v>-</v>
      </c>
      <c r="AN1049" s="4" t="str">
        <f t="shared" si="83"/>
        <v>-</v>
      </c>
      <c r="AO1049" s="4" t="str">
        <f t="shared" si="83"/>
        <v>f</v>
      </c>
      <c r="AP1049" s="4" t="str">
        <f t="shared" si="83"/>
        <v>-</v>
      </c>
      <c r="AQ1049" s="4" t="str">
        <f t="shared" si="83"/>
        <v>-</v>
      </c>
      <c r="AR1049" s="4" t="str">
        <f t="shared" si="83"/>
        <v>-</v>
      </c>
      <c r="AS1049" s="4" t="str">
        <f>MID($K1049,AS$19,1)</f>
        <v>|</v>
      </c>
    </row>
    <row r="1050" spans="5:45" x14ac:dyDescent="0.3">
      <c r="E1050" s="45" t="str">
        <f>MID($K1049,Q$19,1)</f>
        <v>5</v>
      </c>
      <c r="F1050" s="43" t="str">
        <f>MID($K1050,Q$19,1)</f>
        <v>0</v>
      </c>
      <c r="G1050" s="44" t="str">
        <f>MID($K1051,Q$19,1)</f>
        <v>0</v>
      </c>
      <c r="H1050" s="41"/>
      <c r="I1050" s="13"/>
      <c r="J1050" s="11" t="s">
        <v>44</v>
      </c>
      <c r="K1050" s="14">
        <f>C160</f>
        <v>0</v>
      </c>
      <c r="L1050" s="6"/>
      <c r="M1050" s="6"/>
      <c r="O1050" s="55" t="str">
        <f t="shared" si="78"/>
        <v>//  0</v>
      </c>
      <c r="Q1050" s="4" t="str">
        <f t="shared" ref="Q1050:Q1051" si="84">MID($K1050,Q$19,1)</f>
        <v>0</v>
      </c>
      <c r="R1050" s="4" t="str">
        <f t="shared" si="83"/>
        <v/>
      </c>
      <c r="S1050" s="4" t="str">
        <f t="shared" si="83"/>
        <v/>
      </c>
      <c r="T1050" s="4" t="str">
        <f t="shared" si="83"/>
        <v/>
      </c>
      <c r="U1050" s="4" t="str">
        <f t="shared" si="83"/>
        <v/>
      </c>
      <c r="V1050" s="4" t="str">
        <f t="shared" si="83"/>
        <v/>
      </c>
      <c r="W1050" s="4" t="str">
        <f t="shared" si="83"/>
        <v/>
      </c>
      <c r="X1050" s="4" t="str">
        <f t="shared" si="83"/>
        <v/>
      </c>
      <c r="Y1050" s="4" t="str">
        <f t="shared" si="83"/>
        <v/>
      </c>
      <c r="Z1050" s="4" t="str">
        <f t="shared" si="83"/>
        <v/>
      </c>
      <c r="AA1050" s="4" t="str">
        <f t="shared" si="83"/>
        <v/>
      </c>
      <c r="AB1050" s="4" t="str">
        <f t="shared" si="83"/>
        <v/>
      </c>
      <c r="AC1050" s="4" t="str">
        <f t="shared" si="83"/>
        <v/>
      </c>
      <c r="AD1050" s="4" t="str">
        <f t="shared" si="83"/>
        <v/>
      </c>
      <c r="AE1050" s="4" t="str">
        <f t="shared" si="83"/>
        <v/>
      </c>
      <c r="AF1050" s="4" t="str">
        <f t="shared" si="83"/>
        <v/>
      </c>
      <c r="AG1050" s="4" t="str">
        <f t="shared" si="83"/>
        <v/>
      </c>
      <c r="AH1050" s="4" t="str">
        <f t="shared" si="83"/>
        <v/>
      </c>
      <c r="AI1050" s="4" t="str">
        <f t="shared" si="83"/>
        <v/>
      </c>
      <c r="AJ1050" s="4" t="str">
        <f t="shared" si="83"/>
        <v/>
      </c>
      <c r="AK1050" s="4" t="str">
        <f t="shared" si="83"/>
        <v/>
      </c>
      <c r="AL1050" s="4" t="str">
        <f t="shared" si="83"/>
        <v/>
      </c>
      <c r="AM1050" s="4" t="str">
        <f t="shared" si="83"/>
        <v/>
      </c>
      <c r="AN1050" s="4" t="str">
        <f t="shared" si="83"/>
        <v/>
      </c>
      <c r="AO1050" s="4" t="str">
        <f t="shared" si="83"/>
        <v/>
      </c>
      <c r="AP1050" s="4" t="str">
        <f t="shared" si="83"/>
        <v/>
      </c>
      <c r="AQ1050" s="4" t="str">
        <f t="shared" si="83"/>
        <v/>
      </c>
      <c r="AR1050" s="4" t="str">
        <f t="shared" si="83"/>
        <v/>
      </c>
      <c r="AS1050" s="4" t="str">
        <f t="shared" si="83"/>
        <v/>
      </c>
    </row>
    <row r="1051" spans="5:45" x14ac:dyDescent="0.3">
      <c r="H1051" s="41"/>
      <c r="I1051" s="13"/>
      <c r="J1051" s="11" t="s">
        <v>44</v>
      </c>
      <c r="K1051" s="14">
        <f>C161</f>
        <v>0</v>
      </c>
      <c r="O1051" s="55" t="str">
        <f t="shared" si="78"/>
        <v>//  0</v>
      </c>
      <c r="Q1051" s="4" t="str">
        <f t="shared" si="84"/>
        <v>0</v>
      </c>
      <c r="R1051" s="4" t="str">
        <f t="shared" si="83"/>
        <v/>
      </c>
      <c r="S1051" s="4" t="str">
        <f t="shared" si="83"/>
        <v/>
      </c>
      <c r="T1051" s="4" t="str">
        <f t="shared" si="83"/>
        <v/>
      </c>
      <c r="U1051" s="4" t="str">
        <f t="shared" si="83"/>
        <v/>
      </c>
      <c r="V1051" s="4" t="str">
        <f t="shared" si="83"/>
        <v/>
      </c>
      <c r="W1051" s="4" t="str">
        <f t="shared" si="83"/>
        <v/>
      </c>
      <c r="X1051" s="4" t="str">
        <f t="shared" si="83"/>
        <v/>
      </c>
      <c r="Y1051" s="4" t="str">
        <f t="shared" si="83"/>
        <v/>
      </c>
      <c r="Z1051" s="4" t="str">
        <f t="shared" si="83"/>
        <v/>
      </c>
      <c r="AA1051" s="4" t="str">
        <f t="shared" si="83"/>
        <v/>
      </c>
      <c r="AB1051" s="4" t="str">
        <f t="shared" si="83"/>
        <v/>
      </c>
      <c r="AC1051" s="4" t="str">
        <f t="shared" si="83"/>
        <v/>
      </c>
      <c r="AD1051" s="4" t="str">
        <f t="shared" si="83"/>
        <v/>
      </c>
      <c r="AE1051" s="4" t="str">
        <f t="shared" si="83"/>
        <v/>
      </c>
      <c r="AF1051" s="4" t="str">
        <f t="shared" si="83"/>
        <v/>
      </c>
      <c r="AG1051" s="4" t="str">
        <f t="shared" si="83"/>
        <v/>
      </c>
      <c r="AH1051" s="4" t="str">
        <f t="shared" si="83"/>
        <v/>
      </c>
      <c r="AI1051" s="4" t="str">
        <f t="shared" si="83"/>
        <v/>
      </c>
      <c r="AJ1051" s="4" t="str">
        <f t="shared" si="83"/>
        <v/>
      </c>
      <c r="AK1051" s="4" t="str">
        <f t="shared" si="83"/>
        <v/>
      </c>
      <c r="AL1051" s="4" t="str">
        <f t="shared" si="83"/>
        <v/>
      </c>
      <c r="AM1051" s="4" t="str">
        <f t="shared" si="83"/>
        <v/>
      </c>
      <c r="AN1051" s="4" t="str">
        <f t="shared" si="83"/>
        <v/>
      </c>
      <c r="AO1051" s="4" t="str">
        <f t="shared" si="83"/>
        <v/>
      </c>
      <c r="AP1051" s="4" t="str">
        <f t="shared" si="83"/>
        <v/>
      </c>
      <c r="AQ1051" s="4" t="str">
        <f t="shared" si="83"/>
        <v/>
      </c>
      <c r="AR1051" s="4" t="str">
        <f t="shared" si="83"/>
        <v/>
      </c>
      <c r="AS1051" s="4" t="str">
        <f t="shared" si="83"/>
        <v/>
      </c>
    </row>
    <row r="1052" spans="5:45" x14ac:dyDescent="0.3">
      <c r="E1052" s="45" t="str">
        <f>MID($K1049,S$19,1)</f>
        <v>-</v>
      </c>
      <c r="F1052" s="43" t="str">
        <f>MID($K1050,S$19,1)</f>
        <v/>
      </c>
      <c r="G1052" s="44" t="str">
        <f>MID($K1051,S$19,1)</f>
        <v/>
      </c>
      <c r="H1052" s="41"/>
      <c r="I1052" s="9">
        <v>1</v>
      </c>
      <c r="J1052" s="4" t="s">
        <v>13</v>
      </c>
      <c r="K1052" s="4" t="str">
        <f>IFERROR(VLOOKUP(E1052, Table1[[#All],[Note]:[Code]], 2),"")</f>
        <v/>
      </c>
      <c r="O1052" s="55" t="str">
        <f t="shared" si="78"/>
        <v xml:space="preserve">    delay(delayo);</v>
      </c>
    </row>
    <row r="1053" spans="5:45" x14ac:dyDescent="0.3">
      <c r="E1053" s="45" t="str">
        <f>MID($K1049,T$19,1)</f>
        <v>-</v>
      </c>
      <c r="F1053" s="43" t="str">
        <f>MID($K1050,T$19,1)</f>
        <v/>
      </c>
      <c r="G1053" s="44" t="str">
        <f>MID($K1051,T$19,1)</f>
        <v/>
      </c>
      <c r="H1053" s="41"/>
      <c r="I1053" s="9">
        <v>2</v>
      </c>
      <c r="J1053" s="4" t="s">
        <v>13</v>
      </c>
      <c r="K1053" s="4" t="str">
        <f>IFERROR(VLOOKUP(E1053, Table1[[#All],[Note]:[Code]], 2),"")</f>
        <v/>
      </c>
      <c r="O1053" s="55" t="str">
        <f t="shared" ref="O1053:O1116" si="85">CONCATENATE(J1053,K1053,L1053,M1053)</f>
        <v xml:space="preserve">    delay(delayo);</v>
      </c>
    </row>
    <row r="1054" spans="5:45" x14ac:dyDescent="0.3">
      <c r="E1054" s="45" t="str">
        <f>MID($K1049,U$19,1)</f>
        <v>-</v>
      </c>
      <c r="F1054" s="43" t="str">
        <f>MID($K1050,U$19,1)</f>
        <v/>
      </c>
      <c r="G1054" s="44" t="str">
        <f>MID($K1051,U$19,1)</f>
        <v/>
      </c>
      <c r="H1054" s="41"/>
      <c r="I1054" s="9">
        <v>3</v>
      </c>
      <c r="J1054" s="4" t="s">
        <v>13</v>
      </c>
      <c r="K1054" s="4" t="str">
        <f>IFERROR(VLOOKUP(E1054, Table1[[#All],[Note]:[Code]], 2),"")</f>
        <v/>
      </c>
      <c r="O1054" s="55" t="str">
        <f t="shared" si="85"/>
        <v xml:space="preserve">    delay(delayo);</v>
      </c>
    </row>
    <row r="1055" spans="5:45" x14ac:dyDescent="0.3">
      <c r="E1055" s="45" t="str">
        <f>MID($K1049,V$19,1)</f>
        <v>-</v>
      </c>
      <c r="F1055" s="43" t="str">
        <f>MID($K1050,V$19,1)</f>
        <v/>
      </c>
      <c r="G1055" s="44" t="str">
        <f>MID($K1051,V$19,1)</f>
        <v/>
      </c>
      <c r="H1055" s="41"/>
      <c r="I1055" s="9">
        <v>4</v>
      </c>
      <c r="J1055" s="4" t="s">
        <v>13</v>
      </c>
      <c r="K1055" s="4" t="str">
        <f>IFERROR(VLOOKUP(E1055, Table1[[#All],[Note]:[Code]], 2),"")</f>
        <v/>
      </c>
      <c r="O1055" s="55" t="str">
        <f t="shared" si="85"/>
        <v xml:space="preserve">    delay(delayo);</v>
      </c>
    </row>
    <row r="1056" spans="5:45" x14ac:dyDescent="0.3">
      <c r="E1056" s="45" t="str">
        <f>MID($K1049,W$19,1)</f>
        <v>-</v>
      </c>
      <c r="F1056" s="43" t="str">
        <f>MID($K1050,W$19,1)</f>
        <v/>
      </c>
      <c r="G1056" s="44" t="str">
        <f>MID($K1051,W$19,1)</f>
        <v/>
      </c>
      <c r="H1056" s="41"/>
      <c r="I1056" s="9">
        <v>5</v>
      </c>
      <c r="J1056" s="4" t="s">
        <v>13</v>
      </c>
      <c r="K1056" s="4" t="str">
        <f>IFERROR(VLOOKUP(E1056, Table1[[#All],[Note]:[Code]], 2),"")</f>
        <v/>
      </c>
      <c r="O1056" s="55" t="str">
        <f t="shared" si="85"/>
        <v xml:space="preserve">    delay(delayo);</v>
      </c>
    </row>
    <row r="1057" spans="5:15" x14ac:dyDescent="0.3">
      <c r="E1057" s="45" t="str">
        <f>MID($K1049,X$19,1)</f>
        <v>-</v>
      </c>
      <c r="F1057" s="43" t="str">
        <f>MID($K1050,X$19,1)</f>
        <v/>
      </c>
      <c r="G1057" s="44" t="str">
        <f>MID($K1051,X$19,1)</f>
        <v/>
      </c>
      <c r="H1057" s="41"/>
      <c r="I1057" s="9">
        <v>6</v>
      </c>
      <c r="J1057" s="4" t="s">
        <v>13</v>
      </c>
      <c r="K1057" s="4" t="str">
        <f>IFERROR(VLOOKUP(E1057, Table1[[#All],[Note]:[Code]], 2),"")</f>
        <v/>
      </c>
      <c r="O1057" s="55" t="str">
        <f t="shared" si="85"/>
        <v xml:space="preserve">    delay(delayo);</v>
      </c>
    </row>
    <row r="1058" spans="5:15" x14ac:dyDescent="0.3">
      <c r="E1058" s="45" t="str">
        <f>MID($K1049,Y$19,1)</f>
        <v>f</v>
      </c>
      <c r="F1058" s="43" t="str">
        <f>MID($K1050,Y$19,1)</f>
        <v/>
      </c>
      <c r="G1058" s="44" t="str">
        <f>MID($K1051,Y$19,1)</f>
        <v/>
      </c>
      <c r="H1058" s="41"/>
      <c r="I1058" s="9">
        <v>7</v>
      </c>
      <c r="K1058" s="59" t="s">
        <v>482</v>
      </c>
      <c r="O1058" s="55" t="str">
        <f t="shared" si="85"/>
        <v xml:space="preserve">    play(NOTE_F5, tempo);</v>
      </c>
    </row>
    <row r="1059" spans="5:15" x14ac:dyDescent="0.3">
      <c r="E1059" s="45" t="str">
        <f>MID($K1049,Z$19,1)</f>
        <v>-</v>
      </c>
      <c r="F1059" s="43" t="str">
        <f>MID($K1050,Z$19,1)</f>
        <v/>
      </c>
      <c r="G1059" s="44" t="str">
        <f>MID($K1051,Z$19,1)</f>
        <v/>
      </c>
      <c r="H1059" s="41"/>
      <c r="I1059" s="9">
        <v>8</v>
      </c>
      <c r="J1059" s="4" t="s">
        <v>13</v>
      </c>
      <c r="K1059" s="4" t="str">
        <f>IFERROR(VLOOKUP(E1059, Table1[[#All],[Note]:[Code]], 2),"")</f>
        <v/>
      </c>
      <c r="O1059" s="55" t="str">
        <f t="shared" si="85"/>
        <v xml:space="preserve">    delay(delayo);</v>
      </c>
    </row>
    <row r="1060" spans="5:15" x14ac:dyDescent="0.3">
      <c r="E1060" s="45" t="str">
        <f>MID($K1049,AA$19,1)</f>
        <v>-</v>
      </c>
      <c r="F1060" s="43" t="str">
        <f>MID($K1050,AA$19,1)</f>
        <v/>
      </c>
      <c r="G1060" s="44" t="str">
        <f>MID($K1051,AA$19,1)</f>
        <v/>
      </c>
      <c r="H1060" s="41"/>
      <c r="I1060" s="9">
        <v>9</v>
      </c>
      <c r="J1060" s="4" t="s">
        <v>13</v>
      </c>
      <c r="K1060" s="4" t="str">
        <f>IFERROR(VLOOKUP(E1060, Table1[[#All],[Note]:[Code]], 2),"")</f>
        <v/>
      </c>
      <c r="O1060" s="55" t="str">
        <f t="shared" si="85"/>
        <v xml:space="preserve">    delay(delayo);</v>
      </c>
    </row>
    <row r="1061" spans="5:15" x14ac:dyDescent="0.3">
      <c r="E1061" s="45" t="str">
        <f>MID($K1049,AB$19,1)</f>
        <v>-</v>
      </c>
      <c r="F1061" s="43" t="str">
        <f>MID($K1050,AB$19,1)</f>
        <v/>
      </c>
      <c r="G1061" s="44" t="str">
        <f>MID($K1051,AB$19,1)</f>
        <v/>
      </c>
      <c r="H1061" s="41"/>
      <c r="I1061" s="9">
        <v>10</v>
      </c>
      <c r="J1061" s="4" t="s">
        <v>13</v>
      </c>
      <c r="K1061" s="4" t="str">
        <f>IFERROR(VLOOKUP(E1061, Table1[[#All],[Note]:[Code]], 2),"")</f>
        <v/>
      </c>
      <c r="O1061" s="55" t="str">
        <f t="shared" si="85"/>
        <v xml:space="preserve">    delay(delayo);</v>
      </c>
    </row>
    <row r="1062" spans="5:15" x14ac:dyDescent="0.3">
      <c r="E1062" s="45" t="str">
        <f>MID($K1049,AC$19,1)</f>
        <v>-</v>
      </c>
      <c r="F1062" s="43" t="str">
        <f>MID($K1050,AC$19,1)</f>
        <v/>
      </c>
      <c r="G1062" s="44" t="str">
        <f>MID($K1051,AC$19,1)</f>
        <v/>
      </c>
      <c r="H1062" s="41"/>
      <c r="I1062" s="9">
        <v>11</v>
      </c>
      <c r="J1062" s="4" t="s">
        <v>13</v>
      </c>
      <c r="K1062" s="4" t="str">
        <f>IFERROR(VLOOKUP(E1062, Table1[[#All],[Note]:[Code]], 2),"")</f>
        <v/>
      </c>
      <c r="O1062" s="55" t="str">
        <f t="shared" si="85"/>
        <v xml:space="preserve">    delay(delayo);</v>
      </c>
    </row>
    <row r="1063" spans="5:15" x14ac:dyDescent="0.3">
      <c r="E1063" s="45" t="str">
        <f>MID($K1049,AD$19,1)</f>
        <v>-</v>
      </c>
      <c r="F1063" s="43" t="str">
        <f>MID($K1050,AD$19,1)</f>
        <v/>
      </c>
      <c r="G1063" s="44" t="str">
        <f>MID($K1051,AD$19,1)</f>
        <v/>
      </c>
      <c r="H1063" s="41"/>
      <c r="I1063" s="9">
        <v>12</v>
      </c>
      <c r="J1063" s="4" t="s">
        <v>13</v>
      </c>
      <c r="K1063" s="4" t="str">
        <f>IFERROR(VLOOKUP(E1063, Table1[[#All],[Note]:[Code]], 2),"")</f>
        <v/>
      </c>
      <c r="O1063" s="55" t="str">
        <f t="shared" si="85"/>
        <v xml:space="preserve">    delay(delayo);</v>
      </c>
    </row>
    <row r="1064" spans="5:15" x14ac:dyDescent="0.3">
      <c r="E1064" s="45" t="str">
        <f>MID($K1049,AE$19,1)</f>
        <v>-</v>
      </c>
      <c r="F1064" s="43" t="str">
        <f>MID($K1050,AE$19,1)</f>
        <v/>
      </c>
      <c r="G1064" s="44" t="str">
        <f>MID($K1051,AE$19,1)</f>
        <v/>
      </c>
      <c r="H1064" s="41"/>
      <c r="I1064" s="9">
        <v>13</v>
      </c>
      <c r="J1064" s="4" t="s">
        <v>13</v>
      </c>
      <c r="K1064" s="4" t="str">
        <f>IFERROR(VLOOKUP(E1064, Table1[[#All],[Note]:[Code]], 2),"")</f>
        <v/>
      </c>
      <c r="O1064" s="55" t="str">
        <f t="shared" si="85"/>
        <v xml:space="preserve">    delay(delayo);</v>
      </c>
    </row>
    <row r="1065" spans="5:15" x14ac:dyDescent="0.3">
      <c r="E1065" s="45" t="str">
        <f>MID($K1049,AF$19,1)</f>
        <v>-</v>
      </c>
      <c r="F1065" s="43" t="str">
        <f>MID($K1050,AF$19,1)</f>
        <v/>
      </c>
      <c r="G1065" s="44" t="str">
        <f>MID($K1051,AF$19,1)</f>
        <v/>
      </c>
      <c r="H1065" s="41"/>
      <c r="I1065" s="9">
        <v>14</v>
      </c>
      <c r="J1065" s="4" t="s">
        <v>13</v>
      </c>
      <c r="K1065" s="4" t="str">
        <f>IFERROR(VLOOKUP(E1065, Table1[[#All],[Note]:[Code]], 2),"")</f>
        <v/>
      </c>
      <c r="O1065" s="55" t="str">
        <f t="shared" si="85"/>
        <v xml:space="preserve">    delay(delayo);</v>
      </c>
    </row>
    <row r="1066" spans="5:15" x14ac:dyDescent="0.3">
      <c r="E1066" s="45" t="str">
        <f>MID($K1049,AG$19,1)</f>
        <v>-</v>
      </c>
      <c r="F1066" s="43" t="str">
        <f>MID($K1050,AG$19,1)</f>
        <v/>
      </c>
      <c r="G1066" s="44" t="str">
        <f>MID($K1051,AG$19,1)</f>
        <v/>
      </c>
      <c r="H1066" s="41"/>
      <c r="I1066" s="9">
        <v>15</v>
      </c>
      <c r="J1066" s="4" t="s">
        <v>13</v>
      </c>
      <c r="K1066" s="4" t="str">
        <f>IFERROR(VLOOKUP(E1066, Table1[[#All],[Note]:[Code]], 2),"")</f>
        <v/>
      </c>
      <c r="O1066" s="55" t="str">
        <f t="shared" si="85"/>
        <v xml:space="preserve">    delay(delayo);</v>
      </c>
    </row>
    <row r="1067" spans="5:15" x14ac:dyDescent="0.3">
      <c r="E1067" s="45" t="str">
        <f>MID($K1049,AH$19,1)</f>
        <v>-</v>
      </c>
      <c r="F1067" s="43" t="str">
        <f>MID($K1050,AH$19,1)</f>
        <v/>
      </c>
      <c r="G1067" s="44" t="str">
        <f>MID($K1051,AH$19,1)</f>
        <v/>
      </c>
      <c r="H1067" s="41"/>
      <c r="I1067" s="9">
        <v>16</v>
      </c>
      <c r="J1067" s="4" t="s">
        <v>13</v>
      </c>
      <c r="K1067" s="4" t="str">
        <f>IFERROR(VLOOKUP(E1067, Table1[[#All],[Note]:[Code]], 2),"")</f>
        <v/>
      </c>
      <c r="O1067" s="55" t="str">
        <f t="shared" si="85"/>
        <v xml:space="preserve">    delay(delayo);</v>
      </c>
    </row>
    <row r="1068" spans="5:15" x14ac:dyDescent="0.3">
      <c r="E1068" s="45" t="str">
        <f>MID($K1049,AI$19,1)</f>
        <v>d</v>
      </c>
      <c r="F1068" s="43" t="str">
        <f>MID($K1050,AI$19,1)</f>
        <v/>
      </c>
      <c r="G1068" s="44" t="str">
        <f>MID($K1051,AI$19,1)</f>
        <v/>
      </c>
      <c r="H1068" s="41"/>
      <c r="I1068" s="9">
        <v>17</v>
      </c>
      <c r="K1068" s="59" t="s">
        <v>238</v>
      </c>
      <c r="O1068" s="55" t="str">
        <f t="shared" si="85"/>
        <v xml:space="preserve">    play(NOTE_D5, tempo);</v>
      </c>
    </row>
    <row r="1069" spans="5:15" x14ac:dyDescent="0.3">
      <c r="E1069" s="45" t="str">
        <f>MID($K1049,AJ$19,1)</f>
        <v>-</v>
      </c>
      <c r="F1069" s="43" t="str">
        <f>MID($K1050,AJ$19,1)</f>
        <v/>
      </c>
      <c r="G1069" s="44" t="str">
        <f>MID($K1051,AJ$19,1)</f>
        <v/>
      </c>
      <c r="H1069" s="41"/>
      <c r="I1069" s="9">
        <v>18</v>
      </c>
      <c r="J1069" s="4" t="s">
        <v>13</v>
      </c>
      <c r="K1069" s="4" t="str">
        <f>IFERROR(VLOOKUP(E1069, Table1[[#All],[Note]:[Code]], 2),"")</f>
        <v/>
      </c>
      <c r="O1069" s="55" t="str">
        <f t="shared" si="85"/>
        <v xml:space="preserve">    delay(delayo);</v>
      </c>
    </row>
    <row r="1070" spans="5:15" x14ac:dyDescent="0.3">
      <c r="E1070" s="45" t="str">
        <f>MID($K1049,AK$19,1)</f>
        <v>e</v>
      </c>
      <c r="F1070" s="43" t="str">
        <f>MID($K1050,AK$19,1)</f>
        <v/>
      </c>
      <c r="G1070" s="44" t="str">
        <f>MID($K1051,AK$19,1)</f>
        <v/>
      </c>
      <c r="H1070" s="41"/>
      <c r="I1070" s="9">
        <v>19</v>
      </c>
      <c r="K1070" s="59" t="s">
        <v>239</v>
      </c>
      <c r="O1070" s="55" t="str">
        <f t="shared" si="85"/>
        <v xml:space="preserve">    play(NOTE_E5, tempo);</v>
      </c>
    </row>
    <row r="1071" spans="5:15" x14ac:dyDescent="0.3">
      <c r="E1071" s="45" t="str">
        <f>MID($K1049,AL$19,1)</f>
        <v>-</v>
      </c>
      <c r="F1071" s="43" t="str">
        <f>MID($K1050,AL$19,1)</f>
        <v/>
      </c>
      <c r="G1071" s="44" t="str">
        <f>MID($K1051,AL$19,1)</f>
        <v/>
      </c>
      <c r="H1071" s="41"/>
      <c r="I1071" s="9">
        <v>20</v>
      </c>
      <c r="J1071" s="4" t="s">
        <v>13</v>
      </c>
      <c r="K1071" s="4" t="str">
        <f>IFERROR(VLOOKUP(E1071, Table1[[#All],[Note]:[Code]], 2),"")</f>
        <v/>
      </c>
      <c r="O1071" s="55" t="str">
        <f t="shared" si="85"/>
        <v xml:space="preserve">    delay(delayo);</v>
      </c>
    </row>
    <row r="1072" spans="5:15" x14ac:dyDescent="0.3">
      <c r="E1072" s="45" t="str">
        <f>MID($K1049,AM$19,1)</f>
        <v>-</v>
      </c>
      <c r="F1072" s="43" t="str">
        <f>MID($K1050,AM$19,1)</f>
        <v/>
      </c>
      <c r="G1072" s="44" t="str">
        <f>MID($K1051,AM$19,1)</f>
        <v/>
      </c>
      <c r="H1072" s="41"/>
      <c r="I1072" s="9">
        <v>21</v>
      </c>
      <c r="J1072" s="4" t="s">
        <v>13</v>
      </c>
      <c r="K1072" s="4" t="str">
        <f>IFERROR(VLOOKUP(E1072, Table1[[#All],[Note]:[Code]], 2),"")</f>
        <v/>
      </c>
      <c r="O1072" s="55" t="str">
        <f t="shared" si="85"/>
        <v xml:space="preserve">    delay(delayo);</v>
      </c>
    </row>
    <row r="1073" spans="5:45" x14ac:dyDescent="0.3">
      <c r="E1073" s="45" t="str">
        <f>MID($K1049,AN$19,1)</f>
        <v>-</v>
      </c>
      <c r="F1073" s="43" t="str">
        <f>MID($K1050,AN$19,1)</f>
        <v/>
      </c>
      <c r="G1073" s="44" t="str">
        <f>MID($K1051,AN$19,1)</f>
        <v/>
      </c>
      <c r="H1073" s="41"/>
      <c r="I1073" s="9">
        <v>22</v>
      </c>
      <c r="J1073" s="4" t="s">
        <v>13</v>
      </c>
      <c r="K1073" s="4" t="str">
        <f>IFERROR(VLOOKUP(E1073, Table1[[#All],[Note]:[Code]], 2),"")</f>
        <v/>
      </c>
      <c r="O1073" s="55" t="str">
        <f t="shared" si="85"/>
        <v xml:space="preserve">    delay(delayo);</v>
      </c>
    </row>
    <row r="1074" spans="5:45" x14ac:dyDescent="0.3">
      <c r="E1074" s="45" t="str">
        <f>MID($K1049,AO$19,1)</f>
        <v>f</v>
      </c>
      <c r="F1074" s="43" t="str">
        <f>MID($K1050,AO$19,1)</f>
        <v/>
      </c>
      <c r="G1074" s="44" t="str">
        <f>MID($K1051,AO$19,1)</f>
        <v/>
      </c>
      <c r="H1074" s="41"/>
      <c r="I1074" s="9">
        <v>23</v>
      </c>
      <c r="K1074" s="59" t="s">
        <v>482</v>
      </c>
      <c r="O1074" s="55" t="str">
        <f t="shared" si="85"/>
        <v xml:space="preserve">    play(NOTE_F5, tempo);</v>
      </c>
    </row>
    <row r="1075" spans="5:45" x14ac:dyDescent="0.3">
      <c r="E1075" s="45" t="str">
        <f>MID($K1049,AP$19,1)</f>
        <v>-</v>
      </c>
      <c r="F1075" s="43" t="str">
        <f>MID($K1050,AP$19,1)</f>
        <v/>
      </c>
      <c r="G1075" s="44" t="str">
        <f>MID($K1051,AP$19,1)</f>
        <v/>
      </c>
      <c r="H1075" s="41"/>
      <c r="I1075" s="9">
        <v>24</v>
      </c>
      <c r="J1075" s="4" t="s">
        <v>13</v>
      </c>
      <c r="K1075" s="4" t="str">
        <f>IFERROR(VLOOKUP(E1075, Table1[[#All],[Note]:[Code]], 2),"")</f>
        <v/>
      </c>
      <c r="O1075" s="55" t="str">
        <f t="shared" si="85"/>
        <v xml:space="preserve">    delay(delayo);</v>
      </c>
    </row>
    <row r="1076" spans="5:45" x14ac:dyDescent="0.3">
      <c r="E1076" s="45" t="str">
        <f>MID($K1049,AQ$19,1)</f>
        <v>-</v>
      </c>
      <c r="F1076" s="43" t="str">
        <f>MID($K1050,AQ$19,1)</f>
        <v/>
      </c>
      <c r="G1076" s="44" t="str">
        <f>MID($K1051,AQ$19,1)</f>
        <v/>
      </c>
      <c r="H1076" s="41"/>
      <c r="I1076" s="9">
        <v>25</v>
      </c>
      <c r="J1076" s="4" t="s">
        <v>13</v>
      </c>
      <c r="K1076" s="4" t="str">
        <f>IFERROR(VLOOKUP(E1076, Table1[[#All],[Note]:[Code]], 2),"")</f>
        <v/>
      </c>
      <c r="O1076" s="55" t="str">
        <f t="shared" si="85"/>
        <v xml:space="preserve">    delay(delayo);</v>
      </c>
    </row>
    <row r="1077" spans="5:45" x14ac:dyDescent="0.3">
      <c r="E1077" s="45" t="str">
        <f>MID($K1049,AR$19,1)</f>
        <v>-</v>
      </c>
      <c r="F1077" s="43" t="str">
        <f>MID($K1050,AR$19,1)</f>
        <v/>
      </c>
      <c r="G1077" s="44" t="str">
        <f>MID($K1051,AR$19,1)</f>
        <v/>
      </c>
      <c r="H1077" s="41"/>
      <c r="I1077" s="9">
        <v>26</v>
      </c>
      <c r="J1077" s="4" t="s">
        <v>13</v>
      </c>
      <c r="K1077" s="4" t="str">
        <f>IFERROR(VLOOKUP(E1077, Table1[[#All],[Note]:[Code]], 2),"")</f>
        <v/>
      </c>
      <c r="O1077" s="55" t="str">
        <f t="shared" si="85"/>
        <v xml:space="preserve">    delay(delayo);</v>
      </c>
    </row>
    <row r="1078" spans="5:45" x14ac:dyDescent="0.3">
      <c r="H1078" s="41"/>
      <c r="I1078" s="13"/>
      <c r="J1078" s="11" t="s">
        <v>44</v>
      </c>
      <c r="K1078" s="14"/>
      <c r="O1078" s="55" t="str">
        <f t="shared" si="85"/>
        <v xml:space="preserve">//  </v>
      </c>
      <c r="Q1078" s="19" t="s">
        <v>123</v>
      </c>
      <c r="R1078" s="19"/>
      <c r="S1078" s="19">
        <v>1</v>
      </c>
      <c r="T1078" s="19">
        <v>2</v>
      </c>
      <c r="U1078" s="19">
        <v>3</v>
      </c>
      <c r="V1078" s="19">
        <v>4</v>
      </c>
      <c r="W1078" s="19">
        <v>5</v>
      </c>
      <c r="X1078" s="19">
        <v>6</v>
      </c>
      <c r="Y1078" s="19">
        <v>7</v>
      </c>
      <c r="Z1078" s="19">
        <v>8</v>
      </c>
      <c r="AA1078" s="19">
        <v>9</v>
      </c>
      <c r="AB1078" s="19">
        <v>10</v>
      </c>
      <c r="AC1078" s="19">
        <v>11</v>
      </c>
      <c r="AD1078" s="19">
        <v>12</v>
      </c>
      <c r="AE1078" s="19">
        <v>13</v>
      </c>
      <c r="AF1078" s="19">
        <v>14</v>
      </c>
      <c r="AG1078" s="19">
        <v>15</v>
      </c>
      <c r="AH1078" s="19">
        <v>16</v>
      </c>
      <c r="AI1078" s="19">
        <v>17</v>
      </c>
      <c r="AJ1078" s="19">
        <v>18</v>
      </c>
      <c r="AK1078" s="19">
        <v>19</v>
      </c>
      <c r="AL1078" s="19">
        <v>20</v>
      </c>
      <c r="AM1078" s="19">
        <v>21</v>
      </c>
      <c r="AN1078" s="19">
        <v>22</v>
      </c>
      <c r="AO1078" s="19">
        <v>23</v>
      </c>
      <c r="AP1078" s="19">
        <v>24</v>
      </c>
      <c r="AQ1078" s="19">
        <v>25</v>
      </c>
      <c r="AR1078" s="19">
        <v>26</v>
      </c>
      <c r="AS1078" s="19"/>
    </row>
    <row r="1079" spans="5:45" x14ac:dyDescent="0.3">
      <c r="H1079" s="41">
        <v>36</v>
      </c>
      <c r="I1079" s="13"/>
      <c r="J1079" s="11" t="s">
        <v>44</v>
      </c>
      <c r="K1079" s="14" t="str">
        <f>C167</f>
        <v>5|f-a-------g-------f-------|</v>
      </c>
      <c r="L1079" s="6"/>
      <c r="M1079" s="6"/>
      <c r="O1079" s="55" t="str">
        <f t="shared" si="85"/>
        <v>//  5|f-a-------g-------f-------|</v>
      </c>
      <c r="Q1079" s="4" t="str">
        <f>MID($K1079,Q$19,1)</f>
        <v>5</v>
      </c>
      <c r="R1079" s="4" t="str">
        <f t="shared" ref="R1079:AS1081" si="86">MID($K1079,R$19,1)</f>
        <v>|</v>
      </c>
      <c r="S1079" s="4" t="str">
        <f t="shared" si="86"/>
        <v>f</v>
      </c>
      <c r="T1079" s="4" t="str">
        <f t="shared" si="86"/>
        <v>-</v>
      </c>
      <c r="U1079" s="4" t="str">
        <f t="shared" si="86"/>
        <v>a</v>
      </c>
      <c r="V1079" s="4" t="str">
        <f t="shared" si="86"/>
        <v>-</v>
      </c>
      <c r="W1079" s="4" t="str">
        <f t="shared" si="86"/>
        <v>-</v>
      </c>
      <c r="X1079" s="4" t="str">
        <f t="shared" si="86"/>
        <v>-</v>
      </c>
      <c r="Y1079" s="4" t="str">
        <f t="shared" si="86"/>
        <v>-</v>
      </c>
      <c r="Z1079" s="4" t="str">
        <f t="shared" si="86"/>
        <v>-</v>
      </c>
      <c r="AA1079" s="4" t="str">
        <f t="shared" si="86"/>
        <v>-</v>
      </c>
      <c r="AB1079" s="4" t="str">
        <f t="shared" si="86"/>
        <v>-</v>
      </c>
      <c r="AC1079" s="4" t="str">
        <f t="shared" si="86"/>
        <v>g</v>
      </c>
      <c r="AD1079" s="4" t="str">
        <f t="shared" si="86"/>
        <v>-</v>
      </c>
      <c r="AE1079" s="4" t="str">
        <f t="shared" si="86"/>
        <v>-</v>
      </c>
      <c r="AF1079" s="4" t="str">
        <f t="shared" si="86"/>
        <v>-</v>
      </c>
      <c r="AG1079" s="4" t="str">
        <f t="shared" si="86"/>
        <v>-</v>
      </c>
      <c r="AH1079" s="4" t="str">
        <f t="shared" si="86"/>
        <v>-</v>
      </c>
      <c r="AI1079" s="4" t="str">
        <f t="shared" si="86"/>
        <v>-</v>
      </c>
      <c r="AJ1079" s="4" t="str">
        <f t="shared" si="86"/>
        <v>-</v>
      </c>
      <c r="AK1079" s="4" t="str">
        <f t="shared" si="86"/>
        <v>f</v>
      </c>
      <c r="AL1079" s="4" t="str">
        <f t="shared" si="86"/>
        <v>-</v>
      </c>
      <c r="AM1079" s="4" t="str">
        <f t="shared" si="86"/>
        <v>-</v>
      </c>
      <c r="AN1079" s="4" t="str">
        <f t="shared" si="86"/>
        <v>-</v>
      </c>
      <c r="AO1079" s="4" t="str">
        <f t="shared" si="86"/>
        <v>-</v>
      </c>
      <c r="AP1079" s="4" t="str">
        <f t="shared" si="86"/>
        <v>-</v>
      </c>
      <c r="AQ1079" s="4" t="str">
        <f t="shared" si="86"/>
        <v>-</v>
      </c>
      <c r="AR1079" s="4" t="str">
        <f t="shared" si="86"/>
        <v>-</v>
      </c>
      <c r="AS1079" s="4" t="str">
        <f>MID($K1079,AS$19,1)</f>
        <v>|</v>
      </c>
    </row>
    <row r="1080" spans="5:45" x14ac:dyDescent="0.3">
      <c r="E1080" s="45" t="str">
        <f>MID($K1079,Q$19,1)</f>
        <v>5</v>
      </c>
      <c r="F1080" s="43" t="str">
        <f>MID($K1080,Q$19,1)</f>
        <v>0</v>
      </c>
      <c r="G1080" s="44" t="str">
        <f>MID($K1081,Q$19,1)</f>
        <v>0</v>
      </c>
      <c r="H1080" s="41"/>
      <c r="I1080" s="13"/>
      <c r="J1080" s="11" t="s">
        <v>44</v>
      </c>
      <c r="K1080" s="14">
        <f>C168</f>
        <v>0</v>
      </c>
      <c r="L1080" s="6"/>
      <c r="M1080" s="6"/>
      <c r="O1080" s="55" t="str">
        <f t="shared" si="85"/>
        <v>//  0</v>
      </c>
      <c r="Q1080" s="4" t="str">
        <f t="shared" ref="Q1080:Q1081" si="87">MID($K1080,Q$19,1)</f>
        <v>0</v>
      </c>
      <c r="R1080" s="4" t="str">
        <f t="shared" si="86"/>
        <v/>
      </c>
      <c r="S1080" s="4" t="str">
        <f t="shared" si="86"/>
        <v/>
      </c>
      <c r="T1080" s="4" t="str">
        <f t="shared" si="86"/>
        <v/>
      </c>
      <c r="U1080" s="4" t="str">
        <f t="shared" si="86"/>
        <v/>
      </c>
      <c r="V1080" s="4" t="str">
        <f t="shared" si="86"/>
        <v/>
      </c>
      <c r="W1080" s="4" t="str">
        <f t="shared" si="86"/>
        <v/>
      </c>
      <c r="X1080" s="4" t="str">
        <f t="shared" si="86"/>
        <v/>
      </c>
      <c r="Y1080" s="4" t="str">
        <f t="shared" si="86"/>
        <v/>
      </c>
      <c r="Z1080" s="4" t="str">
        <f t="shared" si="86"/>
        <v/>
      </c>
      <c r="AA1080" s="4" t="str">
        <f t="shared" si="86"/>
        <v/>
      </c>
      <c r="AB1080" s="4" t="str">
        <f t="shared" si="86"/>
        <v/>
      </c>
      <c r="AC1080" s="4" t="str">
        <f t="shared" si="86"/>
        <v/>
      </c>
      <c r="AD1080" s="4" t="str">
        <f t="shared" si="86"/>
        <v/>
      </c>
      <c r="AE1080" s="4" t="str">
        <f t="shared" si="86"/>
        <v/>
      </c>
      <c r="AF1080" s="4" t="str">
        <f t="shared" si="86"/>
        <v/>
      </c>
      <c r="AG1080" s="4" t="str">
        <f t="shared" si="86"/>
        <v/>
      </c>
      <c r="AH1080" s="4" t="str">
        <f t="shared" si="86"/>
        <v/>
      </c>
      <c r="AI1080" s="4" t="str">
        <f t="shared" si="86"/>
        <v/>
      </c>
      <c r="AJ1080" s="4" t="str">
        <f t="shared" si="86"/>
        <v/>
      </c>
      <c r="AK1080" s="4" t="str">
        <f t="shared" si="86"/>
        <v/>
      </c>
      <c r="AL1080" s="4" t="str">
        <f t="shared" si="86"/>
        <v/>
      </c>
      <c r="AM1080" s="4" t="str">
        <f t="shared" si="86"/>
        <v/>
      </c>
      <c r="AN1080" s="4" t="str">
        <f t="shared" si="86"/>
        <v/>
      </c>
      <c r="AO1080" s="4" t="str">
        <f t="shared" si="86"/>
        <v/>
      </c>
      <c r="AP1080" s="4" t="str">
        <f t="shared" si="86"/>
        <v/>
      </c>
      <c r="AQ1080" s="4" t="str">
        <f t="shared" si="86"/>
        <v/>
      </c>
      <c r="AR1080" s="4" t="str">
        <f t="shared" si="86"/>
        <v/>
      </c>
      <c r="AS1080" s="4" t="str">
        <f t="shared" si="86"/>
        <v/>
      </c>
    </row>
    <row r="1081" spans="5:45" x14ac:dyDescent="0.3">
      <c r="H1081" s="41"/>
      <c r="I1081" s="13"/>
      <c r="J1081" s="11" t="s">
        <v>44</v>
      </c>
      <c r="K1081" s="14">
        <f>C169</f>
        <v>0</v>
      </c>
      <c r="O1081" s="55" t="str">
        <f t="shared" si="85"/>
        <v>//  0</v>
      </c>
      <c r="Q1081" s="4" t="str">
        <f t="shared" si="87"/>
        <v>0</v>
      </c>
      <c r="R1081" s="4" t="str">
        <f t="shared" si="86"/>
        <v/>
      </c>
      <c r="S1081" s="4" t="str">
        <f t="shared" si="86"/>
        <v/>
      </c>
      <c r="T1081" s="4" t="str">
        <f t="shared" si="86"/>
        <v/>
      </c>
      <c r="U1081" s="4" t="str">
        <f t="shared" si="86"/>
        <v/>
      </c>
      <c r="V1081" s="4" t="str">
        <f t="shared" si="86"/>
        <v/>
      </c>
      <c r="W1081" s="4" t="str">
        <f t="shared" si="86"/>
        <v/>
      </c>
      <c r="X1081" s="4" t="str">
        <f t="shared" si="86"/>
        <v/>
      </c>
      <c r="Y1081" s="4" t="str">
        <f t="shared" si="86"/>
        <v/>
      </c>
      <c r="Z1081" s="4" t="str">
        <f t="shared" si="86"/>
        <v/>
      </c>
      <c r="AA1081" s="4" t="str">
        <f t="shared" si="86"/>
        <v/>
      </c>
      <c r="AB1081" s="4" t="str">
        <f t="shared" si="86"/>
        <v/>
      </c>
      <c r="AC1081" s="4" t="str">
        <f t="shared" si="86"/>
        <v/>
      </c>
      <c r="AD1081" s="4" t="str">
        <f t="shared" si="86"/>
        <v/>
      </c>
      <c r="AE1081" s="4" t="str">
        <f t="shared" si="86"/>
        <v/>
      </c>
      <c r="AF1081" s="4" t="str">
        <f t="shared" si="86"/>
        <v/>
      </c>
      <c r="AG1081" s="4" t="str">
        <f t="shared" si="86"/>
        <v/>
      </c>
      <c r="AH1081" s="4" t="str">
        <f t="shared" si="86"/>
        <v/>
      </c>
      <c r="AI1081" s="4" t="str">
        <f t="shared" si="86"/>
        <v/>
      </c>
      <c r="AJ1081" s="4" t="str">
        <f t="shared" si="86"/>
        <v/>
      </c>
      <c r="AK1081" s="4" t="str">
        <f t="shared" si="86"/>
        <v/>
      </c>
      <c r="AL1081" s="4" t="str">
        <f t="shared" si="86"/>
        <v/>
      </c>
      <c r="AM1081" s="4" t="str">
        <f t="shared" si="86"/>
        <v/>
      </c>
      <c r="AN1081" s="4" t="str">
        <f t="shared" si="86"/>
        <v/>
      </c>
      <c r="AO1081" s="4" t="str">
        <f t="shared" si="86"/>
        <v/>
      </c>
      <c r="AP1081" s="4" t="str">
        <f t="shared" si="86"/>
        <v/>
      </c>
      <c r="AQ1081" s="4" t="str">
        <f t="shared" si="86"/>
        <v/>
      </c>
      <c r="AR1081" s="4" t="str">
        <f t="shared" si="86"/>
        <v/>
      </c>
      <c r="AS1081" s="4" t="str">
        <f t="shared" si="86"/>
        <v/>
      </c>
    </row>
    <row r="1082" spans="5:45" x14ac:dyDescent="0.3">
      <c r="E1082" s="45" t="str">
        <f>MID($K1079,S$19,1)</f>
        <v>f</v>
      </c>
      <c r="F1082" s="43" t="str">
        <f>MID($K1080,S$19,1)</f>
        <v/>
      </c>
      <c r="G1082" s="44" t="str">
        <f>MID($K1081,S$19,1)</f>
        <v/>
      </c>
      <c r="H1082" s="41"/>
      <c r="I1082" s="9">
        <v>1</v>
      </c>
      <c r="K1082" s="59" t="s">
        <v>482</v>
      </c>
      <c r="O1082" s="55" t="str">
        <f t="shared" si="85"/>
        <v xml:space="preserve">    play(NOTE_F5, tempo);</v>
      </c>
    </row>
    <row r="1083" spans="5:45" x14ac:dyDescent="0.3">
      <c r="E1083" s="45" t="str">
        <f>MID($K1079,T$19,1)</f>
        <v>-</v>
      </c>
      <c r="F1083" s="43" t="str">
        <f>MID($K1080,T$19,1)</f>
        <v/>
      </c>
      <c r="G1083" s="44" t="str">
        <f>MID($K1081,T$19,1)</f>
        <v/>
      </c>
      <c r="H1083" s="41"/>
      <c r="I1083" s="9">
        <v>2</v>
      </c>
      <c r="J1083" s="4" t="s">
        <v>13</v>
      </c>
      <c r="K1083" s="4" t="str">
        <f>IFERROR(VLOOKUP(E1083, Table1[[#All],[Note]:[Code]], 2),"")</f>
        <v/>
      </c>
      <c r="O1083" s="55" t="str">
        <f t="shared" si="85"/>
        <v xml:space="preserve">    delay(delayo);</v>
      </c>
    </row>
    <row r="1084" spans="5:45" x14ac:dyDescent="0.3">
      <c r="E1084" s="45" t="str">
        <f>MID($K1079,U$19,1)</f>
        <v>a</v>
      </c>
      <c r="F1084" s="43" t="str">
        <f>MID($K1080,U$19,1)</f>
        <v/>
      </c>
      <c r="G1084" s="44" t="str">
        <f>MID($K1081,U$19,1)</f>
        <v/>
      </c>
      <c r="H1084" s="41"/>
      <c r="I1084" s="9">
        <v>3</v>
      </c>
      <c r="K1084" s="59" t="s">
        <v>236</v>
      </c>
      <c r="O1084" s="55" t="str">
        <f t="shared" si="85"/>
        <v xml:space="preserve">    play(NOTE_A5, tempo);</v>
      </c>
    </row>
    <row r="1085" spans="5:45" x14ac:dyDescent="0.3">
      <c r="E1085" s="45" t="str">
        <f>MID($K1079,V$19,1)</f>
        <v>-</v>
      </c>
      <c r="F1085" s="43" t="str">
        <f>MID($K1080,V$19,1)</f>
        <v/>
      </c>
      <c r="G1085" s="44" t="str">
        <f>MID($K1081,V$19,1)</f>
        <v/>
      </c>
      <c r="H1085" s="41"/>
      <c r="I1085" s="9">
        <v>4</v>
      </c>
      <c r="J1085" s="4" t="s">
        <v>13</v>
      </c>
      <c r="K1085" s="4" t="str">
        <f>IFERROR(VLOOKUP(E1085, Table1[[#All],[Note]:[Code]], 2),"")</f>
        <v/>
      </c>
      <c r="O1085" s="55" t="str">
        <f t="shared" si="85"/>
        <v xml:space="preserve">    delay(delayo);</v>
      </c>
    </row>
    <row r="1086" spans="5:45" x14ac:dyDescent="0.3">
      <c r="E1086" s="45" t="str">
        <f>MID($K1079,W$19,1)</f>
        <v>-</v>
      </c>
      <c r="F1086" s="43" t="str">
        <f>MID($K1080,W$19,1)</f>
        <v/>
      </c>
      <c r="G1086" s="44" t="str">
        <f>MID($K1081,W$19,1)</f>
        <v/>
      </c>
      <c r="H1086" s="41"/>
      <c r="I1086" s="9">
        <v>5</v>
      </c>
      <c r="J1086" s="4" t="s">
        <v>13</v>
      </c>
      <c r="K1086" s="4" t="str">
        <f>IFERROR(VLOOKUP(E1086, Table1[[#All],[Note]:[Code]], 2),"")</f>
        <v/>
      </c>
      <c r="O1086" s="55" t="str">
        <f t="shared" si="85"/>
        <v xml:space="preserve">    delay(delayo);</v>
      </c>
    </row>
    <row r="1087" spans="5:45" x14ac:dyDescent="0.3">
      <c r="E1087" s="45" t="str">
        <f>MID($K1079,X$19,1)</f>
        <v>-</v>
      </c>
      <c r="F1087" s="43" t="str">
        <f>MID($K1080,X$19,1)</f>
        <v/>
      </c>
      <c r="G1087" s="44" t="str">
        <f>MID($K1081,X$19,1)</f>
        <v/>
      </c>
      <c r="H1087" s="41"/>
      <c r="I1087" s="9">
        <v>6</v>
      </c>
      <c r="J1087" s="4" t="s">
        <v>13</v>
      </c>
      <c r="K1087" s="4" t="str">
        <f>IFERROR(VLOOKUP(E1087, Table1[[#All],[Note]:[Code]], 2),"")</f>
        <v/>
      </c>
      <c r="O1087" s="55" t="str">
        <f t="shared" si="85"/>
        <v xml:space="preserve">    delay(delayo);</v>
      </c>
    </row>
    <row r="1088" spans="5:45" x14ac:dyDescent="0.3">
      <c r="E1088" s="45" t="str">
        <f>MID($K1079,Y$19,1)</f>
        <v>-</v>
      </c>
      <c r="F1088" s="43" t="str">
        <f>MID($K1080,Y$19,1)</f>
        <v/>
      </c>
      <c r="G1088" s="44" t="str">
        <f>MID($K1081,Y$19,1)</f>
        <v/>
      </c>
      <c r="H1088" s="41"/>
      <c r="I1088" s="9">
        <v>7</v>
      </c>
      <c r="J1088" s="4" t="s">
        <v>13</v>
      </c>
      <c r="K1088" s="4" t="str">
        <f>IFERROR(VLOOKUP(E1088, Table1[[#All],[Note]:[Code]], 2),"")</f>
        <v/>
      </c>
      <c r="O1088" s="55" t="str">
        <f t="shared" si="85"/>
        <v xml:space="preserve">    delay(delayo);</v>
      </c>
    </row>
    <row r="1089" spans="5:15" x14ac:dyDescent="0.3">
      <c r="E1089" s="45" t="str">
        <f>MID($K1079,Z$19,1)</f>
        <v>-</v>
      </c>
      <c r="F1089" s="43" t="str">
        <f>MID($K1080,Z$19,1)</f>
        <v/>
      </c>
      <c r="G1089" s="44" t="str">
        <f>MID($K1081,Z$19,1)</f>
        <v/>
      </c>
      <c r="H1089" s="41"/>
      <c r="I1089" s="9">
        <v>8</v>
      </c>
      <c r="J1089" s="4" t="s">
        <v>13</v>
      </c>
      <c r="K1089" s="4" t="str">
        <f>IFERROR(VLOOKUP(E1089, Table1[[#All],[Note]:[Code]], 2),"")</f>
        <v/>
      </c>
      <c r="O1089" s="55" t="str">
        <f t="shared" si="85"/>
        <v xml:space="preserve">    delay(delayo);</v>
      </c>
    </row>
    <row r="1090" spans="5:15" x14ac:dyDescent="0.3">
      <c r="E1090" s="45" t="str">
        <f>MID($K1079,AA$19,1)</f>
        <v>-</v>
      </c>
      <c r="F1090" s="43" t="str">
        <f>MID($K1080,AA$19,1)</f>
        <v/>
      </c>
      <c r="G1090" s="44" t="str">
        <f>MID($K1081,AA$19,1)</f>
        <v/>
      </c>
      <c r="H1090" s="41"/>
      <c r="I1090" s="9">
        <v>9</v>
      </c>
      <c r="J1090" s="4" t="s">
        <v>13</v>
      </c>
      <c r="K1090" s="4" t="str">
        <f>IFERROR(VLOOKUP(E1090, Table1[[#All],[Note]:[Code]], 2),"")</f>
        <v/>
      </c>
      <c r="O1090" s="55" t="str">
        <f t="shared" si="85"/>
        <v xml:space="preserve">    delay(delayo);</v>
      </c>
    </row>
    <row r="1091" spans="5:15" x14ac:dyDescent="0.3">
      <c r="E1091" s="45" t="str">
        <f>MID($K1079,AB$19,1)</f>
        <v>-</v>
      </c>
      <c r="F1091" s="43" t="str">
        <f>MID($K1080,AB$19,1)</f>
        <v/>
      </c>
      <c r="G1091" s="44" t="str">
        <f>MID($K1081,AB$19,1)</f>
        <v/>
      </c>
      <c r="H1091" s="41"/>
      <c r="I1091" s="9">
        <v>10</v>
      </c>
      <c r="J1091" s="4" t="s">
        <v>13</v>
      </c>
      <c r="K1091" s="4" t="str">
        <f>IFERROR(VLOOKUP(E1091, Table1[[#All],[Note]:[Code]], 2),"")</f>
        <v/>
      </c>
      <c r="O1091" s="55" t="str">
        <f t="shared" si="85"/>
        <v xml:space="preserve">    delay(delayo);</v>
      </c>
    </row>
    <row r="1092" spans="5:15" x14ac:dyDescent="0.3">
      <c r="E1092" s="45" t="str">
        <f>MID($K1079,AC$19,1)</f>
        <v>g</v>
      </c>
      <c r="F1092" s="43" t="str">
        <f>MID($K1080,AC$19,1)</f>
        <v/>
      </c>
      <c r="G1092" s="44" t="str">
        <f>MID($K1081,AC$19,1)</f>
        <v/>
      </c>
      <c r="H1092" s="41"/>
      <c r="I1092" s="9">
        <v>11</v>
      </c>
      <c r="K1092" s="59" t="s">
        <v>241</v>
      </c>
      <c r="O1092" s="55" t="str">
        <f t="shared" si="85"/>
        <v xml:space="preserve">    play(NOTE_G5, tempo);</v>
      </c>
    </row>
    <row r="1093" spans="5:15" x14ac:dyDescent="0.3">
      <c r="E1093" s="45" t="str">
        <f>MID($K1079,AD$19,1)</f>
        <v>-</v>
      </c>
      <c r="F1093" s="43" t="str">
        <f>MID($K1080,AD$19,1)</f>
        <v/>
      </c>
      <c r="G1093" s="44" t="str">
        <f>MID($K1081,AD$19,1)</f>
        <v/>
      </c>
      <c r="H1093" s="41"/>
      <c r="I1093" s="9">
        <v>12</v>
      </c>
      <c r="J1093" s="4" t="s">
        <v>13</v>
      </c>
      <c r="K1093" s="4" t="str">
        <f>IFERROR(VLOOKUP(E1093, Table1[[#All],[Note]:[Code]], 2),"")</f>
        <v/>
      </c>
      <c r="O1093" s="55" t="str">
        <f t="shared" si="85"/>
        <v xml:space="preserve">    delay(delayo);</v>
      </c>
    </row>
    <row r="1094" spans="5:15" x14ac:dyDescent="0.3">
      <c r="E1094" s="45" t="str">
        <f>MID($K1079,AE$19,1)</f>
        <v>-</v>
      </c>
      <c r="F1094" s="43" t="str">
        <f>MID($K1080,AE$19,1)</f>
        <v/>
      </c>
      <c r="G1094" s="44" t="str">
        <f>MID($K1081,AE$19,1)</f>
        <v/>
      </c>
      <c r="H1094" s="41"/>
      <c r="I1094" s="9">
        <v>13</v>
      </c>
      <c r="J1094" s="4" t="s">
        <v>13</v>
      </c>
      <c r="K1094" s="4" t="str">
        <f>IFERROR(VLOOKUP(E1094, Table1[[#All],[Note]:[Code]], 2),"")</f>
        <v/>
      </c>
      <c r="O1094" s="55" t="str">
        <f t="shared" si="85"/>
        <v xml:space="preserve">    delay(delayo);</v>
      </c>
    </row>
    <row r="1095" spans="5:15" x14ac:dyDescent="0.3">
      <c r="E1095" s="45" t="str">
        <f>MID($K1079,AF$19,1)</f>
        <v>-</v>
      </c>
      <c r="F1095" s="43" t="str">
        <f>MID($K1080,AF$19,1)</f>
        <v/>
      </c>
      <c r="G1095" s="44" t="str">
        <f>MID($K1081,AF$19,1)</f>
        <v/>
      </c>
      <c r="H1095" s="41"/>
      <c r="I1095" s="9">
        <v>14</v>
      </c>
      <c r="J1095" s="4" t="s">
        <v>13</v>
      </c>
      <c r="K1095" s="4" t="str">
        <f>IFERROR(VLOOKUP(E1095, Table1[[#All],[Note]:[Code]], 2),"")</f>
        <v/>
      </c>
      <c r="O1095" s="55" t="str">
        <f t="shared" si="85"/>
        <v xml:space="preserve">    delay(delayo);</v>
      </c>
    </row>
    <row r="1096" spans="5:15" x14ac:dyDescent="0.3">
      <c r="E1096" s="45" t="str">
        <f>MID($K1079,AG$19,1)</f>
        <v>-</v>
      </c>
      <c r="F1096" s="43" t="str">
        <f>MID($K1080,AG$19,1)</f>
        <v/>
      </c>
      <c r="G1096" s="44" t="str">
        <f>MID($K1081,AG$19,1)</f>
        <v/>
      </c>
      <c r="H1096" s="41"/>
      <c r="I1096" s="9">
        <v>15</v>
      </c>
      <c r="J1096" s="4" t="s">
        <v>13</v>
      </c>
      <c r="K1096" s="4" t="str">
        <f>IFERROR(VLOOKUP(E1096, Table1[[#All],[Note]:[Code]], 2),"")</f>
        <v/>
      </c>
      <c r="O1096" s="55" t="str">
        <f t="shared" si="85"/>
        <v xml:space="preserve">    delay(delayo);</v>
      </c>
    </row>
    <row r="1097" spans="5:15" x14ac:dyDescent="0.3">
      <c r="E1097" s="45" t="str">
        <f>MID($K1079,AH$19,1)</f>
        <v>-</v>
      </c>
      <c r="F1097" s="43" t="str">
        <f>MID($K1080,AH$19,1)</f>
        <v/>
      </c>
      <c r="G1097" s="44" t="str">
        <f>MID($K1081,AH$19,1)</f>
        <v/>
      </c>
      <c r="H1097" s="41"/>
      <c r="I1097" s="9">
        <v>16</v>
      </c>
      <c r="J1097" s="4" t="s">
        <v>13</v>
      </c>
      <c r="K1097" s="4" t="str">
        <f>IFERROR(VLOOKUP(E1097, Table1[[#All],[Note]:[Code]], 2),"")</f>
        <v/>
      </c>
      <c r="O1097" s="55" t="str">
        <f t="shared" si="85"/>
        <v xml:space="preserve">    delay(delayo);</v>
      </c>
    </row>
    <row r="1098" spans="5:15" x14ac:dyDescent="0.3">
      <c r="E1098" s="45" t="str">
        <f>MID($K1079,AI$19,1)</f>
        <v>-</v>
      </c>
      <c r="F1098" s="43" t="str">
        <f>MID($K1080,AI$19,1)</f>
        <v/>
      </c>
      <c r="G1098" s="44" t="str">
        <f>MID($K1081,AI$19,1)</f>
        <v/>
      </c>
      <c r="H1098" s="41"/>
      <c r="I1098" s="9">
        <v>17</v>
      </c>
      <c r="J1098" s="4" t="s">
        <v>13</v>
      </c>
      <c r="K1098" s="4" t="str">
        <f>IFERROR(VLOOKUP(E1098, Table1[[#All],[Note]:[Code]], 2),"")</f>
        <v/>
      </c>
      <c r="O1098" s="55" t="str">
        <f t="shared" si="85"/>
        <v xml:space="preserve">    delay(delayo);</v>
      </c>
    </row>
    <row r="1099" spans="5:15" x14ac:dyDescent="0.3">
      <c r="E1099" s="45" t="str">
        <f>MID($K1079,AJ$19,1)</f>
        <v>-</v>
      </c>
      <c r="F1099" s="43" t="str">
        <f>MID($K1080,AJ$19,1)</f>
        <v/>
      </c>
      <c r="G1099" s="44" t="str">
        <f>MID($K1081,AJ$19,1)</f>
        <v/>
      </c>
      <c r="H1099" s="41"/>
      <c r="I1099" s="9">
        <v>18</v>
      </c>
      <c r="J1099" s="4" t="s">
        <v>13</v>
      </c>
      <c r="K1099" s="4" t="str">
        <f>IFERROR(VLOOKUP(E1099, Table1[[#All],[Note]:[Code]], 2),"")</f>
        <v/>
      </c>
      <c r="O1099" s="55" t="str">
        <f t="shared" si="85"/>
        <v xml:space="preserve">    delay(delayo);</v>
      </c>
    </row>
    <row r="1100" spans="5:15" x14ac:dyDescent="0.3">
      <c r="E1100" s="45" t="str">
        <f>MID($K1079,AK$19,1)</f>
        <v>f</v>
      </c>
      <c r="F1100" s="43" t="str">
        <f>MID($K1080,AK$19,1)</f>
        <v/>
      </c>
      <c r="G1100" s="44" t="str">
        <f>MID($K1081,AK$19,1)</f>
        <v/>
      </c>
      <c r="H1100" s="41"/>
      <c r="I1100" s="9">
        <v>19</v>
      </c>
      <c r="K1100" s="59" t="s">
        <v>482</v>
      </c>
      <c r="O1100" s="55" t="str">
        <f t="shared" si="85"/>
        <v xml:space="preserve">    play(NOTE_F5, tempo);</v>
      </c>
    </row>
    <row r="1101" spans="5:15" x14ac:dyDescent="0.3">
      <c r="E1101" s="45" t="str">
        <f>MID($K1079,AL$19,1)</f>
        <v>-</v>
      </c>
      <c r="F1101" s="43" t="str">
        <f>MID($K1080,AL$19,1)</f>
        <v/>
      </c>
      <c r="G1101" s="44" t="str">
        <f>MID($K1081,AL$19,1)</f>
        <v/>
      </c>
      <c r="H1101" s="41"/>
      <c r="I1101" s="9">
        <v>20</v>
      </c>
      <c r="J1101" s="4" t="s">
        <v>13</v>
      </c>
      <c r="K1101" s="4" t="str">
        <f>IFERROR(VLOOKUP(E1101, Table1[[#All],[Note]:[Code]], 2),"")</f>
        <v/>
      </c>
      <c r="O1101" s="55" t="str">
        <f t="shared" si="85"/>
        <v xml:space="preserve">    delay(delayo);</v>
      </c>
    </row>
    <row r="1102" spans="5:15" x14ac:dyDescent="0.3">
      <c r="E1102" s="45" t="str">
        <f>MID($K1079,AM$19,1)</f>
        <v>-</v>
      </c>
      <c r="F1102" s="43" t="str">
        <f>MID($K1080,AM$19,1)</f>
        <v/>
      </c>
      <c r="G1102" s="44" t="str">
        <f>MID($K1081,AM$19,1)</f>
        <v/>
      </c>
      <c r="H1102" s="41"/>
      <c r="I1102" s="9">
        <v>21</v>
      </c>
      <c r="J1102" s="4" t="s">
        <v>13</v>
      </c>
      <c r="K1102" s="4" t="str">
        <f>IFERROR(VLOOKUP(E1102, Table1[[#All],[Note]:[Code]], 2),"")</f>
        <v/>
      </c>
      <c r="O1102" s="55" t="str">
        <f t="shared" si="85"/>
        <v xml:space="preserve">    delay(delayo);</v>
      </c>
    </row>
    <row r="1103" spans="5:15" x14ac:dyDescent="0.3">
      <c r="E1103" s="45" t="str">
        <f>MID($K1079,AN$19,1)</f>
        <v>-</v>
      </c>
      <c r="F1103" s="43" t="str">
        <f>MID($K1080,AN$19,1)</f>
        <v/>
      </c>
      <c r="G1103" s="44" t="str">
        <f>MID($K1081,AN$19,1)</f>
        <v/>
      </c>
      <c r="H1103" s="41"/>
      <c r="I1103" s="9">
        <v>22</v>
      </c>
      <c r="J1103" s="4" t="s">
        <v>13</v>
      </c>
      <c r="K1103" s="4" t="str">
        <f>IFERROR(VLOOKUP(E1103, Table1[[#All],[Note]:[Code]], 2),"")</f>
        <v/>
      </c>
      <c r="O1103" s="55" t="str">
        <f t="shared" si="85"/>
        <v xml:space="preserve">    delay(delayo);</v>
      </c>
    </row>
    <row r="1104" spans="5:15" x14ac:dyDescent="0.3">
      <c r="E1104" s="45" t="str">
        <f>MID($K1079,AO$19,1)</f>
        <v>-</v>
      </c>
      <c r="F1104" s="43" t="str">
        <f>MID($K1080,AO$19,1)</f>
        <v/>
      </c>
      <c r="G1104" s="44" t="str">
        <f>MID($K1081,AO$19,1)</f>
        <v/>
      </c>
      <c r="H1104" s="41"/>
      <c r="I1104" s="9">
        <v>23</v>
      </c>
      <c r="J1104" s="4" t="s">
        <v>13</v>
      </c>
      <c r="K1104" s="4" t="str">
        <f>IFERROR(VLOOKUP(E1104, Table1[[#All],[Note]:[Code]], 2),"")</f>
        <v/>
      </c>
      <c r="O1104" s="55" t="str">
        <f t="shared" si="85"/>
        <v xml:space="preserve">    delay(delayo);</v>
      </c>
    </row>
    <row r="1105" spans="5:45" x14ac:dyDescent="0.3">
      <c r="E1105" s="45" t="str">
        <f>MID($K1079,AP$19,1)</f>
        <v>-</v>
      </c>
      <c r="F1105" s="43" t="str">
        <f>MID($K1080,AP$19,1)</f>
        <v/>
      </c>
      <c r="G1105" s="44" t="str">
        <f>MID($K1081,AP$19,1)</f>
        <v/>
      </c>
      <c r="H1105" s="41"/>
      <c r="I1105" s="9">
        <v>24</v>
      </c>
      <c r="J1105" s="4" t="s">
        <v>13</v>
      </c>
      <c r="K1105" s="4" t="str">
        <f>IFERROR(VLOOKUP(E1105, Table1[[#All],[Note]:[Code]], 2),"")</f>
        <v/>
      </c>
      <c r="O1105" s="55" t="str">
        <f t="shared" si="85"/>
        <v xml:space="preserve">    delay(delayo);</v>
      </c>
    </row>
    <row r="1106" spans="5:45" x14ac:dyDescent="0.3">
      <c r="E1106" s="45" t="str">
        <f>MID($K1079,AQ$19,1)</f>
        <v>-</v>
      </c>
      <c r="F1106" s="43" t="str">
        <f>MID($K1080,AQ$19,1)</f>
        <v/>
      </c>
      <c r="G1106" s="44" t="str">
        <f>MID($K1081,AQ$19,1)</f>
        <v/>
      </c>
      <c r="H1106" s="41"/>
      <c r="I1106" s="9">
        <v>25</v>
      </c>
      <c r="J1106" s="4" t="s">
        <v>13</v>
      </c>
      <c r="K1106" s="4" t="str">
        <f>IFERROR(VLOOKUP(E1106, Table1[[#All],[Note]:[Code]], 2),"")</f>
        <v/>
      </c>
      <c r="O1106" s="55" t="str">
        <f t="shared" si="85"/>
        <v xml:space="preserve">    delay(delayo);</v>
      </c>
    </row>
    <row r="1107" spans="5:45" x14ac:dyDescent="0.3">
      <c r="E1107" s="45" t="str">
        <f>MID($K1079,AR$19,1)</f>
        <v>-</v>
      </c>
      <c r="F1107" s="43" t="str">
        <f>MID($K1080,AR$19,1)</f>
        <v/>
      </c>
      <c r="G1107" s="44" t="str">
        <f>MID($K1081,AR$19,1)</f>
        <v/>
      </c>
      <c r="H1107" s="41"/>
      <c r="I1107" s="9">
        <v>26</v>
      </c>
      <c r="J1107" s="4" t="s">
        <v>13</v>
      </c>
      <c r="K1107" s="4" t="str">
        <f>IFERROR(VLOOKUP(E1107, Table1[[#All],[Note]:[Code]], 2),"")</f>
        <v/>
      </c>
      <c r="O1107" s="55" t="str">
        <f t="shared" si="85"/>
        <v xml:space="preserve">    delay(delayo);</v>
      </c>
    </row>
    <row r="1108" spans="5:45" x14ac:dyDescent="0.3">
      <c r="H1108" s="41"/>
      <c r="I1108" s="13"/>
      <c r="J1108" s="11" t="s">
        <v>44</v>
      </c>
      <c r="K1108" s="14"/>
      <c r="O1108" s="55" t="str">
        <f t="shared" si="85"/>
        <v xml:space="preserve">//  </v>
      </c>
      <c r="Q1108" s="19" t="s">
        <v>123</v>
      </c>
      <c r="R1108" s="19"/>
      <c r="S1108" s="19">
        <v>1</v>
      </c>
      <c r="T1108" s="19">
        <v>2</v>
      </c>
      <c r="U1108" s="19">
        <v>3</v>
      </c>
      <c r="V1108" s="19">
        <v>4</v>
      </c>
      <c r="W1108" s="19">
        <v>5</v>
      </c>
      <c r="X1108" s="19">
        <v>6</v>
      </c>
      <c r="Y1108" s="19">
        <v>7</v>
      </c>
      <c r="Z1108" s="19">
        <v>8</v>
      </c>
      <c r="AA1108" s="19">
        <v>9</v>
      </c>
      <c r="AB1108" s="19">
        <v>10</v>
      </c>
      <c r="AC1108" s="19">
        <v>11</v>
      </c>
      <c r="AD1108" s="19">
        <v>12</v>
      </c>
      <c r="AE1108" s="19">
        <v>13</v>
      </c>
      <c r="AF1108" s="19">
        <v>14</v>
      </c>
      <c r="AG1108" s="19">
        <v>15</v>
      </c>
      <c r="AH1108" s="19">
        <v>16</v>
      </c>
      <c r="AI1108" s="19">
        <v>17</v>
      </c>
      <c r="AJ1108" s="19">
        <v>18</v>
      </c>
      <c r="AK1108" s="19">
        <v>19</v>
      </c>
      <c r="AL1108" s="19">
        <v>20</v>
      </c>
      <c r="AM1108" s="19">
        <v>21</v>
      </c>
      <c r="AN1108" s="19">
        <v>22</v>
      </c>
      <c r="AO1108" s="19">
        <v>23</v>
      </c>
      <c r="AP1108" s="19">
        <v>24</v>
      </c>
      <c r="AQ1108" s="19">
        <v>25</v>
      </c>
      <c r="AR1108" s="19">
        <v>26</v>
      </c>
      <c r="AS1108" s="19"/>
    </row>
    <row r="1109" spans="5:45" x14ac:dyDescent="0.3">
      <c r="H1109" s="41">
        <v>37</v>
      </c>
      <c r="I1109" s="13"/>
      <c r="J1109" s="11" t="s">
        <v>44</v>
      </c>
      <c r="K1109" s="14">
        <f>C171</f>
        <v>0</v>
      </c>
      <c r="L1109" s="6"/>
      <c r="M1109" s="6"/>
      <c r="O1109" s="55" t="str">
        <f t="shared" si="85"/>
        <v>//  0</v>
      </c>
      <c r="Q1109" s="4" t="str">
        <f>MID($K1109,Q$19,1)</f>
        <v>0</v>
      </c>
      <c r="R1109" s="4" t="str">
        <f t="shared" ref="R1109:AS1111" si="88">MID($K1109,R$19,1)</f>
        <v/>
      </c>
      <c r="S1109" s="4" t="str">
        <f t="shared" si="88"/>
        <v/>
      </c>
      <c r="T1109" s="4" t="str">
        <f t="shared" si="88"/>
        <v/>
      </c>
      <c r="U1109" s="4" t="str">
        <f t="shared" si="88"/>
        <v/>
      </c>
      <c r="V1109" s="4" t="str">
        <f t="shared" si="88"/>
        <v/>
      </c>
      <c r="W1109" s="4" t="str">
        <f t="shared" si="88"/>
        <v/>
      </c>
      <c r="X1109" s="4" t="str">
        <f t="shared" si="88"/>
        <v/>
      </c>
      <c r="Y1109" s="4" t="str">
        <f t="shared" si="88"/>
        <v/>
      </c>
      <c r="Z1109" s="4" t="str">
        <f t="shared" si="88"/>
        <v/>
      </c>
      <c r="AA1109" s="4" t="str">
        <f t="shared" si="88"/>
        <v/>
      </c>
      <c r="AB1109" s="4" t="str">
        <f t="shared" si="88"/>
        <v/>
      </c>
      <c r="AC1109" s="4" t="str">
        <f t="shared" si="88"/>
        <v/>
      </c>
      <c r="AD1109" s="4" t="str">
        <f t="shared" si="88"/>
        <v/>
      </c>
      <c r="AE1109" s="4" t="str">
        <f t="shared" si="88"/>
        <v/>
      </c>
      <c r="AF1109" s="4" t="str">
        <f t="shared" si="88"/>
        <v/>
      </c>
      <c r="AG1109" s="4" t="str">
        <f t="shared" si="88"/>
        <v/>
      </c>
      <c r="AH1109" s="4" t="str">
        <f t="shared" si="88"/>
        <v/>
      </c>
      <c r="AI1109" s="4" t="str">
        <f t="shared" si="88"/>
        <v/>
      </c>
      <c r="AJ1109" s="4" t="str">
        <f t="shared" si="88"/>
        <v/>
      </c>
      <c r="AK1109" s="4" t="str">
        <f t="shared" si="88"/>
        <v/>
      </c>
      <c r="AL1109" s="4" t="str">
        <f t="shared" si="88"/>
        <v/>
      </c>
      <c r="AM1109" s="4" t="str">
        <f t="shared" si="88"/>
        <v/>
      </c>
      <c r="AN1109" s="4" t="str">
        <f t="shared" si="88"/>
        <v/>
      </c>
      <c r="AO1109" s="4" t="str">
        <f t="shared" si="88"/>
        <v/>
      </c>
      <c r="AP1109" s="4" t="str">
        <f t="shared" si="88"/>
        <v/>
      </c>
      <c r="AQ1109" s="4" t="str">
        <f t="shared" si="88"/>
        <v/>
      </c>
      <c r="AR1109" s="4" t="str">
        <f t="shared" si="88"/>
        <v/>
      </c>
      <c r="AS1109" s="4" t="str">
        <f>MID($K1109,AS$19,1)</f>
        <v/>
      </c>
    </row>
    <row r="1110" spans="5:45" x14ac:dyDescent="0.3">
      <c r="E1110" s="45" t="str">
        <f>MID($K1109,Q$19,1)</f>
        <v>0</v>
      </c>
      <c r="F1110" s="43" t="str">
        <f>MID($K1110,Q$19,1)</f>
        <v>4</v>
      </c>
      <c r="G1110" s="44" t="str">
        <f>MID($K1111,Q$19,1)</f>
        <v>0</v>
      </c>
      <c r="H1110" s="41"/>
      <c r="I1110" s="13"/>
      <c r="J1110" s="11" t="s">
        <v>44</v>
      </c>
      <c r="K1110" s="14" t="str">
        <f>C172</f>
        <v>4|--------a-g---a-g---g-f-g-|</v>
      </c>
      <c r="L1110" s="6"/>
      <c r="M1110" s="6"/>
      <c r="O1110" s="55" t="str">
        <f t="shared" si="85"/>
        <v>//  4|--------a-g---a-g---g-f-g-|</v>
      </c>
      <c r="Q1110" s="4" t="str">
        <f t="shared" ref="Q1110:Q1111" si="89">MID($K1110,Q$19,1)</f>
        <v>4</v>
      </c>
      <c r="R1110" s="4" t="str">
        <f t="shared" si="88"/>
        <v>|</v>
      </c>
      <c r="S1110" s="4" t="str">
        <f t="shared" si="88"/>
        <v>-</v>
      </c>
      <c r="T1110" s="4" t="str">
        <f t="shared" si="88"/>
        <v>-</v>
      </c>
      <c r="U1110" s="4" t="str">
        <f t="shared" si="88"/>
        <v>-</v>
      </c>
      <c r="V1110" s="4" t="str">
        <f t="shared" si="88"/>
        <v>-</v>
      </c>
      <c r="W1110" s="4" t="str">
        <f t="shared" si="88"/>
        <v>-</v>
      </c>
      <c r="X1110" s="4" t="str">
        <f t="shared" si="88"/>
        <v>-</v>
      </c>
      <c r="Y1110" s="4" t="str">
        <f t="shared" si="88"/>
        <v>-</v>
      </c>
      <c r="Z1110" s="4" t="str">
        <f t="shared" si="88"/>
        <v>-</v>
      </c>
      <c r="AA1110" s="4" t="str">
        <f t="shared" si="88"/>
        <v>a</v>
      </c>
      <c r="AB1110" s="4" t="str">
        <f t="shared" si="88"/>
        <v>-</v>
      </c>
      <c r="AC1110" s="4" t="str">
        <f t="shared" si="88"/>
        <v>g</v>
      </c>
      <c r="AD1110" s="4" t="str">
        <f t="shared" si="88"/>
        <v>-</v>
      </c>
      <c r="AE1110" s="4" t="str">
        <f t="shared" si="88"/>
        <v>-</v>
      </c>
      <c r="AF1110" s="4" t="str">
        <f t="shared" si="88"/>
        <v>-</v>
      </c>
      <c r="AG1110" s="4" t="str">
        <f t="shared" si="88"/>
        <v>a</v>
      </c>
      <c r="AH1110" s="4" t="str">
        <f t="shared" si="88"/>
        <v>-</v>
      </c>
      <c r="AI1110" s="4" t="str">
        <f t="shared" si="88"/>
        <v>g</v>
      </c>
      <c r="AJ1110" s="4" t="str">
        <f t="shared" si="88"/>
        <v>-</v>
      </c>
      <c r="AK1110" s="4" t="str">
        <f t="shared" si="88"/>
        <v>-</v>
      </c>
      <c r="AL1110" s="4" t="str">
        <f t="shared" si="88"/>
        <v>-</v>
      </c>
      <c r="AM1110" s="4" t="str">
        <f t="shared" si="88"/>
        <v>g</v>
      </c>
      <c r="AN1110" s="4" t="str">
        <f t="shared" si="88"/>
        <v>-</v>
      </c>
      <c r="AO1110" s="4" t="str">
        <f t="shared" si="88"/>
        <v>f</v>
      </c>
      <c r="AP1110" s="4" t="str">
        <f t="shared" si="88"/>
        <v>-</v>
      </c>
      <c r="AQ1110" s="4" t="str">
        <f t="shared" si="88"/>
        <v>g</v>
      </c>
      <c r="AR1110" s="4" t="str">
        <f t="shared" si="88"/>
        <v>-</v>
      </c>
      <c r="AS1110" s="4" t="str">
        <f t="shared" si="88"/>
        <v>|</v>
      </c>
    </row>
    <row r="1111" spans="5:45" x14ac:dyDescent="0.3">
      <c r="H1111" s="41"/>
      <c r="I1111" s="13"/>
      <c r="J1111" s="11" t="s">
        <v>44</v>
      </c>
      <c r="K1111" s="14">
        <f>C173</f>
        <v>0</v>
      </c>
      <c r="O1111" s="55" t="str">
        <f t="shared" si="85"/>
        <v>//  0</v>
      </c>
      <c r="Q1111" s="4" t="str">
        <f t="shared" si="89"/>
        <v>0</v>
      </c>
      <c r="R1111" s="4" t="str">
        <f t="shared" si="88"/>
        <v/>
      </c>
      <c r="S1111" s="4" t="str">
        <f t="shared" si="88"/>
        <v/>
      </c>
      <c r="T1111" s="4" t="str">
        <f t="shared" si="88"/>
        <v/>
      </c>
      <c r="U1111" s="4" t="str">
        <f t="shared" si="88"/>
        <v/>
      </c>
      <c r="V1111" s="4" t="str">
        <f t="shared" si="88"/>
        <v/>
      </c>
      <c r="W1111" s="4" t="str">
        <f t="shared" si="88"/>
        <v/>
      </c>
      <c r="X1111" s="4" t="str">
        <f t="shared" si="88"/>
        <v/>
      </c>
      <c r="Y1111" s="4" t="str">
        <f t="shared" si="88"/>
        <v/>
      </c>
      <c r="Z1111" s="4" t="str">
        <f t="shared" si="88"/>
        <v/>
      </c>
      <c r="AA1111" s="4" t="str">
        <f t="shared" si="88"/>
        <v/>
      </c>
      <c r="AB1111" s="4" t="str">
        <f t="shared" si="88"/>
        <v/>
      </c>
      <c r="AC1111" s="4" t="str">
        <f t="shared" si="88"/>
        <v/>
      </c>
      <c r="AD1111" s="4" t="str">
        <f t="shared" si="88"/>
        <v/>
      </c>
      <c r="AE1111" s="4" t="str">
        <f t="shared" si="88"/>
        <v/>
      </c>
      <c r="AF1111" s="4" t="str">
        <f t="shared" si="88"/>
        <v/>
      </c>
      <c r="AG1111" s="4" t="str">
        <f t="shared" si="88"/>
        <v/>
      </c>
      <c r="AH1111" s="4" t="str">
        <f t="shared" si="88"/>
        <v/>
      </c>
      <c r="AI1111" s="4" t="str">
        <f t="shared" si="88"/>
        <v/>
      </c>
      <c r="AJ1111" s="4" t="str">
        <f t="shared" si="88"/>
        <v/>
      </c>
      <c r="AK1111" s="4" t="str">
        <f t="shared" si="88"/>
        <v/>
      </c>
      <c r="AL1111" s="4" t="str">
        <f t="shared" si="88"/>
        <v/>
      </c>
      <c r="AM1111" s="4" t="str">
        <f t="shared" si="88"/>
        <v/>
      </c>
      <c r="AN1111" s="4" t="str">
        <f t="shared" si="88"/>
        <v/>
      </c>
      <c r="AO1111" s="4" t="str">
        <f t="shared" si="88"/>
        <v/>
      </c>
      <c r="AP1111" s="4" t="str">
        <f t="shared" si="88"/>
        <v/>
      </c>
      <c r="AQ1111" s="4" t="str">
        <f t="shared" si="88"/>
        <v/>
      </c>
      <c r="AR1111" s="4" t="str">
        <f t="shared" si="88"/>
        <v/>
      </c>
      <c r="AS1111" s="4" t="str">
        <f t="shared" si="88"/>
        <v/>
      </c>
    </row>
    <row r="1112" spans="5:45" x14ac:dyDescent="0.3">
      <c r="E1112" s="45" t="str">
        <f>MID($K1109,S$19,1)</f>
        <v/>
      </c>
      <c r="F1112" s="43" t="str">
        <f>MID($K1110,S$19,1)</f>
        <v>-</v>
      </c>
      <c r="G1112" s="44" t="str">
        <f>MID($K1111,S$19,1)</f>
        <v/>
      </c>
      <c r="H1112" s="41"/>
      <c r="I1112" s="9">
        <v>1</v>
      </c>
      <c r="J1112" s="4" t="s">
        <v>13</v>
      </c>
      <c r="K1112" s="4" t="str">
        <f>IFERROR(VLOOKUP(E1112, Table1[[#All],[Note]:[Code]], 2),"")</f>
        <v/>
      </c>
      <c r="O1112" s="55" t="str">
        <f t="shared" si="85"/>
        <v xml:space="preserve">    delay(delayo);</v>
      </c>
    </row>
    <row r="1113" spans="5:45" x14ac:dyDescent="0.3">
      <c r="E1113" s="45" t="str">
        <f>MID($K1109,T$19,1)</f>
        <v/>
      </c>
      <c r="F1113" s="43" t="str">
        <f>MID($K1110,T$19,1)</f>
        <v>-</v>
      </c>
      <c r="G1113" s="44" t="str">
        <f>MID($K1111,T$19,1)</f>
        <v/>
      </c>
      <c r="H1113" s="41"/>
      <c r="I1113" s="9">
        <v>2</v>
      </c>
      <c r="J1113" s="4" t="s">
        <v>13</v>
      </c>
      <c r="K1113" s="4" t="str">
        <f>IFERROR(VLOOKUP(E1113, Table1[[#All],[Note]:[Code]], 2),"")</f>
        <v/>
      </c>
      <c r="O1113" s="55" t="str">
        <f t="shared" si="85"/>
        <v xml:space="preserve">    delay(delayo);</v>
      </c>
    </row>
    <row r="1114" spans="5:45" x14ac:dyDescent="0.3">
      <c r="E1114" s="45" t="str">
        <f>MID($K1109,U$19,1)</f>
        <v/>
      </c>
      <c r="F1114" s="43" t="str">
        <f>MID($K1110,U$19,1)</f>
        <v>-</v>
      </c>
      <c r="G1114" s="44" t="str">
        <f>MID($K1111,U$19,1)</f>
        <v/>
      </c>
      <c r="H1114" s="41"/>
      <c r="I1114" s="9">
        <v>3</v>
      </c>
      <c r="J1114" s="4" t="s">
        <v>13</v>
      </c>
      <c r="K1114" s="4" t="str">
        <f>IFERROR(VLOOKUP(E1114, Table1[[#All],[Note]:[Code]], 2),"")</f>
        <v/>
      </c>
      <c r="O1114" s="55" t="str">
        <f t="shared" si="85"/>
        <v xml:space="preserve">    delay(delayo);</v>
      </c>
    </row>
    <row r="1115" spans="5:45" x14ac:dyDescent="0.3">
      <c r="E1115" s="45" t="str">
        <f>MID($K1109,V$19,1)</f>
        <v/>
      </c>
      <c r="F1115" s="43" t="str">
        <f>MID($K1110,V$19,1)</f>
        <v>-</v>
      </c>
      <c r="G1115" s="44" t="str">
        <f>MID($K1111,V$19,1)</f>
        <v/>
      </c>
      <c r="H1115" s="41"/>
      <c r="I1115" s="9">
        <v>4</v>
      </c>
      <c r="J1115" s="4" t="s">
        <v>13</v>
      </c>
      <c r="K1115" s="4" t="str">
        <f>IFERROR(VLOOKUP(E1115, Table1[[#All],[Note]:[Code]], 2),"")</f>
        <v/>
      </c>
      <c r="O1115" s="55" t="str">
        <f t="shared" si="85"/>
        <v xml:space="preserve">    delay(delayo);</v>
      </c>
    </row>
    <row r="1116" spans="5:45" x14ac:dyDescent="0.3">
      <c r="E1116" s="45" t="str">
        <f>MID($K1109,W$19,1)</f>
        <v/>
      </c>
      <c r="F1116" s="43" t="str">
        <f>MID($K1110,W$19,1)</f>
        <v>-</v>
      </c>
      <c r="G1116" s="44" t="str">
        <f>MID($K1111,W$19,1)</f>
        <v/>
      </c>
      <c r="H1116" s="41"/>
      <c r="I1116" s="9">
        <v>5</v>
      </c>
      <c r="J1116" s="4" t="s">
        <v>13</v>
      </c>
      <c r="K1116" s="4" t="str">
        <f>IFERROR(VLOOKUP(E1116, Table1[[#All],[Note]:[Code]], 2),"")</f>
        <v/>
      </c>
      <c r="O1116" s="55" t="str">
        <f t="shared" si="85"/>
        <v xml:space="preserve">    delay(delayo);</v>
      </c>
    </row>
    <row r="1117" spans="5:45" x14ac:dyDescent="0.3">
      <c r="E1117" s="45" t="str">
        <f>MID($K1109,X$19,1)</f>
        <v/>
      </c>
      <c r="F1117" s="43" t="str">
        <f>MID($K1110,X$19,1)</f>
        <v>-</v>
      </c>
      <c r="G1117" s="44" t="str">
        <f>MID($K1111,X$19,1)</f>
        <v/>
      </c>
      <c r="H1117" s="41"/>
      <c r="I1117" s="9">
        <v>6</v>
      </c>
      <c r="J1117" s="4" t="s">
        <v>13</v>
      </c>
      <c r="K1117" s="4" t="str">
        <f>IFERROR(VLOOKUP(E1117, Table1[[#All],[Note]:[Code]], 2),"")</f>
        <v/>
      </c>
      <c r="O1117" s="55" t="str">
        <f t="shared" ref="O1117:O1180" si="90">CONCATENATE(J1117,K1117,L1117,M1117)</f>
        <v xml:space="preserve">    delay(delayo);</v>
      </c>
    </row>
    <row r="1118" spans="5:45" x14ac:dyDescent="0.3">
      <c r="E1118" s="45" t="str">
        <f>MID($K1109,Y$19,1)</f>
        <v/>
      </c>
      <c r="F1118" s="43" t="str">
        <f>MID($K1110,Y$19,1)</f>
        <v>-</v>
      </c>
      <c r="G1118" s="44" t="str">
        <f>MID($K1111,Y$19,1)</f>
        <v/>
      </c>
      <c r="H1118" s="41"/>
      <c r="I1118" s="9">
        <v>7</v>
      </c>
      <c r="J1118" s="4" t="s">
        <v>13</v>
      </c>
      <c r="K1118" s="4" t="str">
        <f>IFERROR(VLOOKUP(E1118, Table1[[#All],[Note]:[Code]], 2),"")</f>
        <v/>
      </c>
      <c r="O1118" s="55" t="str">
        <f t="shared" si="90"/>
        <v xml:space="preserve">    delay(delayo);</v>
      </c>
    </row>
    <row r="1119" spans="5:45" x14ac:dyDescent="0.3">
      <c r="E1119" s="45" t="str">
        <f>MID($K1109,Z$19,1)</f>
        <v/>
      </c>
      <c r="F1119" s="43" t="str">
        <f>MID($K1110,Z$19,1)</f>
        <v>-</v>
      </c>
      <c r="G1119" s="44" t="str">
        <f>MID($K1111,Z$19,1)</f>
        <v/>
      </c>
      <c r="H1119" s="41"/>
      <c r="I1119" s="9">
        <v>8</v>
      </c>
      <c r="J1119" s="4" t="s">
        <v>13</v>
      </c>
      <c r="K1119" s="4" t="str">
        <f>IFERROR(VLOOKUP(E1119, Table1[[#All],[Note]:[Code]], 2),"")</f>
        <v/>
      </c>
      <c r="O1119" s="55" t="str">
        <f t="shared" si="90"/>
        <v xml:space="preserve">    delay(delayo);</v>
      </c>
    </row>
    <row r="1120" spans="5:45" x14ac:dyDescent="0.3">
      <c r="E1120" s="45" t="str">
        <f>MID($K1109,AA$19,1)</f>
        <v/>
      </c>
      <c r="F1120" s="43" t="str">
        <f>MID($K1110,AA$19,1)</f>
        <v>a</v>
      </c>
      <c r="G1120" s="44" t="str">
        <f>MID($K1111,AA$19,1)</f>
        <v/>
      </c>
      <c r="H1120" s="41"/>
      <c r="I1120" s="9">
        <v>9</v>
      </c>
      <c r="K1120" s="4" t="str">
        <f>IFERROR(VLOOKUP(E1120, Table1[[#All],[Note]:[Code]], 2),"")</f>
        <v/>
      </c>
      <c r="L1120" s="59" t="s">
        <v>242</v>
      </c>
      <c r="O1120" s="55" t="str">
        <f t="shared" si="90"/>
        <v xml:space="preserve">    play(NOTE_A4, tempo);</v>
      </c>
    </row>
    <row r="1121" spans="5:15" x14ac:dyDescent="0.3">
      <c r="E1121" s="45" t="str">
        <f>MID($K1109,AB$19,1)</f>
        <v/>
      </c>
      <c r="F1121" s="43" t="str">
        <f>MID($K1110,AB$19,1)</f>
        <v>-</v>
      </c>
      <c r="G1121" s="44" t="str">
        <f>MID($K1111,AB$19,1)</f>
        <v/>
      </c>
      <c r="H1121" s="41"/>
      <c r="I1121" s="9">
        <v>10</v>
      </c>
      <c r="J1121" s="4" t="s">
        <v>13</v>
      </c>
      <c r="K1121" s="4" t="str">
        <f>IFERROR(VLOOKUP(E1121, Table1[[#All],[Note]:[Code]], 2),"")</f>
        <v/>
      </c>
      <c r="O1121" s="55" t="str">
        <f t="shared" si="90"/>
        <v xml:space="preserve">    delay(delayo);</v>
      </c>
    </row>
    <row r="1122" spans="5:15" x14ac:dyDescent="0.3">
      <c r="E1122" s="45" t="str">
        <f>MID($K1109,AC$19,1)</f>
        <v/>
      </c>
      <c r="F1122" s="43" t="str">
        <f>MID($K1110,AC$19,1)</f>
        <v>g</v>
      </c>
      <c r="G1122" s="44" t="str">
        <f>MID($K1111,AC$19,1)</f>
        <v/>
      </c>
      <c r="H1122" s="41"/>
      <c r="I1122" s="9">
        <v>11</v>
      </c>
      <c r="K1122" s="4" t="str">
        <f>IFERROR(VLOOKUP(E1122, Table1[[#All],[Note]:[Code]], 2),"")</f>
        <v/>
      </c>
      <c r="L1122" s="59" t="s">
        <v>243</v>
      </c>
      <c r="O1122" s="55" t="str">
        <f t="shared" si="90"/>
        <v xml:space="preserve">    play(NOTE_G4, tempo);</v>
      </c>
    </row>
    <row r="1123" spans="5:15" x14ac:dyDescent="0.3">
      <c r="E1123" s="45" t="str">
        <f>MID($K1109,AD$19,1)</f>
        <v/>
      </c>
      <c r="F1123" s="43" t="str">
        <f>MID($K1110,AD$19,1)</f>
        <v>-</v>
      </c>
      <c r="G1123" s="44" t="str">
        <f>MID($K1111,AD$19,1)</f>
        <v/>
      </c>
      <c r="H1123" s="41"/>
      <c r="I1123" s="9">
        <v>12</v>
      </c>
      <c r="J1123" s="4" t="s">
        <v>13</v>
      </c>
      <c r="K1123" s="4" t="str">
        <f>IFERROR(VLOOKUP(E1123, Table1[[#All],[Note]:[Code]], 2),"")</f>
        <v/>
      </c>
      <c r="O1123" s="55" t="str">
        <f t="shared" si="90"/>
        <v xml:space="preserve">    delay(delayo);</v>
      </c>
    </row>
    <row r="1124" spans="5:15" x14ac:dyDescent="0.3">
      <c r="E1124" s="45" t="str">
        <f>MID($K1109,AE$19,1)</f>
        <v/>
      </c>
      <c r="F1124" s="43" t="str">
        <f>MID($K1110,AE$19,1)</f>
        <v>-</v>
      </c>
      <c r="G1124" s="44" t="str">
        <f>MID($K1111,AE$19,1)</f>
        <v/>
      </c>
      <c r="H1124" s="41"/>
      <c r="I1124" s="9">
        <v>13</v>
      </c>
      <c r="J1124" s="4" t="s">
        <v>13</v>
      </c>
      <c r="K1124" s="4" t="str">
        <f>IFERROR(VLOOKUP(E1124, Table1[[#All],[Note]:[Code]], 2),"")</f>
        <v/>
      </c>
      <c r="O1124" s="55" t="str">
        <f t="shared" si="90"/>
        <v xml:space="preserve">    delay(delayo);</v>
      </c>
    </row>
    <row r="1125" spans="5:15" x14ac:dyDescent="0.3">
      <c r="E1125" s="45" t="str">
        <f>MID($K1109,AF$19,1)</f>
        <v/>
      </c>
      <c r="F1125" s="43" t="str">
        <f>MID($K1110,AF$19,1)</f>
        <v>-</v>
      </c>
      <c r="G1125" s="44" t="str">
        <f>MID($K1111,AF$19,1)</f>
        <v/>
      </c>
      <c r="H1125" s="41"/>
      <c r="I1125" s="9">
        <v>14</v>
      </c>
      <c r="J1125" s="4" t="s">
        <v>13</v>
      </c>
      <c r="K1125" s="4" t="str">
        <f>IFERROR(VLOOKUP(E1125, Table1[[#All],[Note]:[Code]], 2),"")</f>
        <v/>
      </c>
      <c r="O1125" s="55" t="str">
        <f t="shared" si="90"/>
        <v xml:space="preserve">    delay(delayo);</v>
      </c>
    </row>
    <row r="1126" spans="5:15" x14ac:dyDescent="0.3">
      <c r="E1126" s="45" t="str">
        <f>MID($K1109,AG$19,1)</f>
        <v/>
      </c>
      <c r="F1126" s="43" t="str">
        <f>MID($K1110,AG$19,1)</f>
        <v>a</v>
      </c>
      <c r="G1126" s="44" t="str">
        <f>MID($K1111,AG$19,1)</f>
        <v/>
      </c>
      <c r="H1126" s="41"/>
      <c r="I1126" s="9">
        <v>15</v>
      </c>
      <c r="K1126" s="4" t="str">
        <f>IFERROR(VLOOKUP(E1126, Table1[[#All],[Note]:[Code]], 2),"")</f>
        <v/>
      </c>
      <c r="L1126" s="59" t="s">
        <v>242</v>
      </c>
      <c r="O1126" s="55" t="str">
        <f t="shared" si="90"/>
        <v xml:space="preserve">    play(NOTE_A4, tempo);</v>
      </c>
    </row>
    <row r="1127" spans="5:15" x14ac:dyDescent="0.3">
      <c r="E1127" s="45" t="str">
        <f>MID($K1109,AH$19,1)</f>
        <v/>
      </c>
      <c r="F1127" s="43" t="str">
        <f>MID($K1110,AH$19,1)</f>
        <v>-</v>
      </c>
      <c r="G1127" s="44" t="str">
        <f>MID($K1111,AH$19,1)</f>
        <v/>
      </c>
      <c r="H1127" s="41"/>
      <c r="I1127" s="9">
        <v>16</v>
      </c>
      <c r="J1127" s="4" t="s">
        <v>13</v>
      </c>
      <c r="K1127" s="4" t="str">
        <f>IFERROR(VLOOKUP(E1127, Table1[[#All],[Note]:[Code]], 2),"")</f>
        <v/>
      </c>
      <c r="O1127" s="55" t="str">
        <f t="shared" si="90"/>
        <v xml:space="preserve">    delay(delayo);</v>
      </c>
    </row>
    <row r="1128" spans="5:15" x14ac:dyDescent="0.3">
      <c r="E1128" s="45" t="str">
        <f>MID($K1109,AI$19,1)</f>
        <v/>
      </c>
      <c r="F1128" s="43" t="str">
        <f>MID($K1110,AI$19,1)</f>
        <v>g</v>
      </c>
      <c r="G1128" s="44" t="str">
        <f>MID($K1111,AI$19,1)</f>
        <v/>
      </c>
      <c r="H1128" s="41"/>
      <c r="I1128" s="9">
        <v>17</v>
      </c>
      <c r="K1128" s="4" t="str">
        <f>IFERROR(VLOOKUP(E1128, Table1[[#All],[Note]:[Code]], 2),"")</f>
        <v/>
      </c>
      <c r="L1128" s="59" t="s">
        <v>243</v>
      </c>
      <c r="O1128" s="55" t="str">
        <f t="shared" si="90"/>
        <v xml:space="preserve">    play(NOTE_G4, tempo);</v>
      </c>
    </row>
    <row r="1129" spans="5:15" x14ac:dyDescent="0.3">
      <c r="E1129" s="45" t="str">
        <f>MID($K1109,AJ$19,1)</f>
        <v/>
      </c>
      <c r="F1129" s="43" t="str">
        <f>MID($K1110,AJ$19,1)</f>
        <v>-</v>
      </c>
      <c r="G1129" s="44" t="str">
        <f>MID($K1111,AJ$19,1)</f>
        <v/>
      </c>
      <c r="H1129" s="41"/>
      <c r="I1129" s="9">
        <v>18</v>
      </c>
      <c r="J1129" s="4" t="s">
        <v>13</v>
      </c>
      <c r="K1129" s="4" t="str">
        <f>IFERROR(VLOOKUP(E1129, Table1[[#All],[Note]:[Code]], 2),"")</f>
        <v/>
      </c>
      <c r="O1129" s="55" t="str">
        <f t="shared" si="90"/>
        <v xml:space="preserve">    delay(delayo);</v>
      </c>
    </row>
    <row r="1130" spans="5:15" x14ac:dyDescent="0.3">
      <c r="E1130" s="45" t="str">
        <f>MID($K1109,AK$19,1)</f>
        <v/>
      </c>
      <c r="F1130" s="43" t="str">
        <f>MID($K1110,AK$19,1)</f>
        <v>-</v>
      </c>
      <c r="G1130" s="44" t="str">
        <f>MID($K1111,AK$19,1)</f>
        <v/>
      </c>
      <c r="H1130" s="41"/>
      <c r="I1130" s="9">
        <v>19</v>
      </c>
      <c r="J1130" s="4" t="s">
        <v>13</v>
      </c>
      <c r="K1130" s="4" t="str">
        <f>IFERROR(VLOOKUP(E1130, Table1[[#All],[Note]:[Code]], 2),"")</f>
        <v/>
      </c>
      <c r="O1130" s="55" t="str">
        <f t="shared" si="90"/>
        <v xml:space="preserve">    delay(delayo);</v>
      </c>
    </row>
    <row r="1131" spans="5:15" x14ac:dyDescent="0.3">
      <c r="E1131" s="45" t="str">
        <f>MID($K1109,AL$19,1)</f>
        <v/>
      </c>
      <c r="F1131" s="43" t="str">
        <f>MID($K1110,AL$19,1)</f>
        <v>-</v>
      </c>
      <c r="G1131" s="44" t="str">
        <f>MID($K1111,AL$19,1)</f>
        <v/>
      </c>
      <c r="H1131" s="41"/>
      <c r="I1131" s="9">
        <v>20</v>
      </c>
      <c r="J1131" s="4" t="s">
        <v>13</v>
      </c>
      <c r="K1131" s="4" t="str">
        <f>IFERROR(VLOOKUP(E1131, Table1[[#All],[Note]:[Code]], 2),"")</f>
        <v/>
      </c>
      <c r="O1131" s="55" t="str">
        <f t="shared" si="90"/>
        <v xml:space="preserve">    delay(delayo);</v>
      </c>
    </row>
    <row r="1132" spans="5:15" x14ac:dyDescent="0.3">
      <c r="E1132" s="45" t="str">
        <f>MID($K1109,AM$19,1)</f>
        <v/>
      </c>
      <c r="F1132" s="43" t="str">
        <f>MID($K1110,AM$19,1)</f>
        <v>g</v>
      </c>
      <c r="G1132" s="44" t="str">
        <f>MID($K1111,AM$19,1)</f>
        <v/>
      </c>
      <c r="H1132" s="41"/>
      <c r="I1132" s="9">
        <v>21</v>
      </c>
      <c r="K1132" s="4" t="str">
        <f>IFERROR(VLOOKUP(E1132, Table1[[#All],[Note]:[Code]], 2),"")</f>
        <v/>
      </c>
      <c r="L1132" s="59" t="s">
        <v>243</v>
      </c>
      <c r="O1132" s="55" t="str">
        <f t="shared" si="90"/>
        <v xml:space="preserve">    play(NOTE_G4, tempo);</v>
      </c>
    </row>
    <row r="1133" spans="5:15" x14ac:dyDescent="0.3">
      <c r="E1133" s="45" t="str">
        <f>MID($K1109,AN$19,1)</f>
        <v/>
      </c>
      <c r="F1133" s="43" t="str">
        <f>MID($K1110,AN$19,1)</f>
        <v>-</v>
      </c>
      <c r="G1133" s="44" t="str">
        <f>MID($K1111,AN$19,1)</f>
        <v/>
      </c>
      <c r="H1133" s="41"/>
      <c r="I1133" s="9">
        <v>22</v>
      </c>
      <c r="J1133" s="4" t="s">
        <v>13</v>
      </c>
      <c r="K1133" s="4" t="str">
        <f>IFERROR(VLOOKUP(E1133, Table1[[#All],[Note]:[Code]], 2),"")</f>
        <v/>
      </c>
      <c r="O1133" s="55" t="str">
        <f t="shared" si="90"/>
        <v xml:space="preserve">    delay(delayo);</v>
      </c>
    </row>
    <row r="1134" spans="5:15" x14ac:dyDescent="0.3">
      <c r="E1134" s="45" t="str">
        <f>MID($K1109,AO$19,1)</f>
        <v/>
      </c>
      <c r="F1134" s="43" t="str">
        <f>MID($K1110,AO$19,1)</f>
        <v>f</v>
      </c>
      <c r="G1134" s="44" t="str">
        <f>MID($K1111,AO$19,1)</f>
        <v/>
      </c>
      <c r="H1134" s="41"/>
      <c r="I1134" s="9">
        <v>23</v>
      </c>
      <c r="K1134" s="4" t="str">
        <f>IFERROR(VLOOKUP(E1134, Table1[[#All],[Note]:[Code]], 2),"")</f>
        <v/>
      </c>
      <c r="L1134" s="59" t="s">
        <v>483</v>
      </c>
      <c r="O1134" s="55" t="str">
        <f t="shared" si="90"/>
        <v xml:space="preserve">    play(NOTE_F4, tempo);</v>
      </c>
    </row>
    <row r="1135" spans="5:15" x14ac:dyDescent="0.3">
      <c r="E1135" s="45" t="str">
        <f>MID($K1109,AP$19,1)</f>
        <v/>
      </c>
      <c r="F1135" s="43" t="str">
        <f>MID($K1110,AP$19,1)</f>
        <v>-</v>
      </c>
      <c r="G1135" s="44" t="str">
        <f>MID($K1111,AP$19,1)</f>
        <v/>
      </c>
      <c r="H1135" s="41"/>
      <c r="I1135" s="9">
        <v>24</v>
      </c>
      <c r="J1135" s="4" t="s">
        <v>13</v>
      </c>
      <c r="K1135" s="4" t="str">
        <f>IFERROR(VLOOKUP(E1135, Table1[[#All],[Note]:[Code]], 2),"")</f>
        <v/>
      </c>
      <c r="O1135" s="55" t="str">
        <f t="shared" si="90"/>
        <v xml:space="preserve">    delay(delayo);</v>
      </c>
    </row>
    <row r="1136" spans="5:15" x14ac:dyDescent="0.3">
      <c r="E1136" s="45" t="str">
        <f>MID($K1109,AQ$19,1)</f>
        <v/>
      </c>
      <c r="F1136" s="43" t="str">
        <f>MID($K1110,AQ$19,1)</f>
        <v>g</v>
      </c>
      <c r="G1136" s="44" t="str">
        <f>MID($K1111,AQ$19,1)</f>
        <v/>
      </c>
      <c r="H1136" s="41"/>
      <c r="I1136" s="9">
        <v>25</v>
      </c>
      <c r="K1136" s="4" t="str">
        <f>IFERROR(VLOOKUP(E1136, Table1[[#All],[Note]:[Code]], 2),"")</f>
        <v/>
      </c>
      <c r="L1136" s="59" t="s">
        <v>243</v>
      </c>
      <c r="O1136" s="55" t="str">
        <f t="shared" si="90"/>
        <v xml:space="preserve">    play(NOTE_G4, tempo);</v>
      </c>
    </row>
    <row r="1137" spans="5:45" x14ac:dyDescent="0.3">
      <c r="E1137" s="45" t="str">
        <f>MID($K1109,AR$19,1)</f>
        <v/>
      </c>
      <c r="F1137" s="43" t="str">
        <f>MID($K1110,AR$19,1)</f>
        <v>-</v>
      </c>
      <c r="G1137" s="44" t="str">
        <f>MID($K1111,AR$19,1)</f>
        <v/>
      </c>
      <c r="H1137" s="41"/>
      <c r="I1137" s="9">
        <v>26</v>
      </c>
      <c r="J1137" s="4" t="s">
        <v>13</v>
      </c>
      <c r="K1137" s="4" t="str">
        <f>IFERROR(VLOOKUP(E1137, Table1[[#All],[Note]:[Code]], 2),"")</f>
        <v/>
      </c>
      <c r="O1137" s="55" t="str">
        <f t="shared" si="90"/>
        <v xml:space="preserve">    delay(delayo);</v>
      </c>
    </row>
    <row r="1138" spans="5:45" x14ac:dyDescent="0.3">
      <c r="H1138" s="41"/>
      <c r="I1138" s="13"/>
      <c r="J1138" s="11" t="s">
        <v>44</v>
      </c>
      <c r="K1138" s="14"/>
      <c r="O1138" s="55" t="str">
        <f t="shared" si="90"/>
        <v xml:space="preserve">//  </v>
      </c>
      <c r="Q1138" s="19" t="s">
        <v>123</v>
      </c>
      <c r="R1138" s="19"/>
      <c r="S1138" s="19">
        <v>1</v>
      </c>
      <c r="T1138" s="19">
        <v>2</v>
      </c>
      <c r="U1138" s="19">
        <v>3</v>
      </c>
      <c r="V1138" s="19">
        <v>4</v>
      </c>
      <c r="W1138" s="19">
        <v>5</v>
      </c>
      <c r="X1138" s="19">
        <v>6</v>
      </c>
      <c r="Y1138" s="19">
        <v>7</v>
      </c>
      <c r="Z1138" s="19">
        <v>8</v>
      </c>
      <c r="AA1138" s="19">
        <v>9</v>
      </c>
      <c r="AB1138" s="19">
        <v>10</v>
      </c>
      <c r="AC1138" s="19">
        <v>11</v>
      </c>
      <c r="AD1138" s="19">
        <v>12</v>
      </c>
      <c r="AE1138" s="19">
        <v>13</v>
      </c>
      <c r="AF1138" s="19">
        <v>14</v>
      </c>
      <c r="AG1138" s="19">
        <v>15</v>
      </c>
      <c r="AH1138" s="19">
        <v>16</v>
      </c>
      <c r="AI1138" s="19">
        <v>17</v>
      </c>
      <c r="AJ1138" s="19">
        <v>18</v>
      </c>
      <c r="AK1138" s="19">
        <v>19</v>
      </c>
      <c r="AL1138" s="19">
        <v>20</v>
      </c>
      <c r="AM1138" s="19">
        <v>21</v>
      </c>
      <c r="AN1138" s="19">
        <v>22</v>
      </c>
      <c r="AO1138" s="19">
        <v>23</v>
      </c>
      <c r="AP1138" s="19">
        <v>24</v>
      </c>
      <c r="AQ1138" s="19">
        <v>25</v>
      </c>
      <c r="AR1138" s="19">
        <v>26</v>
      </c>
      <c r="AS1138" s="19"/>
    </row>
    <row r="1139" spans="5:45" x14ac:dyDescent="0.3">
      <c r="H1139" s="41">
        <v>38</v>
      </c>
      <c r="I1139" s="13"/>
      <c r="J1139" s="11" t="s">
        <v>44</v>
      </c>
      <c r="K1139" s="14" t="str">
        <f>C175</f>
        <v>5|----d-c-------------d-c---|</v>
      </c>
      <c r="L1139" s="6"/>
      <c r="M1139" s="6"/>
      <c r="O1139" s="55" t="str">
        <f t="shared" si="90"/>
        <v>//  5|----d-c-------------d-c---|</v>
      </c>
      <c r="Q1139" s="4" t="str">
        <f>MID($K1139,Q$19,1)</f>
        <v>5</v>
      </c>
      <c r="R1139" s="4" t="str">
        <f t="shared" ref="R1139:AS1141" si="91">MID($K1139,R$19,1)</f>
        <v>|</v>
      </c>
      <c r="S1139" s="4" t="str">
        <f t="shared" si="91"/>
        <v>-</v>
      </c>
      <c r="T1139" s="4" t="str">
        <f t="shared" si="91"/>
        <v>-</v>
      </c>
      <c r="U1139" s="4" t="str">
        <f t="shared" si="91"/>
        <v>-</v>
      </c>
      <c r="V1139" s="4" t="str">
        <f t="shared" si="91"/>
        <v>-</v>
      </c>
      <c r="W1139" s="4" t="str">
        <f t="shared" si="91"/>
        <v>d</v>
      </c>
      <c r="X1139" s="4" t="str">
        <f t="shared" si="91"/>
        <v>-</v>
      </c>
      <c r="Y1139" s="4" t="str">
        <f t="shared" si="91"/>
        <v>c</v>
      </c>
      <c r="Z1139" s="4" t="str">
        <f t="shared" si="91"/>
        <v>-</v>
      </c>
      <c r="AA1139" s="4" t="str">
        <f t="shared" si="91"/>
        <v>-</v>
      </c>
      <c r="AB1139" s="4" t="str">
        <f t="shared" si="91"/>
        <v>-</v>
      </c>
      <c r="AC1139" s="4" t="str">
        <f t="shared" si="91"/>
        <v>-</v>
      </c>
      <c r="AD1139" s="4" t="str">
        <f t="shared" si="91"/>
        <v>-</v>
      </c>
      <c r="AE1139" s="4" t="str">
        <f t="shared" si="91"/>
        <v>-</v>
      </c>
      <c r="AF1139" s="4" t="str">
        <f t="shared" si="91"/>
        <v>-</v>
      </c>
      <c r="AG1139" s="4" t="str">
        <f t="shared" si="91"/>
        <v>-</v>
      </c>
      <c r="AH1139" s="4" t="str">
        <f t="shared" si="91"/>
        <v>-</v>
      </c>
      <c r="AI1139" s="4" t="str">
        <f t="shared" si="91"/>
        <v>-</v>
      </c>
      <c r="AJ1139" s="4" t="str">
        <f t="shared" si="91"/>
        <v>-</v>
      </c>
      <c r="AK1139" s="4" t="str">
        <f t="shared" si="91"/>
        <v>-</v>
      </c>
      <c r="AL1139" s="4" t="str">
        <f t="shared" si="91"/>
        <v>-</v>
      </c>
      <c r="AM1139" s="4" t="str">
        <f t="shared" si="91"/>
        <v>d</v>
      </c>
      <c r="AN1139" s="4" t="str">
        <f t="shared" si="91"/>
        <v>-</v>
      </c>
      <c r="AO1139" s="4" t="str">
        <f t="shared" si="91"/>
        <v>c</v>
      </c>
      <c r="AP1139" s="4" t="str">
        <f t="shared" si="91"/>
        <v>-</v>
      </c>
      <c r="AQ1139" s="4" t="str">
        <f t="shared" si="91"/>
        <v>-</v>
      </c>
      <c r="AR1139" s="4" t="str">
        <f t="shared" si="91"/>
        <v>-</v>
      </c>
      <c r="AS1139" s="4" t="str">
        <f>MID($K1139,AS$19,1)</f>
        <v>|</v>
      </c>
    </row>
    <row r="1140" spans="5:45" x14ac:dyDescent="0.3">
      <c r="E1140" s="45" t="str">
        <f>MID($K1139,Q$19,1)</f>
        <v>5</v>
      </c>
      <c r="F1140" s="43" t="str">
        <f>MID($K1140,Q$19,1)</f>
        <v>4</v>
      </c>
      <c r="G1140" s="44" t="str">
        <f>MID($K1141,Q$19,1)</f>
        <v>0</v>
      </c>
      <c r="H1140" s="41"/>
      <c r="I1140" s="13"/>
      <c r="J1140" s="11" t="s">
        <v>44</v>
      </c>
      <c r="K1140" s="14" t="str">
        <f>C176</f>
        <v>4|f-------a-g-f-gaa-------a-|</v>
      </c>
      <c r="L1140" s="6"/>
      <c r="M1140" s="6"/>
      <c r="O1140" s="55" t="str">
        <f t="shared" si="90"/>
        <v>//  4|f-------a-g-f-gaa-------a-|</v>
      </c>
      <c r="Q1140" s="4" t="str">
        <f t="shared" ref="Q1140:Q1141" si="92">MID($K1140,Q$19,1)</f>
        <v>4</v>
      </c>
      <c r="R1140" s="4" t="str">
        <f t="shared" si="91"/>
        <v>|</v>
      </c>
      <c r="S1140" s="4" t="str">
        <f t="shared" si="91"/>
        <v>f</v>
      </c>
      <c r="T1140" s="4" t="str">
        <f t="shared" si="91"/>
        <v>-</v>
      </c>
      <c r="U1140" s="4" t="str">
        <f t="shared" si="91"/>
        <v>-</v>
      </c>
      <c r="V1140" s="4" t="str">
        <f t="shared" si="91"/>
        <v>-</v>
      </c>
      <c r="W1140" s="4" t="str">
        <f t="shared" si="91"/>
        <v>-</v>
      </c>
      <c r="X1140" s="4" t="str">
        <f t="shared" si="91"/>
        <v>-</v>
      </c>
      <c r="Y1140" s="4" t="str">
        <f t="shared" si="91"/>
        <v>-</v>
      </c>
      <c r="Z1140" s="4" t="str">
        <f t="shared" si="91"/>
        <v>-</v>
      </c>
      <c r="AA1140" s="4" t="str">
        <f t="shared" si="91"/>
        <v>a</v>
      </c>
      <c r="AB1140" s="4" t="str">
        <f t="shared" si="91"/>
        <v>-</v>
      </c>
      <c r="AC1140" s="4" t="str">
        <f t="shared" si="91"/>
        <v>g</v>
      </c>
      <c r="AD1140" s="4" t="str">
        <f t="shared" si="91"/>
        <v>-</v>
      </c>
      <c r="AE1140" s="4" t="str">
        <f t="shared" si="91"/>
        <v>f</v>
      </c>
      <c r="AF1140" s="4" t="str">
        <f t="shared" si="91"/>
        <v>-</v>
      </c>
      <c r="AG1140" s="4" t="str">
        <f t="shared" si="91"/>
        <v>g</v>
      </c>
      <c r="AH1140" s="4" t="str">
        <f t="shared" si="91"/>
        <v>a</v>
      </c>
      <c r="AI1140" s="4" t="str">
        <f t="shared" si="91"/>
        <v>a</v>
      </c>
      <c r="AJ1140" s="4" t="str">
        <f t="shared" si="91"/>
        <v>-</v>
      </c>
      <c r="AK1140" s="4" t="str">
        <f t="shared" si="91"/>
        <v>-</v>
      </c>
      <c r="AL1140" s="4" t="str">
        <f t="shared" si="91"/>
        <v>-</v>
      </c>
      <c r="AM1140" s="4" t="str">
        <f t="shared" si="91"/>
        <v>-</v>
      </c>
      <c r="AN1140" s="4" t="str">
        <f t="shared" si="91"/>
        <v>-</v>
      </c>
      <c r="AO1140" s="4" t="str">
        <f t="shared" si="91"/>
        <v>-</v>
      </c>
      <c r="AP1140" s="4" t="str">
        <f t="shared" si="91"/>
        <v>-</v>
      </c>
      <c r="AQ1140" s="4" t="str">
        <f t="shared" si="91"/>
        <v>a</v>
      </c>
      <c r="AR1140" s="4" t="str">
        <f t="shared" si="91"/>
        <v>-</v>
      </c>
      <c r="AS1140" s="4" t="str">
        <f t="shared" si="91"/>
        <v>|</v>
      </c>
    </row>
    <row r="1141" spans="5:45" x14ac:dyDescent="0.3">
      <c r="H1141" s="41"/>
      <c r="I1141" s="13"/>
      <c r="J1141" s="11" t="s">
        <v>44</v>
      </c>
      <c r="K1141" s="14">
        <f>C177</f>
        <v>0</v>
      </c>
      <c r="O1141" s="55" t="str">
        <f t="shared" si="90"/>
        <v>//  0</v>
      </c>
      <c r="Q1141" s="4" t="str">
        <f t="shared" si="92"/>
        <v>0</v>
      </c>
      <c r="R1141" s="4" t="str">
        <f t="shared" si="91"/>
        <v/>
      </c>
      <c r="S1141" s="4" t="str">
        <f t="shared" si="91"/>
        <v/>
      </c>
      <c r="T1141" s="4" t="str">
        <f t="shared" si="91"/>
        <v/>
      </c>
      <c r="U1141" s="4" t="str">
        <f t="shared" si="91"/>
        <v/>
      </c>
      <c r="V1141" s="4" t="str">
        <f t="shared" si="91"/>
        <v/>
      </c>
      <c r="W1141" s="4" t="str">
        <f t="shared" si="91"/>
        <v/>
      </c>
      <c r="X1141" s="4" t="str">
        <f t="shared" si="91"/>
        <v/>
      </c>
      <c r="Y1141" s="4" t="str">
        <f t="shared" si="91"/>
        <v/>
      </c>
      <c r="Z1141" s="4" t="str">
        <f t="shared" si="91"/>
        <v/>
      </c>
      <c r="AA1141" s="4" t="str">
        <f t="shared" si="91"/>
        <v/>
      </c>
      <c r="AB1141" s="4" t="str">
        <f t="shared" si="91"/>
        <v/>
      </c>
      <c r="AC1141" s="4" t="str">
        <f t="shared" si="91"/>
        <v/>
      </c>
      <c r="AD1141" s="4" t="str">
        <f t="shared" si="91"/>
        <v/>
      </c>
      <c r="AE1141" s="4" t="str">
        <f t="shared" si="91"/>
        <v/>
      </c>
      <c r="AF1141" s="4" t="str">
        <f t="shared" si="91"/>
        <v/>
      </c>
      <c r="AG1141" s="4" t="str">
        <f t="shared" si="91"/>
        <v/>
      </c>
      <c r="AH1141" s="4" t="str">
        <f t="shared" si="91"/>
        <v/>
      </c>
      <c r="AI1141" s="4" t="str">
        <f t="shared" si="91"/>
        <v/>
      </c>
      <c r="AJ1141" s="4" t="str">
        <f t="shared" si="91"/>
        <v/>
      </c>
      <c r="AK1141" s="4" t="str">
        <f t="shared" si="91"/>
        <v/>
      </c>
      <c r="AL1141" s="4" t="str">
        <f t="shared" si="91"/>
        <v/>
      </c>
      <c r="AM1141" s="4" t="str">
        <f t="shared" si="91"/>
        <v/>
      </c>
      <c r="AN1141" s="4" t="str">
        <f t="shared" si="91"/>
        <v/>
      </c>
      <c r="AO1141" s="4" t="str">
        <f t="shared" si="91"/>
        <v/>
      </c>
      <c r="AP1141" s="4" t="str">
        <f t="shared" si="91"/>
        <v/>
      </c>
      <c r="AQ1141" s="4" t="str">
        <f t="shared" si="91"/>
        <v/>
      </c>
      <c r="AR1141" s="4" t="str">
        <f t="shared" si="91"/>
        <v/>
      </c>
      <c r="AS1141" s="4" t="str">
        <f t="shared" si="91"/>
        <v/>
      </c>
    </row>
    <row r="1142" spans="5:45" x14ac:dyDescent="0.3">
      <c r="E1142" s="45" t="str">
        <f>MID($K1139,S$19,1)</f>
        <v>-</v>
      </c>
      <c r="F1142" s="43" t="str">
        <f>MID($K1140,S$19,1)</f>
        <v>f</v>
      </c>
      <c r="G1142" s="44" t="str">
        <f>MID($K1141,S$19,1)</f>
        <v/>
      </c>
      <c r="H1142" s="41"/>
      <c r="I1142" s="9">
        <v>1</v>
      </c>
      <c r="L1142" s="59" t="s">
        <v>483</v>
      </c>
      <c r="O1142" s="55" t="str">
        <f t="shared" si="90"/>
        <v xml:space="preserve">    play(NOTE_F4, tempo);</v>
      </c>
    </row>
    <row r="1143" spans="5:45" x14ac:dyDescent="0.3">
      <c r="E1143" s="45" t="str">
        <f>MID($K1139,T$19,1)</f>
        <v>-</v>
      </c>
      <c r="F1143" s="43" t="str">
        <f>MID($K1140,T$19,1)</f>
        <v>-</v>
      </c>
      <c r="G1143" s="44" t="str">
        <f>MID($K1141,T$19,1)</f>
        <v/>
      </c>
      <c r="H1143" s="41"/>
      <c r="I1143" s="9">
        <v>2</v>
      </c>
      <c r="J1143" s="4" t="s">
        <v>13</v>
      </c>
      <c r="O1143" s="55" t="str">
        <f t="shared" si="90"/>
        <v xml:space="preserve">    delay(delayo);</v>
      </c>
    </row>
    <row r="1144" spans="5:45" x14ac:dyDescent="0.3">
      <c r="E1144" s="45" t="str">
        <f>MID($K1139,U$19,1)</f>
        <v>-</v>
      </c>
      <c r="F1144" s="43" t="str">
        <f>MID($K1140,U$19,1)</f>
        <v>-</v>
      </c>
      <c r="G1144" s="44" t="str">
        <f>MID($K1141,U$19,1)</f>
        <v/>
      </c>
      <c r="H1144" s="41"/>
      <c r="I1144" s="9">
        <v>3</v>
      </c>
      <c r="J1144" s="4" t="s">
        <v>13</v>
      </c>
      <c r="O1144" s="55" t="str">
        <f t="shared" si="90"/>
        <v xml:space="preserve">    delay(delayo);</v>
      </c>
    </row>
    <row r="1145" spans="5:45" x14ac:dyDescent="0.3">
      <c r="E1145" s="45" t="str">
        <f>MID($K1139,V$19,1)</f>
        <v>-</v>
      </c>
      <c r="F1145" s="43" t="str">
        <f>MID($K1140,V$19,1)</f>
        <v>-</v>
      </c>
      <c r="G1145" s="44" t="str">
        <f>MID($K1141,V$19,1)</f>
        <v/>
      </c>
      <c r="H1145" s="41"/>
      <c r="I1145" s="9">
        <v>4</v>
      </c>
      <c r="J1145" s="4" t="s">
        <v>13</v>
      </c>
      <c r="O1145" s="55" t="str">
        <f t="shared" si="90"/>
        <v xml:space="preserve">    delay(delayo);</v>
      </c>
    </row>
    <row r="1146" spans="5:45" x14ac:dyDescent="0.3">
      <c r="E1146" s="45" t="str">
        <f>MID($K1139,W$19,1)</f>
        <v>d</v>
      </c>
      <c r="F1146" s="43" t="str">
        <f>MID($K1140,W$19,1)</f>
        <v>-</v>
      </c>
      <c r="G1146" s="44" t="str">
        <f>MID($K1141,W$19,1)</f>
        <v/>
      </c>
      <c r="H1146" s="41"/>
      <c r="I1146" s="9">
        <v>5</v>
      </c>
      <c r="K1146" s="59" t="s">
        <v>238</v>
      </c>
      <c r="O1146" s="55" t="str">
        <f t="shared" si="90"/>
        <v xml:space="preserve">    play(NOTE_D5, tempo);</v>
      </c>
    </row>
    <row r="1147" spans="5:45" x14ac:dyDescent="0.3">
      <c r="E1147" s="45" t="str">
        <f>MID($K1139,X$19,1)</f>
        <v>-</v>
      </c>
      <c r="F1147" s="43" t="str">
        <f>MID($K1140,X$19,1)</f>
        <v>-</v>
      </c>
      <c r="G1147" s="44" t="str">
        <f>MID($K1141,X$19,1)</f>
        <v/>
      </c>
      <c r="H1147" s="41"/>
      <c r="I1147" s="9">
        <v>6</v>
      </c>
      <c r="J1147" s="4" t="s">
        <v>13</v>
      </c>
      <c r="O1147" s="55" t="str">
        <f t="shared" si="90"/>
        <v xml:space="preserve">    delay(delayo);</v>
      </c>
    </row>
    <row r="1148" spans="5:45" x14ac:dyDescent="0.3">
      <c r="E1148" s="45" t="str">
        <f>MID($K1139,Y$19,1)</f>
        <v>c</v>
      </c>
      <c r="F1148" s="43" t="str">
        <f>MID($K1140,Y$19,1)</f>
        <v>-</v>
      </c>
      <c r="G1148" s="44" t="str">
        <f>MID($K1141,Y$19,1)</f>
        <v/>
      </c>
      <c r="H1148" s="41"/>
      <c r="I1148" s="9">
        <v>7</v>
      </c>
      <c r="K1148" s="59" t="s">
        <v>343</v>
      </c>
      <c r="O1148" s="55" t="str">
        <f t="shared" si="90"/>
        <v xml:space="preserve">    play(NOTE_C5, tempo);</v>
      </c>
    </row>
    <row r="1149" spans="5:45" x14ac:dyDescent="0.3">
      <c r="E1149" s="45" t="str">
        <f>MID($K1139,Z$19,1)</f>
        <v>-</v>
      </c>
      <c r="F1149" s="43" t="str">
        <f>MID($K1140,Z$19,1)</f>
        <v>-</v>
      </c>
      <c r="G1149" s="44" t="str">
        <f>MID($K1141,Z$19,1)</f>
        <v/>
      </c>
      <c r="H1149" s="41"/>
      <c r="I1149" s="9">
        <v>8</v>
      </c>
      <c r="J1149" s="4" t="s">
        <v>13</v>
      </c>
      <c r="O1149" s="55" t="str">
        <f t="shared" si="90"/>
        <v xml:space="preserve">    delay(delayo);</v>
      </c>
    </row>
    <row r="1150" spans="5:45" x14ac:dyDescent="0.3">
      <c r="E1150" s="45" t="str">
        <f>MID($K1139,AA$19,1)</f>
        <v>-</v>
      </c>
      <c r="F1150" s="43" t="str">
        <f>MID($K1140,AA$19,1)</f>
        <v>a</v>
      </c>
      <c r="G1150" s="44" t="str">
        <f>MID($K1141,AA$19,1)</f>
        <v/>
      </c>
      <c r="H1150" s="41"/>
      <c r="I1150" s="9">
        <v>9</v>
      </c>
      <c r="L1150" s="59" t="s">
        <v>242</v>
      </c>
      <c r="O1150" s="55" t="str">
        <f t="shared" si="90"/>
        <v xml:space="preserve">    play(NOTE_A4, tempo);</v>
      </c>
    </row>
    <row r="1151" spans="5:45" x14ac:dyDescent="0.3">
      <c r="E1151" s="45" t="str">
        <f>MID($K1139,AB$19,1)</f>
        <v>-</v>
      </c>
      <c r="F1151" s="43" t="str">
        <f>MID($K1140,AB$19,1)</f>
        <v>-</v>
      </c>
      <c r="G1151" s="44" t="str">
        <f>MID($K1141,AB$19,1)</f>
        <v/>
      </c>
      <c r="H1151" s="41"/>
      <c r="I1151" s="9">
        <v>10</v>
      </c>
      <c r="J1151" s="4" t="s">
        <v>13</v>
      </c>
      <c r="O1151" s="55" t="str">
        <f t="shared" si="90"/>
        <v xml:space="preserve">    delay(delayo);</v>
      </c>
    </row>
    <row r="1152" spans="5:45" x14ac:dyDescent="0.3">
      <c r="E1152" s="45" t="str">
        <f>MID($K1139,AC$19,1)</f>
        <v>-</v>
      </c>
      <c r="F1152" s="43" t="str">
        <f>MID($K1140,AC$19,1)</f>
        <v>g</v>
      </c>
      <c r="G1152" s="44" t="str">
        <f>MID($K1141,AC$19,1)</f>
        <v/>
      </c>
      <c r="H1152" s="41"/>
      <c r="I1152" s="9">
        <v>11</v>
      </c>
      <c r="L1152" s="59" t="s">
        <v>243</v>
      </c>
      <c r="O1152" s="55" t="str">
        <f t="shared" si="90"/>
        <v xml:space="preserve">    play(NOTE_G4, tempo);</v>
      </c>
    </row>
    <row r="1153" spans="5:45" x14ac:dyDescent="0.3">
      <c r="E1153" s="45" t="str">
        <f>MID($K1139,AD$19,1)</f>
        <v>-</v>
      </c>
      <c r="F1153" s="43" t="str">
        <f>MID($K1140,AD$19,1)</f>
        <v>-</v>
      </c>
      <c r="G1153" s="44" t="str">
        <f>MID($K1141,AD$19,1)</f>
        <v/>
      </c>
      <c r="H1153" s="41"/>
      <c r="I1153" s="9">
        <v>12</v>
      </c>
      <c r="J1153" s="4" t="s">
        <v>13</v>
      </c>
      <c r="O1153" s="55" t="str">
        <f t="shared" si="90"/>
        <v xml:space="preserve">    delay(delayo);</v>
      </c>
    </row>
    <row r="1154" spans="5:45" x14ac:dyDescent="0.3">
      <c r="E1154" s="45" t="str">
        <f>MID($K1139,AE$19,1)</f>
        <v>-</v>
      </c>
      <c r="F1154" s="43" t="str">
        <f>MID($K1140,AE$19,1)</f>
        <v>f</v>
      </c>
      <c r="G1154" s="44" t="str">
        <f>MID($K1141,AE$19,1)</f>
        <v/>
      </c>
      <c r="H1154" s="41"/>
      <c r="I1154" s="9">
        <v>13</v>
      </c>
      <c r="L1154" s="59" t="s">
        <v>483</v>
      </c>
      <c r="O1154" s="55" t="str">
        <f t="shared" si="90"/>
        <v xml:space="preserve">    play(NOTE_F4, tempo);</v>
      </c>
    </row>
    <row r="1155" spans="5:45" x14ac:dyDescent="0.3">
      <c r="E1155" s="45" t="str">
        <f>MID($K1139,AF$19,1)</f>
        <v>-</v>
      </c>
      <c r="F1155" s="43" t="str">
        <f>MID($K1140,AF$19,1)</f>
        <v>-</v>
      </c>
      <c r="G1155" s="44" t="str">
        <f>MID($K1141,AF$19,1)</f>
        <v/>
      </c>
      <c r="H1155" s="41"/>
      <c r="I1155" s="9">
        <v>14</v>
      </c>
      <c r="J1155" s="4" t="s">
        <v>13</v>
      </c>
      <c r="O1155" s="55" t="str">
        <f t="shared" si="90"/>
        <v xml:space="preserve">    delay(delayo);</v>
      </c>
    </row>
    <row r="1156" spans="5:45" x14ac:dyDescent="0.3">
      <c r="E1156" s="45" t="str">
        <f>MID($K1139,AG$19,1)</f>
        <v>-</v>
      </c>
      <c r="F1156" s="43" t="str">
        <f>MID($K1140,AG$19,1)</f>
        <v>g</v>
      </c>
      <c r="G1156" s="44" t="str">
        <f>MID($K1141,AG$19,1)</f>
        <v/>
      </c>
      <c r="H1156" s="41"/>
      <c r="I1156" s="9">
        <v>15</v>
      </c>
      <c r="L1156" s="59" t="s">
        <v>243</v>
      </c>
      <c r="O1156" s="55" t="str">
        <f t="shared" si="90"/>
        <v xml:space="preserve">    play(NOTE_G4, tempo);</v>
      </c>
    </row>
    <row r="1157" spans="5:45" x14ac:dyDescent="0.3">
      <c r="E1157" s="45" t="str">
        <f>MID($K1139,AH$19,1)</f>
        <v>-</v>
      </c>
      <c r="F1157" s="43" t="str">
        <f>MID($K1140,AH$19,1)</f>
        <v>a</v>
      </c>
      <c r="G1157" s="44" t="str">
        <f>MID($K1141,AH$19,1)</f>
        <v/>
      </c>
      <c r="H1157" s="41"/>
      <c r="I1157" s="9">
        <v>16</v>
      </c>
      <c r="L1157" s="59" t="s">
        <v>242</v>
      </c>
      <c r="O1157" s="55" t="str">
        <f t="shared" si="90"/>
        <v xml:space="preserve">    play(NOTE_A4, tempo);</v>
      </c>
    </row>
    <row r="1158" spans="5:45" x14ac:dyDescent="0.3">
      <c r="E1158" s="45" t="str">
        <f>MID($K1139,AI$19,1)</f>
        <v>-</v>
      </c>
      <c r="F1158" s="43" t="str">
        <f>MID($K1140,AI$19,1)</f>
        <v>a</v>
      </c>
      <c r="G1158" s="44" t="str">
        <f>MID($K1141,AI$19,1)</f>
        <v/>
      </c>
      <c r="H1158" s="41"/>
      <c r="I1158" s="9">
        <v>17</v>
      </c>
      <c r="L1158" s="59" t="s">
        <v>242</v>
      </c>
      <c r="O1158" s="55" t="str">
        <f t="shared" si="90"/>
        <v xml:space="preserve">    play(NOTE_A4, tempo);</v>
      </c>
    </row>
    <row r="1159" spans="5:45" x14ac:dyDescent="0.3">
      <c r="E1159" s="45" t="str">
        <f>MID($K1139,AJ$19,1)</f>
        <v>-</v>
      </c>
      <c r="F1159" s="43" t="str">
        <f>MID($K1140,AJ$19,1)</f>
        <v>-</v>
      </c>
      <c r="G1159" s="44" t="str">
        <f>MID($K1141,AJ$19,1)</f>
        <v/>
      </c>
      <c r="H1159" s="41"/>
      <c r="I1159" s="9">
        <v>18</v>
      </c>
      <c r="J1159" s="4" t="s">
        <v>13</v>
      </c>
      <c r="O1159" s="55" t="str">
        <f t="shared" si="90"/>
        <v xml:space="preserve">    delay(delayo);</v>
      </c>
    </row>
    <row r="1160" spans="5:45" x14ac:dyDescent="0.3">
      <c r="E1160" s="45" t="str">
        <f>MID($K1139,AK$19,1)</f>
        <v>-</v>
      </c>
      <c r="F1160" s="43" t="str">
        <f>MID($K1140,AK$19,1)</f>
        <v>-</v>
      </c>
      <c r="G1160" s="44" t="str">
        <f>MID($K1141,AK$19,1)</f>
        <v/>
      </c>
      <c r="H1160" s="41"/>
      <c r="I1160" s="9">
        <v>19</v>
      </c>
      <c r="J1160" s="4" t="s">
        <v>13</v>
      </c>
      <c r="O1160" s="55" t="str">
        <f t="shared" si="90"/>
        <v xml:space="preserve">    delay(delayo);</v>
      </c>
    </row>
    <row r="1161" spans="5:45" x14ac:dyDescent="0.3">
      <c r="E1161" s="45" t="str">
        <f>MID($K1139,AL$19,1)</f>
        <v>-</v>
      </c>
      <c r="F1161" s="43" t="str">
        <f>MID($K1140,AL$19,1)</f>
        <v>-</v>
      </c>
      <c r="G1161" s="44" t="str">
        <f>MID($K1141,AL$19,1)</f>
        <v/>
      </c>
      <c r="H1161" s="41"/>
      <c r="I1161" s="9">
        <v>20</v>
      </c>
      <c r="J1161" s="4" t="s">
        <v>13</v>
      </c>
      <c r="O1161" s="55" t="str">
        <f t="shared" si="90"/>
        <v xml:space="preserve">    delay(delayo);</v>
      </c>
    </row>
    <row r="1162" spans="5:45" x14ac:dyDescent="0.3">
      <c r="E1162" s="45" t="str">
        <f>MID($K1139,AM$19,1)</f>
        <v>d</v>
      </c>
      <c r="F1162" s="43" t="str">
        <f>MID($K1140,AM$19,1)</f>
        <v>-</v>
      </c>
      <c r="G1162" s="44" t="str">
        <f>MID($K1141,AM$19,1)</f>
        <v/>
      </c>
      <c r="H1162" s="41"/>
      <c r="I1162" s="9">
        <v>21</v>
      </c>
      <c r="K1162" s="59" t="s">
        <v>238</v>
      </c>
      <c r="O1162" s="55" t="str">
        <f t="shared" si="90"/>
        <v xml:space="preserve">    play(NOTE_D5, tempo);</v>
      </c>
    </row>
    <row r="1163" spans="5:45" x14ac:dyDescent="0.3">
      <c r="E1163" s="45" t="str">
        <f>MID($K1139,AN$19,1)</f>
        <v>-</v>
      </c>
      <c r="F1163" s="43" t="str">
        <f>MID($K1140,AN$19,1)</f>
        <v>-</v>
      </c>
      <c r="G1163" s="44" t="str">
        <f>MID($K1141,AN$19,1)</f>
        <v/>
      </c>
      <c r="H1163" s="41"/>
      <c r="I1163" s="9">
        <v>22</v>
      </c>
      <c r="J1163" s="4" t="s">
        <v>13</v>
      </c>
      <c r="O1163" s="55" t="str">
        <f t="shared" si="90"/>
        <v xml:space="preserve">    delay(delayo);</v>
      </c>
    </row>
    <row r="1164" spans="5:45" x14ac:dyDescent="0.3">
      <c r="E1164" s="45" t="str">
        <f>MID($K1139,AO$19,1)</f>
        <v>c</v>
      </c>
      <c r="F1164" s="43" t="str">
        <f>MID($K1140,AO$19,1)</f>
        <v>-</v>
      </c>
      <c r="G1164" s="44" t="str">
        <f>MID($K1141,AO$19,1)</f>
        <v/>
      </c>
      <c r="H1164" s="41"/>
      <c r="I1164" s="9">
        <v>23</v>
      </c>
      <c r="K1164" s="59" t="s">
        <v>343</v>
      </c>
      <c r="O1164" s="55" t="str">
        <f t="shared" si="90"/>
        <v xml:space="preserve">    play(NOTE_C5, tempo);</v>
      </c>
    </row>
    <row r="1165" spans="5:45" x14ac:dyDescent="0.3">
      <c r="E1165" s="45" t="str">
        <f>MID($K1139,AP$19,1)</f>
        <v>-</v>
      </c>
      <c r="F1165" s="43" t="str">
        <f>MID($K1140,AP$19,1)</f>
        <v>-</v>
      </c>
      <c r="G1165" s="44" t="str">
        <f>MID($K1141,AP$19,1)</f>
        <v/>
      </c>
      <c r="H1165" s="41"/>
      <c r="I1165" s="9">
        <v>24</v>
      </c>
      <c r="J1165" s="4" t="s">
        <v>13</v>
      </c>
      <c r="O1165" s="55" t="str">
        <f t="shared" si="90"/>
        <v xml:space="preserve">    delay(delayo);</v>
      </c>
    </row>
    <row r="1166" spans="5:45" x14ac:dyDescent="0.3">
      <c r="E1166" s="45" t="str">
        <f>MID($K1139,AQ$19,1)</f>
        <v>-</v>
      </c>
      <c r="F1166" s="43" t="str">
        <f>MID($K1140,AQ$19,1)</f>
        <v>a</v>
      </c>
      <c r="G1166" s="44" t="str">
        <f>MID($K1141,AQ$19,1)</f>
        <v/>
      </c>
      <c r="H1166" s="41"/>
      <c r="I1166" s="9">
        <v>25</v>
      </c>
      <c r="L1166" s="59" t="s">
        <v>242</v>
      </c>
      <c r="O1166" s="55" t="str">
        <f t="shared" si="90"/>
        <v xml:space="preserve">    play(NOTE_A4, tempo);</v>
      </c>
    </row>
    <row r="1167" spans="5:45" x14ac:dyDescent="0.3">
      <c r="E1167" s="45" t="str">
        <f>MID($K1139,AR$19,1)</f>
        <v>-</v>
      </c>
      <c r="F1167" s="43" t="str">
        <f>MID($K1140,AR$19,1)</f>
        <v>-</v>
      </c>
      <c r="G1167" s="44" t="str">
        <f>MID($K1141,AR$19,1)</f>
        <v/>
      </c>
      <c r="H1167" s="41"/>
      <c r="I1167" s="9">
        <v>26</v>
      </c>
      <c r="J1167" s="4" t="s">
        <v>13</v>
      </c>
      <c r="O1167" s="55" t="str">
        <f t="shared" si="90"/>
        <v xml:space="preserve">    delay(delayo);</v>
      </c>
    </row>
    <row r="1168" spans="5:45" x14ac:dyDescent="0.3">
      <c r="H1168" s="41"/>
      <c r="I1168" s="13"/>
      <c r="J1168" s="11" t="s">
        <v>44</v>
      </c>
      <c r="K1168" s="14"/>
      <c r="O1168" s="55" t="str">
        <f t="shared" si="90"/>
        <v xml:space="preserve">//  </v>
      </c>
      <c r="Q1168" s="19" t="s">
        <v>123</v>
      </c>
      <c r="R1168" s="19"/>
      <c r="S1168" s="19">
        <v>1</v>
      </c>
      <c r="T1168" s="19">
        <v>2</v>
      </c>
      <c r="U1168" s="19">
        <v>3</v>
      </c>
      <c r="V1168" s="19">
        <v>4</v>
      </c>
      <c r="W1168" s="19">
        <v>5</v>
      </c>
      <c r="X1168" s="19">
        <v>6</v>
      </c>
      <c r="Y1168" s="19">
        <v>7</v>
      </c>
      <c r="Z1168" s="19">
        <v>8</v>
      </c>
      <c r="AA1168" s="19">
        <v>9</v>
      </c>
      <c r="AB1168" s="19">
        <v>10</v>
      </c>
      <c r="AC1168" s="19">
        <v>11</v>
      </c>
      <c r="AD1168" s="19">
        <v>12</v>
      </c>
      <c r="AE1168" s="19">
        <v>13</v>
      </c>
      <c r="AF1168" s="19">
        <v>14</v>
      </c>
      <c r="AG1168" s="19">
        <v>15</v>
      </c>
      <c r="AH1168" s="19">
        <v>16</v>
      </c>
      <c r="AI1168" s="19">
        <v>17</v>
      </c>
      <c r="AJ1168" s="19">
        <v>18</v>
      </c>
      <c r="AK1168" s="19">
        <v>19</v>
      </c>
      <c r="AL1168" s="19">
        <v>20</v>
      </c>
      <c r="AM1168" s="19">
        <v>21</v>
      </c>
      <c r="AN1168" s="19">
        <v>22</v>
      </c>
      <c r="AO1168" s="19">
        <v>23</v>
      </c>
      <c r="AP1168" s="19">
        <v>24</v>
      </c>
      <c r="AQ1168" s="19">
        <v>25</v>
      </c>
      <c r="AR1168" s="19">
        <v>26</v>
      </c>
      <c r="AS1168" s="19"/>
    </row>
    <row r="1169" spans="5:45" x14ac:dyDescent="0.3">
      <c r="H1169" s="41">
        <v>39</v>
      </c>
      <c r="I1169" s="13"/>
      <c r="J1169" s="11" t="s">
        <v>44</v>
      </c>
      <c r="K1169" s="14">
        <f>C179</f>
        <v>0</v>
      </c>
      <c r="L1169" s="6"/>
      <c r="M1169" s="6"/>
      <c r="O1169" s="55" t="str">
        <f t="shared" si="90"/>
        <v>//  0</v>
      </c>
      <c r="Q1169" s="4" t="str">
        <f>MID($K1169,Q$19,1)</f>
        <v>0</v>
      </c>
      <c r="R1169" s="4" t="str">
        <f t="shared" ref="R1169:AS1171" si="93">MID($K1169,R$19,1)</f>
        <v/>
      </c>
      <c r="S1169" s="4" t="str">
        <f t="shared" si="93"/>
        <v/>
      </c>
      <c r="T1169" s="4" t="str">
        <f t="shared" si="93"/>
        <v/>
      </c>
      <c r="U1169" s="4" t="str">
        <f t="shared" si="93"/>
        <v/>
      </c>
      <c r="V1169" s="4" t="str">
        <f t="shared" si="93"/>
        <v/>
      </c>
      <c r="W1169" s="4" t="str">
        <f t="shared" si="93"/>
        <v/>
      </c>
      <c r="X1169" s="4" t="str">
        <f t="shared" si="93"/>
        <v/>
      </c>
      <c r="Y1169" s="4" t="str">
        <f t="shared" si="93"/>
        <v/>
      </c>
      <c r="Z1169" s="4" t="str">
        <f t="shared" si="93"/>
        <v/>
      </c>
      <c r="AA1169" s="4" t="str">
        <f t="shared" si="93"/>
        <v/>
      </c>
      <c r="AB1169" s="4" t="str">
        <f t="shared" si="93"/>
        <v/>
      </c>
      <c r="AC1169" s="4" t="str">
        <f t="shared" si="93"/>
        <v/>
      </c>
      <c r="AD1169" s="4" t="str">
        <f t="shared" si="93"/>
        <v/>
      </c>
      <c r="AE1169" s="4" t="str">
        <f t="shared" si="93"/>
        <v/>
      </c>
      <c r="AF1169" s="4" t="str">
        <f t="shared" si="93"/>
        <v/>
      </c>
      <c r="AG1169" s="4" t="str">
        <f t="shared" si="93"/>
        <v/>
      </c>
      <c r="AH1169" s="4" t="str">
        <f t="shared" si="93"/>
        <v/>
      </c>
      <c r="AI1169" s="4" t="str">
        <f t="shared" si="93"/>
        <v/>
      </c>
      <c r="AJ1169" s="4" t="str">
        <f t="shared" si="93"/>
        <v/>
      </c>
      <c r="AK1169" s="4" t="str">
        <f t="shared" si="93"/>
        <v/>
      </c>
      <c r="AL1169" s="4" t="str">
        <f t="shared" si="93"/>
        <v/>
      </c>
      <c r="AM1169" s="4" t="str">
        <f t="shared" si="93"/>
        <v/>
      </c>
      <c r="AN1169" s="4" t="str">
        <f t="shared" si="93"/>
        <v/>
      </c>
      <c r="AO1169" s="4" t="str">
        <f t="shared" si="93"/>
        <v/>
      </c>
      <c r="AP1169" s="4" t="str">
        <f t="shared" si="93"/>
        <v/>
      </c>
      <c r="AQ1169" s="4" t="str">
        <f t="shared" si="93"/>
        <v/>
      </c>
      <c r="AR1169" s="4" t="str">
        <f t="shared" si="93"/>
        <v/>
      </c>
      <c r="AS1169" s="4" t="str">
        <f>MID($K1169,AS$19,1)</f>
        <v/>
      </c>
    </row>
    <row r="1170" spans="5:45" x14ac:dyDescent="0.3">
      <c r="E1170" s="45" t="str">
        <f>MID($K1169,Q$19,1)</f>
        <v>0</v>
      </c>
      <c r="F1170" s="43" t="str">
        <f>MID($K1170,Q$19,1)</f>
        <v>4</v>
      </c>
      <c r="G1170" s="44" t="str">
        <f>MID($K1171,Q$19,1)</f>
        <v>0</v>
      </c>
      <c r="H1170" s="41"/>
      <c r="I1170" s="13"/>
      <c r="J1170" s="11" t="s">
        <v>44</v>
      </c>
      <c r="K1170" s="14" t="str">
        <f>C180</f>
        <v>4|g-f-gag-------------a-g---|</v>
      </c>
      <c r="L1170" s="6"/>
      <c r="M1170" s="6"/>
      <c r="O1170" s="55" t="str">
        <f t="shared" si="90"/>
        <v>//  4|g-f-gag-------------a-g---|</v>
      </c>
      <c r="Q1170" s="4" t="str">
        <f t="shared" ref="Q1170:Q1171" si="94">MID($K1170,Q$19,1)</f>
        <v>4</v>
      </c>
      <c r="R1170" s="4" t="str">
        <f t="shared" si="93"/>
        <v>|</v>
      </c>
      <c r="S1170" s="4" t="str">
        <f t="shared" si="93"/>
        <v>g</v>
      </c>
      <c r="T1170" s="4" t="str">
        <f t="shared" si="93"/>
        <v>-</v>
      </c>
      <c r="U1170" s="4" t="str">
        <f t="shared" si="93"/>
        <v>f</v>
      </c>
      <c r="V1170" s="4" t="str">
        <f t="shared" si="93"/>
        <v>-</v>
      </c>
      <c r="W1170" s="4" t="str">
        <f t="shared" si="93"/>
        <v>g</v>
      </c>
      <c r="X1170" s="4" t="str">
        <f t="shared" si="93"/>
        <v>a</v>
      </c>
      <c r="Y1170" s="4" t="str">
        <f t="shared" si="93"/>
        <v>g</v>
      </c>
      <c r="Z1170" s="4" t="str">
        <f t="shared" si="93"/>
        <v>-</v>
      </c>
      <c r="AA1170" s="4" t="str">
        <f t="shared" si="93"/>
        <v>-</v>
      </c>
      <c r="AB1170" s="4" t="str">
        <f t="shared" si="93"/>
        <v>-</v>
      </c>
      <c r="AC1170" s="4" t="str">
        <f t="shared" si="93"/>
        <v>-</v>
      </c>
      <c r="AD1170" s="4" t="str">
        <f t="shared" si="93"/>
        <v>-</v>
      </c>
      <c r="AE1170" s="4" t="str">
        <f t="shared" si="93"/>
        <v>-</v>
      </c>
      <c r="AF1170" s="4" t="str">
        <f t="shared" si="93"/>
        <v>-</v>
      </c>
      <c r="AG1170" s="4" t="str">
        <f t="shared" si="93"/>
        <v>-</v>
      </c>
      <c r="AH1170" s="4" t="str">
        <f t="shared" si="93"/>
        <v>-</v>
      </c>
      <c r="AI1170" s="4" t="str">
        <f t="shared" si="93"/>
        <v>-</v>
      </c>
      <c r="AJ1170" s="4" t="str">
        <f t="shared" si="93"/>
        <v>-</v>
      </c>
      <c r="AK1170" s="4" t="str">
        <f t="shared" si="93"/>
        <v>-</v>
      </c>
      <c r="AL1170" s="4" t="str">
        <f t="shared" si="93"/>
        <v>-</v>
      </c>
      <c r="AM1170" s="4" t="str">
        <f t="shared" si="93"/>
        <v>a</v>
      </c>
      <c r="AN1170" s="4" t="str">
        <f t="shared" si="93"/>
        <v>-</v>
      </c>
      <c r="AO1170" s="4" t="str">
        <f t="shared" si="93"/>
        <v>g</v>
      </c>
      <c r="AP1170" s="4" t="str">
        <f t="shared" si="93"/>
        <v>-</v>
      </c>
      <c r="AQ1170" s="4" t="str">
        <f t="shared" si="93"/>
        <v>-</v>
      </c>
      <c r="AR1170" s="4" t="str">
        <f t="shared" si="93"/>
        <v>-</v>
      </c>
      <c r="AS1170" s="4" t="str">
        <f t="shared" si="93"/>
        <v>|</v>
      </c>
    </row>
    <row r="1171" spans="5:45" x14ac:dyDescent="0.3">
      <c r="H1171" s="41"/>
      <c r="I1171" s="13"/>
      <c r="J1171" s="11" t="s">
        <v>44</v>
      </c>
      <c r="K1171" s="14">
        <f>C181</f>
        <v>0</v>
      </c>
      <c r="O1171" s="55" t="str">
        <f t="shared" si="90"/>
        <v>//  0</v>
      </c>
      <c r="Q1171" s="4" t="str">
        <f t="shared" si="94"/>
        <v>0</v>
      </c>
      <c r="R1171" s="4" t="str">
        <f t="shared" si="93"/>
        <v/>
      </c>
      <c r="S1171" s="4" t="str">
        <f t="shared" si="93"/>
        <v/>
      </c>
      <c r="T1171" s="4" t="str">
        <f t="shared" si="93"/>
        <v/>
      </c>
      <c r="U1171" s="4" t="str">
        <f t="shared" si="93"/>
        <v/>
      </c>
      <c r="V1171" s="4" t="str">
        <f t="shared" si="93"/>
        <v/>
      </c>
      <c r="W1171" s="4" t="str">
        <f t="shared" si="93"/>
        <v/>
      </c>
      <c r="X1171" s="4" t="str">
        <f t="shared" si="93"/>
        <v/>
      </c>
      <c r="Y1171" s="4" t="str">
        <f t="shared" si="93"/>
        <v/>
      </c>
      <c r="Z1171" s="4" t="str">
        <f t="shared" si="93"/>
        <v/>
      </c>
      <c r="AA1171" s="4" t="str">
        <f t="shared" si="93"/>
        <v/>
      </c>
      <c r="AB1171" s="4" t="str">
        <f t="shared" si="93"/>
        <v/>
      </c>
      <c r="AC1171" s="4" t="str">
        <f t="shared" si="93"/>
        <v/>
      </c>
      <c r="AD1171" s="4" t="str">
        <f t="shared" si="93"/>
        <v/>
      </c>
      <c r="AE1171" s="4" t="str">
        <f t="shared" si="93"/>
        <v/>
      </c>
      <c r="AF1171" s="4" t="str">
        <f t="shared" si="93"/>
        <v/>
      </c>
      <c r="AG1171" s="4" t="str">
        <f t="shared" si="93"/>
        <v/>
      </c>
      <c r="AH1171" s="4" t="str">
        <f t="shared" si="93"/>
        <v/>
      </c>
      <c r="AI1171" s="4" t="str">
        <f t="shared" si="93"/>
        <v/>
      </c>
      <c r="AJ1171" s="4" t="str">
        <f t="shared" si="93"/>
        <v/>
      </c>
      <c r="AK1171" s="4" t="str">
        <f t="shared" si="93"/>
        <v/>
      </c>
      <c r="AL1171" s="4" t="str">
        <f t="shared" si="93"/>
        <v/>
      </c>
      <c r="AM1171" s="4" t="str">
        <f t="shared" si="93"/>
        <v/>
      </c>
      <c r="AN1171" s="4" t="str">
        <f t="shared" si="93"/>
        <v/>
      </c>
      <c r="AO1171" s="4" t="str">
        <f t="shared" si="93"/>
        <v/>
      </c>
      <c r="AP1171" s="4" t="str">
        <f t="shared" si="93"/>
        <v/>
      </c>
      <c r="AQ1171" s="4" t="str">
        <f t="shared" si="93"/>
        <v/>
      </c>
      <c r="AR1171" s="4" t="str">
        <f t="shared" si="93"/>
        <v/>
      </c>
      <c r="AS1171" s="4" t="str">
        <f t="shared" si="93"/>
        <v/>
      </c>
    </row>
    <row r="1172" spans="5:45" x14ac:dyDescent="0.3">
      <c r="E1172" s="45" t="str">
        <f>MID($K1169,S$19,1)</f>
        <v/>
      </c>
      <c r="F1172" s="43" t="str">
        <f>MID($K1170,S$19,1)</f>
        <v>g</v>
      </c>
      <c r="G1172" s="44" t="str">
        <f>MID($K1171,S$19,1)</f>
        <v/>
      </c>
      <c r="H1172" s="41"/>
      <c r="I1172" s="9">
        <v>1</v>
      </c>
      <c r="K1172" s="4" t="str">
        <f>IFERROR(VLOOKUP(E1172, Table1[[#All],[Note]:[Code]], 2),"")</f>
        <v/>
      </c>
      <c r="L1172" s="59" t="s">
        <v>243</v>
      </c>
      <c r="O1172" s="55" t="str">
        <f t="shared" si="90"/>
        <v xml:space="preserve">    play(NOTE_G4, tempo);</v>
      </c>
    </row>
    <row r="1173" spans="5:45" x14ac:dyDescent="0.3">
      <c r="E1173" s="45" t="str">
        <f>MID($K1169,T$19,1)</f>
        <v/>
      </c>
      <c r="F1173" s="43" t="str">
        <f>MID($K1170,T$19,1)</f>
        <v>-</v>
      </c>
      <c r="G1173" s="44" t="str">
        <f>MID($K1171,T$19,1)</f>
        <v/>
      </c>
      <c r="H1173" s="41"/>
      <c r="I1173" s="9">
        <v>2</v>
      </c>
      <c r="J1173" s="4" t="s">
        <v>13</v>
      </c>
      <c r="K1173" s="4" t="str">
        <f>IFERROR(VLOOKUP(E1173, Table1[[#All],[Note]:[Code]], 2),"")</f>
        <v/>
      </c>
      <c r="O1173" s="55" t="str">
        <f t="shared" si="90"/>
        <v xml:space="preserve">    delay(delayo);</v>
      </c>
    </row>
    <row r="1174" spans="5:45" x14ac:dyDescent="0.3">
      <c r="E1174" s="45" t="str">
        <f>MID($K1169,U$19,1)</f>
        <v/>
      </c>
      <c r="F1174" s="43" t="str">
        <f>MID($K1170,U$19,1)</f>
        <v>f</v>
      </c>
      <c r="G1174" s="44" t="str">
        <f>MID($K1171,U$19,1)</f>
        <v/>
      </c>
      <c r="H1174" s="41"/>
      <c r="I1174" s="9">
        <v>3</v>
      </c>
      <c r="K1174" s="4" t="str">
        <f>IFERROR(VLOOKUP(E1174, Table1[[#All],[Note]:[Code]], 2),"")</f>
        <v/>
      </c>
      <c r="L1174" s="59" t="s">
        <v>483</v>
      </c>
      <c r="O1174" s="55" t="str">
        <f t="shared" si="90"/>
        <v xml:space="preserve">    play(NOTE_F4, tempo);</v>
      </c>
    </row>
    <row r="1175" spans="5:45" x14ac:dyDescent="0.3">
      <c r="E1175" s="45" t="str">
        <f>MID($K1169,V$19,1)</f>
        <v/>
      </c>
      <c r="F1175" s="43" t="str">
        <f>MID($K1170,V$19,1)</f>
        <v>-</v>
      </c>
      <c r="G1175" s="44" t="str">
        <f>MID($K1171,V$19,1)</f>
        <v/>
      </c>
      <c r="H1175" s="41"/>
      <c r="I1175" s="9">
        <v>4</v>
      </c>
      <c r="J1175" s="4" t="s">
        <v>13</v>
      </c>
      <c r="K1175" s="4" t="str">
        <f>IFERROR(VLOOKUP(E1175, Table1[[#All],[Note]:[Code]], 2),"")</f>
        <v/>
      </c>
      <c r="O1175" s="55" t="str">
        <f t="shared" si="90"/>
        <v xml:space="preserve">    delay(delayo);</v>
      </c>
    </row>
    <row r="1176" spans="5:45" x14ac:dyDescent="0.3">
      <c r="E1176" s="45" t="str">
        <f>MID($K1169,W$19,1)</f>
        <v/>
      </c>
      <c r="F1176" s="43" t="str">
        <f>MID($K1170,W$19,1)</f>
        <v>g</v>
      </c>
      <c r="G1176" s="44" t="str">
        <f>MID($K1171,W$19,1)</f>
        <v/>
      </c>
      <c r="H1176" s="41"/>
      <c r="I1176" s="9">
        <v>5</v>
      </c>
      <c r="K1176" s="4" t="str">
        <f>IFERROR(VLOOKUP(E1176, Table1[[#All],[Note]:[Code]], 2),"")</f>
        <v/>
      </c>
      <c r="L1176" s="59" t="s">
        <v>243</v>
      </c>
      <c r="O1176" s="55" t="str">
        <f t="shared" si="90"/>
        <v xml:space="preserve">    play(NOTE_G4, tempo);</v>
      </c>
    </row>
    <row r="1177" spans="5:45" x14ac:dyDescent="0.3">
      <c r="E1177" s="45" t="str">
        <f>MID($K1169,X$19,1)</f>
        <v/>
      </c>
      <c r="F1177" s="43" t="str">
        <f>MID($K1170,X$19,1)</f>
        <v>a</v>
      </c>
      <c r="G1177" s="44" t="str">
        <f>MID($K1171,X$19,1)</f>
        <v/>
      </c>
      <c r="H1177" s="41"/>
      <c r="I1177" s="9">
        <v>6</v>
      </c>
      <c r="K1177" s="4" t="str">
        <f>IFERROR(VLOOKUP(E1177, Table1[[#All],[Note]:[Code]], 2),"")</f>
        <v/>
      </c>
      <c r="L1177" s="59" t="s">
        <v>242</v>
      </c>
      <c r="O1177" s="55" t="str">
        <f t="shared" si="90"/>
        <v xml:space="preserve">    play(NOTE_A4, tempo);</v>
      </c>
    </row>
    <row r="1178" spans="5:45" x14ac:dyDescent="0.3">
      <c r="E1178" s="45" t="str">
        <f>MID($K1169,Y$19,1)</f>
        <v/>
      </c>
      <c r="F1178" s="43" t="str">
        <f>MID($K1170,Y$19,1)</f>
        <v>g</v>
      </c>
      <c r="G1178" s="44" t="str">
        <f>MID($K1171,Y$19,1)</f>
        <v/>
      </c>
      <c r="H1178" s="41"/>
      <c r="I1178" s="9">
        <v>7</v>
      </c>
      <c r="K1178" s="4" t="str">
        <f>IFERROR(VLOOKUP(E1178, Table1[[#All],[Note]:[Code]], 2),"")</f>
        <v/>
      </c>
      <c r="L1178" s="59" t="s">
        <v>243</v>
      </c>
      <c r="O1178" s="55" t="str">
        <f t="shared" si="90"/>
        <v xml:space="preserve">    play(NOTE_G4, tempo);</v>
      </c>
    </row>
    <row r="1179" spans="5:45" x14ac:dyDescent="0.3">
      <c r="E1179" s="45" t="str">
        <f>MID($K1169,Z$19,1)</f>
        <v/>
      </c>
      <c r="F1179" s="43" t="str">
        <f>MID($K1170,Z$19,1)</f>
        <v>-</v>
      </c>
      <c r="G1179" s="44" t="str">
        <f>MID($K1171,Z$19,1)</f>
        <v/>
      </c>
      <c r="H1179" s="41"/>
      <c r="I1179" s="9">
        <v>8</v>
      </c>
      <c r="J1179" s="4" t="s">
        <v>13</v>
      </c>
      <c r="K1179" s="4" t="str">
        <f>IFERROR(VLOOKUP(E1179, Table1[[#All],[Note]:[Code]], 2),"")</f>
        <v/>
      </c>
      <c r="O1179" s="55" t="str">
        <f t="shared" si="90"/>
        <v xml:space="preserve">    delay(delayo);</v>
      </c>
    </row>
    <row r="1180" spans="5:45" x14ac:dyDescent="0.3">
      <c r="E1180" s="45" t="str">
        <f>MID($K1169,AA$19,1)</f>
        <v/>
      </c>
      <c r="F1180" s="43" t="str">
        <f>MID($K1170,AA$19,1)</f>
        <v>-</v>
      </c>
      <c r="G1180" s="44" t="str">
        <f>MID($K1171,AA$19,1)</f>
        <v/>
      </c>
      <c r="H1180" s="41"/>
      <c r="I1180" s="9">
        <v>9</v>
      </c>
      <c r="J1180" s="4" t="s">
        <v>13</v>
      </c>
      <c r="K1180" s="4" t="str">
        <f>IFERROR(VLOOKUP(E1180, Table1[[#All],[Note]:[Code]], 2),"")</f>
        <v/>
      </c>
      <c r="O1180" s="55" t="str">
        <f t="shared" si="90"/>
        <v xml:space="preserve">    delay(delayo);</v>
      </c>
    </row>
    <row r="1181" spans="5:45" x14ac:dyDescent="0.3">
      <c r="E1181" s="45" t="str">
        <f>MID($K1169,AB$19,1)</f>
        <v/>
      </c>
      <c r="F1181" s="43" t="str">
        <f>MID($K1170,AB$19,1)</f>
        <v>-</v>
      </c>
      <c r="G1181" s="44" t="str">
        <f>MID($K1171,AB$19,1)</f>
        <v/>
      </c>
      <c r="H1181" s="41"/>
      <c r="I1181" s="9">
        <v>10</v>
      </c>
      <c r="J1181" s="4" t="s">
        <v>13</v>
      </c>
      <c r="K1181" s="4" t="str">
        <f>IFERROR(VLOOKUP(E1181, Table1[[#All],[Note]:[Code]], 2),"")</f>
        <v/>
      </c>
      <c r="O1181" s="55" t="str">
        <f t="shared" ref="O1181:O1244" si="95">CONCATENATE(J1181,K1181,L1181,M1181)</f>
        <v xml:space="preserve">    delay(delayo);</v>
      </c>
    </row>
    <row r="1182" spans="5:45" x14ac:dyDescent="0.3">
      <c r="E1182" s="45" t="str">
        <f>MID($K1169,AC$19,1)</f>
        <v/>
      </c>
      <c r="F1182" s="43" t="str">
        <f>MID($K1170,AC$19,1)</f>
        <v>-</v>
      </c>
      <c r="G1182" s="44" t="str">
        <f>MID($K1171,AC$19,1)</f>
        <v/>
      </c>
      <c r="H1182" s="41"/>
      <c r="I1182" s="9">
        <v>11</v>
      </c>
      <c r="J1182" s="4" t="s">
        <v>13</v>
      </c>
      <c r="K1182" s="4" t="str">
        <f>IFERROR(VLOOKUP(E1182, Table1[[#All],[Note]:[Code]], 2),"")</f>
        <v/>
      </c>
      <c r="O1182" s="55" t="str">
        <f t="shared" si="95"/>
        <v xml:space="preserve">    delay(delayo);</v>
      </c>
    </row>
    <row r="1183" spans="5:45" x14ac:dyDescent="0.3">
      <c r="E1183" s="45" t="str">
        <f>MID($K1169,AD$19,1)</f>
        <v/>
      </c>
      <c r="F1183" s="43" t="str">
        <f>MID($K1170,AD$19,1)</f>
        <v>-</v>
      </c>
      <c r="G1183" s="44" t="str">
        <f>MID($K1171,AD$19,1)</f>
        <v/>
      </c>
      <c r="H1183" s="41"/>
      <c r="I1183" s="9">
        <v>12</v>
      </c>
      <c r="J1183" s="4" t="s">
        <v>13</v>
      </c>
      <c r="K1183" s="4" t="str">
        <f>IFERROR(VLOOKUP(E1183, Table1[[#All],[Note]:[Code]], 2),"")</f>
        <v/>
      </c>
      <c r="O1183" s="55" t="str">
        <f t="shared" si="95"/>
        <v xml:space="preserve">    delay(delayo);</v>
      </c>
    </row>
    <row r="1184" spans="5:45" x14ac:dyDescent="0.3">
      <c r="E1184" s="45" t="str">
        <f>MID($K1169,AE$19,1)</f>
        <v/>
      </c>
      <c r="F1184" s="43" t="str">
        <f>MID($K1170,AE$19,1)</f>
        <v>-</v>
      </c>
      <c r="G1184" s="44" t="str">
        <f>MID($K1171,AE$19,1)</f>
        <v/>
      </c>
      <c r="H1184" s="41"/>
      <c r="I1184" s="9">
        <v>13</v>
      </c>
      <c r="J1184" s="4" t="s">
        <v>13</v>
      </c>
      <c r="K1184" s="4" t="str">
        <f>IFERROR(VLOOKUP(E1184, Table1[[#All],[Note]:[Code]], 2),"")</f>
        <v/>
      </c>
      <c r="O1184" s="55" t="str">
        <f t="shared" si="95"/>
        <v xml:space="preserve">    delay(delayo);</v>
      </c>
    </row>
    <row r="1185" spans="5:45" x14ac:dyDescent="0.3">
      <c r="E1185" s="45" t="str">
        <f>MID($K1169,AF$19,1)</f>
        <v/>
      </c>
      <c r="F1185" s="43" t="str">
        <f>MID($K1170,AF$19,1)</f>
        <v>-</v>
      </c>
      <c r="G1185" s="44" t="str">
        <f>MID($K1171,AF$19,1)</f>
        <v/>
      </c>
      <c r="H1185" s="41"/>
      <c r="I1185" s="9">
        <v>14</v>
      </c>
      <c r="J1185" s="4" t="s">
        <v>13</v>
      </c>
      <c r="K1185" s="4" t="str">
        <f>IFERROR(VLOOKUP(E1185, Table1[[#All],[Note]:[Code]], 2),"")</f>
        <v/>
      </c>
      <c r="O1185" s="55" t="str">
        <f t="shared" si="95"/>
        <v xml:space="preserve">    delay(delayo);</v>
      </c>
    </row>
    <row r="1186" spans="5:45" x14ac:dyDescent="0.3">
      <c r="E1186" s="45" t="str">
        <f>MID($K1169,AG$19,1)</f>
        <v/>
      </c>
      <c r="F1186" s="43" t="str">
        <f>MID($K1170,AG$19,1)</f>
        <v>-</v>
      </c>
      <c r="G1186" s="44" t="str">
        <f>MID($K1171,AG$19,1)</f>
        <v/>
      </c>
      <c r="H1186" s="41"/>
      <c r="I1186" s="9">
        <v>15</v>
      </c>
      <c r="J1186" s="4" t="s">
        <v>13</v>
      </c>
      <c r="K1186" s="4" t="str">
        <f>IFERROR(VLOOKUP(E1186, Table1[[#All],[Note]:[Code]], 2),"")</f>
        <v/>
      </c>
      <c r="O1186" s="55" t="str">
        <f t="shared" si="95"/>
        <v xml:space="preserve">    delay(delayo);</v>
      </c>
    </row>
    <row r="1187" spans="5:45" x14ac:dyDescent="0.3">
      <c r="E1187" s="45" t="str">
        <f>MID($K1169,AH$19,1)</f>
        <v/>
      </c>
      <c r="F1187" s="43" t="str">
        <f>MID($K1170,AH$19,1)</f>
        <v>-</v>
      </c>
      <c r="G1187" s="44" t="str">
        <f>MID($K1171,AH$19,1)</f>
        <v/>
      </c>
      <c r="H1187" s="41"/>
      <c r="I1187" s="9">
        <v>16</v>
      </c>
      <c r="J1187" s="4" t="s">
        <v>13</v>
      </c>
      <c r="K1187" s="4" t="str">
        <f>IFERROR(VLOOKUP(E1187, Table1[[#All],[Note]:[Code]], 2),"")</f>
        <v/>
      </c>
      <c r="O1187" s="55" t="str">
        <f t="shared" si="95"/>
        <v xml:space="preserve">    delay(delayo);</v>
      </c>
    </row>
    <row r="1188" spans="5:45" x14ac:dyDescent="0.3">
      <c r="E1188" s="45" t="str">
        <f>MID($K1169,AI$19,1)</f>
        <v/>
      </c>
      <c r="F1188" s="43" t="str">
        <f>MID($K1170,AI$19,1)</f>
        <v>-</v>
      </c>
      <c r="G1188" s="44" t="str">
        <f>MID($K1171,AI$19,1)</f>
        <v/>
      </c>
      <c r="H1188" s="41"/>
      <c r="I1188" s="9">
        <v>17</v>
      </c>
      <c r="J1188" s="4" t="s">
        <v>13</v>
      </c>
      <c r="K1188" s="4" t="str">
        <f>IFERROR(VLOOKUP(E1188, Table1[[#All],[Note]:[Code]], 2),"")</f>
        <v/>
      </c>
      <c r="O1188" s="55" t="str">
        <f t="shared" si="95"/>
        <v xml:space="preserve">    delay(delayo);</v>
      </c>
    </row>
    <row r="1189" spans="5:45" x14ac:dyDescent="0.3">
      <c r="E1189" s="45" t="str">
        <f>MID($K1169,AJ$19,1)</f>
        <v/>
      </c>
      <c r="F1189" s="43" t="str">
        <f>MID($K1170,AJ$19,1)</f>
        <v>-</v>
      </c>
      <c r="G1189" s="44" t="str">
        <f>MID($K1171,AJ$19,1)</f>
        <v/>
      </c>
      <c r="H1189" s="41"/>
      <c r="I1189" s="9">
        <v>18</v>
      </c>
      <c r="J1189" s="4" t="s">
        <v>13</v>
      </c>
      <c r="K1189" s="4" t="str">
        <f>IFERROR(VLOOKUP(E1189, Table1[[#All],[Note]:[Code]], 2),"")</f>
        <v/>
      </c>
      <c r="O1189" s="55" t="str">
        <f t="shared" si="95"/>
        <v xml:space="preserve">    delay(delayo);</v>
      </c>
    </row>
    <row r="1190" spans="5:45" x14ac:dyDescent="0.3">
      <c r="E1190" s="45" t="str">
        <f>MID($K1169,AK$19,1)</f>
        <v/>
      </c>
      <c r="F1190" s="43" t="str">
        <f>MID($K1170,AK$19,1)</f>
        <v>-</v>
      </c>
      <c r="G1190" s="44" t="str">
        <f>MID($K1171,AK$19,1)</f>
        <v/>
      </c>
      <c r="H1190" s="41"/>
      <c r="I1190" s="9">
        <v>19</v>
      </c>
      <c r="J1190" s="4" t="s">
        <v>13</v>
      </c>
      <c r="K1190" s="4" t="str">
        <f>IFERROR(VLOOKUP(E1190, Table1[[#All],[Note]:[Code]], 2),"")</f>
        <v/>
      </c>
      <c r="O1190" s="55" t="str">
        <f t="shared" si="95"/>
        <v xml:space="preserve">    delay(delayo);</v>
      </c>
    </row>
    <row r="1191" spans="5:45" x14ac:dyDescent="0.3">
      <c r="E1191" s="45" t="str">
        <f>MID($K1169,AL$19,1)</f>
        <v/>
      </c>
      <c r="F1191" s="43" t="str">
        <f>MID($K1170,AL$19,1)</f>
        <v>-</v>
      </c>
      <c r="G1191" s="44" t="str">
        <f>MID($K1171,AL$19,1)</f>
        <v/>
      </c>
      <c r="H1191" s="41"/>
      <c r="I1191" s="9">
        <v>20</v>
      </c>
      <c r="J1191" s="4" t="s">
        <v>13</v>
      </c>
      <c r="K1191" s="4" t="str">
        <f>IFERROR(VLOOKUP(E1191, Table1[[#All],[Note]:[Code]], 2),"")</f>
        <v/>
      </c>
      <c r="O1191" s="55" t="str">
        <f t="shared" si="95"/>
        <v xml:space="preserve">    delay(delayo);</v>
      </c>
    </row>
    <row r="1192" spans="5:45" x14ac:dyDescent="0.3">
      <c r="E1192" s="45" t="str">
        <f>MID($K1169,AM$19,1)</f>
        <v/>
      </c>
      <c r="F1192" s="43" t="str">
        <f>MID($K1170,AM$19,1)</f>
        <v>a</v>
      </c>
      <c r="G1192" s="44" t="str">
        <f>MID($K1171,AM$19,1)</f>
        <v/>
      </c>
      <c r="H1192" s="41"/>
      <c r="I1192" s="9">
        <v>21</v>
      </c>
      <c r="K1192" s="4" t="str">
        <f>IFERROR(VLOOKUP(E1192, Table1[[#All],[Note]:[Code]], 2),"")</f>
        <v/>
      </c>
      <c r="L1192" s="59" t="s">
        <v>242</v>
      </c>
      <c r="O1192" s="55" t="str">
        <f t="shared" si="95"/>
        <v xml:space="preserve">    play(NOTE_A4, tempo);</v>
      </c>
    </row>
    <row r="1193" spans="5:45" x14ac:dyDescent="0.3">
      <c r="E1193" s="45" t="str">
        <f>MID($K1169,AN$19,1)</f>
        <v/>
      </c>
      <c r="F1193" s="43" t="str">
        <f>MID($K1170,AN$19,1)</f>
        <v>-</v>
      </c>
      <c r="G1193" s="44" t="str">
        <f>MID($K1171,AN$19,1)</f>
        <v/>
      </c>
      <c r="H1193" s="41"/>
      <c r="I1193" s="9">
        <v>22</v>
      </c>
      <c r="J1193" s="4" t="s">
        <v>13</v>
      </c>
      <c r="K1193" s="4" t="str">
        <f>IFERROR(VLOOKUP(E1193, Table1[[#All],[Note]:[Code]], 2),"")</f>
        <v/>
      </c>
      <c r="O1193" s="55" t="str">
        <f t="shared" si="95"/>
        <v xml:space="preserve">    delay(delayo);</v>
      </c>
    </row>
    <row r="1194" spans="5:45" x14ac:dyDescent="0.3">
      <c r="E1194" s="45" t="str">
        <f>MID($K1169,AO$19,1)</f>
        <v/>
      </c>
      <c r="F1194" s="43" t="str">
        <f>MID($K1170,AO$19,1)</f>
        <v>g</v>
      </c>
      <c r="G1194" s="44" t="str">
        <f>MID($K1171,AO$19,1)</f>
        <v/>
      </c>
      <c r="H1194" s="41"/>
      <c r="I1194" s="9">
        <v>23</v>
      </c>
      <c r="K1194" s="4" t="str">
        <f>IFERROR(VLOOKUP(E1194, Table1[[#All],[Note]:[Code]], 2),"")</f>
        <v/>
      </c>
      <c r="L1194" s="59" t="s">
        <v>243</v>
      </c>
      <c r="O1194" s="55" t="str">
        <f t="shared" si="95"/>
        <v xml:space="preserve">    play(NOTE_G4, tempo);</v>
      </c>
    </row>
    <row r="1195" spans="5:45" x14ac:dyDescent="0.3">
      <c r="E1195" s="45" t="str">
        <f>MID($K1169,AP$19,1)</f>
        <v/>
      </c>
      <c r="F1195" s="43" t="str">
        <f>MID($K1170,AP$19,1)</f>
        <v>-</v>
      </c>
      <c r="G1195" s="44" t="str">
        <f>MID($K1171,AP$19,1)</f>
        <v/>
      </c>
      <c r="H1195" s="41"/>
      <c r="I1195" s="9">
        <v>24</v>
      </c>
      <c r="J1195" s="4" t="s">
        <v>13</v>
      </c>
      <c r="K1195" s="4" t="str">
        <f>IFERROR(VLOOKUP(E1195, Table1[[#All],[Note]:[Code]], 2),"")</f>
        <v/>
      </c>
      <c r="O1195" s="55" t="str">
        <f t="shared" si="95"/>
        <v xml:space="preserve">    delay(delayo);</v>
      </c>
    </row>
    <row r="1196" spans="5:45" x14ac:dyDescent="0.3">
      <c r="E1196" s="45" t="str">
        <f>MID($K1169,AQ$19,1)</f>
        <v/>
      </c>
      <c r="F1196" s="43" t="str">
        <f>MID($K1170,AQ$19,1)</f>
        <v>-</v>
      </c>
      <c r="G1196" s="44" t="str">
        <f>MID($K1171,AQ$19,1)</f>
        <v/>
      </c>
      <c r="H1196" s="41"/>
      <c r="I1196" s="9">
        <v>25</v>
      </c>
      <c r="J1196" s="4" t="s">
        <v>13</v>
      </c>
      <c r="K1196" s="4" t="str">
        <f>IFERROR(VLOOKUP(E1196, Table1[[#All],[Note]:[Code]], 2),"")</f>
        <v/>
      </c>
      <c r="O1196" s="55" t="str">
        <f t="shared" si="95"/>
        <v xml:space="preserve">    delay(delayo);</v>
      </c>
    </row>
    <row r="1197" spans="5:45" x14ac:dyDescent="0.3">
      <c r="E1197" s="45" t="str">
        <f>MID($K1169,AR$19,1)</f>
        <v/>
      </c>
      <c r="F1197" s="43" t="str">
        <f>MID($K1170,AR$19,1)</f>
        <v>-</v>
      </c>
      <c r="G1197" s="44" t="str">
        <f>MID($K1171,AR$19,1)</f>
        <v/>
      </c>
      <c r="H1197" s="41"/>
      <c r="I1197" s="9">
        <v>26</v>
      </c>
      <c r="J1197" s="4" t="s">
        <v>13</v>
      </c>
      <c r="K1197" s="4" t="str">
        <f>IFERROR(VLOOKUP(E1197, Table1[[#All],[Note]:[Code]], 2),"")</f>
        <v/>
      </c>
      <c r="O1197" s="55" t="str">
        <f t="shared" si="95"/>
        <v xml:space="preserve">    delay(delayo);</v>
      </c>
    </row>
    <row r="1198" spans="5:45" x14ac:dyDescent="0.3">
      <c r="H1198" s="41"/>
      <c r="I1198" s="13"/>
      <c r="J1198" s="11" t="s">
        <v>44</v>
      </c>
      <c r="K1198" s="14"/>
      <c r="O1198" s="55" t="str">
        <f t="shared" si="95"/>
        <v xml:space="preserve">//  </v>
      </c>
      <c r="Q1198" s="19" t="s">
        <v>123</v>
      </c>
      <c r="R1198" s="19"/>
      <c r="S1198" s="19">
        <v>1</v>
      </c>
      <c r="T1198" s="19">
        <v>2</v>
      </c>
      <c r="U1198" s="19">
        <v>3</v>
      </c>
      <c r="V1198" s="19">
        <v>4</v>
      </c>
      <c r="W1198" s="19">
        <v>5</v>
      </c>
      <c r="X1198" s="19">
        <v>6</v>
      </c>
      <c r="Y1198" s="19">
        <v>7</v>
      </c>
      <c r="Z1198" s="19">
        <v>8</v>
      </c>
      <c r="AA1198" s="19">
        <v>9</v>
      </c>
      <c r="AB1198" s="19">
        <v>10</v>
      </c>
      <c r="AC1198" s="19">
        <v>11</v>
      </c>
      <c r="AD1198" s="19">
        <v>12</v>
      </c>
      <c r="AE1198" s="19">
        <v>13</v>
      </c>
      <c r="AF1198" s="19">
        <v>14</v>
      </c>
      <c r="AG1198" s="19">
        <v>15</v>
      </c>
      <c r="AH1198" s="19">
        <v>16</v>
      </c>
      <c r="AI1198" s="19">
        <v>17</v>
      </c>
      <c r="AJ1198" s="19">
        <v>18</v>
      </c>
      <c r="AK1198" s="19">
        <v>19</v>
      </c>
      <c r="AL1198" s="19">
        <v>20</v>
      </c>
      <c r="AM1198" s="19">
        <v>21</v>
      </c>
      <c r="AN1198" s="19">
        <v>22</v>
      </c>
      <c r="AO1198" s="19">
        <v>23</v>
      </c>
      <c r="AP1198" s="19">
        <v>24</v>
      </c>
      <c r="AQ1198" s="19">
        <v>25</v>
      </c>
      <c r="AR1198" s="19">
        <v>26</v>
      </c>
      <c r="AS1198" s="19"/>
    </row>
    <row r="1199" spans="5:45" x14ac:dyDescent="0.3">
      <c r="H1199" s="41">
        <v>40</v>
      </c>
      <c r="I1199" s="13"/>
      <c r="J1199" s="11" t="s">
        <v>44</v>
      </c>
      <c r="K1199" s="14" t="str">
        <f>C183</f>
        <v>5|----------------d-c-------|</v>
      </c>
      <c r="L1199" s="6"/>
      <c r="M1199" s="6"/>
      <c r="O1199" s="55" t="str">
        <f t="shared" si="95"/>
        <v>//  5|----------------d-c-------|</v>
      </c>
      <c r="Q1199" s="4" t="str">
        <f>MID($K1199,Q$19,1)</f>
        <v>5</v>
      </c>
      <c r="R1199" s="4" t="str">
        <f t="shared" ref="R1199:AS1201" si="96">MID($K1199,R$19,1)</f>
        <v>|</v>
      </c>
      <c r="S1199" s="4" t="str">
        <f t="shared" si="96"/>
        <v>-</v>
      </c>
      <c r="T1199" s="4" t="str">
        <f t="shared" si="96"/>
        <v>-</v>
      </c>
      <c r="U1199" s="4" t="str">
        <f t="shared" si="96"/>
        <v>-</v>
      </c>
      <c r="V1199" s="4" t="str">
        <f t="shared" si="96"/>
        <v>-</v>
      </c>
      <c r="W1199" s="4" t="str">
        <f t="shared" si="96"/>
        <v>-</v>
      </c>
      <c r="X1199" s="4" t="str">
        <f t="shared" si="96"/>
        <v>-</v>
      </c>
      <c r="Y1199" s="4" t="str">
        <f t="shared" si="96"/>
        <v>-</v>
      </c>
      <c r="Z1199" s="4" t="str">
        <f t="shared" si="96"/>
        <v>-</v>
      </c>
      <c r="AA1199" s="4" t="str">
        <f t="shared" si="96"/>
        <v>-</v>
      </c>
      <c r="AB1199" s="4" t="str">
        <f t="shared" si="96"/>
        <v>-</v>
      </c>
      <c r="AC1199" s="4" t="str">
        <f t="shared" si="96"/>
        <v>-</v>
      </c>
      <c r="AD1199" s="4" t="str">
        <f t="shared" si="96"/>
        <v>-</v>
      </c>
      <c r="AE1199" s="4" t="str">
        <f t="shared" si="96"/>
        <v>-</v>
      </c>
      <c r="AF1199" s="4" t="str">
        <f t="shared" si="96"/>
        <v>-</v>
      </c>
      <c r="AG1199" s="4" t="str">
        <f t="shared" si="96"/>
        <v>-</v>
      </c>
      <c r="AH1199" s="4" t="str">
        <f t="shared" si="96"/>
        <v>-</v>
      </c>
      <c r="AI1199" s="4" t="str">
        <f t="shared" si="96"/>
        <v>d</v>
      </c>
      <c r="AJ1199" s="4" t="str">
        <f t="shared" si="96"/>
        <v>-</v>
      </c>
      <c r="AK1199" s="4" t="str">
        <f t="shared" si="96"/>
        <v>c</v>
      </c>
      <c r="AL1199" s="4" t="str">
        <f t="shared" si="96"/>
        <v>-</v>
      </c>
      <c r="AM1199" s="4" t="str">
        <f t="shared" si="96"/>
        <v>-</v>
      </c>
      <c r="AN1199" s="4" t="str">
        <f t="shared" si="96"/>
        <v>-</v>
      </c>
      <c r="AO1199" s="4" t="str">
        <f t="shared" si="96"/>
        <v>-</v>
      </c>
      <c r="AP1199" s="4" t="str">
        <f t="shared" si="96"/>
        <v>-</v>
      </c>
      <c r="AQ1199" s="4" t="str">
        <f t="shared" si="96"/>
        <v>-</v>
      </c>
      <c r="AR1199" s="4" t="str">
        <f t="shared" si="96"/>
        <v>-</v>
      </c>
      <c r="AS1199" s="4" t="str">
        <f>MID($K1199,AS$19,1)</f>
        <v>|</v>
      </c>
    </row>
    <row r="1200" spans="5:45" x14ac:dyDescent="0.3">
      <c r="E1200" s="45" t="str">
        <f>MID($K1199,Q$19,1)</f>
        <v>5</v>
      </c>
      <c r="F1200" s="43" t="str">
        <f>MID($K1200,Q$19,1)</f>
        <v>4</v>
      </c>
      <c r="G1200" s="44" t="str">
        <f>MID($K1201,Q$19,1)</f>
        <v>0</v>
      </c>
      <c r="H1200" s="41"/>
      <c r="I1200" s="13"/>
      <c r="J1200" s="11" t="s">
        <v>44</v>
      </c>
      <c r="K1200" s="14" t="str">
        <f>C184</f>
        <v>4|a-g---g-f-g-f-------a-g-f-|</v>
      </c>
      <c r="L1200" s="6"/>
      <c r="M1200" s="6"/>
      <c r="O1200" s="55" t="str">
        <f t="shared" si="95"/>
        <v>//  4|a-g---g-f-g-f-------a-g-f-|</v>
      </c>
      <c r="Q1200" s="4" t="str">
        <f t="shared" ref="Q1200:Q1201" si="97">MID($K1200,Q$19,1)</f>
        <v>4</v>
      </c>
      <c r="R1200" s="4" t="str">
        <f t="shared" si="96"/>
        <v>|</v>
      </c>
      <c r="S1200" s="4" t="str">
        <f t="shared" si="96"/>
        <v>a</v>
      </c>
      <c r="T1200" s="4" t="str">
        <f t="shared" si="96"/>
        <v>-</v>
      </c>
      <c r="U1200" s="4" t="str">
        <f t="shared" si="96"/>
        <v>g</v>
      </c>
      <c r="V1200" s="4" t="str">
        <f t="shared" si="96"/>
        <v>-</v>
      </c>
      <c r="W1200" s="4" t="str">
        <f t="shared" si="96"/>
        <v>-</v>
      </c>
      <c r="X1200" s="4" t="str">
        <f t="shared" si="96"/>
        <v>-</v>
      </c>
      <c r="Y1200" s="4" t="str">
        <f t="shared" si="96"/>
        <v>g</v>
      </c>
      <c r="Z1200" s="4" t="str">
        <f t="shared" si="96"/>
        <v>-</v>
      </c>
      <c r="AA1200" s="4" t="str">
        <f t="shared" si="96"/>
        <v>f</v>
      </c>
      <c r="AB1200" s="4" t="str">
        <f t="shared" si="96"/>
        <v>-</v>
      </c>
      <c r="AC1200" s="4" t="str">
        <f t="shared" si="96"/>
        <v>g</v>
      </c>
      <c r="AD1200" s="4" t="str">
        <f t="shared" si="96"/>
        <v>-</v>
      </c>
      <c r="AE1200" s="4" t="str">
        <f t="shared" si="96"/>
        <v>f</v>
      </c>
      <c r="AF1200" s="4" t="str">
        <f t="shared" si="96"/>
        <v>-</v>
      </c>
      <c r="AG1200" s="4" t="str">
        <f t="shared" si="96"/>
        <v>-</v>
      </c>
      <c r="AH1200" s="4" t="str">
        <f t="shared" si="96"/>
        <v>-</v>
      </c>
      <c r="AI1200" s="4" t="str">
        <f t="shared" si="96"/>
        <v>-</v>
      </c>
      <c r="AJ1200" s="4" t="str">
        <f t="shared" si="96"/>
        <v>-</v>
      </c>
      <c r="AK1200" s="4" t="str">
        <f t="shared" si="96"/>
        <v>-</v>
      </c>
      <c r="AL1200" s="4" t="str">
        <f t="shared" si="96"/>
        <v>-</v>
      </c>
      <c r="AM1200" s="4" t="str">
        <f t="shared" si="96"/>
        <v>a</v>
      </c>
      <c r="AN1200" s="4" t="str">
        <f t="shared" si="96"/>
        <v>-</v>
      </c>
      <c r="AO1200" s="4" t="str">
        <f t="shared" si="96"/>
        <v>g</v>
      </c>
      <c r="AP1200" s="4" t="str">
        <f t="shared" si="96"/>
        <v>-</v>
      </c>
      <c r="AQ1200" s="4" t="str">
        <f t="shared" si="96"/>
        <v>f</v>
      </c>
      <c r="AR1200" s="4" t="str">
        <f t="shared" si="96"/>
        <v>-</v>
      </c>
      <c r="AS1200" s="4" t="str">
        <f t="shared" si="96"/>
        <v>|</v>
      </c>
    </row>
    <row r="1201" spans="5:45" x14ac:dyDescent="0.3">
      <c r="H1201" s="41"/>
      <c r="I1201" s="13"/>
      <c r="J1201" s="11" t="s">
        <v>44</v>
      </c>
      <c r="K1201" s="14">
        <f>C185</f>
        <v>0</v>
      </c>
      <c r="O1201" s="55" t="str">
        <f t="shared" si="95"/>
        <v>//  0</v>
      </c>
      <c r="Q1201" s="4" t="str">
        <f t="shared" si="97"/>
        <v>0</v>
      </c>
      <c r="R1201" s="4" t="str">
        <f t="shared" si="96"/>
        <v/>
      </c>
      <c r="S1201" s="4" t="str">
        <f t="shared" si="96"/>
        <v/>
      </c>
      <c r="T1201" s="4" t="str">
        <f t="shared" si="96"/>
        <v/>
      </c>
      <c r="U1201" s="4" t="str">
        <f t="shared" si="96"/>
        <v/>
      </c>
      <c r="V1201" s="4" t="str">
        <f t="shared" si="96"/>
        <v/>
      </c>
      <c r="W1201" s="4" t="str">
        <f t="shared" si="96"/>
        <v/>
      </c>
      <c r="X1201" s="4" t="str">
        <f t="shared" si="96"/>
        <v/>
      </c>
      <c r="Y1201" s="4" t="str">
        <f t="shared" si="96"/>
        <v/>
      </c>
      <c r="Z1201" s="4" t="str">
        <f t="shared" si="96"/>
        <v/>
      </c>
      <c r="AA1201" s="4" t="str">
        <f t="shared" si="96"/>
        <v/>
      </c>
      <c r="AB1201" s="4" t="str">
        <f t="shared" si="96"/>
        <v/>
      </c>
      <c r="AC1201" s="4" t="str">
        <f t="shared" si="96"/>
        <v/>
      </c>
      <c r="AD1201" s="4" t="str">
        <f t="shared" si="96"/>
        <v/>
      </c>
      <c r="AE1201" s="4" t="str">
        <f t="shared" si="96"/>
        <v/>
      </c>
      <c r="AF1201" s="4" t="str">
        <f t="shared" si="96"/>
        <v/>
      </c>
      <c r="AG1201" s="4" t="str">
        <f t="shared" si="96"/>
        <v/>
      </c>
      <c r="AH1201" s="4" t="str">
        <f t="shared" si="96"/>
        <v/>
      </c>
      <c r="AI1201" s="4" t="str">
        <f t="shared" si="96"/>
        <v/>
      </c>
      <c r="AJ1201" s="4" t="str">
        <f t="shared" si="96"/>
        <v/>
      </c>
      <c r="AK1201" s="4" t="str">
        <f t="shared" si="96"/>
        <v/>
      </c>
      <c r="AL1201" s="4" t="str">
        <f t="shared" si="96"/>
        <v/>
      </c>
      <c r="AM1201" s="4" t="str">
        <f t="shared" si="96"/>
        <v/>
      </c>
      <c r="AN1201" s="4" t="str">
        <f t="shared" si="96"/>
        <v/>
      </c>
      <c r="AO1201" s="4" t="str">
        <f t="shared" si="96"/>
        <v/>
      </c>
      <c r="AP1201" s="4" t="str">
        <f t="shared" si="96"/>
        <v/>
      </c>
      <c r="AQ1201" s="4" t="str">
        <f t="shared" si="96"/>
        <v/>
      </c>
      <c r="AR1201" s="4" t="str">
        <f t="shared" si="96"/>
        <v/>
      </c>
      <c r="AS1201" s="4" t="str">
        <f t="shared" si="96"/>
        <v/>
      </c>
    </row>
    <row r="1202" spans="5:45" x14ac:dyDescent="0.3">
      <c r="E1202" s="45" t="str">
        <f>MID($K1199,S$19,1)</f>
        <v>-</v>
      </c>
      <c r="F1202" s="43" t="str">
        <f>MID($K1200,S$19,1)</f>
        <v>a</v>
      </c>
      <c r="G1202" s="44" t="str">
        <f>MID($K1201,S$19,1)</f>
        <v/>
      </c>
      <c r="H1202" s="41"/>
      <c r="I1202" s="9">
        <v>1</v>
      </c>
      <c r="K1202" s="4" t="str">
        <f>IFERROR(VLOOKUP(E1202, Table1[[#All],[Note]:[Code]], 2),"")</f>
        <v/>
      </c>
      <c r="L1202" s="59" t="s">
        <v>242</v>
      </c>
      <c r="O1202" s="55" t="str">
        <f t="shared" si="95"/>
        <v xml:space="preserve">    play(NOTE_A4, tempo);</v>
      </c>
    </row>
    <row r="1203" spans="5:45" x14ac:dyDescent="0.3">
      <c r="E1203" s="45" t="str">
        <f>MID($K1199,T$19,1)</f>
        <v>-</v>
      </c>
      <c r="F1203" s="43" t="str">
        <f>MID($K1200,T$19,1)</f>
        <v>-</v>
      </c>
      <c r="G1203" s="44" t="str">
        <f>MID($K1201,T$19,1)</f>
        <v/>
      </c>
      <c r="H1203" s="41"/>
      <c r="I1203" s="9">
        <v>2</v>
      </c>
      <c r="J1203" s="4" t="s">
        <v>13</v>
      </c>
      <c r="K1203" s="4" t="str">
        <f>IFERROR(VLOOKUP(E1203, Table1[[#All],[Note]:[Code]], 2),"")</f>
        <v/>
      </c>
      <c r="O1203" s="55" t="str">
        <f t="shared" si="95"/>
        <v xml:space="preserve">    delay(delayo);</v>
      </c>
    </row>
    <row r="1204" spans="5:45" x14ac:dyDescent="0.3">
      <c r="E1204" s="45" t="str">
        <f>MID($K1199,U$19,1)</f>
        <v>-</v>
      </c>
      <c r="F1204" s="43" t="str">
        <f>MID($K1200,U$19,1)</f>
        <v>g</v>
      </c>
      <c r="G1204" s="44" t="str">
        <f>MID($K1201,U$19,1)</f>
        <v/>
      </c>
      <c r="H1204" s="41"/>
      <c r="I1204" s="9">
        <v>3</v>
      </c>
      <c r="K1204" s="4" t="str">
        <f>IFERROR(VLOOKUP(E1204, Table1[[#All],[Note]:[Code]], 2),"")</f>
        <v/>
      </c>
      <c r="L1204" s="59" t="s">
        <v>243</v>
      </c>
      <c r="O1204" s="55" t="str">
        <f t="shared" si="95"/>
        <v xml:space="preserve">    play(NOTE_G4, tempo);</v>
      </c>
    </row>
    <row r="1205" spans="5:45" x14ac:dyDescent="0.3">
      <c r="E1205" s="45" t="str">
        <f>MID($K1199,V$19,1)</f>
        <v>-</v>
      </c>
      <c r="F1205" s="43" t="str">
        <f>MID($K1200,V$19,1)</f>
        <v>-</v>
      </c>
      <c r="G1205" s="44" t="str">
        <f>MID($K1201,V$19,1)</f>
        <v/>
      </c>
      <c r="H1205" s="41"/>
      <c r="I1205" s="9">
        <v>4</v>
      </c>
      <c r="J1205" s="4" t="s">
        <v>13</v>
      </c>
      <c r="K1205" s="4" t="str">
        <f>IFERROR(VLOOKUP(E1205, Table1[[#All],[Note]:[Code]], 2),"")</f>
        <v/>
      </c>
      <c r="O1205" s="55" t="str">
        <f t="shared" si="95"/>
        <v xml:space="preserve">    delay(delayo);</v>
      </c>
    </row>
    <row r="1206" spans="5:45" x14ac:dyDescent="0.3">
      <c r="E1206" s="45" t="str">
        <f>MID($K1199,W$19,1)</f>
        <v>-</v>
      </c>
      <c r="F1206" s="43" t="str">
        <f>MID($K1200,W$19,1)</f>
        <v>-</v>
      </c>
      <c r="G1206" s="44" t="str">
        <f>MID($K1201,W$19,1)</f>
        <v/>
      </c>
      <c r="H1206" s="41"/>
      <c r="I1206" s="9">
        <v>5</v>
      </c>
      <c r="J1206" s="4" t="s">
        <v>13</v>
      </c>
      <c r="K1206" s="4" t="str">
        <f>IFERROR(VLOOKUP(E1206, Table1[[#All],[Note]:[Code]], 2),"")</f>
        <v/>
      </c>
      <c r="O1206" s="55" t="str">
        <f t="shared" si="95"/>
        <v xml:space="preserve">    delay(delayo);</v>
      </c>
    </row>
    <row r="1207" spans="5:45" x14ac:dyDescent="0.3">
      <c r="E1207" s="45" t="str">
        <f>MID($K1199,X$19,1)</f>
        <v>-</v>
      </c>
      <c r="F1207" s="43" t="str">
        <f>MID($K1200,X$19,1)</f>
        <v>-</v>
      </c>
      <c r="G1207" s="44" t="str">
        <f>MID($K1201,X$19,1)</f>
        <v/>
      </c>
      <c r="H1207" s="41"/>
      <c r="I1207" s="9">
        <v>6</v>
      </c>
      <c r="J1207" s="4" t="s">
        <v>13</v>
      </c>
      <c r="K1207" s="4" t="str">
        <f>IFERROR(VLOOKUP(E1207, Table1[[#All],[Note]:[Code]], 2),"")</f>
        <v/>
      </c>
      <c r="O1207" s="55" t="str">
        <f t="shared" si="95"/>
        <v xml:space="preserve">    delay(delayo);</v>
      </c>
    </row>
    <row r="1208" spans="5:45" x14ac:dyDescent="0.3">
      <c r="E1208" s="45" t="str">
        <f>MID($K1199,Y$19,1)</f>
        <v>-</v>
      </c>
      <c r="F1208" s="43" t="str">
        <f>MID($K1200,Y$19,1)</f>
        <v>g</v>
      </c>
      <c r="G1208" s="44" t="str">
        <f>MID($K1201,Y$19,1)</f>
        <v/>
      </c>
      <c r="H1208" s="41"/>
      <c r="I1208" s="9">
        <v>7</v>
      </c>
      <c r="K1208" s="4" t="str">
        <f>IFERROR(VLOOKUP(E1208, Table1[[#All],[Note]:[Code]], 2),"")</f>
        <v/>
      </c>
      <c r="L1208" s="59" t="s">
        <v>243</v>
      </c>
      <c r="O1208" s="55" t="str">
        <f t="shared" si="95"/>
        <v xml:space="preserve">    play(NOTE_G4, tempo);</v>
      </c>
    </row>
    <row r="1209" spans="5:45" x14ac:dyDescent="0.3">
      <c r="E1209" s="45" t="str">
        <f>MID($K1199,Z$19,1)</f>
        <v>-</v>
      </c>
      <c r="F1209" s="43" t="str">
        <f>MID($K1200,Z$19,1)</f>
        <v>-</v>
      </c>
      <c r="G1209" s="44" t="str">
        <f>MID($K1201,Z$19,1)</f>
        <v/>
      </c>
      <c r="H1209" s="41"/>
      <c r="I1209" s="9">
        <v>8</v>
      </c>
      <c r="J1209" s="4" t="s">
        <v>13</v>
      </c>
      <c r="K1209" s="4" t="str">
        <f>IFERROR(VLOOKUP(E1209, Table1[[#All],[Note]:[Code]], 2),"")</f>
        <v/>
      </c>
      <c r="O1209" s="55" t="str">
        <f t="shared" si="95"/>
        <v xml:space="preserve">    delay(delayo);</v>
      </c>
    </row>
    <row r="1210" spans="5:45" x14ac:dyDescent="0.3">
      <c r="E1210" s="45" t="str">
        <f>MID($K1199,AA$19,1)</f>
        <v>-</v>
      </c>
      <c r="F1210" s="43" t="str">
        <f>MID($K1200,AA$19,1)</f>
        <v>f</v>
      </c>
      <c r="G1210" s="44" t="str">
        <f>MID($K1201,AA$19,1)</f>
        <v/>
      </c>
      <c r="H1210" s="41"/>
      <c r="I1210" s="9">
        <v>9</v>
      </c>
      <c r="K1210" s="4" t="str">
        <f>IFERROR(VLOOKUP(E1210, Table1[[#All],[Note]:[Code]], 2),"")</f>
        <v/>
      </c>
      <c r="L1210" s="59" t="s">
        <v>483</v>
      </c>
      <c r="O1210" s="55" t="str">
        <f t="shared" si="95"/>
        <v xml:space="preserve">    play(NOTE_F4, tempo);</v>
      </c>
    </row>
    <row r="1211" spans="5:45" x14ac:dyDescent="0.3">
      <c r="E1211" s="45" t="str">
        <f>MID($K1199,AB$19,1)</f>
        <v>-</v>
      </c>
      <c r="F1211" s="43" t="str">
        <f>MID($K1200,AB$19,1)</f>
        <v>-</v>
      </c>
      <c r="G1211" s="44" t="str">
        <f>MID($K1201,AB$19,1)</f>
        <v/>
      </c>
      <c r="H1211" s="41"/>
      <c r="I1211" s="9">
        <v>10</v>
      </c>
      <c r="J1211" s="4" t="s">
        <v>13</v>
      </c>
      <c r="K1211" s="4" t="str">
        <f>IFERROR(VLOOKUP(E1211, Table1[[#All],[Note]:[Code]], 2),"")</f>
        <v/>
      </c>
      <c r="O1211" s="55" t="str">
        <f t="shared" si="95"/>
        <v xml:space="preserve">    delay(delayo);</v>
      </c>
    </row>
    <row r="1212" spans="5:45" x14ac:dyDescent="0.3">
      <c r="E1212" s="45" t="str">
        <f>MID($K1199,AC$19,1)</f>
        <v>-</v>
      </c>
      <c r="F1212" s="43" t="str">
        <f>MID($K1200,AC$19,1)</f>
        <v>g</v>
      </c>
      <c r="G1212" s="44" t="str">
        <f>MID($K1201,AC$19,1)</f>
        <v/>
      </c>
      <c r="H1212" s="41"/>
      <c r="I1212" s="9">
        <v>11</v>
      </c>
      <c r="K1212" s="4" t="str">
        <f>IFERROR(VLOOKUP(E1212, Table1[[#All],[Note]:[Code]], 2),"")</f>
        <v/>
      </c>
      <c r="L1212" s="59" t="s">
        <v>243</v>
      </c>
      <c r="O1212" s="55" t="str">
        <f t="shared" si="95"/>
        <v xml:space="preserve">    play(NOTE_G4, tempo);</v>
      </c>
    </row>
    <row r="1213" spans="5:45" x14ac:dyDescent="0.3">
      <c r="E1213" s="45" t="str">
        <f>MID($K1199,AD$19,1)</f>
        <v>-</v>
      </c>
      <c r="F1213" s="43" t="str">
        <f>MID($K1200,AD$19,1)</f>
        <v>-</v>
      </c>
      <c r="G1213" s="44" t="str">
        <f>MID($K1201,AD$19,1)</f>
        <v/>
      </c>
      <c r="H1213" s="41"/>
      <c r="I1213" s="9">
        <v>12</v>
      </c>
      <c r="J1213" s="4" t="s">
        <v>13</v>
      </c>
      <c r="K1213" s="4" t="str">
        <f>IFERROR(VLOOKUP(E1213, Table1[[#All],[Note]:[Code]], 2),"")</f>
        <v/>
      </c>
      <c r="O1213" s="55" t="str">
        <f t="shared" si="95"/>
        <v xml:space="preserve">    delay(delayo);</v>
      </c>
    </row>
    <row r="1214" spans="5:45" x14ac:dyDescent="0.3">
      <c r="E1214" s="45" t="str">
        <f>MID($K1199,AE$19,1)</f>
        <v>-</v>
      </c>
      <c r="F1214" s="43" t="str">
        <f>MID($K1200,AE$19,1)</f>
        <v>f</v>
      </c>
      <c r="G1214" s="44" t="str">
        <f>MID($K1201,AE$19,1)</f>
        <v/>
      </c>
      <c r="H1214" s="41"/>
      <c r="I1214" s="9">
        <v>13</v>
      </c>
      <c r="K1214" s="4" t="str">
        <f>IFERROR(VLOOKUP(E1214, Table1[[#All],[Note]:[Code]], 2),"")</f>
        <v/>
      </c>
      <c r="L1214" s="59" t="s">
        <v>483</v>
      </c>
      <c r="O1214" s="55" t="str">
        <f t="shared" si="95"/>
        <v xml:space="preserve">    play(NOTE_F4, tempo);</v>
      </c>
    </row>
    <row r="1215" spans="5:45" x14ac:dyDescent="0.3">
      <c r="E1215" s="45" t="str">
        <f>MID($K1199,AF$19,1)</f>
        <v>-</v>
      </c>
      <c r="F1215" s="43" t="str">
        <f>MID($K1200,AF$19,1)</f>
        <v>-</v>
      </c>
      <c r="G1215" s="44" t="str">
        <f>MID($K1201,AF$19,1)</f>
        <v/>
      </c>
      <c r="H1215" s="41"/>
      <c r="I1215" s="9">
        <v>14</v>
      </c>
      <c r="J1215" s="4" t="s">
        <v>13</v>
      </c>
      <c r="K1215" s="4" t="str">
        <f>IFERROR(VLOOKUP(E1215, Table1[[#All],[Note]:[Code]], 2),"")</f>
        <v/>
      </c>
      <c r="O1215" s="55" t="str">
        <f t="shared" si="95"/>
        <v xml:space="preserve">    delay(delayo);</v>
      </c>
    </row>
    <row r="1216" spans="5:45" x14ac:dyDescent="0.3">
      <c r="E1216" s="45" t="str">
        <f>MID($K1199,AG$19,1)</f>
        <v>-</v>
      </c>
      <c r="F1216" s="43" t="str">
        <f>MID($K1200,AG$19,1)</f>
        <v>-</v>
      </c>
      <c r="G1216" s="44" t="str">
        <f>MID($K1201,AG$19,1)</f>
        <v/>
      </c>
      <c r="H1216" s="41"/>
      <c r="I1216" s="9">
        <v>15</v>
      </c>
      <c r="J1216" s="4" t="s">
        <v>13</v>
      </c>
      <c r="K1216" s="4" t="str">
        <f>IFERROR(VLOOKUP(E1216, Table1[[#All],[Note]:[Code]], 2),"")</f>
        <v/>
      </c>
      <c r="O1216" s="55" t="str">
        <f t="shared" si="95"/>
        <v xml:space="preserve">    delay(delayo);</v>
      </c>
    </row>
    <row r="1217" spans="5:45" x14ac:dyDescent="0.3">
      <c r="E1217" s="45" t="str">
        <f>MID($K1199,AH$19,1)</f>
        <v>-</v>
      </c>
      <c r="F1217" s="43" t="str">
        <f>MID($K1200,AH$19,1)</f>
        <v>-</v>
      </c>
      <c r="G1217" s="44" t="str">
        <f>MID($K1201,AH$19,1)</f>
        <v/>
      </c>
      <c r="H1217" s="41"/>
      <c r="I1217" s="9">
        <v>16</v>
      </c>
      <c r="J1217" s="4" t="s">
        <v>13</v>
      </c>
      <c r="K1217" s="4" t="str">
        <f>IFERROR(VLOOKUP(E1217, Table1[[#All],[Note]:[Code]], 2),"")</f>
        <v/>
      </c>
      <c r="O1217" s="55" t="str">
        <f t="shared" si="95"/>
        <v xml:space="preserve">    delay(delayo);</v>
      </c>
    </row>
    <row r="1218" spans="5:45" x14ac:dyDescent="0.3">
      <c r="E1218" s="45" t="str">
        <f>MID($K1199,AI$19,1)</f>
        <v>d</v>
      </c>
      <c r="F1218" s="43" t="str">
        <f>MID($K1200,AI$19,1)</f>
        <v>-</v>
      </c>
      <c r="G1218" s="44" t="str">
        <f>MID($K1201,AI$19,1)</f>
        <v/>
      </c>
      <c r="H1218" s="41"/>
      <c r="I1218" s="9">
        <v>17</v>
      </c>
      <c r="K1218" s="59" t="s">
        <v>238</v>
      </c>
      <c r="O1218" s="55" t="str">
        <f t="shared" si="95"/>
        <v xml:space="preserve">    play(NOTE_D5, tempo);</v>
      </c>
    </row>
    <row r="1219" spans="5:45" x14ac:dyDescent="0.3">
      <c r="E1219" s="45" t="str">
        <f>MID($K1199,AJ$19,1)</f>
        <v>-</v>
      </c>
      <c r="F1219" s="43" t="str">
        <f>MID($K1200,AJ$19,1)</f>
        <v>-</v>
      </c>
      <c r="G1219" s="44" t="str">
        <f>MID($K1201,AJ$19,1)</f>
        <v/>
      </c>
      <c r="H1219" s="41"/>
      <c r="I1219" s="9">
        <v>18</v>
      </c>
      <c r="J1219" s="4" t="s">
        <v>13</v>
      </c>
      <c r="K1219" s="4" t="str">
        <f>IFERROR(VLOOKUP(E1219, Table1[[#All],[Note]:[Code]], 2),"")</f>
        <v/>
      </c>
      <c r="O1219" s="55" t="str">
        <f t="shared" si="95"/>
        <v xml:space="preserve">    delay(delayo);</v>
      </c>
    </row>
    <row r="1220" spans="5:45" x14ac:dyDescent="0.3">
      <c r="E1220" s="45" t="str">
        <f>MID($K1199,AK$19,1)</f>
        <v>c</v>
      </c>
      <c r="F1220" s="43" t="str">
        <f>MID($K1200,AK$19,1)</f>
        <v>-</v>
      </c>
      <c r="G1220" s="44" t="str">
        <f>MID($K1201,AK$19,1)</f>
        <v/>
      </c>
      <c r="H1220" s="41"/>
      <c r="I1220" s="9">
        <v>19</v>
      </c>
      <c r="K1220" s="59" t="s">
        <v>343</v>
      </c>
      <c r="O1220" s="55" t="str">
        <f t="shared" si="95"/>
        <v xml:space="preserve">    play(NOTE_C5, tempo);</v>
      </c>
    </row>
    <row r="1221" spans="5:45" x14ac:dyDescent="0.3">
      <c r="E1221" s="45" t="str">
        <f>MID($K1199,AL$19,1)</f>
        <v>-</v>
      </c>
      <c r="F1221" s="43" t="str">
        <f>MID($K1200,AL$19,1)</f>
        <v>-</v>
      </c>
      <c r="G1221" s="44" t="str">
        <f>MID($K1201,AL$19,1)</f>
        <v/>
      </c>
      <c r="H1221" s="41"/>
      <c r="I1221" s="9">
        <v>20</v>
      </c>
      <c r="J1221" s="4" t="s">
        <v>13</v>
      </c>
      <c r="K1221" s="4" t="str">
        <f>IFERROR(VLOOKUP(E1221, Table1[[#All],[Note]:[Code]], 2),"")</f>
        <v/>
      </c>
      <c r="O1221" s="55" t="str">
        <f t="shared" si="95"/>
        <v xml:space="preserve">    delay(delayo);</v>
      </c>
    </row>
    <row r="1222" spans="5:45" x14ac:dyDescent="0.3">
      <c r="E1222" s="45" t="str">
        <f>MID($K1199,AM$19,1)</f>
        <v>-</v>
      </c>
      <c r="F1222" s="43" t="str">
        <f>MID($K1200,AM$19,1)</f>
        <v>a</v>
      </c>
      <c r="G1222" s="44" t="str">
        <f>MID($K1201,AM$19,1)</f>
        <v/>
      </c>
      <c r="H1222" s="41"/>
      <c r="I1222" s="9">
        <v>21</v>
      </c>
      <c r="K1222" s="4" t="str">
        <f>IFERROR(VLOOKUP(E1222, Table1[[#All],[Note]:[Code]], 2),"")</f>
        <v/>
      </c>
      <c r="L1222" s="59" t="s">
        <v>242</v>
      </c>
      <c r="O1222" s="55" t="str">
        <f t="shared" si="95"/>
        <v xml:space="preserve">    play(NOTE_A4, tempo);</v>
      </c>
    </row>
    <row r="1223" spans="5:45" x14ac:dyDescent="0.3">
      <c r="E1223" s="45" t="str">
        <f>MID($K1199,AN$19,1)</f>
        <v>-</v>
      </c>
      <c r="F1223" s="43" t="str">
        <f>MID($K1200,AN$19,1)</f>
        <v>-</v>
      </c>
      <c r="G1223" s="44" t="str">
        <f>MID($K1201,AN$19,1)</f>
        <v/>
      </c>
      <c r="H1223" s="41"/>
      <c r="I1223" s="9">
        <v>22</v>
      </c>
      <c r="J1223" s="4" t="s">
        <v>13</v>
      </c>
      <c r="K1223" s="4" t="str">
        <f>IFERROR(VLOOKUP(E1223, Table1[[#All],[Note]:[Code]], 2),"")</f>
        <v/>
      </c>
      <c r="O1223" s="55" t="str">
        <f t="shared" si="95"/>
        <v xml:space="preserve">    delay(delayo);</v>
      </c>
    </row>
    <row r="1224" spans="5:45" x14ac:dyDescent="0.3">
      <c r="E1224" s="45" t="str">
        <f>MID($K1199,AO$19,1)</f>
        <v>-</v>
      </c>
      <c r="F1224" s="43" t="str">
        <f>MID($K1200,AO$19,1)</f>
        <v>g</v>
      </c>
      <c r="G1224" s="44" t="str">
        <f>MID($K1201,AO$19,1)</f>
        <v/>
      </c>
      <c r="H1224" s="41"/>
      <c r="I1224" s="9">
        <v>23</v>
      </c>
      <c r="K1224" s="4" t="str">
        <f>IFERROR(VLOOKUP(E1224, Table1[[#All],[Note]:[Code]], 2),"")</f>
        <v/>
      </c>
      <c r="L1224" s="59" t="s">
        <v>243</v>
      </c>
      <c r="O1224" s="55" t="str">
        <f t="shared" si="95"/>
        <v xml:space="preserve">    play(NOTE_G4, tempo);</v>
      </c>
    </row>
    <row r="1225" spans="5:45" x14ac:dyDescent="0.3">
      <c r="E1225" s="45" t="str">
        <f>MID($K1199,AP$19,1)</f>
        <v>-</v>
      </c>
      <c r="F1225" s="43" t="str">
        <f>MID($K1200,AP$19,1)</f>
        <v>-</v>
      </c>
      <c r="G1225" s="44" t="str">
        <f>MID($K1201,AP$19,1)</f>
        <v/>
      </c>
      <c r="H1225" s="41"/>
      <c r="I1225" s="9">
        <v>24</v>
      </c>
      <c r="J1225" s="4" t="s">
        <v>13</v>
      </c>
      <c r="K1225" s="4" t="str">
        <f>IFERROR(VLOOKUP(E1225, Table1[[#All],[Note]:[Code]], 2),"")</f>
        <v/>
      </c>
      <c r="O1225" s="55" t="str">
        <f t="shared" si="95"/>
        <v xml:space="preserve">    delay(delayo);</v>
      </c>
    </row>
    <row r="1226" spans="5:45" x14ac:dyDescent="0.3">
      <c r="E1226" s="45" t="str">
        <f>MID($K1199,AQ$19,1)</f>
        <v>-</v>
      </c>
      <c r="F1226" s="43" t="str">
        <f>MID($K1200,AQ$19,1)</f>
        <v>f</v>
      </c>
      <c r="G1226" s="44" t="str">
        <f>MID($K1201,AQ$19,1)</f>
        <v/>
      </c>
      <c r="H1226" s="41"/>
      <c r="I1226" s="9">
        <v>25</v>
      </c>
      <c r="K1226" s="4" t="str">
        <f>IFERROR(VLOOKUP(E1226, Table1[[#All],[Note]:[Code]], 2),"")</f>
        <v/>
      </c>
      <c r="L1226" s="59" t="s">
        <v>483</v>
      </c>
      <c r="O1226" s="55" t="str">
        <f t="shared" si="95"/>
        <v xml:space="preserve">    play(NOTE_F4, tempo);</v>
      </c>
    </row>
    <row r="1227" spans="5:45" x14ac:dyDescent="0.3">
      <c r="E1227" s="45" t="str">
        <f>MID($K1199,AR$19,1)</f>
        <v>-</v>
      </c>
      <c r="F1227" s="43" t="str">
        <f>MID($K1200,AR$19,1)</f>
        <v>-</v>
      </c>
      <c r="G1227" s="44" t="str">
        <f>MID($K1201,AR$19,1)</f>
        <v/>
      </c>
      <c r="H1227" s="41"/>
      <c r="I1227" s="9">
        <v>26</v>
      </c>
      <c r="J1227" s="4" t="s">
        <v>13</v>
      </c>
      <c r="K1227" s="4" t="str">
        <f>IFERROR(VLOOKUP(E1227, Table1[[#All],[Note]:[Code]], 2),"")</f>
        <v/>
      </c>
      <c r="O1227" s="55" t="str">
        <f t="shared" si="95"/>
        <v xml:space="preserve">    delay(delayo);</v>
      </c>
    </row>
    <row r="1228" spans="5:45" x14ac:dyDescent="0.3">
      <c r="H1228" s="41"/>
      <c r="I1228" s="13"/>
      <c r="J1228" s="11" t="s">
        <v>44</v>
      </c>
      <c r="K1228" s="14"/>
      <c r="O1228" s="55" t="str">
        <f t="shared" si="95"/>
        <v xml:space="preserve">//  </v>
      </c>
      <c r="Q1228" s="19" t="s">
        <v>123</v>
      </c>
      <c r="R1228" s="19"/>
      <c r="S1228" s="19">
        <v>1</v>
      </c>
      <c r="T1228" s="19">
        <v>2</v>
      </c>
      <c r="U1228" s="19">
        <v>3</v>
      </c>
      <c r="V1228" s="19">
        <v>4</v>
      </c>
      <c r="W1228" s="19">
        <v>5</v>
      </c>
      <c r="X1228" s="19">
        <v>6</v>
      </c>
      <c r="Y1228" s="19">
        <v>7</v>
      </c>
      <c r="Z1228" s="19">
        <v>8</v>
      </c>
      <c r="AA1228" s="19">
        <v>9</v>
      </c>
      <c r="AB1228" s="19">
        <v>10</v>
      </c>
      <c r="AC1228" s="19">
        <v>11</v>
      </c>
      <c r="AD1228" s="19">
        <v>12</v>
      </c>
      <c r="AE1228" s="19">
        <v>13</v>
      </c>
      <c r="AF1228" s="19">
        <v>14</v>
      </c>
      <c r="AG1228" s="19">
        <v>15</v>
      </c>
      <c r="AH1228" s="19">
        <v>16</v>
      </c>
      <c r="AI1228" s="19">
        <v>17</v>
      </c>
      <c r="AJ1228" s="19">
        <v>18</v>
      </c>
      <c r="AK1228" s="19">
        <v>19</v>
      </c>
      <c r="AL1228" s="19">
        <v>20</v>
      </c>
      <c r="AM1228" s="19">
        <v>21</v>
      </c>
      <c r="AN1228" s="19">
        <v>22</v>
      </c>
      <c r="AO1228" s="19">
        <v>23</v>
      </c>
      <c r="AP1228" s="19">
        <v>24</v>
      </c>
      <c r="AQ1228" s="19">
        <v>25</v>
      </c>
      <c r="AR1228" s="19">
        <v>26</v>
      </c>
      <c r="AS1228" s="19"/>
    </row>
    <row r="1229" spans="5:45" x14ac:dyDescent="0.3">
      <c r="H1229" s="41">
        <v>41</v>
      </c>
      <c r="I1229" s="13"/>
      <c r="J1229" s="11" t="s">
        <v>44</v>
      </c>
      <c r="K1229" s="14" t="str">
        <f>C187</f>
        <v>5|------d-c-----------------|</v>
      </c>
      <c r="L1229" s="6"/>
      <c r="M1229" s="6"/>
      <c r="O1229" s="55" t="str">
        <f t="shared" si="95"/>
        <v>//  5|------d-c-----------------|</v>
      </c>
      <c r="Q1229" s="4" t="str">
        <f>MID($K1229,Q$19,1)</f>
        <v>5</v>
      </c>
      <c r="R1229" s="4" t="str">
        <f t="shared" ref="R1229:AS1231" si="98">MID($K1229,R$19,1)</f>
        <v>|</v>
      </c>
      <c r="S1229" s="4" t="str">
        <f t="shared" si="98"/>
        <v>-</v>
      </c>
      <c r="T1229" s="4" t="str">
        <f t="shared" si="98"/>
        <v>-</v>
      </c>
      <c r="U1229" s="4" t="str">
        <f t="shared" si="98"/>
        <v>-</v>
      </c>
      <c r="V1229" s="4" t="str">
        <f t="shared" si="98"/>
        <v>-</v>
      </c>
      <c r="W1229" s="4" t="str">
        <f t="shared" si="98"/>
        <v>-</v>
      </c>
      <c r="X1229" s="4" t="str">
        <f t="shared" si="98"/>
        <v>-</v>
      </c>
      <c r="Y1229" s="4" t="str">
        <f t="shared" si="98"/>
        <v>d</v>
      </c>
      <c r="Z1229" s="4" t="str">
        <f t="shared" si="98"/>
        <v>-</v>
      </c>
      <c r="AA1229" s="4" t="str">
        <f t="shared" si="98"/>
        <v>c</v>
      </c>
      <c r="AB1229" s="4" t="str">
        <f t="shared" si="98"/>
        <v>-</v>
      </c>
      <c r="AC1229" s="4" t="str">
        <f t="shared" si="98"/>
        <v>-</v>
      </c>
      <c r="AD1229" s="4" t="str">
        <f t="shared" si="98"/>
        <v>-</v>
      </c>
      <c r="AE1229" s="4" t="str">
        <f t="shared" si="98"/>
        <v>-</v>
      </c>
      <c r="AF1229" s="4" t="str">
        <f t="shared" si="98"/>
        <v>-</v>
      </c>
      <c r="AG1229" s="4" t="str">
        <f t="shared" si="98"/>
        <v>-</v>
      </c>
      <c r="AH1229" s="4" t="str">
        <f t="shared" si="98"/>
        <v>-</v>
      </c>
      <c r="AI1229" s="4" t="str">
        <f t="shared" si="98"/>
        <v>-</v>
      </c>
      <c r="AJ1229" s="4" t="str">
        <f t="shared" si="98"/>
        <v>-</v>
      </c>
      <c r="AK1229" s="4" t="str">
        <f t="shared" si="98"/>
        <v>-</v>
      </c>
      <c r="AL1229" s="4" t="str">
        <f t="shared" si="98"/>
        <v>-</v>
      </c>
      <c r="AM1229" s="4" t="str">
        <f t="shared" si="98"/>
        <v>-</v>
      </c>
      <c r="AN1229" s="4" t="str">
        <f t="shared" si="98"/>
        <v>-</v>
      </c>
      <c r="AO1229" s="4" t="str">
        <f t="shared" si="98"/>
        <v>-</v>
      </c>
      <c r="AP1229" s="4" t="str">
        <f t="shared" si="98"/>
        <v>-</v>
      </c>
      <c r="AQ1229" s="4" t="str">
        <f t="shared" si="98"/>
        <v>-</v>
      </c>
      <c r="AR1229" s="4" t="str">
        <f t="shared" si="98"/>
        <v>-</v>
      </c>
      <c r="AS1229" s="4" t="str">
        <f>MID($K1229,AS$19,1)</f>
        <v>|</v>
      </c>
    </row>
    <row r="1230" spans="5:45" x14ac:dyDescent="0.3">
      <c r="E1230" s="45" t="str">
        <f>MID($K1229,Q$19,1)</f>
        <v>5</v>
      </c>
      <c r="F1230" s="43" t="str">
        <f>MID($K1230,Q$19,1)</f>
        <v>4</v>
      </c>
      <c r="G1230" s="44" t="str">
        <f>MID($K1231,Q$19,1)</f>
        <v>0</v>
      </c>
      <c r="H1230" s="41"/>
      <c r="I1230" s="13"/>
      <c r="J1230" s="11" t="s">
        <v>44</v>
      </c>
      <c r="K1230" s="14" t="str">
        <f>C188</f>
        <v>4|gaa-------a-g-f-gag---f---|</v>
      </c>
      <c r="L1230" s="6"/>
      <c r="M1230" s="6"/>
      <c r="O1230" s="55" t="str">
        <f t="shared" si="95"/>
        <v>//  4|gaa-------a-g-f-gag---f---|</v>
      </c>
      <c r="Q1230" s="4" t="str">
        <f t="shared" ref="Q1230:Q1231" si="99">MID($K1230,Q$19,1)</f>
        <v>4</v>
      </c>
      <c r="R1230" s="4" t="str">
        <f t="shared" si="98"/>
        <v>|</v>
      </c>
      <c r="S1230" s="4" t="str">
        <f t="shared" si="98"/>
        <v>g</v>
      </c>
      <c r="T1230" s="4" t="str">
        <f t="shared" si="98"/>
        <v>a</v>
      </c>
      <c r="U1230" s="4" t="str">
        <f t="shared" si="98"/>
        <v>a</v>
      </c>
      <c r="V1230" s="4" t="str">
        <f t="shared" si="98"/>
        <v>-</v>
      </c>
      <c r="W1230" s="4" t="str">
        <f t="shared" si="98"/>
        <v>-</v>
      </c>
      <c r="X1230" s="4" t="str">
        <f t="shared" si="98"/>
        <v>-</v>
      </c>
      <c r="Y1230" s="4" t="str">
        <f t="shared" si="98"/>
        <v>-</v>
      </c>
      <c r="Z1230" s="4" t="str">
        <f t="shared" si="98"/>
        <v>-</v>
      </c>
      <c r="AA1230" s="4" t="str">
        <f t="shared" si="98"/>
        <v>-</v>
      </c>
      <c r="AB1230" s="4" t="str">
        <f t="shared" si="98"/>
        <v>-</v>
      </c>
      <c r="AC1230" s="4" t="str">
        <f t="shared" si="98"/>
        <v>a</v>
      </c>
      <c r="AD1230" s="4" t="str">
        <f t="shared" si="98"/>
        <v>-</v>
      </c>
      <c r="AE1230" s="4" t="str">
        <f t="shared" si="98"/>
        <v>g</v>
      </c>
      <c r="AF1230" s="4" t="str">
        <f t="shared" si="98"/>
        <v>-</v>
      </c>
      <c r="AG1230" s="4" t="str">
        <f t="shared" si="98"/>
        <v>f</v>
      </c>
      <c r="AH1230" s="4" t="str">
        <f t="shared" si="98"/>
        <v>-</v>
      </c>
      <c r="AI1230" s="4" t="str">
        <f t="shared" si="98"/>
        <v>g</v>
      </c>
      <c r="AJ1230" s="4" t="str">
        <f t="shared" si="98"/>
        <v>a</v>
      </c>
      <c r="AK1230" s="4" t="str">
        <f t="shared" si="98"/>
        <v>g</v>
      </c>
      <c r="AL1230" s="4" t="str">
        <f t="shared" si="98"/>
        <v>-</v>
      </c>
      <c r="AM1230" s="4" t="str">
        <f t="shared" si="98"/>
        <v>-</v>
      </c>
      <c r="AN1230" s="4" t="str">
        <f t="shared" si="98"/>
        <v>-</v>
      </c>
      <c r="AO1230" s="4" t="str">
        <f t="shared" si="98"/>
        <v>f</v>
      </c>
      <c r="AP1230" s="4" t="str">
        <f t="shared" si="98"/>
        <v>-</v>
      </c>
      <c r="AQ1230" s="4" t="str">
        <f t="shared" si="98"/>
        <v>-</v>
      </c>
      <c r="AR1230" s="4" t="str">
        <f t="shared" si="98"/>
        <v>-</v>
      </c>
      <c r="AS1230" s="4" t="str">
        <f t="shared" si="98"/>
        <v>|</v>
      </c>
    </row>
    <row r="1231" spans="5:45" x14ac:dyDescent="0.3">
      <c r="H1231" s="41"/>
      <c r="I1231" s="13"/>
      <c r="J1231" s="11" t="s">
        <v>44</v>
      </c>
      <c r="K1231" s="14">
        <f>C189</f>
        <v>0</v>
      </c>
      <c r="O1231" s="55" t="str">
        <f t="shared" si="95"/>
        <v>//  0</v>
      </c>
      <c r="Q1231" s="4" t="str">
        <f t="shared" si="99"/>
        <v>0</v>
      </c>
      <c r="R1231" s="4" t="str">
        <f t="shared" si="98"/>
        <v/>
      </c>
      <c r="S1231" s="4" t="str">
        <f t="shared" si="98"/>
        <v/>
      </c>
      <c r="T1231" s="4" t="str">
        <f t="shared" si="98"/>
        <v/>
      </c>
      <c r="U1231" s="4" t="str">
        <f t="shared" si="98"/>
        <v/>
      </c>
      <c r="V1231" s="4" t="str">
        <f t="shared" si="98"/>
        <v/>
      </c>
      <c r="W1231" s="4" t="str">
        <f t="shared" si="98"/>
        <v/>
      </c>
      <c r="X1231" s="4" t="str">
        <f t="shared" si="98"/>
        <v/>
      </c>
      <c r="Y1231" s="4" t="str">
        <f t="shared" si="98"/>
        <v/>
      </c>
      <c r="Z1231" s="4" t="str">
        <f t="shared" si="98"/>
        <v/>
      </c>
      <c r="AA1231" s="4" t="str">
        <f t="shared" si="98"/>
        <v/>
      </c>
      <c r="AB1231" s="4" t="str">
        <f t="shared" si="98"/>
        <v/>
      </c>
      <c r="AC1231" s="4" t="str">
        <f t="shared" si="98"/>
        <v/>
      </c>
      <c r="AD1231" s="4" t="str">
        <f t="shared" si="98"/>
        <v/>
      </c>
      <c r="AE1231" s="4" t="str">
        <f t="shared" si="98"/>
        <v/>
      </c>
      <c r="AF1231" s="4" t="str">
        <f t="shared" si="98"/>
        <v/>
      </c>
      <c r="AG1231" s="4" t="str">
        <f t="shared" si="98"/>
        <v/>
      </c>
      <c r="AH1231" s="4" t="str">
        <f t="shared" si="98"/>
        <v/>
      </c>
      <c r="AI1231" s="4" t="str">
        <f t="shared" si="98"/>
        <v/>
      </c>
      <c r="AJ1231" s="4" t="str">
        <f t="shared" si="98"/>
        <v/>
      </c>
      <c r="AK1231" s="4" t="str">
        <f t="shared" si="98"/>
        <v/>
      </c>
      <c r="AL1231" s="4" t="str">
        <f t="shared" si="98"/>
        <v/>
      </c>
      <c r="AM1231" s="4" t="str">
        <f t="shared" si="98"/>
        <v/>
      </c>
      <c r="AN1231" s="4" t="str">
        <f t="shared" si="98"/>
        <v/>
      </c>
      <c r="AO1231" s="4" t="str">
        <f t="shared" si="98"/>
        <v/>
      </c>
      <c r="AP1231" s="4" t="str">
        <f t="shared" si="98"/>
        <v/>
      </c>
      <c r="AQ1231" s="4" t="str">
        <f t="shared" si="98"/>
        <v/>
      </c>
      <c r="AR1231" s="4" t="str">
        <f t="shared" si="98"/>
        <v/>
      </c>
      <c r="AS1231" s="4" t="str">
        <f t="shared" si="98"/>
        <v/>
      </c>
    </row>
    <row r="1232" spans="5:45" x14ac:dyDescent="0.3">
      <c r="E1232" s="45" t="str">
        <f>MID($K1229,S$19,1)</f>
        <v>-</v>
      </c>
      <c r="F1232" s="43" t="str">
        <f>MID($K1230,S$19,1)</f>
        <v>g</v>
      </c>
      <c r="G1232" s="44" t="str">
        <f>MID($K1231,S$19,1)</f>
        <v/>
      </c>
      <c r="H1232" s="41"/>
      <c r="I1232" s="9">
        <v>1</v>
      </c>
      <c r="K1232" s="4" t="str">
        <f>IFERROR(VLOOKUP(E1232, Table1[[#All],[Note]:[Code]], 2),"")</f>
        <v/>
      </c>
      <c r="L1232" s="59" t="s">
        <v>243</v>
      </c>
      <c r="O1232" s="55" t="str">
        <f t="shared" si="95"/>
        <v xml:space="preserve">    play(NOTE_G4, tempo);</v>
      </c>
    </row>
    <row r="1233" spans="5:15" x14ac:dyDescent="0.3">
      <c r="E1233" s="45" t="str">
        <f>MID($K1229,T$19,1)</f>
        <v>-</v>
      </c>
      <c r="F1233" s="43" t="str">
        <f>MID($K1230,T$19,1)</f>
        <v>a</v>
      </c>
      <c r="G1233" s="44" t="str">
        <f>MID($K1231,T$19,1)</f>
        <v/>
      </c>
      <c r="H1233" s="41"/>
      <c r="I1233" s="9">
        <v>2</v>
      </c>
      <c r="K1233" s="4" t="str">
        <f>IFERROR(VLOOKUP(E1233, Table1[[#All],[Note]:[Code]], 2),"")</f>
        <v/>
      </c>
      <c r="L1233" s="59" t="s">
        <v>242</v>
      </c>
      <c r="O1233" s="55" t="str">
        <f t="shared" si="95"/>
        <v xml:space="preserve">    play(NOTE_A4, tempo);</v>
      </c>
    </row>
    <row r="1234" spans="5:15" x14ac:dyDescent="0.3">
      <c r="E1234" s="45" t="str">
        <f>MID($K1229,U$19,1)</f>
        <v>-</v>
      </c>
      <c r="F1234" s="43" t="str">
        <f>MID($K1230,U$19,1)</f>
        <v>a</v>
      </c>
      <c r="G1234" s="44" t="str">
        <f>MID($K1231,U$19,1)</f>
        <v/>
      </c>
      <c r="H1234" s="41"/>
      <c r="I1234" s="9">
        <v>3</v>
      </c>
      <c r="K1234" s="4" t="str">
        <f>IFERROR(VLOOKUP(E1234, Table1[[#All],[Note]:[Code]], 2),"")</f>
        <v/>
      </c>
      <c r="L1234" s="59" t="s">
        <v>242</v>
      </c>
      <c r="O1234" s="55" t="str">
        <f t="shared" si="95"/>
        <v xml:space="preserve">    play(NOTE_A4, tempo);</v>
      </c>
    </row>
    <row r="1235" spans="5:15" x14ac:dyDescent="0.3">
      <c r="E1235" s="45" t="str">
        <f>MID($K1229,V$19,1)</f>
        <v>-</v>
      </c>
      <c r="F1235" s="43" t="str">
        <f>MID($K1230,V$19,1)</f>
        <v>-</v>
      </c>
      <c r="G1235" s="44" t="str">
        <f>MID($K1231,V$19,1)</f>
        <v/>
      </c>
      <c r="H1235" s="41"/>
      <c r="I1235" s="9">
        <v>4</v>
      </c>
      <c r="J1235" s="4" t="s">
        <v>13</v>
      </c>
      <c r="K1235" s="4" t="str">
        <f>IFERROR(VLOOKUP(E1235, Table1[[#All],[Note]:[Code]], 2),"")</f>
        <v/>
      </c>
      <c r="O1235" s="55" t="str">
        <f t="shared" si="95"/>
        <v xml:space="preserve">    delay(delayo);</v>
      </c>
    </row>
    <row r="1236" spans="5:15" x14ac:dyDescent="0.3">
      <c r="E1236" s="45" t="str">
        <f>MID($K1229,W$19,1)</f>
        <v>-</v>
      </c>
      <c r="F1236" s="43" t="str">
        <f>MID($K1230,W$19,1)</f>
        <v>-</v>
      </c>
      <c r="G1236" s="44" t="str">
        <f>MID($K1231,W$19,1)</f>
        <v/>
      </c>
      <c r="H1236" s="41"/>
      <c r="I1236" s="9">
        <v>5</v>
      </c>
      <c r="J1236" s="4" t="s">
        <v>13</v>
      </c>
      <c r="K1236" s="4" t="str">
        <f>IFERROR(VLOOKUP(E1236, Table1[[#All],[Note]:[Code]], 2),"")</f>
        <v/>
      </c>
      <c r="O1236" s="55" t="str">
        <f t="shared" si="95"/>
        <v xml:space="preserve">    delay(delayo);</v>
      </c>
    </row>
    <row r="1237" spans="5:15" x14ac:dyDescent="0.3">
      <c r="E1237" s="45" t="str">
        <f>MID($K1229,X$19,1)</f>
        <v>-</v>
      </c>
      <c r="F1237" s="43" t="str">
        <f>MID($K1230,X$19,1)</f>
        <v>-</v>
      </c>
      <c r="G1237" s="44" t="str">
        <f>MID($K1231,X$19,1)</f>
        <v/>
      </c>
      <c r="H1237" s="41"/>
      <c r="I1237" s="9">
        <v>6</v>
      </c>
      <c r="J1237" s="4" t="s">
        <v>13</v>
      </c>
      <c r="K1237" s="4" t="str">
        <f>IFERROR(VLOOKUP(E1237, Table1[[#All],[Note]:[Code]], 2),"")</f>
        <v/>
      </c>
      <c r="O1237" s="55" t="str">
        <f t="shared" si="95"/>
        <v xml:space="preserve">    delay(delayo);</v>
      </c>
    </row>
    <row r="1238" spans="5:15" x14ac:dyDescent="0.3">
      <c r="E1238" s="45" t="str">
        <f>MID($K1229,Y$19,1)</f>
        <v>d</v>
      </c>
      <c r="F1238" s="43" t="str">
        <f>MID($K1230,Y$19,1)</f>
        <v>-</v>
      </c>
      <c r="G1238" s="44" t="str">
        <f>MID($K1231,Y$19,1)</f>
        <v/>
      </c>
      <c r="H1238" s="41"/>
      <c r="I1238" s="9">
        <v>7</v>
      </c>
      <c r="K1238" s="59" t="s">
        <v>238</v>
      </c>
      <c r="O1238" s="55" t="str">
        <f t="shared" si="95"/>
        <v xml:space="preserve">    play(NOTE_D5, tempo);</v>
      </c>
    </row>
    <row r="1239" spans="5:15" x14ac:dyDescent="0.3">
      <c r="E1239" s="45" t="str">
        <f>MID($K1229,Z$19,1)</f>
        <v>-</v>
      </c>
      <c r="F1239" s="43" t="str">
        <f>MID($K1230,Z$19,1)</f>
        <v>-</v>
      </c>
      <c r="G1239" s="44" t="str">
        <f>MID($K1231,Z$19,1)</f>
        <v/>
      </c>
      <c r="H1239" s="41"/>
      <c r="I1239" s="9">
        <v>8</v>
      </c>
      <c r="J1239" s="4" t="s">
        <v>13</v>
      </c>
      <c r="K1239" s="4" t="str">
        <f>IFERROR(VLOOKUP(E1239, Table1[[#All],[Note]:[Code]], 2),"")</f>
        <v/>
      </c>
      <c r="O1239" s="55" t="str">
        <f t="shared" si="95"/>
        <v xml:space="preserve">    delay(delayo);</v>
      </c>
    </row>
    <row r="1240" spans="5:15" x14ac:dyDescent="0.3">
      <c r="E1240" s="45" t="str">
        <f>MID($K1229,AA$19,1)</f>
        <v>c</v>
      </c>
      <c r="F1240" s="43" t="str">
        <f>MID($K1230,AA$19,1)</f>
        <v>-</v>
      </c>
      <c r="G1240" s="44" t="str">
        <f>MID($K1231,AA$19,1)</f>
        <v/>
      </c>
      <c r="H1240" s="41"/>
      <c r="I1240" s="9">
        <v>9</v>
      </c>
      <c r="K1240" s="59" t="s">
        <v>343</v>
      </c>
      <c r="O1240" s="55" t="str">
        <f t="shared" si="95"/>
        <v xml:space="preserve">    play(NOTE_C5, tempo);</v>
      </c>
    </row>
    <row r="1241" spans="5:15" x14ac:dyDescent="0.3">
      <c r="E1241" s="45" t="str">
        <f>MID($K1229,AB$19,1)</f>
        <v>-</v>
      </c>
      <c r="F1241" s="43" t="str">
        <f>MID($K1230,AB$19,1)</f>
        <v>-</v>
      </c>
      <c r="G1241" s="44" t="str">
        <f>MID($K1231,AB$19,1)</f>
        <v/>
      </c>
      <c r="H1241" s="41"/>
      <c r="I1241" s="9">
        <v>10</v>
      </c>
      <c r="J1241" s="4" t="s">
        <v>13</v>
      </c>
      <c r="K1241" s="4" t="str">
        <f>IFERROR(VLOOKUP(E1241, Table1[[#All],[Note]:[Code]], 2),"")</f>
        <v/>
      </c>
      <c r="O1241" s="55" t="str">
        <f t="shared" si="95"/>
        <v xml:space="preserve">    delay(delayo);</v>
      </c>
    </row>
    <row r="1242" spans="5:15" x14ac:dyDescent="0.3">
      <c r="E1242" s="45" t="str">
        <f>MID($K1229,AC$19,1)</f>
        <v>-</v>
      </c>
      <c r="F1242" s="43" t="str">
        <f>MID($K1230,AC$19,1)</f>
        <v>a</v>
      </c>
      <c r="G1242" s="44" t="str">
        <f>MID($K1231,AC$19,1)</f>
        <v/>
      </c>
      <c r="H1242" s="41"/>
      <c r="I1242" s="9">
        <v>11</v>
      </c>
      <c r="K1242" s="4" t="str">
        <f>IFERROR(VLOOKUP(E1242, Table1[[#All],[Note]:[Code]], 2),"")</f>
        <v/>
      </c>
      <c r="L1242" s="59" t="s">
        <v>242</v>
      </c>
      <c r="O1242" s="55" t="str">
        <f t="shared" si="95"/>
        <v xml:space="preserve">    play(NOTE_A4, tempo);</v>
      </c>
    </row>
    <row r="1243" spans="5:15" x14ac:dyDescent="0.3">
      <c r="E1243" s="45" t="str">
        <f>MID($K1229,AD$19,1)</f>
        <v>-</v>
      </c>
      <c r="F1243" s="43" t="str">
        <f>MID($K1230,AD$19,1)</f>
        <v>-</v>
      </c>
      <c r="G1243" s="44" t="str">
        <f>MID($K1231,AD$19,1)</f>
        <v/>
      </c>
      <c r="H1243" s="41"/>
      <c r="I1243" s="9">
        <v>12</v>
      </c>
      <c r="J1243" s="4" t="s">
        <v>13</v>
      </c>
      <c r="K1243" s="4" t="str">
        <f>IFERROR(VLOOKUP(E1243, Table1[[#All],[Note]:[Code]], 2),"")</f>
        <v/>
      </c>
      <c r="O1243" s="55" t="str">
        <f t="shared" si="95"/>
        <v xml:space="preserve">    delay(delayo);</v>
      </c>
    </row>
    <row r="1244" spans="5:15" x14ac:dyDescent="0.3">
      <c r="E1244" s="45" t="str">
        <f>MID($K1229,AE$19,1)</f>
        <v>-</v>
      </c>
      <c r="F1244" s="43" t="str">
        <f>MID($K1230,AE$19,1)</f>
        <v>g</v>
      </c>
      <c r="G1244" s="44" t="str">
        <f>MID($K1231,AE$19,1)</f>
        <v/>
      </c>
      <c r="H1244" s="41"/>
      <c r="I1244" s="9">
        <v>13</v>
      </c>
      <c r="K1244" s="4" t="str">
        <f>IFERROR(VLOOKUP(E1244, Table1[[#All],[Note]:[Code]], 2),"")</f>
        <v/>
      </c>
      <c r="L1244" s="59" t="s">
        <v>243</v>
      </c>
      <c r="O1244" s="55" t="str">
        <f t="shared" si="95"/>
        <v xml:space="preserve">    play(NOTE_G4, tempo);</v>
      </c>
    </row>
    <row r="1245" spans="5:15" x14ac:dyDescent="0.3">
      <c r="E1245" s="45" t="str">
        <f>MID($K1229,AF$19,1)</f>
        <v>-</v>
      </c>
      <c r="F1245" s="43" t="str">
        <f>MID($K1230,AF$19,1)</f>
        <v>-</v>
      </c>
      <c r="G1245" s="44" t="str">
        <f>MID($K1231,AF$19,1)</f>
        <v/>
      </c>
      <c r="H1245" s="41"/>
      <c r="I1245" s="9">
        <v>14</v>
      </c>
      <c r="J1245" s="4" t="s">
        <v>13</v>
      </c>
      <c r="K1245" s="4" t="str">
        <f>IFERROR(VLOOKUP(E1245, Table1[[#All],[Note]:[Code]], 2),"")</f>
        <v/>
      </c>
      <c r="O1245" s="55" t="str">
        <f t="shared" ref="O1245:O1308" si="100">CONCATENATE(J1245,K1245,L1245,M1245)</f>
        <v xml:space="preserve">    delay(delayo);</v>
      </c>
    </row>
    <row r="1246" spans="5:15" x14ac:dyDescent="0.3">
      <c r="E1246" s="45" t="str">
        <f>MID($K1229,AG$19,1)</f>
        <v>-</v>
      </c>
      <c r="F1246" s="43" t="str">
        <f>MID($K1230,AG$19,1)</f>
        <v>f</v>
      </c>
      <c r="G1246" s="44" t="str">
        <f>MID($K1231,AG$19,1)</f>
        <v/>
      </c>
      <c r="H1246" s="41"/>
      <c r="I1246" s="9">
        <v>15</v>
      </c>
      <c r="K1246" s="4" t="str">
        <f>IFERROR(VLOOKUP(E1246, Table1[[#All],[Note]:[Code]], 2),"")</f>
        <v/>
      </c>
      <c r="L1246" s="59" t="s">
        <v>483</v>
      </c>
      <c r="O1246" s="55" t="str">
        <f t="shared" si="100"/>
        <v xml:space="preserve">    play(NOTE_F4, tempo);</v>
      </c>
    </row>
    <row r="1247" spans="5:15" x14ac:dyDescent="0.3">
      <c r="E1247" s="45" t="str">
        <f>MID($K1229,AH$19,1)</f>
        <v>-</v>
      </c>
      <c r="F1247" s="43" t="str">
        <f>MID($K1230,AH$19,1)</f>
        <v>-</v>
      </c>
      <c r="G1247" s="44" t="str">
        <f>MID($K1231,AH$19,1)</f>
        <v/>
      </c>
      <c r="H1247" s="41"/>
      <c r="I1247" s="9">
        <v>16</v>
      </c>
      <c r="J1247" s="4" t="s">
        <v>13</v>
      </c>
      <c r="K1247" s="4" t="str">
        <f>IFERROR(VLOOKUP(E1247, Table1[[#All],[Note]:[Code]], 2),"")</f>
        <v/>
      </c>
      <c r="O1247" s="55" t="str">
        <f t="shared" si="100"/>
        <v xml:space="preserve">    delay(delayo);</v>
      </c>
    </row>
    <row r="1248" spans="5:15" x14ac:dyDescent="0.3">
      <c r="E1248" s="45" t="str">
        <f>MID($K1229,AI$19,1)</f>
        <v>-</v>
      </c>
      <c r="F1248" s="43" t="str">
        <f>MID($K1230,AI$19,1)</f>
        <v>g</v>
      </c>
      <c r="G1248" s="44" t="str">
        <f>MID($K1231,AI$19,1)</f>
        <v/>
      </c>
      <c r="H1248" s="41"/>
      <c r="I1248" s="9">
        <v>17</v>
      </c>
      <c r="K1248" s="4" t="str">
        <f>IFERROR(VLOOKUP(E1248, Table1[[#All],[Note]:[Code]], 2),"")</f>
        <v/>
      </c>
      <c r="L1248" s="59" t="s">
        <v>243</v>
      </c>
      <c r="O1248" s="55" t="str">
        <f t="shared" si="100"/>
        <v xml:space="preserve">    play(NOTE_G4, tempo);</v>
      </c>
    </row>
    <row r="1249" spans="5:45" x14ac:dyDescent="0.3">
      <c r="E1249" s="45" t="str">
        <f>MID($K1229,AJ$19,1)</f>
        <v>-</v>
      </c>
      <c r="F1249" s="43" t="str">
        <f>MID($K1230,AJ$19,1)</f>
        <v>a</v>
      </c>
      <c r="G1249" s="44" t="str">
        <f>MID($K1231,AJ$19,1)</f>
        <v/>
      </c>
      <c r="H1249" s="41"/>
      <c r="I1249" s="9">
        <v>18</v>
      </c>
      <c r="K1249" s="4" t="str">
        <f>IFERROR(VLOOKUP(E1249, Table1[[#All],[Note]:[Code]], 2),"")</f>
        <v/>
      </c>
      <c r="L1249" s="59" t="s">
        <v>242</v>
      </c>
      <c r="O1249" s="55" t="str">
        <f t="shared" si="100"/>
        <v xml:space="preserve">    play(NOTE_A4, tempo);</v>
      </c>
    </row>
    <row r="1250" spans="5:45" x14ac:dyDescent="0.3">
      <c r="E1250" s="45" t="str">
        <f>MID($K1229,AK$19,1)</f>
        <v>-</v>
      </c>
      <c r="F1250" s="43" t="str">
        <f>MID($K1230,AK$19,1)</f>
        <v>g</v>
      </c>
      <c r="G1250" s="44" t="str">
        <f>MID($K1231,AK$19,1)</f>
        <v/>
      </c>
      <c r="H1250" s="41"/>
      <c r="I1250" s="9">
        <v>19</v>
      </c>
      <c r="K1250" s="4" t="str">
        <f>IFERROR(VLOOKUP(E1250, Table1[[#All],[Note]:[Code]], 2),"")</f>
        <v/>
      </c>
      <c r="L1250" s="59" t="s">
        <v>243</v>
      </c>
      <c r="O1250" s="55" t="str">
        <f t="shared" si="100"/>
        <v xml:space="preserve">    play(NOTE_G4, tempo);</v>
      </c>
    </row>
    <row r="1251" spans="5:45" x14ac:dyDescent="0.3">
      <c r="E1251" s="45" t="str">
        <f>MID($K1229,AL$19,1)</f>
        <v>-</v>
      </c>
      <c r="F1251" s="43" t="str">
        <f>MID($K1230,AL$19,1)</f>
        <v>-</v>
      </c>
      <c r="G1251" s="44" t="str">
        <f>MID($K1231,AL$19,1)</f>
        <v/>
      </c>
      <c r="H1251" s="41"/>
      <c r="I1251" s="9">
        <v>20</v>
      </c>
      <c r="J1251" s="4" t="s">
        <v>13</v>
      </c>
      <c r="K1251" s="4" t="str">
        <f>IFERROR(VLOOKUP(E1251, Table1[[#All],[Note]:[Code]], 2),"")</f>
        <v/>
      </c>
      <c r="O1251" s="55" t="str">
        <f t="shared" si="100"/>
        <v xml:space="preserve">    delay(delayo);</v>
      </c>
    </row>
    <row r="1252" spans="5:45" x14ac:dyDescent="0.3">
      <c r="E1252" s="45" t="str">
        <f>MID($K1229,AM$19,1)</f>
        <v>-</v>
      </c>
      <c r="F1252" s="43" t="str">
        <f>MID($K1230,AM$19,1)</f>
        <v>-</v>
      </c>
      <c r="G1252" s="44" t="str">
        <f>MID($K1231,AM$19,1)</f>
        <v/>
      </c>
      <c r="H1252" s="41"/>
      <c r="I1252" s="9">
        <v>21</v>
      </c>
      <c r="J1252" s="4" t="s">
        <v>13</v>
      </c>
      <c r="K1252" s="4" t="str">
        <f>IFERROR(VLOOKUP(E1252, Table1[[#All],[Note]:[Code]], 2),"")</f>
        <v/>
      </c>
      <c r="O1252" s="55" t="str">
        <f t="shared" si="100"/>
        <v xml:space="preserve">    delay(delayo);</v>
      </c>
    </row>
    <row r="1253" spans="5:45" x14ac:dyDescent="0.3">
      <c r="E1253" s="45" t="str">
        <f>MID($K1229,AN$19,1)</f>
        <v>-</v>
      </c>
      <c r="F1253" s="43" t="str">
        <f>MID($K1230,AN$19,1)</f>
        <v>-</v>
      </c>
      <c r="G1253" s="44" t="str">
        <f>MID($K1231,AN$19,1)</f>
        <v/>
      </c>
      <c r="H1253" s="41"/>
      <c r="I1253" s="9">
        <v>22</v>
      </c>
      <c r="J1253" s="4" t="s">
        <v>13</v>
      </c>
      <c r="K1253" s="4" t="str">
        <f>IFERROR(VLOOKUP(E1253, Table1[[#All],[Note]:[Code]], 2),"")</f>
        <v/>
      </c>
      <c r="O1253" s="55" t="str">
        <f t="shared" si="100"/>
        <v xml:space="preserve">    delay(delayo);</v>
      </c>
    </row>
    <row r="1254" spans="5:45" x14ac:dyDescent="0.3">
      <c r="E1254" s="45" t="str">
        <f>MID($K1229,AO$19,1)</f>
        <v>-</v>
      </c>
      <c r="F1254" s="43" t="str">
        <f>MID($K1230,AO$19,1)</f>
        <v>f</v>
      </c>
      <c r="G1254" s="44" t="str">
        <f>MID($K1231,AO$19,1)</f>
        <v/>
      </c>
      <c r="H1254" s="41"/>
      <c r="I1254" s="9">
        <v>23</v>
      </c>
      <c r="K1254" s="4" t="str">
        <f>IFERROR(VLOOKUP(E1254, Table1[[#All],[Note]:[Code]], 2),"")</f>
        <v/>
      </c>
      <c r="L1254" s="59" t="s">
        <v>483</v>
      </c>
      <c r="O1254" s="55" t="str">
        <f t="shared" si="100"/>
        <v xml:space="preserve">    play(NOTE_F4, tempo);</v>
      </c>
    </row>
    <row r="1255" spans="5:45" x14ac:dyDescent="0.3">
      <c r="E1255" s="45" t="str">
        <f>MID($K1229,AP$19,1)</f>
        <v>-</v>
      </c>
      <c r="F1255" s="43" t="str">
        <f>MID($K1230,AP$19,1)</f>
        <v>-</v>
      </c>
      <c r="G1255" s="44" t="str">
        <f>MID($K1231,AP$19,1)</f>
        <v/>
      </c>
      <c r="H1255" s="41"/>
      <c r="I1255" s="9">
        <v>24</v>
      </c>
      <c r="J1255" s="4" t="s">
        <v>13</v>
      </c>
      <c r="K1255" s="4" t="str">
        <f>IFERROR(VLOOKUP(E1255, Table1[[#All],[Note]:[Code]], 2),"")</f>
        <v/>
      </c>
      <c r="O1255" s="55" t="str">
        <f t="shared" si="100"/>
        <v xml:space="preserve">    delay(delayo);</v>
      </c>
    </row>
    <row r="1256" spans="5:45" x14ac:dyDescent="0.3">
      <c r="E1256" s="45" t="str">
        <f>MID($K1229,AQ$19,1)</f>
        <v>-</v>
      </c>
      <c r="F1256" s="43" t="str">
        <f>MID($K1230,AQ$19,1)</f>
        <v>-</v>
      </c>
      <c r="G1256" s="44" t="str">
        <f>MID($K1231,AQ$19,1)</f>
        <v/>
      </c>
      <c r="H1256" s="41"/>
      <c r="I1256" s="9">
        <v>25</v>
      </c>
      <c r="J1256" s="4" t="s">
        <v>13</v>
      </c>
      <c r="K1256" s="4" t="str">
        <f>IFERROR(VLOOKUP(E1256, Table1[[#All],[Note]:[Code]], 2),"")</f>
        <v/>
      </c>
      <c r="O1256" s="55" t="str">
        <f t="shared" si="100"/>
        <v xml:space="preserve">    delay(delayo);</v>
      </c>
    </row>
    <row r="1257" spans="5:45" x14ac:dyDescent="0.3">
      <c r="E1257" s="45" t="str">
        <f>MID($K1229,AR$19,1)</f>
        <v>-</v>
      </c>
      <c r="F1257" s="43" t="str">
        <f>MID($K1230,AR$19,1)</f>
        <v>-</v>
      </c>
      <c r="G1257" s="44" t="str">
        <f>MID($K1231,AR$19,1)</f>
        <v/>
      </c>
      <c r="H1257" s="41"/>
      <c r="I1257" s="9">
        <v>26</v>
      </c>
      <c r="J1257" s="4" t="s">
        <v>13</v>
      </c>
      <c r="K1257" s="4" t="str">
        <f>IFERROR(VLOOKUP(E1257, Table1[[#All],[Note]:[Code]], 2),"")</f>
        <v/>
      </c>
      <c r="O1257" s="55" t="str">
        <f t="shared" si="100"/>
        <v xml:space="preserve">    delay(delayo);</v>
      </c>
    </row>
    <row r="1258" spans="5:45" x14ac:dyDescent="0.3">
      <c r="H1258" s="41"/>
      <c r="I1258" s="13"/>
      <c r="J1258" s="11" t="s">
        <v>44</v>
      </c>
      <c r="K1258" s="14"/>
      <c r="O1258" s="55" t="str">
        <f t="shared" si="100"/>
        <v xml:space="preserve">//  </v>
      </c>
      <c r="Q1258" s="19" t="s">
        <v>123</v>
      </c>
      <c r="R1258" s="19"/>
      <c r="S1258" s="19">
        <v>1</v>
      </c>
      <c r="T1258" s="19">
        <v>2</v>
      </c>
      <c r="U1258" s="19">
        <v>3</v>
      </c>
      <c r="V1258" s="19">
        <v>4</v>
      </c>
      <c r="W1258" s="19">
        <v>5</v>
      </c>
      <c r="X1258" s="19">
        <v>6</v>
      </c>
      <c r="Y1258" s="19">
        <v>7</v>
      </c>
      <c r="Z1258" s="19">
        <v>8</v>
      </c>
      <c r="AA1258" s="19">
        <v>9</v>
      </c>
      <c r="AB1258" s="19">
        <v>10</v>
      </c>
      <c r="AC1258" s="19">
        <v>11</v>
      </c>
      <c r="AD1258" s="19">
        <v>12</v>
      </c>
      <c r="AE1258" s="19">
        <v>13</v>
      </c>
      <c r="AF1258" s="19">
        <v>14</v>
      </c>
      <c r="AG1258" s="19">
        <v>15</v>
      </c>
      <c r="AH1258" s="19">
        <v>16</v>
      </c>
      <c r="AI1258" s="19">
        <v>17</v>
      </c>
      <c r="AJ1258" s="19">
        <v>18</v>
      </c>
      <c r="AK1258" s="19">
        <v>19</v>
      </c>
      <c r="AL1258" s="19">
        <v>20</v>
      </c>
      <c r="AM1258" s="19">
        <v>21</v>
      </c>
      <c r="AN1258" s="19">
        <v>22</v>
      </c>
      <c r="AO1258" s="19">
        <v>23</v>
      </c>
      <c r="AP1258" s="19">
        <v>24</v>
      </c>
      <c r="AQ1258" s="19">
        <v>25</v>
      </c>
      <c r="AR1258" s="19">
        <v>26</v>
      </c>
      <c r="AS1258" s="19"/>
    </row>
    <row r="1259" spans="5:45" x14ac:dyDescent="0.3">
      <c r="H1259" s="41">
        <v>42</v>
      </c>
      <c r="I1259" s="13"/>
      <c r="J1259" s="11" t="s">
        <v>44</v>
      </c>
      <c r="K1259" s="14" t="str">
        <f>C191</f>
        <v>5|----c-d--cd--cf--ed--ccd--|</v>
      </c>
      <c r="L1259" s="6"/>
      <c r="M1259" s="6"/>
      <c r="O1259" s="55" t="str">
        <f t="shared" si="100"/>
        <v>//  5|----c-d--cd--cf--ed--ccd--|</v>
      </c>
      <c r="Q1259" s="4" t="str">
        <f>MID($K1259,Q$19,1)</f>
        <v>5</v>
      </c>
      <c r="R1259" s="4" t="str">
        <f t="shared" ref="R1259:AS1261" si="101">MID($K1259,R$19,1)</f>
        <v>|</v>
      </c>
      <c r="S1259" s="4" t="str">
        <f t="shared" si="101"/>
        <v>-</v>
      </c>
      <c r="T1259" s="4" t="str">
        <f t="shared" si="101"/>
        <v>-</v>
      </c>
      <c r="U1259" s="4" t="str">
        <f t="shared" si="101"/>
        <v>-</v>
      </c>
      <c r="V1259" s="4" t="str">
        <f t="shared" si="101"/>
        <v>-</v>
      </c>
      <c r="W1259" s="4" t="str">
        <f t="shared" si="101"/>
        <v>c</v>
      </c>
      <c r="X1259" s="4" t="str">
        <f t="shared" si="101"/>
        <v>-</v>
      </c>
      <c r="Y1259" s="4" t="str">
        <f t="shared" si="101"/>
        <v>d</v>
      </c>
      <c r="Z1259" s="4" t="str">
        <f t="shared" si="101"/>
        <v>-</v>
      </c>
      <c r="AA1259" s="4" t="str">
        <f t="shared" si="101"/>
        <v>-</v>
      </c>
      <c r="AB1259" s="4" t="str">
        <f t="shared" si="101"/>
        <v>c</v>
      </c>
      <c r="AC1259" s="4" t="str">
        <f t="shared" si="101"/>
        <v>d</v>
      </c>
      <c r="AD1259" s="4" t="str">
        <f t="shared" si="101"/>
        <v>-</v>
      </c>
      <c r="AE1259" s="4" t="str">
        <f t="shared" si="101"/>
        <v>-</v>
      </c>
      <c r="AF1259" s="4" t="str">
        <f t="shared" si="101"/>
        <v>c</v>
      </c>
      <c r="AG1259" s="4" t="str">
        <f t="shared" si="101"/>
        <v>f</v>
      </c>
      <c r="AH1259" s="4" t="str">
        <f t="shared" si="101"/>
        <v>-</v>
      </c>
      <c r="AI1259" s="4" t="str">
        <f t="shared" si="101"/>
        <v>-</v>
      </c>
      <c r="AJ1259" s="4" t="str">
        <f t="shared" si="101"/>
        <v>e</v>
      </c>
      <c r="AK1259" s="4" t="str">
        <f t="shared" si="101"/>
        <v>d</v>
      </c>
      <c r="AL1259" s="4" t="str">
        <f t="shared" si="101"/>
        <v>-</v>
      </c>
      <c r="AM1259" s="4" t="str">
        <f t="shared" si="101"/>
        <v>-</v>
      </c>
      <c r="AN1259" s="4" t="str">
        <f t="shared" si="101"/>
        <v>c</v>
      </c>
      <c r="AO1259" s="4" t="str">
        <f t="shared" si="101"/>
        <v>c</v>
      </c>
      <c r="AP1259" s="4" t="str">
        <f t="shared" si="101"/>
        <v>d</v>
      </c>
      <c r="AQ1259" s="4" t="str">
        <f t="shared" si="101"/>
        <v>-</v>
      </c>
      <c r="AR1259" s="4" t="str">
        <f t="shared" si="101"/>
        <v>-</v>
      </c>
      <c r="AS1259" s="4" t="str">
        <f>MID($K1259,AS$19,1)</f>
        <v>|</v>
      </c>
    </row>
    <row r="1260" spans="5:45" x14ac:dyDescent="0.3">
      <c r="E1260" s="45" t="str">
        <f>MID($K1259,Q$19,1)</f>
        <v>5</v>
      </c>
      <c r="F1260" s="43" t="str">
        <f>MID($K1260,Q$19,1)</f>
        <v>0</v>
      </c>
      <c r="G1260" s="44" t="str">
        <f>MID($K1261,Q$19,1)</f>
        <v>0</v>
      </c>
      <c r="H1260" s="41"/>
      <c r="I1260" s="13"/>
      <c r="J1260" s="11" t="s">
        <v>44</v>
      </c>
      <c r="K1260" s="14">
        <f>C192</f>
        <v>0</v>
      </c>
      <c r="L1260" s="6"/>
      <c r="M1260" s="6"/>
      <c r="O1260" s="55" t="str">
        <f t="shared" si="100"/>
        <v>//  0</v>
      </c>
      <c r="Q1260" s="4" t="str">
        <f t="shared" ref="Q1260:Q1261" si="102">MID($K1260,Q$19,1)</f>
        <v>0</v>
      </c>
      <c r="R1260" s="4" t="str">
        <f t="shared" si="101"/>
        <v/>
      </c>
      <c r="S1260" s="4" t="str">
        <f t="shared" si="101"/>
        <v/>
      </c>
      <c r="T1260" s="4" t="str">
        <f t="shared" si="101"/>
        <v/>
      </c>
      <c r="U1260" s="4" t="str">
        <f t="shared" si="101"/>
        <v/>
      </c>
      <c r="V1260" s="4" t="str">
        <f t="shared" si="101"/>
        <v/>
      </c>
      <c r="W1260" s="4" t="str">
        <f t="shared" si="101"/>
        <v/>
      </c>
      <c r="X1260" s="4" t="str">
        <f t="shared" si="101"/>
        <v/>
      </c>
      <c r="Y1260" s="4" t="str">
        <f t="shared" si="101"/>
        <v/>
      </c>
      <c r="Z1260" s="4" t="str">
        <f t="shared" si="101"/>
        <v/>
      </c>
      <c r="AA1260" s="4" t="str">
        <f t="shared" si="101"/>
        <v/>
      </c>
      <c r="AB1260" s="4" t="str">
        <f t="shared" si="101"/>
        <v/>
      </c>
      <c r="AC1260" s="4" t="str">
        <f t="shared" si="101"/>
        <v/>
      </c>
      <c r="AD1260" s="4" t="str">
        <f t="shared" si="101"/>
        <v/>
      </c>
      <c r="AE1260" s="4" t="str">
        <f t="shared" si="101"/>
        <v/>
      </c>
      <c r="AF1260" s="4" t="str">
        <f t="shared" si="101"/>
        <v/>
      </c>
      <c r="AG1260" s="4" t="str">
        <f t="shared" si="101"/>
        <v/>
      </c>
      <c r="AH1260" s="4" t="str">
        <f t="shared" si="101"/>
        <v/>
      </c>
      <c r="AI1260" s="4" t="str">
        <f t="shared" si="101"/>
        <v/>
      </c>
      <c r="AJ1260" s="4" t="str">
        <f t="shared" si="101"/>
        <v/>
      </c>
      <c r="AK1260" s="4" t="str">
        <f t="shared" si="101"/>
        <v/>
      </c>
      <c r="AL1260" s="4" t="str">
        <f t="shared" si="101"/>
        <v/>
      </c>
      <c r="AM1260" s="4" t="str">
        <f t="shared" si="101"/>
        <v/>
      </c>
      <c r="AN1260" s="4" t="str">
        <f t="shared" si="101"/>
        <v/>
      </c>
      <c r="AO1260" s="4" t="str">
        <f t="shared" si="101"/>
        <v/>
      </c>
      <c r="AP1260" s="4" t="str">
        <f t="shared" si="101"/>
        <v/>
      </c>
      <c r="AQ1260" s="4" t="str">
        <f t="shared" si="101"/>
        <v/>
      </c>
      <c r="AR1260" s="4" t="str">
        <f t="shared" si="101"/>
        <v/>
      </c>
      <c r="AS1260" s="4" t="str">
        <f t="shared" si="101"/>
        <v/>
      </c>
    </row>
    <row r="1261" spans="5:45" x14ac:dyDescent="0.3">
      <c r="H1261" s="41"/>
      <c r="I1261" s="13"/>
      <c r="J1261" s="11" t="s">
        <v>44</v>
      </c>
      <c r="K1261" s="14">
        <f>C193</f>
        <v>0</v>
      </c>
      <c r="O1261" s="55" t="str">
        <f t="shared" si="100"/>
        <v>//  0</v>
      </c>
      <c r="Q1261" s="4" t="str">
        <f t="shared" si="102"/>
        <v>0</v>
      </c>
      <c r="R1261" s="4" t="str">
        <f t="shared" si="101"/>
        <v/>
      </c>
      <c r="S1261" s="4" t="str">
        <f t="shared" si="101"/>
        <v/>
      </c>
      <c r="T1261" s="4" t="str">
        <f t="shared" si="101"/>
        <v/>
      </c>
      <c r="U1261" s="4" t="str">
        <f t="shared" si="101"/>
        <v/>
      </c>
      <c r="V1261" s="4" t="str">
        <f t="shared" si="101"/>
        <v/>
      </c>
      <c r="W1261" s="4" t="str">
        <f t="shared" si="101"/>
        <v/>
      </c>
      <c r="X1261" s="4" t="str">
        <f t="shared" si="101"/>
        <v/>
      </c>
      <c r="Y1261" s="4" t="str">
        <f t="shared" si="101"/>
        <v/>
      </c>
      <c r="Z1261" s="4" t="str">
        <f t="shared" si="101"/>
        <v/>
      </c>
      <c r="AA1261" s="4" t="str">
        <f t="shared" si="101"/>
        <v/>
      </c>
      <c r="AB1261" s="4" t="str">
        <f t="shared" si="101"/>
        <v/>
      </c>
      <c r="AC1261" s="4" t="str">
        <f t="shared" si="101"/>
        <v/>
      </c>
      <c r="AD1261" s="4" t="str">
        <f t="shared" si="101"/>
        <v/>
      </c>
      <c r="AE1261" s="4" t="str">
        <f t="shared" si="101"/>
        <v/>
      </c>
      <c r="AF1261" s="4" t="str">
        <f t="shared" si="101"/>
        <v/>
      </c>
      <c r="AG1261" s="4" t="str">
        <f t="shared" si="101"/>
        <v/>
      </c>
      <c r="AH1261" s="4" t="str">
        <f t="shared" si="101"/>
        <v/>
      </c>
      <c r="AI1261" s="4" t="str">
        <f t="shared" si="101"/>
        <v/>
      </c>
      <c r="AJ1261" s="4" t="str">
        <f t="shared" si="101"/>
        <v/>
      </c>
      <c r="AK1261" s="4" t="str">
        <f t="shared" si="101"/>
        <v/>
      </c>
      <c r="AL1261" s="4" t="str">
        <f t="shared" si="101"/>
        <v/>
      </c>
      <c r="AM1261" s="4" t="str">
        <f t="shared" si="101"/>
        <v/>
      </c>
      <c r="AN1261" s="4" t="str">
        <f t="shared" si="101"/>
        <v/>
      </c>
      <c r="AO1261" s="4" t="str">
        <f t="shared" si="101"/>
        <v/>
      </c>
      <c r="AP1261" s="4" t="str">
        <f t="shared" si="101"/>
        <v/>
      </c>
      <c r="AQ1261" s="4" t="str">
        <f t="shared" si="101"/>
        <v/>
      </c>
      <c r="AR1261" s="4" t="str">
        <f t="shared" si="101"/>
        <v/>
      </c>
      <c r="AS1261" s="4" t="str">
        <f t="shared" si="101"/>
        <v/>
      </c>
    </row>
    <row r="1262" spans="5:45" x14ac:dyDescent="0.3">
      <c r="E1262" s="45" t="str">
        <f>MID($K1259,S$19,1)</f>
        <v>-</v>
      </c>
      <c r="F1262" s="43" t="str">
        <f>MID($K1260,S$19,1)</f>
        <v/>
      </c>
      <c r="G1262" s="44" t="str">
        <f>MID($K1261,S$19,1)</f>
        <v/>
      </c>
      <c r="H1262" s="41"/>
      <c r="I1262" s="9">
        <v>1</v>
      </c>
      <c r="J1262" s="4" t="s">
        <v>13</v>
      </c>
      <c r="K1262" s="4" t="str">
        <f>IFERROR(VLOOKUP(E1262, Table1[[#All],[Note]:[Code]], 2),"")</f>
        <v/>
      </c>
      <c r="O1262" s="55" t="str">
        <f t="shared" si="100"/>
        <v xml:space="preserve">    delay(delayo);</v>
      </c>
    </row>
    <row r="1263" spans="5:45" x14ac:dyDescent="0.3">
      <c r="E1263" s="45" t="str">
        <f>MID($K1259,T$19,1)</f>
        <v>-</v>
      </c>
      <c r="F1263" s="43" t="str">
        <f>MID($K1260,T$19,1)</f>
        <v/>
      </c>
      <c r="G1263" s="44" t="str">
        <f>MID($K1261,T$19,1)</f>
        <v/>
      </c>
      <c r="H1263" s="41"/>
      <c r="I1263" s="9">
        <v>2</v>
      </c>
      <c r="J1263" s="4" t="s">
        <v>13</v>
      </c>
      <c r="K1263" s="4" t="str">
        <f>IFERROR(VLOOKUP(E1263, Table1[[#All],[Note]:[Code]], 2),"")</f>
        <v/>
      </c>
      <c r="O1263" s="55" t="str">
        <f t="shared" si="100"/>
        <v xml:space="preserve">    delay(delayo);</v>
      </c>
    </row>
    <row r="1264" spans="5:45" x14ac:dyDescent="0.3">
      <c r="E1264" s="45" t="str">
        <f>MID($K1259,U$19,1)</f>
        <v>-</v>
      </c>
      <c r="F1264" s="43" t="str">
        <f>MID($K1260,U$19,1)</f>
        <v/>
      </c>
      <c r="G1264" s="44" t="str">
        <f>MID($K1261,U$19,1)</f>
        <v/>
      </c>
      <c r="H1264" s="41"/>
      <c r="I1264" s="9">
        <v>3</v>
      </c>
      <c r="J1264" s="4" t="s">
        <v>13</v>
      </c>
      <c r="K1264" s="4" t="str">
        <f>IFERROR(VLOOKUP(E1264, Table1[[#All],[Note]:[Code]], 2),"")</f>
        <v/>
      </c>
      <c r="O1264" s="55" t="str">
        <f t="shared" si="100"/>
        <v xml:space="preserve">    delay(delayo);</v>
      </c>
    </row>
    <row r="1265" spans="5:15" x14ac:dyDescent="0.3">
      <c r="E1265" s="45" t="str">
        <f>MID($K1259,V$19,1)</f>
        <v>-</v>
      </c>
      <c r="F1265" s="43" t="str">
        <f>MID($K1260,V$19,1)</f>
        <v/>
      </c>
      <c r="G1265" s="44" t="str">
        <f>MID($K1261,V$19,1)</f>
        <v/>
      </c>
      <c r="H1265" s="41"/>
      <c r="I1265" s="9">
        <v>4</v>
      </c>
      <c r="J1265" s="4" t="s">
        <v>13</v>
      </c>
      <c r="K1265" s="4" t="str">
        <f>IFERROR(VLOOKUP(E1265, Table1[[#All],[Note]:[Code]], 2),"")</f>
        <v/>
      </c>
      <c r="O1265" s="55" t="str">
        <f t="shared" si="100"/>
        <v xml:space="preserve">    delay(delayo);</v>
      </c>
    </row>
    <row r="1266" spans="5:15" x14ac:dyDescent="0.3">
      <c r="E1266" s="45" t="str">
        <f>MID($K1259,W$19,1)</f>
        <v>c</v>
      </c>
      <c r="F1266" s="43" t="str">
        <f>MID($K1260,W$19,1)</f>
        <v/>
      </c>
      <c r="G1266" s="44" t="str">
        <f>MID($K1261,W$19,1)</f>
        <v/>
      </c>
      <c r="H1266" s="41"/>
      <c r="I1266" s="9">
        <v>5</v>
      </c>
      <c r="K1266" s="59" t="s">
        <v>343</v>
      </c>
      <c r="O1266" s="55" t="str">
        <f t="shared" si="100"/>
        <v xml:space="preserve">    play(NOTE_C5, tempo);</v>
      </c>
    </row>
    <row r="1267" spans="5:15" x14ac:dyDescent="0.3">
      <c r="E1267" s="45" t="str">
        <f>MID($K1259,X$19,1)</f>
        <v>-</v>
      </c>
      <c r="F1267" s="43" t="str">
        <f>MID($K1260,X$19,1)</f>
        <v/>
      </c>
      <c r="G1267" s="44" t="str">
        <f>MID($K1261,X$19,1)</f>
        <v/>
      </c>
      <c r="H1267" s="41"/>
      <c r="I1267" s="9">
        <v>6</v>
      </c>
      <c r="J1267" s="4" t="s">
        <v>13</v>
      </c>
      <c r="K1267" s="4" t="str">
        <f>IFERROR(VLOOKUP(E1267, Table1[[#All],[Note]:[Code]], 2),"")</f>
        <v/>
      </c>
      <c r="O1267" s="55" t="str">
        <f t="shared" si="100"/>
        <v xml:space="preserve">    delay(delayo);</v>
      </c>
    </row>
    <row r="1268" spans="5:15" x14ac:dyDescent="0.3">
      <c r="E1268" s="45" t="str">
        <f>MID($K1259,Y$19,1)</f>
        <v>d</v>
      </c>
      <c r="F1268" s="43" t="str">
        <f>MID($K1260,Y$19,1)</f>
        <v/>
      </c>
      <c r="G1268" s="44" t="str">
        <f>MID($K1261,Y$19,1)</f>
        <v/>
      </c>
      <c r="H1268" s="41"/>
      <c r="I1268" s="9">
        <v>7</v>
      </c>
      <c r="K1268" s="59" t="s">
        <v>238</v>
      </c>
      <c r="O1268" s="55" t="str">
        <f t="shared" si="100"/>
        <v xml:space="preserve">    play(NOTE_D5, tempo);</v>
      </c>
    </row>
    <row r="1269" spans="5:15" x14ac:dyDescent="0.3">
      <c r="E1269" s="45" t="str">
        <f>MID($K1259,Z$19,1)</f>
        <v>-</v>
      </c>
      <c r="F1269" s="43" t="str">
        <f>MID($K1260,Z$19,1)</f>
        <v/>
      </c>
      <c r="G1269" s="44" t="str">
        <f>MID($K1261,Z$19,1)</f>
        <v/>
      </c>
      <c r="H1269" s="41"/>
      <c r="I1269" s="9">
        <v>8</v>
      </c>
      <c r="J1269" s="4" t="s">
        <v>13</v>
      </c>
      <c r="K1269" s="4" t="str">
        <f>IFERROR(VLOOKUP(E1269, Table1[[#All],[Note]:[Code]], 2),"")</f>
        <v/>
      </c>
      <c r="O1269" s="55" t="str">
        <f t="shared" si="100"/>
        <v xml:space="preserve">    delay(delayo);</v>
      </c>
    </row>
    <row r="1270" spans="5:15" x14ac:dyDescent="0.3">
      <c r="E1270" s="45" t="str">
        <f>MID($K1259,AA$19,1)</f>
        <v>-</v>
      </c>
      <c r="F1270" s="43" t="str">
        <f>MID($K1260,AA$19,1)</f>
        <v/>
      </c>
      <c r="G1270" s="44" t="str">
        <f>MID($K1261,AA$19,1)</f>
        <v/>
      </c>
      <c r="H1270" s="41"/>
      <c r="I1270" s="9">
        <v>9</v>
      </c>
      <c r="J1270" s="4" t="s">
        <v>13</v>
      </c>
      <c r="K1270" s="4" t="str">
        <f>IFERROR(VLOOKUP(E1270, Table1[[#All],[Note]:[Code]], 2),"")</f>
        <v/>
      </c>
      <c r="O1270" s="55" t="str">
        <f t="shared" si="100"/>
        <v xml:space="preserve">    delay(delayo);</v>
      </c>
    </row>
    <row r="1271" spans="5:15" x14ac:dyDescent="0.3">
      <c r="E1271" s="45" t="str">
        <f>MID($K1259,AB$19,1)</f>
        <v>c</v>
      </c>
      <c r="F1271" s="43" t="str">
        <f>MID($K1260,AB$19,1)</f>
        <v/>
      </c>
      <c r="G1271" s="44" t="str">
        <f>MID($K1261,AB$19,1)</f>
        <v/>
      </c>
      <c r="H1271" s="41"/>
      <c r="I1271" s="9">
        <v>10</v>
      </c>
      <c r="K1271" s="59" t="s">
        <v>343</v>
      </c>
      <c r="O1271" s="55" t="str">
        <f t="shared" si="100"/>
        <v xml:space="preserve">    play(NOTE_C5, tempo);</v>
      </c>
    </row>
    <row r="1272" spans="5:15" x14ac:dyDescent="0.3">
      <c r="E1272" s="45" t="str">
        <f>MID($K1259,AC$19,1)</f>
        <v>d</v>
      </c>
      <c r="F1272" s="43" t="str">
        <f>MID($K1260,AC$19,1)</f>
        <v/>
      </c>
      <c r="G1272" s="44" t="str">
        <f>MID($K1261,AC$19,1)</f>
        <v/>
      </c>
      <c r="H1272" s="41"/>
      <c r="I1272" s="9">
        <v>11</v>
      </c>
      <c r="K1272" s="59" t="s">
        <v>238</v>
      </c>
      <c r="O1272" s="55" t="str">
        <f t="shared" si="100"/>
        <v xml:space="preserve">    play(NOTE_D5, tempo);</v>
      </c>
    </row>
    <row r="1273" spans="5:15" x14ac:dyDescent="0.3">
      <c r="E1273" s="45" t="str">
        <f>MID($K1259,AD$19,1)</f>
        <v>-</v>
      </c>
      <c r="F1273" s="43" t="str">
        <f>MID($K1260,AD$19,1)</f>
        <v/>
      </c>
      <c r="G1273" s="44" t="str">
        <f>MID($K1261,AD$19,1)</f>
        <v/>
      </c>
      <c r="H1273" s="41"/>
      <c r="I1273" s="9">
        <v>12</v>
      </c>
      <c r="J1273" s="4" t="s">
        <v>13</v>
      </c>
      <c r="K1273" s="4" t="str">
        <f>IFERROR(VLOOKUP(E1273, Table1[[#All],[Note]:[Code]], 2),"")</f>
        <v/>
      </c>
      <c r="O1273" s="55" t="str">
        <f t="shared" si="100"/>
        <v xml:space="preserve">    delay(delayo);</v>
      </c>
    </row>
    <row r="1274" spans="5:15" x14ac:dyDescent="0.3">
      <c r="E1274" s="45" t="str">
        <f>MID($K1259,AE$19,1)</f>
        <v>-</v>
      </c>
      <c r="F1274" s="43" t="str">
        <f>MID($K1260,AE$19,1)</f>
        <v/>
      </c>
      <c r="G1274" s="44" t="str">
        <f>MID($K1261,AE$19,1)</f>
        <v/>
      </c>
      <c r="H1274" s="41"/>
      <c r="I1274" s="9">
        <v>13</v>
      </c>
      <c r="J1274" s="4" t="s">
        <v>13</v>
      </c>
      <c r="K1274" s="4" t="str">
        <f>IFERROR(VLOOKUP(E1274, Table1[[#All],[Note]:[Code]], 2),"")</f>
        <v/>
      </c>
      <c r="O1274" s="55" t="str">
        <f t="shared" si="100"/>
        <v xml:space="preserve">    delay(delayo);</v>
      </c>
    </row>
    <row r="1275" spans="5:15" x14ac:dyDescent="0.3">
      <c r="E1275" s="45" t="str">
        <f>MID($K1259,AF$19,1)</f>
        <v>c</v>
      </c>
      <c r="F1275" s="43" t="str">
        <f>MID($K1260,AF$19,1)</f>
        <v/>
      </c>
      <c r="G1275" s="44" t="str">
        <f>MID($K1261,AF$19,1)</f>
        <v/>
      </c>
      <c r="H1275" s="41"/>
      <c r="I1275" s="9">
        <v>14</v>
      </c>
      <c r="K1275" s="59" t="s">
        <v>343</v>
      </c>
      <c r="O1275" s="55" t="str">
        <f t="shared" si="100"/>
        <v xml:space="preserve">    play(NOTE_C5, tempo);</v>
      </c>
    </row>
    <row r="1276" spans="5:15" x14ac:dyDescent="0.3">
      <c r="E1276" s="45" t="str">
        <f>MID($K1259,AG$19,1)</f>
        <v>f</v>
      </c>
      <c r="F1276" s="43" t="str">
        <f>MID($K1260,AG$19,1)</f>
        <v/>
      </c>
      <c r="G1276" s="44" t="str">
        <f>MID($K1261,AG$19,1)</f>
        <v/>
      </c>
      <c r="H1276" s="41"/>
      <c r="I1276" s="9">
        <v>15</v>
      </c>
      <c r="K1276" s="59" t="s">
        <v>482</v>
      </c>
      <c r="O1276" s="55" t="str">
        <f t="shared" si="100"/>
        <v xml:space="preserve">    play(NOTE_F5, tempo);</v>
      </c>
    </row>
    <row r="1277" spans="5:15" x14ac:dyDescent="0.3">
      <c r="E1277" s="45" t="str">
        <f>MID($K1259,AH$19,1)</f>
        <v>-</v>
      </c>
      <c r="F1277" s="43" t="str">
        <f>MID($K1260,AH$19,1)</f>
        <v/>
      </c>
      <c r="G1277" s="44" t="str">
        <f>MID($K1261,AH$19,1)</f>
        <v/>
      </c>
      <c r="H1277" s="41"/>
      <c r="I1277" s="9">
        <v>16</v>
      </c>
      <c r="J1277" s="4" t="s">
        <v>13</v>
      </c>
      <c r="K1277" s="4" t="str">
        <f>IFERROR(VLOOKUP(E1277, Table1[[#All],[Note]:[Code]], 2),"")</f>
        <v/>
      </c>
      <c r="O1277" s="55" t="str">
        <f t="shared" si="100"/>
        <v xml:space="preserve">    delay(delayo);</v>
      </c>
    </row>
    <row r="1278" spans="5:15" x14ac:dyDescent="0.3">
      <c r="E1278" s="45" t="str">
        <f>MID($K1259,AI$19,1)</f>
        <v>-</v>
      </c>
      <c r="F1278" s="43" t="str">
        <f>MID($K1260,AI$19,1)</f>
        <v/>
      </c>
      <c r="G1278" s="44" t="str">
        <f>MID($K1261,AI$19,1)</f>
        <v/>
      </c>
      <c r="H1278" s="41"/>
      <c r="I1278" s="9">
        <v>17</v>
      </c>
      <c r="J1278" s="4" t="s">
        <v>13</v>
      </c>
      <c r="K1278" s="4" t="str">
        <f>IFERROR(VLOOKUP(E1278, Table1[[#All],[Note]:[Code]], 2),"")</f>
        <v/>
      </c>
      <c r="O1278" s="55" t="str">
        <f t="shared" si="100"/>
        <v xml:space="preserve">    delay(delayo);</v>
      </c>
    </row>
    <row r="1279" spans="5:15" x14ac:dyDescent="0.3">
      <c r="E1279" s="45" t="str">
        <f>MID($K1259,AJ$19,1)</f>
        <v>e</v>
      </c>
      <c r="F1279" s="43" t="str">
        <f>MID($K1260,AJ$19,1)</f>
        <v/>
      </c>
      <c r="G1279" s="44" t="str">
        <f>MID($K1261,AJ$19,1)</f>
        <v/>
      </c>
      <c r="H1279" s="41"/>
      <c r="I1279" s="9">
        <v>18</v>
      </c>
      <c r="K1279" s="59" t="s">
        <v>239</v>
      </c>
      <c r="O1279" s="55" t="str">
        <f t="shared" si="100"/>
        <v xml:space="preserve">    play(NOTE_E5, tempo);</v>
      </c>
    </row>
    <row r="1280" spans="5:15" x14ac:dyDescent="0.3">
      <c r="E1280" s="45" t="str">
        <f>MID($K1259,AK$19,1)</f>
        <v>d</v>
      </c>
      <c r="F1280" s="43" t="str">
        <f>MID($K1260,AK$19,1)</f>
        <v/>
      </c>
      <c r="G1280" s="44" t="str">
        <f>MID($K1261,AK$19,1)</f>
        <v/>
      </c>
      <c r="H1280" s="41"/>
      <c r="I1280" s="9">
        <v>19</v>
      </c>
      <c r="K1280" s="59" t="s">
        <v>238</v>
      </c>
      <c r="O1280" s="55" t="str">
        <f t="shared" si="100"/>
        <v xml:space="preserve">    play(NOTE_D5, tempo);</v>
      </c>
    </row>
    <row r="1281" spans="5:45" x14ac:dyDescent="0.3">
      <c r="E1281" s="45" t="str">
        <f>MID($K1259,AL$19,1)</f>
        <v>-</v>
      </c>
      <c r="F1281" s="43" t="str">
        <f>MID($K1260,AL$19,1)</f>
        <v/>
      </c>
      <c r="G1281" s="44" t="str">
        <f>MID($K1261,AL$19,1)</f>
        <v/>
      </c>
      <c r="H1281" s="41"/>
      <c r="I1281" s="9">
        <v>20</v>
      </c>
      <c r="J1281" s="4" t="s">
        <v>13</v>
      </c>
      <c r="K1281" s="4" t="str">
        <f>IFERROR(VLOOKUP(E1281, Table1[[#All],[Note]:[Code]], 2),"")</f>
        <v/>
      </c>
      <c r="O1281" s="55" t="str">
        <f t="shared" si="100"/>
        <v xml:space="preserve">    delay(delayo);</v>
      </c>
    </row>
    <row r="1282" spans="5:45" x14ac:dyDescent="0.3">
      <c r="E1282" s="45" t="str">
        <f>MID($K1259,AM$19,1)</f>
        <v>-</v>
      </c>
      <c r="F1282" s="43" t="str">
        <f>MID($K1260,AM$19,1)</f>
        <v/>
      </c>
      <c r="G1282" s="44" t="str">
        <f>MID($K1261,AM$19,1)</f>
        <v/>
      </c>
      <c r="H1282" s="41"/>
      <c r="I1282" s="9">
        <v>21</v>
      </c>
      <c r="J1282" s="4" t="s">
        <v>13</v>
      </c>
      <c r="K1282" s="4" t="str">
        <f>IFERROR(VLOOKUP(E1282, Table1[[#All],[Note]:[Code]], 2),"")</f>
        <v/>
      </c>
      <c r="O1282" s="55" t="str">
        <f t="shared" si="100"/>
        <v xml:space="preserve">    delay(delayo);</v>
      </c>
    </row>
    <row r="1283" spans="5:45" x14ac:dyDescent="0.3">
      <c r="E1283" s="45" t="str">
        <f>MID($K1259,AN$19,1)</f>
        <v>c</v>
      </c>
      <c r="F1283" s="43" t="str">
        <f>MID($K1260,AN$19,1)</f>
        <v/>
      </c>
      <c r="G1283" s="44" t="str">
        <f>MID($K1261,AN$19,1)</f>
        <v/>
      </c>
      <c r="H1283" s="41"/>
      <c r="I1283" s="9">
        <v>22</v>
      </c>
      <c r="K1283" s="59" t="s">
        <v>343</v>
      </c>
      <c r="O1283" s="55" t="str">
        <f t="shared" si="100"/>
        <v xml:space="preserve">    play(NOTE_C5, tempo);</v>
      </c>
    </row>
    <row r="1284" spans="5:45" x14ac:dyDescent="0.3">
      <c r="E1284" s="45" t="str">
        <f>MID($K1259,AO$19,1)</f>
        <v>c</v>
      </c>
      <c r="F1284" s="43" t="str">
        <f>MID($K1260,AO$19,1)</f>
        <v/>
      </c>
      <c r="G1284" s="44" t="str">
        <f>MID($K1261,AO$19,1)</f>
        <v/>
      </c>
      <c r="H1284" s="41"/>
      <c r="I1284" s="9">
        <v>23</v>
      </c>
      <c r="K1284" s="59" t="s">
        <v>343</v>
      </c>
      <c r="O1284" s="55" t="str">
        <f t="shared" si="100"/>
        <v xml:space="preserve">    play(NOTE_C5, tempo);</v>
      </c>
    </row>
    <row r="1285" spans="5:45" x14ac:dyDescent="0.3">
      <c r="E1285" s="45" t="str">
        <f>MID($K1259,AP$19,1)</f>
        <v>d</v>
      </c>
      <c r="F1285" s="43" t="str">
        <f>MID($K1260,AP$19,1)</f>
        <v/>
      </c>
      <c r="G1285" s="44" t="str">
        <f>MID($K1261,AP$19,1)</f>
        <v/>
      </c>
      <c r="H1285" s="41"/>
      <c r="I1285" s="9">
        <v>24</v>
      </c>
      <c r="K1285" s="59" t="s">
        <v>238</v>
      </c>
      <c r="O1285" s="55" t="str">
        <f t="shared" si="100"/>
        <v xml:space="preserve">    play(NOTE_D5, tempo);</v>
      </c>
    </row>
    <row r="1286" spans="5:45" x14ac:dyDescent="0.3">
      <c r="E1286" s="45" t="str">
        <f>MID($K1259,AQ$19,1)</f>
        <v>-</v>
      </c>
      <c r="F1286" s="43" t="str">
        <f>MID($K1260,AQ$19,1)</f>
        <v/>
      </c>
      <c r="G1286" s="44" t="str">
        <f>MID($K1261,AQ$19,1)</f>
        <v/>
      </c>
      <c r="H1286" s="41"/>
      <c r="I1286" s="9">
        <v>25</v>
      </c>
      <c r="J1286" s="4" t="s">
        <v>13</v>
      </c>
      <c r="K1286" s="4" t="str">
        <f>IFERROR(VLOOKUP(E1286, Table1[[#All],[Note]:[Code]], 2),"")</f>
        <v/>
      </c>
      <c r="O1286" s="55" t="str">
        <f t="shared" si="100"/>
        <v xml:space="preserve">    delay(delayo);</v>
      </c>
    </row>
    <row r="1287" spans="5:45" x14ac:dyDescent="0.3">
      <c r="E1287" s="45" t="str">
        <f>MID($K1259,AR$19,1)</f>
        <v>-</v>
      </c>
      <c r="F1287" s="43" t="str">
        <f>MID($K1260,AR$19,1)</f>
        <v/>
      </c>
      <c r="G1287" s="44" t="str">
        <f>MID($K1261,AR$19,1)</f>
        <v/>
      </c>
      <c r="H1287" s="41"/>
      <c r="I1287" s="9">
        <v>26</v>
      </c>
      <c r="J1287" s="4" t="s">
        <v>13</v>
      </c>
      <c r="K1287" s="4" t="str">
        <f>IFERROR(VLOOKUP(E1287, Table1[[#All],[Note]:[Code]], 2),"")</f>
        <v/>
      </c>
      <c r="O1287" s="55" t="str">
        <f t="shared" si="100"/>
        <v xml:space="preserve">    delay(delayo);</v>
      </c>
    </row>
    <row r="1288" spans="5:45" x14ac:dyDescent="0.3">
      <c r="H1288" s="41"/>
      <c r="I1288" s="13"/>
      <c r="J1288" s="11" t="s">
        <v>44</v>
      </c>
      <c r="K1288" s="14"/>
      <c r="O1288" s="55" t="str">
        <f t="shared" si="100"/>
        <v xml:space="preserve">//  </v>
      </c>
      <c r="Q1288" s="19" t="s">
        <v>123</v>
      </c>
      <c r="R1288" s="19"/>
      <c r="S1288" s="19">
        <v>1</v>
      </c>
      <c r="T1288" s="19">
        <v>2</v>
      </c>
      <c r="U1288" s="19">
        <v>3</v>
      </c>
      <c r="V1288" s="19">
        <v>4</v>
      </c>
      <c r="W1288" s="19">
        <v>5</v>
      </c>
      <c r="X1288" s="19">
        <v>6</v>
      </c>
      <c r="Y1288" s="19">
        <v>7</v>
      </c>
      <c r="Z1288" s="19">
        <v>8</v>
      </c>
      <c r="AA1288" s="19">
        <v>9</v>
      </c>
      <c r="AB1288" s="19">
        <v>10</v>
      </c>
      <c r="AC1288" s="19">
        <v>11</v>
      </c>
      <c r="AD1288" s="19">
        <v>12</v>
      </c>
      <c r="AE1288" s="19">
        <v>13</v>
      </c>
      <c r="AF1288" s="19">
        <v>14</v>
      </c>
      <c r="AG1288" s="19">
        <v>15</v>
      </c>
      <c r="AH1288" s="19">
        <v>16</v>
      </c>
      <c r="AI1288" s="19">
        <v>17</v>
      </c>
      <c r="AJ1288" s="19">
        <v>18</v>
      </c>
      <c r="AK1288" s="19">
        <v>19</v>
      </c>
      <c r="AL1288" s="19">
        <v>20</v>
      </c>
      <c r="AM1288" s="19">
        <v>21</v>
      </c>
      <c r="AN1288" s="19">
        <v>22</v>
      </c>
      <c r="AO1288" s="19">
        <v>23</v>
      </c>
      <c r="AP1288" s="19">
        <v>24</v>
      </c>
      <c r="AQ1288" s="19">
        <v>25</v>
      </c>
      <c r="AR1288" s="19">
        <v>26</v>
      </c>
      <c r="AS1288" s="19"/>
    </row>
    <row r="1289" spans="5:45" x14ac:dyDescent="0.3">
      <c r="H1289" s="41">
        <v>43</v>
      </c>
      <c r="I1289" s="13"/>
      <c r="J1289" s="11" t="s">
        <v>44</v>
      </c>
      <c r="K1289" s="14" t="str">
        <f>C195</f>
        <v>5|--c-d-e-d-c---------d-e-d-|</v>
      </c>
      <c r="L1289" s="6"/>
      <c r="M1289" s="6"/>
      <c r="O1289" s="55" t="str">
        <f t="shared" si="100"/>
        <v>//  5|--c-d-e-d-c---------d-e-d-|</v>
      </c>
      <c r="Q1289" s="4" t="str">
        <f>MID($K1289,Q$19,1)</f>
        <v>5</v>
      </c>
      <c r="R1289" s="4" t="str">
        <f t="shared" ref="R1289:AS1291" si="103">MID($K1289,R$19,1)</f>
        <v>|</v>
      </c>
      <c r="S1289" s="4" t="str">
        <f t="shared" si="103"/>
        <v>-</v>
      </c>
      <c r="T1289" s="4" t="str">
        <f t="shared" si="103"/>
        <v>-</v>
      </c>
      <c r="U1289" s="4" t="str">
        <f t="shared" si="103"/>
        <v>c</v>
      </c>
      <c r="V1289" s="4" t="str">
        <f t="shared" si="103"/>
        <v>-</v>
      </c>
      <c r="W1289" s="4" t="str">
        <f t="shared" si="103"/>
        <v>d</v>
      </c>
      <c r="X1289" s="4" t="str">
        <f t="shared" si="103"/>
        <v>-</v>
      </c>
      <c r="Y1289" s="4" t="str">
        <f t="shared" si="103"/>
        <v>e</v>
      </c>
      <c r="Z1289" s="4" t="str">
        <f t="shared" si="103"/>
        <v>-</v>
      </c>
      <c r="AA1289" s="4" t="str">
        <f t="shared" si="103"/>
        <v>d</v>
      </c>
      <c r="AB1289" s="4" t="str">
        <f t="shared" si="103"/>
        <v>-</v>
      </c>
      <c r="AC1289" s="4" t="str">
        <f t="shared" si="103"/>
        <v>c</v>
      </c>
      <c r="AD1289" s="4" t="str">
        <f t="shared" si="103"/>
        <v>-</v>
      </c>
      <c r="AE1289" s="4" t="str">
        <f t="shared" si="103"/>
        <v>-</v>
      </c>
      <c r="AF1289" s="4" t="str">
        <f t="shared" si="103"/>
        <v>-</v>
      </c>
      <c r="AG1289" s="4" t="str">
        <f t="shared" si="103"/>
        <v>-</v>
      </c>
      <c r="AH1289" s="4" t="str">
        <f t="shared" si="103"/>
        <v>-</v>
      </c>
      <c r="AI1289" s="4" t="str">
        <f t="shared" si="103"/>
        <v>-</v>
      </c>
      <c r="AJ1289" s="4" t="str">
        <f t="shared" si="103"/>
        <v>-</v>
      </c>
      <c r="AK1289" s="4" t="str">
        <f t="shared" si="103"/>
        <v>-</v>
      </c>
      <c r="AL1289" s="4" t="str">
        <f t="shared" si="103"/>
        <v>-</v>
      </c>
      <c r="AM1289" s="4" t="str">
        <f t="shared" si="103"/>
        <v>d</v>
      </c>
      <c r="AN1289" s="4" t="str">
        <f t="shared" si="103"/>
        <v>-</v>
      </c>
      <c r="AO1289" s="4" t="str">
        <f t="shared" si="103"/>
        <v>e</v>
      </c>
      <c r="AP1289" s="4" t="str">
        <f t="shared" si="103"/>
        <v>-</v>
      </c>
      <c r="AQ1289" s="4" t="str">
        <f t="shared" si="103"/>
        <v>d</v>
      </c>
      <c r="AR1289" s="4" t="str">
        <f t="shared" si="103"/>
        <v>-</v>
      </c>
      <c r="AS1289" s="4" t="str">
        <f>MID($K1289,AS$19,1)</f>
        <v>|</v>
      </c>
    </row>
    <row r="1290" spans="5:45" x14ac:dyDescent="0.3">
      <c r="E1290" s="45" t="str">
        <f>MID($K1289,Q$19,1)</f>
        <v>5</v>
      </c>
      <c r="F1290" s="43" t="str">
        <f>MID($K1290,Q$19,1)</f>
        <v>4</v>
      </c>
      <c r="G1290" s="44" t="str">
        <f>MID($K1291,Q$19,1)</f>
        <v>0</v>
      </c>
      <c r="H1290" s="41"/>
      <c r="I1290" s="13"/>
      <c r="J1290" s="11" t="s">
        <v>44</v>
      </c>
      <c r="K1290" s="14" t="str">
        <f>C196</f>
        <v>4|------------a---f---------|</v>
      </c>
      <c r="L1290" s="6"/>
      <c r="M1290" s="6"/>
      <c r="O1290" s="55" t="str">
        <f t="shared" si="100"/>
        <v>//  4|------------a---f---------|</v>
      </c>
      <c r="Q1290" s="4" t="str">
        <f t="shared" ref="Q1290:Q1291" si="104">MID($K1290,Q$19,1)</f>
        <v>4</v>
      </c>
      <c r="R1290" s="4" t="str">
        <f t="shared" si="103"/>
        <v>|</v>
      </c>
      <c r="S1290" s="4" t="str">
        <f t="shared" si="103"/>
        <v>-</v>
      </c>
      <c r="T1290" s="4" t="str">
        <f t="shared" si="103"/>
        <v>-</v>
      </c>
      <c r="U1290" s="4" t="str">
        <f t="shared" si="103"/>
        <v>-</v>
      </c>
      <c r="V1290" s="4" t="str">
        <f t="shared" si="103"/>
        <v>-</v>
      </c>
      <c r="W1290" s="4" t="str">
        <f t="shared" si="103"/>
        <v>-</v>
      </c>
      <c r="X1290" s="4" t="str">
        <f t="shared" si="103"/>
        <v>-</v>
      </c>
      <c r="Y1290" s="4" t="str">
        <f t="shared" si="103"/>
        <v>-</v>
      </c>
      <c r="Z1290" s="4" t="str">
        <f t="shared" si="103"/>
        <v>-</v>
      </c>
      <c r="AA1290" s="4" t="str">
        <f t="shared" si="103"/>
        <v>-</v>
      </c>
      <c r="AB1290" s="4" t="str">
        <f t="shared" si="103"/>
        <v>-</v>
      </c>
      <c r="AC1290" s="4" t="str">
        <f t="shared" si="103"/>
        <v>-</v>
      </c>
      <c r="AD1290" s="4" t="str">
        <f t="shared" si="103"/>
        <v>-</v>
      </c>
      <c r="AE1290" s="4" t="str">
        <f t="shared" si="103"/>
        <v>a</v>
      </c>
      <c r="AF1290" s="4" t="str">
        <f t="shared" si="103"/>
        <v>-</v>
      </c>
      <c r="AG1290" s="4" t="str">
        <f t="shared" si="103"/>
        <v>-</v>
      </c>
      <c r="AH1290" s="4" t="str">
        <f t="shared" si="103"/>
        <v>-</v>
      </c>
      <c r="AI1290" s="4" t="str">
        <f t="shared" si="103"/>
        <v>f</v>
      </c>
      <c r="AJ1290" s="4" t="str">
        <f t="shared" si="103"/>
        <v>-</v>
      </c>
      <c r="AK1290" s="4" t="str">
        <f t="shared" si="103"/>
        <v>-</v>
      </c>
      <c r="AL1290" s="4" t="str">
        <f t="shared" si="103"/>
        <v>-</v>
      </c>
      <c r="AM1290" s="4" t="str">
        <f t="shared" si="103"/>
        <v>-</v>
      </c>
      <c r="AN1290" s="4" t="str">
        <f t="shared" si="103"/>
        <v>-</v>
      </c>
      <c r="AO1290" s="4" t="str">
        <f t="shared" si="103"/>
        <v>-</v>
      </c>
      <c r="AP1290" s="4" t="str">
        <f t="shared" si="103"/>
        <v>-</v>
      </c>
      <c r="AQ1290" s="4" t="str">
        <f t="shared" si="103"/>
        <v>-</v>
      </c>
      <c r="AR1290" s="4" t="str">
        <f t="shared" si="103"/>
        <v>-</v>
      </c>
      <c r="AS1290" s="4" t="str">
        <f t="shared" si="103"/>
        <v>|</v>
      </c>
    </row>
    <row r="1291" spans="5:45" x14ac:dyDescent="0.3">
      <c r="H1291" s="41"/>
      <c r="I1291" s="13"/>
      <c r="J1291" s="11" t="s">
        <v>44</v>
      </c>
      <c r="K1291" s="14">
        <f>C197</f>
        <v>0</v>
      </c>
      <c r="O1291" s="55" t="str">
        <f t="shared" si="100"/>
        <v>//  0</v>
      </c>
      <c r="Q1291" s="4" t="str">
        <f t="shared" si="104"/>
        <v>0</v>
      </c>
      <c r="R1291" s="4" t="str">
        <f t="shared" si="103"/>
        <v/>
      </c>
      <c r="S1291" s="4" t="str">
        <f t="shared" si="103"/>
        <v/>
      </c>
      <c r="T1291" s="4" t="str">
        <f t="shared" si="103"/>
        <v/>
      </c>
      <c r="U1291" s="4" t="str">
        <f t="shared" si="103"/>
        <v/>
      </c>
      <c r="V1291" s="4" t="str">
        <f t="shared" si="103"/>
        <v/>
      </c>
      <c r="W1291" s="4" t="str">
        <f t="shared" si="103"/>
        <v/>
      </c>
      <c r="X1291" s="4" t="str">
        <f t="shared" si="103"/>
        <v/>
      </c>
      <c r="Y1291" s="4" t="str">
        <f t="shared" si="103"/>
        <v/>
      </c>
      <c r="Z1291" s="4" t="str">
        <f t="shared" si="103"/>
        <v/>
      </c>
      <c r="AA1291" s="4" t="str">
        <f t="shared" si="103"/>
        <v/>
      </c>
      <c r="AB1291" s="4" t="str">
        <f t="shared" si="103"/>
        <v/>
      </c>
      <c r="AC1291" s="4" t="str">
        <f t="shared" si="103"/>
        <v/>
      </c>
      <c r="AD1291" s="4" t="str">
        <f t="shared" si="103"/>
        <v/>
      </c>
      <c r="AE1291" s="4" t="str">
        <f t="shared" si="103"/>
        <v/>
      </c>
      <c r="AF1291" s="4" t="str">
        <f t="shared" si="103"/>
        <v/>
      </c>
      <c r="AG1291" s="4" t="str">
        <f t="shared" si="103"/>
        <v/>
      </c>
      <c r="AH1291" s="4" t="str">
        <f t="shared" si="103"/>
        <v/>
      </c>
      <c r="AI1291" s="4" t="str">
        <f t="shared" si="103"/>
        <v/>
      </c>
      <c r="AJ1291" s="4" t="str">
        <f t="shared" si="103"/>
        <v/>
      </c>
      <c r="AK1291" s="4" t="str">
        <f t="shared" si="103"/>
        <v/>
      </c>
      <c r="AL1291" s="4" t="str">
        <f t="shared" si="103"/>
        <v/>
      </c>
      <c r="AM1291" s="4" t="str">
        <f t="shared" si="103"/>
        <v/>
      </c>
      <c r="AN1291" s="4" t="str">
        <f t="shared" si="103"/>
        <v/>
      </c>
      <c r="AO1291" s="4" t="str">
        <f t="shared" si="103"/>
        <v/>
      </c>
      <c r="AP1291" s="4" t="str">
        <f t="shared" si="103"/>
        <v/>
      </c>
      <c r="AQ1291" s="4" t="str">
        <f t="shared" si="103"/>
        <v/>
      </c>
      <c r="AR1291" s="4" t="str">
        <f t="shared" si="103"/>
        <v/>
      </c>
      <c r="AS1291" s="4" t="str">
        <f t="shared" si="103"/>
        <v/>
      </c>
    </row>
    <row r="1292" spans="5:45" x14ac:dyDescent="0.3">
      <c r="E1292" s="45" t="str">
        <f>MID($K1289,S$19,1)</f>
        <v>-</v>
      </c>
      <c r="F1292" s="43" t="str">
        <f>MID($K1290,S$19,1)</f>
        <v>-</v>
      </c>
      <c r="G1292" s="44" t="str">
        <f>MID($K1291,S$19,1)</f>
        <v/>
      </c>
      <c r="H1292" s="41"/>
      <c r="I1292" s="9">
        <v>1</v>
      </c>
      <c r="J1292" s="4" t="s">
        <v>13</v>
      </c>
      <c r="K1292" s="4" t="str">
        <f>IFERROR(VLOOKUP(E1292, Table1[[#All],[Note]:[Code]], 2),"")</f>
        <v/>
      </c>
      <c r="O1292" s="55" t="str">
        <f t="shared" si="100"/>
        <v xml:space="preserve">    delay(delayo);</v>
      </c>
    </row>
    <row r="1293" spans="5:45" x14ac:dyDescent="0.3">
      <c r="E1293" s="45" t="str">
        <f>MID($K1289,T$19,1)</f>
        <v>-</v>
      </c>
      <c r="F1293" s="43" t="str">
        <f>MID($K1290,T$19,1)</f>
        <v>-</v>
      </c>
      <c r="G1293" s="44" t="str">
        <f>MID($K1291,T$19,1)</f>
        <v/>
      </c>
      <c r="H1293" s="41"/>
      <c r="I1293" s="9">
        <v>2</v>
      </c>
      <c r="J1293" s="4" t="s">
        <v>13</v>
      </c>
      <c r="K1293" s="4" t="str">
        <f>IFERROR(VLOOKUP(E1293, Table1[[#All],[Note]:[Code]], 2),"")</f>
        <v/>
      </c>
      <c r="O1293" s="55" t="str">
        <f t="shared" si="100"/>
        <v xml:space="preserve">    delay(delayo);</v>
      </c>
    </row>
    <row r="1294" spans="5:45" x14ac:dyDescent="0.3">
      <c r="E1294" s="45" t="str">
        <f>MID($K1289,U$19,1)</f>
        <v>c</v>
      </c>
      <c r="F1294" s="43" t="str">
        <f>MID($K1290,U$19,1)</f>
        <v>-</v>
      </c>
      <c r="G1294" s="44" t="str">
        <f>MID($K1291,U$19,1)</f>
        <v/>
      </c>
      <c r="H1294" s="41"/>
      <c r="I1294" s="9">
        <v>3</v>
      </c>
      <c r="K1294" s="59" t="s">
        <v>343</v>
      </c>
      <c r="O1294" s="55" t="str">
        <f t="shared" si="100"/>
        <v xml:space="preserve">    play(NOTE_C5, tempo);</v>
      </c>
    </row>
    <row r="1295" spans="5:45" x14ac:dyDescent="0.3">
      <c r="E1295" s="45" t="str">
        <f>MID($K1289,V$19,1)</f>
        <v>-</v>
      </c>
      <c r="F1295" s="43" t="str">
        <f>MID($K1290,V$19,1)</f>
        <v>-</v>
      </c>
      <c r="G1295" s="44" t="str">
        <f>MID($K1291,V$19,1)</f>
        <v/>
      </c>
      <c r="H1295" s="41"/>
      <c r="I1295" s="9">
        <v>4</v>
      </c>
      <c r="J1295" s="4" t="s">
        <v>13</v>
      </c>
      <c r="K1295" s="4" t="str">
        <f>IFERROR(VLOOKUP(E1295, Table1[[#All],[Note]:[Code]], 2),"")</f>
        <v/>
      </c>
      <c r="O1295" s="55" t="str">
        <f t="shared" si="100"/>
        <v xml:space="preserve">    delay(delayo);</v>
      </c>
    </row>
    <row r="1296" spans="5:45" x14ac:dyDescent="0.3">
      <c r="E1296" s="45" t="str">
        <f>MID($K1289,W$19,1)</f>
        <v>d</v>
      </c>
      <c r="F1296" s="43" t="str">
        <f>MID($K1290,W$19,1)</f>
        <v>-</v>
      </c>
      <c r="G1296" s="44" t="str">
        <f>MID($K1291,W$19,1)</f>
        <v/>
      </c>
      <c r="H1296" s="41"/>
      <c r="I1296" s="9">
        <v>5</v>
      </c>
      <c r="K1296" s="59" t="s">
        <v>238</v>
      </c>
      <c r="O1296" s="55" t="str">
        <f t="shared" si="100"/>
        <v xml:space="preserve">    play(NOTE_D5, tempo);</v>
      </c>
    </row>
    <row r="1297" spans="5:15" x14ac:dyDescent="0.3">
      <c r="E1297" s="45" t="str">
        <f>MID($K1289,X$19,1)</f>
        <v>-</v>
      </c>
      <c r="F1297" s="43" t="str">
        <f>MID($K1290,X$19,1)</f>
        <v>-</v>
      </c>
      <c r="G1297" s="44" t="str">
        <f>MID($K1291,X$19,1)</f>
        <v/>
      </c>
      <c r="H1297" s="41"/>
      <c r="I1297" s="9">
        <v>6</v>
      </c>
      <c r="J1297" s="4" t="s">
        <v>13</v>
      </c>
      <c r="K1297" s="4" t="str">
        <f>IFERROR(VLOOKUP(E1297, Table1[[#All],[Note]:[Code]], 2),"")</f>
        <v/>
      </c>
      <c r="O1297" s="55" t="str">
        <f t="shared" si="100"/>
        <v xml:space="preserve">    delay(delayo);</v>
      </c>
    </row>
    <row r="1298" spans="5:15" x14ac:dyDescent="0.3">
      <c r="E1298" s="45" t="str">
        <f>MID($K1289,Y$19,1)</f>
        <v>e</v>
      </c>
      <c r="F1298" s="43" t="str">
        <f>MID($K1290,Y$19,1)</f>
        <v>-</v>
      </c>
      <c r="G1298" s="44" t="str">
        <f>MID($K1291,Y$19,1)</f>
        <v/>
      </c>
      <c r="H1298" s="41"/>
      <c r="I1298" s="9">
        <v>7</v>
      </c>
      <c r="K1298" s="59" t="s">
        <v>239</v>
      </c>
      <c r="O1298" s="55" t="str">
        <f t="shared" si="100"/>
        <v xml:space="preserve">    play(NOTE_E5, tempo);</v>
      </c>
    </row>
    <row r="1299" spans="5:15" x14ac:dyDescent="0.3">
      <c r="E1299" s="45" t="str">
        <f>MID($K1289,Z$19,1)</f>
        <v>-</v>
      </c>
      <c r="F1299" s="43" t="str">
        <f>MID($K1290,Z$19,1)</f>
        <v>-</v>
      </c>
      <c r="G1299" s="44" t="str">
        <f>MID($K1291,Z$19,1)</f>
        <v/>
      </c>
      <c r="H1299" s="41"/>
      <c r="I1299" s="9">
        <v>8</v>
      </c>
      <c r="J1299" s="4" t="s">
        <v>13</v>
      </c>
      <c r="K1299" s="4" t="str">
        <f>IFERROR(VLOOKUP(E1299, Table1[[#All],[Note]:[Code]], 2),"")</f>
        <v/>
      </c>
      <c r="O1299" s="55" t="str">
        <f t="shared" si="100"/>
        <v xml:space="preserve">    delay(delayo);</v>
      </c>
    </row>
    <row r="1300" spans="5:15" x14ac:dyDescent="0.3">
      <c r="E1300" s="45" t="str">
        <f>MID($K1289,AA$19,1)</f>
        <v>d</v>
      </c>
      <c r="F1300" s="43" t="str">
        <f>MID($K1290,AA$19,1)</f>
        <v>-</v>
      </c>
      <c r="G1300" s="44" t="str">
        <f>MID($K1291,AA$19,1)</f>
        <v/>
      </c>
      <c r="H1300" s="41"/>
      <c r="I1300" s="9">
        <v>9</v>
      </c>
      <c r="K1300" s="59" t="s">
        <v>238</v>
      </c>
      <c r="O1300" s="55" t="str">
        <f t="shared" si="100"/>
        <v xml:space="preserve">    play(NOTE_D5, tempo);</v>
      </c>
    </row>
    <row r="1301" spans="5:15" x14ac:dyDescent="0.3">
      <c r="E1301" s="45" t="str">
        <f>MID($K1289,AB$19,1)</f>
        <v>-</v>
      </c>
      <c r="F1301" s="43" t="str">
        <f>MID($K1290,AB$19,1)</f>
        <v>-</v>
      </c>
      <c r="G1301" s="44" t="str">
        <f>MID($K1291,AB$19,1)</f>
        <v/>
      </c>
      <c r="H1301" s="41"/>
      <c r="I1301" s="9">
        <v>10</v>
      </c>
      <c r="J1301" s="4" t="s">
        <v>13</v>
      </c>
      <c r="K1301" s="4" t="str">
        <f>IFERROR(VLOOKUP(E1301, Table1[[#All],[Note]:[Code]], 2),"")</f>
        <v/>
      </c>
      <c r="O1301" s="55" t="str">
        <f t="shared" si="100"/>
        <v xml:space="preserve">    delay(delayo);</v>
      </c>
    </row>
    <row r="1302" spans="5:15" x14ac:dyDescent="0.3">
      <c r="E1302" s="45" t="str">
        <f>MID($K1289,AC$19,1)</f>
        <v>c</v>
      </c>
      <c r="F1302" s="43" t="str">
        <f>MID($K1290,AC$19,1)</f>
        <v>-</v>
      </c>
      <c r="G1302" s="44" t="str">
        <f>MID($K1291,AC$19,1)</f>
        <v/>
      </c>
      <c r="H1302" s="41"/>
      <c r="I1302" s="9">
        <v>11</v>
      </c>
      <c r="K1302" s="59" t="s">
        <v>343</v>
      </c>
      <c r="O1302" s="55" t="str">
        <f t="shared" si="100"/>
        <v xml:space="preserve">    play(NOTE_C5, tempo);</v>
      </c>
    </row>
    <row r="1303" spans="5:15" x14ac:dyDescent="0.3">
      <c r="E1303" s="45" t="str">
        <f>MID($K1289,AD$19,1)</f>
        <v>-</v>
      </c>
      <c r="F1303" s="43" t="str">
        <f>MID($K1290,AD$19,1)</f>
        <v>-</v>
      </c>
      <c r="G1303" s="44" t="str">
        <f>MID($K1291,AD$19,1)</f>
        <v/>
      </c>
      <c r="H1303" s="41"/>
      <c r="I1303" s="9">
        <v>12</v>
      </c>
      <c r="J1303" s="4" t="s">
        <v>13</v>
      </c>
      <c r="K1303" s="4" t="str">
        <f>IFERROR(VLOOKUP(E1303, Table1[[#All],[Note]:[Code]], 2),"")</f>
        <v/>
      </c>
      <c r="O1303" s="55" t="str">
        <f t="shared" si="100"/>
        <v xml:space="preserve">    delay(delayo);</v>
      </c>
    </row>
    <row r="1304" spans="5:15" x14ac:dyDescent="0.3">
      <c r="E1304" s="45" t="str">
        <f>MID($K1289,AE$19,1)</f>
        <v>-</v>
      </c>
      <c r="F1304" s="43" t="str">
        <f>MID($K1290,AE$19,1)</f>
        <v>a</v>
      </c>
      <c r="G1304" s="44" t="str">
        <f>MID($K1291,AE$19,1)</f>
        <v/>
      </c>
      <c r="H1304" s="41"/>
      <c r="I1304" s="9">
        <v>13</v>
      </c>
      <c r="K1304" s="4" t="str">
        <f>IFERROR(VLOOKUP(E1304, Table1[[#All],[Note]:[Code]], 2),"")</f>
        <v/>
      </c>
      <c r="L1304" s="59" t="s">
        <v>242</v>
      </c>
      <c r="O1304" s="55" t="str">
        <f t="shared" si="100"/>
        <v xml:space="preserve">    play(NOTE_A4, tempo);</v>
      </c>
    </row>
    <row r="1305" spans="5:15" x14ac:dyDescent="0.3">
      <c r="E1305" s="45" t="str">
        <f>MID($K1289,AF$19,1)</f>
        <v>-</v>
      </c>
      <c r="F1305" s="43" t="str">
        <f>MID($K1290,AF$19,1)</f>
        <v>-</v>
      </c>
      <c r="G1305" s="44" t="str">
        <f>MID($K1291,AF$19,1)</f>
        <v/>
      </c>
      <c r="H1305" s="41"/>
      <c r="I1305" s="9">
        <v>14</v>
      </c>
      <c r="J1305" s="4" t="s">
        <v>13</v>
      </c>
      <c r="K1305" s="4" t="str">
        <f>IFERROR(VLOOKUP(E1305, Table1[[#All],[Note]:[Code]], 2),"")</f>
        <v/>
      </c>
      <c r="O1305" s="55" t="str">
        <f t="shared" si="100"/>
        <v xml:space="preserve">    delay(delayo);</v>
      </c>
    </row>
    <row r="1306" spans="5:15" x14ac:dyDescent="0.3">
      <c r="E1306" s="45" t="str">
        <f>MID($K1289,AG$19,1)</f>
        <v>-</v>
      </c>
      <c r="F1306" s="43" t="str">
        <f>MID($K1290,AG$19,1)</f>
        <v>-</v>
      </c>
      <c r="G1306" s="44" t="str">
        <f>MID($K1291,AG$19,1)</f>
        <v/>
      </c>
      <c r="H1306" s="41"/>
      <c r="I1306" s="9">
        <v>15</v>
      </c>
      <c r="J1306" s="4" t="s">
        <v>13</v>
      </c>
      <c r="K1306" s="4" t="str">
        <f>IFERROR(VLOOKUP(E1306, Table1[[#All],[Note]:[Code]], 2),"")</f>
        <v/>
      </c>
      <c r="O1306" s="55" t="str">
        <f t="shared" si="100"/>
        <v xml:space="preserve">    delay(delayo);</v>
      </c>
    </row>
    <row r="1307" spans="5:15" x14ac:dyDescent="0.3">
      <c r="E1307" s="45" t="str">
        <f>MID($K1289,AH$19,1)</f>
        <v>-</v>
      </c>
      <c r="F1307" s="43" t="str">
        <f>MID($K1290,AH$19,1)</f>
        <v>-</v>
      </c>
      <c r="G1307" s="44" t="str">
        <f>MID($K1291,AH$19,1)</f>
        <v/>
      </c>
      <c r="H1307" s="41"/>
      <c r="I1307" s="9">
        <v>16</v>
      </c>
      <c r="J1307" s="4" t="s">
        <v>13</v>
      </c>
      <c r="K1307" s="4" t="str">
        <f>IFERROR(VLOOKUP(E1307, Table1[[#All],[Note]:[Code]], 2),"")</f>
        <v/>
      </c>
      <c r="O1307" s="55" t="str">
        <f t="shared" si="100"/>
        <v xml:space="preserve">    delay(delayo);</v>
      </c>
    </row>
    <row r="1308" spans="5:15" x14ac:dyDescent="0.3">
      <c r="E1308" s="45" t="str">
        <f>MID($K1289,AI$19,1)</f>
        <v>-</v>
      </c>
      <c r="F1308" s="43" t="str">
        <f>MID($K1290,AI$19,1)</f>
        <v>f</v>
      </c>
      <c r="G1308" s="44" t="str">
        <f>MID($K1291,AI$19,1)</f>
        <v/>
      </c>
      <c r="H1308" s="41"/>
      <c r="I1308" s="9">
        <v>17</v>
      </c>
      <c r="K1308" s="4" t="str">
        <f>IFERROR(VLOOKUP(E1308, Table1[[#All],[Note]:[Code]], 2),"")</f>
        <v/>
      </c>
      <c r="L1308" s="59" t="s">
        <v>483</v>
      </c>
      <c r="O1308" s="55" t="str">
        <f t="shared" si="100"/>
        <v xml:space="preserve">    play(NOTE_F4, tempo);</v>
      </c>
    </row>
    <row r="1309" spans="5:15" x14ac:dyDescent="0.3">
      <c r="E1309" s="45" t="str">
        <f>MID($K1289,AJ$19,1)</f>
        <v>-</v>
      </c>
      <c r="F1309" s="43" t="str">
        <f>MID($K1290,AJ$19,1)</f>
        <v>-</v>
      </c>
      <c r="G1309" s="44" t="str">
        <f>MID($K1291,AJ$19,1)</f>
        <v/>
      </c>
      <c r="H1309" s="41"/>
      <c r="I1309" s="9">
        <v>18</v>
      </c>
      <c r="J1309" s="4" t="s">
        <v>13</v>
      </c>
      <c r="K1309" s="4" t="str">
        <f>IFERROR(VLOOKUP(E1309, Table1[[#All],[Note]:[Code]], 2),"")</f>
        <v/>
      </c>
      <c r="O1309" s="55" t="str">
        <f t="shared" ref="O1309:O1372" si="105">CONCATENATE(J1309,K1309,L1309,M1309)</f>
        <v xml:space="preserve">    delay(delayo);</v>
      </c>
    </row>
    <row r="1310" spans="5:15" x14ac:dyDescent="0.3">
      <c r="E1310" s="45" t="str">
        <f>MID($K1289,AK$19,1)</f>
        <v>-</v>
      </c>
      <c r="F1310" s="43" t="str">
        <f>MID($K1290,AK$19,1)</f>
        <v>-</v>
      </c>
      <c r="G1310" s="44" t="str">
        <f>MID($K1291,AK$19,1)</f>
        <v/>
      </c>
      <c r="H1310" s="41"/>
      <c r="I1310" s="9">
        <v>19</v>
      </c>
      <c r="J1310" s="4" t="s">
        <v>13</v>
      </c>
      <c r="K1310" s="4" t="str">
        <f>IFERROR(VLOOKUP(E1310, Table1[[#All],[Note]:[Code]], 2),"")</f>
        <v/>
      </c>
      <c r="O1310" s="55" t="str">
        <f t="shared" si="105"/>
        <v xml:space="preserve">    delay(delayo);</v>
      </c>
    </row>
    <row r="1311" spans="5:15" x14ac:dyDescent="0.3">
      <c r="E1311" s="45" t="str">
        <f>MID($K1289,AL$19,1)</f>
        <v>-</v>
      </c>
      <c r="F1311" s="43" t="str">
        <f>MID($K1290,AL$19,1)</f>
        <v>-</v>
      </c>
      <c r="G1311" s="44" t="str">
        <f>MID($K1291,AL$19,1)</f>
        <v/>
      </c>
      <c r="H1311" s="41"/>
      <c r="I1311" s="9">
        <v>20</v>
      </c>
      <c r="J1311" s="4" t="s">
        <v>13</v>
      </c>
      <c r="K1311" s="4" t="str">
        <f>IFERROR(VLOOKUP(E1311, Table1[[#All],[Note]:[Code]], 2),"")</f>
        <v/>
      </c>
      <c r="O1311" s="55" t="str">
        <f t="shared" si="105"/>
        <v xml:space="preserve">    delay(delayo);</v>
      </c>
    </row>
    <row r="1312" spans="5:15" x14ac:dyDescent="0.3">
      <c r="E1312" s="45" t="str">
        <f>MID($K1289,AM$19,1)</f>
        <v>d</v>
      </c>
      <c r="F1312" s="43" t="str">
        <f>MID($K1290,AM$19,1)</f>
        <v>-</v>
      </c>
      <c r="G1312" s="44" t="str">
        <f>MID($K1291,AM$19,1)</f>
        <v/>
      </c>
      <c r="H1312" s="41"/>
      <c r="I1312" s="9">
        <v>21</v>
      </c>
      <c r="K1312" s="59" t="s">
        <v>238</v>
      </c>
      <c r="O1312" s="55" t="str">
        <f t="shared" si="105"/>
        <v xml:space="preserve">    play(NOTE_D5, tempo);</v>
      </c>
    </row>
    <row r="1313" spans="5:45" x14ac:dyDescent="0.3">
      <c r="E1313" s="45" t="str">
        <f>MID($K1289,AN$19,1)</f>
        <v>-</v>
      </c>
      <c r="F1313" s="43" t="str">
        <f>MID($K1290,AN$19,1)</f>
        <v>-</v>
      </c>
      <c r="G1313" s="44" t="str">
        <f>MID($K1291,AN$19,1)</f>
        <v/>
      </c>
      <c r="H1313" s="41"/>
      <c r="I1313" s="9">
        <v>22</v>
      </c>
      <c r="J1313" s="4" t="s">
        <v>13</v>
      </c>
      <c r="K1313" s="4" t="str">
        <f>IFERROR(VLOOKUP(E1313, Table1[[#All],[Note]:[Code]], 2),"")</f>
        <v/>
      </c>
      <c r="O1313" s="55" t="str">
        <f t="shared" si="105"/>
        <v xml:space="preserve">    delay(delayo);</v>
      </c>
    </row>
    <row r="1314" spans="5:45" x14ac:dyDescent="0.3">
      <c r="E1314" s="45" t="str">
        <f>MID($K1289,AO$19,1)</f>
        <v>e</v>
      </c>
      <c r="F1314" s="43" t="str">
        <f>MID($K1290,AO$19,1)</f>
        <v>-</v>
      </c>
      <c r="G1314" s="44" t="str">
        <f>MID($K1291,AO$19,1)</f>
        <v/>
      </c>
      <c r="H1314" s="41"/>
      <c r="I1314" s="9">
        <v>23</v>
      </c>
      <c r="K1314" s="59" t="s">
        <v>239</v>
      </c>
      <c r="O1314" s="55" t="str">
        <f t="shared" si="105"/>
        <v xml:space="preserve">    play(NOTE_E5, tempo);</v>
      </c>
    </row>
    <row r="1315" spans="5:45" x14ac:dyDescent="0.3">
      <c r="E1315" s="45" t="str">
        <f>MID($K1289,AP$19,1)</f>
        <v>-</v>
      </c>
      <c r="F1315" s="43" t="str">
        <f>MID($K1290,AP$19,1)</f>
        <v>-</v>
      </c>
      <c r="G1315" s="44" t="str">
        <f>MID($K1291,AP$19,1)</f>
        <v/>
      </c>
      <c r="H1315" s="41"/>
      <c r="I1315" s="9">
        <v>24</v>
      </c>
      <c r="J1315" s="4" t="s">
        <v>13</v>
      </c>
      <c r="K1315" s="4" t="str">
        <f>IFERROR(VLOOKUP(E1315, Table1[[#All],[Note]:[Code]], 2),"")</f>
        <v/>
      </c>
      <c r="O1315" s="55" t="str">
        <f t="shared" si="105"/>
        <v xml:space="preserve">    delay(delayo);</v>
      </c>
    </row>
    <row r="1316" spans="5:45" x14ac:dyDescent="0.3">
      <c r="E1316" s="45" t="str">
        <f>MID($K1289,AQ$19,1)</f>
        <v>d</v>
      </c>
      <c r="F1316" s="43" t="str">
        <f>MID($K1290,AQ$19,1)</f>
        <v>-</v>
      </c>
      <c r="G1316" s="44" t="str">
        <f>MID($K1291,AQ$19,1)</f>
        <v/>
      </c>
      <c r="H1316" s="41"/>
      <c r="I1316" s="9">
        <v>25</v>
      </c>
      <c r="K1316" s="59" t="s">
        <v>238</v>
      </c>
      <c r="O1316" s="55" t="str">
        <f t="shared" si="105"/>
        <v xml:space="preserve">    play(NOTE_D5, tempo);</v>
      </c>
    </row>
    <row r="1317" spans="5:45" x14ac:dyDescent="0.3">
      <c r="E1317" s="45" t="str">
        <f>MID($K1289,AR$19,1)</f>
        <v>-</v>
      </c>
      <c r="F1317" s="43" t="str">
        <f>MID($K1290,AR$19,1)</f>
        <v>-</v>
      </c>
      <c r="G1317" s="44" t="str">
        <f>MID($K1291,AR$19,1)</f>
        <v/>
      </c>
      <c r="H1317" s="41"/>
      <c r="I1317" s="9">
        <v>26</v>
      </c>
      <c r="J1317" s="4" t="s">
        <v>13</v>
      </c>
      <c r="K1317" s="4" t="str">
        <f>IFERROR(VLOOKUP(E1317, Table1[[#All],[Note]:[Code]], 2),"")</f>
        <v/>
      </c>
      <c r="O1317" s="55" t="str">
        <f t="shared" si="105"/>
        <v xml:space="preserve">    delay(delayo);</v>
      </c>
    </row>
    <row r="1318" spans="5:45" x14ac:dyDescent="0.3">
      <c r="H1318" s="41"/>
      <c r="I1318" s="13"/>
      <c r="J1318" s="11" t="s">
        <v>44</v>
      </c>
      <c r="K1318" s="14"/>
      <c r="O1318" s="55" t="str">
        <f t="shared" si="105"/>
        <v xml:space="preserve">//  </v>
      </c>
      <c r="Q1318" s="19" t="s">
        <v>123</v>
      </c>
      <c r="R1318" s="19"/>
      <c r="S1318" s="19">
        <v>1</v>
      </c>
      <c r="T1318" s="19">
        <v>2</v>
      </c>
      <c r="U1318" s="19">
        <v>3</v>
      </c>
      <c r="V1318" s="19">
        <v>4</v>
      </c>
      <c r="W1318" s="19">
        <v>5</v>
      </c>
      <c r="X1318" s="19">
        <v>6</v>
      </c>
      <c r="Y1318" s="19">
        <v>7</v>
      </c>
      <c r="Z1318" s="19">
        <v>8</v>
      </c>
      <c r="AA1318" s="19">
        <v>9</v>
      </c>
      <c r="AB1318" s="19">
        <v>10</v>
      </c>
      <c r="AC1318" s="19">
        <v>11</v>
      </c>
      <c r="AD1318" s="19">
        <v>12</v>
      </c>
      <c r="AE1318" s="19">
        <v>13</v>
      </c>
      <c r="AF1318" s="19">
        <v>14</v>
      </c>
      <c r="AG1318" s="19">
        <v>15</v>
      </c>
      <c r="AH1318" s="19">
        <v>16</v>
      </c>
      <c r="AI1318" s="19">
        <v>17</v>
      </c>
      <c r="AJ1318" s="19">
        <v>18</v>
      </c>
      <c r="AK1318" s="19">
        <v>19</v>
      </c>
      <c r="AL1318" s="19">
        <v>20</v>
      </c>
      <c r="AM1318" s="19">
        <v>21</v>
      </c>
      <c r="AN1318" s="19">
        <v>22</v>
      </c>
      <c r="AO1318" s="19">
        <v>23</v>
      </c>
      <c r="AP1318" s="19">
        <v>24</v>
      </c>
      <c r="AQ1318" s="19">
        <v>25</v>
      </c>
      <c r="AR1318" s="19">
        <v>26</v>
      </c>
      <c r="AS1318" s="19"/>
    </row>
    <row r="1319" spans="5:45" x14ac:dyDescent="0.3">
      <c r="H1319" s="41">
        <v>44</v>
      </c>
      <c r="I1319" s="13"/>
      <c r="J1319" s="11" t="s">
        <v>44</v>
      </c>
      <c r="K1319" s="14" t="str">
        <f>C199</f>
        <v>5|c---------------c-d--cd--c|</v>
      </c>
      <c r="L1319" s="6"/>
      <c r="M1319" s="6"/>
      <c r="O1319" s="55" t="str">
        <f t="shared" si="105"/>
        <v>//  5|c---------------c-d--cd--c|</v>
      </c>
      <c r="Q1319" s="4" t="str">
        <f>MID($K1319,Q$19,1)</f>
        <v>5</v>
      </c>
      <c r="R1319" s="4" t="str">
        <f t="shared" ref="R1319:AS1321" si="106">MID($K1319,R$19,1)</f>
        <v>|</v>
      </c>
      <c r="S1319" s="4" t="str">
        <f t="shared" si="106"/>
        <v>c</v>
      </c>
      <c r="T1319" s="4" t="str">
        <f t="shared" si="106"/>
        <v>-</v>
      </c>
      <c r="U1319" s="4" t="str">
        <f t="shared" si="106"/>
        <v>-</v>
      </c>
      <c r="V1319" s="4" t="str">
        <f t="shared" si="106"/>
        <v>-</v>
      </c>
      <c r="W1319" s="4" t="str">
        <f t="shared" si="106"/>
        <v>-</v>
      </c>
      <c r="X1319" s="4" t="str">
        <f t="shared" si="106"/>
        <v>-</v>
      </c>
      <c r="Y1319" s="4" t="str">
        <f t="shared" si="106"/>
        <v>-</v>
      </c>
      <c r="Z1319" s="4" t="str">
        <f t="shared" si="106"/>
        <v>-</v>
      </c>
      <c r="AA1319" s="4" t="str">
        <f t="shared" si="106"/>
        <v>-</v>
      </c>
      <c r="AB1319" s="4" t="str">
        <f t="shared" si="106"/>
        <v>-</v>
      </c>
      <c r="AC1319" s="4" t="str">
        <f t="shared" si="106"/>
        <v>-</v>
      </c>
      <c r="AD1319" s="4" t="str">
        <f t="shared" si="106"/>
        <v>-</v>
      </c>
      <c r="AE1319" s="4" t="str">
        <f t="shared" si="106"/>
        <v>-</v>
      </c>
      <c r="AF1319" s="4" t="str">
        <f t="shared" si="106"/>
        <v>-</v>
      </c>
      <c r="AG1319" s="4" t="str">
        <f t="shared" si="106"/>
        <v>-</v>
      </c>
      <c r="AH1319" s="4" t="str">
        <f t="shared" si="106"/>
        <v>-</v>
      </c>
      <c r="AI1319" s="4" t="str">
        <f t="shared" si="106"/>
        <v>c</v>
      </c>
      <c r="AJ1319" s="4" t="str">
        <f t="shared" si="106"/>
        <v>-</v>
      </c>
      <c r="AK1319" s="4" t="str">
        <f t="shared" si="106"/>
        <v>d</v>
      </c>
      <c r="AL1319" s="4" t="str">
        <f t="shared" si="106"/>
        <v>-</v>
      </c>
      <c r="AM1319" s="4" t="str">
        <f t="shared" si="106"/>
        <v>-</v>
      </c>
      <c r="AN1319" s="4" t="str">
        <f t="shared" si="106"/>
        <v>c</v>
      </c>
      <c r="AO1319" s="4" t="str">
        <f t="shared" si="106"/>
        <v>d</v>
      </c>
      <c r="AP1319" s="4" t="str">
        <f t="shared" si="106"/>
        <v>-</v>
      </c>
      <c r="AQ1319" s="4" t="str">
        <f t="shared" si="106"/>
        <v>-</v>
      </c>
      <c r="AR1319" s="4" t="str">
        <f t="shared" si="106"/>
        <v>c</v>
      </c>
      <c r="AS1319" s="4" t="str">
        <f>MID($K1319,AS$19,1)</f>
        <v>|</v>
      </c>
    </row>
    <row r="1320" spans="5:45" x14ac:dyDescent="0.3">
      <c r="E1320" s="45" t="str">
        <f>MID($K1319,Q$19,1)</f>
        <v>5</v>
      </c>
      <c r="F1320" s="43" t="str">
        <f>MID($K1320,Q$19,1)</f>
        <v>4</v>
      </c>
      <c r="G1320" s="44" t="str">
        <f>MID($K1321,Q$19,1)</f>
        <v>0</v>
      </c>
      <c r="H1320" s="41"/>
      <c r="I1320" s="13"/>
      <c r="J1320" s="11" t="s">
        <v>44</v>
      </c>
      <c r="K1320" s="14" t="str">
        <f>C200</f>
        <v>4|--a---g---f---------------|</v>
      </c>
      <c r="L1320" s="6"/>
      <c r="M1320" s="6"/>
      <c r="O1320" s="55" t="str">
        <f t="shared" si="105"/>
        <v>//  4|--a---g---f---------------|</v>
      </c>
      <c r="Q1320" s="4" t="str">
        <f t="shared" ref="Q1320:Q1321" si="107">MID($K1320,Q$19,1)</f>
        <v>4</v>
      </c>
      <c r="R1320" s="4" t="str">
        <f t="shared" si="106"/>
        <v>|</v>
      </c>
      <c r="S1320" s="4" t="str">
        <f t="shared" si="106"/>
        <v>-</v>
      </c>
      <c r="T1320" s="4" t="str">
        <f t="shared" si="106"/>
        <v>-</v>
      </c>
      <c r="U1320" s="4" t="str">
        <f t="shared" si="106"/>
        <v>a</v>
      </c>
      <c r="V1320" s="4" t="str">
        <f t="shared" si="106"/>
        <v>-</v>
      </c>
      <c r="W1320" s="4" t="str">
        <f t="shared" si="106"/>
        <v>-</v>
      </c>
      <c r="X1320" s="4" t="str">
        <f t="shared" si="106"/>
        <v>-</v>
      </c>
      <c r="Y1320" s="4" t="str">
        <f t="shared" si="106"/>
        <v>g</v>
      </c>
      <c r="Z1320" s="4" t="str">
        <f t="shared" si="106"/>
        <v>-</v>
      </c>
      <c r="AA1320" s="4" t="str">
        <f t="shared" si="106"/>
        <v>-</v>
      </c>
      <c r="AB1320" s="4" t="str">
        <f t="shared" si="106"/>
        <v>-</v>
      </c>
      <c r="AC1320" s="4" t="str">
        <f t="shared" si="106"/>
        <v>f</v>
      </c>
      <c r="AD1320" s="4" t="str">
        <f t="shared" si="106"/>
        <v>-</v>
      </c>
      <c r="AE1320" s="4" t="str">
        <f t="shared" si="106"/>
        <v>-</v>
      </c>
      <c r="AF1320" s="4" t="str">
        <f t="shared" si="106"/>
        <v>-</v>
      </c>
      <c r="AG1320" s="4" t="str">
        <f t="shared" si="106"/>
        <v>-</v>
      </c>
      <c r="AH1320" s="4" t="str">
        <f t="shared" si="106"/>
        <v>-</v>
      </c>
      <c r="AI1320" s="4" t="str">
        <f t="shared" si="106"/>
        <v>-</v>
      </c>
      <c r="AJ1320" s="4" t="str">
        <f t="shared" si="106"/>
        <v>-</v>
      </c>
      <c r="AK1320" s="4" t="str">
        <f t="shared" si="106"/>
        <v>-</v>
      </c>
      <c r="AL1320" s="4" t="str">
        <f t="shared" si="106"/>
        <v>-</v>
      </c>
      <c r="AM1320" s="4" t="str">
        <f t="shared" si="106"/>
        <v>-</v>
      </c>
      <c r="AN1320" s="4" t="str">
        <f t="shared" si="106"/>
        <v>-</v>
      </c>
      <c r="AO1320" s="4" t="str">
        <f t="shared" si="106"/>
        <v>-</v>
      </c>
      <c r="AP1320" s="4" t="str">
        <f t="shared" si="106"/>
        <v>-</v>
      </c>
      <c r="AQ1320" s="4" t="str">
        <f t="shared" si="106"/>
        <v>-</v>
      </c>
      <c r="AR1320" s="4" t="str">
        <f t="shared" si="106"/>
        <v>-</v>
      </c>
      <c r="AS1320" s="4" t="str">
        <f t="shared" si="106"/>
        <v>|</v>
      </c>
    </row>
    <row r="1321" spans="5:45" x14ac:dyDescent="0.3">
      <c r="H1321" s="41"/>
      <c r="I1321" s="13"/>
      <c r="J1321" s="11" t="s">
        <v>44</v>
      </c>
      <c r="K1321" s="14">
        <f>C201</f>
        <v>0</v>
      </c>
      <c r="O1321" s="55" t="str">
        <f t="shared" si="105"/>
        <v>//  0</v>
      </c>
      <c r="Q1321" s="4" t="str">
        <f t="shared" si="107"/>
        <v>0</v>
      </c>
      <c r="R1321" s="4" t="str">
        <f t="shared" si="106"/>
        <v/>
      </c>
      <c r="S1321" s="4" t="str">
        <f t="shared" si="106"/>
        <v/>
      </c>
      <c r="T1321" s="4" t="str">
        <f t="shared" si="106"/>
        <v/>
      </c>
      <c r="U1321" s="4" t="str">
        <f t="shared" si="106"/>
        <v/>
      </c>
      <c r="V1321" s="4" t="str">
        <f t="shared" si="106"/>
        <v/>
      </c>
      <c r="W1321" s="4" t="str">
        <f t="shared" si="106"/>
        <v/>
      </c>
      <c r="X1321" s="4" t="str">
        <f t="shared" si="106"/>
        <v/>
      </c>
      <c r="Y1321" s="4" t="str">
        <f t="shared" si="106"/>
        <v/>
      </c>
      <c r="Z1321" s="4" t="str">
        <f t="shared" si="106"/>
        <v/>
      </c>
      <c r="AA1321" s="4" t="str">
        <f t="shared" si="106"/>
        <v/>
      </c>
      <c r="AB1321" s="4" t="str">
        <f t="shared" si="106"/>
        <v/>
      </c>
      <c r="AC1321" s="4" t="str">
        <f t="shared" si="106"/>
        <v/>
      </c>
      <c r="AD1321" s="4" t="str">
        <f t="shared" si="106"/>
        <v/>
      </c>
      <c r="AE1321" s="4" t="str">
        <f t="shared" si="106"/>
        <v/>
      </c>
      <c r="AF1321" s="4" t="str">
        <f t="shared" si="106"/>
        <v/>
      </c>
      <c r="AG1321" s="4" t="str">
        <f t="shared" si="106"/>
        <v/>
      </c>
      <c r="AH1321" s="4" t="str">
        <f t="shared" si="106"/>
        <v/>
      </c>
      <c r="AI1321" s="4" t="str">
        <f t="shared" si="106"/>
        <v/>
      </c>
      <c r="AJ1321" s="4" t="str">
        <f t="shared" si="106"/>
        <v/>
      </c>
      <c r="AK1321" s="4" t="str">
        <f t="shared" si="106"/>
        <v/>
      </c>
      <c r="AL1321" s="4" t="str">
        <f t="shared" si="106"/>
        <v/>
      </c>
      <c r="AM1321" s="4" t="str">
        <f t="shared" si="106"/>
        <v/>
      </c>
      <c r="AN1321" s="4" t="str">
        <f t="shared" si="106"/>
        <v/>
      </c>
      <c r="AO1321" s="4" t="str">
        <f t="shared" si="106"/>
        <v/>
      </c>
      <c r="AP1321" s="4" t="str">
        <f t="shared" si="106"/>
        <v/>
      </c>
      <c r="AQ1321" s="4" t="str">
        <f t="shared" si="106"/>
        <v/>
      </c>
      <c r="AR1321" s="4" t="str">
        <f t="shared" si="106"/>
        <v/>
      </c>
      <c r="AS1321" s="4" t="str">
        <f t="shared" si="106"/>
        <v/>
      </c>
    </row>
    <row r="1322" spans="5:45" x14ac:dyDescent="0.3">
      <c r="E1322" s="45" t="str">
        <f>MID($K1319,S$19,1)</f>
        <v>c</v>
      </c>
      <c r="F1322" s="43" t="str">
        <f>MID($K1320,S$19,1)</f>
        <v>-</v>
      </c>
      <c r="G1322" s="44" t="str">
        <f>MID($K1321,S$19,1)</f>
        <v/>
      </c>
      <c r="H1322" s="41"/>
      <c r="I1322" s="9">
        <v>1</v>
      </c>
      <c r="K1322" s="59" t="s">
        <v>343</v>
      </c>
      <c r="O1322" s="55" t="str">
        <f t="shared" si="105"/>
        <v xml:space="preserve">    play(NOTE_C5, tempo);</v>
      </c>
    </row>
    <row r="1323" spans="5:45" x14ac:dyDescent="0.3">
      <c r="E1323" s="45" t="str">
        <f>MID($K1319,T$19,1)</f>
        <v>-</v>
      </c>
      <c r="F1323" s="43" t="str">
        <f>MID($K1320,T$19,1)</f>
        <v>-</v>
      </c>
      <c r="G1323" s="44" t="str">
        <f>MID($K1321,T$19,1)</f>
        <v/>
      </c>
      <c r="H1323" s="41"/>
      <c r="I1323" s="9">
        <v>2</v>
      </c>
      <c r="J1323" s="4" t="s">
        <v>13</v>
      </c>
      <c r="K1323" s="4" t="str">
        <f>IFERROR(VLOOKUP(E1323, Table1[[#All],[Note]:[Code]], 2),"")</f>
        <v/>
      </c>
      <c r="O1323" s="55" t="str">
        <f t="shared" si="105"/>
        <v xml:space="preserve">    delay(delayo);</v>
      </c>
    </row>
    <row r="1324" spans="5:45" x14ac:dyDescent="0.3">
      <c r="E1324" s="45" t="str">
        <f>MID($K1319,U$19,1)</f>
        <v>-</v>
      </c>
      <c r="F1324" s="43" t="str">
        <f>MID($K1320,U$19,1)</f>
        <v>a</v>
      </c>
      <c r="G1324" s="44" t="str">
        <f>MID($K1321,U$19,1)</f>
        <v/>
      </c>
      <c r="H1324" s="41"/>
      <c r="I1324" s="9">
        <v>3</v>
      </c>
      <c r="K1324" s="4" t="str">
        <f>IFERROR(VLOOKUP(E1324, Table1[[#All],[Note]:[Code]], 2),"")</f>
        <v/>
      </c>
      <c r="L1324" s="59" t="s">
        <v>242</v>
      </c>
      <c r="O1324" s="55" t="str">
        <f t="shared" si="105"/>
        <v xml:space="preserve">    play(NOTE_A4, tempo);</v>
      </c>
    </row>
    <row r="1325" spans="5:45" x14ac:dyDescent="0.3">
      <c r="E1325" s="45" t="str">
        <f>MID($K1319,V$19,1)</f>
        <v>-</v>
      </c>
      <c r="F1325" s="43" t="str">
        <f>MID($K1320,V$19,1)</f>
        <v>-</v>
      </c>
      <c r="G1325" s="44" t="str">
        <f>MID($K1321,V$19,1)</f>
        <v/>
      </c>
      <c r="H1325" s="41"/>
      <c r="I1325" s="9">
        <v>4</v>
      </c>
      <c r="J1325" s="4" t="s">
        <v>13</v>
      </c>
      <c r="K1325" s="4" t="str">
        <f>IFERROR(VLOOKUP(E1325, Table1[[#All],[Note]:[Code]], 2),"")</f>
        <v/>
      </c>
      <c r="O1325" s="55" t="str">
        <f t="shared" si="105"/>
        <v xml:space="preserve">    delay(delayo);</v>
      </c>
    </row>
    <row r="1326" spans="5:45" x14ac:dyDescent="0.3">
      <c r="E1326" s="45" t="str">
        <f>MID($K1319,W$19,1)</f>
        <v>-</v>
      </c>
      <c r="F1326" s="43" t="str">
        <f>MID($K1320,W$19,1)</f>
        <v>-</v>
      </c>
      <c r="G1326" s="44" t="str">
        <f>MID($K1321,W$19,1)</f>
        <v/>
      </c>
      <c r="H1326" s="41"/>
      <c r="I1326" s="9">
        <v>5</v>
      </c>
      <c r="J1326" s="4" t="s">
        <v>13</v>
      </c>
      <c r="K1326" s="4" t="str">
        <f>IFERROR(VLOOKUP(E1326, Table1[[#All],[Note]:[Code]], 2),"")</f>
        <v/>
      </c>
      <c r="O1326" s="55" t="str">
        <f t="shared" si="105"/>
        <v xml:space="preserve">    delay(delayo);</v>
      </c>
    </row>
    <row r="1327" spans="5:45" x14ac:dyDescent="0.3">
      <c r="E1327" s="45" t="str">
        <f>MID($K1319,X$19,1)</f>
        <v>-</v>
      </c>
      <c r="F1327" s="43" t="str">
        <f>MID($K1320,X$19,1)</f>
        <v>-</v>
      </c>
      <c r="G1327" s="44" t="str">
        <f>MID($K1321,X$19,1)</f>
        <v/>
      </c>
      <c r="H1327" s="41"/>
      <c r="I1327" s="9">
        <v>6</v>
      </c>
      <c r="J1327" s="4" t="s">
        <v>13</v>
      </c>
      <c r="K1327" s="4" t="str">
        <f>IFERROR(VLOOKUP(E1327, Table1[[#All],[Note]:[Code]], 2),"")</f>
        <v/>
      </c>
      <c r="O1327" s="55" t="str">
        <f t="shared" si="105"/>
        <v xml:space="preserve">    delay(delayo);</v>
      </c>
    </row>
    <row r="1328" spans="5:45" x14ac:dyDescent="0.3">
      <c r="E1328" s="45" t="str">
        <f>MID($K1319,Y$19,1)</f>
        <v>-</v>
      </c>
      <c r="F1328" s="43" t="str">
        <f>MID($K1320,Y$19,1)</f>
        <v>g</v>
      </c>
      <c r="G1328" s="44" t="str">
        <f>MID($K1321,Y$19,1)</f>
        <v/>
      </c>
      <c r="H1328" s="41"/>
      <c r="I1328" s="9">
        <v>7</v>
      </c>
      <c r="K1328" s="4" t="str">
        <f>IFERROR(VLOOKUP(E1328, Table1[[#All],[Note]:[Code]], 2),"")</f>
        <v/>
      </c>
      <c r="L1328" s="59" t="s">
        <v>243</v>
      </c>
      <c r="O1328" s="55" t="str">
        <f t="shared" si="105"/>
        <v xml:space="preserve">    play(NOTE_G4, tempo);</v>
      </c>
    </row>
    <row r="1329" spans="5:15" x14ac:dyDescent="0.3">
      <c r="E1329" s="45" t="str">
        <f>MID($K1319,Z$19,1)</f>
        <v>-</v>
      </c>
      <c r="F1329" s="43" t="str">
        <f>MID($K1320,Z$19,1)</f>
        <v>-</v>
      </c>
      <c r="G1329" s="44" t="str">
        <f>MID($K1321,Z$19,1)</f>
        <v/>
      </c>
      <c r="H1329" s="41"/>
      <c r="I1329" s="9">
        <v>8</v>
      </c>
      <c r="J1329" s="4" t="s">
        <v>13</v>
      </c>
      <c r="K1329" s="4" t="str">
        <f>IFERROR(VLOOKUP(E1329, Table1[[#All],[Note]:[Code]], 2),"")</f>
        <v/>
      </c>
      <c r="O1329" s="55" t="str">
        <f t="shared" si="105"/>
        <v xml:space="preserve">    delay(delayo);</v>
      </c>
    </row>
    <row r="1330" spans="5:15" x14ac:dyDescent="0.3">
      <c r="E1330" s="45" t="str">
        <f>MID($K1319,AA$19,1)</f>
        <v>-</v>
      </c>
      <c r="F1330" s="43" t="str">
        <f>MID($K1320,AA$19,1)</f>
        <v>-</v>
      </c>
      <c r="G1330" s="44" t="str">
        <f>MID($K1321,AA$19,1)</f>
        <v/>
      </c>
      <c r="H1330" s="41"/>
      <c r="I1330" s="9">
        <v>9</v>
      </c>
      <c r="J1330" s="4" t="s">
        <v>13</v>
      </c>
      <c r="K1330" s="4" t="str">
        <f>IFERROR(VLOOKUP(E1330, Table1[[#All],[Note]:[Code]], 2),"")</f>
        <v/>
      </c>
      <c r="O1330" s="55" t="str">
        <f t="shared" si="105"/>
        <v xml:space="preserve">    delay(delayo);</v>
      </c>
    </row>
    <row r="1331" spans="5:15" x14ac:dyDescent="0.3">
      <c r="E1331" s="45" t="str">
        <f>MID($K1319,AB$19,1)</f>
        <v>-</v>
      </c>
      <c r="F1331" s="43" t="str">
        <f>MID($K1320,AB$19,1)</f>
        <v>-</v>
      </c>
      <c r="G1331" s="44" t="str">
        <f>MID($K1321,AB$19,1)</f>
        <v/>
      </c>
      <c r="H1331" s="41"/>
      <c r="I1331" s="9">
        <v>10</v>
      </c>
      <c r="J1331" s="4" t="s">
        <v>13</v>
      </c>
      <c r="K1331" s="4" t="str">
        <f>IFERROR(VLOOKUP(E1331, Table1[[#All],[Note]:[Code]], 2),"")</f>
        <v/>
      </c>
      <c r="O1331" s="55" t="str">
        <f t="shared" si="105"/>
        <v xml:space="preserve">    delay(delayo);</v>
      </c>
    </row>
    <row r="1332" spans="5:15" x14ac:dyDescent="0.3">
      <c r="E1332" s="45" t="str">
        <f>MID($K1319,AC$19,1)</f>
        <v>-</v>
      </c>
      <c r="F1332" s="43" t="str">
        <f>MID($K1320,AC$19,1)</f>
        <v>f</v>
      </c>
      <c r="G1332" s="44" t="str">
        <f>MID($K1321,AC$19,1)</f>
        <v/>
      </c>
      <c r="H1332" s="41"/>
      <c r="I1332" s="9">
        <v>11</v>
      </c>
      <c r="K1332" s="4" t="str">
        <f>IFERROR(VLOOKUP(E1332, Table1[[#All],[Note]:[Code]], 2),"")</f>
        <v/>
      </c>
      <c r="L1332" s="59" t="s">
        <v>483</v>
      </c>
      <c r="O1332" s="55" t="str">
        <f t="shared" si="105"/>
        <v xml:space="preserve">    play(NOTE_F4, tempo);</v>
      </c>
    </row>
    <row r="1333" spans="5:15" x14ac:dyDescent="0.3">
      <c r="E1333" s="45" t="str">
        <f>MID($K1319,AD$19,1)</f>
        <v>-</v>
      </c>
      <c r="F1333" s="43" t="str">
        <f>MID($K1320,AD$19,1)</f>
        <v>-</v>
      </c>
      <c r="G1333" s="44" t="str">
        <f>MID($K1321,AD$19,1)</f>
        <v/>
      </c>
      <c r="H1333" s="41"/>
      <c r="I1333" s="9">
        <v>12</v>
      </c>
      <c r="J1333" s="4" t="s">
        <v>13</v>
      </c>
      <c r="K1333" s="4" t="str">
        <f>IFERROR(VLOOKUP(E1333, Table1[[#All],[Note]:[Code]], 2),"")</f>
        <v/>
      </c>
      <c r="O1333" s="55" t="str">
        <f t="shared" si="105"/>
        <v xml:space="preserve">    delay(delayo);</v>
      </c>
    </row>
    <row r="1334" spans="5:15" x14ac:dyDescent="0.3">
      <c r="E1334" s="45" t="str">
        <f>MID($K1319,AE$19,1)</f>
        <v>-</v>
      </c>
      <c r="F1334" s="43" t="str">
        <f>MID($K1320,AE$19,1)</f>
        <v>-</v>
      </c>
      <c r="G1334" s="44" t="str">
        <f>MID($K1321,AE$19,1)</f>
        <v/>
      </c>
      <c r="H1334" s="41"/>
      <c r="I1334" s="9">
        <v>13</v>
      </c>
      <c r="J1334" s="4" t="s">
        <v>13</v>
      </c>
      <c r="K1334" s="4" t="str">
        <f>IFERROR(VLOOKUP(E1334, Table1[[#All],[Note]:[Code]], 2),"")</f>
        <v/>
      </c>
      <c r="O1334" s="55" t="str">
        <f t="shared" si="105"/>
        <v xml:space="preserve">    delay(delayo);</v>
      </c>
    </row>
    <row r="1335" spans="5:15" x14ac:dyDescent="0.3">
      <c r="E1335" s="45" t="str">
        <f>MID($K1319,AF$19,1)</f>
        <v>-</v>
      </c>
      <c r="F1335" s="43" t="str">
        <f>MID($K1320,AF$19,1)</f>
        <v>-</v>
      </c>
      <c r="G1335" s="44" t="str">
        <f>MID($K1321,AF$19,1)</f>
        <v/>
      </c>
      <c r="H1335" s="41"/>
      <c r="I1335" s="9">
        <v>14</v>
      </c>
      <c r="J1335" s="4" t="s">
        <v>13</v>
      </c>
      <c r="K1335" s="4" t="str">
        <f>IFERROR(VLOOKUP(E1335, Table1[[#All],[Note]:[Code]], 2),"")</f>
        <v/>
      </c>
      <c r="O1335" s="55" t="str">
        <f t="shared" si="105"/>
        <v xml:space="preserve">    delay(delayo);</v>
      </c>
    </row>
    <row r="1336" spans="5:15" x14ac:dyDescent="0.3">
      <c r="E1336" s="45" t="str">
        <f>MID($K1319,AG$19,1)</f>
        <v>-</v>
      </c>
      <c r="F1336" s="43" t="str">
        <f>MID($K1320,AG$19,1)</f>
        <v>-</v>
      </c>
      <c r="G1336" s="44" t="str">
        <f>MID($K1321,AG$19,1)</f>
        <v/>
      </c>
      <c r="H1336" s="41"/>
      <c r="I1336" s="9">
        <v>15</v>
      </c>
      <c r="J1336" s="4" t="s">
        <v>13</v>
      </c>
      <c r="K1336" s="4" t="str">
        <f>IFERROR(VLOOKUP(E1336, Table1[[#All],[Note]:[Code]], 2),"")</f>
        <v/>
      </c>
      <c r="O1336" s="55" t="str">
        <f t="shared" si="105"/>
        <v xml:space="preserve">    delay(delayo);</v>
      </c>
    </row>
    <row r="1337" spans="5:15" x14ac:dyDescent="0.3">
      <c r="E1337" s="45" t="str">
        <f>MID($K1319,AH$19,1)</f>
        <v>-</v>
      </c>
      <c r="F1337" s="43" t="str">
        <f>MID($K1320,AH$19,1)</f>
        <v>-</v>
      </c>
      <c r="G1337" s="44" t="str">
        <f>MID($K1321,AH$19,1)</f>
        <v/>
      </c>
      <c r="H1337" s="41"/>
      <c r="I1337" s="9">
        <v>16</v>
      </c>
      <c r="J1337" s="4" t="s">
        <v>13</v>
      </c>
      <c r="K1337" s="4" t="str">
        <f>IFERROR(VLOOKUP(E1337, Table1[[#All],[Note]:[Code]], 2),"")</f>
        <v/>
      </c>
      <c r="O1337" s="55" t="str">
        <f t="shared" si="105"/>
        <v xml:space="preserve">    delay(delayo);</v>
      </c>
    </row>
    <row r="1338" spans="5:15" x14ac:dyDescent="0.3">
      <c r="E1338" s="45" t="str">
        <f>MID($K1319,AI$19,1)</f>
        <v>c</v>
      </c>
      <c r="F1338" s="43" t="str">
        <f>MID($K1320,AI$19,1)</f>
        <v>-</v>
      </c>
      <c r="G1338" s="44" t="str">
        <f>MID($K1321,AI$19,1)</f>
        <v/>
      </c>
      <c r="H1338" s="41"/>
      <c r="I1338" s="9">
        <v>17</v>
      </c>
      <c r="K1338" s="59" t="s">
        <v>343</v>
      </c>
      <c r="O1338" s="55" t="str">
        <f t="shared" si="105"/>
        <v xml:space="preserve">    play(NOTE_C5, tempo);</v>
      </c>
    </row>
    <row r="1339" spans="5:15" x14ac:dyDescent="0.3">
      <c r="E1339" s="45" t="str">
        <f>MID($K1319,AJ$19,1)</f>
        <v>-</v>
      </c>
      <c r="F1339" s="43" t="str">
        <f>MID($K1320,AJ$19,1)</f>
        <v>-</v>
      </c>
      <c r="G1339" s="44" t="str">
        <f>MID($K1321,AJ$19,1)</f>
        <v/>
      </c>
      <c r="H1339" s="41"/>
      <c r="I1339" s="9">
        <v>18</v>
      </c>
      <c r="J1339" s="4" t="s">
        <v>13</v>
      </c>
      <c r="K1339" s="4" t="str">
        <f>IFERROR(VLOOKUP(E1339, Table1[[#All],[Note]:[Code]], 2),"")</f>
        <v/>
      </c>
      <c r="O1339" s="55" t="str">
        <f t="shared" si="105"/>
        <v xml:space="preserve">    delay(delayo);</v>
      </c>
    </row>
    <row r="1340" spans="5:15" x14ac:dyDescent="0.3">
      <c r="E1340" s="45" t="str">
        <f>MID($K1319,AK$19,1)</f>
        <v>d</v>
      </c>
      <c r="F1340" s="43" t="str">
        <f>MID($K1320,AK$19,1)</f>
        <v>-</v>
      </c>
      <c r="G1340" s="44" t="str">
        <f>MID($K1321,AK$19,1)</f>
        <v/>
      </c>
      <c r="H1340" s="41"/>
      <c r="I1340" s="9">
        <v>19</v>
      </c>
      <c r="K1340" s="59" t="s">
        <v>238</v>
      </c>
      <c r="O1340" s="55" t="str">
        <f t="shared" si="105"/>
        <v xml:space="preserve">    play(NOTE_D5, tempo);</v>
      </c>
    </row>
    <row r="1341" spans="5:15" x14ac:dyDescent="0.3">
      <c r="E1341" s="45" t="str">
        <f>MID($K1319,AL$19,1)</f>
        <v>-</v>
      </c>
      <c r="F1341" s="43" t="str">
        <f>MID($K1320,AL$19,1)</f>
        <v>-</v>
      </c>
      <c r="G1341" s="44" t="str">
        <f>MID($K1321,AL$19,1)</f>
        <v/>
      </c>
      <c r="H1341" s="41"/>
      <c r="I1341" s="9">
        <v>20</v>
      </c>
      <c r="J1341" s="4" t="s">
        <v>13</v>
      </c>
      <c r="K1341" s="4" t="str">
        <f>IFERROR(VLOOKUP(E1341, Table1[[#All],[Note]:[Code]], 2),"")</f>
        <v/>
      </c>
      <c r="O1341" s="55" t="str">
        <f t="shared" si="105"/>
        <v xml:space="preserve">    delay(delayo);</v>
      </c>
    </row>
    <row r="1342" spans="5:15" x14ac:dyDescent="0.3">
      <c r="E1342" s="45" t="str">
        <f>MID($K1319,AM$19,1)</f>
        <v>-</v>
      </c>
      <c r="F1342" s="43" t="str">
        <f>MID($K1320,AM$19,1)</f>
        <v>-</v>
      </c>
      <c r="G1342" s="44" t="str">
        <f>MID($K1321,AM$19,1)</f>
        <v/>
      </c>
      <c r="H1342" s="41"/>
      <c r="I1342" s="9">
        <v>21</v>
      </c>
      <c r="J1342" s="4" t="s">
        <v>13</v>
      </c>
      <c r="K1342" s="4" t="str">
        <f>IFERROR(VLOOKUP(E1342, Table1[[#All],[Note]:[Code]], 2),"")</f>
        <v/>
      </c>
      <c r="O1342" s="55" t="str">
        <f t="shared" si="105"/>
        <v xml:space="preserve">    delay(delayo);</v>
      </c>
    </row>
    <row r="1343" spans="5:15" x14ac:dyDescent="0.3">
      <c r="E1343" s="45" t="str">
        <f>MID($K1319,AN$19,1)</f>
        <v>c</v>
      </c>
      <c r="F1343" s="43" t="str">
        <f>MID($K1320,AN$19,1)</f>
        <v>-</v>
      </c>
      <c r="G1343" s="44" t="str">
        <f>MID($K1321,AN$19,1)</f>
        <v/>
      </c>
      <c r="H1343" s="41"/>
      <c r="I1343" s="9">
        <v>22</v>
      </c>
      <c r="K1343" s="59" t="s">
        <v>343</v>
      </c>
      <c r="O1343" s="55" t="str">
        <f t="shared" si="105"/>
        <v xml:space="preserve">    play(NOTE_C5, tempo);</v>
      </c>
    </row>
    <row r="1344" spans="5:15" x14ac:dyDescent="0.3">
      <c r="E1344" s="45" t="str">
        <f>MID($K1319,AO$19,1)</f>
        <v>d</v>
      </c>
      <c r="F1344" s="43" t="str">
        <f>MID($K1320,AO$19,1)</f>
        <v>-</v>
      </c>
      <c r="G1344" s="44" t="str">
        <f>MID($K1321,AO$19,1)</f>
        <v/>
      </c>
      <c r="H1344" s="41"/>
      <c r="I1344" s="9">
        <v>23</v>
      </c>
      <c r="K1344" s="59" t="s">
        <v>238</v>
      </c>
      <c r="O1344" s="55" t="str">
        <f t="shared" si="105"/>
        <v xml:space="preserve">    play(NOTE_D5, tempo);</v>
      </c>
    </row>
    <row r="1345" spans="5:45" x14ac:dyDescent="0.3">
      <c r="E1345" s="45" t="str">
        <f>MID($K1319,AP$19,1)</f>
        <v>-</v>
      </c>
      <c r="F1345" s="43" t="str">
        <f>MID($K1320,AP$19,1)</f>
        <v>-</v>
      </c>
      <c r="G1345" s="44" t="str">
        <f>MID($K1321,AP$19,1)</f>
        <v/>
      </c>
      <c r="H1345" s="41"/>
      <c r="I1345" s="9">
        <v>24</v>
      </c>
      <c r="J1345" s="4" t="s">
        <v>13</v>
      </c>
      <c r="K1345" s="4" t="str">
        <f>IFERROR(VLOOKUP(E1345, Table1[[#All],[Note]:[Code]], 2),"")</f>
        <v/>
      </c>
      <c r="O1345" s="55" t="str">
        <f t="shared" si="105"/>
        <v xml:space="preserve">    delay(delayo);</v>
      </c>
    </row>
    <row r="1346" spans="5:45" x14ac:dyDescent="0.3">
      <c r="E1346" s="45" t="str">
        <f>MID($K1319,AQ$19,1)</f>
        <v>-</v>
      </c>
      <c r="F1346" s="43" t="str">
        <f>MID($K1320,AQ$19,1)</f>
        <v>-</v>
      </c>
      <c r="G1346" s="44" t="str">
        <f>MID($K1321,AQ$19,1)</f>
        <v/>
      </c>
      <c r="H1346" s="41"/>
      <c r="I1346" s="9">
        <v>25</v>
      </c>
      <c r="J1346" s="4" t="s">
        <v>13</v>
      </c>
      <c r="K1346" s="4" t="str">
        <f>IFERROR(VLOOKUP(E1346, Table1[[#All],[Note]:[Code]], 2),"")</f>
        <v/>
      </c>
      <c r="O1346" s="55" t="str">
        <f t="shared" si="105"/>
        <v xml:space="preserve">    delay(delayo);</v>
      </c>
    </row>
    <row r="1347" spans="5:45" x14ac:dyDescent="0.3">
      <c r="E1347" s="45" t="str">
        <f>MID($K1319,AR$19,1)</f>
        <v>c</v>
      </c>
      <c r="F1347" s="43" t="str">
        <f>MID($K1320,AR$19,1)</f>
        <v>-</v>
      </c>
      <c r="G1347" s="44" t="str">
        <f>MID($K1321,AR$19,1)</f>
        <v/>
      </c>
      <c r="H1347" s="41"/>
      <c r="I1347" s="9">
        <v>26</v>
      </c>
      <c r="K1347" s="59" t="s">
        <v>343</v>
      </c>
      <c r="O1347" s="55" t="str">
        <f t="shared" si="105"/>
        <v xml:space="preserve">    play(NOTE_C5, tempo);</v>
      </c>
    </row>
    <row r="1348" spans="5:45" x14ac:dyDescent="0.3">
      <c r="H1348" s="41"/>
      <c r="I1348" s="13"/>
      <c r="J1348" s="11" t="s">
        <v>44</v>
      </c>
      <c r="K1348" s="14"/>
      <c r="O1348" s="55" t="str">
        <f t="shared" si="105"/>
        <v xml:space="preserve">//  </v>
      </c>
      <c r="Q1348" s="19" t="s">
        <v>123</v>
      </c>
      <c r="R1348" s="19"/>
      <c r="S1348" s="19">
        <v>1</v>
      </c>
      <c r="T1348" s="19">
        <v>2</v>
      </c>
      <c r="U1348" s="19">
        <v>3</v>
      </c>
      <c r="V1348" s="19">
        <v>4</v>
      </c>
      <c r="W1348" s="19">
        <v>5</v>
      </c>
      <c r="X1348" s="19">
        <v>6</v>
      </c>
      <c r="Y1348" s="19">
        <v>7</v>
      </c>
      <c r="Z1348" s="19">
        <v>8</v>
      </c>
      <c r="AA1348" s="19">
        <v>9</v>
      </c>
      <c r="AB1348" s="19">
        <v>10</v>
      </c>
      <c r="AC1348" s="19">
        <v>11</v>
      </c>
      <c r="AD1348" s="19">
        <v>12</v>
      </c>
      <c r="AE1348" s="19">
        <v>13</v>
      </c>
      <c r="AF1348" s="19">
        <v>14</v>
      </c>
      <c r="AG1348" s="19">
        <v>15</v>
      </c>
      <c r="AH1348" s="19">
        <v>16</v>
      </c>
      <c r="AI1348" s="19">
        <v>17</v>
      </c>
      <c r="AJ1348" s="19">
        <v>18</v>
      </c>
      <c r="AK1348" s="19">
        <v>19</v>
      </c>
      <c r="AL1348" s="19">
        <v>20</v>
      </c>
      <c r="AM1348" s="19">
        <v>21</v>
      </c>
      <c r="AN1348" s="19">
        <v>22</v>
      </c>
      <c r="AO1348" s="19">
        <v>23</v>
      </c>
      <c r="AP1348" s="19">
        <v>24</v>
      </c>
      <c r="AQ1348" s="19">
        <v>25</v>
      </c>
      <c r="AR1348" s="19">
        <v>26</v>
      </c>
      <c r="AS1348" s="19"/>
    </row>
    <row r="1349" spans="5:45" x14ac:dyDescent="0.3">
      <c r="H1349" s="41">
        <v>45</v>
      </c>
      <c r="I1349" s="13"/>
      <c r="J1349" s="11" t="s">
        <v>44</v>
      </c>
      <c r="K1349" s="14" t="str">
        <f>C203</f>
        <v>5|f--cf--gg-f---c-d-e-d-c---|</v>
      </c>
      <c r="L1349" s="6"/>
      <c r="M1349" s="6"/>
      <c r="O1349" s="55" t="str">
        <f t="shared" si="105"/>
        <v>//  5|f--cf--gg-f---c-d-e-d-c---|</v>
      </c>
      <c r="Q1349" s="4" t="str">
        <f>MID($K1349,Q$19,1)</f>
        <v>5</v>
      </c>
      <c r="R1349" s="4" t="str">
        <f t="shared" ref="R1349:AS1351" si="108">MID($K1349,R$19,1)</f>
        <v>|</v>
      </c>
      <c r="S1349" s="4" t="str">
        <f t="shared" si="108"/>
        <v>f</v>
      </c>
      <c r="T1349" s="4" t="str">
        <f t="shared" si="108"/>
        <v>-</v>
      </c>
      <c r="U1349" s="4" t="str">
        <f t="shared" si="108"/>
        <v>-</v>
      </c>
      <c r="V1349" s="4" t="str">
        <f t="shared" si="108"/>
        <v>c</v>
      </c>
      <c r="W1349" s="4" t="str">
        <f t="shared" si="108"/>
        <v>f</v>
      </c>
      <c r="X1349" s="4" t="str">
        <f t="shared" si="108"/>
        <v>-</v>
      </c>
      <c r="Y1349" s="4" t="str">
        <f t="shared" si="108"/>
        <v>-</v>
      </c>
      <c r="Z1349" s="4" t="str">
        <f t="shared" si="108"/>
        <v>g</v>
      </c>
      <c r="AA1349" s="4" t="str">
        <f t="shared" si="108"/>
        <v>g</v>
      </c>
      <c r="AB1349" s="4" t="str">
        <f t="shared" si="108"/>
        <v>-</v>
      </c>
      <c r="AC1349" s="4" t="str">
        <f t="shared" si="108"/>
        <v>f</v>
      </c>
      <c r="AD1349" s="4" t="str">
        <f t="shared" si="108"/>
        <v>-</v>
      </c>
      <c r="AE1349" s="4" t="str">
        <f t="shared" si="108"/>
        <v>-</v>
      </c>
      <c r="AF1349" s="4" t="str">
        <f t="shared" si="108"/>
        <v>-</v>
      </c>
      <c r="AG1349" s="4" t="str">
        <f t="shared" si="108"/>
        <v>c</v>
      </c>
      <c r="AH1349" s="4" t="str">
        <f t="shared" si="108"/>
        <v>-</v>
      </c>
      <c r="AI1349" s="4" t="str">
        <f t="shared" si="108"/>
        <v>d</v>
      </c>
      <c r="AJ1349" s="4" t="str">
        <f t="shared" si="108"/>
        <v>-</v>
      </c>
      <c r="AK1349" s="4" t="str">
        <f t="shared" si="108"/>
        <v>e</v>
      </c>
      <c r="AL1349" s="4" t="str">
        <f t="shared" si="108"/>
        <v>-</v>
      </c>
      <c r="AM1349" s="4" t="str">
        <f t="shared" si="108"/>
        <v>d</v>
      </c>
      <c r="AN1349" s="4" t="str">
        <f t="shared" si="108"/>
        <v>-</v>
      </c>
      <c r="AO1349" s="4" t="str">
        <f t="shared" si="108"/>
        <v>c</v>
      </c>
      <c r="AP1349" s="4" t="str">
        <f t="shared" si="108"/>
        <v>-</v>
      </c>
      <c r="AQ1349" s="4" t="str">
        <f t="shared" si="108"/>
        <v>-</v>
      </c>
      <c r="AR1349" s="4" t="str">
        <f t="shared" si="108"/>
        <v>-</v>
      </c>
      <c r="AS1349" s="4" t="str">
        <f>MID($K1349,AS$19,1)</f>
        <v>|</v>
      </c>
    </row>
    <row r="1350" spans="5:45" x14ac:dyDescent="0.3">
      <c r="E1350" s="45" t="str">
        <f>MID($K1349,Q$19,1)</f>
        <v>5</v>
      </c>
      <c r="F1350" s="43" t="str">
        <f>MID($K1350,Q$19,1)</f>
        <v>4</v>
      </c>
      <c r="G1350" s="44" t="str">
        <f>MID($K1351,Q$19,1)</f>
        <v>0</v>
      </c>
      <c r="H1350" s="41"/>
      <c r="I1350" s="13"/>
      <c r="J1350" s="11" t="s">
        <v>44</v>
      </c>
      <c r="K1350" s="14" t="str">
        <f>C204</f>
        <v>4|------------------------a-|</v>
      </c>
      <c r="L1350" s="6"/>
      <c r="M1350" s="6"/>
      <c r="O1350" s="55" t="str">
        <f t="shared" si="105"/>
        <v>//  4|------------------------a-|</v>
      </c>
      <c r="Q1350" s="4" t="str">
        <f t="shared" ref="Q1350:Q1351" si="109">MID($K1350,Q$19,1)</f>
        <v>4</v>
      </c>
      <c r="R1350" s="4" t="str">
        <f t="shared" si="108"/>
        <v>|</v>
      </c>
      <c r="S1350" s="4" t="str">
        <f t="shared" si="108"/>
        <v>-</v>
      </c>
      <c r="T1350" s="4" t="str">
        <f t="shared" si="108"/>
        <v>-</v>
      </c>
      <c r="U1350" s="4" t="str">
        <f t="shared" si="108"/>
        <v>-</v>
      </c>
      <c r="V1350" s="4" t="str">
        <f t="shared" si="108"/>
        <v>-</v>
      </c>
      <c r="W1350" s="4" t="str">
        <f t="shared" si="108"/>
        <v>-</v>
      </c>
      <c r="X1350" s="4" t="str">
        <f t="shared" si="108"/>
        <v>-</v>
      </c>
      <c r="Y1350" s="4" t="str">
        <f t="shared" si="108"/>
        <v>-</v>
      </c>
      <c r="Z1350" s="4" t="str">
        <f t="shared" si="108"/>
        <v>-</v>
      </c>
      <c r="AA1350" s="4" t="str">
        <f t="shared" si="108"/>
        <v>-</v>
      </c>
      <c r="AB1350" s="4" t="str">
        <f t="shared" si="108"/>
        <v>-</v>
      </c>
      <c r="AC1350" s="4" t="str">
        <f t="shared" si="108"/>
        <v>-</v>
      </c>
      <c r="AD1350" s="4" t="str">
        <f t="shared" si="108"/>
        <v>-</v>
      </c>
      <c r="AE1350" s="4" t="str">
        <f t="shared" si="108"/>
        <v>-</v>
      </c>
      <c r="AF1350" s="4" t="str">
        <f t="shared" si="108"/>
        <v>-</v>
      </c>
      <c r="AG1350" s="4" t="str">
        <f t="shared" si="108"/>
        <v>-</v>
      </c>
      <c r="AH1350" s="4" t="str">
        <f t="shared" si="108"/>
        <v>-</v>
      </c>
      <c r="AI1350" s="4" t="str">
        <f t="shared" si="108"/>
        <v>-</v>
      </c>
      <c r="AJ1350" s="4" t="str">
        <f t="shared" si="108"/>
        <v>-</v>
      </c>
      <c r="AK1350" s="4" t="str">
        <f t="shared" si="108"/>
        <v>-</v>
      </c>
      <c r="AL1350" s="4" t="str">
        <f t="shared" si="108"/>
        <v>-</v>
      </c>
      <c r="AM1350" s="4" t="str">
        <f t="shared" si="108"/>
        <v>-</v>
      </c>
      <c r="AN1350" s="4" t="str">
        <f t="shared" si="108"/>
        <v>-</v>
      </c>
      <c r="AO1350" s="4" t="str">
        <f t="shared" si="108"/>
        <v>-</v>
      </c>
      <c r="AP1350" s="4" t="str">
        <f t="shared" si="108"/>
        <v>-</v>
      </c>
      <c r="AQ1350" s="4" t="str">
        <f t="shared" si="108"/>
        <v>a</v>
      </c>
      <c r="AR1350" s="4" t="str">
        <f t="shared" si="108"/>
        <v>-</v>
      </c>
      <c r="AS1350" s="4" t="str">
        <f t="shared" si="108"/>
        <v>|</v>
      </c>
    </row>
    <row r="1351" spans="5:45" x14ac:dyDescent="0.3">
      <c r="H1351" s="41"/>
      <c r="I1351" s="13"/>
      <c r="J1351" s="11" t="s">
        <v>44</v>
      </c>
      <c r="K1351" s="14">
        <f>C205</f>
        <v>0</v>
      </c>
      <c r="O1351" s="55" t="str">
        <f t="shared" si="105"/>
        <v>//  0</v>
      </c>
      <c r="Q1351" s="4" t="str">
        <f t="shared" si="109"/>
        <v>0</v>
      </c>
      <c r="R1351" s="4" t="str">
        <f t="shared" si="108"/>
        <v/>
      </c>
      <c r="S1351" s="4" t="str">
        <f t="shared" si="108"/>
        <v/>
      </c>
      <c r="T1351" s="4" t="str">
        <f t="shared" si="108"/>
        <v/>
      </c>
      <c r="U1351" s="4" t="str">
        <f t="shared" si="108"/>
        <v/>
      </c>
      <c r="V1351" s="4" t="str">
        <f t="shared" si="108"/>
        <v/>
      </c>
      <c r="W1351" s="4" t="str">
        <f t="shared" si="108"/>
        <v/>
      </c>
      <c r="X1351" s="4" t="str">
        <f t="shared" si="108"/>
        <v/>
      </c>
      <c r="Y1351" s="4" t="str">
        <f t="shared" si="108"/>
        <v/>
      </c>
      <c r="Z1351" s="4" t="str">
        <f t="shared" si="108"/>
        <v/>
      </c>
      <c r="AA1351" s="4" t="str">
        <f t="shared" si="108"/>
        <v/>
      </c>
      <c r="AB1351" s="4" t="str">
        <f t="shared" si="108"/>
        <v/>
      </c>
      <c r="AC1351" s="4" t="str">
        <f t="shared" si="108"/>
        <v/>
      </c>
      <c r="AD1351" s="4" t="str">
        <f t="shared" si="108"/>
        <v/>
      </c>
      <c r="AE1351" s="4" t="str">
        <f t="shared" si="108"/>
        <v/>
      </c>
      <c r="AF1351" s="4" t="str">
        <f t="shared" si="108"/>
        <v/>
      </c>
      <c r="AG1351" s="4" t="str">
        <f t="shared" si="108"/>
        <v/>
      </c>
      <c r="AH1351" s="4" t="str">
        <f t="shared" si="108"/>
        <v/>
      </c>
      <c r="AI1351" s="4" t="str">
        <f t="shared" si="108"/>
        <v/>
      </c>
      <c r="AJ1351" s="4" t="str">
        <f t="shared" si="108"/>
        <v/>
      </c>
      <c r="AK1351" s="4" t="str">
        <f t="shared" si="108"/>
        <v/>
      </c>
      <c r="AL1351" s="4" t="str">
        <f t="shared" si="108"/>
        <v/>
      </c>
      <c r="AM1351" s="4" t="str">
        <f t="shared" si="108"/>
        <v/>
      </c>
      <c r="AN1351" s="4" t="str">
        <f t="shared" si="108"/>
        <v/>
      </c>
      <c r="AO1351" s="4" t="str">
        <f t="shared" si="108"/>
        <v/>
      </c>
      <c r="AP1351" s="4" t="str">
        <f t="shared" si="108"/>
        <v/>
      </c>
      <c r="AQ1351" s="4" t="str">
        <f t="shared" si="108"/>
        <v/>
      </c>
      <c r="AR1351" s="4" t="str">
        <f t="shared" si="108"/>
        <v/>
      </c>
      <c r="AS1351" s="4" t="str">
        <f t="shared" si="108"/>
        <v/>
      </c>
    </row>
    <row r="1352" spans="5:45" x14ac:dyDescent="0.3">
      <c r="E1352" s="45" t="str">
        <f>MID($K1349,S$19,1)</f>
        <v>f</v>
      </c>
      <c r="F1352" s="43" t="str">
        <f>MID($K1350,S$19,1)</f>
        <v>-</v>
      </c>
      <c r="G1352" s="44" t="str">
        <f>MID($K1351,S$19,1)</f>
        <v/>
      </c>
      <c r="H1352" s="41"/>
      <c r="I1352" s="9">
        <v>1</v>
      </c>
      <c r="K1352" s="59" t="s">
        <v>482</v>
      </c>
      <c r="O1352" s="55" t="str">
        <f t="shared" si="105"/>
        <v xml:space="preserve">    play(NOTE_F5, tempo);</v>
      </c>
    </row>
    <row r="1353" spans="5:45" x14ac:dyDescent="0.3">
      <c r="E1353" s="45" t="str">
        <f>MID($K1349,T$19,1)</f>
        <v>-</v>
      </c>
      <c r="F1353" s="43" t="str">
        <f>MID($K1350,T$19,1)</f>
        <v>-</v>
      </c>
      <c r="G1353" s="44" t="str">
        <f>MID($K1351,T$19,1)</f>
        <v/>
      </c>
      <c r="H1353" s="41"/>
      <c r="I1353" s="9">
        <v>2</v>
      </c>
      <c r="J1353" s="4" t="s">
        <v>13</v>
      </c>
      <c r="K1353" s="4" t="str">
        <f>IFERROR(VLOOKUP(E1353, Table1[[#All],[Note]:[Code]], 2),"")</f>
        <v/>
      </c>
      <c r="O1353" s="55" t="str">
        <f t="shared" si="105"/>
        <v xml:space="preserve">    delay(delayo);</v>
      </c>
    </row>
    <row r="1354" spans="5:45" x14ac:dyDescent="0.3">
      <c r="E1354" s="45" t="str">
        <f>MID($K1349,U$19,1)</f>
        <v>-</v>
      </c>
      <c r="F1354" s="43" t="str">
        <f>MID($K1350,U$19,1)</f>
        <v>-</v>
      </c>
      <c r="G1354" s="44" t="str">
        <f>MID($K1351,U$19,1)</f>
        <v/>
      </c>
      <c r="H1354" s="41"/>
      <c r="I1354" s="9">
        <v>3</v>
      </c>
      <c r="J1354" s="4" t="s">
        <v>13</v>
      </c>
      <c r="K1354" s="4" t="str">
        <f>IFERROR(VLOOKUP(E1354, Table1[[#All],[Note]:[Code]], 2),"")</f>
        <v/>
      </c>
      <c r="O1354" s="55" t="str">
        <f t="shared" si="105"/>
        <v xml:space="preserve">    delay(delayo);</v>
      </c>
    </row>
    <row r="1355" spans="5:45" x14ac:dyDescent="0.3">
      <c r="E1355" s="45" t="str">
        <f>MID($K1349,V$19,1)</f>
        <v>c</v>
      </c>
      <c r="F1355" s="43" t="str">
        <f>MID($K1350,V$19,1)</f>
        <v>-</v>
      </c>
      <c r="G1355" s="44" t="str">
        <f>MID($K1351,V$19,1)</f>
        <v/>
      </c>
      <c r="H1355" s="41"/>
      <c r="I1355" s="9">
        <v>4</v>
      </c>
      <c r="K1355" s="59" t="s">
        <v>343</v>
      </c>
      <c r="O1355" s="55" t="str">
        <f t="shared" si="105"/>
        <v xml:space="preserve">    play(NOTE_C5, tempo);</v>
      </c>
    </row>
    <row r="1356" spans="5:45" x14ac:dyDescent="0.3">
      <c r="E1356" s="45" t="str">
        <f>MID($K1349,W$19,1)</f>
        <v>f</v>
      </c>
      <c r="F1356" s="43" t="str">
        <f>MID($K1350,W$19,1)</f>
        <v>-</v>
      </c>
      <c r="G1356" s="44" t="str">
        <f>MID($K1351,W$19,1)</f>
        <v/>
      </c>
      <c r="H1356" s="41"/>
      <c r="I1356" s="9">
        <v>5</v>
      </c>
      <c r="K1356" s="59" t="s">
        <v>482</v>
      </c>
      <c r="O1356" s="55" t="str">
        <f t="shared" si="105"/>
        <v xml:space="preserve">    play(NOTE_F5, tempo);</v>
      </c>
    </row>
    <row r="1357" spans="5:45" x14ac:dyDescent="0.3">
      <c r="E1357" s="45" t="str">
        <f>MID($K1349,X$19,1)</f>
        <v>-</v>
      </c>
      <c r="F1357" s="43" t="str">
        <f>MID($K1350,X$19,1)</f>
        <v>-</v>
      </c>
      <c r="G1357" s="44" t="str">
        <f>MID($K1351,X$19,1)</f>
        <v/>
      </c>
      <c r="H1357" s="41"/>
      <c r="I1357" s="9">
        <v>6</v>
      </c>
      <c r="J1357" s="4" t="s">
        <v>13</v>
      </c>
      <c r="K1357" s="4" t="str">
        <f>IFERROR(VLOOKUP(E1357, Table1[[#All],[Note]:[Code]], 2),"")</f>
        <v/>
      </c>
      <c r="O1357" s="55" t="str">
        <f t="shared" si="105"/>
        <v xml:space="preserve">    delay(delayo);</v>
      </c>
    </row>
    <row r="1358" spans="5:45" x14ac:dyDescent="0.3">
      <c r="E1358" s="45" t="str">
        <f>MID($K1349,Y$19,1)</f>
        <v>-</v>
      </c>
      <c r="F1358" s="43" t="str">
        <f>MID($K1350,Y$19,1)</f>
        <v>-</v>
      </c>
      <c r="G1358" s="44" t="str">
        <f>MID($K1351,Y$19,1)</f>
        <v/>
      </c>
      <c r="H1358" s="41"/>
      <c r="I1358" s="9">
        <v>7</v>
      </c>
      <c r="J1358" s="4" t="s">
        <v>13</v>
      </c>
      <c r="K1358" s="4" t="str">
        <f>IFERROR(VLOOKUP(E1358, Table1[[#All],[Note]:[Code]], 2),"")</f>
        <v/>
      </c>
      <c r="O1358" s="55" t="str">
        <f t="shared" si="105"/>
        <v xml:space="preserve">    delay(delayo);</v>
      </c>
    </row>
    <row r="1359" spans="5:45" x14ac:dyDescent="0.3">
      <c r="E1359" s="45" t="str">
        <f>MID($K1349,Z$19,1)</f>
        <v>g</v>
      </c>
      <c r="F1359" s="43" t="str">
        <f>MID($K1350,Z$19,1)</f>
        <v>-</v>
      </c>
      <c r="G1359" s="44" t="str">
        <f>MID($K1351,Z$19,1)</f>
        <v/>
      </c>
      <c r="H1359" s="41"/>
      <c r="I1359" s="9">
        <v>8</v>
      </c>
      <c r="K1359" s="59" t="s">
        <v>241</v>
      </c>
      <c r="O1359" s="55" t="str">
        <f t="shared" si="105"/>
        <v xml:space="preserve">    play(NOTE_G5, tempo);</v>
      </c>
    </row>
    <row r="1360" spans="5:45" x14ac:dyDescent="0.3">
      <c r="E1360" s="45" t="str">
        <f>MID($K1349,AA$19,1)</f>
        <v>g</v>
      </c>
      <c r="F1360" s="43" t="str">
        <f>MID($K1350,AA$19,1)</f>
        <v>-</v>
      </c>
      <c r="G1360" s="44" t="str">
        <f>MID($K1351,AA$19,1)</f>
        <v/>
      </c>
      <c r="H1360" s="41"/>
      <c r="I1360" s="9">
        <v>9</v>
      </c>
      <c r="K1360" s="59" t="s">
        <v>241</v>
      </c>
      <c r="O1360" s="55" t="str">
        <f t="shared" si="105"/>
        <v xml:space="preserve">    play(NOTE_G5, tempo);</v>
      </c>
    </row>
    <row r="1361" spans="5:15" x14ac:dyDescent="0.3">
      <c r="E1361" s="45" t="str">
        <f>MID($K1349,AB$19,1)</f>
        <v>-</v>
      </c>
      <c r="F1361" s="43" t="str">
        <f>MID($K1350,AB$19,1)</f>
        <v>-</v>
      </c>
      <c r="G1361" s="44" t="str">
        <f>MID($K1351,AB$19,1)</f>
        <v/>
      </c>
      <c r="H1361" s="41"/>
      <c r="I1361" s="9">
        <v>10</v>
      </c>
      <c r="J1361" s="4" t="s">
        <v>13</v>
      </c>
      <c r="K1361" s="4" t="str">
        <f>IFERROR(VLOOKUP(E1361, Table1[[#All],[Note]:[Code]], 2),"")</f>
        <v/>
      </c>
      <c r="O1361" s="55" t="str">
        <f t="shared" si="105"/>
        <v xml:space="preserve">    delay(delayo);</v>
      </c>
    </row>
    <row r="1362" spans="5:15" x14ac:dyDescent="0.3">
      <c r="E1362" s="45" t="str">
        <f>MID($K1349,AC$19,1)</f>
        <v>f</v>
      </c>
      <c r="F1362" s="43" t="str">
        <f>MID($K1350,AC$19,1)</f>
        <v>-</v>
      </c>
      <c r="G1362" s="44" t="str">
        <f>MID($K1351,AC$19,1)</f>
        <v/>
      </c>
      <c r="H1362" s="41"/>
      <c r="I1362" s="9">
        <v>11</v>
      </c>
      <c r="K1362" s="59" t="s">
        <v>482</v>
      </c>
      <c r="O1362" s="55" t="str">
        <f t="shared" si="105"/>
        <v xml:space="preserve">    play(NOTE_F5, tempo);</v>
      </c>
    </row>
    <row r="1363" spans="5:15" x14ac:dyDescent="0.3">
      <c r="E1363" s="45" t="str">
        <f>MID($K1349,AD$19,1)</f>
        <v>-</v>
      </c>
      <c r="F1363" s="43" t="str">
        <f>MID($K1350,AD$19,1)</f>
        <v>-</v>
      </c>
      <c r="G1363" s="44" t="str">
        <f>MID($K1351,AD$19,1)</f>
        <v/>
      </c>
      <c r="H1363" s="41"/>
      <c r="I1363" s="9">
        <v>12</v>
      </c>
      <c r="J1363" s="4" t="s">
        <v>13</v>
      </c>
      <c r="K1363" s="4" t="str">
        <f>IFERROR(VLOOKUP(E1363, Table1[[#All],[Note]:[Code]], 2),"")</f>
        <v/>
      </c>
      <c r="O1363" s="55" t="str">
        <f t="shared" si="105"/>
        <v xml:space="preserve">    delay(delayo);</v>
      </c>
    </row>
    <row r="1364" spans="5:15" x14ac:dyDescent="0.3">
      <c r="E1364" s="45" t="str">
        <f>MID($K1349,AE$19,1)</f>
        <v>-</v>
      </c>
      <c r="F1364" s="43" t="str">
        <f>MID($K1350,AE$19,1)</f>
        <v>-</v>
      </c>
      <c r="G1364" s="44" t="str">
        <f>MID($K1351,AE$19,1)</f>
        <v/>
      </c>
      <c r="H1364" s="41"/>
      <c r="I1364" s="9">
        <v>13</v>
      </c>
      <c r="J1364" s="4" t="s">
        <v>13</v>
      </c>
      <c r="K1364" s="4" t="str">
        <f>IFERROR(VLOOKUP(E1364, Table1[[#All],[Note]:[Code]], 2),"")</f>
        <v/>
      </c>
      <c r="O1364" s="55" t="str">
        <f t="shared" si="105"/>
        <v xml:space="preserve">    delay(delayo);</v>
      </c>
    </row>
    <row r="1365" spans="5:15" x14ac:dyDescent="0.3">
      <c r="E1365" s="45" t="str">
        <f>MID($K1349,AF$19,1)</f>
        <v>-</v>
      </c>
      <c r="F1365" s="43" t="str">
        <f>MID($K1350,AF$19,1)</f>
        <v>-</v>
      </c>
      <c r="G1365" s="44" t="str">
        <f>MID($K1351,AF$19,1)</f>
        <v/>
      </c>
      <c r="H1365" s="41"/>
      <c r="I1365" s="9">
        <v>14</v>
      </c>
      <c r="J1365" s="4" t="s">
        <v>13</v>
      </c>
      <c r="K1365" s="4" t="str">
        <f>IFERROR(VLOOKUP(E1365, Table1[[#All],[Note]:[Code]], 2),"")</f>
        <v/>
      </c>
      <c r="O1365" s="55" t="str">
        <f t="shared" si="105"/>
        <v xml:space="preserve">    delay(delayo);</v>
      </c>
    </row>
    <row r="1366" spans="5:15" x14ac:dyDescent="0.3">
      <c r="E1366" s="45" t="str">
        <f>MID($K1349,AG$19,1)</f>
        <v>c</v>
      </c>
      <c r="F1366" s="43" t="str">
        <f>MID($K1350,AG$19,1)</f>
        <v>-</v>
      </c>
      <c r="G1366" s="44" t="str">
        <f>MID($K1351,AG$19,1)</f>
        <v/>
      </c>
      <c r="H1366" s="41"/>
      <c r="I1366" s="9">
        <v>15</v>
      </c>
      <c r="K1366" s="59" t="s">
        <v>343</v>
      </c>
      <c r="O1366" s="55" t="str">
        <f t="shared" si="105"/>
        <v xml:space="preserve">    play(NOTE_C5, tempo);</v>
      </c>
    </row>
    <row r="1367" spans="5:15" x14ac:dyDescent="0.3">
      <c r="E1367" s="45" t="str">
        <f>MID($K1349,AH$19,1)</f>
        <v>-</v>
      </c>
      <c r="F1367" s="43" t="str">
        <f>MID($K1350,AH$19,1)</f>
        <v>-</v>
      </c>
      <c r="G1367" s="44" t="str">
        <f>MID($K1351,AH$19,1)</f>
        <v/>
      </c>
      <c r="H1367" s="41"/>
      <c r="I1367" s="9">
        <v>16</v>
      </c>
      <c r="J1367" s="4" t="s">
        <v>13</v>
      </c>
      <c r="K1367" s="4" t="str">
        <f>IFERROR(VLOOKUP(E1367, Table1[[#All],[Note]:[Code]], 2),"")</f>
        <v/>
      </c>
      <c r="O1367" s="55" t="str">
        <f t="shared" si="105"/>
        <v xml:space="preserve">    delay(delayo);</v>
      </c>
    </row>
    <row r="1368" spans="5:15" x14ac:dyDescent="0.3">
      <c r="E1368" s="45" t="str">
        <f>MID($K1349,AI$19,1)</f>
        <v>d</v>
      </c>
      <c r="F1368" s="43" t="str">
        <f>MID($K1350,AI$19,1)</f>
        <v>-</v>
      </c>
      <c r="G1368" s="44" t="str">
        <f>MID($K1351,AI$19,1)</f>
        <v/>
      </c>
      <c r="H1368" s="41"/>
      <c r="I1368" s="9">
        <v>17</v>
      </c>
      <c r="K1368" s="59" t="s">
        <v>238</v>
      </c>
      <c r="O1368" s="55" t="str">
        <f t="shared" si="105"/>
        <v xml:space="preserve">    play(NOTE_D5, tempo);</v>
      </c>
    </row>
    <row r="1369" spans="5:15" x14ac:dyDescent="0.3">
      <c r="E1369" s="45" t="str">
        <f>MID($K1349,AJ$19,1)</f>
        <v>-</v>
      </c>
      <c r="F1369" s="43" t="str">
        <f>MID($K1350,AJ$19,1)</f>
        <v>-</v>
      </c>
      <c r="G1369" s="44" t="str">
        <f>MID($K1351,AJ$19,1)</f>
        <v/>
      </c>
      <c r="H1369" s="41"/>
      <c r="I1369" s="9">
        <v>18</v>
      </c>
      <c r="J1369" s="4" t="s">
        <v>13</v>
      </c>
      <c r="K1369" s="4" t="str">
        <f>IFERROR(VLOOKUP(E1369, Table1[[#All],[Note]:[Code]], 2),"")</f>
        <v/>
      </c>
      <c r="O1369" s="55" t="str">
        <f t="shared" si="105"/>
        <v xml:space="preserve">    delay(delayo);</v>
      </c>
    </row>
    <row r="1370" spans="5:15" x14ac:dyDescent="0.3">
      <c r="E1370" s="45" t="str">
        <f>MID($K1349,AK$19,1)</f>
        <v>e</v>
      </c>
      <c r="F1370" s="43" t="str">
        <f>MID($K1350,AK$19,1)</f>
        <v>-</v>
      </c>
      <c r="G1370" s="44" t="str">
        <f>MID($K1351,AK$19,1)</f>
        <v/>
      </c>
      <c r="H1370" s="41"/>
      <c r="I1370" s="9">
        <v>19</v>
      </c>
      <c r="K1370" s="59" t="s">
        <v>239</v>
      </c>
      <c r="O1370" s="55" t="str">
        <f t="shared" si="105"/>
        <v xml:space="preserve">    play(NOTE_E5, tempo);</v>
      </c>
    </row>
    <row r="1371" spans="5:15" x14ac:dyDescent="0.3">
      <c r="E1371" s="45" t="str">
        <f>MID($K1349,AL$19,1)</f>
        <v>-</v>
      </c>
      <c r="F1371" s="43" t="str">
        <f>MID($K1350,AL$19,1)</f>
        <v>-</v>
      </c>
      <c r="G1371" s="44" t="str">
        <f>MID($K1351,AL$19,1)</f>
        <v/>
      </c>
      <c r="H1371" s="41"/>
      <c r="I1371" s="9">
        <v>20</v>
      </c>
      <c r="J1371" s="4" t="s">
        <v>13</v>
      </c>
      <c r="K1371" s="4" t="str">
        <f>IFERROR(VLOOKUP(E1371, Table1[[#All],[Note]:[Code]], 2),"")</f>
        <v/>
      </c>
      <c r="O1371" s="55" t="str">
        <f t="shared" si="105"/>
        <v xml:space="preserve">    delay(delayo);</v>
      </c>
    </row>
    <row r="1372" spans="5:15" x14ac:dyDescent="0.3">
      <c r="E1372" s="45" t="str">
        <f>MID($K1349,AM$19,1)</f>
        <v>d</v>
      </c>
      <c r="F1372" s="43" t="str">
        <f>MID($K1350,AM$19,1)</f>
        <v>-</v>
      </c>
      <c r="G1372" s="44" t="str">
        <f>MID($K1351,AM$19,1)</f>
        <v/>
      </c>
      <c r="H1372" s="41"/>
      <c r="I1372" s="9">
        <v>21</v>
      </c>
      <c r="K1372" s="59" t="s">
        <v>238</v>
      </c>
      <c r="O1372" s="55" t="str">
        <f t="shared" si="105"/>
        <v xml:space="preserve">    play(NOTE_D5, tempo);</v>
      </c>
    </row>
    <row r="1373" spans="5:15" x14ac:dyDescent="0.3">
      <c r="E1373" s="45" t="str">
        <f>MID($K1349,AN$19,1)</f>
        <v>-</v>
      </c>
      <c r="F1373" s="43" t="str">
        <f>MID($K1350,AN$19,1)</f>
        <v>-</v>
      </c>
      <c r="G1373" s="44" t="str">
        <f>MID($K1351,AN$19,1)</f>
        <v/>
      </c>
      <c r="H1373" s="41"/>
      <c r="I1373" s="9">
        <v>22</v>
      </c>
      <c r="J1373" s="4" t="s">
        <v>13</v>
      </c>
      <c r="K1373" s="4" t="str">
        <f>IFERROR(VLOOKUP(E1373, Table1[[#All],[Note]:[Code]], 2),"")</f>
        <v/>
      </c>
      <c r="O1373" s="55" t="str">
        <f t="shared" ref="O1373:O1436" si="110">CONCATENATE(J1373,K1373,L1373,M1373)</f>
        <v xml:space="preserve">    delay(delayo);</v>
      </c>
    </row>
    <row r="1374" spans="5:15" x14ac:dyDescent="0.3">
      <c r="E1374" s="45" t="str">
        <f>MID($K1349,AO$19,1)</f>
        <v>c</v>
      </c>
      <c r="F1374" s="43" t="str">
        <f>MID($K1350,AO$19,1)</f>
        <v>-</v>
      </c>
      <c r="G1374" s="44" t="str">
        <f>MID($K1351,AO$19,1)</f>
        <v/>
      </c>
      <c r="H1374" s="41"/>
      <c r="I1374" s="9">
        <v>23</v>
      </c>
      <c r="K1374" s="59" t="s">
        <v>343</v>
      </c>
      <c r="O1374" s="55" t="str">
        <f t="shared" si="110"/>
        <v xml:space="preserve">    play(NOTE_C5, tempo);</v>
      </c>
    </row>
    <row r="1375" spans="5:15" x14ac:dyDescent="0.3">
      <c r="E1375" s="45" t="str">
        <f>MID($K1349,AP$19,1)</f>
        <v>-</v>
      </c>
      <c r="F1375" s="43" t="str">
        <f>MID($K1350,AP$19,1)</f>
        <v>-</v>
      </c>
      <c r="G1375" s="44" t="str">
        <f>MID($K1351,AP$19,1)</f>
        <v/>
      </c>
      <c r="H1375" s="41"/>
      <c r="I1375" s="9">
        <v>24</v>
      </c>
      <c r="J1375" s="4" t="s">
        <v>13</v>
      </c>
      <c r="K1375" s="4" t="str">
        <f>IFERROR(VLOOKUP(E1375, Table1[[#All],[Note]:[Code]], 2),"")</f>
        <v/>
      </c>
      <c r="O1375" s="55" t="str">
        <f t="shared" si="110"/>
        <v xml:space="preserve">    delay(delayo);</v>
      </c>
    </row>
    <row r="1376" spans="5:15" x14ac:dyDescent="0.3">
      <c r="E1376" s="45" t="str">
        <f>MID($K1349,AQ$19,1)</f>
        <v>-</v>
      </c>
      <c r="F1376" s="43" t="str">
        <f>MID($K1350,AQ$19,1)</f>
        <v>a</v>
      </c>
      <c r="G1376" s="44" t="str">
        <f>MID($K1351,AQ$19,1)</f>
        <v/>
      </c>
      <c r="H1376" s="41"/>
      <c r="I1376" s="9">
        <v>25</v>
      </c>
      <c r="K1376" s="4" t="str">
        <f>IFERROR(VLOOKUP(E1376, Table1[[#All],[Note]:[Code]], 2),"")</f>
        <v/>
      </c>
      <c r="L1376" s="59" t="s">
        <v>242</v>
      </c>
      <c r="O1376" s="55" t="str">
        <f t="shared" si="110"/>
        <v xml:space="preserve">    play(NOTE_A4, tempo);</v>
      </c>
    </row>
    <row r="1377" spans="5:45" x14ac:dyDescent="0.3">
      <c r="E1377" s="45" t="str">
        <f>MID($K1349,AR$19,1)</f>
        <v>-</v>
      </c>
      <c r="F1377" s="43" t="str">
        <f>MID($K1350,AR$19,1)</f>
        <v>-</v>
      </c>
      <c r="G1377" s="44" t="str">
        <f>MID($K1351,AR$19,1)</f>
        <v/>
      </c>
      <c r="H1377" s="41"/>
      <c r="I1377" s="9">
        <v>26</v>
      </c>
      <c r="J1377" s="4" t="s">
        <v>13</v>
      </c>
      <c r="K1377" s="4" t="str">
        <f>IFERROR(VLOOKUP(E1377, Table1[[#All],[Note]:[Code]], 2),"")</f>
        <v/>
      </c>
      <c r="O1377" s="55" t="str">
        <f t="shared" si="110"/>
        <v xml:space="preserve">    delay(delayo);</v>
      </c>
    </row>
    <row r="1378" spans="5:45" x14ac:dyDescent="0.3">
      <c r="H1378" s="41"/>
      <c r="I1378" s="13"/>
      <c r="J1378" s="11" t="s">
        <v>44</v>
      </c>
      <c r="K1378" s="14"/>
      <c r="O1378" s="55" t="str">
        <f t="shared" si="110"/>
        <v xml:space="preserve">//  </v>
      </c>
      <c r="Q1378" s="19" t="s">
        <v>123</v>
      </c>
      <c r="R1378" s="19"/>
      <c r="S1378" s="19">
        <v>1</v>
      </c>
      <c r="T1378" s="19">
        <v>2</v>
      </c>
      <c r="U1378" s="19">
        <v>3</v>
      </c>
      <c r="V1378" s="19">
        <v>4</v>
      </c>
      <c r="W1378" s="19">
        <v>5</v>
      </c>
      <c r="X1378" s="19">
        <v>6</v>
      </c>
      <c r="Y1378" s="19">
        <v>7</v>
      </c>
      <c r="Z1378" s="19">
        <v>8</v>
      </c>
      <c r="AA1378" s="19">
        <v>9</v>
      </c>
      <c r="AB1378" s="19">
        <v>10</v>
      </c>
      <c r="AC1378" s="19">
        <v>11</v>
      </c>
      <c r="AD1378" s="19">
        <v>12</v>
      </c>
      <c r="AE1378" s="19">
        <v>13</v>
      </c>
      <c r="AF1378" s="19">
        <v>14</v>
      </c>
      <c r="AG1378" s="19">
        <v>15</v>
      </c>
      <c r="AH1378" s="19">
        <v>16</v>
      </c>
      <c r="AI1378" s="19">
        <v>17</v>
      </c>
      <c r="AJ1378" s="19">
        <v>18</v>
      </c>
      <c r="AK1378" s="19">
        <v>19</v>
      </c>
      <c r="AL1378" s="19">
        <v>20</v>
      </c>
      <c r="AM1378" s="19">
        <v>21</v>
      </c>
      <c r="AN1378" s="19">
        <v>22</v>
      </c>
      <c r="AO1378" s="19">
        <v>23</v>
      </c>
      <c r="AP1378" s="19">
        <v>24</v>
      </c>
      <c r="AQ1378" s="19">
        <v>25</v>
      </c>
      <c r="AR1378" s="19">
        <v>26</v>
      </c>
      <c r="AS1378" s="19"/>
    </row>
    <row r="1379" spans="5:45" x14ac:dyDescent="0.3">
      <c r="H1379" s="41">
        <v>46</v>
      </c>
      <c r="I1379" s="13"/>
      <c r="J1379" s="11" t="s">
        <v>44</v>
      </c>
      <c r="K1379" s="14" t="str">
        <f>C207</f>
        <v>5|------d-e-d-c-------------|</v>
      </c>
      <c r="L1379" s="6"/>
      <c r="M1379" s="6"/>
      <c r="O1379" s="55" t="str">
        <f t="shared" si="110"/>
        <v>//  5|------d-e-d-c-------------|</v>
      </c>
      <c r="Q1379" s="4" t="str">
        <f>MID($K1379,Q$19,1)</f>
        <v>5</v>
      </c>
      <c r="R1379" s="4" t="str">
        <f t="shared" ref="R1379:AS1381" si="111">MID($K1379,R$19,1)</f>
        <v>|</v>
      </c>
      <c r="S1379" s="4" t="str">
        <f t="shared" si="111"/>
        <v>-</v>
      </c>
      <c r="T1379" s="4" t="str">
        <f t="shared" si="111"/>
        <v>-</v>
      </c>
      <c r="U1379" s="4" t="str">
        <f t="shared" si="111"/>
        <v>-</v>
      </c>
      <c r="V1379" s="4" t="str">
        <f t="shared" si="111"/>
        <v>-</v>
      </c>
      <c r="W1379" s="4" t="str">
        <f t="shared" si="111"/>
        <v>-</v>
      </c>
      <c r="X1379" s="4" t="str">
        <f t="shared" si="111"/>
        <v>-</v>
      </c>
      <c r="Y1379" s="4" t="str">
        <f t="shared" si="111"/>
        <v>d</v>
      </c>
      <c r="Z1379" s="4" t="str">
        <f t="shared" si="111"/>
        <v>-</v>
      </c>
      <c r="AA1379" s="4" t="str">
        <f t="shared" si="111"/>
        <v>e</v>
      </c>
      <c r="AB1379" s="4" t="str">
        <f t="shared" si="111"/>
        <v>-</v>
      </c>
      <c r="AC1379" s="4" t="str">
        <f t="shared" si="111"/>
        <v>d</v>
      </c>
      <c r="AD1379" s="4" t="str">
        <f t="shared" si="111"/>
        <v>-</v>
      </c>
      <c r="AE1379" s="4" t="str">
        <f t="shared" si="111"/>
        <v>c</v>
      </c>
      <c r="AF1379" s="4" t="str">
        <f t="shared" si="111"/>
        <v>-</v>
      </c>
      <c r="AG1379" s="4" t="str">
        <f t="shared" si="111"/>
        <v>-</v>
      </c>
      <c r="AH1379" s="4" t="str">
        <f t="shared" si="111"/>
        <v>-</v>
      </c>
      <c r="AI1379" s="4" t="str">
        <f t="shared" si="111"/>
        <v>-</v>
      </c>
      <c r="AJ1379" s="4" t="str">
        <f t="shared" si="111"/>
        <v>-</v>
      </c>
      <c r="AK1379" s="4" t="str">
        <f t="shared" si="111"/>
        <v>-</v>
      </c>
      <c r="AL1379" s="4" t="str">
        <f t="shared" si="111"/>
        <v>-</v>
      </c>
      <c r="AM1379" s="4" t="str">
        <f t="shared" si="111"/>
        <v>-</v>
      </c>
      <c r="AN1379" s="4" t="str">
        <f t="shared" si="111"/>
        <v>-</v>
      </c>
      <c r="AO1379" s="4" t="str">
        <f t="shared" si="111"/>
        <v>-</v>
      </c>
      <c r="AP1379" s="4" t="str">
        <f t="shared" si="111"/>
        <v>-</v>
      </c>
      <c r="AQ1379" s="4" t="str">
        <f t="shared" si="111"/>
        <v>-</v>
      </c>
      <c r="AR1379" s="4" t="str">
        <f t="shared" si="111"/>
        <v>-</v>
      </c>
      <c r="AS1379" s="4" t="str">
        <f>MID($K1379,AS$19,1)</f>
        <v>|</v>
      </c>
    </row>
    <row r="1380" spans="5:45" x14ac:dyDescent="0.3">
      <c r="E1380" s="45" t="str">
        <f>MID($K1379,Q$19,1)</f>
        <v>5</v>
      </c>
      <c r="F1380" s="43" t="str">
        <f>MID($K1380,Q$19,1)</f>
        <v>4</v>
      </c>
      <c r="G1380" s="44" t="str">
        <f>MID($K1381,Q$19,1)</f>
        <v>0</v>
      </c>
      <c r="H1380" s="41"/>
      <c r="I1380" s="13"/>
      <c r="J1380" s="11" t="s">
        <v>44</v>
      </c>
      <c r="K1380" s="14" t="str">
        <f>C208</f>
        <v>4|--f-----------a---g---f---|</v>
      </c>
      <c r="L1380" s="6"/>
      <c r="M1380" s="6"/>
      <c r="O1380" s="55" t="str">
        <f t="shared" si="110"/>
        <v>//  4|--f-----------a---g---f---|</v>
      </c>
      <c r="Q1380" s="4" t="str">
        <f t="shared" ref="Q1380:Q1381" si="112">MID($K1380,Q$19,1)</f>
        <v>4</v>
      </c>
      <c r="R1380" s="4" t="str">
        <f t="shared" si="111"/>
        <v>|</v>
      </c>
      <c r="S1380" s="4" t="str">
        <f t="shared" si="111"/>
        <v>-</v>
      </c>
      <c r="T1380" s="4" t="str">
        <f t="shared" si="111"/>
        <v>-</v>
      </c>
      <c r="U1380" s="4" t="str">
        <f t="shared" si="111"/>
        <v>f</v>
      </c>
      <c r="V1380" s="4" t="str">
        <f t="shared" si="111"/>
        <v>-</v>
      </c>
      <c r="W1380" s="4" t="str">
        <f t="shared" si="111"/>
        <v>-</v>
      </c>
      <c r="X1380" s="4" t="str">
        <f t="shared" si="111"/>
        <v>-</v>
      </c>
      <c r="Y1380" s="4" t="str">
        <f t="shared" si="111"/>
        <v>-</v>
      </c>
      <c r="Z1380" s="4" t="str">
        <f t="shared" si="111"/>
        <v>-</v>
      </c>
      <c r="AA1380" s="4" t="str">
        <f t="shared" si="111"/>
        <v>-</v>
      </c>
      <c r="AB1380" s="4" t="str">
        <f t="shared" si="111"/>
        <v>-</v>
      </c>
      <c r="AC1380" s="4" t="str">
        <f t="shared" si="111"/>
        <v>-</v>
      </c>
      <c r="AD1380" s="4" t="str">
        <f t="shared" si="111"/>
        <v>-</v>
      </c>
      <c r="AE1380" s="4" t="str">
        <f t="shared" si="111"/>
        <v>-</v>
      </c>
      <c r="AF1380" s="4" t="str">
        <f t="shared" si="111"/>
        <v>-</v>
      </c>
      <c r="AG1380" s="4" t="str">
        <f t="shared" si="111"/>
        <v>a</v>
      </c>
      <c r="AH1380" s="4" t="str">
        <f t="shared" si="111"/>
        <v>-</v>
      </c>
      <c r="AI1380" s="4" t="str">
        <f t="shared" si="111"/>
        <v>-</v>
      </c>
      <c r="AJ1380" s="4" t="str">
        <f t="shared" si="111"/>
        <v>-</v>
      </c>
      <c r="AK1380" s="4" t="str">
        <f t="shared" si="111"/>
        <v>g</v>
      </c>
      <c r="AL1380" s="4" t="str">
        <f t="shared" si="111"/>
        <v>-</v>
      </c>
      <c r="AM1380" s="4" t="str">
        <f t="shared" si="111"/>
        <v>-</v>
      </c>
      <c r="AN1380" s="4" t="str">
        <f t="shared" si="111"/>
        <v>-</v>
      </c>
      <c r="AO1380" s="4" t="str">
        <f t="shared" si="111"/>
        <v>f</v>
      </c>
      <c r="AP1380" s="4" t="str">
        <f t="shared" si="111"/>
        <v>-</v>
      </c>
      <c r="AQ1380" s="4" t="str">
        <f t="shared" si="111"/>
        <v>-</v>
      </c>
      <c r="AR1380" s="4" t="str">
        <f t="shared" si="111"/>
        <v>-</v>
      </c>
      <c r="AS1380" s="4" t="str">
        <f t="shared" si="111"/>
        <v>|</v>
      </c>
    </row>
    <row r="1381" spans="5:45" x14ac:dyDescent="0.3">
      <c r="H1381" s="41"/>
      <c r="I1381" s="13"/>
      <c r="J1381" s="11" t="s">
        <v>44</v>
      </c>
      <c r="K1381" s="14">
        <f>C209</f>
        <v>0</v>
      </c>
      <c r="O1381" s="55" t="str">
        <f t="shared" si="110"/>
        <v>//  0</v>
      </c>
      <c r="Q1381" s="4" t="str">
        <f t="shared" si="112"/>
        <v>0</v>
      </c>
      <c r="R1381" s="4" t="str">
        <f t="shared" si="111"/>
        <v/>
      </c>
      <c r="S1381" s="4" t="str">
        <f t="shared" si="111"/>
        <v/>
      </c>
      <c r="T1381" s="4" t="str">
        <f t="shared" si="111"/>
        <v/>
      </c>
      <c r="U1381" s="4" t="str">
        <f t="shared" si="111"/>
        <v/>
      </c>
      <c r="V1381" s="4" t="str">
        <f t="shared" si="111"/>
        <v/>
      </c>
      <c r="W1381" s="4" t="str">
        <f t="shared" si="111"/>
        <v/>
      </c>
      <c r="X1381" s="4" t="str">
        <f t="shared" si="111"/>
        <v/>
      </c>
      <c r="Y1381" s="4" t="str">
        <f t="shared" si="111"/>
        <v/>
      </c>
      <c r="Z1381" s="4" t="str">
        <f t="shared" si="111"/>
        <v/>
      </c>
      <c r="AA1381" s="4" t="str">
        <f t="shared" si="111"/>
        <v/>
      </c>
      <c r="AB1381" s="4" t="str">
        <f t="shared" si="111"/>
        <v/>
      </c>
      <c r="AC1381" s="4" t="str">
        <f t="shared" si="111"/>
        <v/>
      </c>
      <c r="AD1381" s="4" t="str">
        <f t="shared" si="111"/>
        <v/>
      </c>
      <c r="AE1381" s="4" t="str">
        <f t="shared" si="111"/>
        <v/>
      </c>
      <c r="AF1381" s="4" t="str">
        <f t="shared" si="111"/>
        <v/>
      </c>
      <c r="AG1381" s="4" t="str">
        <f t="shared" si="111"/>
        <v/>
      </c>
      <c r="AH1381" s="4" t="str">
        <f t="shared" si="111"/>
        <v/>
      </c>
      <c r="AI1381" s="4" t="str">
        <f t="shared" si="111"/>
        <v/>
      </c>
      <c r="AJ1381" s="4" t="str">
        <f t="shared" si="111"/>
        <v/>
      </c>
      <c r="AK1381" s="4" t="str">
        <f t="shared" si="111"/>
        <v/>
      </c>
      <c r="AL1381" s="4" t="str">
        <f t="shared" si="111"/>
        <v/>
      </c>
      <c r="AM1381" s="4" t="str">
        <f t="shared" si="111"/>
        <v/>
      </c>
      <c r="AN1381" s="4" t="str">
        <f t="shared" si="111"/>
        <v/>
      </c>
      <c r="AO1381" s="4" t="str">
        <f t="shared" si="111"/>
        <v/>
      </c>
      <c r="AP1381" s="4" t="str">
        <f t="shared" si="111"/>
        <v/>
      </c>
      <c r="AQ1381" s="4" t="str">
        <f t="shared" si="111"/>
        <v/>
      </c>
      <c r="AR1381" s="4" t="str">
        <f t="shared" si="111"/>
        <v/>
      </c>
      <c r="AS1381" s="4" t="str">
        <f t="shared" si="111"/>
        <v/>
      </c>
    </row>
    <row r="1382" spans="5:45" x14ac:dyDescent="0.3">
      <c r="E1382" s="45" t="str">
        <f>MID($K1379,S$19,1)</f>
        <v>-</v>
      </c>
      <c r="F1382" s="43" t="str">
        <f>MID($K1380,S$19,1)</f>
        <v>-</v>
      </c>
      <c r="G1382" s="44" t="str">
        <f>MID($K1381,S$19,1)</f>
        <v/>
      </c>
      <c r="H1382" s="41"/>
      <c r="I1382" s="9">
        <v>1</v>
      </c>
      <c r="J1382" s="4" t="s">
        <v>13</v>
      </c>
      <c r="K1382" s="4" t="str">
        <f>IFERROR(VLOOKUP(E1382, Table1[[#All],[Note]:[Code]], 2),"")</f>
        <v/>
      </c>
      <c r="O1382" s="55" t="str">
        <f t="shared" si="110"/>
        <v xml:space="preserve">    delay(delayo);</v>
      </c>
    </row>
    <row r="1383" spans="5:45" x14ac:dyDescent="0.3">
      <c r="E1383" s="45" t="str">
        <f>MID($K1379,T$19,1)</f>
        <v>-</v>
      </c>
      <c r="F1383" s="43" t="str">
        <f>MID($K1380,T$19,1)</f>
        <v>-</v>
      </c>
      <c r="G1383" s="44" t="str">
        <f>MID($K1381,T$19,1)</f>
        <v/>
      </c>
      <c r="H1383" s="41"/>
      <c r="I1383" s="9">
        <v>2</v>
      </c>
      <c r="J1383" s="4" t="s">
        <v>13</v>
      </c>
      <c r="K1383" s="4" t="str">
        <f>IFERROR(VLOOKUP(E1383, Table1[[#All],[Note]:[Code]], 2),"")</f>
        <v/>
      </c>
      <c r="O1383" s="55" t="str">
        <f t="shared" si="110"/>
        <v xml:space="preserve">    delay(delayo);</v>
      </c>
    </row>
    <row r="1384" spans="5:45" x14ac:dyDescent="0.3">
      <c r="E1384" s="45" t="str">
        <f>MID($K1379,U$19,1)</f>
        <v>-</v>
      </c>
      <c r="F1384" s="43" t="str">
        <f>MID($K1380,U$19,1)</f>
        <v>f</v>
      </c>
      <c r="G1384" s="44" t="str">
        <f>MID($K1381,U$19,1)</f>
        <v/>
      </c>
      <c r="H1384" s="41"/>
      <c r="I1384" s="9">
        <v>3</v>
      </c>
      <c r="K1384" s="4" t="str">
        <f>IFERROR(VLOOKUP(E1384, Table1[[#All],[Note]:[Code]], 2),"")</f>
        <v/>
      </c>
      <c r="L1384" s="59" t="s">
        <v>483</v>
      </c>
      <c r="O1384" s="55" t="str">
        <f t="shared" si="110"/>
        <v xml:space="preserve">    play(NOTE_F4, tempo);</v>
      </c>
    </row>
    <row r="1385" spans="5:45" x14ac:dyDescent="0.3">
      <c r="E1385" s="45" t="str">
        <f>MID($K1379,V$19,1)</f>
        <v>-</v>
      </c>
      <c r="F1385" s="43" t="str">
        <f>MID($K1380,V$19,1)</f>
        <v>-</v>
      </c>
      <c r="G1385" s="44" t="str">
        <f>MID($K1381,V$19,1)</f>
        <v/>
      </c>
      <c r="H1385" s="41"/>
      <c r="I1385" s="9">
        <v>4</v>
      </c>
      <c r="J1385" s="4" t="s">
        <v>13</v>
      </c>
      <c r="K1385" s="4" t="str">
        <f>IFERROR(VLOOKUP(E1385, Table1[[#All],[Note]:[Code]], 2),"")</f>
        <v/>
      </c>
      <c r="O1385" s="55" t="str">
        <f t="shared" si="110"/>
        <v xml:space="preserve">    delay(delayo);</v>
      </c>
    </row>
    <row r="1386" spans="5:45" x14ac:dyDescent="0.3">
      <c r="E1386" s="45" t="str">
        <f>MID($K1379,W$19,1)</f>
        <v>-</v>
      </c>
      <c r="F1386" s="43" t="str">
        <f>MID($K1380,W$19,1)</f>
        <v>-</v>
      </c>
      <c r="G1386" s="44" t="str">
        <f>MID($K1381,W$19,1)</f>
        <v/>
      </c>
      <c r="H1386" s="41"/>
      <c r="I1386" s="9">
        <v>5</v>
      </c>
      <c r="J1386" s="4" t="s">
        <v>13</v>
      </c>
      <c r="K1386" s="4" t="str">
        <f>IFERROR(VLOOKUP(E1386, Table1[[#All],[Note]:[Code]], 2),"")</f>
        <v/>
      </c>
      <c r="O1386" s="55" t="str">
        <f t="shared" si="110"/>
        <v xml:space="preserve">    delay(delayo);</v>
      </c>
    </row>
    <row r="1387" spans="5:45" x14ac:dyDescent="0.3">
      <c r="E1387" s="45" t="str">
        <f>MID($K1379,X$19,1)</f>
        <v>-</v>
      </c>
      <c r="F1387" s="43" t="str">
        <f>MID($K1380,X$19,1)</f>
        <v>-</v>
      </c>
      <c r="G1387" s="44" t="str">
        <f>MID($K1381,X$19,1)</f>
        <v/>
      </c>
      <c r="H1387" s="41"/>
      <c r="I1387" s="9">
        <v>6</v>
      </c>
      <c r="J1387" s="4" t="s">
        <v>13</v>
      </c>
      <c r="K1387" s="4" t="str">
        <f>IFERROR(VLOOKUP(E1387, Table1[[#All],[Note]:[Code]], 2),"")</f>
        <v/>
      </c>
      <c r="O1387" s="55" t="str">
        <f t="shared" si="110"/>
        <v xml:space="preserve">    delay(delayo);</v>
      </c>
    </row>
    <row r="1388" spans="5:45" x14ac:dyDescent="0.3">
      <c r="E1388" s="45" t="str">
        <f>MID($K1379,Y$19,1)</f>
        <v>d</v>
      </c>
      <c r="F1388" s="43" t="str">
        <f>MID($K1380,Y$19,1)</f>
        <v>-</v>
      </c>
      <c r="G1388" s="44" t="str">
        <f>MID($K1381,Y$19,1)</f>
        <v/>
      </c>
      <c r="H1388" s="41"/>
      <c r="I1388" s="9">
        <v>7</v>
      </c>
      <c r="K1388" s="59" t="s">
        <v>238</v>
      </c>
      <c r="O1388" s="55" t="str">
        <f t="shared" si="110"/>
        <v xml:space="preserve">    play(NOTE_D5, tempo);</v>
      </c>
    </row>
    <row r="1389" spans="5:45" x14ac:dyDescent="0.3">
      <c r="E1389" s="45" t="str">
        <f>MID($K1379,Z$19,1)</f>
        <v>-</v>
      </c>
      <c r="F1389" s="43" t="str">
        <f>MID($K1380,Z$19,1)</f>
        <v>-</v>
      </c>
      <c r="G1389" s="44" t="str">
        <f>MID($K1381,Z$19,1)</f>
        <v/>
      </c>
      <c r="H1389" s="41"/>
      <c r="I1389" s="9">
        <v>8</v>
      </c>
      <c r="J1389" s="4" t="s">
        <v>13</v>
      </c>
      <c r="K1389" s="4" t="str">
        <f>IFERROR(VLOOKUP(E1389, Table1[[#All],[Note]:[Code]], 2),"")</f>
        <v/>
      </c>
      <c r="O1389" s="55" t="str">
        <f t="shared" si="110"/>
        <v xml:space="preserve">    delay(delayo);</v>
      </c>
    </row>
    <row r="1390" spans="5:45" x14ac:dyDescent="0.3">
      <c r="E1390" s="45" t="str">
        <f>MID($K1379,AA$19,1)</f>
        <v>e</v>
      </c>
      <c r="F1390" s="43" t="str">
        <f>MID($K1380,AA$19,1)</f>
        <v>-</v>
      </c>
      <c r="G1390" s="44" t="str">
        <f>MID($K1381,AA$19,1)</f>
        <v/>
      </c>
      <c r="H1390" s="41"/>
      <c r="I1390" s="9">
        <v>9</v>
      </c>
      <c r="K1390" s="59" t="s">
        <v>239</v>
      </c>
      <c r="O1390" s="55" t="str">
        <f t="shared" si="110"/>
        <v xml:space="preserve">    play(NOTE_E5, tempo);</v>
      </c>
    </row>
    <row r="1391" spans="5:45" x14ac:dyDescent="0.3">
      <c r="E1391" s="45" t="str">
        <f>MID($K1379,AB$19,1)</f>
        <v>-</v>
      </c>
      <c r="F1391" s="43" t="str">
        <f>MID($K1380,AB$19,1)</f>
        <v>-</v>
      </c>
      <c r="G1391" s="44" t="str">
        <f>MID($K1381,AB$19,1)</f>
        <v/>
      </c>
      <c r="H1391" s="41"/>
      <c r="I1391" s="9">
        <v>10</v>
      </c>
      <c r="J1391" s="4" t="s">
        <v>13</v>
      </c>
      <c r="K1391" s="4" t="str">
        <f>IFERROR(VLOOKUP(E1391, Table1[[#All],[Note]:[Code]], 2),"")</f>
        <v/>
      </c>
      <c r="O1391" s="55" t="str">
        <f t="shared" si="110"/>
        <v xml:space="preserve">    delay(delayo);</v>
      </c>
    </row>
    <row r="1392" spans="5:45" x14ac:dyDescent="0.3">
      <c r="E1392" s="45" t="str">
        <f>MID($K1379,AC$19,1)</f>
        <v>d</v>
      </c>
      <c r="F1392" s="43" t="str">
        <f>MID($K1380,AC$19,1)</f>
        <v>-</v>
      </c>
      <c r="G1392" s="44" t="str">
        <f>MID($K1381,AC$19,1)</f>
        <v/>
      </c>
      <c r="H1392" s="41"/>
      <c r="I1392" s="9">
        <v>11</v>
      </c>
      <c r="K1392" s="59" t="s">
        <v>238</v>
      </c>
      <c r="O1392" s="55" t="str">
        <f t="shared" si="110"/>
        <v xml:space="preserve">    play(NOTE_D5, tempo);</v>
      </c>
    </row>
    <row r="1393" spans="5:45" x14ac:dyDescent="0.3">
      <c r="E1393" s="45" t="str">
        <f>MID($K1379,AD$19,1)</f>
        <v>-</v>
      </c>
      <c r="F1393" s="43" t="str">
        <f>MID($K1380,AD$19,1)</f>
        <v>-</v>
      </c>
      <c r="G1393" s="44" t="str">
        <f>MID($K1381,AD$19,1)</f>
        <v/>
      </c>
      <c r="H1393" s="41"/>
      <c r="I1393" s="9">
        <v>12</v>
      </c>
      <c r="J1393" s="4" t="s">
        <v>13</v>
      </c>
      <c r="K1393" s="4" t="str">
        <f>IFERROR(VLOOKUP(E1393, Table1[[#All],[Note]:[Code]], 2),"")</f>
        <v/>
      </c>
      <c r="O1393" s="55" t="str">
        <f t="shared" si="110"/>
        <v xml:space="preserve">    delay(delayo);</v>
      </c>
    </row>
    <row r="1394" spans="5:45" x14ac:dyDescent="0.3">
      <c r="E1394" s="45" t="str">
        <f>MID($K1379,AE$19,1)</f>
        <v>c</v>
      </c>
      <c r="F1394" s="43" t="str">
        <f>MID($K1380,AE$19,1)</f>
        <v>-</v>
      </c>
      <c r="G1394" s="44" t="str">
        <f>MID($K1381,AE$19,1)</f>
        <v/>
      </c>
      <c r="H1394" s="41"/>
      <c r="I1394" s="9">
        <v>13</v>
      </c>
      <c r="K1394" s="59" t="s">
        <v>343</v>
      </c>
      <c r="O1394" s="55" t="str">
        <f t="shared" si="110"/>
        <v xml:space="preserve">    play(NOTE_C5, tempo);</v>
      </c>
    </row>
    <row r="1395" spans="5:45" x14ac:dyDescent="0.3">
      <c r="E1395" s="45" t="str">
        <f>MID($K1379,AF$19,1)</f>
        <v>-</v>
      </c>
      <c r="F1395" s="43" t="str">
        <f>MID($K1380,AF$19,1)</f>
        <v>-</v>
      </c>
      <c r="G1395" s="44" t="str">
        <f>MID($K1381,AF$19,1)</f>
        <v/>
      </c>
      <c r="H1395" s="41"/>
      <c r="I1395" s="9">
        <v>14</v>
      </c>
      <c r="J1395" s="4" t="s">
        <v>13</v>
      </c>
      <c r="K1395" s="4" t="str">
        <f>IFERROR(VLOOKUP(E1395, Table1[[#All],[Note]:[Code]], 2),"")</f>
        <v/>
      </c>
      <c r="O1395" s="55" t="str">
        <f t="shared" si="110"/>
        <v xml:space="preserve">    delay(delayo);</v>
      </c>
    </row>
    <row r="1396" spans="5:45" x14ac:dyDescent="0.3">
      <c r="E1396" s="45" t="str">
        <f>MID($K1379,AG$19,1)</f>
        <v>-</v>
      </c>
      <c r="F1396" s="43" t="str">
        <f>MID($K1380,AG$19,1)</f>
        <v>a</v>
      </c>
      <c r="G1396" s="44" t="str">
        <f>MID($K1381,AG$19,1)</f>
        <v/>
      </c>
      <c r="H1396" s="41"/>
      <c r="I1396" s="9">
        <v>15</v>
      </c>
      <c r="K1396" s="4" t="str">
        <f>IFERROR(VLOOKUP(E1396, Table1[[#All],[Note]:[Code]], 2),"")</f>
        <v/>
      </c>
      <c r="L1396" s="59" t="s">
        <v>242</v>
      </c>
      <c r="O1396" s="55" t="str">
        <f t="shared" si="110"/>
        <v xml:space="preserve">    play(NOTE_A4, tempo);</v>
      </c>
    </row>
    <row r="1397" spans="5:45" x14ac:dyDescent="0.3">
      <c r="E1397" s="45" t="str">
        <f>MID($K1379,AH$19,1)</f>
        <v>-</v>
      </c>
      <c r="F1397" s="43" t="str">
        <f>MID($K1380,AH$19,1)</f>
        <v>-</v>
      </c>
      <c r="G1397" s="44" t="str">
        <f>MID($K1381,AH$19,1)</f>
        <v/>
      </c>
      <c r="H1397" s="41"/>
      <c r="I1397" s="9">
        <v>16</v>
      </c>
      <c r="J1397" s="4" t="s">
        <v>13</v>
      </c>
      <c r="K1397" s="4" t="str">
        <f>IFERROR(VLOOKUP(E1397, Table1[[#All],[Note]:[Code]], 2),"")</f>
        <v/>
      </c>
      <c r="O1397" s="55" t="str">
        <f t="shared" si="110"/>
        <v xml:space="preserve">    delay(delayo);</v>
      </c>
    </row>
    <row r="1398" spans="5:45" x14ac:dyDescent="0.3">
      <c r="E1398" s="45" t="str">
        <f>MID($K1379,AI$19,1)</f>
        <v>-</v>
      </c>
      <c r="F1398" s="43" t="str">
        <f>MID($K1380,AI$19,1)</f>
        <v>-</v>
      </c>
      <c r="G1398" s="44" t="str">
        <f>MID($K1381,AI$19,1)</f>
        <v/>
      </c>
      <c r="H1398" s="41"/>
      <c r="I1398" s="9">
        <v>17</v>
      </c>
      <c r="J1398" s="4" t="s">
        <v>13</v>
      </c>
      <c r="K1398" s="4" t="str">
        <f>IFERROR(VLOOKUP(E1398, Table1[[#All],[Note]:[Code]], 2),"")</f>
        <v/>
      </c>
      <c r="O1398" s="55" t="str">
        <f t="shared" si="110"/>
        <v xml:space="preserve">    delay(delayo);</v>
      </c>
    </row>
    <row r="1399" spans="5:45" x14ac:dyDescent="0.3">
      <c r="E1399" s="45" t="str">
        <f>MID($K1379,AJ$19,1)</f>
        <v>-</v>
      </c>
      <c r="F1399" s="43" t="str">
        <f>MID($K1380,AJ$19,1)</f>
        <v>-</v>
      </c>
      <c r="G1399" s="44" t="str">
        <f>MID($K1381,AJ$19,1)</f>
        <v/>
      </c>
      <c r="H1399" s="41"/>
      <c r="I1399" s="9">
        <v>18</v>
      </c>
      <c r="J1399" s="4" t="s">
        <v>13</v>
      </c>
      <c r="K1399" s="4" t="str">
        <f>IFERROR(VLOOKUP(E1399, Table1[[#All],[Note]:[Code]], 2),"")</f>
        <v/>
      </c>
      <c r="O1399" s="55" t="str">
        <f t="shared" si="110"/>
        <v xml:space="preserve">    delay(delayo);</v>
      </c>
    </row>
    <row r="1400" spans="5:45" x14ac:dyDescent="0.3">
      <c r="E1400" s="45" t="str">
        <f>MID($K1379,AK$19,1)</f>
        <v>-</v>
      </c>
      <c r="F1400" s="43" t="str">
        <f>MID($K1380,AK$19,1)</f>
        <v>g</v>
      </c>
      <c r="G1400" s="44" t="str">
        <f>MID($K1381,AK$19,1)</f>
        <v/>
      </c>
      <c r="H1400" s="41"/>
      <c r="I1400" s="9">
        <v>19</v>
      </c>
      <c r="K1400" s="4" t="str">
        <f>IFERROR(VLOOKUP(E1400, Table1[[#All],[Note]:[Code]], 2),"")</f>
        <v/>
      </c>
      <c r="L1400" s="59" t="s">
        <v>243</v>
      </c>
      <c r="O1400" s="55" t="str">
        <f t="shared" si="110"/>
        <v xml:space="preserve">    play(NOTE_G4, tempo);</v>
      </c>
    </row>
    <row r="1401" spans="5:45" x14ac:dyDescent="0.3">
      <c r="E1401" s="45" t="str">
        <f>MID($K1379,AL$19,1)</f>
        <v>-</v>
      </c>
      <c r="F1401" s="43" t="str">
        <f>MID($K1380,AL$19,1)</f>
        <v>-</v>
      </c>
      <c r="G1401" s="44" t="str">
        <f>MID($K1381,AL$19,1)</f>
        <v/>
      </c>
      <c r="H1401" s="41"/>
      <c r="I1401" s="9">
        <v>20</v>
      </c>
      <c r="J1401" s="4" t="s">
        <v>13</v>
      </c>
      <c r="K1401" s="4" t="str">
        <f>IFERROR(VLOOKUP(E1401, Table1[[#All],[Note]:[Code]], 2),"")</f>
        <v/>
      </c>
      <c r="O1401" s="55" t="str">
        <f t="shared" si="110"/>
        <v xml:space="preserve">    delay(delayo);</v>
      </c>
    </row>
    <row r="1402" spans="5:45" x14ac:dyDescent="0.3">
      <c r="E1402" s="45" t="str">
        <f>MID($K1379,AM$19,1)</f>
        <v>-</v>
      </c>
      <c r="F1402" s="43" t="str">
        <f>MID($K1380,AM$19,1)</f>
        <v>-</v>
      </c>
      <c r="G1402" s="44" t="str">
        <f>MID($K1381,AM$19,1)</f>
        <v/>
      </c>
      <c r="H1402" s="41"/>
      <c r="I1402" s="9">
        <v>21</v>
      </c>
      <c r="J1402" s="4" t="s">
        <v>13</v>
      </c>
      <c r="K1402" s="4" t="str">
        <f>IFERROR(VLOOKUP(E1402, Table1[[#All],[Note]:[Code]], 2),"")</f>
        <v/>
      </c>
      <c r="O1402" s="55" t="str">
        <f t="shared" si="110"/>
        <v xml:space="preserve">    delay(delayo);</v>
      </c>
    </row>
    <row r="1403" spans="5:45" x14ac:dyDescent="0.3">
      <c r="E1403" s="45" t="str">
        <f>MID($K1379,AN$19,1)</f>
        <v>-</v>
      </c>
      <c r="F1403" s="43" t="str">
        <f>MID($K1380,AN$19,1)</f>
        <v>-</v>
      </c>
      <c r="G1403" s="44" t="str">
        <f>MID($K1381,AN$19,1)</f>
        <v/>
      </c>
      <c r="H1403" s="41"/>
      <c r="I1403" s="9">
        <v>22</v>
      </c>
      <c r="J1403" s="4" t="s">
        <v>13</v>
      </c>
      <c r="K1403" s="4" t="str">
        <f>IFERROR(VLOOKUP(E1403, Table1[[#All],[Note]:[Code]], 2),"")</f>
        <v/>
      </c>
      <c r="O1403" s="55" t="str">
        <f t="shared" si="110"/>
        <v xml:space="preserve">    delay(delayo);</v>
      </c>
    </row>
    <row r="1404" spans="5:45" x14ac:dyDescent="0.3">
      <c r="E1404" s="45" t="str">
        <f>MID($K1379,AO$19,1)</f>
        <v>-</v>
      </c>
      <c r="F1404" s="43" t="str">
        <f>MID($K1380,AO$19,1)</f>
        <v>f</v>
      </c>
      <c r="G1404" s="44" t="str">
        <f>MID($K1381,AO$19,1)</f>
        <v/>
      </c>
      <c r="H1404" s="41"/>
      <c r="I1404" s="9">
        <v>23</v>
      </c>
      <c r="K1404" s="4" t="str">
        <f>IFERROR(VLOOKUP(E1404, Table1[[#All],[Note]:[Code]], 2),"")</f>
        <v/>
      </c>
      <c r="L1404" s="59" t="s">
        <v>483</v>
      </c>
      <c r="O1404" s="55" t="str">
        <f t="shared" si="110"/>
        <v xml:space="preserve">    play(NOTE_F4, tempo);</v>
      </c>
    </row>
    <row r="1405" spans="5:45" x14ac:dyDescent="0.3">
      <c r="E1405" s="45" t="str">
        <f>MID($K1379,AP$19,1)</f>
        <v>-</v>
      </c>
      <c r="F1405" s="43" t="str">
        <f>MID($K1380,AP$19,1)</f>
        <v>-</v>
      </c>
      <c r="G1405" s="44" t="str">
        <f>MID($K1381,AP$19,1)</f>
        <v/>
      </c>
      <c r="H1405" s="41"/>
      <c r="I1405" s="9">
        <v>24</v>
      </c>
      <c r="J1405" s="4" t="s">
        <v>13</v>
      </c>
      <c r="K1405" s="4" t="str">
        <f>IFERROR(VLOOKUP(E1405, Table1[[#All],[Note]:[Code]], 2),"")</f>
        <v/>
      </c>
      <c r="O1405" s="55" t="str">
        <f t="shared" si="110"/>
        <v xml:space="preserve">    delay(delayo);</v>
      </c>
    </row>
    <row r="1406" spans="5:45" x14ac:dyDescent="0.3">
      <c r="E1406" s="45" t="str">
        <f>MID($K1379,AQ$19,1)</f>
        <v>-</v>
      </c>
      <c r="F1406" s="43" t="str">
        <f>MID($K1380,AQ$19,1)</f>
        <v>-</v>
      </c>
      <c r="G1406" s="44" t="str">
        <f>MID($K1381,AQ$19,1)</f>
        <v/>
      </c>
      <c r="H1406" s="41"/>
      <c r="I1406" s="9">
        <v>25</v>
      </c>
      <c r="J1406" s="4" t="s">
        <v>13</v>
      </c>
      <c r="K1406" s="4" t="str">
        <f>IFERROR(VLOOKUP(E1406, Table1[[#All],[Note]:[Code]], 2),"")</f>
        <v/>
      </c>
      <c r="O1406" s="55" t="str">
        <f t="shared" si="110"/>
        <v xml:space="preserve">    delay(delayo);</v>
      </c>
    </row>
    <row r="1407" spans="5:45" x14ac:dyDescent="0.3">
      <c r="E1407" s="45" t="str">
        <f>MID($K1379,AR$19,1)</f>
        <v>-</v>
      </c>
      <c r="F1407" s="43" t="str">
        <f>MID($K1380,AR$19,1)</f>
        <v>-</v>
      </c>
      <c r="G1407" s="44" t="str">
        <f>MID($K1381,AR$19,1)</f>
        <v/>
      </c>
      <c r="H1407" s="41"/>
      <c r="I1407" s="9">
        <v>26</v>
      </c>
      <c r="J1407" s="4" t="s">
        <v>13</v>
      </c>
      <c r="K1407" s="4" t="str">
        <f>IFERROR(VLOOKUP(E1407, Table1[[#All],[Note]:[Code]], 2),"")</f>
        <v/>
      </c>
      <c r="O1407" s="55" t="str">
        <f t="shared" si="110"/>
        <v xml:space="preserve">    delay(delayo);</v>
      </c>
    </row>
    <row r="1408" spans="5:45" x14ac:dyDescent="0.3">
      <c r="H1408" s="41"/>
      <c r="I1408" s="13"/>
      <c r="J1408" s="11" t="s">
        <v>44</v>
      </c>
      <c r="K1408" s="14"/>
      <c r="O1408" s="55" t="str">
        <f t="shared" si="110"/>
        <v xml:space="preserve">//  </v>
      </c>
      <c r="Q1408" s="19" t="s">
        <v>123</v>
      </c>
      <c r="R1408" s="19"/>
      <c r="S1408" s="19">
        <v>1</v>
      </c>
      <c r="T1408" s="19">
        <v>2</v>
      </c>
      <c r="U1408" s="19">
        <v>3</v>
      </c>
      <c r="V1408" s="19">
        <v>4</v>
      </c>
      <c r="W1408" s="19">
        <v>5</v>
      </c>
      <c r="X1408" s="19">
        <v>6</v>
      </c>
      <c r="Y1408" s="19">
        <v>7</v>
      </c>
      <c r="Z1408" s="19">
        <v>8</v>
      </c>
      <c r="AA1408" s="19">
        <v>9</v>
      </c>
      <c r="AB1408" s="19">
        <v>10</v>
      </c>
      <c r="AC1408" s="19">
        <v>11</v>
      </c>
      <c r="AD1408" s="19">
        <v>12</v>
      </c>
      <c r="AE1408" s="19">
        <v>13</v>
      </c>
      <c r="AF1408" s="19">
        <v>14</v>
      </c>
      <c r="AG1408" s="19">
        <v>15</v>
      </c>
      <c r="AH1408" s="19">
        <v>16</v>
      </c>
      <c r="AI1408" s="19">
        <v>17</v>
      </c>
      <c r="AJ1408" s="19">
        <v>18</v>
      </c>
      <c r="AK1408" s="19">
        <v>19</v>
      </c>
      <c r="AL1408" s="19">
        <v>20</v>
      </c>
      <c r="AM1408" s="19">
        <v>21</v>
      </c>
      <c r="AN1408" s="19">
        <v>22</v>
      </c>
      <c r="AO1408" s="19">
        <v>23</v>
      </c>
      <c r="AP1408" s="19">
        <v>24</v>
      </c>
      <c r="AQ1408" s="19">
        <v>25</v>
      </c>
      <c r="AR1408" s="19">
        <v>26</v>
      </c>
      <c r="AS1408" s="19"/>
    </row>
    <row r="1409" spans="5:45" x14ac:dyDescent="0.3">
      <c r="H1409" s="41">
        <v>47</v>
      </c>
      <c r="I1409" s="13"/>
      <c r="J1409" s="11" t="s">
        <v>44</v>
      </c>
      <c r="K1409" s="14">
        <f>C211</f>
        <v>0</v>
      </c>
      <c r="L1409" s="6"/>
      <c r="M1409" s="6"/>
      <c r="O1409" s="55" t="str">
        <f t="shared" si="110"/>
        <v>//  0</v>
      </c>
      <c r="Q1409" s="4" t="str">
        <f>MID($K1409,Q$19,1)</f>
        <v>0</v>
      </c>
      <c r="R1409" s="4" t="str">
        <f t="shared" ref="R1409:AS1411" si="113">MID($K1409,R$19,1)</f>
        <v/>
      </c>
      <c r="S1409" s="4" t="str">
        <f t="shared" si="113"/>
        <v/>
      </c>
      <c r="T1409" s="4" t="str">
        <f t="shared" si="113"/>
        <v/>
      </c>
      <c r="U1409" s="4" t="str">
        <f t="shared" si="113"/>
        <v/>
      </c>
      <c r="V1409" s="4" t="str">
        <f t="shared" si="113"/>
        <v/>
      </c>
      <c r="W1409" s="4" t="str">
        <f t="shared" si="113"/>
        <v/>
      </c>
      <c r="X1409" s="4" t="str">
        <f t="shared" si="113"/>
        <v/>
      </c>
      <c r="Y1409" s="4" t="str">
        <f t="shared" si="113"/>
        <v/>
      </c>
      <c r="Z1409" s="4" t="str">
        <f t="shared" si="113"/>
        <v/>
      </c>
      <c r="AA1409" s="4" t="str">
        <f t="shared" si="113"/>
        <v/>
      </c>
      <c r="AB1409" s="4" t="str">
        <f t="shared" si="113"/>
        <v/>
      </c>
      <c r="AC1409" s="4" t="str">
        <f t="shared" si="113"/>
        <v/>
      </c>
      <c r="AD1409" s="4" t="str">
        <f t="shared" si="113"/>
        <v/>
      </c>
      <c r="AE1409" s="4" t="str">
        <f t="shared" si="113"/>
        <v/>
      </c>
      <c r="AF1409" s="4" t="str">
        <f t="shared" si="113"/>
        <v/>
      </c>
      <c r="AG1409" s="4" t="str">
        <f t="shared" si="113"/>
        <v/>
      </c>
      <c r="AH1409" s="4" t="str">
        <f t="shared" si="113"/>
        <v/>
      </c>
      <c r="AI1409" s="4" t="str">
        <f t="shared" si="113"/>
        <v/>
      </c>
      <c r="AJ1409" s="4" t="str">
        <f t="shared" si="113"/>
        <v/>
      </c>
      <c r="AK1409" s="4" t="str">
        <f t="shared" si="113"/>
        <v/>
      </c>
      <c r="AL1409" s="4" t="str">
        <f t="shared" si="113"/>
        <v/>
      </c>
      <c r="AM1409" s="4" t="str">
        <f t="shared" si="113"/>
        <v/>
      </c>
      <c r="AN1409" s="4" t="str">
        <f t="shared" si="113"/>
        <v/>
      </c>
      <c r="AO1409" s="4" t="str">
        <f t="shared" si="113"/>
        <v/>
      </c>
      <c r="AP1409" s="4" t="str">
        <f t="shared" si="113"/>
        <v/>
      </c>
      <c r="AQ1409" s="4" t="str">
        <f t="shared" si="113"/>
        <v/>
      </c>
      <c r="AR1409" s="4" t="str">
        <f t="shared" si="113"/>
        <v/>
      </c>
      <c r="AS1409" s="4" t="str">
        <f>MID($K1409,AS$19,1)</f>
        <v/>
      </c>
    </row>
    <row r="1410" spans="5:45" x14ac:dyDescent="0.3">
      <c r="E1410" s="45" t="str">
        <f>MID($K1409,Q$19,1)</f>
        <v>0</v>
      </c>
      <c r="F1410" s="43" t="str">
        <f>MID($K1410,Q$19,1)</f>
        <v>4</v>
      </c>
      <c r="G1410" s="44" t="str">
        <f>MID($K1411,Q$19,1)</f>
        <v>0</v>
      </c>
      <c r="H1410" s="41"/>
      <c r="I1410" s="13"/>
      <c r="J1410" s="11" t="s">
        <v>44</v>
      </c>
      <c r="K1410" s="14" t="str">
        <f>C212</f>
        <v>4|------f--f--f--g--a---f--f|</v>
      </c>
      <c r="L1410" s="6"/>
      <c r="M1410" s="6"/>
      <c r="O1410" s="55" t="str">
        <f t="shared" si="110"/>
        <v>//  4|------f--f--f--g--a---f--f|</v>
      </c>
      <c r="Q1410" s="4" t="str">
        <f t="shared" ref="Q1410:Q1411" si="114">MID($K1410,Q$19,1)</f>
        <v>4</v>
      </c>
      <c r="R1410" s="4" t="str">
        <f t="shared" si="113"/>
        <v>|</v>
      </c>
      <c r="S1410" s="4" t="str">
        <f t="shared" si="113"/>
        <v>-</v>
      </c>
      <c r="T1410" s="4" t="str">
        <f t="shared" si="113"/>
        <v>-</v>
      </c>
      <c r="U1410" s="4" t="str">
        <f t="shared" si="113"/>
        <v>-</v>
      </c>
      <c r="V1410" s="4" t="str">
        <f t="shared" si="113"/>
        <v>-</v>
      </c>
      <c r="W1410" s="4" t="str">
        <f t="shared" si="113"/>
        <v>-</v>
      </c>
      <c r="X1410" s="4" t="str">
        <f t="shared" si="113"/>
        <v>-</v>
      </c>
      <c r="Y1410" s="4" t="str">
        <f t="shared" si="113"/>
        <v>f</v>
      </c>
      <c r="Z1410" s="4" t="str">
        <f t="shared" si="113"/>
        <v>-</v>
      </c>
      <c r="AA1410" s="4" t="str">
        <f t="shared" si="113"/>
        <v>-</v>
      </c>
      <c r="AB1410" s="4" t="str">
        <f t="shared" si="113"/>
        <v>f</v>
      </c>
      <c r="AC1410" s="4" t="str">
        <f t="shared" si="113"/>
        <v>-</v>
      </c>
      <c r="AD1410" s="4" t="str">
        <f t="shared" si="113"/>
        <v>-</v>
      </c>
      <c r="AE1410" s="4" t="str">
        <f t="shared" si="113"/>
        <v>f</v>
      </c>
      <c r="AF1410" s="4" t="str">
        <f t="shared" si="113"/>
        <v>-</v>
      </c>
      <c r="AG1410" s="4" t="str">
        <f t="shared" si="113"/>
        <v>-</v>
      </c>
      <c r="AH1410" s="4" t="str">
        <f t="shared" si="113"/>
        <v>g</v>
      </c>
      <c r="AI1410" s="4" t="str">
        <f t="shared" si="113"/>
        <v>-</v>
      </c>
      <c r="AJ1410" s="4" t="str">
        <f t="shared" si="113"/>
        <v>-</v>
      </c>
      <c r="AK1410" s="4" t="str">
        <f t="shared" si="113"/>
        <v>a</v>
      </c>
      <c r="AL1410" s="4" t="str">
        <f t="shared" si="113"/>
        <v>-</v>
      </c>
      <c r="AM1410" s="4" t="str">
        <f t="shared" si="113"/>
        <v>-</v>
      </c>
      <c r="AN1410" s="4" t="str">
        <f t="shared" si="113"/>
        <v>-</v>
      </c>
      <c r="AO1410" s="4" t="str">
        <f t="shared" si="113"/>
        <v>f</v>
      </c>
      <c r="AP1410" s="4" t="str">
        <f t="shared" si="113"/>
        <v>-</v>
      </c>
      <c r="AQ1410" s="4" t="str">
        <f t="shared" si="113"/>
        <v>-</v>
      </c>
      <c r="AR1410" s="4" t="str">
        <f t="shared" si="113"/>
        <v>f</v>
      </c>
      <c r="AS1410" s="4" t="str">
        <f t="shared" si="113"/>
        <v>|</v>
      </c>
    </row>
    <row r="1411" spans="5:45" x14ac:dyDescent="0.3">
      <c r="H1411" s="41"/>
      <c r="I1411" s="13"/>
      <c r="J1411" s="11" t="s">
        <v>44</v>
      </c>
      <c r="K1411" s="14">
        <f>C213</f>
        <v>0</v>
      </c>
      <c r="O1411" s="55" t="str">
        <f t="shared" si="110"/>
        <v>//  0</v>
      </c>
      <c r="Q1411" s="4" t="str">
        <f t="shared" si="114"/>
        <v>0</v>
      </c>
      <c r="R1411" s="4" t="str">
        <f t="shared" si="113"/>
        <v/>
      </c>
      <c r="S1411" s="4" t="str">
        <f t="shared" si="113"/>
        <v/>
      </c>
      <c r="T1411" s="4" t="str">
        <f t="shared" si="113"/>
        <v/>
      </c>
      <c r="U1411" s="4" t="str">
        <f t="shared" si="113"/>
        <v/>
      </c>
      <c r="V1411" s="4" t="str">
        <f t="shared" si="113"/>
        <v/>
      </c>
      <c r="W1411" s="4" t="str">
        <f t="shared" si="113"/>
        <v/>
      </c>
      <c r="X1411" s="4" t="str">
        <f t="shared" si="113"/>
        <v/>
      </c>
      <c r="Y1411" s="4" t="str">
        <f t="shared" si="113"/>
        <v/>
      </c>
      <c r="Z1411" s="4" t="str">
        <f t="shared" si="113"/>
        <v/>
      </c>
      <c r="AA1411" s="4" t="str">
        <f t="shared" si="113"/>
        <v/>
      </c>
      <c r="AB1411" s="4" t="str">
        <f t="shared" si="113"/>
        <v/>
      </c>
      <c r="AC1411" s="4" t="str">
        <f t="shared" si="113"/>
        <v/>
      </c>
      <c r="AD1411" s="4" t="str">
        <f t="shared" si="113"/>
        <v/>
      </c>
      <c r="AE1411" s="4" t="str">
        <f t="shared" si="113"/>
        <v/>
      </c>
      <c r="AF1411" s="4" t="str">
        <f t="shared" si="113"/>
        <v/>
      </c>
      <c r="AG1411" s="4" t="str">
        <f t="shared" si="113"/>
        <v/>
      </c>
      <c r="AH1411" s="4" t="str">
        <f t="shared" si="113"/>
        <v/>
      </c>
      <c r="AI1411" s="4" t="str">
        <f t="shared" si="113"/>
        <v/>
      </c>
      <c r="AJ1411" s="4" t="str">
        <f t="shared" si="113"/>
        <v/>
      </c>
      <c r="AK1411" s="4" t="str">
        <f t="shared" si="113"/>
        <v/>
      </c>
      <c r="AL1411" s="4" t="str">
        <f t="shared" si="113"/>
        <v/>
      </c>
      <c r="AM1411" s="4" t="str">
        <f t="shared" si="113"/>
        <v/>
      </c>
      <c r="AN1411" s="4" t="str">
        <f t="shared" si="113"/>
        <v/>
      </c>
      <c r="AO1411" s="4" t="str">
        <f t="shared" si="113"/>
        <v/>
      </c>
      <c r="AP1411" s="4" t="str">
        <f t="shared" si="113"/>
        <v/>
      </c>
      <c r="AQ1411" s="4" t="str">
        <f t="shared" si="113"/>
        <v/>
      </c>
      <c r="AR1411" s="4" t="str">
        <f t="shared" si="113"/>
        <v/>
      </c>
      <c r="AS1411" s="4" t="str">
        <f t="shared" si="113"/>
        <v/>
      </c>
    </row>
    <row r="1412" spans="5:45" x14ac:dyDescent="0.3">
      <c r="E1412" s="45" t="str">
        <f>MID($K1409,S$19,1)</f>
        <v/>
      </c>
      <c r="F1412" s="43" t="str">
        <f>MID($K1410,S$19,1)</f>
        <v>-</v>
      </c>
      <c r="G1412" s="44" t="str">
        <f>MID($K1411,S$19,1)</f>
        <v/>
      </c>
      <c r="H1412" s="41"/>
      <c r="I1412" s="9">
        <v>1</v>
      </c>
      <c r="J1412" s="4" t="s">
        <v>13</v>
      </c>
      <c r="K1412" s="4" t="str">
        <f>IFERROR(VLOOKUP(E1412, Table1[[#All],[Note]:[Code]], 2),"")</f>
        <v/>
      </c>
      <c r="O1412" s="55" t="str">
        <f t="shared" si="110"/>
        <v xml:space="preserve">    delay(delayo);</v>
      </c>
    </row>
    <row r="1413" spans="5:45" x14ac:dyDescent="0.3">
      <c r="E1413" s="45" t="str">
        <f>MID($K1409,T$19,1)</f>
        <v/>
      </c>
      <c r="F1413" s="43" t="str">
        <f>MID($K1410,T$19,1)</f>
        <v>-</v>
      </c>
      <c r="G1413" s="44" t="str">
        <f>MID($K1411,T$19,1)</f>
        <v/>
      </c>
      <c r="H1413" s="41"/>
      <c r="I1413" s="9">
        <v>2</v>
      </c>
      <c r="J1413" s="4" t="s">
        <v>13</v>
      </c>
      <c r="K1413" s="4" t="str">
        <f>IFERROR(VLOOKUP(E1413, Table1[[#All],[Note]:[Code]], 2),"")</f>
        <v/>
      </c>
      <c r="O1413" s="55" t="str">
        <f t="shared" si="110"/>
        <v xml:space="preserve">    delay(delayo);</v>
      </c>
    </row>
    <row r="1414" spans="5:45" x14ac:dyDescent="0.3">
      <c r="E1414" s="45" t="str">
        <f>MID($K1409,U$19,1)</f>
        <v/>
      </c>
      <c r="F1414" s="43" t="str">
        <f>MID($K1410,U$19,1)</f>
        <v>-</v>
      </c>
      <c r="G1414" s="44" t="str">
        <f>MID($K1411,U$19,1)</f>
        <v/>
      </c>
      <c r="H1414" s="41"/>
      <c r="I1414" s="9">
        <v>3</v>
      </c>
      <c r="J1414" s="4" t="s">
        <v>13</v>
      </c>
      <c r="K1414" s="4" t="str">
        <f>IFERROR(VLOOKUP(E1414, Table1[[#All],[Note]:[Code]], 2),"")</f>
        <v/>
      </c>
      <c r="O1414" s="55" t="str">
        <f t="shared" si="110"/>
        <v xml:space="preserve">    delay(delayo);</v>
      </c>
    </row>
    <row r="1415" spans="5:45" x14ac:dyDescent="0.3">
      <c r="E1415" s="45" t="str">
        <f>MID($K1409,V$19,1)</f>
        <v/>
      </c>
      <c r="F1415" s="43" t="str">
        <f>MID($K1410,V$19,1)</f>
        <v>-</v>
      </c>
      <c r="G1415" s="44" t="str">
        <f>MID($K1411,V$19,1)</f>
        <v/>
      </c>
      <c r="H1415" s="41"/>
      <c r="I1415" s="9">
        <v>4</v>
      </c>
      <c r="J1415" s="4" t="s">
        <v>13</v>
      </c>
      <c r="K1415" s="4" t="str">
        <f>IFERROR(VLOOKUP(E1415, Table1[[#All],[Note]:[Code]], 2),"")</f>
        <v/>
      </c>
      <c r="O1415" s="55" t="str">
        <f t="shared" si="110"/>
        <v xml:space="preserve">    delay(delayo);</v>
      </c>
    </row>
    <row r="1416" spans="5:45" x14ac:dyDescent="0.3">
      <c r="E1416" s="45" t="str">
        <f>MID($K1409,W$19,1)</f>
        <v/>
      </c>
      <c r="F1416" s="43" t="str">
        <f>MID($K1410,W$19,1)</f>
        <v>-</v>
      </c>
      <c r="G1416" s="44" t="str">
        <f>MID($K1411,W$19,1)</f>
        <v/>
      </c>
      <c r="H1416" s="41"/>
      <c r="I1416" s="9">
        <v>5</v>
      </c>
      <c r="J1416" s="4" t="s">
        <v>13</v>
      </c>
      <c r="K1416" s="4" t="str">
        <f>IFERROR(VLOOKUP(E1416, Table1[[#All],[Note]:[Code]], 2),"")</f>
        <v/>
      </c>
      <c r="O1416" s="55" t="str">
        <f t="shared" si="110"/>
        <v xml:space="preserve">    delay(delayo);</v>
      </c>
    </row>
    <row r="1417" spans="5:45" x14ac:dyDescent="0.3">
      <c r="E1417" s="45" t="str">
        <f>MID($K1409,X$19,1)</f>
        <v/>
      </c>
      <c r="F1417" s="43" t="str">
        <f>MID($K1410,X$19,1)</f>
        <v>-</v>
      </c>
      <c r="G1417" s="44" t="str">
        <f>MID($K1411,X$19,1)</f>
        <v/>
      </c>
      <c r="H1417" s="41"/>
      <c r="I1417" s="9">
        <v>6</v>
      </c>
      <c r="J1417" s="4" t="s">
        <v>13</v>
      </c>
      <c r="K1417" s="4" t="str">
        <f>IFERROR(VLOOKUP(E1417, Table1[[#All],[Note]:[Code]], 2),"")</f>
        <v/>
      </c>
      <c r="O1417" s="55" t="str">
        <f t="shared" si="110"/>
        <v xml:space="preserve">    delay(delayo);</v>
      </c>
    </row>
    <row r="1418" spans="5:45" x14ac:dyDescent="0.3">
      <c r="E1418" s="45" t="str">
        <f>MID($K1409,Y$19,1)</f>
        <v/>
      </c>
      <c r="F1418" s="43" t="str">
        <f>MID($K1410,Y$19,1)</f>
        <v>f</v>
      </c>
      <c r="G1418" s="44" t="str">
        <f>MID($K1411,Y$19,1)</f>
        <v/>
      </c>
      <c r="H1418" s="41"/>
      <c r="I1418" s="9">
        <v>7</v>
      </c>
      <c r="K1418" s="4" t="str">
        <f>IFERROR(VLOOKUP(E1418, Table1[[#All],[Note]:[Code]], 2),"")</f>
        <v/>
      </c>
      <c r="L1418" s="59" t="s">
        <v>483</v>
      </c>
      <c r="O1418" s="55" t="str">
        <f t="shared" si="110"/>
        <v xml:space="preserve">    play(NOTE_F4, tempo);</v>
      </c>
    </row>
    <row r="1419" spans="5:45" x14ac:dyDescent="0.3">
      <c r="E1419" s="45" t="str">
        <f>MID($K1409,Z$19,1)</f>
        <v/>
      </c>
      <c r="F1419" s="43" t="str">
        <f>MID($K1410,Z$19,1)</f>
        <v>-</v>
      </c>
      <c r="G1419" s="44" t="str">
        <f>MID($K1411,Z$19,1)</f>
        <v/>
      </c>
      <c r="H1419" s="41"/>
      <c r="I1419" s="9">
        <v>8</v>
      </c>
      <c r="J1419" s="4" t="s">
        <v>13</v>
      </c>
      <c r="K1419" s="4" t="str">
        <f>IFERROR(VLOOKUP(E1419, Table1[[#All],[Note]:[Code]], 2),"")</f>
        <v/>
      </c>
      <c r="O1419" s="55" t="str">
        <f t="shared" si="110"/>
        <v xml:space="preserve">    delay(delayo);</v>
      </c>
    </row>
    <row r="1420" spans="5:45" x14ac:dyDescent="0.3">
      <c r="E1420" s="45" t="str">
        <f>MID($K1409,AA$19,1)</f>
        <v/>
      </c>
      <c r="F1420" s="43" t="str">
        <f>MID($K1410,AA$19,1)</f>
        <v>-</v>
      </c>
      <c r="G1420" s="44" t="str">
        <f>MID($K1411,AA$19,1)</f>
        <v/>
      </c>
      <c r="H1420" s="41"/>
      <c r="I1420" s="9">
        <v>9</v>
      </c>
      <c r="J1420" s="4" t="s">
        <v>13</v>
      </c>
      <c r="K1420" s="4" t="str">
        <f>IFERROR(VLOOKUP(E1420, Table1[[#All],[Note]:[Code]], 2),"")</f>
        <v/>
      </c>
      <c r="O1420" s="55" t="str">
        <f t="shared" si="110"/>
        <v xml:space="preserve">    delay(delayo);</v>
      </c>
    </row>
    <row r="1421" spans="5:45" x14ac:dyDescent="0.3">
      <c r="E1421" s="45" t="str">
        <f>MID($K1409,AB$19,1)</f>
        <v/>
      </c>
      <c r="F1421" s="43" t="str">
        <f>MID($K1410,AB$19,1)</f>
        <v>f</v>
      </c>
      <c r="G1421" s="44" t="str">
        <f>MID($K1411,AB$19,1)</f>
        <v/>
      </c>
      <c r="H1421" s="41"/>
      <c r="I1421" s="9">
        <v>10</v>
      </c>
      <c r="K1421" s="4" t="str">
        <f>IFERROR(VLOOKUP(E1421, Table1[[#All],[Note]:[Code]], 2),"")</f>
        <v/>
      </c>
      <c r="L1421" s="59" t="s">
        <v>483</v>
      </c>
      <c r="O1421" s="55" t="str">
        <f t="shared" si="110"/>
        <v xml:space="preserve">    play(NOTE_F4, tempo);</v>
      </c>
    </row>
    <row r="1422" spans="5:45" x14ac:dyDescent="0.3">
      <c r="E1422" s="45" t="str">
        <f>MID($K1409,AC$19,1)</f>
        <v/>
      </c>
      <c r="F1422" s="43" t="str">
        <f>MID($K1410,AC$19,1)</f>
        <v>-</v>
      </c>
      <c r="G1422" s="44" t="str">
        <f>MID($K1411,AC$19,1)</f>
        <v/>
      </c>
      <c r="H1422" s="41"/>
      <c r="I1422" s="9">
        <v>11</v>
      </c>
      <c r="J1422" s="4" t="s">
        <v>13</v>
      </c>
      <c r="K1422" s="4" t="str">
        <f>IFERROR(VLOOKUP(E1422, Table1[[#All],[Note]:[Code]], 2),"")</f>
        <v/>
      </c>
      <c r="O1422" s="55" t="str">
        <f t="shared" si="110"/>
        <v xml:space="preserve">    delay(delayo);</v>
      </c>
    </row>
    <row r="1423" spans="5:45" x14ac:dyDescent="0.3">
      <c r="E1423" s="45" t="str">
        <f>MID($K1409,AD$19,1)</f>
        <v/>
      </c>
      <c r="F1423" s="43" t="str">
        <f>MID($K1410,AD$19,1)</f>
        <v>-</v>
      </c>
      <c r="G1423" s="44" t="str">
        <f>MID($K1411,AD$19,1)</f>
        <v/>
      </c>
      <c r="H1423" s="41"/>
      <c r="I1423" s="9">
        <v>12</v>
      </c>
      <c r="J1423" s="4" t="s">
        <v>13</v>
      </c>
      <c r="K1423" s="4" t="str">
        <f>IFERROR(VLOOKUP(E1423, Table1[[#All],[Note]:[Code]], 2),"")</f>
        <v/>
      </c>
      <c r="O1423" s="55" t="str">
        <f t="shared" si="110"/>
        <v xml:space="preserve">    delay(delayo);</v>
      </c>
    </row>
    <row r="1424" spans="5:45" x14ac:dyDescent="0.3">
      <c r="E1424" s="45" t="str">
        <f>MID($K1409,AE$19,1)</f>
        <v/>
      </c>
      <c r="F1424" s="43" t="str">
        <f>MID($K1410,AE$19,1)</f>
        <v>f</v>
      </c>
      <c r="G1424" s="44" t="str">
        <f>MID($K1411,AE$19,1)</f>
        <v/>
      </c>
      <c r="H1424" s="41"/>
      <c r="I1424" s="9">
        <v>13</v>
      </c>
      <c r="K1424" s="4" t="str">
        <f>IFERROR(VLOOKUP(E1424, Table1[[#All],[Note]:[Code]], 2),"")</f>
        <v/>
      </c>
      <c r="L1424" s="59" t="s">
        <v>483</v>
      </c>
      <c r="O1424" s="55" t="str">
        <f t="shared" si="110"/>
        <v xml:space="preserve">    play(NOTE_F4, tempo);</v>
      </c>
    </row>
    <row r="1425" spans="5:45" x14ac:dyDescent="0.3">
      <c r="E1425" s="45" t="str">
        <f>MID($K1409,AF$19,1)</f>
        <v/>
      </c>
      <c r="F1425" s="43" t="str">
        <f>MID($K1410,AF$19,1)</f>
        <v>-</v>
      </c>
      <c r="G1425" s="44" t="str">
        <f>MID($K1411,AF$19,1)</f>
        <v/>
      </c>
      <c r="H1425" s="41"/>
      <c r="I1425" s="9">
        <v>14</v>
      </c>
      <c r="J1425" s="4" t="s">
        <v>13</v>
      </c>
      <c r="K1425" s="4" t="str">
        <f>IFERROR(VLOOKUP(E1425, Table1[[#All],[Note]:[Code]], 2),"")</f>
        <v/>
      </c>
      <c r="O1425" s="55" t="str">
        <f t="shared" si="110"/>
        <v xml:space="preserve">    delay(delayo);</v>
      </c>
    </row>
    <row r="1426" spans="5:45" x14ac:dyDescent="0.3">
      <c r="E1426" s="45" t="str">
        <f>MID($K1409,AG$19,1)</f>
        <v/>
      </c>
      <c r="F1426" s="43" t="str">
        <f>MID($K1410,AG$19,1)</f>
        <v>-</v>
      </c>
      <c r="G1426" s="44" t="str">
        <f>MID($K1411,AG$19,1)</f>
        <v/>
      </c>
      <c r="H1426" s="41"/>
      <c r="I1426" s="9">
        <v>15</v>
      </c>
      <c r="J1426" s="4" t="s">
        <v>13</v>
      </c>
      <c r="K1426" s="4" t="str">
        <f>IFERROR(VLOOKUP(E1426, Table1[[#All],[Note]:[Code]], 2),"")</f>
        <v/>
      </c>
      <c r="O1426" s="55" t="str">
        <f t="shared" si="110"/>
        <v xml:space="preserve">    delay(delayo);</v>
      </c>
    </row>
    <row r="1427" spans="5:45" x14ac:dyDescent="0.3">
      <c r="E1427" s="45" t="str">
        <f>MID($K1409,AH$19,1)</f>
        <v/>
      </c>
      <c r="F1427" s="43" t="str">
        <f>MID($K1410,AH$19,1)</f>
        <v>g</v>
      </c>
      <c r="G1427" s="44" t="str">
        <f>MID($K1411,AH$19,1)</f>
        <v/>
      </c>
      <c r="H1427" s="41"/>
      <c r="I1427" s="9">
        <v>16</v>
      </c>
      <c r="K1427" s="4" t="str">
        <f>IFERROR(VLOOKUP(E1427, Table1[[#All],[Note]:[Code]], 2),"")</f>
        <v/>
      </c>
      <c r="L1427" s="59" t="s">
        <v>243</v>
      </c>
      <c r="O1427" s="55" t="str">
        <f t="shared" si="110"/>
        <v xml:space="preserve">    play(NOTE_G4, tempo);</v>
      </c>
    </row>
    <row r="1428" spans="5:45" x14ac:dyDescent="0.3">
      <c r="E1428" s="45" t="str">
        <f>MID($K1409,AI$19,1)</f>
        <v/>
      </c>
      <c r="F1428" s="43" t="str">
        <f>MID($K1410,AI$19,1)</f>
        <v>-</v>
      </c>
      <c r="G1428" s="44" t="str">
        <f>MID($K1411,AI$19,1)</f>
        <v/>
      </c>
      <c r="H1428" s="41"/>
      <c r="I1428" s="9">
        <v>17</v>
      </c>
      <c r="J1428" s="4" t="s">
        <v>13</v>
      </c>
      <c r="K1428" s="4" t="str">
        <f>IFERROR(VLOOKUP(E1428, Table1[[#All],[Note]:[Code]], 2),"")</f>
        <v/>
      </c>
      <c r="O1428" s="55" t="str">
        <f t="shared" si="110"/>
        <v xml:space="preserve">    delay(delayo);</v>
      </c>
    </row>
    <row r="1429" spans="5:45" x14ac:dyDescent="0.3">
      <c r="E1429" s="45" t="str">
        <f>MID($K1409,AJ$19,1)</f>
        <v/>
      </c>
      <c r="F1429" s="43" t="str">
        <f>MID($K1410,AJ$19,1)</f>
        <v>-</v>
      </c>
      <c r="G1429" s="44" t="str">
        <f>MID($K1411,AJ$19,1)</f>
        <v/>
      </c>
      <c r="H1429" s="41"/>
      <c r="I1429" s="9">
        <v>18</v>
      </c>
      <c r="J1429" s="4" t="s">
        <v>13</v>
      </c>
      <c r="K1429" s="4" t="str">
        <f>IFERROR(VLOOKUP(E1429, Table1[[#All],[Note]:[Code]], 2),"")</f>
        <v/>
      </c>
      <c r="O1429" s="55" t="str">
        <f t="shared" si="110"/>
        <v xml:space="preserve">    delay(delayo);</v>
      </c>
    </row>
    <row r="1430" spans="5:45" x14ac:dyDescent="0.3">
      <c r="E1430" s="45" t="str">
        <f>MID($K1409,AK$19,1)</f>
        <v/>
      </c>
      <c r="F1430" s="43" t="str">
        <f>MID($K1410,AK$19,1)</f>
        <v>a</v>
      </c>
      <c r="G1430" s="44" t="str">
        <f>MID($K1411,AK$19,1)</f>
        <v/>
      </c>
      <c r="H1430" s="41"/>
      <c r="I1430" s="9">
        <v>19</v>
      </c>
      <c r="K1430" s="4" t="str">
        <f>IFERROR(VLOOKUP(E1430, Table1[[#All],[Note]:[Code]], 2),"")</f>
        <v/>
      </c>
      <c r="L1430" s="59" t="s">
        <v>242</v>
      </c>
      <c r="O1430" s="55" t="str">
        <f t="shared" si="110"/>
        <v xml:space="preserve">    play(NOTE_A4, tempo);</v>
      </c>
    </row>
    <row r="1431" spans="5:45" x14ac:dyDescent="0.3">
      <c r="E1431" s="45" t="str">
        <f>MID($K1409,AL$19,1)</f>
        <v/>
      </c>
      <c r="F1431" s="43" t="str">
        <f>MID($K1410,AL$19,1)</f>
        <v>-</v>
      </c>
      <c r="G1431" s="44" t="str">
        <f>MID($K1411,AL$19,1)</f>
        <v/>
      </c>
      <c r="H1431" s="41"/>
      <c r="I1431" s="9">
        <v>20</v>
      </c>
      <c r="J1431" s="4" t="s">
        <v>13</v>
      </c>
      <c r="K1431" s="4" t="str">
        <f>IFERROR(VLOOKUP(E1431, Table1[[#All],[Note]:[Code]], 2),"")</f>
        <v/>
      </c>
      <c r="O1431" s="55" t="str">
        <f t="shared" si="110"/>
        <v xml:space="preserve">    delay(delayo);</v>
      </c>
    </row>
    <row r="1432" spans="5:45" x14ac:dyDescent="0.3">
      <c r="E1432" s="45" t="str">
        <f>MID($K1409,AM$19,1)</f>
        <v/>
      </c>
      <c r="F1432" s="43" t="str">
        <f>MID($K1410,AM$19,1)</f>
        <v>-</v>
      </c>
      <c r="G1432" s="44" t="str">
        <f>MID($K1411,AM$19,1)</f>
        <v/>
      </c>
      <c r="H1432" s="41"/>
      <c r="I1432" s="9">
        <v>21</v>
      </c>
      <c r="J1432" s="4" t="s">
        <v>13</v>
      </c>
      <c r="K1432" s="4" t="str">
        <f>IFERROR(VLOOKUP(E1432, Table1[[#All],[Note]:[Code]], 2),"")</f>
        <v/>
      </c>
      <c r="O1432" s="55" t="str">
        <f t="shared" si="110"/>
        <v xml:space="preserve">    delay(delayo);</v>
      </c>
    </row>
    <row r="1433" spans="5:45" x14ac:dyDescent="0.3">
      <c r="E1433" s="45" t="str">
        <f>MID($K1409,AN$19,1)</f>
        <v/>
      </c>
      <c r="F1433" s="43" t="str">
        <f>MID($K1410,AN$19,1)</f>
        <v>-</v>
      </c>
      <c r="G1433" s="44" t="str">
        <f>MID($K1411,AN$19,1)</f>
        <v/>
      </c>
      <c r="H1433" s="41"/>
      <c r="I1433" s="9">
        <v>22</v>
      </c>
      <c r="J1433" s="4" t="s">
        <v>13</v>
      </c>
      <c r="K1433" s="4" t="str">
        <f>IFERROR(VLOOKUP(E1433, Table1[[#All],[Note]:[Code]], 2),"")</f>
        <v/>
      </c>
      <c r="O1433" s="55" t="str">
        <f t="shared" si="110"/>
        <v xml:space="preserve">    delay(delayo);</v>
      </c>
    </row>
    <row r="1434" spans="5:45" x14ac:dyDescent="0.3">
      <c r="E1434" s="45" t="str">
        <f>MID($K1409,AO$19,1)</f>
        <v/>
      </c>
      <c r="F1434" s="43" t="str">
        <f>MID($K1410,AO$19,1)</f>
        <v>f</v>
      </c>
      <c r="G1434" s="44" t="str">
        <f>MID($K1411,AO$19,1)</f>
        <v/>
      </c>
      <c r="H1434" s="41"/>
      <c r="I1434" s="9">
        <v>23</v>
      </c>
      <c r="K1434" s="4" t="str">
        <f>IFERROR(VLOOKUP(E1434, Table1[[#All],[Note]:[Code]], 2),"")</f>
        <v/>
      </c>
      <c r="L1434" s="59" t="s">
        <v>483</v>
      </c>
      <c r="O1434" s="55" t="str">
        <f t="shared" si="110"/>
        <v xml:space="preserve">    play(NOTE_F4, tempo);</v>
      </c>
    </row>
    <row r="1435" spans="5:45" x14ac:dyDescent="0.3">
      <c r="E1435" s="45" t="str">
        <f>MID($K1409,AP$19,1)</f>
        <v/>
      </c>
      <c r="F1435" s="43" t="str">
        <f>MID($K1410,AP$19,1)</f>
        <v>-</v>
      </c>
      <c r="G1435" s="44" t="str">
        <f>MID($K1411,AP$19,1)</f>
        <v/>
      </c>
      <c r="H1435" s="41"/>
      <c r="I1435" s="9">
        <v>24</v>
      </c>
      <c r="J1435" s="4" t="s">
        <v>13</v>
      </c>
      <c r="K1435" s="4" t="str">
        <f>IFERROR(VLOOKUP(E1435, Table1[[#All],[Note]:[Code]], 2),"")</f>
        <v/>
      </c>
      <c r="O1435" s="55" t="str">
        <f t="shared" si="110"/>
        <v xml:space="preserve">    delay(delayo);</v>
      </c>
    </row>
    <row r="1436" spans="5:45" x14ac:dyDescent="0.3">
      <c r="E1436" s="45" t="str">
        <f>MID($K1409,AQ$19,1)</f>
        <v/>
      </c>
      <c r="F1436" s="43" t="str">
        <f>MID($K1410,AQ$19,1)</f>
        <v>-</v>
      </c>
      <c r="G1436" s="44" t="str">
        <f>MID($K1411,AQ$19,1)</f>
        <v/>
      </c>
      <c r="H1436" s="41"/>
      <c r="I1436" s="9">
        <v>25</v>
      </c>
      <c r="J1436" s="4" t="s">
        <v>13</v>
      </c>
      <c r="K1436" s="4" t="str">
        <f>IFERROR(VLOOKUP(E1436, Table1[[#All],[Note]:[Code]], 2),"")</f>
        <v/>
      </c>
      <c r="O1436" s="55" t="str">
        <f t="shared" si="110"/>
        <v xml:space="preserve">    delay(delayo);</v>
      </c>
    </row>
    <row r="1437" spans="5:45" x14ac:dyDescent="0.3">
      <c r="E1437" s="45" t="str">
        <f>MID($K1409,AR$19,1)</f>
        <v/>
      </c>
      <c r="F1437" s="43" t="str">
        <f>MID($K1410,AR$19,1)</f>
        <v>f</v>
      </c>
      <c r="G1437" s="44" t="str">
        <f>MID($K1411,AR$19,1)</f>
        <v/>
      </c>
      <c r="H1437" s="41"/>
      <c r="I1437" s="9">
        <v>26</v>
      </c>
      <c r="K1437" s="4" t="str">
        <f>IFERROR(VLOOKUP(E1437, Table1[[#All],[Note]:[Code]], 2),"")</f>
        <v/>
      </c>
      <c r="L1437" s="59" t="s">
        <v>483</v>
      </c>
      <c r="O1437" s="55" t="str">
        <f t="shared" ref="O1437:O1500" si="115">CONCATENATE(J1437,K1437,L1437,M1437)</f>
        <v xml:space="preserve">    play(NOTE_F4, tempo);</v>
      </c>
    </row>
    <row r="1438" spans="5:45" x14ac:dyDescent="0.3">
      <c r="H1438" s="41"/>
      <c r="I1438" s="13"/>
      <c r="J1438" s="11" t="s">
        <v>44</v>
      </c>
      <c r="K1438" s="14"/>
      <c r="O1438" s="55" t="str">
        <f t="shared" si="115"/>
        <v xml:space="preserve">//  </v>
      </c>
      <c r="Q1438" s="19" t="s">
        <v>123</v>
      </c>
      <c r="R1438" s="19"/>
      <c r="S1438" s="19">
        <v>1</v>
      </c>
      <c r="T1438" s="19">
        <v>2</v>
      </c>
      <c r="U1438" s="19">
        <v>3</v>
      </c>
      <c r="V1438" s="19">
        <v>4</v>
      </c>
      <c r="W1438" s="19">
        <v>5</v>
      </c>
      <c r="X1438" s="19">
        <v>6</v>
      </c>
      <c r="Y1438" s="19">
        <v>7</v>
      </c>
      <c r="Z1438" s="19">
        <v>8</v>
      </c>
      <c r="AA1438" s="19">
        <v>9</v>
      </c>
      <c r="AB1438" s="19">
        <v>10</v>
      </c>
      <c r="AC1438" s="19">
        <v>11</v>
      </c>
      <c r="AD1438" s="19">
        <v>12</v>
      </c>
      <c r="AE1438" s="19">
        <v>13</v>
      </c>
      <c r="AF1438" s="19">
        <v>14</v>
      </c>
      <c r="AG1438" s="19">
        <v>15</v>
      </c>
      <c r="AH1438" s="19">
        <v>16</v>
      </c>
      <c r="AI1438" s="19">
        <v>17</v>
      </c>
      <c r="AJ1438" s="19">
        <v>18</v>
      </c>
      <c r="AK1438" s="19">
        <v>19</v>
      </c>
      <c r="AL1438" s="19">
        <v>20</v>
      </c>
      <c r="AM1438" s="19">
        <v>21</v>
      </c>
      <c r="AN1438" s="19">
        <v>22</v>
      </c>
      <c r="AO1438" s="19">
        <v>23</v>
      </c>
      <c r="AP1438" s="19">
        <v>24</v>
      </c>
      <c r="AQ1438" s="19">
        <v>25</v>
      </c>
      <c r="AR1438" s="19">
        <v>26</v>
      </c>
      <c r="AS1438" s="19"/>
    </row>
    <row r="1439" spans="5:45" x14ac:dyDescent="0.3">
      <c r="H1439" s="41">
        <v>48</v>
      </c>
      <c r="I1439" s="13"/>
      <c r="J1439" s="11" t="s">
        <v>44</v>
      </c>
      <c r="K1439" s="14" t="str">
        <f>C215</f>
        <v>5|-----c------------d-e-d-c-|</v>
      </c>
      <c r="L1439" s="6"/>
      <c r="M1439" s="6"/>
      <c r="O1439" s="55" t="str">
        <f t="shared" si="115"/>
        <v>//  5|-----c------------d-e-d-c-|</v>
      </c>
      <c r="Q1439" s="4" t="str">
        <f>MID($K1439,Q$19,1)</f>
        <v>5</v>
      </c>
      <c r="R1439" s="4" t="str">
        <f t="shared" ref="R1439:AS1441" si="116">MID($K1439,R$19,1)</f>
        <v>|</v>
      </c>
      <c r="S1439" s="4" t="str">
        <f t="shared" si="116"/>
        <v>-</v>
      </c>
      <c r="T1439" s="4" t="str">
        <f t="shared" si="116"/>
        <v>-</v>
      </c>
      <c r="U1439" s="4" t="str">
        <f t="shared" si="116"/>
        <v>-</v>
      </c>
      <c r="V1439" s="4" t="str">
        <f t="shared" si="116"/>
        <v>-</v>
      </c>
      <c r="W1439" s="4" t="str">
        <f t="shared" si="116"/>
        <v>-</v>
      </c>
      <c r="X1439" s="4" t="str">
        <f t="shared" si="116"/>
        <v>c</v>
      </c>
      <c r="Y1439" s="4" t="str">
        <f t="shared" si="116"/>
        <v>-</v>
      </c>
      <c r="Z1439" s="4" t="str">
        <f t="shared" si="116"/>
        <v>-</v>
      </c>
      <c r="AA1439" s="4" t="str">
        <f t="shared" si="116"/>
        <v>-</v>
      </c>
      <c r="AB1439" s="4" t="str">
        <f t="shared" si="116"/>
        <v>-</v>
      </c>
      <c r="AC1439" s="4" t="str">
        <f t="shared" si="116"/>
        <v>-</v>
      </c>
      <c r="AD1439" s="4" t="str">
        <f t="shared" si="116"/>
        <v>-</v>
      </c>
      <c r="AE1439" s="4" t="str">
        <f t="shared" si="116"/>
        <v>-</v>
      </c>
      <c r="AF1439" s="4" t="str">
        <f t="shared" si="116"/>
        <v>-</v>
      </c>
      <c r="AG1439" s="4" t="str">
        <f t="shared" si="116"/>
        <v>-</v>
      </c>
      <c r="AH1439" s="4" t="str">
        <f t="shared" si="116"/>
        <v>-</v>
      </c>
      <c r="AI1439" s="4" t="str">
        <f t="shared" si="116"/>
        <v>-</v>
      </c>
      <c r="AJ1439" s="4" t="str">
        <f t="shared" si="116"/>
        <v>-</v>
      </c>
      <c r="AK1439" s="4" t="str">
        <f t="shared" si="116"/>
        <v>d</v>
      </c>
      <c r="AL1439" s="4" t="str">
        <f t="shared" si="116"/>
        <v>-</v>
      </c>
      <c r="AM1439" s="4" t="str">
        <f t="shared" si="116"/>
        <v>e</v>
      </c>
      <c r="AN1439" s="4" t="str">
        <f t="shared" si="116"/>
        <v>-</v>
      </c>
      <c r="AO1439" s="4" t="str">
        <f t="shared" si="116"/>
        <v>d</v>
      </c>
      <c r="AP1439" s="4" t="str">
        <f t="shared" si="116"/>
        <v>-</v>
      </c>
      <c r="AQ1439" s="4" t="str">
        <f t="shared" si="116"/>
        <v>c</v>
      </c>
      <c r="AR1439" s="4" t="str">
        <f t="shared" si="116"/>
        <v>-</v>
      </c>
      <c r="AS1439" s="4" t="str">
        <f>MID($K1439,AS$19,1)</f>
        <v>|</v>
      </c>
    </row>
    <row r="1440" spans="5:45" x14ac:dyDescent="0.3">
      <c r="E1440" s="45" t="str">
        <f>MID($K1439,Q$19,1)</f>
        <v>5</v>
      </c>
      <c r="F1440" s="43" t="str">
        <f>MID($K1440,Q$19,1)</f>
        <v>4</v>
      </c>
      <c r="G1440" s="44" t="str">
        <f>MID($K1441,Q$19,1)</f>
        <v>0</v>
      </c>
      <c r="H1440" s="41"/>
      <c r="I1440" s="13"/>
      <c r="J1440" s="11" t="s">
        <v>44</v>
      </c>
      <c r="K1440" s="14" t="str">
        <f>C216</f>
        <v>4|--f-----a---f--f----------|</v>
      </c>
      <c r="L1440" s="6"/>
      <c r="M1440" s="6"/>
      <c r="O1440" s="55" t="str">
        <f t="shared" si="115"/>
        <v>//  4|--f-----a---f--f----------|</v>
      </c>
      <c r="Q1440" s="4" t="str">
        <f t="shared" ref="Q1440:Q1441" si="117">MID($K1440,Q$19,1)</f>
        <v>4</v>
      </c>
      <c r="R1440" s="4" t="str">
        <f t="shared" si="116"/>
        <v>|</v>
      </c>
      <c r="S1440" s="4" t="str">
        <f t="shared" si="116"/>
        <v>-</v>
      </c>
      <c r="T1440" s="4" t="str">
        <f t="shared" si="116"/>
        <v>-</v>
      </c>
      <c r="U1440" s="4" t="str">
        <f t="shared" si="116"/>
        <v>f</v>
      </c>
      <c r="V1440" s="4" t="str">
        <f t="shared" si="116"/>
        <v>-</v>
      </c>
      <c r="W1440" s="4" t="str">
        <f t="shared" si="116"/>
        <v>-</v>
      </c>
      <c r="X1440" s="4" t="str">
        <f t="shared" si="116"/>
        <v>-</v>
      </c>
      <c r="Y1440" s="4" t="str">
        <f t="shared" si="116"/>
        <v>-</v>
      </c>
      <c r="Z1440" s="4" t="str">
        <f t="shared" si="116"/>
        <v>-</v>
      </c>
      <c r="AA1440" s="4" t="str">
        <f t="shared" si="116"/>
        <v>a</v>
      </c>
      <c r="AB1440" s="4" t="str">
        <f t="shared" si="116"/>
        <v>-</v>
      </c>
      <c r="AC1440" s="4" t="str">
        <f t="shared" si="116"/>
        <v>-</v>
      </c>
      <c r="AD1440" s="4" t="str">
        <f t="shared" si="116"/>
        <v>-</v>
      </c>
      <c r="AE1440" s="4" t="str">
        <f t="shared" si="116"/>
        <v>f</v>
      </c>
      <c r="AF1440" s="4" t="str">
        <f t="shared" si="116"/>
        <v>-</v>
      </c>
      <c r="AG1440" s="4" t="str">
        <f t="shared" si="116"/>
        <v>-</v>
      </c>
      <c r="AH1440" s="4" t="str">
        <f t="shared" si="116"/>
        <v>f</v>
      </c>
      <c r="AI1440" s="4" t="str">
        <f t="shared" si="116"/>
        <v>-</v>
      </c>
      <c r="AJ1440" s="4" t="str">
        <f t="shared" si="116"/>
        <v>-</v>
      </c>
      <c r="AK1440" s="4" t="str">
        <f t="shared" si="116"/>
        <v>-</v>
      </c>
      <c r="AL1440" s="4" t="str">
        <f t="shared" si="116"/>
        <v>-</v>
      </c>
      <c r="AM1440" s="4" t="str">
        <f t="shared" si="116"/>
        <v>-</v>
      </c>
      <c r="AN1440" s="4" t="str">
        <f t="shared" si="116"/>
        <v>-</v>
      </c>
      <c r="AO1440" s="4" t="str">
        <f t="shared" si="116"/>
        <v>-</v>
      </c>
      <c r="AP1440" s="4" t="str">
        <f t="shared" si="116"/>
        <v>-</v>
      </c>
      <c r="AQ1440" s="4" t="str">
        <f t="shared" si="116"/>
        <v>-</v>
      </c>
      <c r="AR1440" s="4" t="str">
        <f t="shared" si="116"/>
        <v>-</v>
      </c>
      <c r="AS1440" s="4" t="str">
        <f t="shared" si="116"/>
        <v>|</v>
      </c>
    </row>
    <row r="1441" spans="5:45" x14ac:dyDescent="0.3">
      <c r="H1441" s="41"/>
      <c r="I1441" s="13"/>
      <c r="J1441" s="11" t="s">
        <v>44</v>
      </c>
      <c r="K1441" s="14">
        <f>C217</f>
        <v>0</v>
      </c>
      <c r="O1441" s="55" t="str">
        <f t="shared" si="115"/>
        <v>//  0</v>
      </c>
      <c r="Q1441" s="4" t="str">
        <f t="shared" si="117"/>
        <v>0</v>
      </c>
      <c r="R1441" s="4" t="str">
        <f t="shared" si="116"/>
        <v/>
      </c>
      <c r="S1441" s="4" t="str">
        <f t="shared" si="116"/>
        <v/>
      </c>
      <c r="T1441" s="4" t="str">
        <f t="shared" si="116"/>
        <v/>
      </c>
      <c r="U1441" s="4" t="str">
        <f t="shared" si="116"/>
        <v/>
      </c>
      <c r="V1441" s="4" t="str">
        <f t="shared" si="116"/>
        <v/>
      </c>
      <c r="W1441" s="4" t="str">
        <f t="shared" si="116"/>
        <v/>
      </c>
      <c r="X1441" s="4" t="str">
        <f t="shared" si="116"/>
        <v/>
      </c>
      <c r="Y1441" s="4" t="str">
        <f t="shared" si="116"/>
        <v/>
      </c>
      <c r="Z1441" s="4" t="str">
        <f t="shared" si="116"/>
        <v/>
      </c>
      <c r="AA1441" s="4" t="str">
        <f t="shared" si="116"/>
        <v/>
      </c>
      <c r="AB1441" s="4" t="str">
        <f t="shared" si="116"/>
        <v/>
      </c>
      <c r="AC1441" s="4" t="str">
        <f t="shared" si="116"/>
        <v/>
      </c>
      <c r="AD1441" s="4" t="str">
        <f t="shared" si="116"/>
        <v/>
      </c>
      <c r="AE1441" s="4" t="str">
        <f t="shared" si="116"/>
        <v/>
      </c>
      <c r="AF1441" s="4" t="str">
        <f t="shared" si="116"/>
        <v/>
      </c>
      <c r="AG1441" s="4" t="str">
        <f t="shared" si="116"/>
        <v/>
      </c>
      <c r="AH1441" s="4" t="str">
        <f t="shared" si="116"/>
        <v/>
      </c>
      <c r="AI1441" s="4" t="str">
        <f t="shared" si="116"/>
        <v/>
      </c>
      <c r="AJ1441" s="4" t="str">
        <f t="shared" si="116"/>
        <v/>
      </c>
      <c r="AK1441" s="4" t="str">
        <f t="shared" si="116"/>
        <v/>
      </c>
      <c r="AL1441" s="4" t="str">
        <f t="shared" si="116"/>
        <v/>
      </c>
      <c r="AM1441" s="4" t="str">
        <f t="shared" si="116"/>
        <v/>
      </c>
      <c r="AN1441" s="4" t="str">
        <f t="shared" si="116"/>
        <v/>
      </c>
      <c r="AO1441" s="4" t="str">
        <f t="shared" si="116"/>
        <v/>
      </c>
      <c r="AP1441" s="4" t="str">
        <f t="shared" si="116"/>
        <v/>
      </c>
      <c r="AQ1441" s="4" t="str">
        <f t="shared" si="116"/>
        <v/>
      </c>
      <c r="AR1441" s="4" t="str">
        <f t="shared" si="116"/>
        <v/>
      </c>
      <c r="AS1441" s="4" t="str">
        <f t="shared" si="116"/>
        <v/>
      </c>
    </row>
    <row r="1442" spans="5:45" x14ac:dyDescent="0.3">
      <c r="E1442" s="45" t="str">
        <f>MID($K1439,S$19,1)</f>
        <v>-</v>
      </c>
      <c r="F1442" s="43" t="str">
        <f>MID($K1440,S$19,1)</f>
        <v>-</v>
      </c>
      <c r="G1442" s="44" t="str">
        <f>MID($K1441,S$19,1)</f>
        <v/>
      </c>
      <c r="H1442" s="41"/>
      <c r="I1442" s="9">
        <v>1</v>
      </c>
      <c r="J1442" s="4" t="s">
        <v>13</v>
      </c>
      <c r="K1442" s="4" t="str">
        <f>IFERROR(VLOOKUP(E1442, Table1[[#All],[Note]:[Code]], 2),"")</f>
        <v/>
      </c>
      <c r="O1442" s="55" t="str">
        <f t="shared" si="115"/>
        <v xml:space="preserve">    delay(delayo);</v>
      </c>
    </row>
    <row r="1443" spans="5:45" x14ac:dyDescent="0.3">
      <c r="E1443" s="45" t="str">
        <f>MID($K1439,T$19,1)</f>
        <v>-</v>
      </c>
      <c r="F1443" s="43" t="str">
        <f>MID($K1440,T$19,1)</f>
        <v>-</v>
      </c>
      <c r="G1443" s="44" t="str">
        <f>MID($K1441,T$19,1)</f>
        <v/>
      </c>
      <c r="H1443" s="41"/>
      <c r="I1443" s="9">
        <v>2</v>
      </c>
      <c r="J1443" s="4" t="s">
        <v>13</v>
      </c>
      <c r="K1443" s="4" t="str">
        <f>IFERROR(VLOOKUP(E1443, Table1[[#All],[Note]:[Code]], 2),"")</f>
        <v/>
      </c>
      <c r="O1443" s="55" t="str">
        <f t="shared" si="115"/>
        <v xml:space="preserve">    delay(delayo);</v>
      </c>
    </row>
    <row r="1444" spans="5:45" x14ac:dyDescent="0.3">
      <c r="E1444" s="45" t="str">
        <f>MID($K1439,U$19,1)</f>
        <v>-</v>
      </c>
      <c r="F1444" s="43" t="str">
        <f>MID($K1440,U$19,1)</f>
        <v>f</v>
      </c>
      <c r="G1444" s="44" t="str">
        <f>MID($K1441,U$19,1)</f>
        <v/>
      </c>
      <c r="H1444" s="41"/>
      <c r="I1444" s="9">
        <v>3</v>
      </c>
      <c r="K1444" s="4" t="str">
        <f>IFERROR(VLOOKUP(E1444, Table1[[#All],[Note]:[Code]], 2),"")</f>
        <v/>
      </c>
      <c r="L1444" s="59" t="s">
        <v>483</v>
      </c>
      <c r="O1444" s="55" t="str">
        <f t="shared" si="115"/>
        <v xml:space="preserve">    play(NOTE_F4, tempo);</v>
      </c>
    </row>
    <row r="1445" spans="5:45" x14ac:dyDescent="0.3">
      <c r="E1445" s="45" t="str">
        <f>MID($K1439,V$19,1)</f>
        <v>-</v>
      </c>
      <c r="F1445" s="43" t="str">
        <f>MID($K1440,V$19,1)</f>
        <v>-</v>
      </c>
      <c r="G1445" s="44" t="str">
        <f>MID($K1441,V$19,1)</f>
        <v/>
      </c>
      <c r="H1445" s="41"/>
      <c r="I1445" s="9">
        <v>4</v>
      </c>
      <c r="J1445" s="4" t="s">
        <v>13</v>
      </c>
      <c r="K1445" s="4" t="str">
        <f>IFERROR(VLOOKUP(E1445, Table1[[#All],[Note]:[Code]], 2),"")</f>
        <v/>
      </c>
      <c r="O1445" s="55" t="str">
        <f t="shared" si="115"/>
        <v xml:space="preserve">    delay(delayo);</v>
      </c>
    </row>
    <row r="1446" spans="5:45" x14ac:dyDescent="0.3">
      <c r="E1446" s="45" t="str">
        <f>MID($K1439,W$19,1)</f>
        <v>-</v>
      </c>
      <c r="F1446" s="43" t="str">
        <f>MID($K1440,W$19,1)</f>
        <v>-</v>
      </c>
      <c r="G1446" s="44" t="str">
        <f>MID($K1441,W$19,1)</f>
        <v/>
      </c>
      <c r="H1446" s="41"/>
      <c r="I1446" s="9">
        <v>5</v>
      </c>
      <c r="J1446" s="4" t="s">
        <v>13</v>
      </c>
      <c r="K1446" s="4" t="str">
        <f>IFERROR(VLOOKUP(E1446, Table1[[#All],[Note]:[Code]], 2),"")</f>
        <v/>
      </c>
      <c r="O1446" s="55" t="str">
        <f t="shared" si="115"/>
        <v xml:space="preserve">    delay(delayo);</v>
      </c>
    </row>
    <row r="1447" spans="5:45" x14ac:dyDescent="0.3">
      <c r="E1447" s="45" t="str">
        <f>MID($K1439,X$19,1)</f>
        <v>c</v>
      </c>
      <c r="F1447" s="43" t="str">
        <f>MID($K1440,X$19,1)</f>
        <v>-</v>
      </c>
      <c r="G1447" s="44" t="str">
        <f>MID($K1441,X$19,1)</f>
        <v/>
      </c>
      <c r="H1447" s="41"/>
      <c r="I1447" s="9">
        <v>6</v>
      </c>
      <c r="K1447" s="59" t="s">
        <v>343</v>
      </c>
      <c r="O1447" s="55" t="str">
        <f t="shared" si="115"/>
        <v xml:space="preserve">    play(NOTE_C5, tempo);</v>
      </c>
    </row>
    <row r="1448" spans="5:45" x14ac:dyDescent="0.3">
      <c r="E1448" s="45" t="str">
        <f>MID($K1439,Y$19,1)</f>
        <v>-</v>
      </c>
      <c r="F1448" s="43" t="str">
        <f>MID($K1440,Y$19,1)</f>
        <v>-</v>
      </c>
      <c r="G1448" s="44" t="str">
        <f>MID($K1441,Y$19,1)</f>
        <v/>
      </c>
      <c r="H1448" s="41"/>
      <c r="I1448" s="9">
        <v>7</v>
      </c>
      <c r="J1448" s="4" t="s">
        <v>13</v>
      </c>
      <c r="K1448" s="4" t="str">
        <f>IFERROR(VLOOKUP(E1448, Table1[[#All],[Note]:[Code]], 2),"")</f>
        <v/>
      </c>
      <c r="O1448" s="55" t="str">
        <f t="shared" si="115"/>
        <v xml:space="preserve">    delay(delayo);</v>
      </c>
    </row>
    <row r="1449" spans="5:45" x14ac:dyDescent="0.3">
      <c r="E1449" s="45" t="str">
        <f>MID($K1439,Z$19,1)</f>
        <v>-</v>
      </c>
      <c r="F1449" s="43" t="str">
        <f>MID($K1440,Z$19,1)</f>
        <v>-</v>
      </c>
      <c r="G1449" s="44" t="str">
        <f>MID($K1441,Z$19,1)</f>
        <v/>
      </c>
      <c r="H1449" s="41"/>
      <c r="I1449" s="9">
        <v>8</v>
      </c>
      <c r="J1449" s="4" t="s">
        <v>13</v>
      </c>
      <c r="K1449" s="4" t="str">
        <f>IFERROR(VLOOKUP(E1449, Table1[[#All],[Note]:[Code]], 2),"")</f>
        <v/>
      </c>
      <c r="O1449" s="55" t="str">
        <f t="shared" si="115"/>
        <v xml:space="preserve">    delay(delayo);</v>
      </c>
    </row>
    <row r="1450" spans="5:45" x14ac:dyDescent="0.3">
      <c r="E1450" s="45" t="str">
        <f>MID($K1439,AA$19,1)</f>
        <v>-</v>
      </c>
      <c r="F1450" s="43" t="str">
        <f>MID($K1440,AA$19,1)</f>
        <v>a</v>
      </c>
      <c r="G1450" s="44" t="str">
        <f>MID($K1441,AA$19,1)</f>
        <v/>
      </c>
      <c r="H1450" s="41"/>
      <c r="I1450" s="9">
        <v>9</v>
      </c>
      <c r="K1450" s="4" t="str">
        <f>IFERROR(VLOOKUP(E1450, Table1[[#All],[Note]:[Code]], 2),"")</f>
        <v/>
      </c>
      <c r="L1450" s="59" t="s">
        <v>242</v>
      </c>
      <c r="O1450" s="55" t="str">
        <f t="shared" si="115"/>
        <v xml:space="preserve">    play(NOTE_A4, tempo);</v>
      </c>
    </row>
    <row r="1451" spans="5:45" x14ac:dyDescent="0.3">
      <c r="E1451" s="45" t="str">
        <f>MID($K1439,AB$19,1)</f>
        <v>-</v>
      </c>
      <c r="F1451" s="43" t="str">
        <f>MID($K1440,AB$19,1)</f>
        <v>-</v>
      </c>
      <c r="G1451" s="44" t="str">
        <f>MID($K1441,AB$19,1)</f>
        <v/>
      </c>
      <c r="H1451" s="41"/>
      <c r="I1451" s="9">
        <v>10</v>
      </c>
      <c r="J1451" s="4" t="s">
        <v>13</v>
      </c>
      <c r="K1451" s="4" t="str">
        <f>IFERROR(VLOOKUP(E1451, Table1[[#All],[Note]:[Code]], 2),"")</f>
        <v/>
      </c>
      <c r="O1451" s="55" t="str">
        <f t="shared" si="115"/>
        <v xml:space="preserve">    delay(delayo);</v>
      </c>
    </row>
    <row r="1452" spans="5:45" x14ac:dyDescent="0.3">
      <c r="E1452" s="45" t="str">
        <f>MID($K1439,AC$19,1)</f>
        <v>-</v>
      </c>
      <c r="F1452" s="43" t="str">
        <f>MID($K1440,AC$19,1)</f>
        <v>-</v>
      </c>
      <c r="G1452" s="44" t="str">
        <f>MID($K1441,AC$19,1)</f>
        <v/>
      </c>
      <c r="H1452" s="41"/>
      <c r="I1452" s="9">
        <v>11</v>
      </c>
      <c r="J1452" s="4" t="s">
        <v>13</v>
      </c>
      <c r="K1452" s="4" t="str">
        <f>IFERROR(VLOOKUP(E1452, Table1[[#All],[Note]:[Code]], 2),"")</f>
        <v/>
      </c>
      <c r="O1452" s="55" t="str">
        <f t="shared" si="115"/>
        <v xml:space="preserve">    delay(delayo);</v>
      </c>
    </row>
    <row r="1453" spans="5:45" x14ac:dyDescent="0.3">
      <c r="E1453" s="45" t="str">
        <f>MID($K1439,AD$19,1)</f>
        <v>-</v>
      </c>
      <c r="F1453" s="43" t="str">
        <f>MID($K1440,AD$19,1)</f>
        <v>-</v>
      </c>
      <c r="G1453" s="44" t="str">
        <f>MID($K1441,AD$19,1)</f>
        <v/>
      </c>
      <c r="H1453" s="41"/>
      <c r="I1453" s="9">
        <v>12</v>
      </c>
      <c r="J1453" s="4" t="s">
        <v>13</v>
      </c>
      <c r="K1453" s="4" t="str">
        <f>IFERROR(VLOOKUP(E1453, Table1[[#All],[Note]:[Code]], 2),"")</f>
        <v/>
      </c>
      <c r="O1453" s="55" t="str">
        <f t="shared" si="115"/>
        <v xml:space="preserve">    delay(delayo);</v>
      </c>
    </row>
    <row r="1454" spans="5:45" x14ac:dyDescent="0.3">
      <c r="E1454" s="45" t="str">
        <f>MID($K1439,AE$19,1)</f>
        <v>-</v>
      </c>
      <c r="F1454" s="43" t="str">
        <f>MID($K1440,AE$19,1)</f>
        <v>f</v>
      </c>
      <c r="G1454" s="44" t="str">
        <f>MID($K1441,AE$19,1)</f>
        <v/>
      </c>
      <c r="H1454" s="41"/>
      <c r="I1454" s="9">
        <v>13</v>
      </c>
      <c r="K1454" s="4" t="str">
        <f>IFERROR(VLOOKUP(E1454, Table1[[#All],[Note]:[Code]], 2),"")</f>
        <v/>
      </c>
      <c r="L1454" s="59" t="s">
        <v>483</v>
      </c>
      <c r="O1454" s="55" t="str">
        <f t="shared" si="115"/>
        <v xml:space="preserve">    play(NOTE_F4, tempo);</v>
      </c>
    </row>
    <row r="1455" spans="5:45" x14ac:dyDescent="0.3">
      <c r="E1455" s="45" t="str">
        <f>MID($K1439,AF$19,1)</f>
        <v>-</v>
      </c>
      <c r="F1455" s="43" t="str">
        <f>MID($K1440,AF$19,1)</f>
        <v>-</v>
      </c>
      <c r="G1455" s="44" t="str">
        <f>MID($K1441,AF$19,1)</f>
        <v/>
      </c>
      <c r="H1455" s="41"/>
      <c r="I1455" s="9">
        <v>14</v>
      </c>
      <c r="J1455" s="4" t="s">
        <v>13</v>
      </c>
      <c r="K1455" s="4" t="str">
        <f>IFERROR(VLOOKUP(E1455, Table1[[#All],[Note]:[Code]], 2),"")</f>
        <v/>
      </c>
      <c r="O1455" s="55" t="str">
        <f t="shared" si="115"/>
        <v xml:space="preserve">    delay(delayo);</v>
      </c>
    </row>
    <row r="1456" spans="5:45" x14ac:dyDescent="0.3">
      <c r="E1456" s="45" t="str">
        <f>MID($K1439,AG$19,1)</f>
        <v>-</v>
      </c>
      <c r="F1456" s="43" t="str">
        <f>MID($K1440,AG$19,1)</f>
        <v>-</v>
      </c>
      <c r="G1456" s="44" t="str">
        <f>MID($K1441,AG$19,1)</f>
        <v/>
      </c>
      <c r="H1456" s="41"/>
      <c r="I1456" s="9">
        <v>15</v>
      </c>
      <c r="J1456" s="4" t="s">
        <v>13</v>
      </c>
      <c r="K1456" s="4" t="str">
        <f>IFERROR(VLOOKUP(E1456, Table1[[#All],[Note]:[Code]], 2),"")</f>
        <v/>
      </c>
      <c r="O1456" s="55" t="str">
        <f t="shared" si="115"/>
        <v xml:space="preserve">    delay(delayo);</v>
      </c>
    </row>
    <row r="1457" spans="5:45" x14ac:dyDescent="0.3">
      <c r="E1457" s="45" t="str">
        <f>MID($K1439,AH$19,1)</f>
        <v>-</v>
      </c>
      <c r="F1457" s="43" t="str">
        <f>MID($K1440,AH$19,1)</f>
        <v>f</v>
      </c>
      <c r="G1457" s="44" t="str">
        <f>MID($K1441,AH$19,1)</f>
        <v/>
      </c>
      <c r="H1457" s="41"/>
      <c r="I1457" s="9">
        <v>16</v>
      </c>
      <c r="K1457" s="4" t="str">
        <f>IFERROR(VLOOKUP(E1457, Table1[[#All],[Note]:[Code]], 2),"")</f>
        <v/>
      </c>
      <c r="L1457" s="59" t="s">
        <v>483</v>
      </c>
      <c r="O1457" s="55" t="str">
        <f t="shared" si="115"/>
        <v xml:space="preserve">    play(NOTE_F4, tempo);</v>
      </c>
    </row>
    <row r="1458" spans="5:45" x14ac:dyDescent="0.3">
      <c r="E1458" s="45" t="str">
        <f>MID($K1439,AI$19,1)</f>
        <v>-</v>
      </c>
      <c r="F1458" s="43" t="str">
        <f>MID($K1440,AI$19,1)</f>
        <v>-</v>
      </c>
      <c r="G1458" s="44" t="str">
        <f>MID($K1441,AI$19,1)</f>
        <v/>
      </c>
      <c r="H1458" s="41"/>
      <c r="I1458" s="9">
        <v>17</v>
      </c>
      <c r="J1458" s="4" t="s">
        <v>13</v>
      </c>
      <c r="K1458" s="4" t="str">
        <f>IFERROR(VLOOKUP(E1458, Table1[[#All],[Note]:[Code]], 2),"")</f>
        <v/>
      </c>
      <c r="O1458" s="55" t="str">
        <f t="shared" si="115"/>
        <v xml:space="preserve">    delay(delayo);</v>
      </c>
    </row>
    <row r="1459" spans="5:45" x14ac:dyDescent="0.3">
      <c r="E1459" s="45" t="str">
        <f>MID($K1439,AJ$19,1)</f>
        <v>-</v>
      </c>
      <c r="F1459" s="43" t="str">
        <f>MID($K1440,AJ$19,1)</f>
        <v>-</v>
      </c>
      <c r="G1459" s="44" t="str">
        <f>MID($K1441,AJ$19,1)</f>
        <v/>
      </c>
      <c r="H1459" s="41"/>
      <c r="I1459" s="9">
        <v>18</v>
      </c>
      <c r="J1459" s="4" t="s">
        <v>13</v>
      </c>
      <c r="K1459" s="4" t="str">
        <f>IFERROR(VLOOKUP(E1459, Table1[[#All],[Note]:[Code]], 2),"")</f>
        <v/>
      </c>
      <c r="O1459" s="55" t="str">
        <f t="shared" si="115"/>
        <v xml:space="preserve">    delay(delayo);</v>
      </c>
    </row>
    <row r="1460" spans="5:45" x14ac:dyDescent="0.3">
      <c r="E1460" s="45" t="str">
        <f>MID($K1439,AK$19,1)</f>
        <v>d</v>
      </c>
      <c r="F1460" s="43" t="str">
        <f>MID($K1440,AK$19,1)</f>
        <v>-</v>
      </c>
      <c r="G1460" s="44" t="str">
        <f>MID($K1441,AK$19,1)</f>
        <v/>
      </c>
      <c r="H1460" s="41"/>
      <c r="I1460" s="9">
        <v>19</v>
      </c>
      <c r="K1460" s="59" t="s">
        <v>238</v>
      </c>
      <c r="O1460" s="55" t="str">
        <f t="shared" si="115"/>
        <v xml:space="preserve">    play(NOTE_D5, tempo);</v>
      </c>
    </row>
    <row r="1461" spans="5:45" x14ac:dyDescent="0.3">
      <c r="E1461" s="45" t="str">
        <f>MID($K1439,AL$19,1)</f>
        <v>-</v>
      </c>
      <c r="F1461" s="43" t="str">
        <f>MID($K1440,AL$19,1)</f>
        <v>-</v>
      </c>
      <c r="G1461" s="44" t="str">
        <f>MID($K1441,AL$19,1)</f>
        <v/>
      </c>
      <c r="H1461" s="41"/>
      <c r="I1461" s="9">
        <v>20</v>
      </c>
      <c r="J1461" s="4" t="s">
        <v>13</v>
      </c>
      <c r="K1461" s="4" t="str">
        <f>IFERROR(VLOOKUP(E1461, Table1[[#All],[Note]:[Code]], 2),"")</f>
        <v/>
      </c>
      <c r="O1461" s="55" t="str">
        <f t="shared" si="115"/>
        <v xml:space="preserve">    delay(delayo);</v>
      </c>
    </row>
    <row r="1462" spans="5:45" x14ac:dyDescent="0.3">
      <c r="E1462" s="45" t="str">
        <f>MID($K1439,AM$19,1)</f>
        <v>e</v>
      </c>
      <c r="F1462" s="43" t="str">
        <f>MID($K1440,AM$19,1)</f>
        <v>-</v>
      </c>
      <c r="G1462" s="44" t="str">
        <f>MID($K1441,AM$19,1)</f>
        <v/>
      </c>
      <c r="H1462" s="41"/>
      <c r="I1462" s="9">
        <v>21</v>
      </c>
      <c r="K1462" s="59" t="s">
        <v>239</v>
      </c>
      <c r="O1462" s="55" t="str">
        <f t="shared" si="115"/>
        <v xml:space="preserve">    play(NOTE_E5, tempo);</v>
      </c>
    </row>
    <row r="1463" spans="5:45" x14ac:dyDescent="0.3">
      <c r="E1463" s="45" t="str">
        <f>MID($K1439,AN$19,1)</f>
        <v>-</v>
      </c>
      <c r="F1463" s="43" t="str">
        <f>MID($K1440,AN$19,1)</f>
        <v>-</v>
      </c>
      <c r="G1463" s="44" t="str">
        <f>MID($K1441,AN$19,1)</f>
        <v/>
      </c>
      <c r="H1463" s="41"/>
      <c r="I1463" s="9">
        <v>22</v>
      </c>
      <c r="J1463" s="4" t="s">
        <v>13</v>
      </c>
      <c r="K1463" s="4" t="str">
        <f>IFERROR(VLOOKUP(E1463, Table1[[#All],[Note]:[Code]], 2),"")</f>
        <v/>
      </c>
      <c r="O1463" s="55" t="str">
        <f t="shared" si="115"/>
        <v xml:space="preserve">    delay(delayo);</v>
      </c>
    </row>
    <row r="1464" spans="5:45" x14ac:dyDescent="0.3">
      <c r="E1464" s="45" t="str">
        <f>MID($K1439,AO$19,1)</f>
        <v>d</v>
      </c>
      <c r="F1464" s="43" t="str">
        <f>MID($K1440,AO$19,1)</f>
        <v>-</v>
      </c>
      <c r="G1464" s="44" t="str">
        <f>MID($K1441,AO$19,1)</f>
        <v/>
      </c>
      <c r="H1464" s="41"/>
      <c r="I1464" s="9">
        <v>23</v>
      </c>
      <c r="K1464" s="59" t="s">
        <v>238</v>
      </c>
      <c r="O1464" s="55" t="str">
        <f t="shared" si="115"/>
        <v xml:space="preserve">    play(NOTE_D5, tempo);</v>
      </c>
    </row>
    <row r="1465" spans="5:45" x14ac:dyDescent="0.3">
      <c r="E1465" s="45" t="str">
        <f>MID($K1439,AP$19,1)</f>
        <v>-</v>
      </c>
      <c r="F1465" s="43" t="str">
        <f>MID($K1440,AP$19,1)</f>
        <v>-</v>
      </c>
      <c r="G1465" s="44" t="str">
        <f>MID($K1441,AP$19,1)</f>
        <v/>
      </c>
      <c r="H1465" s="41"/>
      <c r="I1465" s="9">
        <v>24</v>
      </c>
      <c r="J1465" s="4" t="s">
        <v>13</v>
      </c>
      <c r="K1465" s="4" t="str">
        <f>IFERROR(VLOOKUP(E1465, Table1[[#All],[Note]:[Code]], 2),"")</f>
        <v/>
      </c>
      <c r="O1465" s="55" t="str">
        <f t="shared" si="115"/>
        <v xml:space="preserve">    delay(delayo);</v>
      </c>
    </row>
    <row r="1466" spans="5:45" x14ac:dyDescent="0.3">
      <c r="E1466" s="45" t="str">
        <f>MID($K1439,AQ$19,1)</f>
        <v>c</v>
      </c>
      <c r="F1466" s="43" t="str">
        <f>MID($K1440,AQ$19,1)</f>
        <v>-</v>
      </c>
      <c r="G1466" s="44" t="str">
        <f>MID($K1441,AQ$19,1)</f>
        <v/>
      </c>
      <c r="H1466" s="41"/>
      <c r="I1466" s="9">
        <v>25</v>
      </c>
      <c r="K1466" s="59" t="s">
        <v>343</v>
      </c>
      <c r="O1466" s="55" t="str">
        <f t="shared" si="115"/>
        <v xml:space="preserve">    play(NOTE_C5, tempo);</v>
      </c>
    </row>
    <row r="1467" spans="5:45" x14ac:dyDescent="0.3">
      <c r="E1467" s="45" t="str">
        <f>MID($K1439,AR$19,1)</f>
        <v>-</v>
      </c>
      <c r="F1467" s="43" t="str">
        <f>MID($K1440,AR$19,1)</f>
        <v>-</v>
      </c>
      <c r="G1467" s="44" t="str">
        <f>MID($K1441,AR$19,1)</f>
        <v/>
      </c>
      <c r="H1467" s="41"/>
      <c r="I1467" s="9">
        <v>26</v>
      </c>
      <c r="J1467" s="4" t="s">
        <v>13</v>
      </c>
      <c r="K1467" s="4" t="str">
        <f>IFERROR(VLOOKUP(E1467, Table1[[#All],[Note]:[Code]], 2),"")</f>
        <v/>
      </c>
      <c r="O1467" s="55" t="str">
        <f t="shared" si="115"/>
        <v xml:space="preserve">    delay(delayo);</v>
      </c>
    </row>
    <row r="1468" spans="5:45" x14ac:dyDescent="0.3">
      <c r="H1468" s="41"/>
      <c r="I1468" s="13"/>
      <c r="J1468" s="11" t="s">
        <v>44</v>
      </c>
      <c r="K1468" s="14"/>
      <c r="O1468" s="55" t="str">
        <f t="shared" si="115"/>
        <v xml:space="preserve">//  </v>
      </c>
      <c r="Q1468" s="19" t="s">
        <v>123</v>
      </c>
      <c r="R1468" s="19"/>
      <c r="S1468" s="19">
        <v>1</v>
      </c>
      <c r="T1468" s="19">
        <v>2</v>
      </c>
      <c r="U1468" s="19">
        <v>3</v>
      </c>
      <c r="V1468" s="19">
        <v>4</v>
      </c>
      <c r="W1468" s="19">
        <v>5</v>
      </c>
      <c r="X1468" s="19">
        <v>6</v>
      </c>
      <c r="Y1468" s="19">
        <v>7</v>
      </c>
      <c r="Z1468" s="19">
        <v>8</v>
      </c>
      <c r="AA1468" s="19">
        <v>9</v>
      </c>
      <c r="AB1468" s="19">
        <v>10</v>
      </c>
      <c r="AC1468" s="19">
        <v>11</v>
      </c>
      <c r="AD1468" s="19">
        <v>12</v>
      </c>
      <c r="AE1468" s="19">
        <v>13</v>
      </c>
      <c r="AF1468" s="19">
        <v>14</v>
      </c>
      <c r="AG1468" s="19">
        <v>15</v>
      </c>
      <c r="AH1468" s="19">
        <v>16</v>
      </c>
      <c r="AI1468" s="19">
        <v>17</v>
      </c>
      <c r="AJ1468" s="19">
        <v>18</v>
      </c>
      <c r="AK1468" s="19">
        <v>19</v>
      </c>
      <c r="AL1468" s="19">
        <v>20</v>
      </c>
      <c r="AM1468" s="19">
        <v>21</v>
      </c>
      <c r="AN1468" s="19">
        <v>22</v>
      </c>
      <c r="AO1468" s="19">
        <v>23</v>
      </c>
      <c r="AP1468" s="19">
        <v>24</v>
      </c>
      <c r="AQ1468" s="19">
        <v>25</v>
      </c>
      <c r="AR1468" s="19">
        <v>26</v>
      </c>
      <c r="AS1468" s="19"/>
    </row>
    <row r="1469" spans="5:45" x14ac:dyDescent="0.3">
      <c r="H1469" s="41">
        <v>49</v>
      </c>
      <c r="I1469" s="13"/>
      <c r="J1469" s="11" t="s">
        <v>44</v>
      </c>
      <c r="K1469" s="14">
        <f>C219</f>
        <v>0</v>
      </c>
      <c r="L1469" s="6"/>
      <c r="M1469" s="6"/>
      <c r="O1469" s="55" t="str">
        <f t="shared" si="115"/>
        <v>//  0</v>
      </c>
      <c r="Q1469" s="4" t="str">
        <f>MID($K1469,Q$19,1)</f>
        <v>0</v>
      </c>
      <c r="R1469" s="4" t="str">
        <f t="shared" ref="R1469:AS1471" si="118">MID($K1469,R$19,1)</f>
        <v/>
      </c>
      <c r="S1469" s="4" t="str">
        <f t="shared" si="118"/>
        <v/>
      </c>
      <c r="T1469" s="4" t="str">
        <f t="shared" si="118"/>
        <v/>
      </c>
      <c r="U1469" s="4" t="str">
        <f t="shared" si="118"/>
        <v/>
      </c>
      <c r="V1469" s="4" t="str">
        <f t="shared" si="118"/>
        <v/>
      </c>
      <c r="W1469" s="4" t="str">
        <f t="shared" si="118"/>
        <v/>
      </c>
      <c r="X1469" s="4" t="str">
        <f t="shared" si="118"/>
        <v/>
      </c>
      <c r="Y1469" s="4" t="str">
        <f t="shared" si="118"/>
        <v/>
      </c>
      <c r="Z1469" s="4" t="str">
        <f t="shared" si="118"/>
        <v/>
      </c>
      <c r="AA1469" s="4" t="str">
        <f t="shared" si="118"/>
        <v/>
      </c>
      <c r="AB1469" s="4" t="str">
        <f t="shared" si="118"/>
        <v/>
      </c>
      <c r="AC1469" s="4" t="str">
        <f t="shared" si="118"/>
        <v/>
      </c>
      <c r="AD1469" s="4" t="str">
        <f t="shared" si="118"/>
        <v/>
      </c>
      <c r="AE1469" s="4" t="str">
        <f t="shared" si="118"/>
        <v/>
      </c>
      <c r="AF1469" s="4" t="str">
        <f t="shared" si="118"/>
        <v/>
      </c>
      <c r="AG1469" s="4" t="str">
        <f t="shared" si="118"/>
        <v/>
      </c>
      <c r="AH1469" s="4" t="str">
        <f t="shared" si="118"/>
        <v/>
      </c>
      <c r="AI1469" s="4" t="str">
        <f t="shared" si="118"/>
        <v/>
      </c>
      <c r="AJ1469" s="4" t="str">
        <f t="shared" si="118"/>
        <v/>
      </c>
      <c r="AK1469" s="4" t="str">
        <f t="shared" si="118"/>
        <v/>
      </c>
      <c r="AL1469" s="4" t="str">
        <f t="shared" si="118"/>
        <v/>
      </c>
      <c r="AM1469" s="4" t="str">
        <f t="shared" si="118"/>
        <v/>
      </c>
      <c r="AN1469" s="4" t="str">
        <f t="shared" si="118"/>
        <v/>
      </c>
      <c r="AO1469" s="4" t="str">
        <f t="shared" si="118"/>
        <v/>
      </c>
      <c r="AP1469" s="4" t="str">
        <f t="shared" si="118"/>
        <v/>
      </c>
      <c r="AQ1469" s="4" t="str">
        <f t="shared" si="118"/>
        <v/>
      </c>
      <c r="AR1469" s="4" t="str">
        <f t="shared" si="118"/>
        <v/>
      </c>
      <c r="AS1469" s="4" t="str">
        <f>MID($K1469,AS$19,1)</f>
        <v/>
      </c>
    </row>
    <row r="1470" spans="5:45" x14ac:dyDescent="0.3">
      <c r="E1470" s="45" t="str">
        <f>MID($K1469,Q$19,1)</f>
        <v>0</v>
      </c>
      <c r="F1470" s="43" t="str">
        <f>MID($K1470,Q$19,1)</f>
        <v>4</v>
      </c>
      <c r="G1470" s="44" t="str">
        <f>MID($K1471,Q$19,1)</f>
        <v>0</v>
      </c>
      <c r="H1470" s="41"/>
      <c r="I1470" s="13"/>
      <c r="J1470" s="11" t="s">
        <v>44</v>
      </c>
      <c r="K1470" s="14" t="str">
        <f>C220</f>
        <v>4|a---g---f--e--c-a-g---a-g-|</v>
      </c>
      <c r="L1470" s="6"/>
      <c r="M1470" s="6"/>
      <c r="O1470" s="55" t="str">
        <f t="shared" si="115"/>
        <v>//  4|a---g---f--e--c-a-g---a-g-|</v>
      </c>
      <c r="Q1470" s="4" t="str">
        <f t="shared" ref="Q1470:Q1471" si="119">MID($K1470,Q$19,1)</f>
        <v>4</v>
      </c>
      <c r="R1470" s="4" t="str">
        <f t="shared" si="118"/>
        <v>|</v>
      </c>
      <c r="S1470" s="4" t="str">
        <f t="shared" si="118"/>
        <v>a</v>
      </c>
      <c r="T1470" s="4" t="str">
        <f t="shared" si="118"/>
        <v>-</v>
      </c>
      <c r="U1470" s="4" t="str">
        <f t="shared" si="118"/>
        <v>-</v>
      </c>
      <c r="V1470" s="4" t="str">
        <f t="shared" si="118"/>
        <v>-</v>
      </c>
      <c r="W1470" s="4" t="str">
        <f t="shared" si="118"/>
        <v>g</v>
      </c>
      <c r="X1470" s="4" t="str">
        <f t="shared" si="118"/>
        <v>-</v>
      </c>
      <c r="Y1470" s="4" t="str">
        <f t="shared" si="118"/>
        <v>-</v>
      </c>
      <c r="Z1470" s="4" t="str">
        <f t="shared" si="118"/>
        <v>-</v>
      </c>
      <c r="AA1470" s="4" t="str">
        <f t="shared" si="118"/>
        <v>f</v>
      </c>
      <c r="AB1470" s="4" t="str">
        <f t="shared" si="118"/>
        <v>-</v>
      </c>
      <c r="AC1470" s="4" t="str">
        <f t="shared" si="118"/>
        <v>-</v>
      </c>
      <c r="AD1470" s="4" t="str">
        <f t="shared" si="118"/>
        <v>e</v>
      </c>
      <c r="AE1470" s="4" t="str">
        <f t="shared" si="118"/>
        <v>-</v>
      </c>
      <c r="AF1470" s="4" t="str">
        <f t="shared" si="118"/>
        <v>-</v>
      </c>
      <c r="AG1470" s="4" t="str">
        <f t="shared" si="118"/>
        <v>c</v>
      </c>
      <c r="AH1470" s="4" t="str">
        <f t="shared" si="118"/>
        <v>-</v>
      </c>
      <c r="AI1470" s="4" t="str">
        <f t="shared" si="118"/>
        <v>a</v>
      </c>
      <c r="AJ1470" s="4" t="str">
        <f t="shared" si="118"/>
        <v>-</v>
      </c>
      <c r="AK1470" s="4" t="str">
        <f t="shared" si="118"/>
        <v>g</v>
      </c>
      <c r="AL1470" s="4" t="str">
        <f t="shared" si="118"/>
        <v>-</v>
      </c>
      <c r="AM1470" s="4" t="str">
        <f t="shared" si="118"/>
        <v>-</v>
      </c>
      <c r="AN1470" s="4" t="str">
        <f t="shared" si="118"/>
        <v>-</v>
      </c>
      <c r="AO1470" s="4" t="str">
        <f t="shared" si="118"/>
        <v>a</v>
      </c>
      <c r="AP1470" s="4" t="str">
        <f t="shared" si="118"/>
        <v>-</v>
      </c>
      <c r="AQ1470" s="4" t="str">
        <f t="shared" si="118"/>
        <v>g</v>
      </c>
      <c r="AR1470" s="4" t="str">
        <f t="shared" si="118"/>
        <v>-</v>
      </c>
      <c r="AS1470" s="4" t="str">
        <f t="shared" si="118"/>
        <v>|</v>
      </c>
    </row>
    <row r="1471" spans="5:45" x14ac:dyDescent="0.3">
      <c r="H1471" s="41"/>
      <c r="I1471" s="13"/>
      <c r="J1471" s="11" t="s">
        <v>44</v>
      </c>
      <c r="K1471" s="14">
        <f>C221</f>
        <v>0</v>
      </c>
      <c r="O1471" s="55" t="str">
        <f t="shared" si="115"/>
        <v>//  0</v>
      </c>
      <c r="Q1471" s="4" t="str">
        <f t="shared" si="119"/>
        <v>0</v>
      </c>
      <c r="R1471" s="4" t="str">
        <f t="shared" si="118"/>
        <v/>
      </c>
      <c r="S1471" s="4" t="str">
        <f t="shared" si="118"/>
        <v/>
      </c>
      <c r="T1471" s="4" t="str">
        <f t="shared" si="118"/>
        <v/>
      </c>
      <c r="U1471" s="4" t="str">
        <f t="shared" si="118"/>
        <v/>
      </c>
      <c r="V1471" s="4" t="str">
        <f t="shared" si="118"/>
        <v/>
      </c>
      <c r="W1471" s="4" t="str">
        <f t="shared" si="118"/>
        <v/>
      </c>
      <c r="X1471" s="4" t="str">
        <f t="shared" si="118"/>
        <v/>
      </c>
      <c r="Y1471" s="4" t="str">
        <f t="shared" si="118"/>
        <v/>
      </c>
      <c r="Z1471" s="4" t="str">
        <f t="shared" si="118"/>
        <v/>
      </c>
      <c r="AA1471" s="4" t="str">
        <f t="shared" si="118"/>
        <v/>
      </c>
      <c r="AB1471" s="4" t="str">
        <f t="shared" si="118"/>
        <v/>
      </c>
      <c r="AC1471" s="4" t="str">
        <f t="shared" si="118"/>
        <v/>
      </c>
      <c r="AD1471" s="4" t="str">
        <f t="shared" si="118"/>
        <v/>
      </c>
      <c r="AE1471" s="4" t="str">
        <f t="shared" si="118"/>
        <v/>
      </c>
      <c r="AF1471" s="4" t="str">
        <f t="shared" si="118"/>
        <v/>
      </c>
      <c r="AG1471" s="4" t="str">
        <f t="shared" si="118"/>
        <v/>
      </c>
      <c r="AH1471" s="4" t="str">
        <f t="shared" si="118"/>
        <v/>
      </c>
      <c r="AI1471" s="4" t="str">
        <f t="shared" si="118"/>
        <v/>
      </c>
      <c r="AJ1471" s="4" t="str">
        <f t="shared" si="118"/>
        <v/>
      </c>
      <c r="AK1471" s="4" t="str">
        <f t="shared" si="118"/>
        <v/>
      </c>
      <c r="AL1471" s="4" t="str">
        <f t="shared" si="118"/>
        <v/>
      </c>
      <c r="AM1471" s="4" t="str">
        <f t="shared" si="118"/>
        <v/>
      </c>
      <c r="AN1471" s="4" t="str">
        <f t="shared" si="118"/>
        <v/>
      </c>
      <c r="AO1471" s="4" t="str">
        <f t="shared" si="118"/>
        <v/>
      </c>
      <c r="AP1471" s="4" t="str">
        <f t="shared" si="118"/>
        <v/>
      </c>
      <c r="AQ1471" s="4" t="str">
        <f t="shared" si="118"/>
        <v/>
      </c>
      <c r="AR1471" s="4" t="str">
        <f t="shared" si="118"/>
        <v/>
      </c>
      <c r="AS1471" s="4" t="str">
        <f t="shared" si="118"/>
        <v/>
      </c>
    </row>
    <row r="1472" spans="5:45" x14ac:dyDescent="0.3">
      <c r="E1472" s="45" t="str">
        <f>MID($K1469,S$19,1)</f>
        <v/>
      </c>
      <c r="F1472" s="43" t="str">
        <f>MID($K1470,S$19,1)</f>
        <v>a</v>
      </c>
      <c r="G1472" s="44" t="str">
        <f>MID($K1471,S$19,1)</f>
        <v/>
      </c>
      <c r="H1472" s="41"/>
      <c r="I1472" s="9">
        <v>1</v>
      </c>
      <c r="K1472" s="4" t="str">
        <f>IFERROR(VLOOKUP(E1472, Table1[[#All],[Note]:[Code]], 2),"")</f>
        <v/>
      </c>
      <c r="L1472" s="59" t="s">
        <v>242</v>
      </c>
      <c r="O1472" s="55" t="str">
        <f t="shared" si="115"/>
        <v xml:space="preserve">    play(NOTE_A4, tempo);</v>
      </c>
    </row>
    <row r="1473" spans="5:15" x14ac:dyDescent="0.3">
      <c r="E1473" s="45" t="str">
        <f>MID($K1469,T$19,1)</f>
        <v/>
      </c>
      <c r="F1473" s="43" t="str">
        <f>MID($K1470,T$19,1)</f>
        <v>-</v>
      </c>
      <c r="G1473" s="44" t="str">
        <f>MID($K1471,T$19,1)</f>
        <v/>
      </c>
      <c r="H1473" s="41"/>
      <c r="I1473" s="9">
        <v>2</v>
      </c>
      <c r="J1473" s="4" t="s">
        <v>13</v>
      </c>
      <c r="K1473" s="4" t="str">
        <f>IFERROR(VLOOKUP(E1473, Table1[[#All],[Note]:[Code]], 2),"")</f>
        <v/>
      </c>
      <c r="O1473" s="55" t="str">
        <f t="shared" si="115"/>
        <v xml:space="preserve">    delay(delayo);</v>
      </c>
    </row>
    <row r="1474" spans="5:15" x14ac:dyDescent="0.3">
      <c r="E1474" s="45" t="str">
        <f>MID($K1469,U$19,1)</f>
        <v/>
      </c>
      <c r="F1474" s="43" t="str">
        <f>MID($K1470,U$19,1)</f>
        <v>-</v>
      </c>
      <c r="G1474" s="44" t="str">
        <f>MID($K1471,U$19,1)</f>
        <v/>
      </c>
      <c r="H1474" s="41"/>
      <c r="I1474" s="9">
        <v>3</v>
      </c>
      <c r="J1474" s="4" t="s">
        <v>13</v>
      </c>
      <c r="K1474" s="4" t="str">
        <f>IFERROR(VLOOKUP(E1474, Table1[[#All],[Note]:[Code]], 2),"")</f>
        <v/>
      </c>
      <c r="O1474" s="55" t="str">
        <f t="shared" si="115"/>
        <v xml:space="preserve">    delay(delayo);</v>
      </c>
    </row>
    <row r="1475" spans="5:15" x14ac:dyDescent="0.3">
      <c r="E1475" s="45" t="str">
        <f>MID($K1469,V$19,1)</f>
        <v/>
      </c>
      <c r="F1475" s="43" t="str">
        <f>MID($K1470,V$19,1)</f>
        <v>-</v>
      </c>
      <c r="G1475" s="44" t="str">
        <f>MID($K1471,V$19,1)</f>
        <v/>
      </c>
      <c r="H1475" s="41"/>
      <c r="I1475" s="9">
        <v>4</v>
      </c>
      <c r="J1475" s="4" t="s">
        <v>13</v>
      </c>
      <c r="K1475" s="4" t="str">
        <f>IFERROR(VLOOKUP(E1475, Table1[[#All],[Note]:[Code]], 2),"")</f>
        <v/>
      </c>
      <c r="O1475" s="55" t="str">
        <f t="shared" si="115"/>
        <v xml:space="preserve">    delay(delayo);</v>
      </c>
    </row>
    <row r="1476" spans="5:15" x14ac:dyDescent="0.3">
      <c r="E1476" s="45" t="str">
        <f>MID($K1469,W$19,1)</f>
        <v/>
      </c>
      <c r="F1476" s="43" t="str">
        <f>MID($K1470,W$19,1)</f>
        <v>g</v>
      </c>
      <c r="G1476" s="44" t="str">
        <f>MID($K1471,W$19,1)</f>
        <v/>
      </c>
      <c r="H1476" s="41"/>
      <c r="I1476" s="9">
        <v>5</v>
      </c>
      <c r="K1476" s="4" t="str">
        <f>IFERROR(VLOOKUP(E1476, Table1[[#All],[Note]:[Code]], 2),"")</f>
        <v/>
      </c>
      <c r="L1476" s="59" t="s">
        <v>243</v>
      </c>
      <c r="O1476" s="55" t="str">
        <f t="shared" si="115"/>
        <v xml:space="preserve">    play(NOTE_G4, tempo);</v>
      </c>
    </row>
    <row r="1477" spans="5:15" x14ac:dyDescent="0.3">
      <c r="E1477" s="45" t="str">
        <f>MID($K1469,X$19,1)</f>
        <v/>
      </c>
      <c r="F1477" s="43" t="str">
        <f>MID($K1470,X$19,1)</f>
        <v>-</v>
      </c>
      <c r="G1477" s="44" t="str">
        <f>MID($K1471,X$19,1)</f>
        <v/>
      </c>
      <c r="H1477" s="41"/>
      <c r="I1477" s="9">
        <v>6</v>
      </c>
      <c r="J1477" s="4" t="s">
        <v>13</v>
      </c>
      <c r="K1477" s="4" t="str">
        <f>IFERROR(VLOOKUP(E1477, Table1[[#All],[Note]:[Code]], 2),"")</f>
        <v/>
      </c>
      <c r="O1477" s="55" t="str">
        <f t="shared" si="115"/>
        <v xml:space="preserve">    delay(delayo);</v>
      </c>
    </row>
    <row r="1478" spans="5:15" x14ac:dyDescent="0.3">
      <c r="E1478" s="45" t="str">
        <f>MID($K1469,Y$19,1)</f>
        <v/>
      </c>
      <c r="F1478" s="43" t="str">
        <f>MID($K1470,Y$19,1)</f>
        <v>-</v>
      </c>
      <c r="G1478" s="44" t="str">
        <f>MID($K1471,Y$19,1)</f>
        <v/>
      </c>
      <c r="H1478" s="41"/>
      <c r="I1478" s="9">
        <v>7</v>
      </c>
      <c r="J1478" s="4" t="s">
        <v>13</v>
      </c>
      <c r="K1478" s="4" t="str">
        <f>IFERROR(VLOOKUP(E1478, Table1[[#All],[Note]:[Code]], 2),"")</f>
        <v/>
      </c>
      <c r="O1478" s="55" t="str">
        <f t="shared" si="115"/>
        <v xml:space="preserve">    delay(delayo);</v>
      </c>
    </row>
    <row r="1479" spans="5:15" x14ac:dyDescent="0.3">
      <c r="E1479" s="45" t="str">
        <f>MID($K1469,Z$19,1)</f>
        <v/>
      </c>
      <c r="F1479" s="43" t="str">
        <f>MID($K1470,Z$19,1)</f>
        <v>-</v>
      </c>
      <c r="G1479" s="44" t="str">
        <f>MID($K1471,Z$19,1)</f>
        <v/>
      </c>
      <c r="H1479" s="41"/>
      <c r="I1479" s="9">
        <v>8</v>
      </c>
      <c r="J1479" s="4" t="s">
        <v>13</v>
      </c>
      <c r="K1479" s="4" t="str">
        <f>IFERROR(VLOOKUP(E1479, Table1[[#All],[Note]:[Code]], 2),"")</f>
        <v/>
      </c>
      <c r="O1479" s="55" t="str">
        <f t="shared" si="115"/>
        <v xml:space="preserve">    delay(delayo);</v>
      </c>
    </row>
    <row r="1480" spans="5:15" x14ac:dyDescent="0.3">
      <c r="E1480" s="45" t="str">
        <f>MID($K1469,AA$19,1)</f>
        <v/>
      </c>
      <c r="F1480" s="43" t="str">
        <f>MID($K1470,AA$19,1)</f>
        <v>f</v>
      </c>
      <c r="G1480" s="44" t="str">
        <f>MID($K1471,AA$19,1)</f>
        <v/>
      </c>
      <c r="H1480" s="41"/>
      <c r="I1480" s="9">
        <v>9</v>
      </c>
      <c r="K1480" s="4" t="str">
        <f>IFERROR(VLOOKUP(E1480, Table1[[#All],[Note]:[Code]], 2),"")</f>
        <v/>
      </c>
      <c r="L1480" s="59" t="s">
        <v>483</v>
      </c>
      <c r="O1480" s="55" t="str">
        <f t="shared" si="115"/>
        <v xml:space="preserve">    play(NOTE_F4, tempo);</v>
      </c>
    </row>
    <row r="1481" spans="5:15" x14ac:dyDescent="0.3">
      <c r="E1481" s="45" t="str">
        <f>MID($K1469,AB$19,1)</f>
        <v/>
      </c>
      <c r="F1481" s="43" t="str">
        <f>MID($K1470,AB$19,1)</f>
        <v>-</v>
      </c>
      <c r="G1481" s="44" t="str">
        <f>MID($K1471,AB$19,1)</f>
        <v/>
      </c>
      <c r="H1481" s="41"/>
      <c r="I1481" s="9">
        <v>10</v>
      </c>
      <c r="J1481" s="4" t="s">
        <v>13</v>
      </c>
      <c r="K1481" s="4" t="str">
        <f>IFERROR(VLOOKUP(E1481, Table1[[#All],[Note]:[Code]], 2),"")</f>
        <v/>
      </c>
      <c r="O1481" s="55" t="str">
        <f t="shared" si="115"/>
        <v xml:space="preserve">    delay(delayo);</v>
      </c>
    </row>
    <row r="1482" spans="5:15" x14ac:dyDescent="0.3">
      <c r="E1482" s="45" t="str">
        <f>MID($K1469,AC$19,1)</f>
        <v/>
      </c>
      <c r="F1482" s="43" t="str">
        <f>MID($K1470,AC$19,1)</f>
        <v>-</v>
      </c>
      <c r="G1482" s="44" t="str">
        <f>MID($K1471,AC$19,1)</f>
        <v/>
      </c>
      <c r="H1482" s="41"/>
      <c r="I1482" s="9">
        <v>11</v>
      </c>
      <c r="J1482" s="4" t="s">
        <v>13</v>
      </c>
      <c r="K1482" s="4" t="str">
        <f>IFERROR(VLOOKUP(E1482, Table1[[#All],[Note]:[Code]], 2),"")</f>
        <v/>
      </c>
      <c r="O1482" s="55" t="str">
        <f t="shared" si="115"/>
        <v xml:space="preserve">    delay(delayo);</v>
      </c>
    </row>
    <row r="1483" spans="5:15" x14ac:dyDescent="0.3">
      <c r="E1483" s="45" t="str">
        <f>MID($K1469,AD$19,1)</f>
        <v/>
      </c>
      <c r="F1483" s="43" t="str">
        <f>MID($K1470,AD$19,1)</f>
        <v>e</v>
      </c>
      <c r="G1483" s="44" t="str">
        <f>MID($K1471,AD$19,1)</f>
        <v/>
      </c>
      <c r="H1483" s="41"/>
      <c r="I1483" s="9">
        <v>12</v>
      </c>
      <c r="K1483" s="4" t="str">
        <f>IFERROR(VLOOKUP(E1483, Table1[[#All],[Note]:[Code]], 2),"")</f>
        <v/>
      </c>
      <c r="L1483" s="59" t="s">
        <v>244</v>
      </c>
      <c r="O1483" s="55" t="str">
        <f t="shared" si="115"/>
        <v xml:space="preserve">    play(NOTE_E4, tempo);</v>
      </c>
    </row>
    <row r="1484" spans="5:15" x14ac:dyDescent="0.3">
      <c r="E1484" s="45" t="str">
        <f>MID($K1469,AE$19,1)</f>
        <v/>
      </c>
      <c r="F1484" s="43" t="str">
        <f>MID($K1470,AE$19,1)</f>
        <v>-</v>
      </c>
      <c r="G1484" s="44" t="str">
        <f>MID($K1471,AE$19,1)</f>
        <v/>
      </c>
      <c r="H1484" s="41"/>
      <c r="I1484" s="9">
        <v>13</v>
      </c>
      <c r="J1484" s="4" t="s">
        <v>13</v>
      </c>
      <c r="K1484" s="4" t="str">
        <f>IFERROR(VLOOKUP(E1484, Table1[[#All],[Note]:[Code]], 2),"")</f>
        <v/>
      </c>
      <c r="O1484" s="55" t="str">
        <f t="shared" si="115"/>
        <v xml:space="preserve">    delay(delayo);</v>
      </c>
    </row>
    <row r="1485" spans="5:15" x14ac:dyDescent="0.3">
      <c r="E1485" s="45" t="str">
        <f>MID($K1469,AF$19,1)</f>
        <v/>
      </c>
      <c r="F1485" s="43" t="str">
        <f>MID($K1470,AF$19,1)</f>
        <v>-</v>
      </c>
      <c r="G1485" s="44" t="str">
        <f>MID($K1471,AF$19,1)</f>
        <v/>
      </c>
      <c r="H1485" s="41"/>
      <c r="I1485" s="9">
        <v>14</v>
      </c>
      <c r="J1485" s="4" t="s">
        <v>13</v>
      </c>
      <c r="K1485" s="4" t="str">
        <f>IFERROR(VLOOKUP(E1485, Table1[[#All],[Note]:[Code]], 2),"")</f>
        <v/>
      </c>
      <c r="O1485" s="55" t="str">
        <f t="shared" si="115"/>
        <v xml:space="preserve">    delay(delayo);</v>
      </c>
    </row>
    <row r="1486" spans="5:15" x14ac:dyDescent="0.3">
      <c r="E1486" s="45" t="str">
        <f>MID($K1469,AG$19,1)</f>
        <v/>
      </c>
      <c r="F1486" s="43" t="str">
        <f>MID($K1470,AG$19,1)</f>
        <v>c</v>
      </c>
      <c r="G1486" s="44" t="str">
        <f>MID($K1471,AG$19,1)</f>
        <v/>
      </c>
      <c r="H1486" s="41"/>
      <c r="I1486" s="9">
        <v>15</v>
      </c>
      <c r="K1486" s="4" t="str">
        <f>IFERROR(VLOOKUP(E1486, Table1[[#All],[Note]:[Code]], 2),"")</f>
        <v/>
      </c>
      <c r="L1486" s="59" t="s">
        <v>47</v>
      </c>
      <c r="O1486" s="55" t="str">
        <f t="shared" si="115"/>
        <v xml:space="preserve">    play(NOTE_C4, tempo);</v>
      </c>
    </row>
    <row r="1487" spans="5:15" x14ac:dyDescent="0.3">
      <c r="E1487" s="45" t="str">
        <f>MID($K1469,AH$19,1)</f>
        <v/>
      </c>
      <c r="F1487" s="43" t="str">
        <f>MID($K1470,AH$19,1)</f>
        <v>-</v>
      </c>
      <c r="G1487" s="44" t="str">
        <f>MID($K1471,AH$19,1)</f>
        <v/>
      </c>
      <c r="H1487" s="41"/>
      <c r="I1487" s="9">
        <v>16</v>
      </c>
      <c r="J1487" s="4" t="s">
        <v>13</v>
      </c>
      <c r="K1487" s="4" t="str">
        <f>IFERROR(VLOOKUP(E1487, Table1[[#All],[Note]:[Code]], 2),"")</f>
        <v/>
      </c>
      <c r="O1487" s="55" t="str">
        <f t="shared" si="115"/>
        <v xml:space="preserve">    delay(delayo);</v>
      </c>
    </row>
    <row r="1488" spans="5:15" x14ac:dyDescent="0.3">
      <c r="E1488" s="45" t="str">
        <f>MID($K1469,AI$19,1)</f>
        <v/>
      </c>
      <c r="F1488" s="43" t="str">
        <f>MID($K1470,AI$19,1)</f>
        <v>a</v>
      </c>
      <c r="G1488" s="44" t="str">
        <f>MID($K1471,AI$19,1)</f>
        <v/>
      </c>
      <c r="H1488" s="41"/>
      <c r="I1488" s="9">
        <v>17</v>
      </c>
      <c r="K1488" s="4" t="str">
        <f>IFERROR(VLOOKUP(E1488, Table1[[#All],[Note]:[Code]], 2),"")</f>
        <v/>
      </c>
      <c r="L1488" s="59" t="s">
        <v>242</v>
      </c>
      <c r="O1488" s="55" t="str">
        <f t="shared" si="115"/>
        <v xml:space="preserve">    play(NOTE_A4, tempo);</v>
      </c>
    </row>
    <row r="1489" spans="5:45" x14ac:dyDescent="0.3">
      <c r="E1489" s="45" t="str">
        <f>MID($K1469,AJ$19,1)</f>
        <v/>
      </c>
      <c r="F1489" s="43" t="str">
        <f>MID($K1470,AJ$19,1)</f>
        <v>-</v>
      </c>
      <c r="G1489" s="44" t="str">
        <f>MID($K1471,AJ$19,1)</f>
        <v/>
      </c>
      <c r="H1489" s="41"/>
      <c r="I1489" s="9">
        <v>18</v>
      </c>
      <c r="J1489" s="4" t="s">
        <v>13</v>
      </c>
      <c r="K1489" s="4" t="str">
        <f>IFERROR(VLOOKUP(E1489, Table1[[#All],[Note]:[Code]], 2),"")</f>
        <v/>
      </c>
      <c r="O1489" s="55" t="str">
        <f t="shared" si="115"/>
        <v xml:space="preserve">    delay(delayo);</v>
      </c>
    </row>
    <row r="1490" spans="5:45" x14ac:dyDescent="0.3">
      <c r="E1490" s="45" t="str">
        <f>MID($K1469,AK$19,1)</f>
        <v/>
      </c>
      <c r="F1490" s="43" t="str">
        <f>MID($K1470,AK$19,1)</f>
        <v>g</v>
      </c>
      <c r="G1490" s="44" t="str">
        <f>MID($K1471,AK$19,1)</f>
        <v/>
      </c>
      <c r="H1490" s="41"/>
      <c r="I1490" s="9">
        <v>19</v>
      </c>
      <c r="K1490" s="4" t="str">
        <f>IFERROR(VLOOKUP(E1490, Table1[[#All],[Note]:[Code]], 2),"")</f>
        <v/>
      </c>
      <c r="L1490" s="59" t="s">
        <v>243</v>
      </c>
      <c r="O1490" s="55" t="str">
        <f t="shared" si="115"/>
        <v xml:space="preserve">    play(NOTE_G4, tempo);</v>
      </c>
    </row>
    <row r="1491" spans="5:45" x14ac:dyDescent="0.3">
      <c r="E1491" s="45" t="str">
        <f>MID($K1469,AL$19,1)</f>
        <v/>
      </c>
      <c r="F1491" s="43" t="str">
        <f>MID($K1470,AL$19,1)</f>
        <v>-</v>
      </c>
      <c r="G1491" s="44" t="str">
        <f>MID($K1471,AL$19,1)</f>
        <v/>
      </c>
      <c r="H1491" s="41"/>
      <c r="I1491" s="9">
        <v>20</v>
      </c>
      <c r="J1491" s="4" t="s">
        <v>13</v>
      </c>
      <c r="K1491" s="4" t="str">
        <f>IFERROR(VLOOKUP(E1491, Table1[[#All],[Note]:[Code]], 2),"")</f>
        <v/>
      </c>
      <c r="O1491" s="55" t="str">
        <f t="shared" si="115"/>
        <v xml:space="preserve">    delay(delayo);</v>
      </c>
    </row>
    <row r="1492" spans="5:45" x14ac:dyDescent="0.3">
      <c r="E1492" s="45" t="str">
        <f>MID($K1469,AM$19,1)</f>
        <v/>
      </c>
      <c r="F1492" s="43" t="str">
        <f>MID($K1470,AM$19,1)</f>
        <v>-</v>
      </c>
      <c r="G1492" s="44" t="str">
        <f>MID($K1471,AM$19,1)</f>
        <v/>
      </c>
      <c r="H1492" s="41"/>
      <c r="I1492" s="9">
        <v>21</v>
      </c>
      <c r="J1492" s="4" t="s">
        <v>13</v>
      </c>
      <c r="K1492" s="4" t="str">
        <f>IFERROR(VLOOKUP(E1492, Table1[[#All],[Note]:[Code]], 2),"")</f>
        <v/>
      </c>
      <c r="O1492" s="55" t="str">
        <f t="shared" si="115"/>
        <v xml:space="preserve">    delay(delayo);</v>
      </c>
    </row>
    <row r="1493" spans="5:45" x14ac:dyDescent="0.3">
      <c r="E1493" s="45" t="str">
        <f>MID($K1469,AN$19,1)</f>
        <v/>
      </c>
      <c r="F1493" s="43" t="str">
        <f>MID($K1470,AN$19,1)</f>
        <v>-</v>
      </c>
      <c r="G1493" s="44" t="str">
        <f>MID($K1471,AN$19,1)</f>
        <v/>
      </c>
      <c r="H1493" s="41"/>
      <c r="I1493" s="9">
        <v>22</v>
      </c>
      <c r="J1493" s="4" t="s">
        <v>13</v>
      </c>
      <c r="K1493" s="4" t="str">
        <f>IFERROR(VLOOKUP(E1493, Table1[[#All],[Note]:[Code]], 2),"")</f>
        <v/>
      </c>
      <c r="O1493" s="55" t="str">
        <f t="shared" si="115"/>
        <v xml:space="preserve">    delay(delayo);</v>
      </c>
    </row>
    <row r="1494" spans="5:45" x14ac:dyDescent="0.3">
      <c r="E1494" s="45" t="str">
        <f>MID($K1469,AO$19,1)</f>
        <v/>
      </c>
      <c r="F1494" s="43" t="str">
        <f>MID($K1470,AO$19,1)</f>
        <v>a</v>
      </c>
      <c r="G1494" s="44" t="str">
        <f>MID($K1471,AO$19,1)</f>
        <v/>
      </c>
      <c r="H1494" s="41"/>
      <c r="I1494" s="9">
        <v>23</v>
      </c>
      <c r="K1494" s="4" t="str">
        <f>IFERROR(VLOOKUP(E1494, Table1[[#All],[Note]:[Code]], 2),"")</f>
        <v/>
      </c>
      <c r="L1494" s="59" t="s">
        <v>242</v>
      </c>
      <c r="O1494" s="55" t="str">
        <f t="shared" si="115"/>
        <v xml:space="preserve">    play(NOTE_A4, tempo);</v>
      </c>
    </row>
    <row r="1495" spans="5:45" x14ac:dyDescent="0.3">
      <c r="E1495" s="45" t="str">
        <f>MID($K1469,AP$19,1)</f>
        <v/>
      </c>
      <c r="F1495" s="43" t="str">
        <f>MID($K1470,AP$19,1)</f>
        <v>-</v>
      </c>
      <c r="G1495" s="44" t="str">
        <f>MID($K1471,AP$19,1)</f>
        <v/>
      </c>
      <c r="H1495" s="41"/>
      <c r="I1495" s="9">
        <v>24</v>
      </c>
      <c r="J1495" s="4" t="s">
        <v>13</v>
      </c>
      <c r="K1495" s="4" t="str">
        <f>IFERROR(VLOOKUP(E1495, Table1[[#All],[Note]:[Code]], 2),"")</f>
        <v/>
      </c>
      <c r="O1495" s="55" t="str">
        <f t="shared" si="115"/>
        <v xml:space="preserve">    delay(delayo);</v>
      </c>
    </row>
    <row r="1496" spans="5:45" x14ac:dyDescent="0.3">
      <c r="E1496" s="45" t="str">
        <f>MID($K1469,AQ$19,1)</f>
        <v/>
      </c>
      <c r="F1496" s="43" t="str">
        <f>MID($K1470,AQ$19,1)</f>
        <v>g</v>
      </c>
      <c r="G1496" s="44" t="str">
        <f>MID($K1471,AQ$19,1)</f>
        <v/>
      </c>
      <c r="H1496" s="41"/>
      <c r="I1496" s="9">
        <v>25</v>
      </c>
      <c r="K1496" s="4" t="str">
        <f>IFERROR(VLOOKUP(E1496, Table1[[#All],[Note]:[Code]], 2),"")</f>
        <v/>
      </c>
      <c r="L1496" s="59" t="s">
        <v>243</v>
      </c>
      <c r="O1496" s="55" t="str">
        <f t="shared" si="115"/>
        <v xml:space="preserve">    play(NOTE_G4, tempo);</v>
      </c>
    </row>
    <row r="1497" spans="5:45" x14ac:dyDescent="0.3">
      <c r="E1497" s="45" t="str">
        <f>MID($K1469,AR$19,1)</f>
        <v/>
      </c>
      <c r="F1497" s="43" t="str">
        <f>MID($K1470,AR$19,1)</f>
        <v>-</v>
      </c>
      <c r="G1497" s="44" t="str">
        <f>MID($K1471,AR$19,1)</f>
        <v/>
      </c>
      <c r="H1497" s="41"/>
      <c r="I1497" s="9">
        <v>26</v>
      </c>
      <c r="J1497" s="4" t="s">
        <v>13</v>
      </c>
      <c r="K1497" s="4" t="str">
        <f>IFERROR(VLOOKUP(E1497, Table1[[#All],[Note]:[Code]], 2),"")</f>
        <v/>
      </c>
      <c r="O1497" s="55" t="str">
        <f t="shared" si="115"/>
        <v xml:space="preserve">    delay(delayo);</v>
      </c>
    </row>
    <row r="1498" spans="5:45" x14ac:dyDescent="0.3">
      <c r="H1498" s="41"/>
      <c r="I1498" s="13"/>
      <c r="J1498" s="11" t="s">
        <v>44</v>
      </c>
      <c r="K1498" s="14"/>
      <c r="O1498" s="55" t="str">
        <f t="shared" si="115"/>
        <v xml:space="preserve">//  </v>
      </c>
      <c r="Q1498" s="19" t="s">
        <v>123</v>
      </c>
      <c r="R1498" s="19"/>
      <c r="S1498" s="19">
        <v>1</v>
      </c>
      <c r="T1498" s="19">
        <v>2</v>
      </c>
      <c r="U1498" s="19">
        <v>3</v>
      </c>
      <c r="V1498" s="19">
        <v>4</v>
      </c>
      <c r="W1498" s="19">
        <v>5</v>
      </c>
      <c r="X1498" s="19">
        <v>6</v>
      </c>
      <c r="Y1498" s="19">
        <v>7</v>
      </c>
      <c r="Z1498" s="19">
        <v>8</v>
      </c>
      <c r="AA1498" s="19">
        <v>9</v>
      </c>
      <c r="AB1498" s="19">
        <v>10</v>
      </c>
      <c r="AC1498" s="19">
        <v>11</v>
      </c>
      <c r="AD1498" s="19">
        <v>12</v>
      </c>
      <c r="AE1498" s="19">
        <v>13</v>
      </c>
      <c r="AF1498" s="19">
        <v>14</v>
      </c>
      <c r="AG1498" s="19">
        <v>15</v>
      </c>
      <c r="AH1498" s="19">
        <v>16</v>
      </c>
      <c r="AI1498" s="19">
        <v>17</v>
      </c>
      <c r="AJ1498" s="19">
        <v>18</v>
      </c>
      <c r="AK1498" s="19">
        <v>19</v>
      </c>
      <c r="AL1498" s="19">
        <v>20</v>
      </c>
      <c r="AM1498" s="19">
        <v>21</v>
      </c>
      <c r="AN1498" s="19">
        <v>22</v>
      </c>
      <c r="AO1498" s="19">
        <v>23</v>
      </c>
      <c r="AP1498" s="19">
        <v>24</v>
      </c>
      <c r="AQ1498" s="19">
        <v>25</v>
      </c>
      <c r="AR1498" s="19">
        <v>26</v>
      </c>
      <c r="AS1498" s="19"/>
    </row>
    <row r="1499" spans="5:45" x14ac:dyDescent="0.3">
      <c r="H1499" s="41">
        <v>50</v>
      </c>
      <c r="I1499" s="13"/>
      <c r="J1499" s="11" t="s">
        <v>44</v>
      </c>
      <c r="K1499" s="14" t="str">
        <f>C223</f>
        <v>5|------------d-c-----------|</v>
      </c>
      <c r="L1499" s="6"/>
      <c r="M1499" s="6"/>
      <c r="O1499" s="55" t="str">
        <f t="shared" si="115"/>
        <v>//  5|------------d-c-----------|</v>
      </c>
      <c r="Q1499" s="4" t="str">
        <f>MID($K1499,Q$19,1)</f>
        <v>5</v>
      </c>
      <c r="R1499" s="4" t="str">
        <f t="shared" ref="R1499:AS1501" si="120">MID($K1499,R$19,1)</f>
        <v>|</v>
      </c>
      <c r="S1499" s="4" t="str">
        <f t="shared" si="120"/>
        <v>-</v>
      </c>
      <c r="T1499" s="4" t="str">
        <f t="shared" si="120"/>
        <v>-</v>
      </c>
      <c r="U1499" s="4" t="str">
        <f t="shared" si="120"/>
        <v>-</v>
      </c>
      <c r="V1499" s="4" t="str">
        <f t="shared" si="120"/>
        <v>-</v>
      </c>
      <c r="W1499" s="4" t="str">
        <f t="shared" si="120"/>
        <v>-</v>
      </c>
      <c r="X1499" s="4" t="str">
        <f t="shared" si="120"/>
        <v>-</v>
      </c>
      <c r="Y1499" s="4" t="str">
        <f t="shared" si="120"/>
        <v>-</v>
      </c>
      <c r="Z1499" s="4" t="str">
        <f t="shared" si="120"/>
        <v>-</v>
      </c>
      <c r="AA1499" s="4" t="str">
        <f t="shared" si="120"/>
        <v>-</v>
      </c>
      <c r="AB1499" s="4" t="str">
        <f t="shared" si="120"/>
        <v>-</v>
      </c>
      <c r="AC1499" s="4" t="str">
        <f t="shared" si="120"/>
        <v>-</v>
      </c>
      <c r="AD1499" s="4" t="str">
        <f t="shared" si="120"/>
        <v>-</v>
      </c>
      <c r="AE1499" s="4" t="str">
        <f t="shared" si="120"/>
        <v>d</v>
      </c>
      <c r="AF1499" s="4" t="str">
        <f t="shared" si="120"/>
        <v>-</v>
      </c>
      <c r="AG1499" s="4" t="str">
        <f t="shared" si="120"/>
        <v>c</v>
      </c>
      <c r="AH1499" s="4" t="str">
        <f t="shared" si="120"/>
        <v>-</v>
      </c>
      <c r="AI1499" s="4" t="str">
        <f t="shared" si="120"/>
        <v>-</v>
      </c>
      <c r="AJ1499" s="4" t="str">
        <f t="shared" si="120"/>
        <v>-</v>
      </c>
      <c r="AK1499" s="4" t="str">
        <f t="shared" si="120"/>
        <v>-</v>
      </c>
      <c r="AL1499" s="4" t="str">
        <f t="shared" si="120"/>
        <v>-</v>
      </c>
      <c r="AM1499" s="4" t="str">
        <f t="shared" si="120"/>
        <v>-</v>
      </c>
      <c r="AN1499" s="4" t="str">
        <f t="shared" si="120"/>
        <v>-</v>
      </c>
      <c r="AO1499" s="4" t="str">
        <f t="shared" si="120"/>
        <v>-</v>
      </c>
      <c r="AP1499" s="4" t="str">
        <f t="shared" si="120"/>
        <v>-</v>
      </c>
      <c r="AQ1499" s="4" t="str">
        <f t="shared" si="120"/>
        <v>-</v>
      </c>
      <c r="AR1499" s="4" t="str">
        <f t="shared" si="120"/>
        <v>-</v>
      </c>
      <c r="AS1499" s="4" t="str">
        <f>MID($K1499,AS$19,1)</f>
        <v>|</v>
      </c>
    </row>
    <row r="1500" spans="5:45" x14ac:dyDescent="0.3">
      <c r="E1500" s="45" t="str">
        <f>MID($K1499,Q$19,1)</f>
        <v>5</v>
      </c>
      <c r="F1500" s="43" t="str">
        <f>MID($K1500,Q$19,1)</f>
        <v>4</v>
      </c>
      <c r="G1500" s="44" t="str">
        <f>MID($K1501,Q$19,1)</f>
        <v>0</v>
      </c>
      <c r="H1500" s="41"/>
      <c r="I1500" s="13"/>
      <c r="J1500" s="11" t="s">
        <v>44</v>
      </c>
      <c r="K1500" s="14" t="str">
        <f>C224</f>
        <v>4|--g-f-g-f-------a-g-f-gaa-|</v>
      </c>
      <c r="L1500" s="6"/>
      <c r="M1500" s="6"/>
      <c r="O1500" s="55" t="str">
        <f t="shared" si="115"/>
        <v>//  4|--g-f-g-f-------a-g-f-gaa-|</v>
      </c>
      <c r="Q1500" s="4" t="str">
        <f t="shared" ref="Q1500:Q1501" si="121">MID($K1500,Q$19,1)</f>
        <v>4</v>
      </c>
      <c r="R1500" s="4" t="str">
        <f t="shared" si="120"/>
        <v>|</v>
      </c>
      <c r="S1500" s="4" t="str">
        <f t="shared" si="120"/>
        <v>-</v>
      </c>
      <c r="T1500" s="4" t="str">
        <f t="shared" si="120"/>
        <v>-</v>
      </c>
      <c r="U1500" s="4" t="str">
        <f t="shared" si="120"/>
        <v>g</v>
      </c>
      <c r="V1500" s="4" t="str">
        <f t="shared" si="120"/>
        <v>-</v>
      </c>
      <c r="W1500" s="4" t="str">
        <f t="shared" si="120"/>
        <v>f</v>
      </c>
      <c r="X1500" s="4" t="str">
        <f t="shared" si="120"/>
        <v>-</v>
      </c>
      <c r="Y1500" s="4" t="str">
        <f t="shared" si="120"/>
        <v>g</v>
      </c>
      <c r="Z1500" s="4" t="str">
        <f t="shared" si="120"/>
        <v>-</v>
      </c>
      <c r="AA1500" s="4" t="str">
        <f t="shared" si="120"/>
        <v>f</v>
      </c>
      <c r="AB1500" s="4" t="str">
        <f t="shared" si="120"/>
        <v>-</v>
      </c>
      <c r="AC1500" s="4" t="str">
        <f t="shared" si="120"/>
        <v>-</v>
      </c>
      <c r="AD1500" s="4" t="str">
        <f t="shared" si="120"/>
        <v>-</v>
      </c>
      <c r="AE1500" s="4" t="str">
        <f t="shared" si="120"/>
        <v>-</v>
      </c>
      <c r="AF1500" s="4" t="str">
        <f t="shared" si="120"/>
        <v>-</v>
      </c>
      <c r="AG1500" s="4" t="str">
        <f t="shared" si="120"/>
        <v>-</v>
      </c>
      <c r="AH1500" s="4" t="str">
        <f t="shared" si="120"/>
        <v>-</v>
      </c>
      <c r="AI1500" s="4" t="str">
        <f t="shared" si="120"/>
        <v>a</v>
      </c>
      <c r="AJ1500" s="4" t="str">
        <f t="shared" si="120"/>
        <v>-</v>
      </c>
      <c r="AK1500" s="4" t="str">
        <f t="shared" si="120"/>
        <v>g</v>
      </c>
      <c r="AL1500" s="4" t="str">
        <f t="shared" si="120"/>
        <v>-</v>
      </c>
      <c r="AM1500" s="4" t="str">
        <f t="shared" si="120"/>
        <v>f</v>
      </c>
      <c r="AN1500" s="4" t="str">
        <f t="shared" si="120"/>
        <v>-</v>
      </c>
      <c r="AO1500" s="4" t="str">
        <f t="shared" si="120"/>
        <v>g</v>
      </c>
      <c r="AP1500" s="4" t="str">
        <f t="shared" si="120"/>
        <v>a</v>
      </c>
      <c r="AQ1500" s="4" t="str">
        <f t="shared" si="120"/>
        <v>a</v>
      </c>
      <c r="AR1500" s="4" t="str">
        <f t="shared" si="120"/>
        <v>-</v>
      </c>
      <c r="AS1500" s="4" t="str">
        <f t="shared" si="120"/>
        <v>|</v>
      </c>
    </row>
    <row r="1501" spans="5:45" x14ac:dyDescent="0.3">
      <c r="H1501" s="41"/>
      <c r="I1501" s="13"/>
      <c r="J1501" s="11" t="s">
        <v>44</v>
      </c>
      <c r="K1501" s="14">
        <f>C225</f>
        <v>0</v>
      </c>
      <c r="O1501" s="55" t="str">
        <f t="shared" ref="O1501:O1564" si="122">CONCATENATE(J1501,K1501,L1501,M1501)</f>
        <v>//  0</v>
      </c>
      <c r="Q1501" s="4" t="str">
        <f t="shared" si="121"/>
        <v>0</v>
      </c>
      <c r="R1501" s="4" t="str">
        <f t="shared" si="120"/>
        <v/>
      </c>
      <c r="S1501" s="4" t="str">
        <f t="shared" si="120"/>
        <v/>
      </c>
      <c r="T1501" s="4" t="str">
        <f t="shared" si="120"/>
        <v/>
      </c>
      <c r="U1501" s="4" t="str">
        <f t="shared" si="120"/>
        <v/>
      </c>
      <c r="V1501" s="4" t="str">
        <f t="shared" si="120"/>
        <v/>
      </c>
      <c r="W1501" s="4" t="str">
        <f t="shared" si="120"/>
        <v/>
      </c>
      <c r="X1501" s="4" t="str">
        <f t="shared" si="120"/>
        <v/>
      </c>
      <c r="Y1501" s="4" t="str">
        <f t="shared" si="120"/>
        <v/>
      </c>
      <c r="Z1501" s="4" t="str">
        <f t="shared" si="120"/>
        <v/>
      </c>
      <c r="AA1501" s="4" t="str">
        <f t="shared" si="120"/>
        <v/>
      </c>
      <c r="AB1501" s="4" t="str">
        <f t="shared" si="120"/>
        <v/>
      </c>
      <c r="AC1501" s="4" t="str">
        <f t="shared" si="120"/>
        <v/>
      </c>
      <c r="AD1501" s="4" t="str">
        <f t="shared" si="120"/>
        <v/>
      </c>
      <c r="AE1501" s="4" t="str">
        <f t="shared" si="120"/>
        <v/>
      </c>
      <c r="AF1501" s="4" t="str">
        <f t="shared" si="120"/>
        <v/>
      </c>
      <c r="AG1501" s="4" t="str">
        <f t="shared" si="120"/>
        <v/>
      </c>
      <c r="AH1501" s="4" t="str">
        <f t="shared" si="120"/>
        <v/>
      </c>
      <c r="AI1501" s="4" t="str">
        <f t="shared" si="120"/>
        <v/>
      </c>
      <c r="AJ1501" s="4" t="str">
        <f t="shared" si="120"/>
        <v/>
      </c>
      <c r="AK1501" s="4" t="str">
        <f t="shared" si="120"/>
        <v/>
      </c>
      <c r="AL1501" s="4" t="str">
        <f t="shared" si="120"/>
        <v/>
      </c>
      <c r="AM1501" s="4" t="str">
        <f t="shared" si="120"/>
        <v/>
      </c>
      <c r="AN1501" s="4" t="str">
        <f t="shared" si="120"/>
        <v/>
      </c>
      <c r="AO1501" s="4" t="str">
        <f t="shared" si="120"/>
        <v/>
      </c>
      <c r="AP1501" s="4" t="str">
        <f t="shared" si="120"/>
        <v/>
      </c>
      <c r="AQ1501" s="4" t="str">
        <f t="shared" si="120"/>
        <v/>
      </c>
      <c r="AR1501" s="4" t="str">
        <f t="shared" si="120"/>
        <v/>
      </c>
      <c r="AS1501" s="4" t="str">
        <f t="shared" si="120"/>
        <v/>
      </c>
    </row>
    <row r="1502" spans="5:45" x14ac:dyDescent="0.3">
      <c r="E1502" s="45" t="str">
        <f>MID($K1499,S$19,1)</f>
        <v>-</v>
      </c>
      <c r="F1502" s="43" t="str">
        <f>MID($K1500,S$19,1)</f>
        <v>-</v>
      </c>
      <c r="G1502" s="44" t="str">
        <f>MID($K1501,S$19,1)</f>
        <v/>
      </c>
      <c r="H1502" s="41"/>
      <c r="I1502" s="9">
        <v>1</v>
      </c>
      <c r="J1502" s="4" t="s">
        <v>13</v>
      </c>
      <c r="K1502" s="4" t="str">
        <f>IFERROR(VLOOKUP(E1502, Table1[[#All],[Note]:[Code]], 2),"")</f>
        <v/>
      </c>
      <c r="O1502" s="55" t="str">
        <f t="shared" si="122"/>
        <v xml:space="preserve">    delay(delayo);</v>
      </c>
    </row>
    <row r="1503" spans="5:45" x14ac:dyDescent="0.3">
      <c r="E1503" s="45" t="str">
        <f>MID($K1499,T$19,1)</f>
        <v>-</v>
      </c>
      <c r="F1503" s="43" t="str">
        <f>MID($K1500,T$19,1)</f>
        <v>-</v>
      </c>
      <c r="G1503" s="44" t="str">
        <f>MID($K1501,T$19,1)</f>
        <v/>
      </c>
      <c r="H1503" s="41"/>
      <c r="I1503" s="9">
        <v>2</v>
      </c>
      <c r="J1503" s="4" t="s">
        <v>13</v>
      </c>
      <c r="K1503" s="4" t="str">
        <f>IFERROR(VLOOKUP(E1503, Table1[[#All],[Note]:[Code]], 2),"")</f>
        <v/>
      </c>
      <c r="O1503" s="55" t="str">
        <f t="shared" si="122"/>
        <v xml:space="preserve">    delay(delayo);</v>
      </c>
    </row>
    <row r="1504" spans="5:45" x14ac:dyDescent="0.3">
      <c r="E1504" s="45" t="str">
        <f>MID($K1499,U$19,1)</f>
        <v>-</v>
      </c>
      <c r="F1504" s="43" t="str">
        <f>MID($K1500,U$19,1)</f>
        <v>g</v>
      </c>
      <c r="G1504" s="44" t="str">
        <f>MID($K1501,U$19,1)</f>
        <v/>
      </c>
      <c r="H1504" s="41"/>
      <c r="I1504" s="9">
        <v>3</v>
      </c>
      <c r="K1504" s="4" t="str">
        <f>IFERROR(VLOOKUP(E1504, Table1[[#All],[Note]:[Code]], 2),"")</f>
        <v/>
      </c>
      <c r="L1504" s="59" t="s">
        <v>243</v>
      </c>
      <c r="O1504" s="55" t="str">
        <f t="shared" si="122"/>
        <v xml:space="preserve">    play(NOTE_G4, tempo);</v>
      </c>
    </row>
    <row r="1505" spans="5:15" x14ac:dyDescent="0.3">
      <c r="E1505" s="45" t="str">
        <f>MID($K1499,V$19,1)</f>
        <v>-</v>
      </c>
      <c r="F1505" s="43" t="str">
        <f>MID($K1500,V$19,1)</f>
        <v>-</v>
      </c>
      <c r="G1505" s="44" t="str">
        <f>MID($K1501,V$19,1)</f>
        <v/>
      </c>
      <c r="H1505" s="41"/>
      <c r="I1505" s="9">
        <v>4</v>
      </c>
      <c r="J1505" s="4" t="s">
        <v>13</v>
      </c>
      <c r="K1505" s="4" t="str">
        <f>IFERROR(VLOOKUP(E1505, Table1[[#All],[Note]:[Code]], 2),"")</f>
        <v/>
      </c>
      <c r="O1505" s="55" t="str">
        <f t="shared" si="122"/>
        <v xml:space="preserve">    delay(delayo);</v>
      </c>
    </row>
    <row r="1506" spans="5:15" x14ac:dyDescent="0.3">
      <c r="E1506" s="45" t="str">
        <f>MID($K1499,W$19,1)</f>
        <v>-</v>
      </c>
      <c r="F1506" s="43" t="str">
        <f>MID($K1500,W$19,1)</f>
        <v>f</v>
      </c>
      <c r="G1506" s="44" t="str">
        <f>MID($K1501,W$19,1)</f>
        <v/>
      </c>
      <c r="H1506" s="41"/>
      <c r="I1506" s="9">
        <v>5</v>
      </c>
      <c r="K1506" s="4" t="str">
        <f>IFERROR(VLOOKUP(E1506, Table1[[#All],[Note]:[Code]], 2),"")</f>
        <v/>
      </c>
      <c r="L1506" s="59" t="s">
        <v>483</v>
      </c>
      <c r="O1506" s="55" t="str">
        <f t="shared" si="122"/>
        <v xml:space="preserve">    play(NOTE_F4, tempo);</v>
      </c>
    </row>
    <row r="1507" spans="5:15" x14ac:dyDescent="0.3">
      <c r="E1507" s="45" t="str">
        <f>MID($K1499,X$19,1)</f>
        <v>-</v>
      </c>
      <c r="F1507" s="43" t="str">
        <f>MID($K1500,X$19,1)</f>
        <v>-</v>
      </c>
      <c r="G1507" s="44" t="str">
        <f>MID($K1501,X$19,1)</f>
        <v/>
      </c>
      <c r="H1507" s="41"/>
      <c r="I1507" s="9">
        <v>6</v>
      </c>
      <c r="J1507" s="4" t="s">
        <v>13</v>
      </c>
      <c r="K1507" s="4" t="str">
        <f>IFERROR(VLOOKUP(E1507, Table1[[#All],[Note]:[Code]], 2),"")</f>
        <v/>
      </c>
      <c r="O1507" s="55" t="str">
        <f t="shared" si="122"/>
        <v xml:space="preserve">    delay(delayo);</v>
      </c>
    </row>
    <row r="1508" spans="5:15" x14ac:dyDescent="0.3">
      <c r="E1508" s="45" t="str">
        <f>MID($K1499,Y$19,1)</f>
        <v>-</v>
      </c>
      <c r="F1508" s="43" t="str">
        <f>MID($K1500,Y$19,1)</f>
        <v>g</v>
      </c>
      <c r="G1508" s="44" t="str">
        <f>MID($K1501,Y$19,1)</f>
        <v/>
      </c>
      <c r="H1508" s="41"/>
      <c r="I1508" s="9">
        <v>7</v>
      </c>
      <c r="K1508" s="4" t="str">
        <f>IFERROR(VLOOKUP(E1508, Table1[[#All],[Note]:[Code]], 2),"")</f>
        <v/>
      </c>
      <c r="L1508" s="59" t="s">
        <v>243</v>
      </c>
      <c r="O1508" s="55" t="str">
        <f t="shared" si="122"/>
        <v xml:space="preserve">    play(NOTE_G4, tempo);</v>
      </c>
    </row>
    <row r="1509" spans="5:15" x14ac:dyDescent="0.3">
      <c r="E1509" s="45" t="str">
        <f>MID($K1499,Z$19,1)</f>
        <v>-</v>
      </c>
      <c r="F1509" s="43" t="str">
        <f>MID($K1500,Z$19,1)</f>
        <v>-</v>
      </c>
      <c r="G1509" s="44" t="str">
        <f>MID($K1501,Z$19,1)</f>
        <v/>
      </c>
      <c r="H1509" s="41"/>
      <c r="I1509" s="9">
        <v>8</v>
      </c>
      <c r="J1509" s="4" t="s">
        <v>13</v>
      </c>
      <c r="K1509" s="4" t="str">
        <f>IFERROR(VLOOKUP(E1509, Table1[[#All],[Note]:[Code]], 2),"")</f>
        <v/>
      </c>
      <c r="O1509" s="55" t="str">
        <f t="shared" si="122"/>
        <v xml:space="preserve">    delay(delayo);</v>
      </c>
    </row>
    <row r="1510" spans="5:15" x14ac:dyDescent="0.3">
      <c r="E1510" s="45" t="str">
        <f>MID($K1499,AA$19,1)</f>
        <v>-</v>
      </c>
      <c r="F1510" s="43" t="str">
        <f>MID($K1500,AA$19,1)</f>
        <v>f</v>
      </c>
      <c r="G1510" s="44" t="str">
        <f>MID($K1501,AA$19,1)</f>
        <v/>
      </c>
      <c r="H1510" s="41"/>
      <c r="I1510" s="9">
        <v>9</v>
      </c>
      <c r="K1510" s="4" t="str">
        <f>IFERROR(VLOOKUP(E1510, Table1[[#All],[Note]:[Code]], 2),"")</f>
        <v/>
      </c>
      <c r="L1510" s="59" t="s">
        <v>483</v>
      </c>
      <c r="O1510" s="55" t="str">
        <f t="shared" si="122"/>
        <v xml:space="preserve">    play(NOTE_F4, tempo);</v>
      </c>
    </row>
    <row r="1511" spans="5:15" x14ac:dyDescent="0.3">
      <c r="E1511" s="45" t="str">
        <f>MID($K1499,AB$19,1)</f>
        <v>-</v>
      </c>
      <c r="F1511" s="43" t="str">
        <f>MID($K1500,AB$19,1)</f>
        <v>-</v>
      </c>
      <c r="G1511" s="44" t="str">
        <f>MID($K1501,AB$19,1)</f>
        <v/>
      </c>
      <c r="H1511" s="41"/>
      <c r="I1511" s="9">
        <v>10</v>
      </c>
      <c r="J1511" s="4" t="s">
        <v>13</v>
      </c>
      <c r="K1511" s="4" t="str">
        <f>IFERROR(VLOOKUP(E1511, Table1[[#All],[Note]:[Code]], 2),"")</f>
        <v/>
      </c>
      <c r="O1511" s="55" t="str">
        <f t="shared" si="122"/>
        <v xml:space="preserve">    delay(delayo);</v>
      </c>
    </row>
    <row r="1512" spans="5:15" x14ac:dyDescent="0.3">
      <c r="E1512" s="45" t="str">
        <f>MID($K1499,AC$19,1)</f>
        <v>-</v>
      </c>
      <c r="F1512" s="43" t="str">
        <f>MID($K1500,AC$19,1)</f>
        <v>-</v>
      </c>
      <c r="G1512" s="44" t="str">
        <f>MID($K1501,AC$19,1)</f>
        <v/>
      </c>
      <c r="H1512" s="41"/>
      <c r="I1512" s="9">
        <v>11</v>
      </c>
      <c r="J1512" s="4" t="s">
        <v>13</v>
      </c>
      <c r="K1512" s="4" t="str">
        <f>IFERROR(VLOOKUP(E1512, Table1[[#All],[Note]:[Code]], 2),"")</f>
        <v/>
      </c>
      <c r="O1512" s="55" t="str">
        <f t="shared" si="122"/>
        <v xml:space="preserve">    delay(delayo);</v>
      </c>
    </row>
    <row r="1513" spans="5:15" x14ac:dyDescent="0.3">
      <c r="E1513" s="45" t="str">
        <f>MID($K1499,AD$19,1)</f>
        <v>-</v>
      </c>
      <c r="F1513" s="43" t="str">
        <f>MID($K1500,AD$19,1)</f>
        <v>-</v>
      </c>
      <c r="G1513" s="44" t="str">
        <f>MID($K1501,AD$19,1)</f>
        <v/>
      </c>
      <c r="H1513" s="41"/>
      <c r="I1513" s="9">
        <v>12</v>
      </c>
      <c r="J1513" s="4" t="s">
        <v>13</v>
      </c>
      <c r="K1513" s="4" t="str">
        <f>IFERROR(VLOOKUP(E1513, Table1[[#All],[Note]:[Code]], 2),"")</f>
        <v/>
      </c>
      <c r="O1513" s="55" t="str">
        <f t="shared" si="122"/>
        <v xml:space="preserve">    delay(delayo);</v>
      </c>
    </row>
    <row r="1514" spans="5:15" x14ac:dyDescent="0.3">
      <c r="E1514" s="45" t="str">
        <f>MID($K1499,AE$19,1)</f>
        <v>d</v>
      </c>
      <c r="F1514" s="43" t="str">
        <f>MID($K1500,AE$19,1)</f>
        <v>-</v>
      </c>
      <c r="G1514" s="44" t="str">
        <f>MID($K1501,AE$19,1)</f>
        <v/>
      </c>
      <c r="H1514" s="41"/>
      <c r="I1514" s="9">
        <v>13</v>
      </c>
      <c r="K1514" s="59" t="s">
        <v>238</v>
      </c>
      <c r="O1514" s="55" t="str">
        <f t="shared" si="122"/>
        <v xml:space="preserve">    play(NOTE_D5, tempo);</v>
      </c>
    </row>
    <row r="1515" spans="5:15" x14ac:dyDescent="0.3">
      <c r="E1515" s="45" t="str">
        <f>MID($K1499,AF$19,1)</f>
        <v>-</v>
      </c>
      <c r="F1515" s="43" t="str">
        <f>MID($K1500,AF$19,1)</f>
        <v>-</v>
      </c>
      <c r="G1515" s="44" t="str">
        <f>MID($K1501,AF$19,1)</f>
        <v/>
      </c>
      <c r="H1515" s="41"/>
      <c r="I1515" s="9">
        <v>14</v>
      </c>
      <c r="J1515" s="4" t="s">
        <v>13</v>
      </c>
      <c r="K1515" s="4" t="str">
        <f>IFERROR(VLOOKUP(E1515, Table1[[#All],[Note]:[Code]], 2),"")</f>
        <v/>
      </c>
      <c r="O1515" s="55" t="str">
        <f t="shared" si="122"/>
        <v xml:space="preserve">    delay(delayo);</v>
      </c>
    </row>
    <row r="1516" spans="5:15" x14ac:dyDescent="0.3">
      <c r="E1516" s="45" t="str">
        <f>MID($K1499,AG$19,1)</f>
        <v>c</v>
      </c>
      <c r="F1516" s="43" t="str">
        <f>MID($K1500,AG$19,1)</f>
        <v>-</v>
      </c>
      <c r="G1516" s="44" t="str">
        <f>MID($K1501,AG$19,1)</f>
        <v/>
      </c>
      <c r="H1516" s="41"/>
      <c r="I1516" s="9">
        <v>15</v>
      </c>
      <c r="K1516" s="59" t="s">
        <v>343</v>
      </c>
      <c r="O1516" s="55" t="str">
        <f t="shared" si="122"/>
        <v xml:space="preserve">    play(NOTE_C5, tempo);</v>
      </c>
    </row>
    <row r="1517" spans="5:15" x14ac:dyDescent="0.3">
      <c r="E1517" s="45" t="str">
        <f>MID($K1499,AH$19,1)</f>
        <v>-</v>
      </c>
      <c r="F1517" s="43" t="str">
        <f>MID($K1500,AH$19,1)</f>
        <v>-</v>
      </c>
      <c r="G1517" s="44" t="str">
        <f>MID($K1501,AH$19,1)</f>
        <v/>
      </c>
      <c r="H1517" s="41"/>
      <c r="I1517" s="9">
        <v>16</v>
      </c>
      <c r="J1517" s="4" t="s">
        <v>13</v>
      </c>
      <c r="K1517" s="4" t="str">
        <f>IFERROR(VLOOKUP(E1517, Table1[[#All],[Note]:[Code]], 2),"")</f>
        <v/>
      </c>
      <c r="O1517" s="55" t="str">
        <f t="shared" si="122"/>
        <v xml:space="preserve">    delay(delayo);</v>
      </c>
    </row>
    <row r="1518" spans="5:15" x14ac:dyDescent="0.3">
      <c r="E1518" s="45" t="str">
        <f>MID($K1499,AI$19,1)</f>
        <v>-</v>
      </c>
      <c r="F1518" s="43" t="str">
        <f>MID($K1500,AI$19,1)</f>
        <v>a</v>
      </c>
      <c r="G1518" s="44" t="str">
        <f>MID($K1501,AI$19,1)</f>
        <v/>
      </c>
      <c r="H1518" s="41"/>
      <c r="I1518" s="9">
        <v>17</v>
      </c>
      <c r="K1518" s="4" t="str">
        <f>IFERROR(VLOOKUP(E1518, Table1[[#All],[Note]:[Code]], 2),"")</f>
        <v/>
      </c>
      <c r="L1518" s="59" t="s">
        <v>242</v>
      </c>
      <c r="O1518" s="55" t="str">
        <f t="shared" si="122"/>
        <v xml:space="preserve">    play(NOTE_A4, tempo);</v>
      </c>
    </row>
    <row r="1519" spans="5:15" x14ac:dyDescent="0.3">
      <c r="E1519" s="45" t="str">
        <f>MID($K1499,AJ$19,1)</f>
        <v>-</v>
      </c>
      <c r="F1519" s="43" t="str">
        <f>MID($K1500,AJ$19,1)</f>
        <v>-</v>
      </c>
      <c r="G1519" s="44" t="str">
        <f>MID($K1501,AJ$19,1)</f>
        <v/>
      </c>
      <c r="H1519" s="41"/>
      <c r="I1519" s="9">
        <v>18</v>
      </c>
      <c r="J1519" s="4" t="s">
        <v>13</v>
      </c>
      <c r="K1519" s="4" t="str">
        <f>IFERROR(VLOOKUP(E1519, Table1[[#All],[Note]:[Code]], 2),"")</f>
        <v/>
      </c>
      <c r="O1519" s="55" t="str">
        <f t="shared" si="122"/>
        <v xml:space="preserve">    delay(delayo);</v>
      </c>
    </row>
    <row r="1520" spans="5:15" x14ac:dyDescent="0.3">
      <c r="E1520" s="45" t="str">
        <f>MID($K1499,AK$19,1)</f>
        <v>-</v>
      </c>
      <c r="F1520" s="43" t="str">
        <f>MID($K1500,AK$19,1)</f>
        <v>g</v>
      </c>
      <c r="G1520" s="44" t="str">
        <f>MID($K1501,AK$19,1)</f>
        <v/>
      </c>
      <c r="H1520" s="41"/>
      <c r="I1520" s="9">
        <v>19</v>
      </c>
      <c r="K1520" s="4" t="str">
        <f>IFERROR(VLOOKUP(E1520, Table1[[#All],[Note]:[Code]], 2),"")</f>
        <v/>
      </c>
      <c r="L1520" s="59" t="s">
        <v>243</v>
      </c>
      <c r="O1520" s="55" t="str">
        <f t="shared" si="122"/>
        <v xml:space="preserve">    play(NOTE_G4, tempo);</v>
      </c>
    </row>
    <row r="1521" spans="5:45" x14ac:dyDescent="0.3">
      <c r="E1521" s="45" t="str">
        <f>MID($K1499,AL$19,1)</f>
        <v>-</v>
      </c>
      <c r="F1521" s="43" t="str">
        <f>MID($K1500,AL$19,1)</f>
        <v>-</v>
      </c>
      <c r="G1521" s="44" t="str">
        <f>MID($K1501,AL$19,1)</f>
        <v/>
      </c>
      <c r="H1521" s="41"/>
      <c r="I1521" s="9">
        <v>20</v>
      </c>
      <c r="J1521" s="4" t="s">
        <v>13</v>
      </c>
      <c r="K1521" s="4" t="str">
        <f>IFERROR(VLOOKUP(E1521, Table1[[#All],[Note]:[Code]], 2),"")</f>
        <v/>
      </c>
      <c r="O1521" s="55" t="str">
        <f t="shared" si="122"/>
        <v xml:space="preserve">    delay(delayo);</v>
      </c>
    </row>
    <row r="1522" spans="5:45" x14ac:dyDescent="0.3">
      <c r="E1522" s="45" t="str">
        <f>MID($K1499,AM$19,1)</f>
        <v>-</v>
      </c>
      <c r="F1522" s="43" t="str">
        <f>MID($K1500,AM$19,1)</f>
        <v>f</v>
      </c>
      <c r="G1522" s="44" t="str">
        <f>MID($K1501,AM$19,1)</f>
        <v/>
      </c>
      <c r="H1522" s="41"/>
      <c r="I1522" s="9">
        <v>21</v>
      </c>
      <c r="K1522" s="4" t="str">
        <f>IFERROR(VLOOKUP(E1522, Table1[[#All],[Note]:[Code]], 2),"")</f>
        <v/>
      </c>
      <c r="L1522" s="59" t="s">
        <v>483</v>
      </c>
      <c r="O1522" s="55" t="str">
        <f t="shared" si="122"/>
        <v xml:space="preserve">    play(NOTE_F4, tempo);</v>
      </c>
    </row>
    <row r="1523" spans="5:45" x14ac:dyDescent="0.3">
      <c r="E1523" s="45" t="str">
        <f>MID($K1499,AN$19,1)</f>
        <v>-</v>
      </c>
      <c r="F1523" s="43" t="str">
        <f>MID($K1500,AN$19,1)</f>
        <v>-</v>
      </c>
      <c r="G1523" s="44" t="str">
        <f>MID($K1501,AN$19,1)</f>
        <v/>
      </c>
      <c r="H1523" s="41"/>
      <c r="I1523" s="9">
        <v>22</v>
      </c>
      <c r="J1523" s="4" t="s">
        <v>13</v>
      </c>
      <c r="K1523" s="4" t="str">
        <f>IFERROR(VLOOKUP(E1523, Table1[[#All],[Note]:[Code]], 2),"")</f>
        <v/>
      </c>
      <c r="O1523" s="55" t="str">
        <f t="shared" si="122"/>
        <v xml:space="preserve">    delay(delayo);</v>
      </c>
    </row>
    <row r="1524" spans="5:45" x14ac:dyDescent="0.3">
      <c r="E1524" s="45" t="str">
        <f>MID($K1499,AO$19,1)</f>
        <v>-</v>
      </c>
      <c r="F1524" s="43" t="str">
        <f>MID($K1500,AO$19,1)</f>
        <v>g</v>
      </c>
      <c r="G1524" s="44" t="str">
        <f>MID($K1501,AO$19,1)</f>
        <v/>
      </c>
      <c r="H1524" s="41"/>
      <c r="I1524" s="9">
        <v>23</v>
      </c>
      <c r="K1524" s="4" t="str">
        <f>IFERROR(VLOOKUP(E1524, Table1[[#All],[Note]:[Code]], 2),"")</f>
        <v/>
      </c>
      <c r="L1524" s="59" t="s">
        <v>243</v>
      </c>
      <c r="O1524" s="55" t="str">
        <f t="shared" si="122"/>
        <v xml:space="preserve">    play(NOTE_G4, tempo);</v>
      </c>
    </row>
    <row r="1525" spans="5:45" x14ac:dyDescent="0.3">
      <c r="E1525" s="45" t="str">
        <f>MID($K1499,AP$19,1)</f>
        <v>-</v>
      </c>
      <c r="F1525" s="43" t="str">
        <f>MID($K1500,AP$19,1)</f>
        <v>a</v>
      </c>
      <c r="G1525" s="44" t="str">
        <f>MID($K1501,AP$19,1)</f>
        <v/>
      </c>
      <c r="H1525" s="41"/>
      <c r="I1525" s="9">
        <v>24</v>
      </c>
      <c r="K1525" s="4" t="str">
        <f>IFERROR(VLOOKUP(E1525, Table1[[#All],[Note]:[Code]], 2),"")</f>
        <v/>
      </c>
      <c r="L1525" s="59" t="s">
        <v>242</v>
      </c>
      <c r="O1525" s="55" t="str">
        <f t="shared" si="122"/>
        <v xml:space="preserve">    play(NOTE_A4, tempo);</v>
      </c>
    </row>
    <row r="1526" spans="5:45" x14ac:dyDescent="0.3">
      <c r="E1526" s="45" t="str">
        <f>MID($K1499,AQ$19,1)</f>
        <v>-</v>
      </c>
      <c r="F1526" s="43" t="str">
        <f>MID($K1500,AQ$19,1)</f>
        <v>a</v>
      </c>
      <c r="G1526" s="44" t="str">
        <f>MID($K1501,AQ$19,1)</f>
        <v/>
      </c>
      <c r="H1526" s="41"/>
      <c r="I1526" s="9">
        <v>25</v>
      </c>
      <c r="K1526" s="4" t="str">
        <f>IFERROR(VLOOKUP(E1526, Table1[[#All],[Note]:[Code]], 2),"")</f>
        <v/>
      </c>
      <c r="L1526" s="59" t="s">
        <v>242</v>
      </c>
      <c r="O1526" s="55" t="str">
        <f t="shared" si="122"/>
        <v xml:space="preserve">    play(NOTE_A4, tempo);</v>
      </c>
    </row>
    <row r="1527" spans="5:45" x14ac:dyDescent="0.3">
      <c r="E1527" s="45" t="str">
        <f>MID($K1499,AR$19,1)</f>
        <v>-</v>
      </c>
      <c r="F1527" s="43" t="str">
        <f>MID($K1500,AR$19,1)</f>
        <v>-</v>
      </c>
      <c r="G1527" s="44" t="str">
        <f>MID($K1501,AR$19,1)</f>
        <v/>
      </c>
      <c r="H1527" s="41"/>
      <c r="I1527" s="9">
        <v>26</v>
      </c>
      <c r="J1527" s="4" t="s">
        <v>13</v>
      </c>
      <c r="K1527" s="4" t="str">
        <f>IFERROR(VLOOKUP(E1527, Table1[[#All],[Note]:[Code]], 2),"")</f>
        <v/>
      </c>
      <c r="O1527" s="55" t="str">
        <f t="shared" si="122"/>
        <v xml:space="preserve">    delay(delayo);</v>
      </c>
    </row>
    <row r="1528" spans="5:45" x14ac:dyDescent="0.3">
      <c r="H1528" s="41"/>
      <c r="I1528" s="13"/>
      <c r="J1528" s="11" t="s">
        <v>44</v>
      </c>
      <c r="K1528" s="14"/>
      <c r="O1528" s="55" t="str">
        <f t="shared" si="122"/>
        <v xml:space="preserve">//  </v>
      </c>
      <c r="Q1528" s="19" t="s">
        <v>123</v>
      </c>
      <c r="R1528" s="19"/>
      <c r="S1528" s="19">
        <v>1</v>
      </c>
      <c r="T1528" s="19">
        <v>2</v>
      </c>
      <c r="U1528" s="19">
        <v>3</v>
      </c>
      <c r="V1528" s="19">
        <v>4</v>
      </c>
      <c r="W1528" s="19">
        <v>5</v>
      </c>
      <c r="X1528" s="19">
        <v>6</v>
      </c>
      <c r="Y1528" s="19">
        <v>7</v>
      </c>
      <c r="Z1528" s="19">
        <v>8</v>
      </c>
      <c r="AA1528" s="19">
        <v>9</v>
      </c>
      <c r="AB1528" s="19">
        <v>10</v>
      </c>
      <c r="AC1528" s="19">
        <v>11</v>
      </c>
      <c r="AD1528" s="19">
        <v>12</v>
      </c>
      <c r="AE1528" s="19">
        <v>13</v>
      </c>
      <c r="AF1528" s="19">
        <v>14</v>
      </c>
      <c r="AG1528" s="19">
        <v>15</v>
      </c>
      <c r="AH1528" s="19">
        <v>16</v>
      </c>
      <c r="AI1528" s="19">
        <v>17</v>
      </c>
      <c r="AJ1528" s="19">
        <v>18</v>
      </c>
      <c r="AK1528" s="19">
        <v>19</v>
      </c>
      <c r="AL1528" s="19">
        <v>20</v>
      </c>
      <c r="AM1528" s="19">
        <v>21</v>
      </c>
      <c r="AN1528" s="19">
        <v>22</v>
      </c>
      <c r="AO1528" s="19">
        <v>23</v>
      </c>
      <c r="AP1528" s="19">
        <v>24</v>
      </c>
      <c r="AQ1528" s="19">
        <v>25</v>
      </c>
      <c r="AR1528" s="19">
        <v>26</v>
      </c>
      <c r="AS1528" s="19"/>
    </row>
    <row r="1529" spans="5:45" x14ac:dyDescent="0.3">
      <c r="H1529" s="41">
        <v>51</v>
      </c>
      <c r="I1529" s="13"/>
      <c r="J1529" s="11" t="s">
        <v>44</v>
      </c>
      <c r="K1529" s="14"/>
      <c r="L1529" s="6"/>
      <c r="M1529" s="6"/>
      <c r="O1529" s="55" t="str">
        <f t="shared" si="122"/>
        <v xml:space="preserve">//  </v>
      </c>
      <c r="Q1529" s="4" t="str">
        <f>MID($K1529,Q$19,1)</f>
        <v/>
      </c>
      <c r="R1529" s="4" t="str">
        <f t="shared" ref="R1529:AS1531" si="123">MID($K1529,R$19,1)</f>
        <v/>
      </c>
      <c r="S1529" s="4" t="str">
        <f t="shared" si="123"/>
        <v/>
      </c>
      <c r="T1529" s="4" t="str">
        <f t="shared" si="123"/>
        <v/>
      </c>
      <c r="U1529" s="4" t="str">
        <f t="shared" si="123"/>
        <v/>
      </c>
      <c r="V1529" s="4" t="str">
        <f t="shared" si="123"/>
        <v/>
      </c>
      <c r="W1529" s="4" t="str">
        <f t="shared" si="123"/>
        <v/>
      </c>
      <c r="X1529" s="4" t="str">
        <f t="shared" si="123"/>
        <v/>
      </c>
      <c r="Y1529" s="4" t="str">
        <f t="shared" si="123"/>
        <v/>
      </c>
      <c r="Z1529" s="4" t="str">
        <f t="shared" si="123"/>
        <v/>
      </c>
      <c r="AA1529" s="4" t="str">
        <f t="shared" si="123"/>
        <v/>
      </c>
      <c r="AB1529" s="4" t="str">
        <f t="shared" si="123"/>
        <v/>
      </c>
      <c r="AC1529" s="4" t="str">
        <f t="shared" si="123"/>
        <v/>
      </c>
      <c r="AD1529" s="4" t="str">
        <f t="shared" si="123"/>
        <v/>
      </c>
      <c r="AE1529" s="4" t="str">
        <f t="shared" si="123"/>
        <v/>
      </c>
      <c r="AF1529" s="4" t="str">
        <f t="shared" si="123"/>
        <v/>
      </c>
      <c r="AG1529" s="4" t="str">
        <f t="shared" si="123"/>
        <v/>
      </c>
      <c r="AH1529" s="4" t="str">
        <f t="shared" si="123"/>
        <v/>
      </c>
      <c r="AI1529" s="4" t="str">
        <f t="shared" si="123"/>
        <v/>
      </c>
      <c r="AJ1529" s="4" t="str">
        <f t="shared" si="123"/>
        <v/>
      </c>
      <c r="AK1529" s="4" t="str">
        <f t="shared" si="123"/>
        <v/>
      </c>
      <c r="AL1529" s="4" t="str">
        <f t="shared" si="123"/>
        <v/>
      </c>
      <c r="AM1529" s="4" t="str">
        <f t="shared" si="123"/>
        <v/>
      </c>
      <c r="AN1529" s="4" t="str">
        <f t="shared" si="123"/>
        <v/>
      </c>
      <c r="AO1529" s="4" t="str">
        <f t="shared" si="123"/>
        <v/>
      </c>
      <c r="AP1529" s="4" t="str">
        <f t="shared" si="123"/>
        <v/>
      </c>
      <c r="AQ1529" s="4" t="str">
        <f t="shared" si="123"/>
        <v/>
      </c>
      <c r="AR1529" s="4" t="str">
        <f t="shared" si="123"/>
        <v/>
      </c>
      <c r="AS1529" s="4" t="str">
        <f>MID($K1529,AS$19,1)</f>
        <v/>
      </c>
    </row>
    <row r="1530" spans="5:45" x14ac:dyDescent="0.3">
      <c r="E1530" s="45" t="str">
        <f>MID($K1529,Q$19,1)</f>
        <v/>
      </c>
      <c r="F1530" s="43" t="str">
        <f>MID($K1530,Q$19,1)</f>
        <v/>
      </c>
      <c r="G1530" s="44" t="str">
        <f>MID($K1531,Q$19,1)</f>
        <v/>
      </c>
      <c r="H1530" s="41"/>
      <c r="I1530" s="13"/>
      <c r="J1530" s="11" t="s">
        <v>44</v>
      </c>
      <c r="K1530" s="17"/>
      <c r="L1530" s="6"/>
      <c r="M1530" s="6"/>
      <c r="O1530" s="55" t="str">
        <f t="shared" si="122"/>
        <v xml:space="preserve">//  </v>
      </c>
      <c r="Q1530" s="4" t="str">
        <f t="shared" ref="Q1530:Q1531" si="124">MID($K1530,Q$19,1)</f>
        <v/>
      </c>
      <c r="R1530" s="4" t="str">
        <f t="shared" si="123"/>
        <v/>
      </c>
      <c r="S1530" s="4" t="str">
        <f t="shared" si="123"/>
        <v/>
      </c>
      <c r="T1530" s="4" t="str">
        <f t="shared" si="123"/>
        <v/>
      </c>
      <c r="U1530" s="4" t="str">
        <f t="shared" si="123"/>
        <v/>
      </c>
      <c r="V1530" s="4" t="str">
        <f t="shared" si="123"/>
        <v/>
      </c>
      <c r="W1530" s="4" t="str">
        <f t="shared" si="123"/>
        <v/>
      </c>
      <c r="X1530" s="4" t="str">
        <f t="shared" si="123"/>
        <v/>
      </c>
      <c r="Y1530" s="4" t="str">
        <f t="shared" si="123"/>
        <v/>
      </c>
      <c r="Z1530" s="4" t="str">
        <f t="shared" si="123"/>
        <v/>
      </c>
      <c r="AA1530" s="4" t="str">
        <f t="shared" si="123"/>
        <v/>
      </c>
      <c r="AB1530" s="4" t="str">
        <f t="shared" si="123"/>
        <v/>
      </c>
      <c r="AC1530" s="4" t="str">
        <f t="shared" si="123"/>
        <v/>
      </c>
      <c r="AD1530" s="4" t="str">
        <f t="shared" si="123"/>
        <v/>
      </c>
      <c r="AE1530" s="4" t="str">
        <f t="shared" si="123"/>
        <v/>
      </c>
      <c r="AF1530" s="4" t="str">
        <f t="shared" si="123"/>
        <v/>
      </c>
      <c r="AG1530" s="4" t="str">
        <f t="shared" si="123"/>
        <v/>
      </c>
      <c r="AH1530" s="4" t="str">
        <f t="shared" si="123"/>
        <v/>
      </c>
      <c r="AI1530" s="4" t="str">
        <f t="shared" si="123"/>
        <v/>
      </c>
      <c r="AJ1530" s="4" t="str">
        <f t="shared" si="123"/>
        <v/>
      </c>
      <c r="AK1530" s="4" t="str">
        <f t="shared" si="123"/>
        <v/>
      </c>
      <c r="AL1530" s="4" t="str">
        <f t="shared" si="123"/>
        <v/>
      </c>
      <c r="AM1530" s="4" t="str">
        <f t="shared" si="123"/>
        <v/>
      </c>
      <c r="AN1530" s="4" t="str">
        <f t="shared" si="123"/>
        <v/>
      </c>
      <c r="AO1530" s="4" t="str">
        <f t="shared" si="123"/>
        <v/>
      </c>
      <c r="AP1530" s="4" t="str">
        <f t="shared" si="123"/>
        <v/>
      </c>
      <c r="AQ1530" s="4" t="str">
        <f t="shared" si="123"/>
        <v/>
      </c>
      <c r="AR1530" s="4" t="str">
        <f t="shared" si="123"/>
        <v/>
      </c>
      <c r="AS1530" s="4" t="str">
        <f t="shared" si="123"/>
        <v/>
      </c>
    </row>
    <row r="1531" spans="5:45" x14ac:dyDescent="0.3">
      <c r="G1531" s="44" t="str">
        <f>MID($K1531,R$19,1)</f>
        <v/>
      </c>
      <c r="H1531" s="41"/>
      <c r="I1531" s="13"/>
      <c r="J1531" s="11" t="s">
        <v>44</v>
      </c>
      <c r="K1531" s="14"/>
      <c r="O1531" s="55" t="str">
        <f t="shared" si="122"/>
        <v xml:space="preserve">//  </v>
      </c>
      <c r="Q1531" s="4" t="str">
        <f t="shared" si="124"/>
        <v/>
      </c>
      <c r="R1531" s="4" t="str">
        <f t="shared" si="123"/>
        <v/>
      </c>
      <c r="S1531" s="4" t="str">
        <f t="shared" si="123"/>
        <v/>
      </c>
      <c r="T1531" s="4" t="str">
        <f t="shared" si="123"/>
        <v/>
      </c>
      <c r="U1531" s="4" t="str">
        <f t="shared" si="123"/>
        <v/>
      </c>
      <c r="V1531" s="4" t="str">
        <f t="shared" si="123"/>
        <v/>
      </c>
      <c r="W1531" s="4" t="str">
        <f t="shared" si="123"/>
        <v/>
      </c>
      <c r="X1531" s="4" t="str">
        <f t="shared" si="123"/>
        <v/>
      </c>
      <c r="Y1531" s="4" t="str">
        <f t="shared" si="123"/>
        <v/>
      </c>
      <c r="Z1531" s="4" t="str">
        <f t="shared" si="123"/>
        <v/>
      </c>
      <c r="AA1531" s="4" t="str">
        <f t="shared" si="123"/>
        <v/>
      </c>
      <c r="AB1531" s="4" t="str">
        <f t="shared" si="123"/>
        <v/>
      </c>
      <c r="AC1531" s="4" t="str">
        <f t="shared" si="123"/>
        <v/>
      </c>
      <c r="AD1531" s="4" t="str">
        <f t="shared" si="123"/>
        <v/>
      </c>
      <c r="AE1531" s="4" t="str">
        <f t="shared" si="123"/>
        <v/>
      </c>
      <c r="AF1531" s="4" t="str">
        <f t="shared" si="123"/>
        <v/>
      </c>
      <c r="AG1531" s="4" t="str">
        <f t="shared" si="123"/>
        <v/>
      </c>
      <c r="AH1531" s="4" t="str">
        <f t="shared" si="123"/>
        <v/>
      </c>
      <c r="AI1531" s="4" t="str">
        <f t="shared" si="123"/>
        <v/>
      </c>
      <c r="AJ1531" s="4" t="str">
        <f t="shared" si="123"/>
        <v/>
      </c>
      <c r="AK1531" s="4" t="str">
        <f t="shared" si="123"/>
        <v/>
      </c>
      <c r="AL1531" s="4" t="str">
        <f t="shared" si="123"/>
        <v/>
      </c>
      <c r="AM1531" s="4" t="str">
        <f t="shared" si="123"/>
        <v/>
      </c>
      <c r="AN1531" s="4" t="str">
        <f t="shared" si="123"/>
        <v/>
      </c>
      <c r="AO1531" s="4" t="str">
        <f t="shared" si="123"/>
        <v/>
      </c>
      <c r="AP1531" s="4" t="str">
        <f t="shared" si="123"/>
        <v/>
      </c>
      <c r="AQ1531" s="4" t="str">
        <f t="shared" si="123"/>
        <v/>
      </c>
      <c r="AR1531" s="4" t="str">
        <f t="shared" si="123"/>
        <v/>
      </c>
      <c r="AS1531" s="4" t="str">
        <f t="shared" si="123"/>
        <v/>
      </c>
    </row>
    <row r="1532" spans="5:45" x14ac:dyDescent="0.3">
      <c r="E1532" s="45" t="str">
        <f>MID($K1529,S$19,1)</f>
        <v/>
      </c>
      <c r="F1532" s="43" t="str">
        <f>MID($K1530,S$19,1)</f>
        <v/>
      </c>
      <c r="G1532" s="44" t="str">
        <f>MID($K1531,S$19,1)</f>
        <v/>
      </c>
      <c r="H1532" s="41"/>
      <c r="I1532" s="9">
        <v>1</v>
      </c>
      <c r="K1532" s="4" t="str">
        <f>IFERROR(VLOOKUP(E1532, Table1[[#All],[Note]:[Code]], 2),"")</f>
        <v/>
      </c>
      <c r="O1532" s="55" t="str">
        <f t="shared" si="122"/>
        <v/>
      </c>
    </row>
    <row r="1533" spans="5:45" x14ac:dyDescent="0.3">
      <c r="E1533" s="45" t="str">
        <f>MID($K1529,T$19,1)</f>
        <v/>
      </c>
      <c r="F1533" s="43" t="str">
        <f>MID($K1530,T$19,1)</f>
        <v/>
      </c>
      <c r="G1533" s="44" t="str">
        <f>MID($K1531,T$19,1)</f>
        <v/>
      </c>
      <c r="H1533" s="41"/>
      <c r="I1533" s="9">
        <v>2</v>
      </c>
      <c r="K1533" s="4" t="str">
        <f>IFERROR(VLOOKUP(E1533, Table1[[#All],[Note]:[Code]], 2),"")</f>
        <v/>
      </c>
      <c r="O1533" s="55" t="str">
        <f t="shared" si="122"/>
        <v/>
      </c>
    </row>
    <row r="1534" spans="5:45" x14ac:dyDescent="0.3">
      <c r="E1534" s="45" t="str">
        <f>MID($K1529,U$19,1)</f>
        <v/>
      </c>
      <c r="F1534" s="43" t="str">
        <f>MID($K1530,U$19,1)</f>
        <v/>
      </c>
      <c r="G1534" s="44" t="str">
        <f>MID($K1531,U$19,1)</f>
        <v/>
      </c>
      <c r="H1534" s="41"/>
      <c r="I1534" s="9">
        <v>3</v>
      </c>
      <c r="K1534" s="4" t="str">
        <f>IFERROR(VLOOKUP(E1534, Table1[[#All],[Note]:[Code]], 2),"")</f>
        <v/>
      </c>
      <c r="O1534" s="55" t="str">
        <f t="shared" si="122"/>
        <v/>
      </c>
    </row>
    <row r="1535" spans="5:45" x14ac:dyDescent="0.3">
      <c r="E1535" s="45" t="str">
        <f>MID($K1529,V$19,1)</f>
        <v/>
      </c>
      <c r="F1535" s="43" t="str">
        <f>MID($K1530,V$19,1)</f>
        <v/>
      </c>
      <c r="G1535" s="44" t="str">
        <f>MID($K1531,V$19,1)</f>
        <v/>
      </c>
      <c r="H1535" s="41"/>
      <c r="I1535" s="9">
        <v>4</v>
      </c>
      <c r="K1535" s="4" t="str">
        <f>IFERROR(VLOOKUP(E1535, Table1[[#All],[Note]:[Code]], 2),"")</f>
        <v/>
      </c>
      <c r="O1535" s="55" t="str">
        <f t="shared" si="122"/>
        <v/>
      </c>
    </row>
    <row r="1536" spans="5:45" x14ac:dyDescent="0.3">
      <c r="E1536" s="45" t="str">
        <f>MID($K1529,W$19,1)</f>
        <v/>
      </c>
      <c r="F1536" s="43" t="str">
        <f>MID($K1530,W$19,1)</f>
        <v/>
      </c>
      <c r="G1536" s="44" t="str">
        <f>MID($K1531,W$19,1)</f>
        <v/>
      </c>
      <c r="H1536" s="41"/>
      <c r="I1536" s="9">
        <v>5</v>
      </c>
      <c r="K1536" s="4" t="str">
        <f>IFERROR(VLOOKUP(E1536, Table1[[#All],[Note]:[Code]], 2),"")</f>
        <v/>
      </c>
      <c r="O1536" s="55" t="str">
        <f t="shared" si="122"/>
        <v/>
      </c>
    </row>
    <row r="1537" spans="5:15" x14ac:dyDescent="0.3">
      <c r="E1537" s="45" t="str">
        <f>MID($K1529,X$19,1)</f>
        <v/>
      </c>
      <c r="F1537" s="43" t="str">
        <f>MID($K1530,X$19,1)</f>
        <v/>
      </c>
      <c r="G1537" s="44" t="str">
        <f>MID($K1531,X$19,1)</f>
        <v/>
      </c>
      <c r="H1537" s="41"/>
      <c r="I1537" s="9">
        <v>6</v>
      </c>
      <c r="K1537" s="4" t="str">
        <f>IFERROR(VLOOKUP(E1537, Table1[[#All],[Note]:[Code]], 2),"")</f>
        <v/>
      </c>
      <c r="O1537" s="55" t="str">
        <f t="shared" si="122"/>
        <v/>
      </c>
    </row>
    <row r="1538" spans="5:15" x14ac:dyDescent="0.3">
      <c r="E1538" s="45" t="str">
        <f>MID($K1529,Y$19,1)</f>
        <v/>
      </c>
      <c r="F1538" s="43" t="str">
        <f>MID($K1530,Y$19,1)</f>
        <v/>
      </c>
      <c r="G1538" s="44" t="str">
        <f>MID($K1531,Y$19,1)</f>
        <v/>
      </c>
      <c r="H1538" s="41"/>
      <c r="I1538" s="9">
        <v>7</v>
      </c>
      <c r="K1538" s="4" t="str">
        <f>IFERROR(VLOOKUP(E1538, Table1[[#All],[Note]:[Code]], 2),"")</f>
        <v/>
      </c>
      <c r="O1538" s="55" t="str">
        <f t="shared" si="122"/>
        <v/>
      </c>
    </row>
    <row r="1539" spans="5:15" x14ac:dyDescent="0.3">
      <c r="E1539" s="45" t="str">
        <f>MID($K1529,Z$19,1)</f>
        <v/>
      </c>
      <c r="F1539" s="43" t="str">
        <f>MID($K1530,Z$19,1)</f>
        <v/>
      </c>
      <c r="G1539" s="44" t="str">
        <f>MID($K1531,Z$19,1)</f>
        <v/>
      </c>
      <c r="H1539" s="41"/>
      <c r="I1539" s="9">
        <v>8</v>
      </c>
      <c r="K1539" s="4" t="str">
        <f>IFERROR(VLOOKUP(E1539, Table1[[#All],[Note]:[Code]], 2),"")</f>
        <v/>
      </c>
      <c r="O1539" s="55" t="str">
        <f t="shared" si="122"/>
        <v/>
      </c>
    </row>
    <row r="1540" spans="5:15" x14ac:dyDescent="0.3">
      <c r="E1540" s="45" t="str">
        <f>MID($K1529,AA$19,1)</f>
        <v/>
      </c>
      <c r="F1540" s="43" t="str">
        <f>MID($K1530,AA$19,1)</f>
        <v/>
      </c>
      <c r="G1540" s="44" t="str">
        <f>MID($K1531,AA$19,1)</f>
        <v/>
      </c>
      <c r="H1540" s="41"/>
      <c r="I1540" s="9">
        <v>9</v>
      </c>
      <c r="K1540" s="4" t="str">
        <f>IFERROR(VLOOKUP(E1540, Table1[[#All],[Note]:[Code]], 2),"")</f>
        <v/>
      </c>
      <c r="O1540" s="55" t="str">
        <f t="shared" si="122"/>
        <v/>
      </c>
    </row>
    <row r="1541" spans="5:15" x14ac:dyDescent="0.3">
      <c r="E1541" s="45" t="str">
        <f>MID($K1529,AB$19,1)</f>
        <v/>
      </c>
      <c r="F1541" s="43" t="str">
        <f>MID($K1530,AB$19,1)</f>
        <v/>
      </c>
      <c r="G1541" s="44" t="str">
        <f>MID($K1531,AB$19,1)</f>
        <v/>
      </c>
      <c r="H1541" s="41"/>
      <c r="I1541" s="9">
        <v>10</v>
      </c>
      <c r="K1541" s="4" t="str">
        <f>IFERROR(VLOOKUP(E1541, Table1[[#All],[Note]:[Code]], 2),"")</f>
        <v/>
      </c>
      <c r="O1541" s="55" t="str">
        <f t="shared" si="122"/>
        <v/>
      </c>
    </row>
    <row r="1542" spans="5:15" x14ac:dyDescent="0.3">
      <c r="E1542" s="45" t="str">
        <f>MID($K1529,AC$19,1)</f>
        <v/>
      </c>
      <c r="F1542" s="43" t="str">
        <f>MID($K1530,AC$19,1)</f>
        <v/>
      </c>
      <c r="G1542" s="44" t="str">
        <f>MID($K1531,AC$19,1)</f>
        <v/>
      </c>
      <c r="H1542" s="41"/>
      <c r="I1542" s="9">
        <v>11</v>
      </c>
      <c r="K1542" s="4" t="str">
        <f>IFERROR(VLOOKUP(E1542, Table1[[#All],[Note]:[Code]], 2),"")</f>
        <v/>
      </c>
      <c r="O1542" s="55" t="str">
        <f t="shared" si="122"/>
        <v/>
      </c>
    </row>
    <row r="1543" spans="5:15" x14ac:dyDescent="0.3">
      <c r="E1543" s="45" t="str">
        <f>MID($K1529,AD$19,1)</f>
        <v/>
      </c>
      <c r="F1543" s="43" t="str">
        <f>MID($K1530,AD$19,1)</f>
        <v/>
      </c>
      <c r="G1543" s="44" t="str">
        <f>MID($K1531,AD$19,1)</f>
        <v/>
      </c>
      <c r="H1543" s="41"/>
      <c r="I1543" s="9">
        <v>12</v>
      </c>
      <c r="K1543" s="4" t="str">
        <f>IFERROR(VLOOKUP(E1543, Table1[[#All],[Note]:[Code]], 2),"")</f>
        <v/>
      </c>
      <c r="O1543" s="55" t="str">
        <f t="shared" si="122"/>
        <v/>
      </c>
    </row>
    <row r="1544" spans="5:15" x14ac:dyDescent="0.3">
      <c r="E1544" s="45" t="str">
        <f>MID($K1529,AE$19,1)</f>
        <v/>
      </c>
      <c r="F1544" s="43" t="str">
        <f>MID($K1530,AE$19,1)</f>
        <v/>
      </c>
      <c r="G1544" s="44" t="str">
        <f>MID($K1531,AE$19,1)</f>
        <v/>
      </c>
      <c r="H1544" s="41"/>
      <c r="I1544" s="9">
        <v>13</v>
      </c>
      <c r="K1544" s="4" t="str">
        <f>IFERROR(VLOOKUP(E1544, Table1[[#All],[Note]:[Code]], 2),"")</f>
        <v/>
      </c>
      <c r="O1544" s="55" t="str">
        <f t="shared" si="122"/>
        <v/>
      </c>
    </row>
    <row r="1545" spans="5:15" x14ac:dyDescent="0.3">
      <c r="E1545" s="45" t="str">
        <f>MID($K1529,AF$19,1)</f>
        <v/>
      </c>
      <c r="F1545" s="43" t="str">
        <f>MID($K1530,AF$19,1)</f>
        <v/>
      </c>
      <c r="G1545" s="44" t="str">
        <f>MID($K1531,AF$19,1)</f>
        <v/>
      </c>
      <c r="H1545" s="41"/>
      <c r="I1545" s="9">
        <v>14</v>
      </c>
      <c r="K1545" s="4" t="str">
        <f>IFERROR(VLOOKUP(E1545, Table1[[#All],[Note]:[Code]], 2),"")</f>
        <v/>
      </c>
      <c r="O1545" s="55" t="str">
        <f t="shared" si="122"/>
        <v/>
      </c>
    </row>
    <row r="1546" spans="5:15" x14ac:dyDescent="0.3">
      <c r="E1546" s="45" t="str">
        <f>MID($K1529,AG$19,1)</f>
        <v/>
      </c>
      <c r="F1546" s="43" t="str">
        <f>MID($K1530,AG$19,1)</f>
        <v/>
      </c>
      <c r="G1546" s="44" t="str">
        <f>MID($K1531,AG$19,1)</f>
        <v/>
      </c>
      <c r="H1546" s="41"/>
      <c r="I1546" s="9">
        <v>15</v>
      </c>
      <c r="K1546" s="4" t="str">
        <f>IFERROR(VLOOKUP(E1546, Table1[[#All],[Note]:[Code]], 2),"")</f>
        <v/>
      </c>
      <c r="O1546" s="55" t="str">
        <f t="shared" si="122"/>
        <v/>
      </c>
    </row>
    <row r="1547" spans="5:15" x14ac:dyDescent="0.3">
      <c r="E1547" s="45" t="str">
        <f>MID($K1529,AH$19,1)</f>
        <v/>
      </c>
      <c r="F1547" s="43" t="str">
        <f>MID($K1530,AH$19,1)</f>
        <v/>
      </c>
      <c r="G1547" s="44" t="str">
        <f>MID($K1531,AH$19,1)</f>
        <v/>
      </c>
      <c r="H1547" s="41"/>
      <c r="I1547" s="9">
        <v>16</v>
      </c>
      <c r="K1547" s="4" t="str">
        <f>IFERROR(VLOOKUP(E1547, Table1[[#All],[Note]:[Code]], 2),"")</f>
        <v/>
      </c>
      <c r="O1547" s="55" t="str">
        <f t="shared" si="122"/>
        <v/>
      </c>
    </row>
    <row r="1548" spans="5:15" x14ac:dyDescent="0.3">
      <c r="E1548" s="45" t="str">
        <f>MID($K1529,AI$19,1)</f>
        <v/>
      </c>
      <c r="F1548" s="43" t="str">
        <f>MID($K1530,AI$19,1)</f>
        <v/>
      </c>
      <c r="G1548" s="44" t="str">
        <f>MID($K1531,AI$19,1)</f>
        <v/>
      </c>
      <c r="H1548" s="41"/>
      <c r="I1548" s="9">
        <v>17</v>
      </c>
      <c r="K1548" s="4" t="str">
        <f>IFERROR(VLOOKUP(E1548, Table1[[#All],[Note]:[Code]], 2),"")</f>
        <v/>
      </c>
      <c r="O1548" s="55" t="str">
        <f t="shared" si="122"/>
        <v/>
      </c>
    </row>
    <row r="1549" spans="5:15" x14ac:dyDescent="0.3">
      <c r="E1549" s="45" t="str">
        <f>MID($K1529,AJ$19,1)</f>
        <v/>
      </c>
      <c r="F1549" s="43" t="str">
        <f>MID($K1530,AJ$19,1)</f>
        <v/>
      </c>
      <c r="G1549" s="44" t="str">
        <f>MID($K1531,AJ$19,1)</f>
        <v/>
      </c>
      <c r="H1549" s="41"/>
      <c r="I1549" s="9">
        <v>18</v>
      </c>
      <c r="K1549" s="4" t="str">
        <f>IFERROR(VLOOKUP(E1549, Table1[[#All],[Note]:[Code]], 2),"")</f>
        <v/>
      </c>
      <c r="O1549" s="55" t="str">
        <f t="shared" si="122"/>
        <v/>
      </c>
    </row>
    <row r="1550" spans="5:15" x14ac:dyDescent="0.3">
      <c r="E1550" s="45" t="str">
        <f>MID($K1529,AK$19,1)</f>
        <v/>
      </c>
      <c r="F1550" s="43" t="str">
        <f>MID($K1530,AK$19,1)</f>
        <v/>
      </c>
      <c r="G1550" s="44" t="str">
        <f>MID($K1531,AK$19,1)</f>
        <v/>
      </c>
      <c r="H1550" s="41"/>
      <c r="I1550" s="9">
        <v>19</v>
      </c>
      <c r="K1550" s="4" t="str">
        <f>IFERROR(VLOOKUP(E1550, Table1[[#All],[Note]:[Code]], 2),"")</f>
        <v/>
      </c>
      <c r="O1550" s="55" t="str">
        <f t="shared" si="122"/>
        <v/>
      </c>
    </row>
    <row r="1551" spans="5:15" x14ac:dyDescent="0.3">
      <c r="E1551" s="45" t="str">
        <f>MID($K1529,AL$19,1)</f>
        <v/>
      </c>
      <c r="F1551" s="43" t="str">
        <f>MID($K1530,AL$19,1)</f>
        <v/>
      </c>
      <c r="G1551" s="44" t="str">
        <f>MID($K1531,AL$19,1)</f>
        <v/>
      </c>
      <c r="H1551" s="41"/>
      <c r="I1551" s="9">
        <v>20</v>
      </c>
      <c r="K1551" s="4" t="str">
        <f>IFERROR(VLOOKUP(E1551, Table1[[#All],[Note]:[Code]], 2),"")</f>
        <v/>
      </c>
      <c r="O1551" s="55" t="str">
        <f t="shared" si="122"/>
        <v/>
      </c>
    </row>
    <row r="1552" spans="5:15" x14ac:dyDescent="0.3">
      <c r="E1552" s="45" t="str">
        <f>MID($K1529,AM$19,1)</f>
        <v/>
      </c>
      <c r="F1552" s="43" t="str">
        <f>MID($K1530,AM$19,1)</f>
        <v/>
      </c>
      <c r="G1552" s="44" t="str">
        <f>MID($K1531,AM$19,1)</f>
        <v/>
      </c>
      <c r="H1552" s="41"/>
      <c r="I1552" s="9">
        <v>21</v>
      </c>
      <c r="K1552" s="4" t="str">
        <f>IFERROR(VLOOKUP(E1552, Table1[[#All],[Note]:[Code]], 2),"")</f>
        <v/>
      </c>
      <c r="O1552" s="55" t="str">
        <f t="shared" si="122"/>
        <v/>
      </c>
    </row>
    <row r="1553" spans="5:45" x14ac:dyDescent="0.3">
      <c r="E1553" s="45" t="str">
        <f>MID($K1529,AN$19,1)</f>
        <v/>
      </c>
      <c r="F1553" s="43" t="str">
        <f>MID($K1530,AN$19,1)</f>
        <v/>
      </c>
      <c r="G1553" s="44" t="str">
        <f>MID($K1531,AN$19,1)</f>
        <v/>
      </c>
      <c r="H1553" s="41"/>
      <c r="I1553" s="9">
        <v>22</v>
      </c>
      <c r="K1553" s="4" t="str">
        <f>IFERROR(VLOOKUP(E1553, Table1[[#All],[Note]:[Code]], 2),"")</f>
        <v/>
      </c>
      <c r="O1553" s="55" t="str">
        <f t="shared" si="122"/>
        <v/>
      </c>
    </row>
    <row r="1554" spans="5:45" x14ac:dyDescent="0.3">
      <c r="E1554" s="45" t="str">
        <f>MID($K1529,AO$19,1)</f>
        <v/>
      </c>
      <c r="F1554" s="43" t="str">
        <f>MID($K1530,AO$19,1)</f>
        <v/>
      </c>
      <c r="G1554" s="44" t="str">
        <f>MID($K1531,AO$19,1)</f>
        <v/>
      </c>
      <c r="H1554" s="41"/>
      <c r="I1554" s="9">
        <v>23</v>
      </c>
      <c r="K1554" s="4" t="str">
        <f>IFERROR(VLOOKUP(E1554, Table1[[#All],[Note]:[Code]], 2),"")</f>
        <v/>
      </c>
      <c r="O1554" s="55" t="str">
        <f t="shared" si="122"/>
        <v/>
      </c>
    </row>
    <row r="1555" spans="5:45" x14ac:dyDescent="0.3">
      <c r="E1555" s="45" t="str">
        <f>MID($K1529,AP$19,1)</f>
        <v/>
      </c>
      <c r="F1555" s="43" t="str">
        <f>MID($K1530,AP$19,1)</f>
        <v/>
      </c>
      <c r="G1555" s="44" t="str">
        <f>MID($K1531,AP$19,1)</f>
        <v/>
      </c>
      <c r="H1555" s="41"/>
      <c r="I1555" s="9">
        <v>24</v>
      </c>
      <c r="K1555" s="4" t="str">
        <f>IFERROR(VLOOKUP(E1555, Table1[[#All],[Note]:[Code]], 2),"")</f>
        <v/>
      </c>
      <c r="O1555" s="55" t="str">
        <f t="shared" si="122"/>
        <v/>
      </c>
    </row>
    <row r="1556" spans="5:45" x14ac:dyDescent="0.3">
      <c r="E1556" s="45" t="str">
        <f>MID($K1529,AQ$19,1)</f>
        <v/>
      </c>
      <c r="F1556" s="43" t="str">
        <f>MID($K1530,AQ$19,1)</f>
        <v/>
      </c>
      <c r="G1556" s="44" t="str">
        <f>MID($K1531,AQ$19,1)</f>
        <v/>
      </c>
      <c r="H1556" s="41"/>
      <c r="I1556" s="9">
        <v>25</v>
      </c>
      <c r="K1556" s="4" t="str">
        <f>IFERROR(VLOOKUP(E1556, Table1[[#All],[Note]:[Code]], 2),"")</f>
        <v/>
      </c>
      <c r="O1556" s="55" t="str">
        <f t="shared" si="122"/>
        <v/>
      </c>
    </row>
    <row r="1557" spans="5:45" x14ac:dyDescent="0.3">
      <c r="E1557" s="45" t="str">
        <f>MID($K1529,AR$19,1)</f>
        <v/>
      </c>
      <c r="F1557" s="43" t="str">
        <f>MID($K1530,AR$19,1)</f>
        <v/>
      </c>
      <c r="G1557" s="44" t="str">
        <f>MID($K1531,AR$19,1)</f>
        <v/>
      </c>
      <c r="H1557" s="41"/>
      <c r="I1557" s="9">
        <v>26</v>
      </c>
      <c r="K1557" s="4" t="str">
        <f>IFERROR(VLOOKUP(E1557, Table1[[#All],[Note]:[Code]], 2),"")</f>
        <v/>
      </c>
      <c r="O1557" s="55" t="str">
        <f t="shared" si="122"/>
        <v/>
      </c>
    </row>
    <row r="1558" spans="5:45" x14ac:dyDescent="0.3">
      <c r="H1558" s="41"/>
      <c r="I1558" s="13"/>
      <c r="J1558" s="11" t="s">
        <v>44</v>
      </c>
      <c r="K1558" s="14"/>
      <c r="O1558" s="55" t="str">
        <f t="shared" si="122"/>
        <v xml:space="preserve">//  </v>
      </c>
      <c r="Q1558" s="19" t="s">
        <v>123</v>
      </c>
      <c r="R1558" s="19"/>
      <c r="S1558" s="19">
        <v>1</v>
      </c>
      <c r="T1558" s="19">
        <v>2</v>
      </c>
      <c r="U1558" s="19">
        <v>3</v>
      </c>
      <c r="V1558" s="19">
        <v>4</v>
      </c>
      <c r="W1558" s="19">
        <v>5</v>
      </c>
      <c r="X1558" s="19">
        <v>6</v>
      </c>
      <c r="Y1558" s="19">
        <v>7</v>
      </c>
      <c r="Z1558" s="19">
        <v>8</v>
      </c>
      <c r="AA1558" s="19">
        <v>9</v>
      </c>
      <c r="AB1558" s="19">
        <v>10</v>
      </c>
      <c r="AC1558" s="19">
        <v>11</v>
      </c>
      <c r="AD1558" s="19">
        <v>12</v>
      </c>
      <c r="AE1558" s="19">
        <v>13</v>
      </c>
      <c r="AF1558" s="19">
        <v>14</v>
      </c>
      <c r="AG1558" s="19">
        <v>15</v>
      </c>
      <c r="AH1558" s="19">
        <v>16</v>
      </c>
      <c r="AI1558" s="19">
        <v>17</v>
      </c>
      <c r="AJ1558" s="19">
        <v>18</v>
      </c>
      <c r="AK1558" s="19">
        <v>19</v>
      </c>
      <c r="AL1558" s="19">
        <v>20</v>
      </c>
      <c r="AM1558" s="19">
        <v>21</v>
      </c>
      <c r="AN1558" s="19">
        <v>22</v>
      </c>
      <c r="AO1558" s="19">
        <v>23</v>
      </c>
      <c r="AP1558" s="19">
        <v>24</v>
      </c>
      <c r="AQ1558" s="19">
        <v>25</v>
      </c>
      <c r="AR1558" s="19">
        <v>26</v>
      </c>
      <c r="AS1558" s="19"/>
    </row>
    <row r="1559" spans="5:45" x14ac:dyDescent="0.3">
      <c r="H1559" s="41">
        <v>52</v>
      </c>
      <c r="I1559" s="13"/>
      <c r="J1559" s="11" t="s">
        <v>44</v>
      </c>
      <c r="K1559" s="4" t="str">
        <f>IFERROR(VLOOKUP(E1559, Table1[[#All],[Note]:[Code]], 2),"")</f>
        <v/>
      </c>
      <c r="O1559" s="55" t="str">
        <f t="shared" si="122"/>
        <v xml:space="preserve">//  </v>
      </c>
      <c r="Q1559" s="4" t="str">
        <f>MID($K1559,Q$19,1)</f>
        <v/>
      </c>
      <c r="R1559" s="4" t="str">
        <f t="shared" ref="R1559:AS1561" si="125">MID($K1559,R$19,1)</f>
        <v/>
      </c>
      <c r="S1559" s="4" t="str">
        <f t="shared" si="125"/>
        <v/>
      </c>
      <c r="T1559" s="4" t="str">
        <f t="shared" si="125"/>
        <v/>
      </c>
      <c r="U1559" s="4" t="str">
        <f t="shared" si="125"/>
        <v/>
      </c>
      <c r="V1559" s="4" t="str">
        <f t="shared" si="125"/>
        <v/>
      </c>
      <c r="W1559" s="4" t="str">
        <f t="shared" si="125"/>
        <v/>
      </c>
      <c r="X1559" s="4" t="str">
        <f t="shared" si="125"/>
        <v/>
      </c>
      <c r="Y1559" s="4" t="str">
        <f t="shared" si="125"/>
        <v/>
      </c>
      <c r="Z1559" s="4" t="str">
        <f t="shared" si="125"/>
        <v/>
      </c>
      <c r="AA1559" s="4" t="str">
        <f t="shared" si="125"/>
        <v/>
      </c>
      <c r="AB1559" s="4" t="str">
        <f t="shared" si="125"/>
        <v/>
      </c>
      <c r="AC1559" s="4" t="str">
        <f t="shared" si="125"/>
        <v/>
      </c>
      <c r="AD1559" s="4" t="str">
        <f t="shared" si="125"/>
        <v/>
      </c>
      <c r="AE1559" s="4" t="str">
        <f t="shared" si="125"/>
        <v/>
      </c>
      <c r="AF1559" s="4" t="str">
        <f t="shared" si="125"/>
        <v/>
      </c>
      <c r="AG1559" s="4" t="str">
        <f t="shared" si="125"/>
        <v/>
      </c>
      <c r="AH1559" s="4" t="str">
        <f t="shared" si="125"/>
        <v/>
      </c>
      <c r="AI1559" s="4" t="str">
        <f t="shared" si="125"/>
        <v/>
      </c>
      <c r="AJ1559" s="4" t="str">
        <f t="shared" si="125"/>
        <v/>
      </c>
      <c r="AK1559" s="4" t="str">
        <f t="shared" si="125"/>
        <v/>
      </c>
      <c r="AL1559" s="4" t="str">
        <f t="shared" si="125"/>
        <v/>
      </c>
      <c r="AM1559" s="4" t="str">
        <f t="shared" si="125"/>
        <v/>
      </c>
      <c r="AN1559" s="4" t="str">
        <f t="shared" si="125"/>
        <v/>
      </c>
      <c r="AO1559" s="4" t="str">
        <f t="shared" si="125"/>
        <v/>
      </c>
      <c r="AP1559" s="4" t="str">
        <f t="shared" si="125"/>
        <v/>
      </c>
      <c r="AQ1559" s="4" t="str">
        <f t="shared" si="125"/>
        <v/>
      </c>
      <c r="AR1559" s="4" t="str">
        <f t="shared" si="125"/>
        <v/>
      </c>
      <c r="AS1559" s="4" t="str">
        <f>MID($K1559,AS$19,1)</f>
        <v/>
      </c>
    </row>
    <row r="1560" spans="5:45" x14ac:dyDescent="0.3">
      <c r="E1560" s="45" t="str">
        <f>MID($K1559,Q$19,1)</f>
        <v/>
      </c>
      <c r="F1560" s="43" t="str">
        <f>MID($K1560,Q$19,1)</f>
        <v/>
      </c>
      <c r="G1560" s="44" t="str">
        <f>MID($K1561,Q$19,1)</f>
        <v/>
      </c>
      <c r="H1560" s="41"/>
      <c r="I1560" s="13"/>
      <c r="J1560" s="11" t="s">
        <v>44</v>
      </c>
      <c r="K1560" s="4" t="str">
        <f>IFERROR(VLOOKUP(E1560, Table1[[#All],[Note]:[Code]], 2),"")</f>
        <v/>
      </c>
      <c r="O1560" s="55" t="str">
        <f t="shared" si="122"/>
        <v xml:space="preserve">//  </v>
      </c>
      <c r="Q1560" s="4" t="str">
        <f t="shared" ref="Q1560:Q1561" si="126">MID($K1560,Q$19,1)</f>
        <v/>
      </c>
      <c r="R1560" s="4" t="str">
        <f t="shared" si="125"/>
        <v/>
      </c>
      <c r="S1560" s="4" t="str">
        <f t="shared" si="125"/>
        <v/>
      </c>
      <c r="T1560" s="4" t="str">
        <f t="shared" si="125"/>
        <v/>
      </c>
      <c r="U1560" s="4" t="str">
        <f t="shared" si="125"/>
        <v/>
      </c>
      <c r="V1560" s="4" t="str">
        <f t="shared" si="125"/>
        <v/>
      </c>
      <c r="W1560" s="4" t="str">
        <f t="shared" si="125"/>
        <v/>
      </c>
      <c r="X1560" s="4" t="str">
        <f t="shared" si="125"/>
        <v/>
      </c>
      <c r="Y1560" s="4" t="str">
        <f t="shared" si="125"/>
        <v/>
      </c>
      <c r="Z1560" s="4" t="str">
        <f t="shared" si="125"/>
        <v/>
      </c>
      <c r="AA1560" s="4" t="str">
        <f t="shared" si="125"/>
        <v/>
      </c>
      <c r="AB1560" s="4" t="str">
        <f t="shared" si="125"/>
        <v/>
      </c>
      <c r="AC1560" s="4" t="str">
        <f t="shared" si="125"/>
        <v/>
      </c>
      <c r="AD1560" s="4" t="str">
        <f t="shared" si="125"/>
        <v/>
      </c>
      <c r="AE1560" s="4" t="str">
        <f t="shared" si="125"/>
        <v/>
      </c>
      <c r="AF1560" s="4" t="str">
        <f t="shared" si="125"/>
        <v/>
      </c>
      <c r="AG1560" s="4" t="str">
        <f t="shared" si="125"/>
        <v/>
      </c>
      <c r="AH1560" s="4" t="str">
        <f t="shared" si="125"/>
        <v/>
      </c>
      <c r="AI1560" s="4" t="str">
        <f t="shared" si="125"/>
        <v/>
      </c>
      <c r="AJ1560" s="4" t="str">
        <f t="shared" si="125"/>
        <v/>
      </c>
      <c r="AK1560" s="4" t="str">
        <f t="shared" si="125"/>
        <v/>
      </c>
      <c r="AL1560" s="4" t="str">
        <f t="shared" si="125"/>
        <v/>
      </c>
      <c r="AM1560" s="4" t="str">
        <f t="shared" si="125"/>
        <v/>
      </c>
      <c r="AN1560" s="4" t="str">
        <f t="shared" si="125"/>
        <v/>
      </c>
      <c r="AO1560" s="4" t="str">
        <f t="shared" si="125"/>
        <v/>
      </c>
      <c r="AP1560" s="4" t="str">
        <f t="shared" si="125"/>
        <v/>
      </c>
      <c r="AQ1560" s="4" t="str">
        <f t="shared" si="125"/>
        <v/>
      </c>
      <c r="AR1560" s="4" t="str">
        <f t="shared" si="125"/>
        <v/>
      </c>
      <c r="AS1560" s="4" t="str">
        <f t="shared" si="125"/>
        <v/>
      </c>
    </row>
    <row r="1561" spans="5:45" x14ac:dyDescent="0.3">
      <c r="G1561" s="44" t="str">
        <f>MID($K1561,R$19,1)</f>
        <v/>
      </c>
      <c r="H1561" s="41"/>
      <c r="I1561" s="13"/>
      <c r="J1561" s="11" t="s">
        <v>44</v>
      </c>
      <c r="K1561" s="4" t="str">
        <f>IFERROR(VLOOKUP(E1561, Table1[[#All],[Note]:[Code]], 2),"")</f>
        <v/>
      </c>
      <c r="O1561" s="55" t="str">
        <f t="shared" si="122"/>
        <v xml:space="preserve">//  </v>
      </c>
      <c r="Q1561" s="4" t="str">
        <f t="shared" si="126"/>
        <v/>
      </c>
      <c r="R1561" s="4" t="str">
        <f t="shared" si="125"/>
        <v/>
      </c>
      <c r="S1561" s="4" t="str">
        <f t="shared" si="125"/>
        <v/>
      </c>
      <c r="T1561" s="4" t="str">
        <f t="shared" si="125"/>
        <v/>
      </c>
      <c r="U1561" s="4" t="str">
        <f t="shared" si="125"/>
        <v/>
      </c>
      <c r="V1561" s="4" t="str">
        <f t="shared" si="125"/>
        <v/>
      </c>
      <c r="W1561" s="4" t="str">
        <f t="shared" si="125"/>
        <v/>
      </c>
      <c r="X1561" s="4" t="str">
        <f t="shared" si="125"/>
        <v/>
      </c>
      <c r="Y1561" s="4" t="str">
        <f t="shared" si="125"/>
        <v/>
      </c>
      <c r="Z1561" s="4" t="str">
        <f t="shared" si="125"/>
        <v/>
      </c>
      <c r="AA1561" s="4" t="str">
        <f t="shared" si="125"/>
        <v/>
      </c>
      <c r="AB1561" s="4" t="str">
        <f t="shared" si="125"/>
        <v/>
      </c>
      <c r="AC1561" s="4" t="str">
        <f t="shared" si="125"/>
        <v/>
      </c>
      <c r="AD1561" s="4" t="str">
        <f t="shared" si="125"/>
        <v/>
      </c>
      <c r="AE1561" s="4" t="str">
        <f t="shared" si="125"/>
        <v/>
      </c>
      <c r="AF1561" s="4" t="str">
        <f t="shared" si="125"/>
        <v/>
      </c>
      <c r="AG1561" s="4" t="str">
        <f t="shared" si="125"/>
        <v/>
      </c>
      <c r="AH1561" s="4" t="str">
        <f t="shared" si="125"/>
        <v/>
      </c>
      <c r="AI1561" s="4" t="str">
        <f t="shared" si="125"/>
        <v/>
      </c>
      <c r="AJ1561" s="4" t="str">
        <f t="shared" si="125"/>
        <v/>
      </c>
      <c r="AK1561" s="4" t="str">
        <f t="shared" si="125"/>
        <v/>
      </c>
      <c r="AL1561" s="4" t="str">
        <f t="shared" si="125"/>
        <v/>
      </c>
      <c r="AM1561" s="4" t="str">
        <f t="shared" si="125"/>
        <v/>
      </c>
      <c r="AN1561" s="4" t="str">
        <f t="shared" si="125"/>
        <v/>
      </c>
      <c r="AO1561" s="4" t="str">
        <f t="shared" si="125"/>
        <v/>
      </c>
      <c r="AP1561" s="4" t="str">
        <f t="shared" si="125"/>
        <v/>
      </c>
      <c r="AQ1561" s="4" t="str">
        <f t="shared" si="125"/>
        <v/>
      </c>
      <c r="AR1561" s="4" t="str">
        <f t="shared" si="125"/>
        <v/>
      </c>
      <c r="AS1561" s="4" t="str">
        <f t="shared" si="125"/>
        <v/>
      </c>
    </row>
    <row r="1562" spans="5:45" x14ac:dyDescent="0.3">
      <c r="E1562" s="45" t="str">
        <f>MID($K1559,S$19,1)</f>
        <v/>
      </c>
      <c r="F1562" s="43" t="str">
        <f>MID($K1560,S$19,1)</f>
        <v/>
      </c>
      <c r="G1562" s="44" t="str">
        <f>MID($K1561,S$19,1)</f>
        <v/>
      </c>
      <c r="H1562" s="41"/>
      <c r="I1562" s="9">
        <v>1</v>
      </c>
      <c r="K1562" s="4" t="str">
        <f>IFERROR(VLOOKUP(E1562, Table1[[#All],[Note]:[Code]], 2),"")</f>
        <v/>
      </c>
      <c r="O1562" s="55" t="str">
        <f t="shared" si="122"/>
        <v/>
      </c>
    </row>
    <row r="1563" spans="5:45" x14ac:dyDescent="0.3">
      <c r="E1563" s="45" t="str">
        <f>MID($K1559,T$19,1)</f>
        <v/>
      </c>
      <c r="F1563" s="43" t="str">
        <f>MID($K1560,T$19,1)</f>
        <v/>
      </c>
      <c r="G1563" s="44" t="str">
        <f>MID($K1561,T$19,1)</f>
        <v/>
      </c>
      <c r="H1563" s="41"/>
      <c r="I1563" s="9">
        <v>2</v>
      </c>
      <c r="K1563" s="4" t="str">
        <f>IFERROR(VLOOKUP(E1563, Table1[[#All],[Note]:[Code]], 2),"")</f>
        <v/>
      </c>
      <c r="O1563" s="55" t="str">
        <f t="shared" si="122"/>
        <v/>
      </c>
    </row>
    <row r="1564" spans="5:45" x14ac:dyDescent="0.3">
      <c r="E1564" s="45" t="str">
        <f>MID($K1559,U$19,1)</f>
        <v/>
      </c>
      <c r="F1564" s="43" t="str">
        <f>MID($K1560,U$19,1)</f>
        <v/>
      </c>
      <c r="G1564" s="44" t="str">
        <f>MID($K1561,U$19,1)</f>
        <v/>
      </c>
      <c r="H1564" s="41"/>
      <c r="I1564" s="9">
        <v>3</v>
      </c>
      <c r="K1564" s="4" t="str">
        <f>IFERROR(VLOOKUP(E1564, Table1[[#All],[Note]:[Code]], 2),"")</f>
        <v/>
      </c>
      <c r="O1564" s="55" t="str">
        <f t="shared" si="122"/>
        <v/>
      </c>
    </row>
    <row r="1565" spans="5:45" x14ac:dyDescent="0.3">
      <c r="E1565" s="45" t="str">
        <f>MID($K1559,V$19,1)</f>
        <v/>
      </c>
      <c r="F1565" s="43" t="str">
        <f>MID($K1560,V$19,1)</f>
        <v/>
      </c>
      <c r="G1565" s="44" t="str">
        <f>MID($K1561,V$19,1)</f>
        <v/>
      </c>
      <c r="H1565" s="41"/>
      <c r="I1565" s="9">
        <v>4</v>
      </c>
      <c r="K1565" s="4" t="str">
        <f>IFERROR(VLOOKUP(E1565, Table1[[#All],[Note]:[Code]], 2),"")</f>
        <v/>
      </c>
      <c r="O1565" s="55" t="str">
        <f t="shared" ref="O1565:O1628" si="127">CONCATENATE(J1565,K1565,L1565,M1565)</f>
        <v/>
      </c>
    </row>
    <row r="1566" spans="5:45" x14ac:dyDescent="0.3">
      <c r="E1566" s="45" t="str">
        <f>MID($K1559,W$19,1)</f>
        <v/>
      </c>
      <c r="F1566" s="43" t="str">
        <f>MID($K1560,W$19,1)</f>
        <v/>
      </c>
      <c r="G1566" s="44" t="str">
        <f>MID($K1561,W$19,1)</f>
        <v/>
      </c>
      <c r="H1566" s="41"/>
      <c r="I1566" s="9">
        <v>5</v>
      </c>
      <c r="K1566" s="4" t="str">
        <f>IFERROR(VLOOKUP(E1566, Table1[[#All],[Note]:[Code]], 2),"")</f>
        <v/>
      </c>
      <c r="O1566" s="55" t="str">
        <f t="shared" si="127"/>
        <v/>
      </c>
    </row>
    <row r="1567" spans="5:45" x14ac:dyDescent="0.3">
      <c r="E1567" s="45" t="str">
        <f>MID($K1559,X$19,1)</f>
        <v/>
      </c>
      <c r="F1567" s="43" t="str">
        <f>MID($K1560,X$19,1)</f>
        <v/>
      </c>
      <c r="G1567" s="44" t="str">
        <f>MID($K1561,X$19,1)</f>
        <v/>
      </c>
      <c r="H1567" s="41"/>
      <c r="I1567" s="9">
        <v>6</v>
      </c>
      <c r="K1567" s="4" t="str">
        <f>IFERROR(VLOOKUP(E1567, Table1[[#All],[Note]:[Code]], 2),"")</f>
        <v/>
      </c>
      <c r="O1567" s="55" t="str">
        <f t="shared" si="127"/>
        <v/>
      </c>
    </row>
    <row r="1568" spans="5:45" x14ac:dyDescent="0.3">
      <c r="E1568" s="45" t="str">
        <f>MID($K1559,Y$19,1)</f>
        <v/>
      </c>
      <c r="F1568" s="43" t="str">
        <f>MID($K1560,Y$19,1)</f>
        <v/>
      </c>
      <c r="G1568" s="44" t="str">
        <f>MID($K1561,Y$19,1)</f>
        <v/>
      </c>
      <c r="H1568" s="41"/>
      <c r="I1568" s="9">
        <v>7</v>
      </c>
      <c r="K1568" s="4" t="str">
        <f>IFERROR(VLOOKUP(E1568, Table1[[#All],[Note]:[Code]], 2),"")</f>
        <v/>
      </c>
      <c r="O1568" s="55" t="str">
        <f t="shared" si="127"/>
        <v/>
      </c>
    </row>
    <row r="1569" spans="5:15" x14ac:dyDescent="0.3">
      <c r="E1569" s="45" t="str">
        <f>MID($K1559,Z$19,1)</f>
        <v/>
      </c>
      <c r="F1569" s="43" t="str">
        <f>MID($K1560,Z$19,1)</f>
        <v/>
      </c>
      <c r="G1569" s="44" t="str">
        <f>MID($K1561,Z$19,1)</f>
        <v/>
      </c>
      <c r="H1569" s="41"/>
      <c r="I1569" s="9">
        <v>8</v>
      </c>
      <c r="K1569" s="4" t="str">
        <f>IFERROR(VLOOKUP(E1569, Table1[[#All],[Note]:[Code]], 2),"")</f>
        <v/>
      </c>
      <c r="O1569" s="55" t="str">
        <f t="shared" si="127"/>
        <v/>
      </c>
    </row>
    <row r="1570" spans="5:15" x14ac:dyDescent="0.3">
      <c r="E1570" s="45" t="str">
        <f>MID($K1559,AA$19,1)</f>
        <v/>
      </c>
      <c r="F1570" s="43" t="str">
        <f>MID($K1560,AA$19,1)</f>
        <v/>
      </c>
      <c r="G1570" s="44" t="str">
        <f>MID($K1561,AA$19,1)</f>
        <v/>
      </c>
      <c r="H1570" s="41"/>
      <c r="I1570" s="9">
        <v>9</v>
      </c>
      <c r="K1570" s="4" t="str">
        <f>IFERROR(VLOOKUP(E1570, Table1[[#All],[Note]:[Code]], 2),"")</f>
        <v/>
      </c>
      <c r="O1570" s="55" t="str">
        <f t="shared" si="127"/>
        <v/>
      </c>
    </row>
    <row r="1571" spans="5:15" x14ac:dyDescent="0.3">
      <c r="E1571" s="45" t="str">
        <f>MID($K1559,AB$19,1)</f>
        <v/>
      </c>
      <c r="F1571" s="43" t="str">
        <f>MID($K1560,AB$19,1)</f>
        <v/>
      </c>
      <c r="G1571" s="44" t="str">
        <f>MID($K1561,AB$19,1)</f>
        <v/>
      </c>
      <c r="H1571" s="41"/>
      <c r="I1571" s="9">
        <v>10</v>
      </c>
      <c r="K1571" s="4" t="str">
        <f>IFERROR(VLOOKUP(E1571, Table1[[#All],[Note]:[Code]], 2),"")</f>
        <v/>
      </c>
      <c r="O1571" s="55" t="str">
        <f t="shared" si="127"/>
        <v/>
      </c>
    </row>
    <row r="1572" spans="5:15" x14ac:dyDescent="0.3">
      <c r="E1572" s="45" t="str">
        <f>MID($K1559,AC$19,1)</f>
        <v/>
      </c>
      <c r="F1572" s="43" t="str">
        <f>MID($K1560,AC$19,1)</f>
        <v/>
      </c>
      <c r="G1572" s="44" t="str">
        <f>MID($K1561,AC$19,1)</f>
        <v/>
      </c>
      <c r="H1572" s="41"/>
      <c r="I1572" s="9">
        <v>11</v>
      </c>
      <c r="K1572" s="4" t="str">
        <f>IFERROR(VLOOKUP(E1572, Table1[[#All],[Note]:[Code]], 2),"")</f>
        <v/>
      </c>
      <c r="O1572" s="55" t="str">
        <f t="shared" si="127"/>
        <v/>
      </c>
    </row>
    <row r="1573" spans="5:15" x14ac:dyDescent="0.3">
      <c r="E1573" s="45" t="str">
        <f>MID($K1559,AD$19,1)</f>
        <v/>
      </c>
      <c r="F1573" s="43" t="str">
        <f>MID($K1560,AD$19,1)</f>
        <v/>
      </c>
      <c r="G1573" s="44" t="str">
        <f>MID($K1561,AD$19,1)</f>
        <v/>
      </c>
      <c r="H1573" s="41"/>
      <c r="I1573" s="9">
        <v>12</v>
      </c>
      <c r="K1573" s="4" t="str">
        <f>IFERROR(VLOOKUP(E1573, Table1[[#All],[Note]:[Code]], 2),"")</f>
        <v/>
      </c>
      <c r="O1573" s="55" t="str">
        <f t="shared" si="127"/>
        <v/>
      </c>
    </row>
    <row r="1574" spans="5:15" x14ac:dyDescent="0.3">
      <c r="E1574" s="45" t="str">
        <f>MID($K1559,AE$19,1)</f>
        <v/>
      </c>
      <c r="F1574" s="43" t="str">
        <f>MID($K1560,AE$19,1)</f>
        <v/>
      </c>
      <c r="G1574" s="44" t="str">
        <f>MID($K1561,AE$19,1)</f>
        <v/>
      </c>
      <c r="H1574" s="41"/>
      <c r="I1574" s="9">
        <v>13</v>
      </c>
      <c r="K1574" s="4" t="str">
        <f>IFERROR(VLOOKUP(E1574, Table1[[#All],[Note]:[Code]], 2),"")</f>
        <v/>
      </c>
      <c r="O1574" s="55" t="str">
        <f t="shared" si="127"/>
        <v/>
      </c>
    </row>
    <row r="1575" spans="5:15" x14ac:dyDescent="0.3">
      <c r="E1575" s="45" t="str">
        <f>MID($K1559,AF$19,1)</f>
        <v/>
      </c>
      <c r="F1575" s="43" t="str">
        <f>MID($K1560,AF$19,1)</f>
        <v/>
      </c>
      <c r="G1575" s="44" t="str">
        <f>MID($K1561,AF$19,1)</f>
        <v/>
      </c>
      <c r="H1575" s="41"/>
      <c r="I1575" s="9">
        <v>14</v>
      </c>
      <c r="K1575" s="4" t="str">
        <f>IFERROR(VLOOKUP(E1575, Table1[[#All],[Note]:[Code]], 2),"")</f>
        <v/>
      </c>
      <c r="O1575" s="55" t="str">
        <f t="shared" si="127"/>
        <v/>
      </c>
    </row>
    <row r="1576" spans="5:15" x14ac:dyDescent="0.3">
      <c r="E1576" s="45" t="str">
        <f>MID($K1559,AG$19,1)</f>
        <v/>
      </c>
      <c r="F1576" s="43" t="str">
        <f>MID($K1560,AG$19,1)</f>
        <v/>
      </c>
      <c r="G1576" s="44" t="str">
        <f>MID($K1561,AG$19,1)</f>
        <v/>
      </c>
      <c r="H1576" s="41"/>
      <c r="I1576" s="9">
        <v>15</v>
      </c>
      <c r="K1576" s="4" t="str">
        <f>IFERROR(VLOOKUP(E1576, Table1[[#All],[Note]:[Code]], 2),"")</f>
        <v/>
      </c>
      <c r="O1576" s="55" t="str">
        <f t="shared" si="127"/>
        <v/>
      </c>
    </row>
    <row r="1577" spans="5:15" x14ac:dyDescent="0.3">
      <c r="E1577" s="45" t="str">
        <f>MID($K1559,AH$19,1)</f>
        <v/>
      </c>
      <c r="F1577" s="43" t="str">
        <f>MID($K1560,AH$19,1)</f>
        <v/>
      </c>
      <c r="G1577" s="44" t="str">
        <f>MID($K1561,AH$19,1)</f>
        <v/>
      </c>
      <c r="H1577" s="41"/>
      <c r="I1577" s="9">
        <v>16</v>
      </c>
      <c r="K1577" s="4" t="str">
        <f>IFERROR(VLOOKUP(E1577, Table1[[#All],[Note]:[Code]], 2),"")</f>
        <v/>
      </c>
      <c r="O1577" s="55" t="str">
        <f t="shared" si="127"/>
        <v/>
      </c>
    </row>
    <row r="1578" spans="5:15" x14ac:dyDescent="0.3">
      <c r="E1578" s="45" t="str">
        <f>MID($K1559,AI$19,1)</f>
        <v/>
      </c>
      <c r="F1578" s="43" t="str">
        <f>MID($K1560,AI$19,1)</f>
        <v/>
      </c>
      <c r="G1578" s="44" t="str">
        <f>MID($K1561,AI$19,1)</f>
        <v/>
      </c>
      <c r="H1578" s="41"/>
      <c r="I1578" s="9">
        <v>17</v>
      </c>
      <c r="K1578" s="4" t="str">
        <f>IFERROR(VLOOKUP(E1578, Table1[[#All],[Note]:[Code]], 2),"")</f>
        <v/>
      </c>
      <c r="O1578" s="55" t="str">
        <f t="shared" si="127"/>
        <v/>
      </c>
    </row>
    <row r="1579" spans="5:15" x14ac:dyDescent="0.3">
      <c r="E1579" s="45" t="str">
        <f>MID($K1559,AJ$19,1)</f>
        <v/>
      </c>
      <c r="F1579" s="43" t="str">
        <f>MID($K1560,AJ$19,1)</f>
        <v/>
      </c>
      <c r="G1579" s="44" t="str">
        <f>MID($K1561,AJ$19,1)</f>
        <v/>
      </c>
      <c r="H1579" s="41"/>
      <c r="I1579" s="9">
        <v>18</v>
      </c>
      <c r="K1579" s="4" t="str">
        <f>IFERROR(VLOOKUP(E1579, Table1[[#All],[Note]:[Code]], 2),"")</f>
        <v/>
      </c>
      <c r="O1579" s="55" t="str">
        <f t="shared" si="127"/>
        <v/>
      </c>
    </row>
    <row r="1580" spans="5:15" x14ac:dyDescent="0.3">
      <c r="E1580" s="45" t="str">
        <f>MID($K1559,AK$19,1)</f>
        <v/>
      </c>
      <c r="F1580" s="43" t="str">
        <f>MID($K1560,AK$19,1)</f>
        <v/>
      </c>
      <c r="G1580" s="44" t="str">
        <f>MID($K1561,AK$19,1)</f>
        <v/>
      </c>
      <c r="H1580" s="41"/>
      <c r="I1580" s="9">
        <v>19</v>
      </c>
      <c r="K1580" s="4" t="str">
        <f>IFERROR(VLOOKUP(E1580, Table1[[#All],[Note]:[Code]], 2),"")</f>
        <v/>
      </c>
      <c r="O1580" s="55" t="str">
        <f t="shared" si="127"/>
        <v/>
      </c>
    </row>
    <row r="1581" spans="5:15" x14ac:dyDescent="0.3">
      <c r="E1581" s="45" t="str">
        <f>MID($K1559,AL$19,1)</f>
        <v/>
      </c>
      <c r="F1581" s="43" t="str">
        <f>MID($K1560,AL$19,1)</f>
        <v/>
      </c>
      <c r="G1581" s="44" t="str">
        <f>MID($K1561,AL$19,1)</f>
        <v/>
      </c>
      <c r="H1581" s="41"/>
      <c r="I1581" s="9">
        <v>20</v>
      </c>
      <c r="K1581" s="4" t="str">
        <f>IFERROR(VLOOKUP(E1581, Table1[[#All],[Note]:[Code]], 2),"")</f>
        <v/>
      </c>
      <c r="O1581" s="55" t="str">
        <f t="shared" si="127"/>
        <v/>
      </c>
    </row>
    <row r="1582" spans="5:15" x14ac:dyDescent="0.3">
      <c r="E1582" s="45" t="str">
        <f>MID($K1559,AM$19,1)</f>
        <v/>
      </c>
      <c r="F1582" s="43" t="str">
        <f>MID($K1560,AM$19,1)</f>
        <v/>
      </c>
      <c r="G1582" s="44" t="str">
        <f>MID($K1561,AM$19,1)</f>
        <v/>
      </c>
      <c r="H1582" s="41"/>
      <c r="I1582" s="9">
        <v>21</v>
      </c>
      <c r="K1582" s="4" t="str">
        <f>IFERROR(VLOOKUP(E1582, Table1[[#All],[Note]:[Code]], 2),"")</f>
        <v/>
      </c>
      <c r="O1582" s="55" t="str">
        <f t="shared" si="127"/>
        <v/>
      </c>
    </row>
    <row r="1583" spans="5:15" x14ac:dyDescent="0.3">
      <c r="E1583" s="45" t="str">
        <f>MID($K1559,AN$19,1)</f>
        <v/>
      </c>
      <c r="F1583" s="43" t="str">
        <f>MID($K1560,AN$19,1)</f>
        <v/>
      </c>
      <c r="G1583" s="44" t="str">
        <f>MID($K1561,AN$19,1)</f>
        <v/>
      </c>
      <c r="H1583" s="41"/>
      <c r="I1583" s="9">
        <v>22</v>
      </c>
      <c r="K1583" s="4" t="str">
        <f>IFERROR(VLOOKUP(E1583, Table1[[#All],[Note]:[Code]], 2),"")</f>
        <v/>
      </c>
      <c r="O1583" s="55" t="str">
        <f t="shared" si="127"/>
        <v/>
      </c>
    </row>
    <row r="1584" spans="5:15" x14ac:dyDescent="0.3">
      <c r="E1584" s="45" t="str">
        <f>MID($K1559,AO$19,1)</f>
        <v/>
      </c>
      <c r="F1584" s="43" t="str">
        <f>MID($K1560,AO$19,1)</f>
        <v/>
      </c>
      <c r="G1584" s="44" t="str">
        <f>MID($K1561,AO$19,1)</f>
        <v/>
      </c>
      <c r="H1584" s="41"/>
      <c r="I1584" s="9">
        <v>23</v>
      </c>
      <c r="K1584" s="4" t="str">
        <f>IFERROR(VLOOKUP(E1584, Table1[[#All],[Note]:[Code]], 2),"")</f>
        <v/>
      </c>
      <c r="O1584" s="55" t="str">
        <f t="shared" si="127"/>
        <v/>
      </c>
    </row>
    <row r="1585" spans="5:45" x14ac:dyDescent="0.3">
      <c r="E1585" s="45" t="str">
        <f>MID($K1559,AP$19,1)</f>
        <v/>
      </c>
      <c r="F1585" s="43" t="str">
        <f>MID($K1560,AP$19,1)</f>
        <v/>
      </c>
      <c r="G1585" s="44" t="str">
        <f>MID($K1561,AP$19,1)</f>
        <v/>
      </c>
      <c r="H1585" s="41"/>
      <c r="I1585" s="9">
        <v>24</v>
      </c>
      <c r="O1585" s="55" t="str">
        <f t="shared" si="127"/>
        <v/>
      </c>
    </row>
    <row r="1586" spans="5:45" x14ac:dyDescent="0.3">
      <c r="E1586" s="45" t="str">
        <f>MID($K1559,AQ$19,1)</f>
        <v/>
      </c>
      <c r="F1586" s="43" t="str">
        <f>MID($K1560,AQ$19,1)</f>
        <v/>
      </c>
      <c r="G1586" s="44" t="str">
        <f>MID($K1561,AQ$19,1)</f>
        <v/>
      </c>
      <c r="H1586" s="41"/>
      <c r="I1586" s="9">
        <v>25</v>
      </c>
      <c r="O1586" s="55" t="str">
        <f t="shared" si="127"/>
        <v/>
      </c>
    </row>
    <row r="1587" spans="5:45" x14ac:dyDescent="0.3">
      <c r="E1587" s="45" t="str">
        <f>MID($K1559,AR$19,1)</f>
        <v/>
      </c>
      <c r="F1587" s="43" t="str">
        <f>MID($K1560,AR$19,1)</f>
        <v/>
      </c>
      <c r="G1587" s="44" t="str">
        <f>MID($K1561,AR$19,1)</f>
        <v/>
      </c>
      <c r="H1587" s="41"/>
      <c r="I1587" s="9">
        <v>26</v>
      </c>
      <c r="O1587" s="55" t="str">
        <f t="shared" si="127"/>
        <v/>
      </c>
    </row>
    <row r="1588" spans="5:45" x14ac:dyDescent="0.3">
      <c r="H1588" s="41"/>
      <c r="I1588" s="13"/>
      <c r="J1588" s="11" t="s">
        <v>44</v>
      </c>
      <c r="K1588" s="14"/>
      <c r="O1588" s="55" t="str">
        <f t="shared" si="127"/>
        <v xml:space="preserve">//  </v>
      </c>
      <c r="Q1588" s="19" t="s">
        <v>123</v>
      </c>
      <c r="R1588" s="19"/>
      <c r="S1588" s="19">
        <v>1</v>
      </c>
      <c r="T1588" s="19">
        <v>2</v>
      </c>
      <c r="U1588" s="19">
        <v>3</v>
      </c>
      <c r="V1588" s="19">
        <v>4</v>
      </c>
      <c r="W1588" s="19">
        <v>5</v>
      </c>
      <c r="X1588" s="19">
        <v>6</v>
      </c>
      <c r="Y1588" s="19">
        <v>7</v>
      </c>
      <c r="Z1588" s="19">
        <v>8</v>
      </c>
      <c r="AA1588" s="19">
        <v>9</v>
      </c>
      <c r="AB1588" s="19">
        <v>10</v>
      </c>
      <c r="AC1588" s="19">
        <v>11</v>
      </c>
      <c r="AD1588" s="19">
        <v>12</v>
      </c>
      <c r="AE1588" s="19">
        <v>13</v>
      </c>
      <c r="AF1588" s="19">
        <v>14</v>
      </c>
      <c r="AG1588" s="19">
        <v>15</v>
      </c>
      <c r="AH1588" s="19">
        <v>16</v>
      </c>
      <c r="AI1588" s="19">
        <v>17</v>
      </c>
      <c r="AJ1588" s="19">
        <v>18</v>
      </c>
      <c r="AK1588" s="19">
        <v>19</v>
      </c>
      <c r="AL1588" s="19">
        <v>20</v>
      </c>
      <c r="AM1588" s="19">
        <v>21</v>
      </c>
      <c r="AN1588" s="19">
        <v>22</v>
      </c>
      <c r="AO1588" s="19">
        <v>23</v>
      </c>
      <c r="AP1588" s="19">
        <v>24</v>
      </c>
      <c r="AQ1588" s="19">
        <v>25</v>
      </c>
      <c r="AR1588" s="19">
        <v>26</v>
      </c>
      <c r="AS1588" s="19"/>
    </row>
    <row r="1589" spans="5:45" x14ac:dyDescent="0.3">
      <c r="H1589" s="41">
        <v>53</v>
      </c>
      <c r="I1589" s="13"/>
      <c r="J1589" s="11" t="s">
        <v>44</v>
      </c>
      <c r="K1589" s="14"/>
      <c r="L1589" s="6"/>
      <c r="M1589" s="6"/>
      <c r="O1589" s="55" t="str">
        <f t="shared" si="127"/>
        <v xml:space="preserve">//  </v>
      </c>
      <c r="Q1589" s="4" t="str">
        <f>MID($K1589,Q$19,1)</f>
        <v/>
      </c>
      <c r="R1589" s="4" t="str">
        <f t="shared" ref="R1589:AS1591" si="128">MID($K1589,R$19,1)</f>
        <v/>
      </c>
      <c r="S1589" s="4" t="str">
        <f t="shared" si="128"/>
        <v/>
      </c>
      <c r="T1589" s="4" t="str">
        <f t="shared" si="128"/>
        <v/>
      </c>
      <c r="U1589" s="4" t="str">
        <f t="shared" si="128"/>
        <v/>
      </c>
      <c r="V1589" s="4" t="str">
        <f t="shared" si="128"/>
        <v/>
      </c>
      <c r="W1589" s="4" t="str">
        <f t="shared" si="128"/>
        <v/>
      </c>
      <c r="X1589" s="4" t="str">
        <f t="shared" si="128"/>
        <v/>
      </c>
      <c r="Y1589" s="4" t="str">
        <f t="shared" si="128"/>
        <v/>
      </c>
      <c r="Z1589" s="4" t="str">
        <f t="shared" si="128"/>
        <v/>
      </c>
      <c r="AA1589" s="4" t="str">
        <f t="shared" si="128"/>
        <v/>
      </c>
      <c r="AB1589" s="4" t="str">
        <f t="shared" si="128"/>
        <v/>
      </c>
      <c r="AC1589" s="4" t="str">
        <f t="shared" si="128"/>
        <v/>
      </c>
      <c r="AD1589" s="4" t="str">
        <f t="shared" si="128"/>
        <v/>
      </c>
      <c r="AE1589" s="4" t="str">
        <f t="shared" si="128"/>
        <v/>
      </c>
      <c r="AF1589" s="4" t="str">
        <f t="shared" si="128"/>
        <v/>
      </c>
      <c r="AG1589" s="4" t="str">
        <f t="shared" si="128"/>
        <v/>
      </c>
      <c r="AH1589" s="4" t="str">
        <f t="shared" si="128"/>
        <v/>
      </c>
      <c r="AI1589" s="4" t="str">
        <f t="shared" si="128"/>
        <v/>
      </c>
      <c r="AJ1589" s="4" t="str">
        <f t="shared" si="128"/>
        <v/>
      </c>
      <c r="AK1589" s="4" t="str">
        <f t="shared" si="128"/>
        <v/>
      </c>
      <c r="AL1589" s="4" t="str">
        <f t="shared" si="128"/>
        <v/>
      </c>
      <c r="AM1589" s="4" t="str">
        <f t="shared" si="128"/>
        <v/>
      </c>
      <c r="AN1589" s="4" t="str">
        <f t="shared" si="128"/>
        <v/>
      </c>
      <c r="AO1589" s="4" t="str">
        <f t="shared" si="128"/>
        <v/>
      </c>
      <c r="AP1589" s="4" t="str">
        <f t="shared" si="128"/>
        <v/>
      </c>
      <c r="AQ1589" s="4" t="str">
        <f t="shared" si="128"/>
        <v/>
      </c>
      <c r="AR1589" s="4" t="str">
        <f t="shared" si="128"/>
        <v/>
      </c>
      <c r="AS1589" s="4" t="str">
        <f>MID($K1589,AS$19,1)</f>
        <v/>
      </c>
    </row>
    <row r="1590" spans="5:45" x14ac:dyDescent="0.3">
      <c r="E1590" s="45" t="str">
        <f>MID($K1589,Q$19,1)</f>
        <v/>
      </c>
      <c r="F1590" s="43" t="str">
        <f>MID($K1590,Q$19,1)</f>
        <v/>
      </c>
      <c r="G1590" s="44" t="str">
        <f>MID($K1591,Q$19,1)</f>
        <v/>
      </c>
      <c r="H1590" s="41"/>
      <c r="I1590" s="13"/>
      <c r="J1590" s="11" t="s">
        <v>44</v>
      </c>
      <c r="K1590" s="17"/>
      <c r="L1590" s="6"/>
      <c r="M1590" s="6"/>
      <c r="O1590" s="55" t="str">
        <f t="shared" si="127"/>
        <v xml:space="preserve">//  </v>
      </c>
      <c r="Q1590" s="4" t="str">
        <f t="shared" ref="Q1590:Q1591" si="129">MID($K1590,Q$19,1)</f>
        <v/>
      </c>
      <c r="R1590" s="4" t="str">
        <f t="shared" si="128"/>
        <v/>
      </c>
      <c r="S1590" s="4" t="str">
        <f t="shared" si="128"/>
        <v/>
      </c>
      <c r="T1590" s="4" t="str">
        <f t="shared" si="128"/>
        <v/>
      </c>
      <c r="U1590" s="4" t="str">
        <f t="shared" si="128"/>
        <v/>
      </c>
      <c r="V1590" s="4" t="str">
        <f t="shared" si="128"/>
        <v/>
      </c>
      <c r="W1590" s="4" t="str">
        <f t="shared" si="128"/>
        <v/>
      </c>
      <c r="X1590" s="4" t="str">
        <f t="shared" si="128"/>
        <v/>
      </c>
      <c r="Y1590" s="4" t="str">
        <f t="shared" si="128"/>
        <v/>
      </c>
      <c r="Z1590" s="4" t="str">
        <f t="shared" si="128"/>
        <v/>
      </c>
      <c r="AA1590" s="4" t="str">
        <f t="shared" si="128"/>
        <v/>
      </c>
      <c r="AB1590" s="4" t="str">
        <f t="shared" si="128"/>
        <v/>
      </c>
      <c r="AC1590" s="4" t="str">
        <f t="shared" si="128"/>
        <v/>
      </c>
      <c r="AD1590" s="4" t="str">
        <f t="shared" si="128"/>
        <v/>
      </c>
      <c r="AE1590" s="4" t="str">
        <f t="shared" si="128"/>
        <v/>
      </c>
      <c r="AF1590" s="4" t="str">
        <f t="shared" si="128"/>
        <v/>
      </c>
      <c r="AG1590" s="4" t="str">
        <f t="shared" si="128"/>
        <v/>
      </c>
      <c r="AH1590" s="4" t="str">
        <f t="shared" si="128"/>
        <v/>
      </c>
      <c r="AI1590" s="4" t="str">
        <f t="shared" si="128"/>
        <v/>
      </c>
      <c r="AJ1590" s="4" t="str">
        <f t="shared" si="128"/>
        <v/>
      </c>
      <c r="AK1590" s="4" t="str">
        <f t="shared" si="128"/>
        <v/>
      </c>
      <c r="AL1590" s="4" t="str">
        <f t="shared" si="128"/>
        <v/>
      </c>
      <c r="AM1590" s="4" t="str">
        <f t="shared" si="128"/>
        <v/>
      </c>
      <c r="AN1590" s="4" t="str">
        <f t="shared" si="128"/>
        <v/>
      </c>
      <c r="AO1590" s="4" t="str">
        <f t="shared" si="128"/>
        <v/>
      </c>
      <c r="AP1590" s="4" t="str">
        <f t="shared" si="128"/>
        <v/>
      </c>
      <c r="AQ1590" s="4" t="str">
        <f t="shared" si="128"/>
        <v/>
      </c>
      <c r="AR1590" s="4" t="str">
        <f t="shared" si="128"/>
        <v/>
      </c>
      <c r="AS1590" s="4" t="str">
        <f t="shared" si="128"/>
        <v/>
      </c>
    </row>
    <row r="1591" spans="5:45" x14ac:dyDescent="0.3">
      <c r="G1591" s="44" t="str">
        <f>MID($K1591,R$19,1)</f>
        <v/>
      </c>
      <c r="H1591" s="41"/>
      <c r="I1591" s="13"/>
      <c r="J1591" s="11" t="s">
        <v>44</v>
      </c>
      <c r="K1591" s="14"/>
      <c r="O1591" s="55" t="str">
        <f t="shared" si="127"/>
        <v xml:space="preserve">//  </v>
      </c>
      <c r="Q1591" s="4" t="str">
        <f t="shared" si="129"/>
        <v/>
      </c>
      <c r="R1591" s="4" t="str">
        <f t="shared" si="128"/>
        <v/>
      </c>
      <c r="S1591" s="4" t="str">
        <f t="shared" si="128"/>
        <v/>
      </c>
      <c r="T1591" s="4" t="str">
        <f t="shared" si="128"/>
        <v/>
      </c>
      <c r="U1591" s="4" t="str">
        <f t="shared" si="128"/>
        <v/>
      </c>
      <c r="V1591" s="4" t="str">
        <f t="shared" si="128"/>
        <v/>
      </c>
      <c r="W1591" s="4" t="str">
        <f t="shared" si="128"/>
        <v/>
      </c>
      <c r="X1591" s="4" t="str">
        <f t="shared" si="128"/>
        <v/>
      </c>
      <c r="Y1591" s="4" t="str">
        <f t="shared" si="128"/>
        <v/>
      </c>
      <c r="Z1591" s="4" t="str">
        <f t="shared" si="128"/>
        <v/>
      </c>
      <c r="AA1591" s="4" t="str">
        <f t="shared" si="128"/>
        <v/>
      </c>
      <c r="AB1591" s="4" t="str">
        <f t="shared" si="128"/>
        <v/>
      </c>
      <c r="AC1591" s="4" t="str">
        <f t="shared" si="128"/>
        <v/>
      </c>
      <c r="AD1591" s="4" t="str">
        <f t="shared" si="128"/>
        <v/>
      </c>
      <c r="AE1591" s="4" t="str">
        <f t="shared" si="128"/>
        <v/>
      </c>
      <c r="AF1591" s="4" t="str">
        <f t="shared" si="128"/>
        <v/>
      </c>
      <c r="AG1591" s="4" t="str">
        <f t="shared" si="128"/>
        <v/>
      </c>
      <c r="AH1591" s="4" t="str">
        <f t="shared" si="128"/>
        <v/>
      </c>
      <c r="AI1591" s="4" t="str">
        <f t="shared" si="128"/>
        <v/>
      </c>
      <c r="AJ1591" s="4" t="str">
        <f t="shared" si="128"/>
        <v/>
      </c>
      <c r="AK1591" s="4" t="str">
        <f t="shared" si="128"/>
        <v/>
      </c>
      <c r="AL1591" s="4" t="str">
        <f t="shared" si="128"/>
        <v/>
      </c>
      <c r="AM1591" s="4" t="str">
        <f t="shared" si="128"/>
        <v/>
      </c>
      <c r="AN1591" s="4" t="str">
        <f t="shared" si="128"/>
        <v/>
      </c>
      <c r="AO1591" s="4" t="str">
        <f t="shared" si="128"/>
        <v/>
      </c>
      <c r="AP1591" s="4" t="str">
        <f t="shared" si="128"/>
        <v/>
      </c>
      <c r="AQ1591" s="4" t="str">
        <f t="shared" si="128"/>
        <v/>
      </c>
      <c r="AR1591" s="4" t="str">
        <f t="shared" si="128"/>
        <v/>
      </c>
      <c r="AS1591" s="4" t="str">
        <f t="shared" si="128"/>
        <v/>
      </c>
    </row>
    <row r="1592" spans="5:45" x14ac:dyDescent="0.3">
      <c r="E1592" s="45" t="str">
        <f>MID($K1589,S$19,1)</f>
        <v/>
      </c>
      <c r="F1592" s="43" t="str">
        <f>MID($K1590,S$19,1)</f>
        <v/>
      </c>
      <c r="G1592" s="44" t="str">
        <f>MID($K1591,S$19,1)</f>
        <v/>
      </c>
      <c r="H1592" s="41"/>
      <c r="I1592" s="9">
        <v>1</v>
      </c>
      <c r="K1592" s="4" t="str">
        <f>IFERROR(VLOOKUP(E1592, Table1[[#All],[Note]:[Code]], 2),"")</f>
        <v/>
      </c>
      <c r="O1592" s="55" t="str">
        <f t="shared" si="127"/>
        <v/>
      </c>
    </row>
    <row r="1593" spans="5:45" x14ac:dyDescent="0.3">
      <c r="E1593" s="45" t="str">
        <f>MID($K1589,T$19,1)</f>
        <v/>
      </c>
      <c r="F1593" s="43" t="str">
        <f>MID($K1590,T$19,1)</f>
        <v/>
      </c>
      <c r="G1593" s="44" t="str">
        <f>MID($K1591,T$19,1)</f>
        <v/>
      </c>
      <c r="H1593" s="41"/>
      <c r="I1593" s="9">
        <v>2</v>
      </c>
      <c r="K1593" s="4" t="str">
        <f>IFERROR(VLOOKUP(E1593, Table1[[#All],[Note]:[Code]], 2),"")</f>
        <v/>
      </c>
      <c r="O1593" s="55" t="str">
        <f t="shared" si="127"/>
        <v/>
      </c>
    </row>
    <row r="1594" spans="5:45" x14ac:dyDescent="0.3">
      <c r="E1594" s="45" t="str">
        <f>MID($K1589,U$19,1)</f>
        <v/>
      </c>
      <c r="F1594" s="43" t="str">
        <f>MID($K1590,U$19,1)</f>
        <v/>
      </c>
      <c r="G1594" s="44" t="str">
        <f>MID($K1591,U$19,1)</f>
        <v/>
      </c>
      <c r="H1594" s="41"/>
      <c r="I1594" s="9">
        <v>3</v>
      </c>
      <c r="K1594" s="4" t="str">
        <f>IFERROR(VLOOKUP(E1594, Table1[[#All],[Note]:[Code]], 2),"")</f>
        <v/>
      </c>
      <c r="O1594" s="55" t="str">
        <f t="shared" si="127"/>
        <v/>
      </c>
    </row>
    <row r="1595" spans="5:45" x14ac:dyDescent="0.3">
      <c r="E1595" s="45" t="str">
        <f>MID($K1589,V$19,1)</f>
        <v/>
      </c>
      <c r="F1595" s="43" t="str">
        <f>MID($K1590,V$19,1)</f>
        <v/>
      </c>
      <c r="G1595" s="44" t="str">
        <f>MID($K1591,V$19,1)</f>
        <v/>
      </c>
      <c r="H1595" s="41"/>
      <c r="I1595" s="9">
        <v>4</v>
      </c>
      <c r="K1595" s="4" t="str">
        <f>IFERROR(VLOOKUP(E1595, Table1[[#All],[Note]:[Code]], 2),"")</f>
        <v/>
      </c>
      <c r="O1595" s="55" t="str">
        <f t="shared" si="127"/>
        <v/>
      </c>
    </row>
    <row r="1596" spans="5:45" x14ac:dyDescent="0.3">
      <c r="E1596" s="45" t="str">
        <f>MID($K1589,W$19,1)</f>
        <v/>
      </c>
      <c r="F1596" s="43" t="str">
        <f>MID($K1590,W$19,1)</f>
        <v/>
      </c>
      <c r="G1596" s="44" t="str">
        <f>MID($K1591,W$19,1)</f>
        <v/>
      </c>
      <c r="H1596" s="41"/>
      <c r="I1596" s="9">
        <v>5</v>
      </c>
      <c r="K1596" s="4" t="str">
        <f>IFERROR(VLOOKUP(E1596, Table1[[#All],[Note]:[Code]], 2),"")</f>
        <v/>
      </c>
      <c r="O1596" s="55" t="str">
        <f t="shared" si="127"/>
        <v/>
      </c>
    </row>
    <row r="1597" spans="5:45" x14ac:dyDescent="0.3">
      <c r="E1597" s="45" t="str">
        <f>MID($K1589,X$19,1)</f>
        <v/>
      </c>
      <c r="F1597" s="43" t="str">
        <f>MID($K1590,X$19,1)</f>
        <v/>
      </c>
      <c r="G1597" s="44" t="str">
        <f>MID($K1591,X$19,1)</f>
        <v/>
      </c>
      <c r="H1597" s="41"/>
      <c r="I1597" s="9">
        <v>6</v>
      </c>
      <c r="K1597" s="4" t="str">
        <f>IFERROR(VLOOKUP(E1597, Table1[[#All],[Note]:[Code]], 2),"")</f>
        <v/>
      </c>
      <c r="O1597" s="55" t="str">
        <f t="shared" si="127"/>
        <v/>
      </c>
    </row>
    <row r="1598" spans="5:45" x14ac:dyDescent="0.3">
      <c r="E1598" s="45" t="str">
        <f>MID($K1589,Y$19,1)</f>
        <v/>
      </c>
      <c r="F1598" s="43" t="str">
        <f>MID($K1590,Y$19,1)</f>
        <v/>
      </c>
      <c r="G1598" s="44" t="str">
        <f>MID($K1591,Y$19,1)</f>
        <v/>
      </c>
      <c r="H1598" s="41"/>
      <c r="I1598" s="9">
        <v>7</v>
      </c>
      <c r="K1598" s="4" t="str">
        <f>IFERROR(VLOOKUP(E1598, Table1[[#All],[Note]:[Code]], 2),"")</f>
        <v/>
      </c>
      <c r="O1598" s="55" t="str">
        <f t="shared" si="127"/>
        <v/>
      </c>
    </row>
    <row r="1599" spans="5:45" x14ac:dyDescent="0.3">
      <c r="E1599" s="45" t="str">
        <f>MID($K1589,Z$19,1)</f>
        <v/>
      </c>
      <c r="F1599" s="43" t="str">
        <f>MID($K1590,Z$19,1)</f>
        <v/>
      </c>
      <c r="G1599" s="44" t="str">
        <f>MID($K1591,Z$19,1)</f>
        <v/>
      </c>
      <c r="H1599" s="41"/>
      <c r="I1599" s="9">
        <v>8</v>
      </c>
      <c r="K1599" s="4" t="str">
        <f>IFERROR(VLOOKUP(E1599, Table1[[#All],[Note]:[Code]], 2),"")</f>
        <v/>
      </c>
      <c r="O1599" s="55" t="str">
        <f t="shared" si="127"/>
        <v/>
      </c>
    </row>
    <row r="1600" spans="5:45" x14ac:dyDescent="0.3">
      <c r="E1600" s="45" t="str">
        <f>MID($K1589,AA$19,1)</f>
        <v/>
      </c>
      <c r="F1600" s="43" t="str">
        <f>MID($K1590,AA$19,1)</f>
        <v/>
      </c>
      <c r="G1600" s="44" t="str">
        <f>MID($K1591,AA$19,1)</f>
        <v/>
      </c>
      <c r="H1600" s="41"/>
      <c r="I1600" s="9">
        <v>9</v>
      </c>
      <c r="K1600" s="4" t="str">
        <f>IFERROR(VLOOKUP(E1600, Table1[[#All],[Note]:[Code]], 2),"")</f>
        <v/>
      </c>
      <c r="O1600" s="55" t="str">
        <f t="shared" si="127"/>
        <v/>
      </c>
    </row>
    <row r="1601" spans="5:15" x14ac:dyDescent="0.3">
      <c r="E1601" s="45" t="str">
        <f>MID($K1589,AB$19,1)</f>
        <v/>
      </c>
      <c r="F1601" s="43" t="str">
        <f>MID($K1590,AB$19,1)</f>
        <v/>
      </c>
      <c r="G1601" s="44" t="str">
        <f>MID($K1591,AB$19,1)</f>
        <v/>
      </c>
      <c r="H1601" s="41"/>
      <c r="I1601" s="9">
        <v>10</v>
      </c>
      <c r="K1601" s="4" t="str">
        <f>IFERROR(VLOOKUP(E1601, Table1[[#All],[Note]:[Code]], 2),"")</f>
        <v/>
      </c>
      <c r="O1601" s="55" t="str">
        <f t="shared" si="127"/>
        <v/>
      </c>
    </row>
    <row r="1602" spans="5:15" x14ac:dyDescent="0.3">
      <c r="E1602" s="45" t="str">
        <f>MID($K1589,AC$19,1)</f>
        <v/>
      </c>
      <c r="F1602" s="43" t="str">
        <f>MID($K1590,AC$19,1)</f>
        <v/>
      </c>
      <c r="G1602" s="44" t="str">
        <f>MID($K1591,AC$19,1)</f>
        <v/>
      </c>
      <c r="H1602" s="41"/>
      <c r="I1602" s="9">
        <v>11</v>
      </c>
      <c r="K1602" s="4" t="str">
        <f>IFERROR(VLOOKUP(E1602, Table1[[#All],[Note]:[Code]], 2),"")</f>
        <v/>
      </c>
      <c r="O1602" s="55" t="str">
        <f t="shared" si="127"/>
        <v/>
      </c>
    </row>
    <row r="1603" spans="5:15" x14ac:dyDescent="0.3">
      <c r="E1603" s="45" t="str">
        <f>MID($K1589,AD$19,1)</f>
        <v/>
      </c>
      <c r="F1603" s="43" t="str">
        <f>MID($K1590,AD$19,1)</f>
        <v/>
      </c>
      <c r="G1603" s="44" t="str">
        <f>MID($K1591,AD$19,1)</f>
        <v/>
      </c>
      <c r="H1603" s="41"/>
      <c r="I1603" s="9">
        <v>12</v>
      </c>
      <c r="K1603" s="4" t="str">
        <f>IFERROR(VLOOKUP(E1603, Table1[[#All],[Note]:[Code]], 2),"")</f>
        <v/>
      </c>
      <c r="O1603" s="55" t="str">
        <f t="shared" si="127"/>
        <v/>
      </c>
    </row>
    <row r="1604" spans="5:15" x14ac:dyDescent="0.3">
      <c r="E1604" s="45" t="str">
        <f>MID($K1589,AE$19,1)</f>
        <v/>
      </c>
      <c r="F1604" s="43" t="str">
        <f>MID($K1590,AE$19,1)</f>
        <v/>
      </c>
      <c r="G1604" s="44" t="str">
        <f>MID($K1591,AE$19,1)</f>
        <v/>
      </c>
      <c r="H1604" s="41"/>
      <c r="I1604" s="9">
        <v>13</v>
      </c>
      <c r="K1604" s="4" t="str">
        <f>IFERROR(VLOOKUP(E1604, Table1[[#All],[Note]:[Code]], 2),"")</f>
        <v/>
      </c>
      <c r="O1604" s="55" t="str">
        <f t="shared" si="127"/>
        <v/>
      </c>
    </row>
    <row r="1605" spans="5:15" x14ac:dyDescent="0.3">
      <c r="E1605" s="45" t="str">
        <f>MID($K1589,AF$19,1)</f>
        <v/>
      </c>
      <c r="F1605" s="43" t="str">
        <f>MID($K1590,AF$19,1)</f>
        <v/>
      </c>
      <c r="G1605" s="44" t="str">
        <f>MID($K1591,AF$19,1)</f>
        <v/>
      </c>
      <c r="H1605" s="41"/>
      <c r="I1605" s="9">
        <v>14</v>
      </c>
      <c r="K1605" s="4" t="str">
        <f>IFERROR(VLOOKUP(E1605, Table1[[#All],[Note]:[Code]], 2),"")</f>
        <v/>
      </c>
      <c r="O1605" s="55" t="str">
        <f t="shared" si="127"/>
        <v/>
      </c>
    </row>
    <row r="1606" spans="5:15" x14ac:dyDescent="0.3">
      <c r="E1606" s="45" t="str">
        <f>MID($K1589,AG$19,1)</f>
        <v/>
      </c>
      <c r="F1606" s="43" t="str">
        <f>MID($K1590,AG$19,1)</f>
        <v/>
      </c>
      <c r="G1606" s="44" t="str">
        <f>MID($K1591,AG$19,1)</f>
        <v/>
      </c>
      <c r="H1606" s="41"/>
      <c r="I1606" s="9">
        <v>15</v>
      </c>
      <c r="K1606" s="4" t="str">
        <f>IFERROR(VLOOKUP(E1606, Table1[[#All],[Note]:[Code]], 2),"")</f>
        <v/>
      </c>
      <c r="O1606" s="55" t="str">
        <f t="shared" si="127"/>
        <v/>
      </c>
    </row>
    <row r="1607" spans="5:15" x14ac:dyDescent="0.3">
      <c r="E1607" s="45" t="str">
        <f>MID($K1589,AH$19,1)</f>
        <v/>
      </c>
      <c r="F1607" s="43" t="str">
        <f>MID($K1590,AH$19,1)</f>
        <v/>
      </c>
      <c r="G1607" s="44" t="str">
        <f>MID($K1591,AH$19,1)</f>
        <v/>
      </c>
      <c r="H1607" s="41"/>
      <c r="I1607" s="9">
        <v>16</v>
      </c>
      <c r="K1607" s="4" t="str">
        <f>IFERROR(VLOOKUP(E1607, Table1[[#All],[Note]:[Code]], 2),"")</f>
        <v/>
      </c>
      <c r="O1607" s="55" t="str">
        <f t="shared" si="127"/>
        <v/>
      </c>
    </row>
    <row r="1608" spans="5:15" x14ac:dyDescent="0.3">
      <c r="E1608" s="45" t="str">
        <f>MID($K1589,AI$19,1)</f>
        <v/>
      </c>
      <c r="F1608" s="43" t="str">
        <f>MID($K1590,AI$19,1)</f>
        <v/>
      </c>
      <c r="G1608" s="44" t="str">
        <f>MID($K1591,AI$19,1)</f>
        <v/>
      </c>
      <c r="H1608" s="41"/>
      <c r="I1608" s="9">
        <v>17</v>
      </c>
      <c r="K1608" s="4" t="str">
        <f>IFERROR(VLOOKUP(E1608, Table1[[#All],[Note]:[Code]], 2),"")</f>
        <v/>
      </c>
      <c r="O1608" s="55" t="str">
        <f t="shared" si="127"/>
        <v/>
      </c>
    </row>
    <row r="1609" spans="5:15" x14ac:dyDescent="0.3">
      <c r="E1609" s="45" t="str">
        <f>MID($K1589,AJ$19,1)</f>
        <v/>
      </c>
      <c r="F1609" s="43" t="str">
        <f>MID($K1590,AJ$19,1)</f>
        <v/>
      </c>
      <c r="G1609" s="44" t="str">
        <f>MID($K1591,AJ$19,1)</f>
        <v/>
      </c>
      <c r="H1609" s="41"/>
      <c r="I1609" s="9">
        <v>18</v>
      </c>
      <c r="K1609" s="4" t="str">
        <f>IFERROR(VLOOKUP(E1609, Table1[[#All],[Note]:[Code]], 2),"")</f>
        <v/>
      </c>
      <c r="O1609" s="55" t="str">
        <f t="shared" si="127"/>
        <v/>
      </c>
    </row>
    <row r="1610" spans="5:15" x14ac:dyDescent="0.3">
      <c r="E1610" s="45" t="str">
        <f>MID($K1589,AK$19,1)</f>
        <v/>
      </c>
      <c r="F1610" s="43" t="str">
        <f>MID($K1590,AK$19,1)</f>
        <v/>
      </c>
      <c r="G1610" s="44" t="str">
        <f>MID($K1591,AK$19,1)</f>
        <v/>
      </c>
      <c r="H1610" s="41"/>
      <c r="I1610" s="9">
        <v>19</v>
      </c>
      <c r="K1610" s="4" t="str">
        <f>IFERROR(VLOOKUP(E1610, Table1[[#All],[Note]:[Code]], 2),"")</f>
        <v/>
      </c>
      <c r="O1610" s="55" t="str">
        <f t="shared" si="127"/>
        <v/>
      </c>
    </row>
    <row r="1611" spans="5:15" x14ac:dyDescent="0.3">
      <c r="E1611" s="45" t="str">
        <f>MID($K1589,AL$19,1)</f>
        <v/>
      </c>
      <c r="F1611" s="43" t="str">
        <f>MID($K1590,AL$19,1)</f>
        <v/>
      </c>
      <c r="G1611" s="44" t="str">
        <f>MID($K1591,AL$19,1)</f>
        <v/>
      </c>
      <c r="H1611" s="41"/>
      <c r="I1611" s="9">
        <v>20</v>
      </c>
      <c r="K1611" s="4" t="str">
        <f>IFERROR(VLOOKUP(E1611, Table1[[#All],[Note]:[Code]], 2),"")</f>
        <v/>
      </c>
      <c r="O1611" s="55" t="str">
        <f t="shared" si="127"/>
        <v/>
      </c>
    </row>
    <row r="1612" spans="5:15" x14ac:dyDescent="0.3">
      <c r="E1612" s="45" t="str">
        <f>MID($K1589,AM$19,1)</f>
        <v/>
      </c>
      <c r="F1612" s="43" t="str">
        <f>MID($K1590,AM$19,1)</f>
        <v/>
      </c>
      <c r="G1612" s="44" t="str">
        <f>MID($K1591,AM$19,1)</f>
        <v/>
      </c>
      <c r="H1612" s="41"/>
      <c r="I1612" s="9">
        <v>21</v>
      </c>
      <c r="K1612" s="4" t="str">
        <f>IFERROR(VLOOKUP(E1612, Table1[[#All],[Note]:[Code]], 2),"")</f>
        <v/>
      </c>
      <c r="O1612" s="55" t="str">
        <f t="shared" si="127"/>
        <v/>
      </c>
    </row>
    <row r="1613" spans="5:15" x14ac:dyDescent="0.3">
      <c r="E1613" s="45" t="str">
        <f>MID($K1589,AN$19,1)</f>
        <v/>
      </c>
      <c r="F1613" s="43" t="str">
        <f>MID($K1590,AN$19,1)</f>
        <v/>
      </c>
      <c r="G1613" s="44" t="str">
        <f>MID($K1591,AN$19,1)</f>
        <v/>
      </c>
      <c r="H1613" s="41"/>
      <c r="I1613" s="9">
        <v>22</v>
      </c>
      <c r="K1613" s="4" t="str">
        <f>IFERROR(VLOOKUP(E1613, Table1[[#All],[Note]:[Code]], 2),"")</f>
        <v/>
      </c>
      <c r="O1613" s="55" t="str">
        <f t="shared" si="127"/>
        <v/>
      </c>
    </row>
    <row r="1614" spans="5:15" x14ac:dyDescent="0.3">
      <c r="E1614" s="45" t="str">
        <f>MID($K1589,AO$19,1)</f>
        <v/>
      </c>
      <c r="F1614" s="43" t="str">
        <f>MID($K1590,AO$19,1)</f>
        <v/>
      </c>
      <c r="G1614" s="44" t="str">
        <f>MID($K1591,AO$19,1)</f>
        <v/>
      </c>
      <c r="H1614" s="41"/>
      <c r="I1614" s="9">
        <v>23</v>
      </c>
      <c r="K1614" s="4" t="str">
        <f>IFERROR(VLOOKUP(E1614, Table1[[#All],[Note]:[Code]], 2),"")</f>
        <v/>
      </c>
      <c r="O1614" s="55" t="str">
        <f t="shared" si="127"/>
        <v/>
      </c>
    </row>
    <row r="1615" spans="5:15" x14ac:dyDescent="0.3">
      <c r="E1615" s="45" t="str">
        <f>MID($K1589,AP$19,1)</f>
        <v/>
      </c>
      <c r="F1615" s="43" t="str">
        <f>MID($K1590,AP$19,1)</f>
        <v/>
      </c>
      <c r="G1615" s="44" t="str">
        <f>MID($K1591,AP$19,1)</f>
        <v/>
      </c>
      <c r="H1615" s="41"/>
      <c r="I1615" s="9">
        <v>24</v>
      </c>
      <c r="K1615" s="4" t="str">
        <f>IFERROR(VLOOKUP(E1615, Table1[[#All],[Note]:[Code]], 2),"")</f>
        <v/>
      </c>
      <c r="O1615" s="55" t="str">
        <f t="shared" si="127"/>
        <v/>
      </c>
    </row>
    <row r="1616" spans="5:15" x14ac:dyDescent="0.3">
      <c r="E1616" s="45" t="str">
        <f>MID($K1589,AQ$19,1)</f>
        <v/>
      </c>
      <c r="F1616" s="43" t="str">
        <f>MID($K1590,AQ$19,1)</f>
        <v/>
      </c>
      <c r="G1616" s="44" t="str">
        <f>MID($K1591,AQ$19,1)</f>
        <v/>
      </c>
      <c r="H1616" s="41"/>
      <c r="I1616" s="9">
        <v>25</v>
      </c>
      <c r="K1616" s="4" t="str">
        <f>IFERROR(VLOOKUP(E1616, Table1[[#All],[Note]:[Code]], 2),"")</f>
        <v/>
      </c>
      <c r="O1616" s="55" t="str">
        <f t="shared" si="127"/>
        <v/>
      </c>
    </row>
    <row r="1617" spans="5:45" x14ac:dyDescent="0.3">
      <c r="E1617" s="45" t="str">
        <f>MID($K1589,AR$19,1)</f>
        <v/>
      </c>
      <c r="F1617" s="43" t="str">
        <f>MID($K1590,AR$19,1)</f>
        <v/>
      </c>
      <c r="G1617" s="44" t="str">
        <f>MID($K1591,AR$19,1)</f>
        <v/>
      </c>
      <c r="H1617" s="41"/>
      <c r="I1617" s="9">
        <v>26</v>
      </c>
      <c r="K1617" s="4" t="str">
        <f>IFERROR(VLOOKUP(E1617, Table1[[#All],[Note]:[Code]], 2),"")</f>
        <v/>
      </c>
      <c r="O1617" s="55" t="str">
        <f t="shared" si="127"/>
        <v/>
      </c>
    </row>
    <row r="1618" spans="5:45" x14ac:dyDescent="0.3">
      <c r="H1618" s="41"/>
      <c r="I1618" s="13"/>
      <c r="J1618" s="11" t="s">
        <v>44</v>
      </c>
      <c r="K1618" s="14"/>
      <c r="O1618" s="55" t="str">
        <f t="shared" si="127"/>
        <v xml:space="preserve">//  </v>
      </c>
      <c r="Q1618" s="19" t="s">
        <v>123</v>
      </c>
      <c r="R1618" s="19"/>
      <c r="S1618" s="19">
        <v>1</v>
      </c>
      <c r="T1618" s="19">
        <v>2</v>
      </c>
      <c r="U1618" s="19">
        <v>3</v>
      </c>
      <c r="V1618" s="19">
        <v>4</v>
      </c>
      <c r="W1618" s="19">
        <v>5</v>
      </c>
      <c r="X1618" s="19">
        <v>6</v>
      </c>
      <c r="Y1618" s="19">
        <v>7</v>
      </c>
      <c r="Z1618" s="19">
        <v>8</v>
      </c>
      <c r="AA1618" s="19">
        <v>9</v>
      </c>
      <c r="AB1618" s="19">
        <v>10</v>
      </c>
      <c r="AC1618" s="19">
        <v>11</v>
      </c>
      <c r="AD1618" s="19">
        <v>12</v>
      </c>
      <c r="AE1618" s="19">
        <v>13</v>
      </c>
      <c r="AF1618" s="19">
        <v>14</v>
      </c>
      <c r="AG1618" s="19">
        <v>15</v>
      </c>
      <c r="AH1618" s="19">
        <v>16</v>
      </c>
      <c r="AI1618" s="19">
        <v>17</v>
      </c>
      <c r="AJ1618" s="19">
        <v>18</v>
      </c>
      <c r="AK1618" s="19">
        <v>19</v>
      </c>
      <c r="AL1618" s="19">
        <v>20</v>
      </c>
      <c r="AM1618" s="19">
        <v>21</v>
      </c>
      <c r="AN1618" s="19">
        <v>22</v>
      </c>
      <c r="AO1618" s="19">
        <v>23</v>
      </c>
      <c r="AP1618" s="19">
        <v>24</v>
      </c>
      <c r="AQ1618" s="19">
        <v>25</v>
      </c>
      <c r="AR1618" s="19">
        <v>26</v>
      </c>
      <c r="AS1618" s="19"/>
    </row>
    <row r="1619" spans="5:45" x14ac:dyDescent="0.3">
      <c r="H1619" s="41">
        <v>54</v>
      </c>
      <c r="I1619" s="13"/>
      <c r="J1619" s="11" t="s">
        <v>44</v>
      </c>
      <c r="K1619" s="14"/>
      <c r="L1619" s="6"/>
      <c r="M1619" s="6"/>
      <c r="O1619" s="55" t="str">
        <f t="shared" si="127"/>
        <v xml:space="preserve">//  </v>
      </c>
      <c r="Q1619" s="4" t="str">
        <f>MID($K1619,Q$19,1)</f>
        <v/>
      </c>
      <c r="R1619" s="4" t="str">
        <f t="shared" ref="R1619:AS1621" si="130">MID($K1619,R$19,1)</f>
        <v/>
      </c>
      <c r="S1619" s="4" t="str">
        <f t="shared" si="130"/>
        <v/>
      </c>
      <c r="T1619" s="4" t="str">
        <f t="shared" si="130"/>
        <v/>
      </c>
      <c r="U1619" s="4" t="str">
        <f t="shared" si="130"/>
        <v/>
      </c>
      <c r="V1619" s="4" t="str">
        <f t="shared" si="130"/>
        <v/>
      </c>
      <c r="W1619" s="4" t="str">
        <f t="shared" si="130"/>
        <v/>
      </c>
      <c r="X1619" s="4" t="str">
        <f t="shared" si="130"/>
        <v/>
      </c>
      <c r="Y1619" s="4" t="str">
        <f t="shared" si="130"/>
        <v/>
      </c>
      <c r="Z1619" s="4" t="str">
        <f t="shared" si="130"/>
        <v/>
      </c>
      <c r="AA1619" s="4" t="str">
        <f t="shared" si="130"/>
        <v/>
      </c>
      <c r="AB1619" s="4" t="str">
        <f t="shared" si="130"/>
        <v/>
      </c>
      <c r="AC1619" s="4" t="str">
        <f t="shared" si="130"/>
        <v/>
      </c>
      <c r="AD1619" s="4" t="str">
        <f t="shared" si="130"/>
        <v/>
      </c>
      <c r="AE1619" s="4" t="str">
        <f t="shared" si="130"/>
        <v/>
      </c>
      <c r="AF1619" s="4" t="str">
        <f t="shared" si="130"/>
        <v/>
      </c>
      <c r="AG1619" s="4" t="str">
        <f t="shared" si="130"/>
        <v/>
      </c>
      <c r="AH1619" s="4" t="str">
        <f t="shared" si="130"/>
        <v/>
      </c>
      <c r="AI1619" s="4" t="str">
        <f t="shared" si="130"/>
        <v/>
      </c>
      <c r="AJ1619" s="4" t="str">
        <f t="shared" si="130"/>
        <v/>
      </c>
      <c r="AK1619" s="4" t="str">
        <f t="shared" si="130"/>
        <v/>
      </c>
      <c r="AL1619" s="4" t="str">
        <f t="shared" si="130"/>
        <v/>
      </c>
      <c r="AM1619" s="4" t="str">
        <f t="shared" si="130"/>
        <v/>
      </c>
      <c r="AN1619" s="4" t="str">
        <f t="shared" si="130"/>
        <v/>
      </c>
      <c r="AO1619" s="4" t="str">
        <f t="shared" si="130"/>
        <v/>
      </c>
      <c r="AP1619" s="4" t="str">
        <f t="shared" si="130"/>
        <v/>
      </c>
      <c r="AQ1619" s="4" t="str">
        <f t="shared" si="130"/>
        <v/>
      </c>
      <c r="AR1619" s="4" t="str">
        <f t="shared" si="130"/>
        <v/>
      </c>
      <c r="AS1619" s="4" t="str">
        <f>MID($K1619,AS$19,1)</f>
        <v/>
      </c>
    </row>
    <row r="1620" spans="5:45" x14ac:dyDescent="0.3">
      <c r="E1620" s="45" t="str">
        <f>MID($K1619,Q$19,1)</f>
        <v/>
      </c>
      <c r="F1620" s="43" t="str">
        <f>MID($K1620,Q$19,1)</f>
        <v/>
      </c>
      <c r="G1620" s="44" t="str">
        <f>MID($K1621,Q$19,1)</f>
        <v/>
      </c>
      <c r="H1620" s="41"/>
      <c r="I1620" s="13"/>
      <c r="J1620" s="11" t="s">
        <v>44</v>
      </c>
      <c r="K1620" s="17"/>
      <c r="L1620" s="6"/>
      <c r="M1620" s="6"/>
      <c r="O1620" s="55" t="str">
        <f t="shared" si="127"/>
        <v xml:space="preserve">//  </v>
      </c>
      <c r="Q1620" s="4" t="str">
        <f t="shared" ref="Q1620:Q1621" si="131">MID($K1620,Q$19,1)</f>
        <v/>
      </c>
      <c r="R1620" s="4" t="str">
        <f t="shared" si="130"/>
        <v/>
      </c>
      <c r="S1620" s="4" t="str">
        <f t="shared" si="130"/>
        <v/>
      </c>
      <c r="T1620" s="4" t="str">
        <f t="shared" si="130"/>
        <v/>
      </c>
      <c r="U1620" s="4" t="str">
        <f t="shared" si="130"/>
        <v/>
      </c>
      <c r="V1620" s="4" t="str">
        <f t="shared" si="130"/>
        <v/>
      </c>
      <c r="W1620" s="4" t="str">
        <f t="shared" si="130"/>
        <v/>
      </c>
      <c r="X1620" s="4" t="str">
        <f t="shared" si="130"/>
        <v/>
      </c>
      <c r="Y1620" s="4" t="str">
        <f t="shared" si="130"/>
        <v/>
      </c>
      <c r="Z1620" s="4" t="str">
        <f t="shared" si="130"/>
        <v/>
      </c>
      <c r="AA1620" s="4" t="str">
        <f t="shared" si="130"/>
        <v/>
      </c>
      <c r="AB1620" s="4" t="str">
        <f t="shared" si="130"/>
        <v/>
      </c>
      <c r="AC1620" s="4" t="str">
        <f t="shared" si="130"/>
        <v/>
      </c>
      <c r="AD1620" s="4" t="str">
        <f t="shared" si="130"/>
        <v/>
      </c>
      <c r="AE1620" s="4" t="str">
        <f t="shared" si="130"/>
        <v/>
      </c>
      <c r="AF1620" s="4" t="str">
        <f t="shared" si="130"/>
        <v/>
      </c>
      <c r="AG1620" s="4" t="str">
        <f t="shared" si="130"/>
        <v/>
      </c>
      <c r="AH1620" s="4" t="str">
        <f t="shared" si="130"/>
        <v/>
      </c>
      <c r="AI1620" s="4" t="str">
        <f t="shared" si="130"/>
        <v/>
      </c>
      <c r="AJ1620" s="4" t="str">
        <f t="shared" si="130"/>
        <v/>
      </c>
      <c r="AK1620" s="4" t="str">
        <f t="shared" si="130"/>
        <v/>
      </c>
      <c r="AL1620" s="4" t="str">
        <f t="shared" si="130"/>
        <v/>
      </c>
      <c r="AM1620" s="4" t="str">
        <f t="shared" si="130"/>
        <v/>
      </c>
      <c r="AN1620" s="4" t="str">
        <f t="shared" si="130"/>
        <v/>
      </c>
      <c r="AO1620" s="4" t="str">
        <f t="shared" si="130"/>
        <v/>
      </c>
      <c r="AP1620" s="4" t="str">
        <f t="shared" si="130"/>
        <v/>
      </c>
      <c r="AQ1620" s="4" t="str">
        <f t="shared" si="130"/>
        <v/>
      </c>
      <c r="AR1620" s="4" t="str">
        <f t="shared" si="130"/>
        <v/>
      </c>
      <c r="AS1620" s="4" t="str">
        <f t="shared" si="130"/>
        <v/>
      </c>
    </row>
    <row r="1621" spans="5:45" x14ac:dyDescent="0.3">
      <c r="G1621" s="44" t="str">
        <f>MID($K1621,R$19,1)</f>
        <v/>
      </c>
      <c r="H1621" s="41"/>
      <c r="I1621" s="13"/>
      <c r="J1621" s="11" t="s">
        <v>44</v>
      </c>
      <c r="K1621" s="14"/>
      <c r="O1621" s="55" t="str">
        <f t="shared" si="127"/>
        <v xml:space="preserve">//  </v>
      </c>
      <c r="Q1621" s="4" t="str">
        <f t="shared" si="131"/>
        <v/>
      </c>
      <c r="R1621" s="4" t="str">
        <f t="shared" si="130"/>
        <v/>
      </c>
      <c r="S1621" s="4" t="str">
        <f t="shared" si="130"/>
        <v/>
      </c>
      <c r="T1621" s="4" t="str">
        <f t="shared" si="130"/>
        <v/>
      </c>
      <c r="U1621" s="4" t="str">
        <f t="shared" si="130"/>
        <v/>
      </c>
      <c r="V1621" s="4" t="str">
        <f t="shared" si="130"/>
        <v/>
      </c>
      <c r="W1621" s="4" t="str">
        <f t="shared" si="130"/>
        <v/>
      </c>
      <c r="X1621" s="4" t="str">
        <f t="shared" si="130"/>
        <v/>
      </c>
      <c r="Y1621" s="4" t="str">
        <f t="shared" si="130"/>
        <v/>
      </c>
      <c r="Z1621" s="4" t="str">
        <f t="shared" si="130"/>
        <v/>
      </c>
      <c r="AA1621" s="4" t="str">
        <f t="shared" si="130"/>
        <v/>
      </c>
      <c r="AB1621" s="4" t="str">
        <f t="shared" si="130"/>
        <v/>
      </c>
      <c r="AC1621" s="4" t="str">
        <f t="shared" si="130"/>
        <v/>
      </c>
      <c r="AD1621" s="4" t="str">
        <f t="shared" si="130"/>
        <v/>
      </c>
      <c r="AE1621" s="4" t="str">
        <f t="shared" si="130"/>
        <v/>
      </c>
      <c r="AF1621" s="4" t="str">
        <f t="shared" si="130"/>
        <v/>
      </c>
      <c r="AG1621" s="4" t="str">
        <f t="shared" si="130"/>
        <v/>
      </c>
      <c r="AH1621" s="4" t="str">
        <f t="shared" si="130"/>
        <v/>
      </c>
      <c r="AI1621" s="4" t="str">
        <f t="shared" si="130"/>
        <v/>
      </c>
      <c r="AJ1621" s="4" t="str">
        <f t="shared" si="130"/>
        <v/>
      </c>
      <c r="AK1621" s="4" t="str">
        <f t="shared" si="130"/>
        <v/>
      </c>
      <c r="AL1621" s="4" t="str">
        <f t="shared" si="130"/>
        <v/>
      </c>
      <c r="AM1621" s="4" t="str">
        <f t="shared" si="130"/>
        <v/>
      </c>
      <c r="AN1621" s="4" t="str">
        <f t="shared" si="130"/>
        <v/>
      </c>
      <c r="AO1621" s="4" t="str">
        <f t="shared" si="130"/>
        <v/>
      </c>
      <c r="AP1621" s="4" t="str">
        <f t="shared" si="130"/>
        <v/>
      </c>
      <c r="AQ1621" s="4" t="str">
        <f t="shared" si="130"/>
        <v/>
      </c>
      <c r="AR1621" s="4" t="str">
        <f t="shared" si="130"/>
        <v/>
      </c>
      <c r="AS1621" s="4" t="str">
        <f t="shared" si="130"/>
        <v/>
      </c>
    </row>
    <row r="1622" spans="5:45" x14ac:dyDescent="0.3">
      <c r="E1622" s="45" t="str">
        <f>MID($K1619,S$19,1)</f>
        <v/>
      </c>
      <c r="F1622" s="43" t="str">
        <f>MID($K1620,S$19,1)</f>
        <v/>
      </c>
      <c r="G1622" s="44" t="str">
        <f>MID($K1621,S$19,1)</f>
        <v/>
      </c>
      <c r="H1622" s="41"/>
      <c r="I1622" s="9">
        <v>1</v>
      </c>
      <c r="K1622" s="4" t="str">
        <f>IFERROR(VLOOKUP(E1622, Table1[[#All],[Note]:[Code]], 2),"")</f>
        <v/>
      </c>
      <c r="O1622" s="55" t="str">
        <f t="shared" si="127"/>
        <v/>
      </c>
    </row>
    <row r="1623" spans="5:45" x14ac:dyDescent="0.3">
      <c r="E1623" s="45" t="str">
        <f>MID($K1619,T$19,1)</f>
        <v/>
      </c>
      <c r="F1623" s="43" t="str">
        <f>MID($K1620,T$19,1)</f>
        <v/>
      </c>
      <c r="G1623" s="44" t="str">
        <f>MID($K1621,T$19,1)</f>
        <v/>
      </c>
      <c r="H1623" s="41"/>
      <c r="I1623" s="9">
        <v>2</v>
      </c>
      <c r="K1623" s="4" t="str">
        <f>IFERROR(VLOOKUP(E1623, Table1[[#All],[Note]:[Code]], 2),"")</f>
        <v/>
      </c>
      <c r="O1623" s="55" t="str">
        <f t="shared" si="127"/>
        <v/>
      </c>
    </row>
    <row r="1624" spans="5:45" x14ac:dyDescent="0.3">
      <c r="E1624" s="45" t="str">
        <f>MID($K1619,U$19,1)</f>
        <v/>
      </c>
      <c r="F1624" s="43" t="str">
        <f>MID($K1620,U$19,1)</f>
        <v/>
      </c>
      <c r="G1624" s="44" t="str">
        <f>MID($K1621,U$19,1)</f>
        <v/>
      </c>
      <c r="H1624" s="41"/>
      <c r="I1624" s="9">
        <v>3</v>
      </c>
      <c r="K1624" s="4" t="str">
        <f>IFERROR(VLOOKUP(E1624, Table1[[#All],[Note]:[Code]], 2),"")</f>
        <v/>
      </c>
      <c r="O1624" s="55" t="str">
        <f t="shared" si="127"/>
        <v/>
      </c>
    </row>
    <row r="1625" spans="5:45" x14ac:dyDescent="0.3">
      <c r="E1625" s="45" t="str">
        <f>MID($K1619,V$19,1)</f>
        <v/>
      </c>
      <c r="F1625" s="43" t="str">
        <f>MID($K1620,V$19,1)</f>
        <v/>
      </c>
      <c r="G1625" s="44" t="str">
        <f>MID($K1621,V$19,1)</f>
        <v/>
      </c>
      <c r="H1625" s="41"/>
      <c r="I1625" s="9">
        <v>4</v>
      </c>
      <c r="K1625" s="4" t="str">
        <f>IFERROR(VLOOKUP(E1625, Table1[[#All],[Note]:[Code]], 2),"")</f>
        <v/>
      </c>
      <c r="O1625" s="55" t="str">
        <f t="shared" si="127"/>
        <v/>
      </c>
    </row>
    <row r="1626" spans="5:45" x14ac:dyDescent="0.3">
      <c r="E1626" s="45" t="str">
        <f>MID($K1619,W$19,1)</f>
        <v/>
      </c>
      <c r="F1626" s="43" t="str">
        <f>MID($K1620,W$19,1)</f>
        <v/>
      </c>
      <c r="G1626" s="44" t="str">
        <f>MID($K1621,W$19,1)</f>
        <v/>
      </c>
      <c r="H1626" s="41"/>
      <c r="I1626" s="9">
        <v>5</v>
      </c>
      <c r="K1626" s="4" t="str">
        <f>IFERROR(VLOOKUP(E1626, Table1[[#All],[Note]:[Code]], 2),"")</f>
        <v/>
      </c>
      <c r="O1626" s="55" t="str">
        <f t="shared" si="127"/>
        <v/>
      </c>
    </row>
    <row r="1627" spans="5:45" x14ac:dyDescent="0.3">
      <c r="E1627" s="45" t="str">
        <f>MID($K1619,X$19,1)</f>
        <v/>
      </c>
      <c r="F1627" s="43" t="str">
        <f>MID($K1620,X$19,1)</f>
        <v/>
      </c>
      <c r="G1627" s="44" t="str">
        <f>MID($K1621,X$19,1)</f>
        <v/>
      </c>
      <c r="H1627" s="41"/>
      <c r="I1627" s="9">
        <v>6</v>
      </c>
      <c r="K1627" s="4" t="str">
        <f>IFERROR(VLOOKUP(E1627, Table1[[#All],[Note]:[Code]], 2),"")</f>
        <v/>
      </c>
      <c r="O1627" s="55" t="str">
        <f t="shared" si="127"/>
        <v/>
      </c>
    </row>
    <row r="1628" spans="5:45" x14ac:dyDescent="0.3">
      <c r="E1628" s="45" t="str">
        <f>MID($K1619,Y$19,1)</f>
        <v/>
      </c>
      <c r="F1628" s="43" t="str">
        <f>MID($K1620,Y$19,1)</f>
        <v/>
      </c>
      <c r="G1628" s="44" t="str">
        <f>MID($K1621,Y$19,1)</f>
        <v/>
      </c>
      <c r="H1628" s="41"/>
      <c r="I1628" s="9">
        <v>7</v>
      </c>
      <c r="K1628" s="4" t="str">
        <f>IFERROR(VLOOKUP(E1628, Table1[[#All],[Note]:[Code]], 2),"")</f>
        <v/>
      </c>
      <c r="O1628" s="55" t="str">
        <f t="shared" si="127"/>
        <v/>
      </c>
    </row>
    <row r="1629" spans="5:45" x14ac:dyDescent="0.3">
      <c r="E1629" s="45" t="str">
        <f>MID($K1619,Z$19,1)</f>
        <v/>
      </c>
      <c r="F1629" s="43" t="str">
        <f>MID($K1620,Z$19,1)</f>
        <v/>
      </c>
      <c r="G1629" s="44" t="str">
        <f>MID($K1621,Z$19,1)</f>
        <v/>
      </c>
      <c r="H1629" s="41"/>
      <c r="I1629" s="9">
        <v>8</v>
      </c>
      <c r="K1629" s="4" t="str">
        <f>IFERROR(VLOOKUP(E1629, Table1[[#All],[Note]:[Code]], 2),"")</f>
        <v/>
      </c>
      <c r="O1629" s="55" t="str">
        <f t="shared" ref="O1629:O1692" si="132">CONCATENATE(J1629,K1629,L1629,M1629)</f>
        <v/>
      </c>
    </row>
    <row r="1630" spans="5:45" x14ac:dyDescent="0.3">
      <c r="E1630" s="45" t="str">
        <f>MID($K1619,AA$19,1)</f>
        <v/>
      </c>
      <c r="F1630" s="43" t="str">
        <f>MID($K1620,AA$19,1)</f>
        <v/>
      </c>
      <c r="G1630" s="44" t="str">
        <f>MID($K1621,AA$19,1)</f>
        <v/>
      </c>
      <c r="H1630" s="41"/>
      <c r="I1630" s="9">
        <v>9</v>
      </c>
      <c r="K1630" s="4" t="str">
        <f>IFERROR(VLOOKUP(E1630, Table1[[#All],[Note]:[Code]], 2),"")</f>
        <v/>
      </c>
      <c r="O1630" s="55" t="str">
        <f t="shared" si="132"/>
        <v/>
      </c>
    </row>
    <row r="1631" spans="5:45" x14ac:dyDescent="0.3">
      <c r="E1631" s="45" t="str">
        <f>MID($K1619,AB$19,1)</f>
        <v/>
      </c>
      <c r="F1631" s="43" t="str">
        <f>MID($K1620,AB$19,1)</f>
        <v/>
      </c>
      <c r="G1631" s="44" t="str">
        <f>MID($K1621,AB$19,1)</f>
        <v/>
      </c>
      <c r="H1631" s="41"/>
      <c r="I1631" s="9">
        <v>10</v>
      </c>
      <c r="K1631" s="4" t="str">
        <f>IFERROR(VLOOKUP(E1631, Table1[[#All],[Note]:[Code]], 2),"")</f>
        <v/>
      </c>
      <c r="O1631" s="55" t="str">
        <f t="shared" si="132"/>
        <v/>
      </c>
    </row>
    <row r="1632" spans="5:45" x14ac:dyDescent="0.3">
      <c r="E1632" s="45" t="str">
        <f>MID($K1619,AC$19,1)</f>
        <v/>
      </c>
      <c r="F1632" s="43" t="str">
        <f>MID($K1620,AC$19,1)</f>
        <v/>
      </c>
      <c r="G1632" s="44" t="str">
        <f>MID($K1621,AC$19,1)</f>
        <v/>
      </c>
      <c r="H1632" s="41"/>
      <c r="I1632" s="9">
        <v>11</v>
      </c>
      <c r="K1632" s="4" t="str">
        <f>IFERROR(VLOOKUP(E1632, Table1[[#All],[Note]:[Code]], 2),"")</f>
        <v/>
      </c>
      <c r="O1632" s="55" t="str">
        <f t="shared" si="132"/>
        <v/>
      </c>
    </row>
    <row r="1633" spans="5:45" x14ac:dyDescent="0.3">
      <c r="E1633" s="45" t="str">
        <f>MID($K1619,AD$19,1)</f>
        <v/>
      </c>
      <c r="F1633" s="43" t="str">
        <f>MID($K1620,AD$19,1)</f>
        <v/>
      </c>
      <c r="G1633" s="44" t="str">
        <f>MID($K1621,AD$19,1)</f>
        <v/>
      </c>
      <c r="H1633" s="41"/>
      <c r="I1633" s="9">
        <v>12</v>
      </c>
      <c r="K1633" s="4" t="str">
        <f>IFERROR(VLOOKUP(E1633, Table1[[#All],[Note]:[Code]], 2),"")</f>
        <v/>
      </c>
      <c r="O1633" s="55" t="str">
        <f t="shared" si="132"/>
        <v/>
      </c>
    </row>
    <row r="1634" spans="5:45" x14ac:dyDescent="0.3">
      <c r="E1634" s="45" t="str">
        <f>MID($K1619,AE$19,1)</f>
        <v/>
      </c>
      <c r="F1634" s="43" t="str">
        <f>MID($K1620,AE$19,1)</f>
        <v/>
      </c>
      <c r="G1634" s="44" t="str">
        <f>MID($K1621,AE$19,1)</f>
        <v/>
      </c>
      <c r="H1634" s="41"/>
      <c r="I1634" s="9">
        <v>13</v>
      </c>
      <c r="K1634" s="4" t="str">
        <f>IFERROR(VLOOKUP(E1634, Table1[[#All],[Note]:[Code]], 2),"")</f>
        <v/>
      </c>
      <c r="O1634" s="55" t="str">
        <f t="shared" si="132"/>
        <v/>
      </c>
    </row>
    <row r="1635" spans="5:45" x14ac:dyDescent="0.3">
      <c r="E1635" s="45" t="str">
        <f>MID($K1619,AF$19,1)</f>
        <v/>
      </c>
      <c r="F1635" s="43" t="str">
        <f>MID($K1620,AF$19,1)</f>
        <v/>
      </c>
      <c r="G1635" s="44" t="str">
        <f>MID($K1621,AF$19,1)</f>
        <v/>
      </c>
      <c r="H1635" s="41"/>
      <c r="I1635" s="9">
        <v>14</v>
      </c>
      <c r="K1635" s="4" t="str">
        <f>IFERROR(VLOOKUP(E1635, Table1[[#All],[Note]:[Code]], 2),"")</f>
        <v/>
      </c>
      <c r="O1635" s="55" t="str">
        <f t="shared" si="132"/>
        <v/>
      </c>
    </row>
    <row r="1636" spans="5:45" x14ac:dyDescent="0.3">
      <c r="E1636" s="45" t="str">
        <f>MID($K1619,AG$19,1)</f>
        <v/>
      </c>
      <c r="F1636" s="43" t="str">
        <f>MID($K1620,AG$19,1)</f>
        <v/>
      </c>
      <c r="G1636" s="44" t="str">
        <f>MID($K1621,AG$19,1)</f>
        <v/>
      </c>
      <c r="H1636" s="41"/>
      <c r="I1636" s="9">
        <v>15</v>
      </c>
      <c r="K1636" s="4" t="str">
        <f>IFERROR(VLOOKUP(E1636, Table1[[#All],[Note]:[Code]], 2),"")</f>
        <v/>
      </c>
      <c r="O1636" s="55" t="str">
        <f t="shared" si="132"/>
        <v/>
      </c>
    </row>
    <row r="1637" spans="5:45" x14ac:dyDescent="0.3">
      <c r="E1637" s="45" t="str">
        <f>MID($K1619,AH$19,1)</f>
        <v/>
      </c>
      <c r="F1637" s="43" t="str">
        <f>MID($K1620,AH$19,1)</f>
        <v/>
      </c>
      <c r="G1637" s="44" t="str">
        <f>MID($K1621,AH$19,1)</f>
        <v/>
      </c>
      <c r="H1637" s="41"/>
      <c r="I1637" s="9">
        <v>16</v>
      </c>
      <c r="K1637" s="4" t="str">
        <f>IFERROR(VLOOKUP(E1637, Table1[[#All],[Note]:[Code]], 2),"")</f>
        <v/>
      </c>
      <c r="O1637" s="55" t="str">
        <f t="shared" si="132"/>
        <v/>
      </c>
    </row>
    <row r="1638" spans="5:45" x14ac:dyDescent="0.3">
      <c r="E1638" s="45" t="str">
        <f>MID($K1619,AI$19,1)</f>
        <v/>
      </c>
      <c r="F1638" s="43" t="str">
        <f>MID($K1620,AI$19,1)</f>
        <v/>
      </c>
      <c r="G1638" s="44" t="str">
        <f>MID($K1621,AI$19,1)</f>
        <v/>
      </c>
      <c r="H1638" s="41"/>
      <c r="I1638" s="9">
        <v>17</v>
      </c>
      <c r="K1638" s="4" t="str">
        <f>IFERROR(VLOOKUP(E1638, Table1[[#All],[Note]:[Code]], 2),"")</f>
        <v/>
      </c>
      <c r="O1638" s="55" t="str">
        <f t="shared" si="132"/>
        <v/>
      </c>
    </row>
    <row r="1639" spans="5:45" x14ac:dyDescent="0.3">
      <c r="E1639" s="45" t="str">
        <f>MID($K1619,AJ$19,1)</f>
        <v/>
      </c>
      <c r="F1639" s="43" t="str">
        <f>MID($K1620,AJ$19,1)</f>
        <v/>
      </c>
      <c r="G1639" s="44" t="str">
        <f>MID($K1621,AJ$19,1)</f>
        <v/>
      </c>
      <c r="H1639" s="41"/>
      <c r="I1639" s="9">
        <v>18</v>
      </c>
      <c r="K1639" s="4" t="str">
        <f>IFERROR(VLOOKUP(E1639, Table1[[#All],[Note]:[Code]], 2),"")</f>
        <v/>
      </c>
      <c r="O1639" s="55" t="str">
        <f t="shared" si="132"/>
        <v/>
      </c>
    </row>
    <row r="1640" spans="5:45" x14ac:dyDescent="0.3">
      <c r="E1640" s="45" t="str">
        <f>MID($K1619,AK$19,1)</f>
        <v/>
      </c>
      <c r="F1640" s="43" t="str">
        <f>MID($K1620,AK$19,1)</f>
        <v/>
      </c>
      <c r="G1640" s="44" t="str">
        <f>MID($K1621,AK$19,1)</f>
        <v/>
      </c>
      <c r="H1640" s="41"/>
      <c r="I1640" s="9">
        <v>19</v>
      </c>
      <c r="K1640" s="4" t="str">
        <f>IFERROR(VLOOKUP(E1640, Table1[[#All],[Note]:[Code]], 2),"")</f>
        <v/>
      </c>
      <c r="O1640" s="55" t="str">
        <f t="shared" si="132"/>
        <v/>
      </c>
    </row>
    <row r="1641" spans="5:45" x14ac:dyDescent="0.3">
      <c r="E1641" s="45" t="str">
        <f>MID($K1619,AL$19,1)</f>
        <v/>
      </c>
      <c r="F1641" s="43" t="str">
        <f>MID($K1620,AL$19,1)</f>
        <v/>
      </c>
      <c r="G1641" s="44" t="str">
        <f>MID($K1621,AL$19,1)</f>
        <v/>
      </c>
      <c r="H1641" s="41"/>
      <c r="I1641" s="9">
        <v>20</v>
      </c>
      <c r="K1641" s="4" t="str">
        <f>IFERROR(VLOOKUP(E1641, Table1[[#All],[Note]:[Code]], 2),"")</f>
        <v/>
      </c>
      <c r="O1641" s="55" t="str">
        <f t="shared" si="132"/>
        <v/>
      </c>
    </row>
    <row r="1642" spans="5:45" x14ac:dyDescent="0.3">
      <c r="E1642" s="45" t="str">
        <f>MID($K1619,AM$19,1)</f>
        <v/>
      </c>
      <c r="F1642" s="43" t="str">
        <f>MID($K1620,AM$19,1)</f>
        <v/>
      </c>
      <c r="G1642" s="44" t="str">
        <f>MID($K1621,AM$19,1)</f>
        <v/>
      </c>
      <c r="H1642" s="41"/>
      <c r="I1642" s="9">
        <v>21</v>
      </c>
      <c r="K1642" s="4" t="str">
        <f>IFERROR(VLOOKUP(E1642, Table1[[#All],[Note]:[Code]], 2),"")</f>
        <v/>
      </c>
      <c r="O1642" s="55" t="str">
        <f t="shared" si="132"/>
        <v/>
      </c>
    </row>
    <row r="1643" spans="5:45" x14ac:dyDescent="0.3">
      <c r="E1643" s="45" t="str">
        <f>MID($K1619,AN$19,1)</f>
        <v/>
      </c>
      <c r="F1643" s="43" t="str">
        <f>MID($K1620,AN$19,1)</f>
        <v/>
      </c>
      <c r="G1643" s="44" t="str">
        <f>MID($K1621,AN$19,1)</f>
        <v/>
      </c>
      <c r="H1643" s="41"/>
      <c r="I1643" s="9">
        <v>22</v>
      </c>
      <c r="K1643" s="4" t="str">
        <f>IFERROR(VLOOKUP(E1643, Table1[[#All],[Note]:[Code]], 2),"")</f>
        <v/>
      </c>
      <c r="O1643" s="55" t="str">
        <f t="shared" si="132"/>
        <v/>
      </c>
    </row>
    <row r="1644" spans="5:45" x14ac:dyDescent="0.3">
      <c r="E1644" s="45" t="str">
        <f>MID($K1619,AO$19,1)</f>
        <v/>
      </c>
      <c r="F1644" s="43" t="str">
        <f>MID($K1620,AO$19,1)</f>
        <v/>
      </c>
      <c r="G1644" s="44" t="str">
        <f>MID($K1621,AO$19,1)</f>
        <v/>
      </c>
      <c r="H1644" s="41"/>
      <c r="I1644" s="9">
        <v>23</v>
      </c>
      <c r="K1644" s="4" t="str">
        <f>IFERROR(VLOOKUP(E1644, Table1[[#All],[Note]:[Code]], 2),"")</f>
        <v/>
      </c>
      <c r="O1644" s="55" t="str">
        <f t="shared" si="132"/>
        <v/>
      </c>
    </row>
    <row r="1645" spans="5:45" x14ac:dyDescent="0.3">
      <c r="E1645" s="45" t="str">
        <f>MID($K1619,AP$19,1)</f>
        <v/>
      </c>
      <c r="F1645" s="43" t="str">
        <f>MID($K1620,AP$19,1)</f>
        <v/>
      </c>
      <c r="G1645" s="44" t="str">
        <f>MID($K1621,AP$19,1)</f>
        <v/>
      </c>
      <c r="H1645" s="41"/>
      <c r="I1645" s="9">
        <v>24</v>
      </c>
      <c r="K1645" s="4" t="str">
        <f>IFERROR(VLOOKUP(E1645, Table1[[#All],[Note]:[Code]], 2),"")</f>
        <v/>
      </c>
      <c r="O1645" s="55" t="str">
        <f t="shared" si="132"/>
        <v/>
      </c>
    </row>
    <row r="1646" spans="5:45" x14ac:dyDescent="0.3">
      <c r="E1646" s="45" t="str">
        <f>MID($K1619,AQ$19,1)</f>
        <v/>
      </c>
      <c r="F1646" s="43" t="str">
        <f>MID($K1620,AQ$19,1)</f>
        <v/>
      </c>
      <c r="G1646" s="44" t="str">
        <f>MID($K1621,AQ$19,1)</f>
        <v/>
      </c>
      <c r="H1646" s="41"/>
      <c r="I1646" s="9">
        <v>25</v>
      </c>
      <c r="K1646" s="4" t="str">
        <f>IFERROR(VLOOKUP(E1646, Table1[[#All],[Note]:[Code]], 2),"")</f>
        <v/>
      </c>
      <c r="O1646" s="55" t="str">
        <f t="shared" si="132"/>
        <v/>
      </c>
    </row>
    <row r="1647" spans="5:45" x14ac:dyDescent="0.3">
      <c r="E1647" s="45" t="str">
        <f>MID($K1619,AR$19,1)</f>
        <v/>
      </c>
      <c r="F1647" s="43" t="str">
        <f>MID($K1620,AR$19,1)</f>
        <v/>
      </c>
      <c r="G1647" s="44" t="str">
        <f>MID($K1621,AR$19,1)</f>
        <v/>
      </c>
      <c r="H1647" s="41"/>
      <c r="I1647" s="9">
        <v>26</v>
      </c>
      <c r="K1647" s="4" t="str">
        <f>IFERROR(VLOOKUP(E1647, Table1[[#All],[Note]:[Code]], 2),"")</f>
        <v/>
      </c>
      <c r="O1647" s="55" t="str">
        <f t="shared" si="132"/>
        <v/>
      </c>
    </row>
    <row r="1648" spans="5:45" x14ac:dyDescent="0.3">
      <c r="H1648" s="41"/>
      <c r="I1648" s="13"/>
      <c r="J1648" s="11" t="s">
        <v>44</v>
      </c>
      <c r="K1648" s="14"/>
      <c r="O1648" s="55" t="str">
        <f t="shared" si="132"/>
        <v xml:space="preserve">//  </v>
      </c>
      <c r="Q1648" s="19" t="s">
        <v>123</v>
      </c>
      <c r="R1648" s="19"/>
      <c r="S1648" s="19">
        <v>1</v>
      </c>
      <c r="T1648" s="19">
        <v>2</v>
      </c>
      <c r="U1648" s="19">
        <v>3</v>
      </c>
      <c r="V1648" s="19">
        <v>4</v>
      </c>
      <c r="W1648" s="19">
        <v>5</v>
      </c>
      <c r="X1648" s="19">
        <v>6</v>
      </c>
      <c r="Y1648" s="19">
        <v>7</v>
      </c>
      <c r="Z1648" s="19">
        <v>8</v>
      </c>
      <c r="AA1648" s="19">
        <v>9</v>
      </c>
      <c r="AB1648" s="19">
        <v>10</v>
      </c>
      <c r="AC1648" s="19">
        <v>11</v>
      </c>
      <c r="AD1648" s="19">
        <v>12</v>
      </c>
      <c r="AE1648" s="19">
        <v>13</v>
      </c>
      <c r="AF1648" s="19">
        <v>14</v>
      </c>
      <c r="AG1648" s="19">
        <v>15</v>
      </c>
      <c r="AH1648" s="19">
        <v>16</v>
      </c>
      <c r="AI1648" s="19">
        <v>17</v>
      </c>
      <c r="AJ1648" s="19">
        <v>18</v>
      </c>
      <c r="AK1648" s="19">
        <v>19</v>
      </c>
      <c r="AL1648" s="19">
        <v>20</v>
      </c>
      <c r="AM1648" s="19">
        <v>21</v>
      </c>
      <c r="AN1648" s="19">
        <v>22</v>
      </c>
      <c r="AO1648" s="19">
        <v>23</v>
      </c>
      <c r="AP1648" s="19">
        <v>24</v>
      </c>
      <c r="AQ1648" s="19">
        <v>25</v>
      </c>
      <c r="AR1648" s="19">
        <v>26</v>
      </c>
      <c r="AS1648" s="19"/>
    </row>
    <row r="1649" spans="5:45" x14ac:dyDescent="0.3">
      <c r="H1649" s="41">
        <v>55</v>
      </c>
      <c r="I1649" s="13"/>
      <c r="J1649" s="11" t="s">
        <v>44</v>
      </c>
      <c r="K1649" s="14"/>
      <c r="L1649" s="6"/>
      <c r="M1649" s="6"/>
      <c r="O1649" s="55" t="str">
        <f t="shared" si="132"/>
        <v xml:space="preserve">//  </v>
      </c>
      <c r="Q1649" s="4" t="str">
        <f>MID($K1649,Q$19,1)</f>
        <v/>
      </c>
      <c r="R1649" s="4" t="str">
        <f t="shared" ref="R1649:AS1651" si="133">MID($K1649,R$19,1)</f>
        <v/>
      </c>
      <c r="S1649" s="4" t="str">
        <f t="shared" si="133"/>
        <v/>
      </c>
      <c r="T1649" s="4" t="str">
        <f t="shared" si="133"/>
        <v/>
      </c>
      <c r="U1649" s="4" t="str">
        <f t="shared" si="133"/>
        <v/>
      </c>
      <c r="V1649" s="4" t="str">
        <f t="shared" si="133"/>
        <v/>
      </c>
      <c r="W1649" s="4" t="str">
        <f t="shared" si="133"/>
        <v/>
      </c>
      <c r="X1649" s="4" t="str">
        <f t="shared" si="133"/>
        <v/>
      </c>
      <c r="Y1649" s="4" t="str">
        <f t="shared" si="133"/>
        <v/>
      </c>
      <c r="Z1649" s="4" t="str">
        <f t="shared" si="133"/>
        <v/>
      </c>
      <c r="AA1649" s="4" t="str">
        <f t="shared" si="133"/>
        <v/>
      </c>
      <c r="AB1649" s="4" t="str">
        <f t="shared" si="133"/>
        <v/>
      </c>
      <c r="AC1649" s="4" t="str">
        <f t="shared" si="133"/>
        <v/>
      </c>
      <c r="AD1649" s="4" t="str">
        <f t="shared" si="133"/>
        <v/>
      </c>
      <c r="AE1649" s="4" t="str">
        <f t="shared" si="133"/>
        <v/>
      </c>
      <c r="AF1649" s="4" t="str">
        <f t="shared" si="133"/>
        <v/>
      </c>
      <c r="AG1649" s="4" t="str">
        <f t="shared" si="133"/>
        <v/>
      </c>
      <c r="AH1649" s="4" t="str">
        <f t="shared" si="133"/>
        <v/>
      </c>
      <c r="AI1649" s="4" t="str">
        <f t="shared" si="133"/>
        <v/>
      </c>
      <c r="AJ1649" s="4" t="str">
        <f t="shared" si="133"/>
        <v/>
      </c>
      <c r="AK1649" s="4" t="str">
        <f t="shared" si="133"/>
        <v/>
      </c>
      <c r="AL1649" s="4" t="str">
        <f t="shared" si="133"/>
        <v/>
      </c>
      <c r="AM1649" s="4" t="str">
        <f t="shared" si="133"/>
        <v/>
      </c>
      <c r="AN1649" s="4" t="str">
        <f t="shared" si="133"/>
        <v/>
      </c>
      <c r="AO1649" s="4" t="str">
        <f t="shared" si="133"/>
        <v/>
      </c>
      <c r="AP1649" s="4" t="str">
        <f t="shared" si="133"/>
        <v/>
      </c>
      <c r="AQ1649" s="4" t="str">
        <f t="shared" si="133"/>
        <v/>
      </c>
      <c r="AR1649" s="4" t="str">
        <f t="shared" si="133"/>
        <v/>
      </c>
      <c r="AS1649" s="4" t="str">
        <f>MID($K1649,AS$19,1)</f>
        <v/>
      </c>
    </row>
    <row r="1650" spans="5:45" x14ac:dyDescent="0.3">
      <c r="E1650" s="45" t="str">
        <f>MID($K1649,Q$19,1)</f>
        <v/>
      </c>
      <c r="F1650" s="43" t="str">
        <f>MID($K1650,Q$19,1)</f>
        <v/>
      </c>
      <c r="G1650" s="44" t="str">
        <f>MID($K1651,Q$19,1)</f>
        <v/>
      </c>
      <c r="H1650" s="41"/>
      <c r="I1650" s="13"/>
      <c r="J1650" s="11" t="s">
        <v>44</v>
      </c>
      <c r="K1650" s="17"/>
      <c r="L1650" s="6"/>
      <c r="M1650" s="6"/>
      <c r="O1650" s="55" t="str">
        <f t="shared" si="132"/>
        <v xml:space="preserve">//  </v>
      </c>
      <c r="Q1650" s="4" t="str">
        <f t="shared" ref="Q1650:Q1651" si="134">MID($K1650,Q$19,1)</f>
        <v/>
      </c>
      <c r="R1650" s="4" t="str">
        <f t="shared" si="133"/>
        <v/>
      </c>
      <c r="S1650" s="4" t="str">
        <f t="shared" si="133"/>
        <v/>
      </c>
      <c r="T1650" s="4" t="str">
        <f t="shared" si="133"/>
        <v/>
      </c>
      <c r="U1650" s="4" t="str">
        <f t="shared" si="133"/>
        <v/>
      </c>
      <c r="V1650" s="4" t="str">
        <f t="shared" si="133"/>
        <v/>
      </c>
      <c r="W1650" s="4" t="str">
        <f t="shared" si="133"/>
        <v/>
      </c>
      <c r="X1650" s="4" t="str">
        <f t="shared" si="133"/>
        <v/>
      </c>
      <c r="Y1650" s="4" t="str">
        <f t="shared" si="133"/>
        <v/>
      </c>
      <c r="Z1650" s="4" t="str">
        <f t="shared" si="133"/>
        <v/>
      </c>
      <c r="AA1650" s="4" t="str">
        <f t="shared" si="133"/>
        <v/>
      </c>
      <c r="AB1650" s="4" t="str">
        <f t="shared" si="133"/>
        <v/>
      </c>
      <c r="AC1650" s="4" t="str">
        <f t="shared" si="133"/>
        <v/>
      </c>
      <c r="AD1650" s="4" t="str">
        <f t="shared" si="133"/>
        <v/>
      </c>
      <c r="AE1650" s="4" t="str">
        <f t="shared" si="133"/>
        <v/>
      </c>
      <c r="AF1650" s="4" t="str">
        <f t="shared" si="133"/>
        <v/>
      </c>
      <c r="AG1650" s="4" t="str">
        <f t="shared" si="133"/>
        <v/>
      </c>
      <c r="AH1650" s="4" t="str">
        <f t="shared" si="133"/>
        <v/>
      </c>
      <c r="AI1650" s="4" t="str">
        <f t="shared" si="133"/>
        <v/>
      </c>
      <c r="AJ1650" s="4" t="str">
        <f t="shared" si="133"/>
        <v/>
      </c>
      <c r="AK1650" s="4" t="str">
        <f t="shared" si="133"/>
        <v/>
      </c>
      <c r="AL1650" s="4" t="str">
        <f t="shared" si="133"/>
        <v/>
      </c>
      <c r="AM1650" s="4" t="str">
        <f t="shared" si="133"/>
        <v/>
      </c>
      <c r="AN1650" s="4" t="str">
        <f t="shared" si="133"/>
        <v/>
      </c>
      <c r="AO1650" s="4" t="str">
        <f t="shared" si="133"/>
        <v/>
      </c>
      <c r="AP1650" s="4" t="str">
        <f t="shared" si="133"/>
        <v/>
      </c>
      <c r="AQ1650" s="4" t="str">
        <f t="shared" si="133"/>
        <v/>
      </c>
      <c r="AR1650" s="4" t="str">
        <f t="shared" si="133"/>
        <v/>
      </c>
      <c r="AS1650" s="4" t="str">
        <f t="shared" si="133"/>
        <v/>
      </c>
    </row>
    <row r="1651" spans="5:45" x14ac:dyDescent="0.3">
      <c r="G1651" s="44" t="str">
        <f>MID($K1651,R$19,1)</f>
        <v/>
      </c>
      <c r="H1651" s="41"/>
      <c r="I1651" s="13"/>
      <c r="J1651" s="11" t="s">
        <v>44</v>
      </c>
      <c r="K1651" s="14"/>
      <c r="O1651" s="55" t="str">
        <f t="shared" si="132"/>
        <v xml:space="preserve">//  </v>
      </c>
      <c r="Q1651" s="4" t="str">
        <f t="shared" si="134"/>
        <v/>
      </c>
      <c r="R1651" s="4" t="str">
        <f t="shared" si="133"/>
        <v/>
      </c>
      <c r="S1651" s="4" t="str">
        <f t="shared" si="133"/>
        <v/>
      </c>
      <c r="T1651" s="4" t="str">
        <f t="shared" si="133"/>
        <v/>
      </c>
      <c r="U1651" s="4" t="str">
        <f t="shared" si="133"/>
        <v/>
      </c>
      <c r="V1651" s="4" t="str">
        <f t="shared" si="133"/>
        <v/>
      </c>
      <c r="W1651" s="4" t="str">
        <f t="shared" si="133"/>
        <v/>
      </c>
      <c r="X1651" s="4" t="str">
        <f t="shared" si="133"/>
        <v/>
      </c>
      <c r="Y1651" s="4" t="str">
        <f t="shared" si="133"/>
        <v/>
      </c>
      <c r="Z1651" s="4" t="str">
        <f t="shared" si="133"/>
        <v/>
      </c>
      <c r="AA1651" s="4" t="str">
        <f t="shared" si="133"/>
        <v/>
      </c>
      <c r="AB1651" s="4" t="str">
        <f t="shared" si="133"/>
        <v/>
      </c>
      <c r="AC1651" s="4" t="str">
        <f t="shared" si="133"/>
        <v/>
      </c>
      <c r="AD1651" s="4" t="str">
        <f t="shared" si="133"/>
        <v/>
      </c>
      <c r="AE1651" s="4" t="str">
        <f t="shared" si="133"/>
        <v/>
      </c>
      <c r="AF1651" s="4" t="str">
        <f t="shared" si="133"/>
        <v/>
      </c>
      <c r="AG1651" s="4" t="str">
        <f t="shared" si="133"/>
        <v/>
      </c>
      <c r="AH1651" s="4" t="str">
        <f t="shared" si="133"/>
        <v/>
      </c>
      <c r="AI1651" s="4" t="str">
        <f t="shared" si="133"/>
        <v/>
      </c>
      <c r="AJ1651" s="4" t="str">
        <f t="shared" si="133"/>
        <v/>
      </c>
      <c r="AK1651" s="4" t="str">
        <f t="shared" si="133"/>
        <v/>
      </c>
      <c r="AL1651" s="4" t="str">
        <f t="shared" si="133"/>
        <v/>
      </c>
      <c r="AM1651" s="4" t="str">
        <f t="shared" si="133"/>
        <v/>
      </c>
      <c r="AN1651" s="4" t="str">
        <f t="shared" si="133"/>
        <v/>
      </c>
      <c r="AO1651" s="4" t="str">
        <f t="shared" si="133"/>
        <v/>
      </c>
      <c r="AP1651" s="4" t="str">
        <f t="shared" si="133"/>
        <v/>
      </c>
      <c r="AQ1651" s="4" t="str">
        <f t="shared" si="133"/>
        <v/>
      </c>
      <c r="AR1651" s="4" t="str">
        <f t="shared" si="133"/>
        <v/>
      </c>
      <c r="AS1651" s="4" t="str">
        <f t="shared" si="133"/>
        <v/>
      </c>
    </row>
    <row r="1652" spans="5:45" x14ac:dyDescent="0.3">
      <c r="E1652" s="45" t="str">
        <f>MID($K1649,S$19,1)</f>
        <v/>
      </c>
      <c r="F1652" s="43" t="str">
        <f>MID($K1650,S$19,1)</f>
        <v/>
      </c>
      <c r="G1652" s="44" t="str">
        <f>MID($K1651,S$19,1)</f>
        <v/>
      </c>
      <c r="H1652" s="41"/>
      <c r="I1652" s="9">
        <v>1</v>
      </c>
      <c r="K1652" s="4" t="str">
        <f>IFERROR(VLOOKUP(E1652, Table1[[#All],[Note]:[Code]], 2),"")</f>
        <v/>
      </c>
      <c r="O1652" s="55" t="str">
        <f t="shared" si="132"/>
        <v/>
      </c>
    </row>
    <row r="1653" spans="5:45" x14ac:dyDescent="0.3">
      <c r="E1653" s="45" t="str">
        <f>MID($K1649,T$19,1)</f>
        <v/>
      </c>
      <c r="F1653" s="43" t="str">
        <f>MID($K1650,T$19,1)</f>
        <v/>
      </c>
      <c r="G1653" s="44" t="str">
        <f>MID($K1651,T$19,1)</f>
        <v/>
      </c>
      <c r="H1653" s="41"/>
      <c r="I1653" s="9">
        <v>2</v>
      </c>
      <c r="K1653" s="4" t="str">
        <f>IFERROR(VLOOKUP(E1653, Table1[[#All],[Note]:[Code]], 2),"")</f>
        <v/>
      </c>
      <c r="O1653" s="55" t="str">
        <f t="shared" si="132"/>
        <v/>
      </c>
    </row>
    <row r="1654" spans="5:45" x14ac:dyDescent="0.3">
      <c r="E1654" s="45" t="str">
        <f>MID($K1649,U$19,1)</f>
        <v/>
      </c>
      <c r="F1654" s="43" t="str">
        <f>MID($K1650,U$19,1)</f>
        <v/>
      </c>
      <c r="G1654" s="44" t="str">
        <f>MID($K1651,U$19,1)</f>
        <v/>
      </c>
      <c r="H1654" s="41"/>
      <c r="I1654" s="9">
        <v>3</v>
      </c>
      <c r="K1654" s="4" t="str">
        <f>IFERROR(VLOOKUP(E1654, Table1[[#All],[Note]:[Code]], 2),"")</f>
        <v/>
      </c>
      <c r="O1654" s="55" t="str">
        <f t="shared" si="132"/>
        <v/>
      </c>
    </row>
    <row r="1655" spans="5:45" x14ac:dyDescent="0.3">
      <c r="E1655" s="45" t="str">
        <f>MID($K1649,V$19,1)</f>
        <v/>
      </c>
      <c r="F1655" s="43" t="str">
        <f>MID($K1650,V$19,1)</f>
        <v/>
      </c>
      <c r="G1655" s="44" t="str">
        <f>MID($K1651,V$19,1)</f>
        <v/>
      </c>
      <c r="H1655" s="41"/>
      <c r="I1655" s="9">
        <v>4</v>
      </c>
      <c r="K1655" s="4" t="str">
        <f>IFERROR(VLOOKUP(E1655, Table1[[#All],[Note]:[Code]], 2),"")</f>
        <v/>
      </c>
      <c r="O1655" s="55" t="str">
        <f t="shared" si="132"/>
        <v/>
      </c>
    </row>
    <row r="1656" spans="5:45" x14ac:dyDescent="0.3">
      <c r="E1656" s="45" t="str">
        <f>MID($K1649,W$19,1)</f>
        <v/>
      </c>
      <c r="F1656" s="43" t="str">
        <f>MID($K1650,W$19,1)</f>
        <v/>
      </c>
      <c r="G1656" s="44" t="str">
        <f>MID($K1651,W$19,1)</f>
        <v/>
      </c>
      <c r="H1656" s="41"/>
      <c r="I1656" s="9">
        <v>5</v>
      </c>
      <c r="K1656" s="4" t="str">
        <f>IFERROR(VLOOKUP(E1656, Table1[[#All],[Note]:[Code]], 2),"")</f>
        <v/>
      </c>
      <c r="O1656" s="55" t="str">
        <f t="shared" si="132"/>
        <v/>
      </c>
    </row>
    <row r="1657" spans="5:45" x14ac:dyDescent="0.3">
      <c r="E1657" s="45" t="str">
        <f>MID($K1649,X$19,1)</f>
        <v/>
      </c>
      <c r="F1657" s="43" t="str">
        <f>MID($K1650,X$19,1)</f>
        <v/>
      </c>
      <c r="G1657" s="44" t="str">
        <f>MID($K1651,X$19,1)</f>
        <v/>
      </c>
      <c r="H1657" s="41"/>
      <c r="I1657" s="9">
        <v>6</v>
      </c>
      <c r="K1657" s="4" t="str">
        <f>IFERROR(VLOOKUP(E1657, Table1[[#All],[Note]:[Code]], 2),"")</f>
        <v/>
      </c>
      <c r="O1657" s="55" t="str">
        <f t="shared" si="132"/>
        <v/>
      </c>
    </row>
    <row r="1658" spans="5:45" x14ac:dyDescent="0.3">
      <c r="E1658" s="45" t="str">
        <f>MID($K1649,Y$19,1)</f>
        <v/>
      </c>
      <c r="F1658" s="43" t="str">
        <f>MID($K1650,Y$19,1)</f>
        <v/>
      </c>
      <c r="G1658" s="44" t="str">
        <f>MID($K1651,Y$19,1)</f>
        <v/>
      </c>
      <c r="H1658" s="41"/>
      <c r="I1658" s="9">
        <v>7</v>
      </c>
      <c r="K1658" s="4" t="str">
        <f>IFERROR(VLOOKUP(E1658, Table1[[#All],[Note]:[Code]], 2),"")</f>
        <v/>
      </c>
      <c r="O1658" s="55" t="str">
        <f t="shared" si="132"/>
        <v/>
      </c>
    </row>
    <row r="1659" spans="5:45" x14ac:dyDescent="0.3">
      <c r="E1659" s="45" t="str">
        <f>MID($K1649,Z$19,1)</f>
        <v/>
      </c>
      <c r="F1659" s="43" t="str">
        <f>MID($K1650,Z$19,1)</f>
        <v/>
      </c>
      <c r="G1659" s="44" t="str">
        <f>MID($K1651,Z$19,1)</f>
        <v/>
      </c>
      <c r="H1659" s="41"/>
      <c r="I1659" s="9">
        <v>8</v>
      </c>
      <c r="K1659" s="4" t="str">
        <f>IFERROR(VLOOKUP(E1659, Table1[[#All],[Note]:[Code]], 2),"")</f>
        <v/>
      </c>
      <c r="O1659" s="55" t="str">
        <f t="shared" si="132"/>
        <v/>
      </c>
    </row>
    <row r="1660" spans="5:45" x14ac:dyDescent="0.3">
      <c r="E1660" s="45" t="str">
        <f>MID($K1649,AA$19,1)</f>
        <v/>
      </c>
      <c r="F1660" s="43" t="str">
        <f>MID($K1650,AA$19,1)</f>
        <v/>
      </c>
      <c r="G1660" s="44" t="str">
        <f>MID($K1651,AA$19,1)</f>
        <v/>
      </c>
      <c r="H1660" s="41"/>
      <c r="I1660" s="9">
        <v>9</v>
      </c>
      <c r="K1660" s="4" t="str">
        <f>IFERROR(VLOOKUP(E1660, Table1[[#All],[Note]:[Code]], 2),"")</f>
        <v/>
      </c>
      <c r="O1660" s="55" t="str">
        <f t="shared" si="132"/>
        <v/>
      </c>
    </row>
    <row r="1661" spans="5:45" x14ac:dyDescent="0.3">
      <c r="E1661" s="45" t="str">
        <f>MID($K1649,AB$19,1)</f>
        <v/>
      </c>
      <c r="F1661" s="43" t="str">
        <f>MID($K1650,AB$19,1)</f>
        <v/>
      </c>
      <c r="G1661" s="44" t="str">
        <f>MID($K1651,AB$19,1)</f>
        <v/>
      </c>
      <c r="H1661" s="41"/>
      <c r="I1661" s="9">
        <v>10</v>
      </c>
      <c r="K1661" s="4" t="str">
        <f>IFERROR(VLOOKUP(E1661, Table1[[#All],[Note]:[Code]], 2),"")</f>
        <v/>
      </c>
      <c r="O1661" s="55" t="str">
        <f t="shared" si="132"/>
        <v/>
      </c>
    </row>
    <row r="1662" spans="5:45" x14ac:dyDescent="0.3">
      <c r="E1662" s="45" t="str">
        <f>MID($K1649,AC$19,1)</f>
        <v/>
      </c>
      <c r="F1662" s="43" t="str">
        <f>MID($K1650,AC$19,1)</f>
        <v/>
      </c>
      <c r="G1662" s="44" t="str">
        <f>MID($K1651,AC$19,1)</f>
        <v/>
      </c>
      <c r="H1662" s="41"/>
      <c r="I1662" s="9">
        <v>11</v>
      </c>
      <c r="K1662" s="4" t="str">
        <f>IFERROR(VLOOKUP(E1662, Table1[[#All],[Note]:[Code]], 2),"")</f>
        <v/>
      </c>
      <c r="O1662" s="55" t="str">
        <f t="shared" si="132"/>
        <v/>
      </c>
    </row>
    <row r="1663" spans="5:45" x14ac:dyDescent="0.3">
      <c r="E1663" s="45" t="str">
        <f>MID($K1649,AD$19,1)</f>
        <v/>
      </c>
      <c r="F1663" s="43" t="str">
        <f>MID($K1650,AD$19,1)</f>
        <v/>
      </c>
      <c r="G1663" s="44" t="str">
        <f>MID($K1651,AD$19,1)</f>
        <v/>
      </c>
      <c r="H1663" s="41"/>
      <c r="I1663" s="9">
        <v>12</v>
      </c>
      <c r="K1663" s="4" t="str">
        <f>IFERROR(VLOOKUP(E1663, Table1[[#All],[Note]:[Code]], 2),"")</f>
        <v/>
      </c>
      <c r="O1663" s="55" t="str">
        <f t="shared" si="132"/>
        <v/>
      </c>
    </row>
    <row r="1664" spans="5:45" x14ac:dyDescent="0.3">
      <c r="E1664" s="45" t="str">
        <f>MID($K1649,AE$19,1)</f>
        <v/>
      </c>
      <c r="F1664" s="43" t="str">
        <f>MID($K1650,AE$19,1)</f>
        <v/>
      </c>
      <c r="G1664" s="44" t="str">
        <f>MID($K1651,AE$19,1)</f>
        <v/>
      </c>
      <c r="H1664" s="41"/>
      <c r="I1664" s="9">
        <v>13</v>
      </c>
      <c r="K1664" s="4" t="str">
        <f>IFERROR(VLOOKUP(E1664, Table1[[#All],[Note]:[Code]], 2),"")</f>
        <v/>
      </c>
      <c r="O1664" s="55" t="str">
        <f t="shared" si="132"/>
        <v/>
      </c>
    </row>
    <row r="1665" spans="5:45" x14ac:dyDescent="0.3">
      <c r="E1665" s="45" t="str">
        <f>MID($K1649,AF$19,1)</f>
        <v/>
      </c>
      <c r="F1665" s="43" t="str">
        <f>MID($K1650,AF$19,1)</f>
        <v/>
      </c>
      <c r="G1665" s="44" t="str">
        <f>MID($K1651,AF$19,1)</f>
        <v/>
      </c>
      <c r="H1665" s="41"/>
      <c r="I1665" s="9">
        <v>14</v>
      </c>
      <c r="K1665" s="4" t="str">
        <f>IFERROR(VLOOKUP(E1665, Table1[[#All],[Note]:[Code]], 2),"")</f>
        <v/>
      </c>
      <c r="O1665" s="55" t="str">
        <f t="shared" si="132"/>
        <v/>
      </c>
    </row>
    <row r="1666" spans="5:45" x14ac:dyDescent="0.3">
      <c r="E1666" s="45" t="str">
        <f>MID($K1649,AG$19,1)</f>
        <v/>
      </c>
      <c r="F1666" s="43" t="str">
        <f>MID($K1650,AG$19,1)</f>
        <v/>
      </c>
      <c r="G1666" s="44" t="str">
        <f>MID($K1651,AG$19,1)</f>
        <v/>
      </c>
      <c r="H1666" s="41"/>
      <c r="I1666" s="9">
        <v>15</v>
      </c>
      <c r="K1666" s="4" t="str">
        <f>IFERROR(VLOOKUP(E1666, Table1[[#All],[Note]:[Code]], 2),"")</f>
        <v/>
      </c>
      <c r="O1666" s="55" t="str">
        <f t="shared" si="132"/>
        <v/>
      </c>
    </row>
    <row r="1667" spans="5:45" x14ac:dyDescent="0.3">
      <c r="E1667" s="45" t="str">
        <f>MID($K1649,AH$19,1)</f>
        <v/>
      </c>
      <c r="F1667" s="43" t="str">
        <f>MID($K1650,AH$19,1)</f>
        <v/>
      </c>
      <c r="G1667" s="44" t="str">
        <f>MID($K1651,AH$19,1)</f>
        <v/>
      </c>
      <c r="H1667" s="41"/>
      <c r="I1667" s="9">
        <v>16</v>
      </c>
      <c r="K1667" s="4" t="str">
        <f>IFERROR(VLOOKUP(E1667, Table1[[#All],[Note]:[Code]], 2),"")</f>
        <v/>
      </c>
      <c r="O1667" s="55" t="str">
        <f t="shared" si="132"/>
        <v/>
      </c>
    </row>
    <row r="1668" spans="5:45" x14ac:dyDescent="0.3">
      <c r="E1668" s="45" t="str">
        <f>MID($K1649,AI$19,1)</f>
        <v/>
      </c>
      <c r="F1668" s="43" t="str">
        <f>MID($K1650,AI$19,1)</f>
        <v/>
      </c>
      <c r="G1668" s="44" t="str">
        <f>MID($K1651,AI$19,1)</f>
        <v/>
      </c>
      <c r="H1668" s="41"/>
      <c r="I1668" s="9">
        <v>17</v>
      </c>
      <c r="K1668" s="4" t="str">
        <f>IFERROR(VLOOKUP(E1668, Table1[[#All],[Note]:[Code]], 2),"")</f>
        <v/>
      </c>
      <c r="O1668" s="55" t="str">
        <f t="shared" si="132"/>
        <v/>
      </c>
    </row>
    <row r="1669" spans="5:45" x14ac:dyDescent="0.3">
      <c r="E1669" s="45" t="str">
        <f>MID($K1649,AJ$19,1)</f>
        <v/>
      </c>
      <c r="F1669" s="43" t="str">
        <f>MID($K1650,AJ$19,1)</f>
        <v/>
      </c>
      <c r="G1669" s="44" t="str">
        <f>MID($K1651,AJ$19,1)</f>
        <v/>
      </c>
      <c r="H1669" s="41"/>
      <c r="I1669" s="9">
        <v>18</v>
      </c>
      <c r="K1669" s="4" t="str">
        <f>IFERROR(VLOOKUP(E1669, Table1[[#All],[Note]:[Code]], 2),"")</f>
        <v/>
      </c>
      <c r="O1669" s="55" t="str">
        <f t="shared" si="132"/>
        <v/>
      </c>
    </row>
    <row r="1670" spans="5:45" x14ac:dyDescent="0.3">
      <c r="E1670" s="45" t="str">
        <f>MID($K1649,AK$19,1)</f>
        <v/>
      </c>
      <c r="F1670" s="43" t="str">
        <f>MID($K1650,AK$19,1)</f>
        <v/>
      </c>
      <c r="G1670" s="44" t="str">
        <f>MID($K1651,AK$19,1)</f>
        <v/>
      </c>
      <c r="H1670" s="41"/>
      <c r="I1670" s="9">
        <v>19</v>
      </c>
      <c r="K1670" s="4" t="str">
        <f>IFERROR(VLOOKUP(E1670, Table1[[#All],[Note]:[Code]], 2),"")</f>
        <v/>
      </c>
      <c r="O1670" s="55" t="str">
        <f t="shared" si="132"/>
        <v/>
      </c>
    </row>
    <row r="1671" spans="5:45" x14ac:dyDescent="0.3">
      <c r="E1671" s="45" t="str">
        <f>MID($K1649,AL$19,1)</f>
        <v/>
      </c>
      <c r="F1671" s="43" t="str">
        <f>MID($K1650,AL$19,1)</f>
        <v/>
      </c>
      <c r="G1671" s="44" t="str">
        <f>MID($K1651,AL$19,1)</f>
        <v/>
      </c>
      <c r="H1671" s="41"/>
      <c r="I1671" s="9">
        <v>20</v>
      </c>
      <c r="K1671" s="4" t="str">
        <f>IFERROR(VLOOKUP(E1671, Table1[[#All],[Note]:[Code]], 2),"")</f>
        <v/>
      </c>
      <c r="O1671" s="55" t="str">
        <f t="shared" si="132"/>
        <v/>
      </c>
    </row>
    <row r="1672" spans="5:45" x14ac:dyDescent="0.3">
      <c r="E1672" s="45" t="str">
        <f>MID($K1649,AM$19,1)</f>
        <v/>
      </c>
      <c r="F1672" s="43" t="str">
        <f>MID($K1650,AM$19,1)</f>
        <v/>
      </c>
      <c r="G1672" s="44" t="str">
        <f>MID($K1651,AM$19,1)</f>
        <v/>
      </c>
      <c r="H1672" s="41"/>
      <c r="I1672" s="9">
        <v>21</v>
      </c>
      <c r="K1672" s="4" t="str">
        <f>IFERROR(VLOOKUP(E1672, Table1[[#All],[Note]:[Code]], 2),"")</f>
        <v/>
      </c>
      <c r="O1672" s="55" t="str">
        <f t="shared" si="132"/>
        <v/>
      </c>
    </row>
    <row r="1673" spans="5:45" x14ac:dyDescent="0.3">
      <c r="E1673" s="45" t="str">
        <f>MID($K1649,AN$19,1)</f>
        <v/>
      </c>
      <c r="F1673" s="43" t="str">
        <f>MID($K1650,AN$19,1)</f>
        <v/>
      </c>
      <c r="G1673" s="44" t="str">
        <f>MID($K1651,AN$19,1)</f>
        <v/>
      </c>
      <c r="H1673" s="41"/>
      <c r="I1673" s="9">
        <v>22</v>
      </c>
      <c r="K1673" s="4" t="str">
        <f>IFERROR(VLOOKUP(E1673, Table1[[#All],[Note]:[Code]], 2),"")</f>
        <v/>
      </c>
      <c r="O1673" s="55" t="str">
        <f t="shared" si="132"/>
        <v/>
      </c>
    </row>
    <row r="1674" spans="5:45" x14ac:dyDescent="0.3">
      <c r="E1674" s="45" t="str">
        <f>MID($K1649,AO$19,1)</f>
        <v/>
      </c>
      <c r="F1674" s="43" t="str">
        <f>MID($K1650,AO$19,1)</f>
        <v/>
      </c>
      <c r="G1674" s="44" t="str">
        <f>MID($K1651,AO$19,1)</f>
        <v/>
      </c>
      <c r="H1674" s="41"/>
      <c r="I1674" s="9">
        <v>23</v>
      </c>
      <c r="K1674" s="4" t="str">
        <f>IFERROR(VLOOKUP(E1674, Table1[[#All],[Note]:[Code]], 2),"")</f>
        <v/>
      </c>
      <c r="O1674" s="55" t="str">
        <f t="shared" si="132"/>
        <v/>
      </c>
    </row>
    <row r="1675" spans="5:45" x14ac:dyDescent="0.3">
      <c r="E1675" s="45" t="str">
        <f>MID($K1649,AP$19,1)</f>
        <v/>
      </c>
      <c r="F1675" s="43" t="str">
        <f>MID($K1650,AP$19,1)</f>
        <v/>
      </c>
      <c r="G1675" s="44" t="str">
        <f>MID($K1651,AP$19,1)</f>
        <v/>
      </c>
      <c r="H1675" s="41"/>
      <c r="I1675" s="9">
        <v>24</v>
      </c>
      <c r="K1675" s="4" t="str">
        <f>IFERROR(VLOOKUP(E1675, Table1[[#All],[Note]:[Code]], 2),"")</f>
        <v/>
      </c>
      <c r="O1675" s="55" t="str">
        <f t="shared" si="132"/>
        <v/>
      </c>
    </row>
    <row r="1676" spans="5:45" x14ac:dyDescent="0.3">
      <c r="E1676" s="45" t="str">
        <f>MID($K1649,AQ$19,1)</f>
        <v/>
      </c>
      <c r="F1676" s="43" t="str">
        <f>MID($K1650,AQ$19,1)</f>
        <v/>
      </c>
      <c r="G1676" s="44" t="str">
        <f>MID($K1651,AQ$19,1)</f>
        <v/>
      </c>
      <c r="H1676" s="41"/>
      <c r="I1676" s="9">
        <v>25</v>
      </c>
      <c r="K1676" s="4" t="str">
        <f>IFERROR(VLOOKUP(E1676, Table1[[#All],[Note]:[Code]], 2),"")</f>
        <v/>
      </c>
      <c r="O1676" s="55" t="str">
        <f t="shared" si="132"/>
        <v/>
      </c>
    </row>
    <row r="1677" spans="5:45" x14ac:dyDescent="0.3">
      <c r="E1677" s="45" t="str">
        <f>MID($K1649,AR$19,1)</f>
        <v/>
      </c>
      <c r="F1677" s="43" t="str">
        <f>MID($K1650,AR$19,1)</f>
        <v/>
      </c>
      <c r="G1677" s="44" t="str">
        <f>MID($K1651,AR$19,1)</f>
        <v/>
      </c>
      <c r="H1677" s="41"/>
      <c r="I1677" s="9">
        <v>26</v>
      </c>
      <c r="K1677" s="4" t="str">
        <f>IFERROR(VLOOKUP(E1677, Table1[[#All],[Note]:[Code]], 2),"")</f>
        <v/>
      </c>
      <c r="O1677" s="55" t="str">
        <f t="shared" si="132"/>
        <v/>
      </c>
    </row>
    <row r="1678" spans="5:45" x14ac:dyDescent="0.3">
      <c r="H1678" s="41"/>
      <c r="I1678" s="13"/>
      <c r="J1678" s="11" t="s">
        <v>44</v>
      </c>
      <c r="K1678" s="14"/>
      <c r="O1678" s="55" t="str">
        <f t="shared" si="132"/>
        <v xml:space="preserve">//  </v>
      </c>
      <c r="Q1678" s="19" t="s">
        <v>123</v>
      </c>
      <c r="R1678" s="19"/>
      <c r="S1678" s="19">
        <v>1</v>
      </c>
      <c r="T1678" s="19">
        <v>2</v>
      </c>
      <c r="U1678" s="19">
        <v>3</v>
      </c>
      <c r="V1678" s="19">
        <v>4</v>
      </c>
      <c r="W1678" s="19">
        <v>5</v>
      </c>
      <c r="X1678" s="19">
        <v>6</v>
      </c>
      <c r="Y1678" s="19">
        <v>7</v>
      </c>
      <c r="Z1678" s="19">
        <v>8</v>
      </c>
      <c r="AA1678" s="19">
        <v>9</v>
      </c>
      <c r="AB1678" s="19">
        <v>10</v>
      </c>
      <c r="AC1678" s="19">
        <v>11</v>
      </c>
      <c r="AD1678" s="19">
        <v>12</v>
      </c>
      <c r="AE1678" s="19">
        <v>13</v>
      </c>
      <c r="AF1678" s="19">
        <v>14</v>
      </c>
      <c r="AG1678" s="19">
        <v>15</v>
      </c>
      <c r="AH1678" s="19">
        <v>16</v>
      </c>
      <c r="AI1678" s="19">
        <v>17</v>
      </c>
      <c r="AJ1678" s="19">
        <v>18</v>
      </c>
      <c r="AK1678" s="19">
        <v>19</v>
      </c>
      <c r="AL1678" s="19">
        <v>20</v>
      </c>
      <c r="AM1678" s="19">
        <v>21</v>
      </c>
      <c r="AN1678" s="19">
        <v>22</v>
      </c>
      <c r="AO1678" s="19">
        <v>23</v>
      </c>
      <c r="AP1678" s="19">
        <v>24</v>
      </c>
      <c r="AQ1678" s="19">
        <v>25</v>
      </c>
      <c r="AR1678" s="19">
        <v>26</v>
      </c>
      <c r="AS1678" s="19"/>
    </row>
    <row r="1679" spans="5:45" x14ac:dyDescent="0.3">
      <c r="H1679" s="41">
        <v>56</v>
      </c>
      <c r="I1679" s="13"/>
      <c r="J1679" s="11" t="s">
        <v>44</v>
      </c>
      <c r="K1679" s="14"/>
      <c r="L1679" s="6"/>
      <c r="M1679" s="6"/>
      <c r="O1679" s="55" t="str">
        <f t="shared" si="132"/>
        <v xml:space="preserve">//  </v>
      </c>
      <c r="Q1679" s="4" t="str">
        <f>MID($K1679,Q$19,1)</f>
        <v/>
      </c>
      <c r="R1679" s="4" t="str">
        <f t="shared" ref="R1679:AS1681" si="135">MID($K1679,R$19,1)</f>
        <v/>
      </c>
      <c r="S1679" s="4" t="str">
        <f t="shared" si="135"/>
        <v/>
      </c>
      <c r="T1679" s="4" t="str">
        <f t="shared" si="135"/>
        <v/>
      </c>
      <c r="U1679" s="4" t="str">
        <f t="shared" si="135"/>
        <v/>
      </c>
      <c r="V1679" s="4" t="str">
        <f t="shared" si="135"/>
        <v/>
      </c>
      <c r="W1679" s="4" t="str">
        <f t="shared" si="135"/>
        <v/>
      </c>
      <c r="X1679" s="4" t="str">
        <f t="shared" si="135"/>
        <v/>
      </c>
      <c r="Y1679" s="4" t="str">
        <f t="shared" si="135"/>
        <v/>
      </c>
      <c r="Z1679" s="4" t="str">
        <f t="shared" si="135"/>
        <v/>
      </c>
      <c r="AA1679" s="4" t="str">
        <f t="shared" si="135"/>
        <v/>
      </c>
      <c r="AB1679" s="4" t="str">
        <f t="shared" si="135"/>
        <v/>
      </c>
      <c r="AC1679" s="4" t="str">
        <f t="shared" si="135"/>
        <v/>
      </c>
      <c r="AD1679" s="4" t="str">
        <f t="shared" si="135"/>
        <v/>
      </c>
      <c r="AE1679" s="4" t="str">
        <f t="shared" si="135"/>
        <v/>
      </c>
      <c r="AF1679" s="4" t="str">
        <f t="shared" si="135"/>
        <v/>
      </c>
      <c r="AG1679" s="4" t="str">
        <f t="shared" si="135"/>
        <v/>
      </c>
      <c r="AH1679" s="4" t="str">
        <f t="shared" si="135"/>
        <v/>
      </c>
      <c r="AI1679" s="4" t="str">
        <f t="shared" si="135"/>
        <v/>
      </c>
      <c r="AJ1679" s="4" t="str">
        <f t="shared" si="135"/>
        <v/>
      </c>
      <c r="AK1679" s="4" t="str">
        <f t="shared" si="135"/>
        <v/>
      </c>
      <c r="AL1679" s="4" t="str">
        <f t="shared" si="135"/>
        <v/>
      </c>
      <c r="AM1679" s="4" t="str">
        <f t="shared" si="135"/>
        <v/>
      </c>
      <c r="AN1679" s="4" t="str">
        <f t="shared" si="135"/>
        <v/>
      </c>
      <c r="AO1679" s="4" t="str">
        <f t="shared" si="135"/>
        <v/>
      </c>
      <c r="AP1679" s="4" t="str">
        <f t="shared" si="135"/>
        <v/>
      </c>
      <c r="AQ1679" s="4" t="str">
        <f t="shared" si="135"/>
        <v/>
      </c>
      <c r="AR1679" s="4" t="str">
        <f t="shared" si="135"/>
        <v/>
      </c>
      <c r="AS1679" s="4" t="str">
        <f>MID($K1679,AS$19,1)</f>
        <v/>
      </c>
    </row>
    <row r="1680" spans="5:45" x14ac:dyDescent="0.3">
      <c r="E1680" s="45" t="str">
        <f>MID($K1679,Q$19,1)</f>
        <v/>
      </c>
      <c r="F1680" s="43" t="str">
        <f>MID($K1680,Q$19,1)</f>
        <v/>
      </c>
      <c r="G1680" s="44" t="str">
        <f>MID($K1681,Q$19,1)</f>
        <v/>
      </c>
      <c r="H1680" s="41"/>
      <c r="I1680" s="13"/>
      <c r="J1680" s="11" t="s">
        <v>44</v>
      </c>
      <c r="K1680" s="17"/>
      <c r="L1680" s="6"/>
      <c r="M1680" s="6"/>
      <c r="O1680" s="55" t="str">
        <f t="shared" si="132"/>
        <v xml:space="preserve">//  </v>
      </c>
      <c r="Q1680" s="4" t="str">
        <f t="shared" ref="Q1680:Q1681" si="136">MID($K1680,Q$19,1)</f>
        <v/>
      </c>
      <c r="R1680" s="4" t="str">
        <f t="shared" si="135"/>
        <v/>
      </c>
      <c r="S1680" s="4" t="str">
        <f t="shared" si="135"/>
        <v/>
      </c>
      <c r="T1680" s="4" t="str">
        <f t="shared" si="135"/>
        <v/>
      </c>
      <c r="U1680" s="4" t="str">
        <f t="shared" si="135"/>
        <v/>
      </c>
      <c r="V1680" s="4" t="str">
        <f t="shared" si="135"/>
        <v/>
      </c>
      <c r="W1680" s="4" t="str">
        <f t="shared" si="135"/>
        <v/>
      </c>
      <c r="X1680" s="4" t="str">
        <f t="shared" si="135"/>
        <v/>
      </c>
      <c r="Y1680" s="4" t="str">
        <f t="shared" si="135"/>
        <v/>
      </c>
      <c r="Z1680" s="4" t="str">
        <f t="shared" si="135"/>
        <v/>
      </c>
      <c r="AA1680" s="4" t="str">
        <f t="shared" si="135"/>
        <v/>
      </c>
      <c r="AB1680" s="4" t="str">
        <f t="shared" si="135"/>
        <v/>
      </c>
      <c r="AC1680" s="4" t="str">
        <f t="shared" si="135"/>
        <v/>
      </c>
      <c r="AD1680" s="4" t="str">
        <f t="shared" si="135"/>
        <v/>
      </c>
      <c r="AE1680" s="4" t="str">
        <f t="shared" si="135"/>
        <v/>
      </c>
      <c r="AF1680" s="4" t="str">
        <f t="shared" si="135"/>
        <v/>
      </c>
      <c r="AG1680" s="4" t="str">
        <f t="shared" si="135"/>
        <v/>
      </c>
      <c r="AH1680" s="4" t="str">
        <f t="shared" si="135"/>
        <v/>
      </c>
      <c r="AI1680" s="4" t="str">
        <f t="shared" si="135"/>
        <v/>
      </c>
      <c r="AJ1680" s="4" t="str">
        <f t="shared" si="135"/>
        <v/>
      </c>
      <c r="AK1680" s="4" t="str">
        <f t="shared" si="135"/>
        <v/>
      </c>
      <c r="AL1680" s="4" t="str">
        <f t="shared" si="135"/>
        <v/>
      </c>
      <c r="AM1680" s="4" t="str">
        <f t="shared" si="135"/>
        <v/>
      </c>
      <c r="AN1680" s="4" t="str">
        <f t="shared" si="135"/>
        <v/>
      </c>
      <c r="AO1680" s="4" t="str">
        <f t="shared" si="135"/>
        <v/>
      </c>
      <c r="AP1680" s="4" t="str">
        <f t="shared" si="135"/>
        <v/>
      </c>
      <c r="AQ1680" s="4" t="str">
        <f t="shared" si="135"/>
        <v/>
      </c>
      <c r="AR1680" s="4" t="str">
        <f t="shared" si="135"/>
        <v/>
      </c>
      <c r="AS1680" s="4" t="str">
        <f t="shared" si="135"/>
        <v/>
      </c>
    </row>
    <row r="1681" spans="5:45" x14ac:dyDescent="0.3">
      <c r="G1681" s="44" t="str">
        <f>MID($K1681,R$19,1)</f>
        <v/>
      </c>
      <c r="H1681" s="41"/>
      <c r="I1681" s="13"/>
      <c r="J1681" s="11" t="s">
        <v>44</v>
      </c>
      <c r="K1681" s="14"/>
      <c r="O1681" s="55" t="str">
        <f t="shared" si="132"/>
        <v xml:space="preserve">//  </v>
      </c>
      <c r="Q1681" s="4" t="str">
        <f t="shared" si="136"/>
        <v/>
      </c>
      <c r="R1681" s="4" t="str">
        <f t="shared" si="135"/>
        <v/>
      </c>
      <c r="S1681" s="4" t="str">
        <f t="shared" si="135"/>
        <v/>
      </c>
      <c r="T1681" s="4" t="str">
        <f t="shared" si="135"/>
        <v/>
      </c>
      <c r="U1681" s="4" t="str">
        <f t="shared" si="135"/>
        <v/>
      </c>
      <c r="V1681" s="4" t="str">
        <f t="shared" si="135"/>
        <v/>
      </c>
      <c r="W1681" s="4" t="str">
        <f t="shared" si="135"/>
        <v/>
      </c>
      <c r="X1681" s="4" t="str">
        <f t="shared" si="135"/>
        <v/>
      </c>
      <c r="Y1681" s="4" t="str">
        <f t="shared" si="135"/>
        <v/>
      </c>
      <c r="Z1681" s="4" t="str">
        <f t="shared" si="135"/>
        <v/>
      </c>
      <c r="AA1681" s="4" t="str">
        <f t="shared" si="135"/>
        <v/>
      </c>
      <c r="AB1681" s="4" t="str">
        <f t="shared" si="135"/>
        <v/>
      </c>
      <c r="AC1681" s="4" t="str">
        <f t="shared" si="135"/>
        <v/>
      </c>
      <c r="AD1681" s="4" t="str">
        <f t="shared" si="135"/>
        <v/>
      </c>
      <c r="AE1681" s="4" t="str">
        <f t="shared" si="135"/>
        <v/>
      </c>
      <c r="AF1681" s="4" t="str">
        <f t="shared" si="135"/>
        <v/>
      </c>
      <c r="AG1681" s="4" t="str">
        <f t="shared" si="135"/>
        <v/>
      </c>
      <c r="AH1681" s="4" t="str">
        <f t="shared" si="135"/>
        <v/>
      </c>
      <c r="AI1681" s="4" t="str">
        <f t="shared" si="135"/>
        <v/>
      </c>
      <c r="AJ1681" s="4" t="str">
        <f t="shared" si="135"/>
        <v/>
      </c>
      <c r="AK1681" s="4" t="str">
        <f t="shared" si="135"/>
        <v/>
      </c>
      <c r="AL1681" s="4" t="str">
        <f t="shared" si="135"/>
        <v/>
      </c>
      <c r="AM1681" s="4" t="str">
        <f t="shared" si="135"/>
        <v/>
      </c>
      <c r="AN1681" s="4" t="str">
        <f t="shared" si="135"/>
        <v/>
      </c>
      <c r="AO1681" s="4" t="str">
        <f t="shared" si="135"/>
        <v/>
      </c>
      <c r="AP1681" s="4" t="str">
        <f t="shared" si="135"/>
        <v/>
      </c>
      <c r="AQ1681" s="4" t="str">
        <f t="shared" si="135"/>
        <v/>
      </c>
      <c r="AR1681" s="4" t="str">
        <f t="shared" si="135"/>
        <v/>
      </c>
      <c r="AS1681" s="4" t="str">
        <f t="shared" si="135"/>
        <v/>
      </c>
    </row>
    <row r="1682" spans="5:45" x14ac:dyDescent="0.3">
      <c r="E1682" s="45" t="str">
        <f>MID($K1679,S$19,1)</f>
        <v/>
      </c>
      <c r="F1682" s="43" t="str">
        <f>MID($K1680,S$19,1)</f>
        <v/>
      </c>
      <c r="G1682" s="44" t="str">
        <f>MID($K1681,S$19,1)</f>
        <v/>
      </c>
      <c r="H1682" s="41"/>
      <c r="I1682" s="9">
        <v>1</v>
      </c>
      <c r="K1682" s="4" t="str">
        <f>IFERROR(VLOOKUP(E1682, Table1[[#All],[Note]:[Code]], 2),"")</f>
        <v/>
      </c>
      <c r="O1682" s="55" t="str">
        <f t="shared" si="132"/>
        <v/>
      </c>
    </row>
    <row r="1683" spans="5:45" x14ac:dyDescent="0.3">
      <c r="E1683" s="45" t="str">
        <f>MID($K1679,T$19,1)</f>
        <v/>
      </c>
      <c r="F1683" s="43" t="str">
        <f>MID($K1680,T$19,1)</f>
        <v/>
      </c>
      <c r="G1683" s="44" t="str">
        <f>MID($K1681,T$19,1)</f>
        <v/>
      </c>
      <c r="H1683" s="41"/>
      <c r="I1683" s="9">
        <v>2</v>
      </c>
      <c r="K1683" s="4" t="str">
        <f>IFERROR(VLOOKUP(E1683, Table1[[#All],[Note]:[Code]], 2),"")</f>
        <v/>
      </c>
      <c r="O1683" s="55" t="str">
        <f t="shared" si="132"/>
        <v/>
      </c>
    </row>
    <row r="1684" spans="5:45" x14ac:dyDescent="0.3">
      <c r="E1684" s="45" t="str">
        <f>MID($K1679,U$19,1)</f>
        <v/>
      </c>
      <c r="F1684" s="43" t="str">
        <f>MID($K1680,U$19,1)</f>
        <v/>
      </c>
      <c r="G1684" s="44" t="str">
        <f>MID($K1681,U$19,1)</f>
        <v/>
      </c>
      <c r="H1684" s="41"/>
      <c r="I1684" s="9">
        <v>3</v>
      </c>
      <c r="K1684" s="4" t="str">
        <f>IFERROR(VLOOKUP(E1684, Table1[[#All],[Note]:[Code]], 2),"")</f>
        <v/>
      </c>
      <c r="O1684" s="55" t="str">
        <f t="shared" si="132"/>
        <v/>
      </c>
    </row>
    <row r="1685" spans="5:45" x14ac:dyDescent="0.3">
      <c r="E1685" s="45" t="str">
        <f>MID($K1679,V$19,1)</f>
        <v/>
      </c>
      <c r="F1685" s="43" t="str">
        <f>MID($K1680,V$19,1)</f>
        <v/>
      </c>
      <c r="G1685" s="44" t="str">
        <f>MID($K1681,V$19,1)</f>
        <v/>
      </c>
      <c r="H1685" s="41"/>
      <c r="I1685" s="9">
        <v>4</v>
      </c>
      <c r="K1685" s="4" t="str">
        <f>IFERROR(VLOOKUP(E1685, Table1[[#All],[Note]:[Code]], 2),"")</f>
        <v/>
      </c>
      <c r="O1685" s="55" t="str">
        <f t="shared" si="132"/>
        <v/>
      </c>
    </row>
    <row r="1686" spans="5:45" x14ac:dyDescent="0.3">
      <c r="E1686" s="45" t="str">
        <f>MID($K1679,W$19,1)</f>
        <v/>
      </c>
      <c r="F1686" s="43" t="str">
        <f>MID($K1680,W$19,1)</f>
        <v/>
      </c>
      <c r="G1686" s="44" t="str">
        <f>MID($K1681,W$19,1)</f>
        <v/>
      </c>
      <c r="H1686" s="41"/>
      <c r="I1686" s="9">
        <v>5</v>
      </c>
      <c r="K1686" s="4" t="str">
        <f>IFERROR(VLOOKUP(E1686, Table1[[#All],[Note]:[Code]], 2),"")</f>
        <v/>
      </c>
      <c r="O1686" s="55" t="str">
        <f t="shared" si="132"/>
        <v/>
      </c>
    </row>
    <row r="1687" spans="5:45" x14ac:dyDescent="0.3">
      <c r="E1687" s="45" t="str">
        <f>MID($K1679,X$19,1)</f>
        <v/>
      </c>
      <c r="F1687" s="43" t="str">
        <f>MID($K1680,X$19,1)</f>
        <v/>
      </c>
      <c r="G1687" s="44" t="str">
        <f>MID($K1681,X$19,1)</f>
        <v/>
      </c>
      <c r="H1687" s="41"/>
      <c r="I1687" s="9">
        <v>6</v>
      </c>
      <c r="K1687" s="4" t="str">
        <f>IFERROR(VLOOKUP(E1687, Table1[[#All],[Note]:[Code]], 2),"")</f>
        <v/>
      </c>
      <c r="O1687" s="55" t="str">
        <f t="shared" si="132"/>
        <v/>
      </c>
    </row>
    <row r="1688" spans="5:45" x14ac:dyDescent="0.3">
      <c r="E1688" s="45" t="str">
        <f>MID($K1679,Y$19,1)</f>
        <v/>
      </c>
      <c r="F1688" s="43" t="str">
        <f>MID($K1680,Y$19,1)</f>
        <v/>
      </c>
      <c r="G1688" s="44" t="str">
        <f>MID($K1681,Y$19,1)</f>
        <v/>
      </c>
      <c r="H1688" s="41"/>
      <c r="I1688" s="9">
        <v>7</v>
      </c>
      <c r="K1688" s="4" t="str">
        <f>IFERROR(VLOOKUP(E1688, Table1[[#All],[Note]:[Code]], 2),"")</f>
        <v/>
      </c>
      <c r="O1688" s="55" t="str">
        <f t="shared" si="132"/>
        <v/>
      </c>
    </row>
    <row r="1689" spans="5:45" x14ac:dyDescent="0.3">
      <c r="E1689" s="45" t="str">
        <f>MID($K1679,Z$19,1)</f>
        <v/>
      </c>
      <c r="F1689" s="43" t="str">
        <f>MID($K1680,Z$19,1)</f>
        <v/>
      </c>
      <c r="G1689" s="44" t="str">
        <f>MID($K1681,Z$19,1)</f>
        <v/>
      </c>
      <c r="H1689" s="41"/>
      <c r="I1689" s="9">
        <v>8</v>
      </c>
      <c r="K1689" s="4" t="str">
        <f>IFERROR(VLOOKUP(E1689, Table1[[#All],[Note]:[Code]], 2),"")</f>
        <v/>
      </c>
      <c r="O1689" s="55" t="str">
        <f t="shared" si="132"/>
        <v/>
      </c>
    </row>
    <row r="1690" spans="5:45" x14ac:dyDescent="0.3">
      <c r="E1690" s="45" t="str">
        <f>MID($K1679,AA$19,1)</f>
        <v/>
      </c>
      <c r="F1690" s="43" t="str">
        <f>MID($K1680,AA$19,1)</f>
        <v/>
      </c>
      <c r="G1690" s="44" t="str">
        <f>MID($K1681,AA$19,1)</f>
        <v/>
      </c>
      <c r="H1690" s="41"/>
      <c r="I1690" s="9">
        <v>9</v>
      </c>
      <c r="K1690" s="4" t="str">
        <f>IFERROR(VLOOKUP(E1690, Table1[[#All],[Note]:[Code]], 2),"")</f>
        <v/>
      </c>
      <c r="O1690" s="55" t="str">
        <f t="shared" si="132"/>
        <v/>
      </c>
    </row>
    <row r="1691" spans="5:45" x14ac:dyDescent="0.3">
      <c r="E1691" s="45" t="str">
        <f>MID($K1679,AB$19,1)</f>
        <v/>
      </c>
      <c r="F1691" s="43" t="str">
        <f>MID($K1680,AB$19,1)</f>
        <v/>
      </c>
      <c r="G1691" s="44" t="str">
        <f>MID($K1681,AB$19,1)</f>
        <v/>
      </c>
      <c r="H1691" s="41"/>
      <c r="I1691" s="9">
        <v>10</v>
      </c>
      <c r="K1691" s="4" t="str">
        <f>IFERROR(VLOOKUP(E1691, Table1[[#All],[Note]:[Code]], 2),"")</f>
        <v/>
      </c>
      <c r="O1691" s="55" t="str">
        <f t="shared" si="132"/>
        <v/>
      </c>
    </row>
    <row r="1692" spans="5:45" x14ac:dyDescent="0.3">
      <c r="E1692" s="45" t="str">
        <f>MID($K1679,AC$19,1)</f>
        <v/>
      </c>
      <c r="F1692" s="43" t="str">
        <f>MID($K1680,AC$19,1)</f>
        <v/>
      </c>
      <c r="G1692" s="44" t="str">
        <f>MID($K1681,AC$19,1)</f>
        <v/>
      </c>
      <c r="H1692" s="41"/>
      <c r="I1692" s="9">
        <v>11</v>
      </c>
      <c r="K1692" s="4" t="str">
        <f>IFERROR(VLOOKUP(E1692, Table1[[#All],[Note]:[Code]], 2),"")</f>
        <v/>
      </c>
      <c r="O1692" s="55" t="str">
        <f t="shared" si="132"/>
        <v/>
      </c>
    </row>
    <row r="1693" spans="5:45" x14ac:dyDescent="0.3">
      <c r="E1693" s="45" t="str">
        <f>MID($K1679,AD$19,1)</f>
        <v/>
      </c>
      <c r="F1693" s="43" t="str">
        <f>MID($K1680,AD$19,1)</f>
        <v/>
      </c>
      <c r="G1693" s="44" t="str">
        <f>MID($K1681,AD$19,1)</f>
        <v/>
      </c>
      <c r="H1693" s="41"/>
      <c r="I1693" s="9">
        <v>12</v>
      </c>
      <c r="K1693" s="4" t="str">
        <f>IFERROR(VLOOKUP(E1693, Table1[[#All],[Note]:[Code]], 2),"")</f>
        <v/>
      </c>
      <c r="O1693" s="55" t="str">
        <f t="shared" ref="O1693:O1737" si="137">CONCATENATE(J1693,K1693,L1693,M1693)</f>
        <v/>
      </c>
    </row>
    <row r="1694" spans="5:45" x14ac:dyDescent="0.3">
      <c r="E1694" s="45" t="str">
        <f>MID($K1679,AE$19,1)</f>
        <v/>
      </c>
      <c r="F1694" s="43" t="str">
        <f>MID($K1680,AE$19,1)</f>
        <v/>
      </c>
      <c r="G1694" s="44" t="str">
        <f>MID($K1681,AE$19,1)</f>
        <v/>
      </c>
      <c r="H1694" s="41"/>
      <c r="I1694" s="9">
        <v>13</v>
      </c>
      <c r="K1694" s="4" t="str">
        <f>IFERROR(VLOOKUP(E1694, Table1[[#All],[Note]:[Code]], 2),"")</f>
        <v/>
      </c>
      <c r="O1694" s="55" t="str">
        <f t="shared" si="137"/>
        <v/>
      </c>
    </row>
    <row r="1695" spans="5:45" x14ac:dyDescent="0.3">
      <c r="E1695" s="45" t="str">
        <f>MID($K1679,AF$19,1)</f>
        <v/>
      </c>
      <c r="F1695" s="43" t="str">
        <f>MID($K1680,AF$19,1)</f>
        <v/>
      </c>
      <c r="G1695" s="44" t="str">
        <f>MID($K1681,AF$19,1)</f>
        <v/>
      </c>
      <c r="H1695" s="41"/>
      <c r="I1695" s="9">
        <v>14</v>
      </c>
      <c r="K1695" s="4" t="str">
        <f>IFERROR(VLOOKUP(E1695, Table1[[#All],[Note]:[Code]], 2),"")</f>
        <v/>
      </c>
      <c r="O1695" s="55" t="str">
        <f t="shared" si="137"/>
        <v/>
      </c>
    </row>
    <row r="1696" spans="5:45" x14ac:dyDescent="0.3">
      <c r="E1696" s="45" t="str">
        <f>MID($K1679,AG$19,1)</f>
        <v/>
      </c>
      <c r="F1696" s="43" t="str">
        <f>MID($K1680,AG$19,1)</f>
        <v/>
      </c>
      <c r="G1696" s="44" t="str">
        <f>MID($K1681,AG$19,1)</f>
        <v/>
      </c>
      <c r="H1696" s="41"/>
      <c r="I1696" s="9">
        <v>15</v>
      </c>
      <c r="K1696" s="4" t="str">
        <f>IFERROR(VLOOKUP(E1696, Table1[[#All],[Note]:[Code]], 2),"")</f>
        <v/>
      </c>
      <c r="O1696" s="55" t="str">
        <f t="shared" si="137"/>
        <v/>
      </c>
    </row>
    <row r="1697" spans="5:45" x14ac:dyDescent="0.3">
      <c r="E1697" s="45" t="str">
        <f>MID($K1679,AH$19,1)</f>
        <v/>
      </c>
      <c r="F1697" s="43" t="str">
        <f>MID($K1680,AH$19,1)</f>
        <v/>
      </c>
      <c r="G1697" s="44" t="str">
        <f>MID($K1681,AH$19,1)</f>
        <v/>
      </c>
      <c r="H1697" s="41"/>
      <c r="I1697" s="9">
        <v>16</v>
      </c>
      <c r="K1697" s="4" t="str">
        <f>IFERROR(VLOOKUP(E1697, Table1[[#All],[Note]:[Code]], 2),"")</f>
        <v/>
      </c>
      <c r="O1697" s="55" t="str">
        <f t="shared" si="137"/>
        <v/>
      </c>
    </row>
    <row r="1698" spans="5:45" x14ac:dyDescent="0.3">
      <c r="E1698" s="45" t="str">
        <f>MID($K1679,AI$19,1)</f>
        <v/>
      </c>
      <c r="F1698" s="43" t="str">
        <f>MID($K1680,AI$19,1)</f>
        <v/>
      </c>
      <c r="G1698" s="44" t="str">
        <f>MID($K1681,AI$19,1)</f>
        <v/>
      </c>
      <c r="H1698" s="41"/>
      <c r="I1698" s="9">
        <v>17</v>
      </c>
      <c r="K1698" s="4" t="str">
        <f>IFERROR(VLOOKUP(E1698, Table1[[#All],[Note]:[Code]], 2),"")</f>
        <v/>
      </c>
      <c r="O1698" s="55" t="str">
        <f t="shared" si="137"/>
        <v/>
      </c>
    </row>
    <row r="1699" spans="5:45" x14ac:dyDescent="0.3">
      <c r="E1699" s="45" t="str">
        <f>MID($K1679,AJ$19,1)</f>
        <v/>
      </c>
      <c r="F1699" s="43" t="str">
        <f>MID($K1680,AJ$19,1)</f>
        <v/>
      </c>
      <c r="G1699" s="44" t="str">
        <f>MID($K1681,AJ$19,1)</f>
        <v/>
      </c>
      <c r="H1699" s="41"/>
      <c r="I1699" s="9">
        <v>18</v>
      </c>
      <c r="K1699" s="4" t="str">
        <f>IFERROR(VLOOKUP(E1699, Table1[[#All],[Note]:[Code]], 2),"")</f>
        <v/>
      </c>
      <c r="O1699" s="55" t="str">
        <f t="shared" si="137"/>
        <v/>
      </c>
    </row>
    <row r="1700" spans="5:45" x14ac:dyDescent="0.3">
      <c r="E1700" s="45" t="str">
        <f>MID($K1679,AK$19,1)</f>
        <v/>
      </c>
      <c r="F1700" s="43" t="str">
        <f>MID($K1680,AK$19,1)</f>
        <v/>
      </c>
      <c r="G1700" s="44" t="str">
        <f>MID($K1681,AK$19,1)</f>
        <v/>
      </c>
      <c r="H1700" s="41"/>
      <c r="I1700" s="9">
        <v>19</v>
      </c>
      <c r="K1700" s="4" t="str">
        <f>IFERROR(VLOOKUP(E1700, Table1[[#All],[Note]:[Code]], 2),"")</f>
        <v/>
      </c>
      <c r="O1700" s="55" t="str">
        <f t="shared" si="137"/>
        <v/>
      </c>
    </row>
    <row r="1701" spans="5:45" x14ac:dyDescent="0.3">
      <c r="E1701" s="45" t="str">
        <f>MID($K1679,AL$19,1)</f>
        <v/>
      </c>
      <c r="F1701" s="43" t="str">
        <f>MID($K1680,AL$19,1)</f>
        <v/>
      </c>
      <c r="G1701" s="44" t="str">
        <f>MID($K1681,AL$19,1)</f>
        <v/>
      </c>
      <c r="H1701" s="41"/>
      <c r="I1701" s="9">
        <v>20</v>
      </c>
      <c r="K1701" s="4" t="str">
        <f>IFERROR(VLOOKUP(E1701, Table1[[#All],[Note]:[Code]], 2),"")</f>
        <v/>
      </c>
      <c r="O1701" s="55" t="str">
        <f t="shared" si="137"/>
        <v/>
      </c>
    </row>
    <row r="1702" spans="5:45" x14ac:dyDescent="0.3">
      <c r="E1702" s="45" t="str">
        <f>MID($K1679,AM$19,1)</f>
        <v/>
      </c>
      <c r="F1702" s="43" t="str">
        <f>MID($K1680,AM$19,1)</f>
        <v/>
      </c>
      <c r="G1702" s="44" t="str">
        <f>MID($K1681,AM$19,1)</f>
        <v/>
      </c>
      <c r="H1702" s="41"/>
      <c r="I1702" s="9">
        <v>21</v>
      </c>
      <c r="K1702" s="4" t="str">
        <f>IFERROR(VLOOKUP(E1702, Table1[[#All],[Note]:[Code]], 2),"")</f>
        <v/>
      </c>
      <c r="O1702" s="55" t="str">
        <f t="shared" si="137"/>
        <v/>
      </c>
    </row>
    <row r="1703" spans="5:45" x14ac:dyDescent="0.3">
      <c r="E1703" s="45" t="str">
        <f>MID($K1679,AN$19,1)</f>
        <v/>
      </c>
      <c r="F1703" s="43" t="str">
        <f>MID($K1680,AN$19,1)</f>
        <v/>
      </c>
      <c r="G1703" s="44" t="str">
        <f>MID($K1681,AN$19,1)</f>
        <v/>
      </c>
      <c r="H1703" s="41"/>
      <c r="I1703" s="9">
        <v>22</v>
      </c>
      <c r="K1703" s="4" t="str">
        <f>IFERROR(VLOOKUP(E1703, Table1[[#All],[Note]:[Code]], 2),"")</f>
        <v/>
      </c>
      <c r="O1703" s="55" t="str">
        <f t="shared" si="137"/>
        <v/>
      </c>
    </row>
    <row r="1704" spans="5:45" x14ac:dyDescent="0.3">
      <c r="E1704" s="45" t="str">
        <f>MID($K1679,AO$19,1)</f>
        <v/>
      </c>
      <c r="F1704" s="43" t="str">
        <f>MID($K1680,AO$19,1)</f>
        <v/>
      </c>
      <c r="G1704" s="44" t="str">
        <f>MID($K1681,AO$19,1)</f>
        <v/>
      </c>
      <c r="H1704" s="41"/>
      <c r="I1704" s="9">
        <v>23</v>
      </c>
      <c r="K1704" s="4" t="str">
        <f>IFERROR(VLOOKUP(E1704, Table1[[#All],[Note]:[Code]], 2),"")</f>
        <v/>
      </c>
      <c r="O1704" s="55" t="str">
        <f t="shared" si="137"/>
        <v/>
      </c>
    </row>
    <row r="1705" spans="5:45" x14ac:dyDescent="0.3">
      <c r="E1705" s="45" t="str">
        <f>MID($K1679,AP$19,1)</f>
        <v/>
      </c>
      <c r="F1705" s="43" t="str">
        <f>MID($K1680,AP$19,1)</f>
        <v/>
      </c>
      <c r="G1705" s="44" t="str">
        <f>MID($K1681,AP$19,1)</f>
        <v/>
      </c>
      <c r="H1705" s="41"/>
      <c r="I1705" s="9">
        <v>24</v>
      </c>
      <c r="K1705" s="4" t="str">
        <f>IFERROR(VLOOKUP(E1705, Table1[[#All],[Note]:[Code]], 2),"")</f>
        <v/>
      </c>
      <c r="O1705" s="55" t="str">
        <f t="shared" si="137"/>
        <v/>
      </c>
    </row>
    <row r="1706" spans="5:45" x14ac:dyDescent="0.3">
      <c r="E1706" s="45" t="str">
        <f>MID($K1679,AQ$19,1)</f>
        <v/>
      </c>
      <c r="F1706" s="43" t="str">
        <f>MID($K1680,AQ$19,1)</f>
        <v/>
      </c>
      <c r="G1706" s="44" t="str">
        <f>MID($K1681,AQ$19,1)</f>
        <v/>
      </c>
      <c r="H1706" s="41"/>
      <c r="I1706" s="9">
        <v>25</v>
      </c>
      <c r="K1706" s="4" t="str">
        <f>IFERROR(VLOOKUP(E1706, Table1[[#All],[Note]:[Code]], 2),"")</f>
        <v/>
      </c>
      <c r="O1706" s="55" t="str">
        <f t="shared" si="137"/>
        <v/>
      </c>
    </row>
    <row r="1707" spans="5:45" x14ac:dyDescent="0.3">
      <c r="E1707" s="45" t="str">
        <f>MID($K1679,AR$19,1)</f>
        <v/>
      </c>
      <c r="F1707" s="43" t="str">
        <f>MID($K1680,AR$19,1)</f>
        <v/>
      </c>
      <c r="G1707" s="44" t="str">
        <f>MID($K1681,AR$19,1)</f>
        <v/>
      </c>
      <c r="H1707" s="41"/>
      <c r="I1707" s="9">
        <v>26</v>
      </c>
      <c r="K1707" s="4" t="str">
        <f>IFERROR(VLOOKUP(E1707, Table1[[#All],[Note]:[Code]], 2),"")</f>
        <v/>
      </c>
      <c r="O1707" s="55" t="str">
        <f t="shared" si="137"/>
        <v/>
      </c>
    </row>
    <row r="1708" spans="5:45" x14ac:dyDescent="0.3">
      <c r="H1708" s="41"/>
      <c r="I1708" s="13"/>
      <c r="J1708" s="11" t="s">
        <v>44</v>
      </c>
      <c r="K1708" s="14"/>
      <c r="O1708" s="55" t="str">
        <f t="shared" si="137"/>
        <v xml:space="preserve">//  </v>
      </c>
      <c r="Q1708" s="19" t="s">
        <v>123</v>
      </c>
      <c r="R1708" s="19"/>
      <c r="S1708" s="19">
        <v>1</v>
      </c>
      <c r="T1708" s="19">
        <v>2</v>
      </c>
      <c r="U1708" s="19">
        <v>3</v>
      </c>
      <c r="V1708" s="19">
        <v>4</v>
      </c>
      <c r="W1708" s="19">
        <v>5</v>
      </c>
      <c r="X1708" s="19">
        <v>6</v>
      </c>
      <c r="Y1708" s="19">
        <v>7</v>
      </c>
      <c r="Z1708" s="19">
        <v>8</v>
      </c>
      <c r="AA1708" s="19">
        <v>9</v>
      </c>
      <c r="AB1708" s="19">
        <v>10</v>
      </c>
      <c r="AC1708" s="19">
        <v>11</v>
      </c>
      <c r="AD1708" s="19">
        <v>12</v>
      </c>
      <c r="AE1708" s="19">
        <v>13</v>
      </c>
      <c r="AF1708" s="19">
        <v>14</v>
      </c>
      <c r="AG1708" s="19">
        <v>15</v>
      </c>
      <c r="AH1708" s="19">
        <v>16</v>
      </c>
      <c r="AI1708" s="19">
        <v>17</v>
      </c>
      <c r="AJ1708" s="19">
        <v>18</v>
      </c>
      <c r="AK1708" s="19">
        <v>19</v>
      </c>
      <c r="AL1708" s="19">
        <v>20</v>
      </c>
      <c r="AM1708" s="19">
        <v>21</v>
      </c>
      <c r="AN1708" s="19">
        <v>22</v>
      </c>
      <c r="AO1708" s="19">
        <v>23</v>
      </c>
      <c r="AP1708" s="19">
        <v>24</v>
      </c>
      <c r="AQ1708" s="19">
        <v>25</v>
      </c>
      <c r="AR1708" s="19">
        <v>26</v>
      </c>
      <c r="AS1708" s="19"/>
    </row>
    <row r="1709" spans="5:45" x14ac:dyDescent="0.3">
      <c r="H1709" s="41">
        <v>57</v>
      </c>
      <c r="I1709" s="13"/>
      <c r="J1709" s="11" t="s">
        <v>44</v>
      </c>
      <c r="K1709" s="14"/>
      <c r="L1709" s="6"/>
      <c r="M1709" s="6"/>
      <c r="O1709" s="55" t="str">
        <f t="shared" si="137"/>
        <v xml:space="preserve">//  </v>
      </c>
      <c r="Q1709" s="4" t="str">
        <f>MID($K1709,Q$19,1)</f>
        <v/>
      </c>
      <c r="R1709" s="4" t="str">
        <f t="shared" ref="R1709:AS1711" si="138">MID($K1709,R$19,1)</f>
        <v/>
      </c>
      <c r="S1709" s="4" t="str">
        <f t="shared" si="138"/>
        <v/>
      </c>
      <c r="T1709" s="4" t="str">
        <f t="shared" si="138"/>
        <v/>
      </c>
      <c r="U1709" s="4" t="str">
        <f t="shared" si="138"/>
        <v/>
      </c>
      <c r="V1709" s="4" t="str">
        <f t="shared" si="138"/>
        <v/>
      </c>
      <c r="W1709" s="4" t="str">
        <f t="shared" si="138"/>
        <v/>
      </c>
      <c r="X1709" s="4" t="str">
        <f t="shared" si="138"/>
        <v/>
      </c>
      <c r="Y1709" s="4" t="str">
        <f t="shared" si="138"/>
        <v/>
      </c>
      <c r="Z1709" s="4" t="str">
        <f t="shared" si="138"/>
        <v/>
      </c>
      <c r="AA1709" s="4" t="str">
        <f t="shared" si="138"/>
        <v/>
      </c>
      <c r="AB1709" s="4" t="str">
        <f t="shared" si="138"/>
        <v/>
      </c>
      <c r="AC1709" s="4" t="str">
        <f t="shared" si="138"/>
        <v/>
      </c>
      <c r="AD1709" s="4" t="str">
        <f t="shared" si="138"/>
        <v/>
      </c>
      <c r="AE1709" s="4" t="str">
        <f t="shared" si="138"/>
        <v/>
      </c>
      <c r="AF1709" s="4" t="str">
        <f t="shared" si="138"/>
        <v/>
      </c>
      <c r="AG1709" s="4" t="str">
        <f t="shared" si="138"/>
        <v/>
      </c>
      <c r="AH1709" s="4" t="str">
        <f t="shared" si="138"/>
        <v/>
      </c>
      <c r="AI1709" s="4" t="str">
        <f t="shared" si="138"/>
        <v/>
      </c>
      <c r="AJ1709" s="4" t="str">
        <f t="shared" si="138"/>
        <v/>
      </c>
      <c r="AK1709" s="4" t="str">
        <f t="shared" si="138"/>
        <v/>
      </c>
      <c r="AL1709" s="4" t="str">
        <f t="shared" si="138"/>
        <v/>
      </c>
      <c r="AM1709" s="4" t="str">
        <f t="shared" si="138"/>
        <v/>
      </c>
      <c r="AN1709" s="4" t="str">
        <f t="shared" si="138"/>
        <v/>
      </c>
      <c r="AO1709" s="4" t="str">
        <f t="shared" si="138"/>
        <v/>
      </c>
      <c r="AP1709" s="4" t="str">
        <f t="shared" si="138"/>
        <v/>
      </c>
      <c r="AQ1709" s="4" t="str">
        <f t="shared" si="138"/>
        <v/>
      </c>
      <c r="AR1709" s="4" t="str">
        <f t="shared" si="138"/>
        <v/>
      </c>
      <c r="AS1709" s="4" t="str">
        <f>MID($K1709,AS$19,1)</f>
        <v/>
      </c>
    </row>
    <row r="1710" spans="5:45" x14ac:dyDescent="0.3">
      <c r="E1710" s="45" t="str">
        <f>MID($K1709,Q$19,1)</f>
        <v/>
      </c>
      <c r="F1710" s="43" t="str">
        <f>MID($K1710,Q$19,1)</f>
        <v/>
      </c>
      <c r="G1710" s="44" t="str">
        <f>MID($K1711,Q$19,1)</f>
        <v/>
      </c>
      <c r="H1710" s="41"/>
      <c r="I1710" s="13"/>
      <c r="J1710" s="11" t="s">
        <v>44</v>
      </c>
      <c r="K1710" s="17"/>
      <c r="L1710" s="6"/>
      <c r="M1710" s="6"/>
      <c r="O1710" s="55" t="str">
        <f t="shared" si="137"/>
        <v xml:space="preserve">//  </v>
      </c>
      <c r="Q1710" s="4" t="str">
        <f t="shared" ref="Q1710:Q1711" si="139">MID($K1710,Q$19,1)</f>
        <v/>
      </c>
      <c r="R1710" s="4" t="str">
        <f t="shared" si="138"/>
        <v/>
      </c>
      <c r="S1710" s="4" t="str">
        <f t="shared" si="138"/>
        <v/>
      </c>
      <c r="T1710" s="4" t="str">
        <f t="shared" si="138"/>
        <v/>
      </c>
      <c r="U1710" s="4" t="str">
        <f t="shared" si="138"/>
        <v/>
      </c>
      <c r="V1710" s="4" t="str">
        <f t="shared" si="138"/>
        <v/>
      </c>
      <c r="W1710" s="4" t="str">
        <f t="shared" si="138"/>
        <v/>
      </c>
      <c r="X1710" s="4" t="str">
        <f t="shared" si="138"/>
        <v/>
      </c>
      <c r="Y1710" s="4" t="str">
        <f t="shared" si="138"/>
        <v/>
      </c>
      <c r="Z1710" s="4" t="str">
        <f t="shared" si="138"/>
        <v/>
      </c>
      <c r="AA1710" s="4" t="str">
        <f t="shared" si="138"/>
        <v/>
      </c>
      <c r="AB1710" s="4" t="str">
        <f t="shared" si="138"/>
        <v/>
      </c>
      <c r="AC1710" s="4" t="str">
        <f t="shared" si="138"/>
        <v/>
      </c>
      <c r="AD1710" s="4" t="str">
        <f t="shared" si="138"/>
        <v/>
      </c>
      <c r="AE1710" s="4" t="str">
        <f t="shared" si="138"/>
        <v/>
      </c>
      <c r="AF1710" s="4" t="str">
        <f t="shared" si="138"/>
        <v/>
      </c>
      <c r="AG1710" s="4" t="str">
        <f t="shared" si="138"/>
        <v/>
      </c>
      <c r="AH1710" s="4" t="str">
        <f t="shared" si="138"/>
        <v/>
      </c>
      <c r="AI1710" s="4" t="str">
        <f t="shared" si="138"/>
        <v/>
      </c>
      <c r="AJ1710" s="4" t="str">
        <f t="shared" si="138"/>
        <v/>
      </c>
      <c r="AK1710" s="4" t="str">
        <f t="shared" si="138"/>
        <v/>
      </c>
      <c r="AL1710" s="4" t="str">
        <f t="shared" si="138"/>
        <v/>
      </c>
      <c r="AM1710" s="4" t="str">
        <f t="shared" si="138"/>
        <v/>
      </c>
      <c r="AN1710" s="4" t="str">
        <f t="shared" si="138"/>
        <v/>
      </c>
      <c r="AO1710" s="4" t="str">
        <f t="shared" si="138"/>
        <v/>
      </c>
      <c r="AP1710" s="4" t="str">
        <f t="shared" si="138"/>
        <v/>
      </c>
      <c r="AQ1710" s="4" t="str">
        <f t="shared" si="138"/>
        <v/>
      </c>
      <c r="AR1710" s="4" t="str">
        <f t="shared" si="138"/>
        <v/>
      </c>
      <c r="AS1710" s="4" t="str">
        <f t="shared" si="138"/>
        <v/>
      </c>
    </row>
    <row r="1711" spans="5:45" x14ac:dyDescent="0.3">
      <c r="G1711" s="44" t="str">
        <f>MID($K1711,R$19,1)</f>
        <v/>
      </c>
      <c r="H1711" s="41"/>
      <c r="I1711" s="13"/>
      <c r="J1711" s="11" t="s">
        <v>44</v>
      </c>
      <c r="K1711" s="14"/>
      <c r="O1711" s="55" t="str">
        <f t="shared" si="137"/>
        <v xml:space="preserve">//  </v>
      </c>
      <c r="Q1711" s="4" t="str">
        <f t="shared" si="139"/>
        <v/>
      </c>
      <c r="R1711" s="4" t="str">
        <f t="shared" si="138"/>
        <v/>
      </c>
      <c r="S1711" s="4" t="str">
        <f t="shared" si="138"/>
        <v/>
      </c>
      <c r="T1711" s="4" t="str">
        <f t="shared" si="138"/>
        <v/>
      </c>
      <c r="U1711" s="4" t="str">
        <f t="shared" si="138"/>
        <v/>
      </c>
      <c r="V1711" s="4" t="str">
        <f t="shared" si="138"/>
        <v/>
      </c>
      <c r="W1711" s="4" t="str">
        <f t="shared" si="138"/>
        <v/>
      </c>
      <c r="X1711" s="4" t="str">
        <f t="shared" si="138"/>
        <v/>
      </c>
      <c r="Y1711" s="4" t="str">
        <f t="shared" si="138"/>
        <v/>
      </c>
      <c r="Z1711" s="4" t="str">
        <f t="shared" si="138"/>
        <v/>
      </c>
      <c r="AA1711" s="4" t="str">
        <f t="shared" si="138"/>
        <v/>
      </c>
      <c r="AB1711" s="4" t="str">
        <f t="shared" si="138"/>
        <v/>
      </c>
      <c r="AC1711" s="4" t="str">
        <f t="shared" si="138"/>
        <v/>
      </c>
      <c r="AD1711" s="4" t="str">
        <f t="shared" si="138"/>
        <v/>
      </c>
      <c r="AE1711" s="4" t="str">
        <f t="shared" si="138"/>
        <v/>
      </c>
      <c r="AF1711" s="4" t="str">
        <f t="shared" si="138"/>
        <v/>
      </c>
      <c r="AG1711" s="4" t="str">
        <f t="shared" si="138"/>
        <v/>
      </c>
      <c r="AH1711" s="4" t="str">
        <f t="shared" si="138"/>
        <v/>
      </c>
      <c r="AI1711" s="4" t="str">
        <f t="shared" si="138"/>
        <v/>
      </c>
      <c r="AJ1711" s="4" t="str">
        <f t="shared" si="138"/>
        <v/>
      </c>
      <c r="AK1711" s="4" t="str">
        <f t="shared" si="138"/>
        <v/>
      </c>
      <c r="AL1711" s="4" t="str">
        <f t="shared" si="138"/>
        <v/>
      </c>
      <c r="AM1711" s="4" t="str">
        <f t="shared" si="138"/>
        <v/>
      </c>
      <c r="AN1711" s="4" t="str">
        <f t="shared" si="138"/>
        <v/>
      </c>
      <c r="AO1711" s="4" t="str">
        <f t="shared" si="138"/>
        <v/>
      </c>
      <c r="AP1711" s="4" t="str">
        <f t="shared" si="138"/>
        <v/>
      </c>
      <c r="AQ1711" s="4" t="str">
        <f t="shared" si="138"/>
        <v/>
      </c>
      <c r="AR1711" s="4" t="str">
        <f t="shared" si="138"/>
        <v/>
      </c>
      <c r="AS1711" s="4" t="str">
        <f t="shared" si="138"/>
        <v/>
      </c>
    </row>
    <row r="1712" spans="5:45" x14ac:dyDescent="0.3">
      <c r="E1712" s="45" t="str">
        <f>MID($K1709,S$19,1)</f>
        <v/>
      </c>
      <c r="F1712" s="43" t="str">
        <f>MID($K1710,S$19,1)</f>
        <v/>
      </c>
      <c r="G1712" s="44" t="str">
        <f>MID($K1711,S$19,1)</f>
        <v/>
      </c>
      <c r="H1712" s="41"/>
      <c r="I1712" s="9">
        <v>1</v>
      </c>
      <c r="K1712" s="4" t="str">
        <f>IFERROR(VLOOKUP(E1712, Table1[[#All],[Note]:[Code]], 2),"")</f>
        <v/>
      </c>
      <c r="O1712" s="55" t="str">
        <f t="shared" si="137"/>
        <v/>
      </c>
    </row>
    <row r="1713" spans="5:15" x14ac:dyDescent="0.3">
      <c r="E1713" s="45" t="str">
        <f>MID($K1709,T$19,1)</f>
        <v/>
      </c>
      <c r="F1713" s="43" t="str">
        <f>MID($K1710,T$19,1)</f>
        <v/>
      </c>
      <c r="G1713" s="44" t="str">
        <f>MID($K1711,T$19,1)</f>
        <v/>
      </c>
      <c r="H1713" s="41"/>
      <c r="I1713" s="9">
        <v>2</v>
      </c>
      <c r="K1713" s="4" t="str">
        <f>IFERROR(VLOOKUP(E1713, Table1[[#All],[Note]:[Code]], 2),"")</f>
        <v/>
      </c>
      <c r="O1713" s="55" t="str">
        <f t="shared" si="137"/>
        <v/>
      </c>
    </row>
    <row r="1714" spans="5:15" x14ac:dyDescent="0.3">
      <c r="E1714" s="45" t="str">
        <f>MID($K1709,U$19,1)</f>
        <v/>
      </c>
      <c r="F1714" s="43" t="str">
        <f>MID($K1710,U$19,1)</f>
        <v/>
      </c>
      <c r="G1714" s="44" t="str">
        <f>MID($K1711,U$19,1)</f>
        <v/>
      </c>
      <c r="H1714" s="41"/>
      <c r="I1714" s="9">
        <v>3</v>
      </c>
      <c r="K1714" s="4" t="str">
        <f>IFERROR(VLOOKUP(E1714, Table1[[#All],[Note]:[Code]], 2),"")</f>
        <v/>
      </c>
      <c r="O1714" s="55" t="str">
        <f t="shared" si="137"/>
        <v/>
      </c>
    </row>
    <row r="1715" spans="5:15" x14ac:dyDescent="0.3">
      <c r="E1715" s="45" t="str">
        <f>MID($K1709,V$19,1)</f>
        <v/>
      </c>
      <c r="F1715" s="43" t="str">
        <f>MID($K1710,V$19,1)</f>
        <v/>
      </c>
      <c r="G1715" s="44" t="str">
        <f>MID($K1711,V$19,1)</f>
        <v/>
      </c>
      <c r="H1715" s="41"/>
      <c r="I1715" s="9">
        <v>4</v>
      </c>
      <c r="K1715" s="4" t="str">
        <f>IFERROR(VLOOKUP(E1715, Table1[[#All],[Note]:[Code]], 2),"")</f>
        <v/>
      </c>
      <c r="O1715" s="55" t="str">
        <f t="shared" si="137"/>
        <v/>
      </c>
    </row>
    <row r="1716" spans="5:15" x14ac:dyDescent="0.3">
      <c r="E1716" s="45" t="str">
        <f>MID($K1709,W$19,1)</f>
        <v/>
      </c>
      <c r="F1716" s="43" t="str">
        <f>MID($K1710,W$19,1)</f>
        <v/>
      </c>
      <c r="G1716" s="44" t="str">
        <f>MID($K1711,W$19,1)</f>
        <v/>
      </c>
      <c r="H1716" s="41"/>
      <c r="I1716" s="9">
        <v>5</v>
      </c>
      <c r="K1716" s="4" t="str">
        <f>IFERROR(VLOOKUP(E1716, Table1[[#All],[Note]:[Code]], 2),"")</f>
        <v/>
      </c>
      <c r="O1716" s="55" t="str">
        <f t="shared" si="137"/>
        <v/>
      </c>
    </row>
    <row r="1717" spans="5:15" x14ac:dyDescent="0.3">
      <c r="E1717" s="45" t="str">
        <f>MID($K1709,X$19,1)</f>
        <v/>
      </c>
      <c r="F1717" s="43" t="str">
        <f>MID($K1710,X$19,1)</f>
        <v/>
      </c>
      <c r="G1717" s="44" t="str">
        <f>MID($K1711,X$19,1)</f>
        <v/>
      </c>
      <c r="H1717" s="41"/>
      <c r="I1717" s="9">
        <v>6</v>
      </c>
      <c r="K1717" s="4" t="str">
        <f>IFERROR(VLOOKUP(E1717, Table1[[#All],[Note]:[Code]], 2),"")</f>
        <v/>
      </c>
      <c r="O1717" s="55" t="str">
        <f t="shared" si="137"/>
        <v/>
      </c>
    </row>
    <row r="1718" spans="5:15" x14ac:dyDescent="0.3">
      <c r="E1718" s="45" t="str">
        <f>MID($K1709,Y$19,1)</f>
        <v/>
      </c>
      <c r="F1718" s="43" t="str">
        <f>MID($K1710,Y$19,1)</f>
        <v/>
      </c>
      <c r="G1718" s="44" t="str">
        <f>MID($K1711,Y$19,1)</f>
        <v/>
      </c>
      <c r="H1718" s="41"/>
      <c r="I1718" s="9">
        <v>7</v>
      </c>
      <c r="K1718" s="4" t="str">
        <f>IFERROR(VLOOKUP(E1718, Table1[[#All],[Note]:[Code]], 2),"")</f>
        <v/>
      </c>
      <c r="O1718" s="55" t="str">
        <f t="shared" si="137"/>
        <v/>
      </c>
    </row>
    <row r="1719" spans="5:15" x14ac:dyDescent="0.3">
      <c r="E1719" s="45" t="str">
        <f>MID($K1709,Z$19,1)</f>
        <v/>
      </c>
      <c r="F1719" s="43" t="str">
        <f>MID($K1710,Z$19,1)</f>
        <v/>
      </c>
      <c r="G1719" s="44" t="str">
        <f>MID($K1711,Z$19,1)</f>
        <v/>
      </c>
      <c r="H1719" s="41"/>
      <c r="I1719" s="9">
        <v>8</v>
      </c>
      <c r="K1719" s="4" t="str">
        <f>IFERROR(VLOOKUP(E1719, Table1[[#All],[Note]:[Code]], 2),"")</f>
        <v/>
      </c>
      <c r="O1719" s="55" t="str">
        <f t="shared" si="137"/>
        <v/>
      </c>
    </row>
    <row r="1720" spans="5:15" x14ac:dyDescent="0.3">
      <c r="E1720" s="45" t="str">
        <f>MID($K1709,AA$19,1)</f>
        <v/>
      </c>
      <c r="F1720" s="43" t="str">
        <f>MID($K1710,AA$19,1)</f>
        <v/>
      </c>
      <c r="G1720" s="44" t="str">
        <f>MID($K1711,AA$19,1)</f>
        <v/>
      </c>
      <c r="H1720" s="41"/>
      <c r="I1720" s="9">
        <v>9</v>
      </c>
      <c r="K1720" s="4" t="str">
        <f>IFERROR(VLOOKUP(E1720, Table1[[#All],[Note]:[Code]], 2),"")</f>
        <v/>
      </c>
      <c r="O1720" s="55" t="str">
        <f t="shared" si="137"/>
        <v/>
      </c>
    </row>
    <row r="1721" spans="5:15" x14ac:dyDescent="0.3">
      <c r="E1721" s="45" t="str">
        <f>MID($K1709,AB$19,1)</f>
        <v/>
      </c>
      <c r="F1721" s="43" t="str">
        <f>MID($K1710,AB$19,1)</f>
        <v/>
      </c>
      <c r="G1721" s="44" t="str">
        <f>MID($K1711,AB$19,1)</f>
        <v/>
      </c>
      <c r="H1721" s="41"/>
      <c r="I1721" s="9">
        <v>10</v>
      </c>
      <c r="K1721" s="4" t="str">
        <f>IFERROR(VLOOKUP(E1721, Table1[[#All],[Note]:[Code]], 2),"")</f>
        <v/>
      </c>
      <c r="O1721" s="55" t="str">
        <f t="shared" si="137"/>
        <v/>
      </c>
    </row>
    <row r="1722" spans="5:15" x14ac:dyDescent="0.3">
      <c r="E1722" s="45" t="str">
        <f>MID($K1709,AC$19,1)</f>
        <v/>
      </c>
      <c r="F1722" s="43" t="str">
        <f>MID($K1710,AC$19,1)</f>
        <v/>
      </c>
      <c r="G1722" s="44" t="str">
        <f>MID($K1711,AC$19,1)</f>
        <v/>
      </c>
      <c r="H1722" s="41"/>
      <c r="I1722" s="9">
        <v>11</v>
      </c>
      <c r="K1722" s="4" t="str">
        <f>IFERROR(VLOOKUP(E1722, Table1[[#All],[Note]:[Code]], 2),"")</f>
        <v/>
      </c>
      <c r="O1722" s="55" t="str">
        <f t="shared" si="137"/>
        <v/>
      </c>
    </row>
    <row r="1723" spans="5:15" x14ac:dyDescent="0.3">
      <c r="E1723" s="45" t="str">
        <f>MID($K1709,AD$19,1)</f>
        <v/>
      </c>
      <c r="F1723" s="43" t="str">
        <f>MID($K1710,AD$19,1)</f>
        <v/>
      </c>
      <c r="G1723" s="44" t="str">
        <f>MID($K1711,AD$19,1)</f>
        <v/>
      </c>
      <c r="H1723" s="41"/>
      <c r="I1723" s="9">
        <v>12</v>
      </c>
      <c r="K1723" s="4" t="str">
        <f>IFERROR(VLOOKUP(E1723, Table1[[#All],[Note]:[Code]], 2),"")</f>
        <v/>
      </c>
      <c r="O1723" s="55" t="str">
        <f t="shared" si="137"/>
        <v/>
      </c>
    </row>
    <row r="1724" spans="5:15" x14ac:dyDescent="0.3">
      <c r="E1724" s="45" t="str">
        <f>MID($K1709,AE$19,1)</f>
        <v/>
      </c>
      <c r="F1724" s="43" t="str">
        <f>MID($K1710,AE$19,1)</f>
        <v/>
      </c>
      <c r="G1724" s="44" t="str">
        <f>MID($K1711,AE$19,1)</f>
        <v/>
      </c>
      <c r="H1724" s="41"/>
      <c r="I1724" s="9">
        <v>13</v>
      </c>
      <c r="K1724" s="4" t="str">
        <f>IFERROR(VLOOKUP(E1724, Table1[[#All],[Note]:[Code]], 2),"")</f>
        <v/>
      </c>
      <c r="O1724" s="55" t="str">
        <f t="shared" si="137"/>
        <v/>
      </c>
    </row>
    <row r="1725" spans="5:15" x14ac:dyDescent="0.3">
      <c r="E1725" s="45" t="str">
        <f>MID($K1709,AF$19,1)</f>
        <v/>
      </c>
      <c r="F1725" s="43" t="str">
        <f>MID($K1710,AF$19,1)</f>
        <v/>
      </c>
      <c r="G1725" s="44" t="str">
        <f>MID($K1711,AF$19,1)</f>
        <v/>
      </c>
      <c r="H1725" s="41"/>
      <c r="I1725" s="9">
        <v>14</v>
      </c>
      <c r="K1725" s="4" t="str">
        <f>IFERROR(VLOOKUP(E1725, Table1[[#All],[Note]:[Code]], 2),"")</f>
        <v/>
      </c>
      <c r="O1725" s="55" t="str">
        <f t="shared" si="137"/>
        <v/>
      </c>
    </row>
    <row r="1726" spans="5:15" x14ac:dyDescent="0.3">
      <c r="E1726" s="45" t="str">
        <f>MID($K1709,AG$19,1)</f>
        <v/>
      </c>
      <c r="F1726" s="43" t="str">
        <f>MID($K1710,AG$19,1)</f>
        <v/>
      </c>
      <c r="G1726" s="44" t="str">
        <f>MID($K1711,AG$19,1)</f>
        <v/>
      </c>
      <c r="H1726" s="41"/>
      <c r="I1726" s="9">
        <v>15</v>
      </c>
      <c r="K1726" s="4" t="str">
        <f>IFERROR(VLOOKUP(E1726, Table1[[#All],[Note]:[Code]], 2),"")</f>
        <v/>
      </c>
      <c r="O1726" s="55" t="str">
        <f t="shared" si="137"/>
        <v/>
      </c>
    </row>
    <row r="1727" spans="5:15" x14ac:dyDescent="0.3">
      <c r="E1727" s="45" t="str">
        <f>MID($K1709,AH$19,1)</f>
        <v/>
      </c>
      <c r="F1727" s="43" t="str">
        <f>MID($K1710,AH$19,1)</f>
        <v/>
      </c>
      <c r="G1727" s="44" t="str">
        <f>MID($K1711,AH$19,1)</f>
        <v/>
      </c>
      <c r="H1727" s="41"/>
      <c r="I1727" s="9">
        <v>16</v>
      </c>
      <c r="K1727" s="4" t="str">
        <f>IFERROR(VLOOKUP(E1727, Table1[[#All],[Note]:[Code]], 2),"")</f>
        <v/>
      </c>
      <c r="O1727" s="55" t="str">
        <f t="shared" si="137"/>
        <v/>
      </c>
    </row>
    <row r="1728" spans="5:15" x14ac:dyDescent="0.3">
      <c r="E1728" s="45" t="str">
        <f>MID($K1709,AI$19,1)</f>
        <v/>
      </c>
      <c r="F1728" s="43" t="str">
        <f>MID($K1710,AI$19,1)</f>
        <v/>
      </c>
      <c r="G1728" s="44" t="str">
        <f>MID($K1711,AI$19,1)</f>
        <v/>
      </c>
      <c r="H1728" s="41"/>
      <c r="I1728" s="9">
        <v>17</v>
      </c>
      <c r="K1728" s="4" t="str">
        <f>IFERROR(VLOOKUP(E1728, Table1[[#All],[Note]:[Code]], 2),"")</f>
        <v/>
      </c>
      <c r="O1728" s="55" t="str">
        <f t="shared" si="137"/>
        <v/>
      </c>
    </row>
    <row r="1729" spans="5:15" x14ac:dyDescent="0.3">
      <c r="E1729" s="45" t="str">
        <f>MID($K1709,AJ$19,1)</f>
        <v/>
      </c>
      <c r="F1729" s="43" t="str">
        <f>MID($K1710,AJ$19,1)</f>
        <v/>
      </c>
      <c r="G1729" s="44" t="str">
        <f>MID($K1711,AJ$19,1)</f>
        <v/>
      </c>
      <c r="H1729" s="41"/>
      <c r="I1729" s="9">
        <v>18</v>
      </c>
      <c r="K1729" s="4" t="str">
        <f>IFERROR(VLOOKUP(E1729, Table1[[#All],[Note]:[Code]], 2),"")</f>
        <v/>
      </c>
      <c r="O1729" s="55" t="str">
        <f t="shared" si="137"/>
        <v/>
      </c>
    </row>
    <row r="1730" spans="5:15" x14ac:dyDescent="0.3">
      <c r="E1730" s="45" t="str">
        <f>MID($K1709,AK$19,1)</f>
        <v/>
      </c>
      <c r="F1730" s="43" t="str">
        <f>MID($K1710,AK$19,1)</f>
        <v/>
      </c>
      <c r="G1730" s="44" t="str">
        <f>MID($K1711,AK$19,1)</f>
        <v/>
      </c>
      <c r="H1730" s="41"/>
      <c r="I1730" s="9">
        <v>19</v>
      </c>
      <c r="K1730" s="4" t="str">
        <f>IFERROR(VLOOKUP(E1730, Table1[[#All],[Note]:[Code]], 2),"")</f>
        <v/>
      </c>
      <c r="O1730" s="55" t="str">
        <f t="shared" si="137"/>
        <v/>
      </c>
    </row>
    <row r="1731" spans="5:15" x14ac:dyDescent="0.3">
      <c r="E1731" s="45" t="str">
        <f>MID($K1709,AL$19,1)</f>
        <v/>
      </c>
      <c r="F1731" s="43" t="str">
        <f>MID($K1710,AL$19,1)</f>
        <v/>
      </c>
      <c r="G1731" s="44" t="str">
        <f>MID($K1711,AL$19,1)</f>
        <v/>
      </c>
      <c r="H1731" s="41"/>
      <c r="I1731" s="9">
        <v>20</v>
      </c>
      <c r="K1731" s="4" t="str">
        <f>IFERROR(VLOOKUP(E1731, Table1[[#All],[Note]:[Code]], 2),"")</f>
        <v/>
      </c>
      <c r="O1731" s="55" t="str">
        <f t="shared" si="137"/>
        <v/>
      </c>
    </row>
    <row r="1732" spans="5:15" x14ac:dyDescent="0.3">
      <c r="E1732" s="45" t="str">
        <f>MID($K1709,AM$19,1)</f>
        <v/>
      </c>
      <c r="F1732" s="43" t="str">
        <f>MID($K1710,AM$19,1)</f>
        <v/>
      </c>
      <c r="G1732" s="44" t="str">
        <f>MID($K1711,AM$19,1)</f>
        <v/>
      </c>
      <c r="H1732" s="41"/>
      <c r="I1732" s="9">
        <v>21</v>
      </c>
      <c r="K1732" s="4" t="str">
        <f>IFERROR(VLOOKUP(E1732, Table1[[#All],[Note]:[Code]], 2),"")</f>
        <v/>
      </c>
      <c r="O1732" s="55" t="str">
        <f t="shared" si="137"/>
        <v/>
      </c>
    </row>
    <row r="1733" spans="5:15" x14ac:dyDescent="0.3">
      <c r="E1733" s="45" t="str">
        <f>MID($K1709,AN$19,1)</f>
        <v/>
      </c>
      <c r="F1733" s="43" t="str">
        <f>MID($K1710,AN$19,1)</f>
        <v/>
      </c>
      <c r="G1733" s="44" t="str">
        <f>MID($K1711,AN$19,1)</f>
        <v/>
      </c>
      <c r="H1733" s="41"/>
      <c r="I1733" s="9">
        <v>22</v>
      </c>
      <c r="K1733" s="4" t="str">
        <f>IFERROR(VLOOKUP(E1733, Table1[[#All],[Note]:[Code]], 2),"")</f>
        <v/>
      </c>
      <c r="O1733" s="55" t="str">
        <f t="shared" si="137"/>
        <v/>
      </c>
    </row>
    <row r="1734" spans="5:15" x14ac:dyDescent="0.3">
      <c r="E1734" s="45" t="str">
        <f>MID($K1709,AO$19,1)</f>
        <v/>
      </c>
      <c r="F1734" s="43" t="str">
        <f>MID($K1710,AO$19,1)</f>
        <v/>
      </c>
      <c r="G1734" s="44" t="str">
        <f>MID($K1711,AO$19,1)</f>
        <v/>
      </c>
      <c r="H1734" s="41"/>
      <c r="I1734" s="9">
        <v>23</v>
      </c>
      <c r="K1734" s="4" t="str">
        <f>IFERROR(VLOOKUP(E1734, Table1[[#All],[Note]:[Code]], 2),"")</f>
        <v/>
      </c>
      <c r="O1734" s="55" t="str">
        <f t="shared" si="137"/>
        <v/>
      </c>
    </row>
    <row r="1735" spans="5:15" x14ac:dyDescent="0.3">
      <c r="E1735" s="45" t="str">
        <f>MID($K1709,AP$19,1)</f>
        <v/>
      </c>
      <c r="F1735" s="43" t="str">
        <f>MID($K1710,AP$19,1)</f>
        <v/>
      </c>
      <c r="G1735" s="44" t="str">
        <f>MID($K1711,AP$19,1)</f>
        <v/>
      </c>
      <c r="H1735" s="41"/>
      <c r="I1735" s="9">
        <v>24</v>
      </c>
      <c r="K1735" s="4" t="str">
        <f>IFERROR(VLOOKUP(E1735, Table1[[#All],[Note]:[Code]], 2),"")</f>
        <v/>
      </c>
      <c r="O1735" s="55" t="str">
        <f t="shared" si="137"/>
        <v/>
      </c>
    </row>
    <row r="1736" spans="5:15" x14ac:dyDescent="0.3">
      <c r="E1736" s="45" t="str">
        <f>MID($K1709,AQ$19,1)</f>
        <v/>
      </c>
      <c r="F1736" s="43" t="str">
        <f>MID($K1710,AQ$19,1)</f>
        <v/>
      </c>
      <c r="G1736" s="44" t="str">
        <f>MID($K1711,AQ$19,1)</f>
        <v/>
      </c>
      <c r="H1736" s="41"/>
      <c r="I1736" s="9">
        <v>25</v>
      </c>
      <c r="K1736" s="4" t="str">
        <f>IFERROR(VLOOKUP(E1736, Table1[[#All],[Note]:[Code]], 2),"")</f>
        <v/>
      </c>
      <c r="O1736" s="55" t="str">
        <f t="shared" si="137"/>
        <v/>
      </c>
    </row>
    <row r="1737" spans="5:15" x14ac:dyDescent="0.3">
      <c r="E1737" s="45" t="str">
        <f>MID($K1709,AR$19,1)</f>
        <v/>
      </c>
      <c r="F1737" s="43" t="str">
        <f>MID($K1710,AR$19,1)</f>
        <v/>
      </c>
      <c r="G1737" s="44" t="str">
        <f>MID($K1711,AR$19,1)</f>
        <v/>
      </c>
      <c r="H1737" s="41"/>
      <c r="I1737" s="9">
        <v>26</v>
      </c>
      <c r="K1737" s="4" t="str">
        <f>IFERROR(VLOOKUP(E1737, Table1[[#All],[Note]:[Code]], 2),"")</f>
        <v/>
      </c>
      <c r="O1737" s="55" t="str">
        <f t="shared" si="137"/>
        <v/>
      </c>
    </row>
    <row r="1740" spans="5:15" x14ac:dyDescent="0.3">
      <c r="O1740" s="55" t="s">
        <v>359</v>
      </c>
    </row>
    <row r="1741" spans="5:15" x14ac:dyDescent="0.3">
      <c r="O1741" s="55" t="s">
        <v>347</v>
      </c>
    </row>
  </sheetData>
  <autoFilter ref="E27:O1737"/>
  <pageMargins left="0.7" right="0.7" top="0.75" bottom="0.75" header="0.3" footer="0.3"/>
  <pageSetup orientation="portrait" verticalDpi="597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741"/>
  <sheetViews>
    <sheetView zoomScale="87" zoomScaleNormal="87" workbookViewId="0">
      <selection activeCell="K3" sqref="K3"/>
    </sheetView>
  </sheetViews>
  <sheetFormatPr defaultColWidth="9" defaultRowHeight="16.5" outlineLevelRow="1" outlineLevelCol="1" x14ac:dyDescent="0.3"/>
  <cols>
    <col min="1" max="1" width="3.85546875" style="4" bestFit="1" customWidth="1"/>
    <col min="2" max="2" width="3.5703125" style="4" customWidth="1"/>
    <col min="3" max="3" width="40.140625" style="7" bestFit="1" customWidth="1"/>
    <col min="4" max="4" width="4.7109375" style="48" customWidth="1"/>
    <col min="5" max="5" width="2.5703125" style="45" bestFit="1" customWidth="1"/>
    <col min="6" max="6" width="2.5703125" style="43" bestFit="1" customWidth="1"/>
    <col min="7" max="7" width="2.5703125" style="44" bestFit="1" customWidth="1"/>
    <col min="8" max="8" width="4.85546875" style="4" customWidth="1"/>
    <col min="9" max="9" width="3.85546875" style="4" bestFit="1" customWidth="1"/>
    <col min="10" max="10" width="25.28515625" style="4" bestFit="1" customWidth="1"/>
    <col min="11" max="11" width="40.140625" style="4" bestFit="1" customWidth="1"/>
    <col min="12" max="13" width="36.140625" style="4" bestFit="1" customWidth="1"/>
    <col min="14" max="14" width="2.42578125" style="4" customWidth="1"/>
    <col min="15" max="15" width="86" style="55" customWidth="1"/>
    <col min="16" max="16" width="3" style="4" hidden="1" customWidth="1" outlineLevel="1"/>
    <col min="17" max="45" width="3.42578125" style="4" hidden="1" customWidth="1" outlineLevel="1"/>
    <col min="46" max="46" width="9" style="4" collapsed="1"/>
    <col min="47" max="16384" width="9" style="4"/>
  </cols>
  <sheetData>
    <row r="1" spans="15:15" outlineLevel="1" x14ac:dyDescent="0.3">
      <c r="O1" s="55" t="s">
        <v>344</v>
      </c>
    </row>
    <row r="2" spans="15:15" outlineLevel="1" x14ac:dyDescent="0.3">
      <c r="O2" s="55" t="s">
        <v>338</v>
      </c>
    </row>
    <row r="3" spans="15:15" outlineLevel="1" x14ac:dyDescent="0.3">
      <c r="O3" s="55" t="s">
        <v>345</v>
      </c>
    </row>
    <row r="4" spans="15:15" outlineLevel="1" x14ac:dyDescent="0.3">
      <c r="O4" s="55" t="s">
        <v>346</v>
      </c>
    </row>
    <row r="5" spans="15:15" outlineLevel="1" x14ac:dyDescent="0.3">
      <c r="O5" s="55" t="s">
        <v>339</v>
      </c>
    </row>
    <row r="6" spans="15:15" outlineLevel="1" x14ac:dyDescent="0.3">
      <c r="O6" s="55" t="s">
        <v>347</v>
      </c>
    </row>
    <row r="7" spans="15:15" outlineLevel="1" x14ac:dyDescent="0.3">
      <c r="O7" s="55" t="s">
        <v>338</v>
      </c>
    </row>
    <row r="8" spans="15:15" outlineLevel="1" x14ac:dyDescent="0.3">
      <c r="O8" s="55" t="s">
        <v>348</v>
      </c>
    </row>
    <row r="9" spans="15:15" outlineLevel="1" x14ac:dyDescent="0.3">
      <c r="O9" s="55" t="s">
        <v>349</v>
      </c>
    </row>
    <row r="10" spans="15:15" outlineLevel="1" x14ac:dyDescent="0.3">
      <c r="O10" s="55" t="s">
        <v>350</v>
      </c>
    </row>
    <row r="11" spans="15:15" outlineLevel="1" x14ac:dyDescent="0.3">
      <c r="O11" s="55" t="s">
        <v>351</v>
      </c>
    </row>
    <row r="12" spans="15:15" outlineLevel="1" x14ac:dyDescent="0.3">
      <c r="O12" s="55" t="s">
        <v>352</v>
      </c>
    </row>
    <row r="13" spans="15:15" outlineLevel="1" x14ac:dyDescent="0.3">
      <c r="O13" s="55" t="s">
        <v>347</v>
      </c>
    </row>
    <row r="14" spans="15:15" outlineLevel="1" x14ac:dyDescent="0.3">
      <c r="O14" s="55" t="s">
        <v>338</v>
      </c>
    </row>
    <row r="15" spans="15:15" outlineLevel="1" x14ac:dyDescent="0.3">
      <c r="O15" s="55" t="s">
        <v>353</v>
      </c>
    </row>
    <row r="16" spans="15:15" outlineLevel="1" x14ac:dyDescent="0.3">
      <c r="O16" s="55" t="s">
        <v>346</v>
      </c>
    </row>
    <row r="17" spans="1:45" outlineLevel="1" x14ac:dyDescent="0.3">
      <c r="O17" s="55" t="s">
        <v>354</v>
      </c>
    </row>
    <row r="18" spans="1:45" outlineLevel="1" x14ac:dyDescent="0.3">
      <c r="O18" s="55" t="s">
        <v>355</v>
      </c>
      <c r="Q18" s="23" t="s">
        <v>115</v>
      </c>
      <c r="R18" s="24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</row>
    <row r="19" spans="1:45" ht="15.75" outlineLevel="1" x14ac:dyDescent="0.25">
      <c r="C19" s="4"/>
      <c r="D19" s="12"/>
      <c r="E19" s="4"/>
      <c r="F19" s="4"/>
      <c r="G19" s="4"/>
      <c r="O19" s="55" t="s">
        <v>339</v>
      </c>
      <c r="Q19" s="23">
        <v>1</v>
      </c>
      <c r="R19" s="24">
        <v>2</v>
      </c>
      <c r="S19" s="23">
        <v>3</v>
      </c>
      <c r="T19" s="23">
        <v>4</v>
      </c>
      <c r="U19" s="23">
        <v>5</v>
      </c>
      <c r="V19" s="23">
        <v>6</v>
      </c>
      <c r="W19" s="23">
        <v>7</v>
      </c>
      <c r="X19" s="23">
        <v>8</v>
      </c>
      <c r="Y19" s="23">
        <v>9</v>
      </c>
      <c r="Z19" s="23">
        <v>10</v>
      </c>
      <c r="AA19" s="23">
        <v>11</v>
      </c>
      <c r="AB19" s="23">
        <v>12</v>
      </c>
      <c r="AC19" s="23">
        <v>13</v>
      </c>
      <c r="AD19" s="23">
        <v>14</v>
      </c>
      <c r="AE19" s="23">
        <v>15</v>
      </c>
      <c r="AF19" s="23">
        <v>16</v>
      </c>
      <c r="AG19" s="23">
        <v>17</v>
      </c>
      <c r="AH19" s="23">
        <v>18</v>
      </c>
      <c r="AI19" s="23">
        <v>19</v>
      </c>
      <c r="AJ19" s="23">
        <v>20</v>
      </c>
      <c r="AK19" s="23">
        <v>21</v>
      </c>
      <c r="AL19" s="23">
        <v>22</v>
      </c>
      <c r="AM19" s="23">
        <v>23</v>
      </c>
      <c r="AN19" s="23">
        <v>24</v>
      </c>
      <c r="AO19" s="23">
        <v>25</v>
      </c>
      <c r="AP19" s="23">
        <v>26</v>
      </c>
      <c r="AQ19" s="23">
        <v>27</v>
      </c>
      <c r="AR19" s="23">
        <v>28</v>
      </c>
      <c r="AS19" s="4">
        <v>29</v>
      </c>
    </row>
    <row r="20" spans="1:45" ht="15.75" outlineLevel="1" x14ac:dyDescent="0.25">
      <c r="B20" s="7"/>
      <c r="C20" s="4"/>
      <c r="D20" s="12"/>
      <c r="E20" s="4"/>
      <c r="F20" s="4"/>
      <c r="G20" s="4"/>
      <c r="O20" s="55" t="s">
        <v>356</v>
      </c>
    </row>
    <row r="21" spans="1:45" ht="15" outlineLevel="1" x14ac:dyDescent="0.25">
      <c r="C21" s="4"/>
      <c r="D21" s="12"/>
      <c r="E21" s="4"/>
      <c r="F21" s="4"/>
      <c r="G21" s="4"/>
      <c r="O21" s="55" t="s">
        <v>357</v>
      </c>
    </row>
    <row r="22" spans="1:45" outlineLevel="1" x14ac:dyDescent="0.3">
      <c r="C22" s="4"/>
      <c r="O22" s="56" t="s">
        <v>358</v>
      </c>
    </row>
    <row r="23" spans="1:45" x14ac:dyDescent="0.3">
      <c r="C23" s="4"/>
      <c r="O23" s="56"/>
    </row>
    <row r="24" spans="1:45" x14ac:dyDescent="0.3">
      <c r="J24" s="59" t="s">
        <v>361</v>
      </c>
      <c r="K24" s="59" t="s">
        <v>236</v>
      </c>
      <c r="L24" s="59" t="s">
        <v>242</v>
      </c>
      <c r="M24" s="59" t="s">
        <v>53</v>
      </c>
      <c r="O24" s="56"/>
    </row>
    <row r="25" spans="1:45" x14ac:dyDescent="0.3">
      <c r="C25" s="40" t="s">
        <v>116</v>
      </c>
      <c r="J25" s="59"/>
      <c r="K25" s="59" t="s">
        <v>360</v>
      </c>
      <c r="L25" s="59" t="s">
        <v>145</v>
      </c>
      <c r="M25" s="59" t="s">
        <v>52</v>
      </c>
      <c r="O25" s="56"/>
    </row>
    <row r="26" spans="1:45" x14ac:dyDescent="0.3">
      <c r="C26" s="37" t="s">
        <v>363</v>
      </c>
      <c r="J26" s="8"/>
      <c r="K26" s="8"/>
      <c r="L26" s="8"/>
      <c r="M26" s="8"/>
      <c r="N26" s="8"/>
    </row>
    <row r="27" spans="1:45" ht="15.75" x14ac:dyDescent="0.3">
      <c r="A27" s="4">
        <v>1</v>
      </c>
      <c r="B27" s="4">
        <v>5</v>
      </c>
      <c r="C27"/>
      <c r="D27" s="49"/>
      <c r="E27" s="45">
        <v>5</v>
      </c>
      <c r="F27" s="43">
        <v>4</v>
      </c>
      <c r="G27" s="44">
        <v>3</v>
      </c>
      <c r="H27" s="9" t="s">
        <v>119</v>
      </c>
      <c r="I27" s="9"/>
      <c r="J27" s="10">
        <v>0</v>
      </c>
      <c r="K27" s="10">
        <v>5</v>
      </c>
      <c r="L27" s="10">
        <v>4</v>
      </c>
      <c r="M27" s="10">
        <v>3</v>
      </c>
      <c r="N27" s="8" t="s">
        <v>142</v>
      </c>
      <c r="O27" s="56" t="str">
        <f>CONCATENATE("//  ",C26)</f>
        <v>//  "Another One Bites the Dust"</v>
      </c>
      <c r="Q27" s="42">
        <v>1</v>
      </c>
      <c r="R27" s="42">
        <v>2</v>
      </c>
      <c r="S27" s="42">
        <v>3</v>
      </c>
      <c r="T27" s="42">
        <v>4</v>
      </c>
      <c r="U27" s="42">
        <v>5</v>
      </c>
      <c r="V27" s="42">
        <v>6</v>
      </c>
      <c r="W27" s="42">
        <v>7</v>
      </c>
      <c r="X27" s="42">
        <v>8</v>
      </c>
      <c r="Y27" s="42">
        <v>9</v>
      </c>
      <c r="Z27" s="42">
        <v>10</v>
      </c>
      <c r="AA27" s="42">
        <v>11</v>
      </c>
      <c r="AB27" s="42">
        <v>12</v>
      </c>
      <c r="AC27" s="42">
        <v>13</v>
      </c>
      <c r="AD27" s="42">
        <v>14</v>
      </c>
      <c r="AE27" s="42">
        <v>15</v>
      </c>
      <c r="AF27" s="42">
        <v>16</v>
      </c>
      <c r="AG27" s="42">
        <v>17</v>
      </c>
      <c r="AH27" s="42">
        <v>18</v>
      </c>
      <c r="AI27" s="42">
        <v>19</v>
      </c>
      <c r="AJ27" s="42">
        <v>20</v>
      </c>
      <c r="AK27" s="42">
        <v>21</v>
      </c>
      <c r="AL27" s="42">
        <v>22</v>
      </c>
      <c r="AM27" s="42">
        <v>23</v>
      </c>
      <c r="AN27" s="42">
        <v>24</v>
      </c>
      <c r="AO27" s="42">
        <v>25</v>
      </c>
      <c r="AP27" s="42">
        <v>26</v>
      </c>
      <c r="AQ27" s="42">
        <v>27</v>
      </c>
      <c r="AR27" s="42">
        <v>28</v>
      </c>
      <c r="AS27" s="42">
        <v>29</v>
      </c>
    </row>
    <row r="28" spans="1:45" ht="15.75" x14ac:dyDescent="0.3">
      <c r="B28" s="4">
        <v>4</v>
      </c>
      <c r="C28" s="57"/>
      <c r="D28" s="49"/>
      <c r="H28" s="41"/>
      <c r="I28" s="9"/>
      <c r="J28" s="11" t="s">
        <v>44</v>
      </c>
      <c r="K28" s="11"/>
      <c r="N28" s="11"/>
      <c r="O28" s="55" t="str">
        <f>CONCATENATE(J28,K28,L28,M28)</f>
        <v xml:space="preserve">//  </v>
      </c>
      <c r="P28" s="12"/>
      <c r="Q28" s="19" t="s">
        <v>123</v>
      </c>
      <c r="R28" s="19"/>
      <c r="S28" s="19">
        <v>1</v>
      </c>
      <c r="T28" s="19">
        <v>2</v>
      </c>
      <c r="U28" s="19">
        <v>3</v>
      </c>
      <c r="V28" s="19">
        <v>4</v>
      </c>
      <c r="W28" s="19">
        <v>5</v>
      </c>
      <c r="X28" s="19">
        <v>6</v>
      </c>
      <c r="Y28" s="19">
        <v>7</v>
      </c>
      <c r="Z28" s="19">
        <v>8</v>
      </c>
      <c r="AA28" s="19">
        <v>9</v>
      </c>
      <c r="AB28" s="19">
        <v>10</v>
      </c>
      <c r="AC28" s="19">
        <v>11</v>
      </c>
      <c r="AD28" s="19">
        <v>12</v>
      </c>
      <c r="AE28" s="19">
        <v>13</v>
      </c>
      <c r="AF28" s="19">
        <v>14</v>
      </c>
      <c r="AG28" s="19">
        <v>15</v>
      </c>
      <c r="AH28" s="19">
        <v>16</v>
      </c>
      <c r="AI28" s="19">
        <v>17</v>
      </c>
      <c r="AJ28" s="19">
        <v>18</v>
      </c>
      <c r="AK28" s="19">
        <v>19</v>
      </c>
      <c r="AL28" s="19">
        <v>20</v>
      </c>
      <c r="AM28" s="19">
        <v>21</v>
      </c>
      <c r="AN28" s="19">
        <v>22</v>
      </c>
      <c r="AO28" s="19">
        <v>23</v>
      </c>
      <c r="AP28" s="19">
        <v>24</v>
      </c>
      <c r="AQ28" s="19">
        <v>25</v>
      </c>
      <c r="AR28" s="19">
        <v>26</v>
      </c>
      <c r="AS28" s="19"/>
    </row>
    <row r="29" spans="1:45" ht="15.75" x14ac:dyDescent="0.3">
      <c r="B29" s="4">
        <v>3</v>
      </c>
      <c r="C29" s="58" t="s">
        <v>364</v>
      </c>
      <c r="D29" s="49"/>
      <c r="H29" s="41">
        <v>1</v>
      </c>
      <c r="I29" s="9"/>
      <c r="J29" s="11" t="s">
        <v>44</v>
      </c>
      <c r="K29" s="16">
        <f>C27</f>
        <v>0</v>
      </c>
      <c r="L29" s="16"/>
      <c r="M29" s="16"/>
      <c r="N29" s="11"/>
      <c r="O29" s="55" t="str">
        <f t="shared" ref="O29:O92" si="0">CONCATENATE(J29,K29,L29,M29)</f>
        <v>//  0</v>
      </c>
      <c r="P29" s="12"/>
      <c r="Q29" s="4" t="str">
        <f t="shared" ref="Q29:AS31" si="1">MID($K29,Q$19,1)</f>
        <v>0</v>
      </c>
      <c r="R29" s="4" t="str">
        <f t="shared" si="1"/>
        <v/>
      </c>
      <c r="S29" s="4" t="str">
        <f t="shared" si="1"/>
        <v/>
      </c>
      <c r="T29" s="4" t="str">
        <f t="shared" si="1"/>
        <v/>
      </c>
      <c r="U29" s="4" t="str">
        <f t="shared" si="1"/>
        <v/>
      </c>
      <c r="V29" s="4" t="str">
        <f t="shared" si="1"/>
        <v/>
      </c>
      <c r="W29" s="4" t="str">
        <f t="shared" si="1"/>
        <v/>
      </c>
      <c r="X29" s="4" t="str">
        <f t="shared" si="1"/>
        <v/>
      </c>
      <c r="Y29" s="4" t="str">
        <f t="shared" si="1"/>
        <v/>
      </c>
      <c r="Z29" s="4" t="str">
        <f t="shared" si="1"/>
        <v/>
      </c>
      <c r="AA29" s="4" t="str">
        <f t="shared" si="1"/>
        <v/>
      </c>
      <c r="AB29" s="4" t="str">
        <f t="shared" si="1"/>
        <v/>
      </c>
      <c r="AC29" s="4" t="str">
        <f t="shared" si="1"/>
        <v/>
      </c>
      <c r="AD29" s="4" t="str">
        <f t="shared" si="1"/>
        <v/>
      </c>
      <c r="AE29" s="4" t="str">
        <f t="shared" si="1"/>
        <v/>
      </c>
      <c r="AF29" s="4" t="str">
        <f t="shared" si="1"/>
        <v/>
      </c>
      <c r="AG29" s="4" t="str">
        <f t="shared" si="1"/>
        <v/>
      </c>
      <c r="AH29" s="4" t="str">
        <f t="shared" si="1"/>
        <v/>
      </c>
      <c r="AI29" s="4" t="str">
        <f t="shared" si="1"/>
        <v/>
      </c>
      <c r="AJ29" s="4" t="str">
        <f t="shared" si="1"/>
        <v/>
      </c>
      <c r="AK29" s="4" t="str">
        <f t="shared" si="1"/>
        <v/>
      </c>
      <c r="AL29" s="4" t="str">
        <f t="shared" si="1"/>
        <v/>
      </c>
      <c r="AM29" s="4" t="str">
        <f t="shared" si="1"/>
        <v/>
      </c>
      <c r="AN29" s="4" t="str">
        <f t="shared" si="1"/>
        <v/>
      </c>
      <c r="AO29" s="4" t="str">
        <f t="shared" si="1"/>
        <v/>
      </c>
      <c r="AP29" s="4" t="str">
        <f t="shared" si="1"/>
        <v/>
      </c>
      <c r="AQ29" s="4" t="str">
        <f t="shared" si="1"/>
        <v/>
      </c>
      <c r="AR29" s="4" t="str">
        <f t="shared" si="1"/>
        <v/>
      </c>
      <c r="AS29" s="4" t="str">
        <f t="shared" si="1"/>
        <v/>
      </c>
    </row>
    <row r="30" spans="1:45" x14ac:dyDescent="0.3">
      <c r="B30" s="4" t="s">
        <v>140</v>
      </c>
      <c r="C30" s="58"/>
      <c r="D30" s="50"/>
      <c r="E30" s="45" t="str">
        <f>MID($K29,Q$19,1)</f>
        <v>0</v>
      </c>
      <c r="F30" s="43" t="str">
        <f>MID($K30,Q$19,1)</f>
        <v>0</v>
      </c>
      <c r="G30" s="44" t="str">
        <f>MID($K31,Q$19,1)</f>
        <v>3</v>
      </c>
      <c r="H30" s="41"/>
      <c r="I30" s="9"/>
      <c r="J30" s="11" t="s">
        <v>44</v>
      </c>
      <c r="K30" s="16">
        <f>C28</f>
        <v>0</v>
      </c>
      <c r="L30" s="6"/>
      <c r="M30" s="6"/>
      <c r="N30" s="11"/>
      <c r="O30" s="55" t="str">
        <f t="shared" si="0"/>
        <v>//  0</v>
      </c>
      <c r="P30" s="12"/>
      <c r="Q30" s="4" t="str">
        <f t="shared" si="1"/>
        <v>0</v>
      </c>
      <c r="R30" s="4" t="str">
        <f t="shared" si="1"/>
        <v/>
      </c>
      <c r="S30" s="4" t="str">
        <f t="shared" si="1"/>
        <v/>
      </c>
      <c r="T30" s="4" t="str">
        <f t="shared" si="1"/>
        <v/>
      </c>
      <c r="U30" s="4" t="str">
        <f t="shared" si="1"/>
        <v/>
      </c>
      <c r="V30" s="4" t="str">
        <f t="shared" si="1"/>
        <v/>
      </c>
      <c r="W30" s="4" t="str">
        <f t="shared" si="1"/>
        <v/>
      </c>
      <c r="X30" s="4" t="str">
        <f t="shared" si="1"/>
        <v/>
      </c>
      <c r="Y30" s="4" t="str">
        <f t="shared" si="1"/>
        <v/>
      </c>
      <c r="Z30" s="4" t="str">
        <f t="shared" si="1"/>
        <v/>
      </c>
      <c r="AA30" s="4" t="str">
        <f t="shared" si="1"/>
        <v/>
      </c>
      <c r="AB30" s="4" t="str">
        <f t="shared" si="1"/>
        <v/>
      </c>
      <c r="AC30" s="4" t="str">
        <f t="shared" si="1"/>
        <v/>
      </c>
      <c r="AD30" s="4" t="str">
        <f t="shared" si="1"/>
        <v/>
      </c>
      <c r="AE30" s="4" t="str">
        <f t="shared" si="1"/>
        <v/>
      </c>
      <c r="AF30" s="4" t="str">
        <f t="shared" si="1"/>
        <v/>
      </c>
      <c r="AG30" s="4" t="str">
        <f t="shared" si="1"/>
        <v/>
      </c>
      <c r="AH30" s="4" t="str">
        <f t="shared" si="1"/>
        <v/>
      </c>
      <c r="AI30" s="4" t="str">
        <f t="shared" si="1"/>
        <v/>
      </c>
      <c r="AJ30" s="4" t="str">
        <f t="shared" si="1"/>
        <v/>
      </c>
      <c r="AK30" s="4" t="str">
        <f t="shared" si="1"/>
        <v/>
      </c>
      <c r="AL30" s="4" t="str">
        <f t="shared" si="1"/>
        <v/>
      </c>
      <c r="AM30" s="4" t="str">
        <f t="shared" si="1"/>
        <v/>
      </c>
      <c r="AN30" s="4" t="str">
        <f t="shared" si="1"/>
        <v/>
      </c>
      <c r="AO30" s="4" t="str">
        <f t="shared" si="1"/>
        <v/>
      </c>
      <c r="AP30" s="4" t="str">
        <f t="shared" si="1"/>
        <v/>
      </c>
      <c r="AQ30" s="4" t="str">
        <f t="shared" si="1"/>
        <v/>
      </c>
      <c r="AR30" s="4" t="str">
        <f t="shared" si="1"/>
        <v/>
      </c>
      <c r="AS30" s="4" t="str">
        <f t="shared" si="1"/>
        <v/>
      </c>
    </row>
    <row r="31" spans="1:45" x14ac:dyDescent="0.3">
      <c r="A31" s="4">
        <v>2</v>
      </c>
      <c r="B31" s="4">
        <v>5</v>
      </c>
      <c r="C31" s="58"/>
      <c r="D31" s="50"/>
      <c r="H31" s="41"/>
      <c r="I31" s="9"/>
      <c r="J31" s="11" t="s">
        <v>44</v>
      </c>
      <c r="K31" s="16" t="str">
        <f>C29</f>
        <v>3|age---e---e------ee-e-g-ea|</v>
      </c>
      <c r="L31" s="6"/>
      <c r="M31" s="6"/>
      <c r="N31" s="11"/>
      <c r="O31" s="55" t="str">
        <f t="shared" si="0"/>
        <v>//  3|age---e---e------ee-e-g-ea|</v>
      </c>
      <c r="P31" s="12"/>
      <c r="Q31" s="4" t="str">
        <f t="shared" si="1"/>
        <v>3</v>
      </c>
      <c r="R31" s="4" t="str">
        <f t="shared" si="1"/>
        <v>|</v>
      </c>
      <c r="S31" s="4" t="str">
        <f t="shared" si="1"/>
        <v>a</v>
      </c>
      <c r="T31" s="4" t="str">
        <f t="shared" si="1"/>
        <v>g</v>
      </c>
      <c r="U31" s="4" t="str">
        <f t="shared" si="1"/>
        <v>e</v>
      </c>
      <c r="V31" s="4" t="str">
        <f t="shared" si="1"/>
        <v>-</v>
      </c>
      <c r="W31" s="4" t="str">
        <f t="shared" si="1"/>
        <v>-</v>
      </c>
      <c r="X31" s="4" t="str">
        <f t="shared" si="1"/>
        <v>-</v>
      </c>
      <c r="Y31" s="4" t="str">
        <f t="shared" si="1"/>
        <v>e</v>
      </c>
      <c r="Z31" s="4" t="str">
        <f t="shared" si="1"/>
        <v>-</v>
      </c>
      <c r="AA31" s="4" t="str">
        <f t="shared" si="1"/>
        <v>-</v>
      </c>
      <c r="AB31" s="4" t="str">
        <f t="shared" si="1"/>
        <v>-</v>
      </c>
      <c r="AC31" s="4" t="str">
        <f t="shared" si="1"/>
        <v>e</v>
      </c>
      <c r="AD31" s="4" t="str">
        <f t="shared" si="1"/>
        <v>-</v>
      </c>
      <c r="AE31" s="4" t="str">
        <f t="shared" si="1"/>
        <v>-</v>
      </c>
      <c r="AF31" s="4" t="str">
        <f t="shared" si="1"/>
        <v>-</v>
      </c>
      <c r="AG31" s="4" t="str">
        <f t="shared" si="1"/>
        <v>-</v>
      </c>
      <c r="AH31" s="4" t="str">
        <f t="shared" si="1"/>
        <v>-</v>
      </c>
      <c r="AI31" s="4" t="str">
        <f t="shared" si="1"/>
        <v>-</v>
      </c>
      <c r="AJ31" s="4" t="str">
        <f t="shared" si="1"/>
        <v>e</v>
      </c>
      <c r="AK31" s="4" t="str">
        <f t="shared" si="1"/>
        <v>e</v>
      </c>
      <c r="AL31" s="4" t="str">
        <f t="shared" si="1"/>
        <v>-</v>
      </c>
      <c r="AM31" s="4" t="str">
        <f t="shared" si="1"/>
        <v>e</v>
      </c>
      <c r="AN31" s="4" t="str">
        <f t="shared" si="1"/>
        <v>-</v>
      </c>
      <c r="AO31" s="4" t="str">
        <f t="shared" si="1"/>
        <v>g</v>
      </c>
      <c r="AP31" s="4" t="str">
        <f t="shared" si="1"/>
        <v>-</v>
      </c>
      <c r="AQ31" s="4" t="str">
        <f t="shared" si="1"/>
        <v>e</v>
      </c>
      <c r="AR31" s="4" t="str">
        <f t="shared" si="1"/>
        <v>a</v>
      </c>
      <c r="AS31" s="4" t="str">
        <f t="shared" si="1"/>
        <v>|</v>
      </c>
    </row>
    <row r="32" spans="1:45" ht="15.75" x14ac:dyDescent="0.3">
      <c r="B32" s="4">
        <v>4</v>
      </c>
      <c r="C32"/>
      <c r="D32" s="49"/>
      <c r="E32" s="45" t="str">
        <f>MID($K29,S$19,1)</f>
        <v/>
      </c>
      <c r="F32" s="43" t="str">
        <f>MID($K30,S$19,1)</f>
        <v/>
      </c>
      <c r="G32" s="44" t="str">
        <f>MID($K31,S$19,1)</f>
        <v>a</v>
      </c>
      <c r="H32" s="41"/>
      <c r="I32" s="9">
        <v>1</v>
      </c>
      <c r="M32" s="59" t="s">
        <v>53</v>
      </c>
      <c r="O32" s="55" t="str">
        <f t="shared" si="0"/>
        <v xml:space="preserve">    play(NOTE_A3, tempo);</v>
      </c>
    </row>
    <row r="33" spans="1:15" ht="15.75" x14ac:dyDescent="0.3">
      <c r="B33" s="4">
        <v>3</v>
      </c>
      <c r="C33" s="58" t="s">
        <v>365</v>
      </c>
      <c r="D33" s="50"/>
      <c r="E33" s="45" t="str">
        <f>MID($K29,T$19,1)</f>
        <v/>
      </c>
      <c r="F33" s="43" t="str">
        <f>MID($K30,T$19,1)</f>
        <v/>
      </c>
      <c r="G33" s="44" t="str">
        <f>MID($K31,T$19,1)</f>
        <v>g</v>
      </c>
      <c r="H33" s="41"/>
      <c r="I33" s="9">
        <v>2</v>
      </c>
      <c r="K33" s="4" t="str">
        <f>LOOKUP(TRUE, EXACT(Table1[#All],E33), Table1[[#All],[Code]])</f>
        <v xml:space="preserve">  </v>
      </c>
      <c r="M33" s="59" t="s">
        <v>49</v>
      </c>
      <c r="O33" s="55" t="str">
        <f t="shared" si="0"/>
        <v xml:space="preserve">      play(NOTE_G3, tempo);</v>
      </c>
    </row>
    <row r="34" spans="1:15" ht="15.75" x14ac:dyDescent="0.3">
      <c r="B34" s="4" t="s">
        <v>140</v>
      </c>
      <c r="C34"/>
      <c r="D34" s="50"/>
      <c r="E34" s="45" t="str">
        <f>MID($K29,U$19,1)</f>
        <v/>
      </c>
      <c r="F34" s="43" t="str">
        <f>MID($K30,U$19,1)</f>
        <v/>
      </c>
      <c r="G34" s="44" t="str">
        <f>MID($K31,U$19,1)</f>
        <v>e</v>
      </c>
      <c r="H34" s="41"/>
      <c r="I34" s="9">
        <v>3</v>
      </c>
      <c r="K34" s="4" t="str">
        <f>LOOKUP(TRUE, EXACT(Table1[#All],E34), Table1[[#All],[Code]])</f>
        <v xml:space="preserve">  </v>
      </c>
      <c r="M34" s="59" t="s">
        <v>398</v>
      </c>
      <c r="O34" s="55" t="str">
        <f t="shared" si="0"/>
        <v xml:space="preserve">      play(NOTE_E3, tempo);</v>
      </c>
    </row>
    <row r="35" spans="1:15" ht="15.75" x14ac:dyDescent="0.3">
      <c r="A35" s="4">
        <v>3</v>
      </c>
      <c r="B35" s="4">
        <v>5</v>
      </c>
      <c r="C35" s="60" t="s">
        <v>366</v>
      </c>
      <c r="D35" s="49"/>
      <c r="E35" s="45" t="str">
        <f>MID($K29,V$19,1)</f>
        <v/>
      </c>
      <c r="F35" s="43" t="str">
        <f>MID($K30,V$19,1)</f>
        <v/>
      </c>
      <c r="G35" s="44" t="str">
        <f>MID($K31,V$19,1)</f>
        <v>-</v>
      </c>
      <c r="H35" s="41"/>
      <c r="I35" s="9">
        <v>4</v>
      </c>
      <c r="J35" s="4" t="s">
        <v>13</v>
      </c>
      <c r="K35" s="4" t="str">
        <f>LOOKUP(TRUE, EXACT(Table1[#All],E35), Table1[[#All],[Code]])</f>
        <v xml:space="preserve">  </v>
      </c>
      <c r="O35" s="55" t="str">
        <f t="shared" si="0"/>
        <v xml:space="preserve">    delay(delayo);  </v>
      </c>
    </row>
    <row r="36" spans="1:15" ht="15.75" x14ac:dyDescent="0.3">
      <c r="B36" s="4">
        <v>4</v>
      </c>
      <c r="C36" s="60"/>
      <c r="D36" s="50"/>
      <c r="E36" s="45" t="str">
        <f>MID($K29,W$19,1)</f>
        <v/>
      </c>
      <c r="F36" s="43" t="str">
        <f>MID($K30,W$19,1)</f>
        <v/>
      </c>
      <c r="G36" s="44" t="str">
        <f>MID($K31,W$19,1)</f>
        <v>-</v>
      </c>
      <c r="H36" s="41"/>
      <c r="I36" s="9">
        <v>5</v>
      </c>
      <c r="J36" s="4" t="s">
        <v>13</v>
      </c>
      <c r="K36" s="4" t="str">
        <f>LOOKUP(TRUE, EXACT(Table1[#All],E36), Table1[[#All],[Code]])</f>
        <v xml:space="preserve">  </v>
      </c>
      <c r="O36" s="55" t="str">
        <f t="shared" si="0"/>
        <v xml:space="preserve">    delay(delayo);  </v>
      </c>
    </row>
    <row r="37" spans="1:15" ht="15.75" x14ac:dyDescent="0.3">
      <c r="B37" s="4">
        <v>3</v>
      </c>
      <c r="C37" s="58" t="s">
        <v>367</v>
      </c>
      <c r="D37" s="50"/>
      <c r="E37" s="45" t="str">
        <f>MID($K29,X$19,1)</f>
        <v/>
      </c>
      <c r="F37" s="43" t="str">
        <f>MID($K30,X$19,1)</f>
        <v/>
      </c>
      <c r="G37" s="44" t="str">
        <f>MID($K31,X$19,1)</f>
        <v>-</v>
      </c>
      <c r="H37" s="41"/>
      <c r="I37" s="9">
        <v>6</v>
      </c>
      <c r="J37" s="4" t="s">
        <v>13</v>
      </c>
      <c r="K37" s="4" t="str">
        <f>LOOKUP(TRUE, EXACT(Table1[#All],E37), Table1[[#All],[Code]])</f>
        <v xml:space="preserve">  </v>
      </c>
      <c r="O37" s="55" t="str">
        <f t="shared" si="0"/>
        <v xml:space="preserve">    delay(delayo);  </v>
      </c>
    </row>
    <row r="38" spans="1:15" ht="15.75" x14ac:dyDescent="0.3">
      <c r="B38" s="4" t="s">
        <v>140</v>
      </c>
      <c r="C38"/>
      <c r="D38" s="49"/>
      <c r="E38" s="45" t="str">
        <f>MID($K29,Y$19,1)</f>
        <v/>
      </c>
      <c r="F38" s="43" t="str">
        <f>MID($K30,Y$19,1)</f>
        <v/>
      </c>
      <c r="G38" s="44" t="str">
        <f>MID($K31,Y$19,1)</f>
        <v>e</v>
      </c>
      <c r="H38" s="41"/>
      <c r="I38" s="9">
        <v>7</v>
      </c>
      <c r="K38" s="59"/>
      <c r="L38" s="59"/>
      <c r="M38" s="59" t="s">
        <v>398</v>
      </c>
      <c r="O38" s="55" t="str">
        <f t="shared" si="0"/>
        <v xml:space="preserve">    play(NOTE_E3, tempo);</v>
      </c>
    </row>
    <row r="39" spans="1:15" ht="15.75" x14ac:dyDescent="0.3">
      <c r="A39" s="4">
        <v>4</v>
      </c>
      <c r="B39" s="4">
        <v>5</v>
      </c>
      <c r="C39" s="60" t="s">
        <v>368</v>
      </c>
      <c r="D39" s="50"/>
      <c r="E39" s="45" t="str">
        <f>MID($K29,Z$19,1)</f>
        <v/>
      </c>
      <c r="F39" s="43" t="str">
        <f>MID($K30,Z$19,1)</f>
        <v/>
      </c>
      <c r="G39" s="44" t="str">
        <f>MID($K31,Z$19,1)</f>
        <v>-</v>
      </c>
      <c r="H39" s="41"/>
      <c r="I39" s="9">
        <v>8</v>
      </c>
      <c r="J39" s="4" t="s">
        <v>13</v>
      </c>
      <c r="O39" s="55" t="str">
        <f t="shared" si="0"/>
        <v xml:space="preserve">    delay(delayo);</v>
      </c>
    </row>
    <row r="40" spans="1:15" ht="15.75" x14ac:dyDescent="0.3">
      <c r="B40" s="4">
        <v>4</v>
      </c>
      <c r="C40" s="60"/>
      <c r="D40" s="50"/>
      <c r="E40" s="45" t="str">
        <f>MID($K29,AA$19,1)</f>
        <v/>
      </c>
      <c r="F40" s="43" t="str">
        <f>MID($K30,AA$19,1)</f>
        <v/>
      </c>
      <c r="G40" s="44" t="str">
        <f>MID($K31,AA$19,1)</f>
        <v>-</v>
      </c>
      <c r="H40" s="41"/>
      <c r="I40" s="9">
        <v>9</v>
      </c>
      <c r="J40" s="4" t="s">
        <v>13</v>
      </c>
      <c r="L40" s="59"/>
      <c r="O40" s="55" t="str">
        <f t="shared" si="0"/>
        <v xml:space="preserve">    delay(delayo);</v>
      </c>
    </row>
    <row r="41" spans="1:15" ht="15.75" x14ac:dyDescent="0.3">
      <c r="B41" s="4">
        <v>3</v>
      </c>
      <c r="C41" s="58" t="s">
        <v>369</v>
      </c>
      <c r="D41" s="49"/>
      <c r="E41" s="45" t="str">
        <f>MID($K29,AB$19,1)</f>
        <v/>
      </c>
      <c r="F41" s="43" t="str">
        <f>MID($K30,AB$19,1)</f>
        <v/>
      </c>
      <c r="G41" s="44" t="str">
        <f>MID($K31,AB$19,1)</f>
        <v>-</v>
      </c>
      <c r="H41" s="41"/>
      <c r="I41" s="9">
        <v>10</v>
      </c>
      <c r="J41" s="4" t="s">
        <v>13</v>
      </c>
      <c r="K41" s="4" t="str">
        <f>LOOKUP(TRUE, EXACT(Table1[#All],E41), Table1[[#All],[Code]])</f>
        <v xml:space="preserve">  </v>
      </c>
      <c r="O41" s="55" t="str">
        <f t="shared" si="0"/>
        <v xml:space="preserve">    delay(delayo);  </v>
      </c>
    </row>
    <row r="42" spans="1:15" ht="15.75" x14ac:dyDescent="0.3">
      <c r="B42" s="4" t="s">
        <v>140</v>
      </c>
      <c r="C42"/>
      <c r="D42" s="50"/>
      <c r="E42" s="45" t="str">
        <f>MID($K29,AC$19,1)</f>
        <v/>
      </c>
      <c r="F42" s="43" t="str">
        <f>MID($K30,AC$19,1)</f>
        <v/>
      </c>
      <c r="G42" s="44" t="str">
        <f>MID($K31,AC$19,1)</f>
        <v>e</v>
      </c>
      <c r="H42" s="41"/>
      <c r="I42" s="9">
        <v>11</v>
      </c>
      <c r="K42" s="4" t="str">
        <f>LOOKUP(TRUE, EXACT(Table1[#All],E42), Table1[[#All],[Code]])</f>
        <v xml:space="preserve">  </v>
      </c>
      <c r="M42" s="59" t="s">
        <v>398</v>
      </c>
      <c r="O42" s="55" t="str">
        <f t="shared" si="0"/>
        <v xml:space="preserve">      play(NOTE_E3, tempo);</v>
      </c>
    </row>
    <row r="43" spans="1:15" ht="15.75" x14ac:dyDescent="0.3">
      <c r="A43" s="4">
        <v>5</v>
      </c>
      <c r="B43" s="4">
        <v>5</v>
      </c>
      <c r="C43" s="60" t="s">
        <v>370</v>
      </c>
      <c r="D43" s="51"/>
      <c r="E43" s="45" t="str">
        <f>MID($K29,AD$19,1)</f>
        <v/>
      </c>
      <c r="F43" s="43" t="str">
        <f>MID($K30,AD$19,1)</f>
        <v/>
      </c>
      <c r="G43" s="44" t="str">
        <f>MID($K31,AD$19,1)</f>
        <v>-</v>
      </c>
      <c r="H43" s="41"/>
      <c r="I43" s="9">
        <v>12</v>
      </c>
      <c r="J43" s="4" t="s">
        <v>13</v>
      </c>
      <c r="K43" s="4" t="str">
        <f>LOOKUP(TRUE, EXACT(Table1[#All],E43), Table1[[#All],[Code]])</f>
        <v xml:space="preserve">  </v>
      </c>
      <c r="O43" s="55" t="str">
        <f t="shared" si="0"/>
        <v xml:space="preserve">    delay(delayo);  </v>
      </c>
    </row>
    <row r="44" spans="1:15" ht="15.75" x14ac:dyDescent="0.3">
      <c r="B44" s="4">
        <v>4</v>
      </c>
      <c r="C44" s="60"/>
      <c r="D44" s="51"/>
      <c r="E44" s="45" t="str">
        <f>MID($K29,AE$19,1)</f>
        <v/>
      </c>
      <c r="F44" s="43" t="str">
        <f>MID($K30,AE$19,1)</f>
        <v/>
      </c>
      <c r="G44" s="44" t="str">
        <f>MID($K31,AE$19,1)</f>
        <v>-</v>
      </c>
      <c r="H44" s="41"/>
      <c r="I44" s="9">
        <v>13</v>
      </c>
      <c r="J44" s="4" t="s">
        <v>13</v>
      </c>
      <c r="M44" s="59"/>
      <c r="O44" s="55" t="str">
        <f t="shared" si="0"/>
        <v xml:space="preserve">    delay(delayo);</v>
      </c>
    </row>
    <row r="45" spans="1:15" ht="15.75" x14ac:dyDescent="0.3">
      <c r="B45" s="4">
        <v>3</v>
      </c>
      <c r="C45" s="58" t="s">
        <v>371</v>
      </c>
      <c r="D45" s="50"/>
      <c r="E45" s="45" t="str">
        <f>MID($K29,AF$19,1)</f>
        <v/>
      </c>
      <c r="F45" s="43" t="str">
        <f>MID($K30,AF$19,1)</f>
        <v/>
      </c>
      <c r="G45" s="44" t="str">
        <f>MID($K31,AF$19,1)</f>
        <v>-</v>
      </c>
      <c r="H45" s="41"/>
      <c r="I45" s="9">
        <v>14</v>
      </c>
      <c r="J45" s="4" t="s">
        <v>13</v>
      </c>
      <c r="K45" s="4" t="str">
        <f>LOOKUP(TRUE, EXACT(Table1[#All],E45), Table1[[#All],[Code]])</f>
        <v xml:space="preserve">  </v>
      </c>
      <c r="O45" s="55" t="str">
        <f t="shared" si="0"/>
        <v xml:space="preserve">    delay(delayo);  </v>
      </c>
    </row>
    <row r="46" spans="1:15" ht="15.75" x14ac:dyDescent="0.3">
      <c r="B46" s="4" t="s">
        <v>140</v>
      </c>
      <c r="C46"/>
      <c r="D46" s="51"/>
      <c r="E46" s="45" t="str">
        <f>MID($K29,AG$19,1)</f>
        <v/>
      </c>
      <c r="F46" s="43" t="str">
        <f>MID($K30,AG$19,1)</f>
        <v/>
      </c>
      <c r="G46" s="44" t="str">
        <f>MID($K31,AG$19,1)</f>
        <v>-</v>
      </c>
      <c r="H46" s="41"/>
      <c r="I46" s="9">
        <v>15</v>
      </c>
      <c r="J46" s="4" t="s">
        <v>13</v>
      </c>
      <c r="O46" s="55" t="str">
        <f t="shared" si="0"/>
        <v xml:space="preserve">    delay(delayo);</v>
      </c>
    </row>
    <row r="47" spans="1:15" ht="15.75" x14ac:dyDescent="0.3">
      <c r="A47" s="4">
        <v>6</v>
      </c>
      <c r="B47" s="4">
        <v>5</v>
      </c>
      <c r="C47" s="60" t="s">
        <v>372</v>
      </c>
      <c r="D47" s="52"/>
      <c r="E47" s="45" t="str">
        <f>MID($K29,AH$19,1)</f>
        <v/>
      </c>
      <c r="F47" s="43" t="str">
        <f>MID($K30,AH$19,1)</f>
        <v/>
      </c>
      <c r="G47" s="44" t="str">
        <f>MID($K31,AH$19,1)</f>
        <v>-</v>
      </c>
      <c r="H47" s="41"/>
      <c r="I47" s="9">
        <v>16</v>
      </c>
      <c r="J47" s="4" t="s">
        <v>13</v>
      </c>
      <c r="K47" s="4" t="str">
        <f>LOOKUP(TRUE, EXACT(Table1[#All],E47), Table1[[#All],[Code]])</f>
        <v xml:space="preserve">  </v>
      </c>
      <c r="O47" s="55" t="str">
        <f t="shared" si="0"/>
        <v xml:space="preserve">    delay(delayo);  </v>
      </c>
    </row>
    <row r="48" spans="1:15" ht="15.75" x14ac:dyDescent="0.3">
      <c r="B48" s="4">
        <v>4</v>
      </c>
      <c r="C48" s="60"/>
      <c r="D48" s="50"/>
      <c r="E48" s="45" t="str">
        <f>MID($K29,AI$19,1)</f>
        <v/>
      </c>
      <c r="F48" s="43" t="str">
        <f>MID($K30,AI$19,1)</f>
        <v/>
      </c>
      <c r="G48" s="44" t="str">
        <f>MID($K31,AI$19,1)</f>
        <v>-</v>
      </c>
      <c r="H48" s="41"/>
      <c r="I48" s="9">
        <v>17</v>
      </c>
      <c r="J48" s="4" t="s">
        <v>13</v>
      </c>
      <c r="M48" s="59"/>
      <c r="O48" s="55" t="str">
        <f t="shared" si="0"/>
        <v xml:space="preserve">    delay(delayo);</v>
      </c>
    </row>
    <row r="49" spans="1:53" ht="15.75" x14ac:dyDescent="0.3">
      <c r="B49" s="4">
        <v>3</v>
      </c>
      <c r="C49" s="58" t="s">
        <v>373</v>
      </c>
      <c r="D49" s="51"/>
      <c r="E49" s="45" t="str">
        <f>MID($K29,AJ$19,1)</f>
        <v/>
      </c>
      <c r="F49" s="43" t="str">
        <f>MID($K30,AJ$19,1)</f>
        <v/>
      </c>
      <c r="G49" s="44" t="str">
        <f>MID($K31,AJ$19,1)</f>
        <v>e</v>
      </c>
      <c r="H49" s="41"/>
      <c r="I49" s="9">
        <v>18</v>
      </c>
      <c r="K49" s="4" t="str">
        <f>LOOKUP(TRUE, EXACT(Table1[#All],E49), Table1[[#All],[Code]])</f>
        <v xml:space="preserve">  </v>
      </c>
      <c r="M49" s="59" t="s">
        <v>398</v>
      </c>
      <c r="O49" s="55" t="str">
        <f t="shared" si="0"/>
        <v xml:space="preserve">      play(NOTE_E3, tempo);</v>
      </c>
    </row>
    <row r="50" spans="1:53" ht="15.75" x14ac:dyDescent="0.3">
      <c r="B50" s="4" t="s">
        <v>140</v>
      </c>
      <c r="C50"/>
      <c r="D50" s="52"/>
      <c r="E50" s="45" t="str">
        <f>MID($K29,AK$19,1)</f>
        <v/>
      </c>
      <c r="F50" s="43" t="str">
        <f>MID($K30,AK$19,1)</f>
        <v/>
      </c>
      <c r="G50" s="44" t="str">
        <f>MID($K31,AK$19,1)</f>
        <v>e</v>
      </c>
      <c r="H50" s="41"/>
      <c r="I50" s="9">
        <v>19</v>
      </c>
      <c r="K50" s="4" t="str">
        <f>LOOKUP(TRUE, EXACT(Table1[#All],E50), Table1[[#All],[Code]])</f>
        <v xml:space="preserve">  </v>
      </c>
      <c r="M50" s="59" t="s">
        <v>398</v>
      </c>
      <c r="O50" s="55" t="str">
        <f t="shared" si="0"/>
        <v xml:space="preserve">      play(NOTE_E3, tempo);</v>
      </c>
    </row>
    <row r="51" spans="1:53" ht="15.75" x14ac:dyDescent="0.3">
      <c r="A51" s="4">
        <v>7</v>
      </c>
      <c r="B51" s="4">
        <v>5</v>
      </c>
      <c r="C51" s="60" t="s">
        <v>374</v>
      </c>
      <c r="D51" s="50"/>
      <c r="E51" s="45" t="str">
        <f>MID($K29,AL$19,1)</f>
        <v/>
      </c>
      <c r="F51" s="43" t="str">
        <f>MID($K30,AL$19,1)</f>
        <v/>
      </c>
      <c r="G51" s="44" t="str">
        <f>MID($K31,AL$19,1)</f>
        <v>-</v>
      </c>
      <c r="H51" s="41"/>
      <c r="I51" s="9">
        <v>20</v>
      </c>
      <c r="J51" s="4" t="s">
        <v>13</v>
      </c>
      <c r="K51" s="4" t="str">
        <f>LOOKUP(TRUE, EXACT(Table1[#All],E51), Table1[[#All],[Code]])</f>
        <v xml:space="preserve">  </v>
      </c>
      <c r="O51" s="55" t="str">
        <f t="shared" si="0"/>
        <v xml:space="preserve">    delay(delayo);  </v>
      </c>
    </row>
    <row r="52" spans="1:53" ht="15.75" x14ac:dyDescent="0.3">
      <c r="B52" s="4">
        <v>4</v>
      </c>
      <c r="C52" s="60"/>
      <c r="D52" s="51"/>
      <c r="E52" s="45" t="str">
        <f>MID($K29,AM$19,1)</f>
        <v/>
      </c>
      <c r="F52" s="43" t="str">
        <f>MID($K30,AM$19,1)</f>
        <v/>
      </c>
      <c r="G52" s="44" t="str">
        <f>MID($K31,AM$19,1)</f>
        <v>e</v>
      </c>
      <c r="H52" s="41"/>
      <c r="I52" s="9">
        <v>21</v>
      </c>
      <c r="K52" s="4" t="str">
        <f>LOOKUP(TRUE, EXACT(Table1[#All],E52), Table1[[#All],[Code]])</f>
        <v xml:space="preserve">  </v>
      </c>
      <c r="M52" s="59" t="s">
        <v>398</v>
      </c>
      <c r="O52" s="55" t="str">
        <f t="shared" si="0"/>
        <v xml:space="preserve">      play(NOTE_E3, tempo);</v>
      </c>
    </row>
    <row r="53" spans="1:53" ht="15.75" x14ac:dyDescent="0.3">
      <c r="B53" s="4">
        <v>3</v>
      </c>
      <c r="C53" s="58" t="s">
        <v>375</v>
      </c>
      <c r="D53" s="52"/>
      <c r="E53" s="45" t="str">
        <f>MID($K29,AN$19,1)</f>
        <v/>
      </c>
      <c r="F53" s="43" t="str">
        <f>MID($K30,AN$19,1)</f>
        <v/>
      </c>
      <c r="G53" s="44" t="str">
        <f>MID($K31,AN$19,1)</f>
        <v>-</v>
      </c>
      <c r="H53" s="41"/>
      <c r="I53" s="9">
        <v>22</v>
      </c>
      <c r="J53" s="4" t="s">
        <v>13</v>
      </c>
      <c r="K53" s="4" t="str">
        <f>LOOKUP(TRUE, EXACT(Table1[#All],E53), Table1[[#All],[Code]])</f>
        <v xml:space="preserve">  </v>
      </c>
      <c r="O53" s="55" t="str">
        <f t="shared" si="0"/>
        <v xml:space="preserve">    delay(delayo);  </v>
      </c>
    </row>
    <row r="54" spans="1:53" ht="15.75" x14ac:dyDescent="0.3">
      <c r="B54" s="4" t="s">
        <v>140</v>
      </c>
      <c r="C54"/>
      <c r="D54" s="50"/>
      <c r="E54" s="45" t="str">
        <f>MID($K29,AO$19,1)</f>
        <v/>
      </c>
      <c r="F54" s="43" t="str">
        <f>MID($K30,AO$19,1)</f>
        <v/>
      </c>
      <c r="G54" s="44" t="str">
        <f>MID($K31,AO$19,1)</f>
        <v>g</v>
      </c>
      <c r="H54" s="41"/>
      <c r="I54" s="9">
        <v>23</v>
      </c>
      <c r="L54" s="59"/>
      <c r="M54" s="59" t="s">
        <v>49</v>
      </c>
      <c r="O54" s="55" t="str">
        <f t="shared" si="0"/>
        <v xml:space="preserve">    play(NOTE_G3, tempo);</v>
      </c>
    </row>
    <row r="55" spans="1:53" ht="15.75" x14ac:dyDescent="0.3">
      <c r="A55" s="4">
        <v>8</v>
      </c>
      <c r="B55" s="4">
        <v>5</v>
      </c>
      <c r="C55" s="60" t="s">
        <v>376</v>
      </c>
      <c r="D55" s="51"/>
      <c r="E55" s="45" t="str">
        <f>MID($K29,AP$19,1)</f>
        <v/>
      </c>
      <c r="F55" s="43" t="str">
        <f>MID($K30,AP$19,1)</f>
        <v/>
      </c>
      <c r="G55" s="44" t="str">
        <f>MID($K31,AP$19,1)</f>
        <v>-</v>
      </c>
      <c r="H55" s="41"/>
      <c r="I55" s="9">
        <v>24</v>
      </c>
      <c r="J55" s="4" t="s">
        <v>13</v>
      </c>
      <c r="L55" s="59"/>
      <c r="O55" s="55" t="str">
        <f t="shared" si="0"/>
        <v xml:space="preserve">    delay(delayo);</v>
      </c>
      <c r="AV55" s="12"/>
      <c r="AW55" s="12"/>
      <c r="AX55" s="12"/>
      <c r="AY55" s="12"/>
      <c r="AZ55" s="12"/>
      <c r="BA55" s="12"/>
    </row>
    <row r="56" spans="1:53" ht="15.75" x14ac:dyDescent="0.3">
      <c r="B56" s="4">
        <v>4</v>
      </c>
      <c r="C56" s="60"/>
      <c r="D56" s="52"/>
      <c r="E56" s="45" t="str">
        <f>MID($K29,AQ$19,1)</f>
        <v/>
      </c>
      <c r="F56" s="43" t="str">
        <f>MID($K30,AQ$19,1)</f>
        <v/>
      </c>
      <c r="G56" s="44" t="str">
        <f>MID($K31,AQ$19,1)</f>
        <v>e</v>
      </c>
      <c r="H56" s="41"/>
      <c r="I56" s="9">
        <v>25</v>
      </c>
      <c r="L56" s="59"/>
      <c r="M56" s="59" t="s">
        <v>398</v>
      </c>
      <c r="O56" s="55" t="str">
        <f t="shared" si="0"/>
        <v xml:space="preserve">    play(NOTE_E3, tempo);</v>
      </c>
      <c r="AV56" s="12"/>
      <c r="AW56" s="12"/>
      <c r="AX56" s="12"/>
      <c r="AY56" s="12"/>
      <c r="AZ56" s="12"/>
      <c r="BA56" s="12"/>
    </row>
    <row r="57" spans="1:53" ht="15.75" x14ac:dyDescent="0.3">
      <c r="B57" s="4">
        <v>3</v>
      </c>
      <c r="C57" s="58" t="s">
        <v>377</v>
      </c>
      <c r="D57" s="50"/>
      <c r="E57" s="45" t="str">
        <f>MID($K29,AR$19,1)</f>
        <v/>
      </c>
      <c r="F57" s="43" t="str">
        <f>MID($K30,AR$19,1)</f>
        <v/>
      </c>
      <c r="G57" s="44" t="str">
        <f>MID($K31,AR$19,1)</f>
        <v>a</v>
      </c>
      <c r="H57" s="41"/>
      <c r="I57" s="9">
        <v>26</v>
      </c>
      <c r="K57" s="4" t="str">
        <f>LOOKUP(TRUE, EXACT(Table1[#All],E57), Table1[[#All],[Code]])</f>
        <v xml:space="preserve">  </v>
      </c>
      <c r="M57" s="59" t="s">
        <v>53</v>
      </c>
      <c r="O57" s="55" t="str">
        <f t="shared" si="0"/>
        <v xml:space="preserve">      play(NOTE_A3, tempo);</v>
      </c>
      <c r="AV57" s="12"/>
      <c r="AW57" s="12"/>
      <c r="AX57" s="12"/>
      <c r="AY57" s="12"/>
      <c r="AZ57" s="12"/>
      <c r="BA57" s="12"/>
    </row>
    <row r="58" spans="1:53" ht="15.75" x14ac:dyDescent="0.3">
      <c r="B58" s="4" t="s">
        <v>140</v>
      </c>
      <c r="C58"/>
      <c r="D58" s="51"/>
      <c r="E58" s="4"/>
      <c r="F58" s="4"/>
      <c r="G58" s="44" t="str">
        <f>MID($K31,AS$19,1)</f>
        <v>|</v>
      </c>
      <c r="H58" s="41"/>
      <c r="I58" s="9"/>
      <c r="J58" s="11" t="s">
        <v>44</v>
      </c>
      <c r="O58" s="55" t="str">
        <f t="shared" si="0"/>
        <v xml:space="preserve">//  </v>
      </c>
      <c r="Q58" s="19" t="s">
        <v>123</v>
      </c>
      <c r="R58" s="19"/>
      <c r="S58" s="19">
        <v>1</v>
      </c>
      <c r="T58" s="19">
        <v>2</v>
      </c>
      <c r="U58" s="19">
        <v>3</v>
      </c>
      <c r="V58" s="19">
        <v>4</v>
      </c>
      <c r="W58" s="19">
        <v>5</v>
      </c>
      <c r="X58" s="19">
        <v>6</v>
      </c>
      <c r="Y58" s="19">
        <v>7</v>
      </c>
      <c r="Z58" s="19">
        <v>8</v>
      </c>
      <c r="AA58" s="19">
        <v>9</v>
      </c>
      <c r="AB58" s="19">
        <v>10</v>
      </c>
      <c r="AC58" s="19">
        <v>11</v>
      </c>
      <c r="AD58" s="19">
        <v>12</v>
      </c>
      <c r="AE58" s="19">
        <v>13</v>
      </c>
      <c r="AF58" s="19">
        <v>14</v>
      </c>
      <c r="AG58" s="19">
        <v>15</v>
      </c>
      <c r="AH58" s="19">
        <v>16</v>
      </c>
      <c r="AI58" s="19">
        <v>17</v>
      </c>
      <c r="AJ58" s="19">
        <v>18</v>
      </c>
      <c r="AK58" s="19">
        <v>19</v>
      </c>
      <c r="AL58" s="19">
        <v>20</v>
      </c>
      <c r="AM58" s="19">
        <v>21</v>
      </c>
      <c r="AN58" s="19">
        <v>22</v>
      </c>
      <c r="AO58" s="19">
        <v>23</v>
      </c>
      <c r="AP58" s="19">
        <v>24</v>
      </c>
      <c r="AQ58" s="19">
        <v>25</v>
      </c>
      <c r="AR58" s="19">
        <v>26</v>
      </c>
      <c r="AS58" s="19"/>
      <c r="AV58" s="12"/>
      <c r="AW58" s="12"/>
      <c r="AX58" s="12"/>
      <c r="AY58" s="12"/>
      <c r="AZ58" s="12"/>
      <c r="BA58" s="12"/>
    </row>
    <row r="59" spans="1:53" ht="15.75" x14ac:dyDescent="0.3">
      <c r="A59" s="4">
        <v>9</v>
      </c>
      <c r="B59" s="4">
        <v>5</v>
      </c>
      <c r="C59" s="60" t="s">
        <v>378</v>
      </c>
      <c r="D59" s="52"/>
      <c r="H59" s="41">
        <v>2</v>
      </c>
      <c r="I59" s="13" t="s">
        <v>10</v>
      </c>
      <c r="J59" s="11" t="s">
        <v>44</v>
      </c>
      <c r="K59" s="16">
        <f>C31</f>
        <v>0</v>
      </c>
      <c r="M59" s="16"/>
      <c r="O59" s="55" t="str">
        <f t="shared" si="0"/>
        <v>//  0</v>
      </c>
      <c r="Q59" s="4" t="str">
        <f>MID($K59,Q$19,1)</f>
        <v>0</v>
      </c>
      <c r="R59" s="4" t="str">
        <f t="shared" ref="R59:AS61" si="2">MID($K59,R$19,1)</f>
        <v/>
      </c>
      <c r="S59" s="4" t="str">
        <f t="shared" si="2"/>
        <v/>
      </c>
      <c r="T59" s="4" t="str">
        <f t="shared" si="2"/>
        <v/>
      </c>
      <c r="U59" s="4" t="str">
        <f t="shared" si="2"/>
        <v/>
      </c>
      <c r="V59" s="4" t="str">
        <f t="shared" si="2"/>
        <v/>
      </c>
      <c r="W59" s="4" t="str">
        <f t="shared" si="2"/>
        <v/>
      </c>
      <c r="X59" s="4" t="str">
        <f t="shared" si="2"/>
        <v/>
      </c>
      <c r="Y59" s="4" t="str">
        <f t="shared" si="2"/>
        <v/>
      </c>
      <c r="Z59" s="4" t="str">
        <f t="shared" si="2"/>
        <v/>
      </c>
      <c r="AA59" s="4" t="str">
        <f t="shared" si="2"/>
        <v/>
      </c>
      <c r="AB59" s="4" t="str">
        <f t="shared" si="2"/>
        <v/>
      </c>
      <c r="AC59" s="4" t="str">
        <f t="shared" si="2"/>
        <v/>
      </c>
      <c r="AD59" s="4" t="str">
        <f t="shared" si="2"/>
        <v/>
      </c>
      <c r="AE59" s="4" t="str">
        <f t="shared" si="2"/>
        <v/>
      </c>
      <c r="AF59" s="4" t="str">
        <f t="shared" si="2"/>
        <v/>
      </c>
      <c r="AG59" s="4" t="str">
        <f t="shared" si="2"/>
        <v/>
      </c>
      <c r="AH59" s="4" t="str">
        <f t="shared" si="2"/>
        <v/>
      </c>
      <c r="AI59" s="4" t="str">
        <f t="shared" si="2"/>
        <v/>
      </c>
      <c r="AJ59" s="4" t="str">
        <f t="shared" si="2"/>
        <v/>
      </c>
      <c r="AK59" s="4" t="str">
        <f t="shared" si="2"/>
        <v/>
      </c>
      <c r="AL59" s="4" t="str">
        <f t="shared" si="2"/>
        <v/>
      </c>
      <c r="AM59" s="4" t="str">
        <f t="shared" si="2"/>
        <v/>
      </c>
      <c r="AN59" s="4" t="str">
        <f t="shared" si="2"/>
        <v/>
      </c>
      <c r="AO59" s="4" t="str">
        <f t="shared" si="2"/>
        <v/>
      </c>
      <c r="AP59" s="4" t="str">
        <f t="shared" si="2"/>
        <v/>
      </c>
      <c r="AQ59" s="4" t="str">
        <f t="shared" si="2"/>
        <v/>
      </c>
      <c r="AR59" s="4" t="str">
        <f t="shared" si="2"/>
        <v/>
      </c>
      <c r="AS59" s="4" t="str">
        <f>MID($K59,AS$19,1)</f>
        <v/>
      </c>
      <c r="AV59" s="12"/>
      <c r="AW59" s="12" t="str">
        <f>LOOKUP(TRUE, EXACT(Table13[#All],F79), Table13[[#All],[Code]])</f>
        <v xml:space="preserve"> </v>
      </c>
      <c r="AX59" s="12"/>
      <c r="AY59" s="12"/>
      <c r="AZ59" s="12"/>
      <c r="BA59" s="12"/>
    </row>
    <row r="60" spans="1:53" ht="15.75" x14ac:dyDescent="0.3">
      <c r="B60" s="4">
        <v>4</v>
      </c>
      <c r="C60" s="57" t="s">
        <v>379</v>
      </c>
      <c r="D60" s="50"/>
      <c r="E60" s="45" t="str">
        <f>MID($K59,Q$19,1)</f>
        <v>0</v>
      </c>
      <c r="F60" s="43" t="str">
        <f>MID($K60,Q$19,1)</f>
        <v>0</v>
      </c>
      <c r="G60" s="44" t="str">
        <f>MID($K61,Q$19,1)</f>
        <v>3</v>
      </c>
      <c r="H60" s="41"/>
      <c r="I60" s="13"/>
      <c r="J60" s="11" t="s">
        <v>44</v>
      </c>
      <c r="K60" s="16">
        <f>C32</f>
        <v>0</v>
      </c>
      <c r="M60" s="17"/>
      <c r="O60" s="55" t="str">
        <f t="shared" si="0"/>
        <v>//  0</v>
      </c>
      <c r="Q60" s="4" t="str">
        <f t="shared" ref="Q60:Q61" si="3">MID($K60,Q$19,1)</f>
        <v>0</v>
      </c>
      <c r="R60" s="4" t="str">
        <f t="shared" si="2"/>
        <v/>
      </c>
      <c r="S60" s="4" t="str">
        <f t="shared" si="2"/>
        <v/>
      </c>
      <c r="T60" s="4" t="str">
        <f t="shared" si="2"/>
        <v/>
      </c>
      <c r="U60" s="4" t="str">
        <f t="shared" si="2"/>
        <v/>
      </c>
      <c r="V60" s="4" t="str">
        <f t="shared" si="2"/>
        <v/>
      </c>
      <c r="W60" s="4" t="str">
        <f t="shared" si="2"/>
        <v/>
      </c>
      <c r="X60" s="4" t="str">
        <f t="shared" si="2"/>
        <v/>
      </c>
      <c r="Y60" s="4" t="str">
        <f t="shared" si="2"/>
        <v/>
      </c>
      <c r="Z60" s="4" t="str">
        <f t="shared" si="2"/>
        <v/>
      </c>
      <c r="AA60" s="4" t="str">
        <f t="shared" si="2"/>
        <v/>
      </c>
      <c r="AB60" s="4" t="str">
        <f t="shared" si="2"/>
        <v/>
      </c>
      <c r="AC60" s="4" t="str">
        <f t="shared" si="2"/>
        <v/>
      </c>
      <c r="AD60" s="4" t="str">
        <f t="shared" si="2"/>
        <v/>
      </c>
      <c r="AE60" s="4" t="str">
        <f t="shared" si="2"/>
        <v/>
      </c>
      <c r="AF60" s="4" t="str">
        <f t="shared" si="2"/>
        <v/>
      </c>
      <c r="AG60" s="4" t="str">
        <f t="shared" si="2"/>
        <v/>
      </c>
      <c r="AH60" s="4" t="str">
        <f t="shared" si="2"/>
        <v/>
      </c>
      <c r="AI60" s="4" t="str">
        <f t="shared" si="2"/>
        <v/>
      </c>
      <c r="AJ60" s="4" t="str">
        <f t="shared" si="2"/>
        <v/>
      </c>
      <c r="AK60" s="4" t="str">
        <f t="shared" si="2"/>
        <v/>
      </c>
      <c r="AL60" s="4" t="str">
        <f t="shared" si="2"/>
        <v/>
      </c>
      <c r="AM60" s="4" t="str">
        <f t="shared" si="2"/>
        <v/>
      </c>
      <c r="AN60" s="4" t="str">
        <f t="shared" si="2"/>
        <v/>
      </c>
      <c r="AO60" s="4" t="str">
        <f t="shared" si="2"/>
        <v/>
      </c>
      <c r="AP60" s="4" t="str">
        <f t="shared" si="2"/>
        <v/>
      </c>
      <c r="AQ60" s="4" t="str">
        <f t="shared" si="2"/>
        <v/>
      </c>
      <c r="AR60" s="4" t="str">
        <f t="shared" si="2"/>
        <v/>
      </c>
      <c r="AS60" s="4" t="str">
        <f t="shared" si="2"/>
        <v/>
      </c>
      <c r="AV60" s="12"/>
      <c r="AW60" s="12"/>
      <c r="AX60" s="12"/>
      <c r="AY60" s="12"/>
      <c r="AZ60" s="12"/>
      <c r="BA60" s="12"/>
    </row>
    <row r="61" spans="1:53" ht="15.75" x14ac:dyDescent="0.3">
      <c r="B61" s="4">
        <v>3</v>
      </c>
      <c r="C61" s="58" t="s">
        <v>380</v>
      </c>
      <c r="D61" s="51"/>
      <c r="G61" s="44" t="str">
        <f>MID($K61,R$19,1)</f>
        <v>|</v>
      </c>
      <c r="H61" s="41"/>
      <c r="I61" s="13"/>
      <c r="J61" s="11" t="s">
        <v>44</v>
      </c>
      <c r="K61" s="16" t="str">
        <f>C33</f>
        <v>3|------age---e---e------ee-|</v>
      </c>
      <c r="O61" s="55" t="str">
        <f t="shared" si="0"/>
        <v>//  3|------age---e---e------ee-|</v>
      </c>
      <c r="Q61" s="4" t="str">
        <f t="shared" si="3"/>
        <v>3</v>
      </c>
      <c r="R61" s="4" t="str">
        <f t="shared" si="2"/>
        <v>|</v>
      </c>
      <c r="S61" s="4" t="str">
        <f t="shared" si="2"/>
        <v>-</v>
      </c>
      <c r="T61" s="4" t="str">
        <f t="shared" si="2"/>
        <v>-</v>
      </c>
      <c r="U61" s="4" t="str">
        <f t="shared" si="2"/>
        <v>-</v>
      </c>
      <c r="V61" s="4" t="str">
        <f t="shared" si="2"/>
        <v>-</v>
      </c>
      <c r="W61" s="4" t="str">
        <f t="shared" si="2"/>
        <v>-</v>
      </c>
      <c r="X61" s="4" t="str">
        <f t="shared" si="2"/>
        <v>-</v>
      </c>
      <c r="Y61" s="4" t="str">
        <f t="shared" si="2"/>
        <v>a</v>
      </c>
      <c r="Z61" s="4" t="str">
        <f t="shared" si="2"/>
        <v>g</v>
      </c>
      <c r="AA61" s="4" t="str">
        <f t="shared" si="2"/>
        <v>e</v>
      </c>
      <c r="AB61" s="4" t="str">
        <f t="shared" si="2"/>
        <v>-</v>
      </c>
      <c r="AC61" s="4" t="str">
        <f t="shared" si="2"/>
        <v>-</v>
      </c>
      <c r="AD61" s="4" t="str">
        <f t="shared" si="2"/>
        <v>-</v>
      </c>
      <c r="AE61" s="4" t="str">
        <f t="shared" si="2"/>
        <v>e</v>
      </c>
      <c r="AF61" s="4" t="str">
        <f t="shared" si="2"/>
        <v>-</v>
      </c>
      <c r="AG61" s="4" t="str">
        <f t="shared" si="2"/>
        <v>-</v>
      </c>
      <c r="AH61" s="4" t="str">
        <f t="shared" si="2"/>
        <v>-</v>
      </c>
      <c r="AI61" s="4" t="str">
        <f t="shared" si="2"/>
        <v>e</v>
      </c>
      <c r="AJ61" s="4" t="str">
        <f t="shared" si="2"/>
        <v>-</v>
      </c>
      <c r="AK61" s="4" t="str">
        <f t="shared" si="2"/>
        <v>-</v>
      </c>
      <c r="AL61" s="4" t="str">
        <f t="shared" si="2"/>
        <v>-</v>
      </c>
      <c r="AM61" s="4" t="str">
        <f t="shared" si="2"/>
        <v>-</v>
      </c>
      <c r="AN61" s="4" t="str">
        <f t="shared" si="2"/>
        <v>-</v>
      </c>
      <c r="AO61" s="4" t="str">
        <f t="shared" si="2"/>
        <v>-</v>
      </c>
      <c r="AP61" s="4" t="str">
        <f t="shared" si="2"/>
        <v>e</v>
      </c>
      <c r="AQ61" s="4" t="str">
        <f t="shared" si="2"/>
        <v>e</v>
      </c>
      <c r="AR61" s="4" t="str">
        <f t="shared" si="2"/>
        <v>-</v>
      </c>
      <c r="AS61" s="4" t="str">
        <f t="shared" si="2"/>
        <v>|</v>
      </c>
      <c r="AV61" s="12"/>
      <c r="AW61" s="12"/>
      <c r="AX61" s="12"/>
      <c r="AY61" s="12"/>
      <c r="AZ61" s="12"/>
      <c r="BA61" s="12"/>
    </row>
    <row r="62" spans="1:53" ht="15.75" x14ac:dyDescent="0.3">
      <c r="B62" s="4" t="s">
        <v>140</v>
      </c>
      <c r="C62"/>
      <c r="D62" s="52"/>
      <c r="E62" s="45" t="str">
        <f>MID($K59,S$19,1)</f>
        <v/>
      </c>
      <c r="F62" s="43" t="str">
        <f>MID($K60,S$19,1)</f>
        <v/>
      </c>
      <c r="G62" s="44" t="str">
        <f>MID($K61,S$19,1)</f>
        <v>-</v>
      </c>
      <c r="H62" s="41"/>
      <c r="I62" s="9">
        <v>1</v>
      </c>
      <c r="J62" s="4" t="s">
        <v>13</v>
      </c>
      <c r="L62" s="59"/>
      <c r="O62" s="55" t="str">
        <f t="shared" si="0"/>
        <v xml:space="preserve">    delay(delayo);</v>
      </c>
      <c r="AV62" s="12"/>
      <c r="AW62" s="12"/>
      <c r="AX62" s="12"/>
      <c r="AY62" s="12"/>
      <c r="AZ62" s="12"/>
      <c r="BA62" s="12"/>
    </row>
    <row r="63" spans="1:53" ht="15.75" x14ac:dyDescent="0.3">
      <c r="A63" s="4">
        <v>10</v>
      </c>
      <c r="B63" s="4">
        <v>5</v>
      </c>
      <c r="C63" s="60" t="s">
        <v>381</v>
      </c>
      <c r="D63" s="50"/>
      <c r="E63" s="45" t="str">
        <f>MID($K59,T$19,1)</f>
        <v/>
      </c>
      <c r="F63" s="43" t="str">
        <f>MID($K60,T$19,1)</f>
        <v/>
      </c>
      <c r="G63" s="44" t="str">
        <f>MID($K61,T$19,1)</f>
        <v>-</v>
      </c>
      <c r="H63" s="41"/>
      <c r="I63" s="9">
        <v>2</v>
      </c>
      <c r="J63" s="4" t="s">
        <v>13</v>
      </c>
      <c r="O63" s="55" t="str">
        <f t="shared" si="0"/>
        <v xml:space="preserve">    delay(delayo);</v>
      </c>
      <c r="AV63" s="12"/>
      <c r="AW63" s="12"/>
      <c r="AX63" s="12"/>
      <c r="AY63" s="12"/>
      <c r="AZ63" s="12"/>
      <c r="BA63" s="12"/>
    </row>
    <row r="64" spans="1:53" ht="15.75" x14ac:dyDescent="0.3">
      <c r="B64" s="4">
        <v>4</v>
      </c>
      <c r="C64" s="57" t="s">
        <v>396</v>
      </c>
      <c r="D64" s="51"/>
      <c r="E64" s="45" t="str">
        <f>MID($K59,U$19,1)</f>
        <v/>
      </c>
      <c r="F64" s="43" t="str">
        <f>MID($K60,U$19,1)</f>
        <v/>
      </c>
      <c r="G64" s="44" t="str">
        <f>MID($K61,U$19,1)</f>
        <v>-</v>
      </c>
      <c r="H64" s="41"/>
      <c r="I64" s="9">
        <v>3</v>
      </c>
      <c r="J64" s="4" t="s">
        <v>13</v>
      </c>
      <c r="O64" s="55" t="str">
        <f t="shared" si="0"/>
        <v xml:space="preserve">    delay(delayo);</v>
      </c>
      <c r="AV64" s="12"/>
      <c r="AW64" s="12"/>
      <c r="AX64" s="12"/>
      <c r="AY64" s="12"/>
      <c r="AZ64" s="12"/>
      <c r="BA64" s="12"/>
    </row>
    <row r="65" spans="1:53" ht="15.75" x14ac:dyDescent="0.3">
      <c r="B65" s="4">
        <v>3</v>
      </c>
      <c r="C65" s="58" t="s">
        <v>382</v>
      </c>
      <c r="D65" s="52"/>
      <c r="E65" s="45" t="str">
        <f>MID($K59,V$19,1)</f>
        <v/>
      </c>
      <c r="F65" s="43" t="str">
        <f>MID($K60,V$19,1)</f>
        <v/>
      </c>
      <c r="G65" s="44" t="str">
        <f>MID($K61,V$19,1)</f>
        <v>-</v>
      </c>
      <c r="H65" s="41"/>
      <c r="I65" s="9">
        <v>4</v>
      </c>
      <c r="J65" s="4" t="s">
        <v>13</v>
      </c>
      <c r="K65" s="4" t="str">
        <f>LOOKUP(TRUE, EXACT(Table1[#All],E65), Table1[[#All],[Code]])</f>
        <v xml:space="preserve">  </v>
      </c>
      <c r="O65" s="55" t="str">
        <f t="shared" si="0"/>
        <v xml:space="preserve">    delay(delayo);  </v>
      </c>
      <c r="AV65" s="12"/>
      <c r="AW65" s="12"/>
      <c r="AX65" s="12"/>
      <c r="AY65" s="12"/>
      <c r="AZ65" s="12"/>
      <c r="BA65" s="12"/>
    </row>
    <row r="66" spans="1:53" ht="15.75" x14ac:dyDescent="0.3">
      <c r="B66" s="4" t="s">
        <v>140</v>
      </c>
      <c r="C66"/>
      <c r="D66" s="50"/>
      <c r="E66" s="45" t="str">
        <f>MID($K59,W$19,1)</f>
        <v/>
      </c>
      <c r="F66" s="43" t="str">
        <f>MID($K60,W$19,1)</f>
        <v/>
      </c>
      <c r="G66" s="44" t="str">
        <f>MID($K61,W$19,1)</f>
        <v>-</v>
      </c>
      <c r="H66" s="41"/>
      <c r="I66" s="9">
        <v>5</v>
      </c>
      <c r="J66" s="4" t="s">
        <v>13</v>
      </c>
      <c r="O66" s="55" t="str">
        <f t="shared" si="0"/>
        <v xml:space="preserve">    delay(delayo);</v>
      </c>
      <c r="AV66" s="12"/>
      <c r="AW66" s="12"/>
      <c r="AX66" s="12"/>
      <c r="AY66" s="12"/>
      <c r="AZ66" s="12"/>
      <c r="BA66" s="12"/>
    </row>
    <row r="67" spans="1:53" ht="15.75" x14ac:dyDescent="0.3">
      <c r="A67" s="4">
        <v>11</v>
      </c>
      <c r="B67" s="4">
        <v>5</v>
      </c>
      <c r="C67" s="60" t="s">
        <v>383</v>
      </c>
      <c r="D67" s="52"/>
      <c r="E67" s="45" t="str">
        <f>MID($K59,X$19,1)</f>
        <v/>
      </c>
      <c r="F67" s="43" t="str">
        <f>MID($K60,X$19,1)</f>
        <v/>
      </c>
      <c r="G67" s="44" t="str">
        <f>MID($K61,X$19,1)</f>
        <v>-</v>
      </c>
      <c r="H67" s="41"/>
      <c r="I67" s="9">
        <v>6</v>
      </c>
      <c r="J67" s="4" t="s">
        <v>13</v>
      </c>
      <c r="K67" s="4" t="str">
        <f>LOOKUP(TRUE, EXACT(Table1[#All],E67), Table1[[#All],[Code]])</f>
        <v xml:space="preserve">  </v>
      </c>
      <c r="O67" s="55" t="str">
        <f t="shared" si="0"/>
        <v xml:space="preserve">    delay(delayo);  </v>
      </c>
      <c r="AV67" s="12"/>
      <c r="AW67" s="12"/>
      <c r="AX67" s="12"/>
      <c r="AY67" s="12"/>
      <c r="AZ67" s="12"/>
      <c r="BA67" s="12"/>
    </row>
    <row r="68" spans="1:53" ht="15.75" x14ac:dyDescent="0.3">
      <c r="B68" s="4">
        <v>4</v>
      </c>
      <c r="C68" s="57" t="s">
        <v>397</v>
      </c>
      <c r="D68" s="50"/>
      <c r="E68" s="45" t="str">
        <f>MID($K59,Y$19,1)</f>
        <v/>
      </c>
      <c r="F68" s="43" t="str">
        <f>MID($K60,Y$19,1)</f>
        <v/>
      </c>
      <c r="G68" s="44" t="str">
        <f>MID($K61,Y$19,1)</f>
        <v>a</v>
      </c>
      <c r="H68" s="41"/>
      <c r="I68" s="9">
        <v>7</v>
      </c>
      <c r="M68" s="59" t="s">
        <v>53</v>
      </c>
      <c r="O68" s="55" t="str">
        <f t="shared" si="0"/>
        <v xml:space="preserve">    play(NOTE_A3, tempo);</v>
      </c>
      <c r="AV68" s="12"/>
      <c r="AW68" s="12"/>
      <c r="AX68" s="12"/>
      <c r="AY68" s="12"/>
      <c r="AZ68" s="12"/>
      <c r="BA68" s="12"/>
    </row>
    <row r="69" spans="1:53" ht="15.75" x14ac:dyDescent="0.3">
      <c r="B69" s="4">
        <v>3</v>
      </c>
      <c r="C69" s="58" t="s">
        <v>384</v>
      </c>
      <c r="D69" s="51"/>
      <c r="E69" s="45" t="str">
        <f>MID($K59,Z$19,1)</f>
        <v/>
      </c>
      <c r="F69" s="43" t="str">
        <f>MID($K60,Z$19,1)</f>
        <v/>
      </c>
      <c r="G69" s="44" t="str">
        <f>MID($K61,Z$19,1)</f>
        <v>g</v>
      </c>
      <c r="H69" s="41"/>
      <c r="I69" s="9">
        <v>8</v>
      </c>
      <c r="K69" s="4" t="str">
        <f>LOOKUP(TRUE, EXACT(Table1[#All],E69), Table1[[#All],[Code]])</f>
        <v xml:space="preserve">  </v>
      </c>
      <c r="M69" s="59" t="s">
        <v>49</v>
      </c>
      <c r="O69" s="55" t="str">
        <f t="shared" si="0"/>
        <v xml:space="preserve">      play(NOTE_G3, tempo);</v>
      </c>
      <c r="AV69" s="12"/>
      <c r="AW69" s="12"/>
      <c r="AX69" s="12"/>
      <c r="AY69" s="12"/>
      <c r="AZ69" s="12" t="str">
        <f>AnotherOneBitesTheDust!E37</f>
        <v/>
      </c>
      <c r="BA69" s="12"/>
    </row>
    <row r="70" spans="1:53" ht="15.75" x14ac:dyDescent="0.3">
      <c r="B70" s="4" t="s">
        <v>140</v>
      </c>
      <c r="C70"/>
      <c r="D70" s="52"/>
      <c r="E70" s="45" t="str">
        <f>MID($K59,AA$19,1)</f>
        <v/>
      </c>
      <c r="F70" s="43" t="str">
        <f>MID($K60,AA$19,1)</f>
        <v/>
      </c>
      <c r="G70" s="44" t="str">
        <f>MID($K61,AA$19,1)</f>
        <v>e</v>
      </c>
      <c r="H70" s="41"/>
      <c r="I70" s="9">
        <v>9</v>
      </c>
      <c r="K70" s="4" t="str">
        <f>LOOKUP(TRUE, EXACT(Table1[#All],E70), Table1[[#All],[Code]])</f>
        <v xml:space="preserve">  </v>
      </c>
      <c r="M70" s="59" t="s">
        <v>398</v>
      </c>
      <c r="O70" s="55" t="str">
        <f t="shared" si="0"/>
        <v xml:space="preserve">      play(NOTE_E3, tempo);</v>
      </c>
      <c r="AV70" s="12"/>
      <c r="AW70" s="12"/>
      <c r="AX70" s="12"/>
      <c r="AY70" s="12"/>
      <c r="AZ70" s="12"/>
      <c r="BA70" s="12"/>
    </row>
    <row r="71" spans="1:53" ht="15.75" x14ac:dyDescent="0.3">
      <c r="A71" s="4">
        <v>12</v>
      </c>
      <c r="B71" s="4">
        <v>5</v>
      </c>
      <c r="C71" s="60" t="s">
        <v>385</v>
      </c>
      <c r="D71" s="50"/>
      <c r="E71" s="45" t="str">
        <f>MID($K59,AB$19,1)</f>
        <v/>
      </c>
      <c r="F71" s="43" t="str">
        <f>MID($K60,AB$19,1)</f>
        <v/>
      </c>
      <c r="G71" s="44" t="str">
        <f>MID($K61,AB$19,1)</f>
        <v>-</v>
      </c>
      <c r="H71" s="41"/>
      <c r="I71" s="9">
        <v>10</v>
      </c>
      <c r="J71" s="4" t="s">
        <v>13</v>
      </c>
      <c r="K71" s="4" t="str">
        <f>LOOKUP(TRUE, EXACT(Table1[#All],E71), Table1[[#All],[Code]])</f>
        <v xml:space="preserve">  </v>
      </c>
      <c r="O71" s="55" t="str">
        <f t="shared" si="0"/>
        <v xml:space="preserve">    delay(delayo);  </v>
      </c>
    </row>
    <row r="72" spans="1:53" ht="15.75" x14ac:dyDescent="0.3">
      <c r="B72" s="4">
        <v>4</v>
      </c>
      <c r="C72" s="60"/>
      <c r="D72" s="51"/>
      <c r="E72" s="45" t="str">
        <f>MID($K59,AC$19,1)</f>
        <v/>
      </c>
      <c r="F72" s="43" t="str">
        <f>MID($K60,AC$19,1)</f>
        <v/>
      </c>
      <c r="G72" s="44" t="str">
        <f>MID($K61,AC$19,1)</f>
        <v>-</v>
      </c>
      <c r="H72" s="41"/>
      <c r="I72" s="9">
        <v>11</v>
      </c>
      <c r="J72" s="4" t="s">
        <v>13</v>
      </c>
      <c r="K72" s="4" t="str">
        <f>LOOKUP(TRUE, EXACT(Table1[#All],E72), Table1[[#All],[Code]])</f>
        <v xml:space="preserve">  </v>
      </c>
      <c r="O72" s="55" t="str">
        <f t="shared" si="0"/>
        <v xml:space="preserve">    delay(delayo);  </v>
      </c>
    </row>
    <row r="73" spans="1:53" ht="15.75" x14ac:dyDescent="0.3">
      <c r="B73" s="4">
        <v>3</v>
      </c>
      <c r="C73" s="58" t="s">
        <v>386</v>
      </c>
      <c r="D73" s="52"/>
      <c r="E73" s="45" t="str">
        <f>MID($K59,AD$19,1)</f>
        <v/>
      </c>
      <c r="F73" s="43" t="str">
        <f>MID($K60,AD$19,1)</f>
        <v/>
      </c>
      <c r="G73" s="44" t="str">
        <f>MID($K61,AD$19,1)</f>
        <v>-</v>
      </c>
      <c r="H73" s="41"/>
      <c r="I73" s="9">
        <v>12</v>
      </c>
      <c r="J73" s="4" t="s">
        <v>13</v>
      </c>
      <c r="K73" s="4" t="str">
        <f>LOOKUP(TRUE, EXACT(Table1[#All],E73), Table1[[#All],[Code]])</f>
        <v xml:space="preserve">  </v>
      </c>
      <c r="O73" s="55" t="str">
        <f t="shared" si="0"/>
        <v xml:space="preserve">    delay(delayo);  </v>
      </c>
    </row>
    <row r="74" spans="1:53" ht="15.75" x14ac:dyDescent="0.3">
      <c r="B74" s="4" t="s">
        <v>140</v>
      </c>
      <c r="C74"/>
      <c r="D74" s="50"/>
      <c r="E74" s="45" t="str">
        <f>MID($K59,AE$19,1)</f>
        <v/>
      </c>
      <c r="F74" s="43" t="str">
        <f>MID($K60,AE$19,1)</f>
        <v/>
      </c>
      <c r="G74" s="44" t="str">
        <f>MID($K61,AE$19,1)</f>
        <v>e</v>
      </c>
      <c r="H74" s="41"/>
      <c r="I74" s="9">
        <v>13</v>
      </c>
      <c r="L74" s="59"/>
      <c r="M74" s="59" t="s">
        <v>398</v>
      </c>
      <c r="O74" s="55" t="str">
        <f t="shared" si="0"/>
        <v xml:space="preserve">    play(NOTE_E3, tempo);</v>
      </c>
    </row>
    <row r="75" spans="1:53" ht="15.75" x14ac:dyDescent="0.3">
      <c r="A75" s="4">
        <v>13</v>
      </c>
      <c r="B75" s="4">
        <v>5</v>
      </c>
      <c r="C75" s="60" t="s">
        <v>387</v>
      </c>
      <c r="D75" s="51"/>
      <c r="E75" s="45" t="str">
        <f>MID($K59,AF$19,1)</f>
        <v/>
      </c>
      <c r="F75" s="43" t="str">
        <f>MID($K60,AF$19,1)</f>
        <v/>
      </c>
      <c r="G75" s="44" t="str">
        <f>MID($K61,AF$19,1)</f>
        <v>-</v>
      </c>
      <c r="H75" s="41"/>
      <c r="I75" s="9">
        <v>14</v>
      </c>
      <c r="J75" s="4" t="s">
        <v>13</v>
      </c>
      <c r="L75" s="59"/>
      <c r="O75" s="55" t="str">
        <f t="shared" si="0"/>
        <v xml:space="preserve">    delay(delayo);</v>
      </c>
    </row>
    <row r="76" spans="1:53" ht="15.75" x14ac:dyDescent="0.3">
      <c r="B76" s="4">
        <v>4</v>
      </c>
      <c r="C76" s="60"/>
      <c r="D76" s="52"/>
      <c r="E76" s="45" t="str">
        <f>MID($K59,AG$19,1)</f>
        <v/>
      </c>
      <c r="F76" s="43" t="str">
        <f>MID($K60,AG$19,1)</f>
        <v/>
      </c>
      <c r="G76" s="44" t="str">
        <f>MID($K61,AG$19,1)</f>
        <v>-</v>
      </c>
      <c r="H76" s="41"/>
      <c r="I76" s="9">
        <v>15</v>
      </c>
      <c r="J76" s="4" t="s">
        <v>13</v>
      </c>
      <c r="L76" s="59"/>
      <c r="O76" s="55" t="str">
        <f t="shared" si="0"/>
        <v xml:space="preserve">    delay(delayo);</v>
      </c>
    </row>
    <row r="77" spans="1:53" ht="15.75" x14ac:dyDescent="0.3">
      <c r="B77" s="4">
        <v>3</v>
      </c>
      <c r="C77" s="58" t="s">
        <v>388</v>
      </c>
      <c r="D77" s="50"/>
      <c r="E77" s="45" t="str">
        <f>MID($K59,AH$19,1)</f>
        <v/>
      </c>
      <c r="F77" s="43" t="str">
        <f>MID($K60,AH$19,1)</f>
        <v/>
      </c>
      <c r="G77" s="44" t="str">
        <f>MID($K61,AH$19,1)</f>
        <v>-</v>
      </c>
      <c r="H77" s="41"/>
      <c r="I77" s="9">
        <v>16</v>
      </c>
      <c r="J77" s="4" t="s">
        <v>13</v>
      </c>
      <c r="K77" s="4" t="str">
        <f>LOOKUP(TRUE, EXACT(Table1[#All],E77), Table1[[#All],[Code]])</f>
        <v xml:space="preserve">  </v>
      </c>
      <c r="O77" s="55" t="str">
        <f t="shared" si="0"/>
        <v xml:space="preserve">    delay(delayo);  </v>
      </c>
    </row>
    <row r="78" spans="1:53" ht="15.75" x14ac:dyDescent="0.3">
      <c r="B78" s="4" t="s">
        <v>140</v>
      </c>
      <c r="C78"/>
      <c r="D78" s="51"/>
      <c r="E78" s="45" t="str">
        <f>MID($K59,AI$19,1)</f>
        <v/>
      </c>
      <c r="F78" s="43" t="str">
        <f>MID($K60,AI$19,1)</f>
        <v/>
      </c>
      <c r="G78" s="44" t="str">
        <f>MID($K61,AI$19,1)</f>
        <v>e</v>
      </c>
      <c r="H78" s="41"/>
      <c r="I78" s="9">
        <v>17</v>
      </c>
      <c r="K78" s="4" t="str">
        <f>LOOKUP(TRUE, EXACT(Table1[#All],E78), Table1[[#All],[Code]])</f>
        <v xml:space="preserve">  </v>
      </c>
      <c r="M78" s="59" t="s">
        <v>398</v>
      </c>
      <c r="O78" s="55" t="str">
        <f t="shared" si="0"/>
        <v xml:space="preserve">      play(NOTE_E3, tempo);</v>
      </c>
    </row>
    <row r="79" spans="1:53" ht="15.75" x14ac:dyDescent="0.3">
      <c r="A79" s="4">
        <v>14</v>
      </c>
      <c r="B79" s="4">
        <v>5</v>
      </c>
      <c r="C79" s="60" t="s">
        <v>389</v>
      </c>
      <c r="D79" s="52"/>
      <c r="E79" s="45" t="str">
        <f>MID($K59,AJ$19,1)</f>
        <v/>
      </c>
      <c r="F79" s="43" t="str">
        <f>MID($K60,AJ$19,1)</f>
        <v/>
      </c>
      <c r="G79" s="44" t="str">
        <f>MID($K61,AJ$19,1)</f>
        <v>-</v>
      </c>
      <c r="H79" s="41"/>
      <c r="I79" s="9">
        <v>18</v>
      </c>
      <c r="J79" s="4" t="s">
        <v>13</v>
      </c>
      <c r="O79" s="55" t="str">
        <f t="shared" si="0"/>
        <v xml:space="preserve">    delay(delayo);</v>
      </c>
    </row>
    <row r="80" spans="1:53" ht="15.75" x14ac:dyDescent="0.3">
      <c r="B80" s="4">
        <v>4</v>
      </c>
      <c r="C80" s="60"/>
      <c r="D80" s="50"/>
      <c r="E80" s="45" t="str">
        <f>MID($K59,AK$19,1)</f>
        <v/>
      </c>
      <c r="F80" s="43" t="str">
        <f>MID($K60,AK$19,1)</f>
        <v/>
      </c>
      <c r="G80" s="44" t="str">
        <f>MID($K61,AK$19,1)</f>
        <v>-</v>
      </c>
      <c r="H80" s="41"/>
      <c r="I80" s="9">
        <v>19</v>
      </c>
      <c r="J80" s="4" t="s">
        <v>13</v>
      </c>
      <c r="M80" s="59"/>
      <c r="O80" s="55" t="str">
        <f t="shared" si="0"/>
        <v xml:space="preserve">    delay(delayo);</v>
      </c>
    </row>
    <row r="81" spans="1:45" ht="15.75" x14ac:dyDescent="0.3">
      <c r="B81" s="4">
        <v>3</v>
      </c>
      <c r="C81" s="58" t="s">
        <v>390</v>
      </c>
      <c r="D81" s="51"/>
      <c r="E81" s="45" t="str">
        <f>MID($K59,AL$19,1)</f>
        <v/>
      </c>
      <c r="F81" s="43" t="str">
        <f>MID($K60,AL$19,1)</f>
        <v/>
      </c>
      <c r="G81" s="44" t="str">
        <f>MID($K61,AL$19,1)</f>
        <v>-</v>
      </c>
      <c r="H81" s="41"/>
      <c r="I81" s="9">
        <v>20</v>
      </c>
      <c r="J81" s="4" t="s">
        <v>13</v>
      </c>
      <c r="K81" s="4" t="str">
        <f>LOOKUP(TRUE, EXACT(Table1[#All],E81), Table1[[#All],[Code]])</f>
        <v xml:space="preserve">  </v>
      </c>
      <c r="O81" s="55" t="str">
        <f t="shared" si="0"/>
        <v xml:space="preserve">    delay(delayo);  </v>
      </c>
    </row>
    <row r="82" spans="1:45" ht="15.75" x14ac:dyDescent="0.3">
      <c r="B82" s="4" t="s">
        <v>140</v>
      </c>
      <c r="C82"/>
      <c r="D82" s="52"/>
      <c r="E82" s="45" t="str">
        <f>MID($K59,AM$19,1)</f>
        <v/>
      </c>
      <c r="F82" s="43" t="str">
        <f>MID($K60,AM$19,1)</f>
        <v/>
      </c>
      <c r="G82" s="44" t="str">
        <f>MID($K61,AM$19,1)</f>
        <v>-</v>
      </c>
      <c r="H82" s="41"/>
      <c r="I82" s="9">
        <v>21</v>
      </c>
      <c r="J82" s="4" t="s">
        <v>13</v>
      </c>
      <c r="O82" s="55" t="str">
        <f t="shared" si="0"/>
        <v xml:space="preserve">    delay(delayo);</v>
      </c>
    </row>
    <row r="83" spans="1:45" ht="15.75" x14ac:dyDescent="0.3">
      <c r="A83" s="4">
        <v>15</v>
      </c>
      <c r="B83" s="4">
        <v>5</v>
      </c>
      <c r="C83" s="60" t="s">
        <v>391</v>
      </c>
      <c r="D83" s="50"/>
      <c r="E83" s="45" t="str">
        <f>MID($K59,AN$19,1)</f>
        <v/>
      </c>
      <c r="F83" s="43" t="str">
        <f>MID($K60,AN$19,1)</f>
        <v/>
      </c>
      <c r="G83" s="44" t="str">
        <f>MID($K61,AN$19,1)</f>
        <v>-</v>
      </c>
      <c r="H83" s="41"/>
      <c r="I83" s="9">
        <v>22</v>
      </c>
      <c r="J83" s="4" t="s">
        <v>13</v>
      </c>
      <c r="K83" s="4" t="str">
        <f>LOOKUP(TRUE, EXACT(Table1[#All],E83), Table1[[#All],[Code]])</f>
        <v xml:space="preserve">  </v>
      </c>
      <c r="O83" s="55" t="str">
        <f t="shared" si="0"/>
        <v xml:space="preserve">    delay(delayo);  </v>
      </c>
    </row>
    <row r="84" spans="1:45" ht="15.75" x14ac:dyDescent="0.3">
      <c r="B84" s="4">
        <v>4</v>
      </c>
      <c r="C84" s="57" t="s">
        <v>392</v>
      </c>
      <c r="D84" s="51"/>
      <c r="E84" s="45" t="str">
        <f>MID($K59,AO$19,1)</f>
        <v/>
      </c>
      <c r="F84" s="43" t="str">
        <f>MID($K60,AO$19,1)</f>
        <v/>
      </c>
      <c r="G84" s="44" t="str">
        <f>MID($K61,AO$19,1)</f>
        <v>-</v>
      </c>
      <c r="H84" s="41"/>
      <c r="I84" s="9">
        <v>23</v>
      </c>
      <c r="J84" s="4" t="s">
        <v>13</v>
      </c>
      <c r="M84" s="59"/>
      <c r="O84" s="55" t="str">
        <f t="shared" si="0"/>
        <v xml:space="preserve">    delay(delayo);</v>
      </c>
    </row>
    <row r="85" spans="1:45" ht="15.75" x14ac:dyDescent="0.3">
      <c r="B85" s="4">
        <v>3</v>
      </c>
      <c r="C85" s="58" t="s">
        <v>393</v>
      </c>
      <c r="D85" s="52"/>
      <c r="E85" s="45" t="str">
        <f>MID($K59,AP$19,1)</f>
        <v/>
      </c>
      <c r="F85" s="43" t="str">
        <f>MID($K60,AP$19,1)</f>
        <v/>
      </c>
      <c r="G85" s="44" t="str">
        <f>MID($K61,AP$19,1)</f>
        <v>e</v>
      </c>
      <c r="H85" s="41"/>
      <c r="I85" s="9">
        <v>24</v>
      </c>
      <c r="K85" s="4" t="str">
        <f>LOOKUP(TRUE, EXACT(Table1[#All],E85), Table1[[#All],[Code]])</f>
        <v xml:space="preserve">  </v>
      </c>
      <c r="M85" s="59" t="s">
        <v>398</v>
      </c>
      <c r="O85" s="55" t="str">
        <f t="shared" si="0"/>
        <v xml:space="preserve">      play(NOTE_E3, tempo);</v>
      </c>
    </row>
    <row r="86" spans="1:45" ht="15.75" x14ac:dyDescent="0.3">
      <c r="B86" s="4" t="s">
        <v>140</v>
      </c>
      <c r="C86"/>
      <c r="D86" s="50"/>
      <c r="E86" s="45" t="str">
        <f>MID($K59,AQ$19,1)</f>
        <v/>
      </c>
      <c r="F86" s="43" t="str">
        <f>MID($K60,AQ$19,1)</f>
        <v/>
      </c>
      <c r="G86" s="44" t="str">
        <f>MID($K61,AQ$19,1)</f>
        <v>e</v>
      </c>
      <c r="H86" s="41"/>
      <c r="I86" s="9">
        <v>25</v>
      </c>
      <c r="K86" s="4" t="str">
        <f>LOOKUP(TRUE, EXACT(Table1[#All],E86), Table1[[#All],[Code]])</f>
        <v xml:space="preserve">  </v>
      </c>
      <c r="M86" s="59" t="s">
        <v>398</v>
      </c>
      <c r="O86" s="55" t="str">
        <f t="shared" si="0"/>
        <v xml:space="preserve">      play(NOTE_E3, tempo);</v>
      </c>
    </row>
    <row r="87" spans="1:45" ht="15.75" x14ac:dyDescent="0.3">
      <c r="A87" s="4">
        <v>16</v>
      </c>
      <c r="B87" s="4">
        <v>5</v>
      </c>
      <c r="C87"/>
      <c r="D87" s="51"/>
      <c r="E87" s="45" t="str">
        <f>MID($K59,AR$19,1)</f>
        <v/>
      </c>
      <c r="F87" s="43" t="str">
        <f>MID($K60,AR$19,1)</f>
        <v/>
      </c>
      <c r="G87" s="44" t="str">
        <f>MID($K61,AR$19,1)</f>
        <v>-</v>
      </c>
      <c r="H87" s="41"/>
      <c r="I87" s="9">
        <v>26</v>
      </c>
      <c r="J87" s="4" t="s">
        <v>13</v>
      </c>
      <c r="K87" s="4" t="str">
        <f>LOOKUP(TRUE, EXACT(Table1[#All],E87), Table1[[#All],[Code]])</f>
        <v xml:space="preserve">  </v>
      </c>
      <c r="O87" s="55" t="str">
        <f t="shared" si="0"/>
        <v xml:space="preserve">    delay(delayo);  </v>
      </c>
    </row>
    <row r="88" spans="1:45" ht="15.75" x14ac:dyDescent="0.3">
      <c r="B88" s="4">
        <v>4</v>
      </c>
      <c r="C88"/>
      <c r="D88" s="52"/>
      <c r="G88" s="44" t="str">
        <f>MID($K61,AS$19,1)</f>
        <v>|</v>
      </c>
      <c r="H88" s="41"/>
      <c r="I88" s="13" t="s">
        <v>10</v>
      </c>
      <c r="J88" s="11" t="s">
        <v>44</v>
      </c>
      <c r="K88" s="14"/>
      <c r="O88" s="55" t="str">
        <f t="shared" si="0"/>
        <v xml:space="preserve">//  </v>
      </c>
      <c r="Q88" s="19" t="s">
        <v>123</v>
      </c>
      <c r="R88" s="19"/>
      <c r="S88" s="19">
        <v>1</v>
      </c>
      <c r="T88" s="19">
        <v>2</v>
      </c>
      <c r="U88" s="19">
        <v>3</v>
      </c>
      <c r="V88" s="19">
        <v>4</v>
      </c>
      <c r="W88" s="19">
        <v>5</v>
      </c>
      <c r="X88" s="19">
        <v>6</v>
      </c>
      <c r="Y88" s="19">
        <v>7</v>
      </c>
      <c r="Z88" s="19">
        <v>8</v>
      </c>
      <c r="AA88" s="19">
        <v>9</v>
      </c>
      <c r="AB88" s="19">
        <v>10</v>
      </c>
      <c r="AC88" s="19">
        <v>11</v>
      </c>
      <c r="AD88" s="19">
        <v>12</v>
      </c>
      <c r="AE88" s="19">
        <v>13</v>
      </c>
      <c r="AF88" s="19">
        <v>14</v>
      </c>
      <c r="AG88" s="19">
        <v>15</v>
      </c>
      <c r="AH88" s="19">
        <v>16</v>
      </c>
      <c r="AI88" s="19">
        <v>17</v>
      </c>
      <c r="AJ88" s="19">
        <v>18</v>
      </c>
      <c r="AK88" s="19">
        <v>19</v>
      </c>
      <c r="AL88" s="19">
        <v>20</v>
      </c>
      <c r="AM88" s="19">
        <v>21</v>
      </c>
      <c r="AN88" s="19">
        <v>22</v>
      </c>
      <c r="AO88" s="19">
        <v>23</v>
      </c>
      <c r="AP88" s="19">
        <v>24</v>
      </c>
      <c r="AQ88" s="19">
        <v>25</v>
      </c>
      <c r="AR88" s="19">
        <v>26</v>
      </c>
      <c r="AS88" s="19"/>
    </row>
    <row r="89" spans="1:45" ht="15.75" x14ac:dyDescent="0.3">
      <c r="B89" s="4">
        <v>3</v>
      </c>
      <c r="C89" s="58" t="s">
        <v>394</v>
      </c>
      <c r="D89" s="50"/>
      <c r="H89" s="41">
        <v>3</v>
      </c>
      <c r="I89" s="13" t="s">
        <v>10</v>
      </c>
      <c r="J89" s="11" t="s">
        <v>44</v>
      </c>
      <c r="K89" s="16" t="str">
        <f>C35</f>
        <v>5|--------------e---e---e---|</v>
      </c>
      <c r="M89" s="16"/>
      <c r="O89" s="55" t="str">
        <f t="shared" si="0"/>
        <v>//  5|--------------e---e---e---|</v>
      </c>
      <c r="Q89" s="4" t="str">
        <f>MID($K89,Q$19,1)</f>
        <v>5</v>
      </c>
      <c r="R89" s="4" t="str">
        <f t="shared" ref="R89:AS91" si="4">MID($K89,R$19,1)</f>
        <v>|</v>
      </c>
      <c r="S89" s="4" t="str">
        <f t="shared" si="4"/>
        <v>-</v>
      </c>
      <c r="T89" s="4" t="str">
        <f t="shared" si="4"/>
        <v>-</v>
      </c>
      <c r="U89" s="4" t="str">
        <f t="shared" si="4"/>
        <v>-</v>
      </c>
      <c r="V89" s="4" t="str">
        <f t="shared" si="4"/>
        <v>-</v>
      </c>
      <c r="W89" s="4" t="str">
        <f t="shared" si="4"/>
        <v>-</v>
      </c>
      <c r="X89" s="4" t="str">
        <f t="shared" si="4"/>
        <v>-</v>
      </c>
      <c r="Y89" s="4" t="str">
        <f t="shared" si="4"/>
        <v>-</v>
      </c>
      <c r="Z89" s="4" t="str">
        <f t="shared" si="4"/>
        <v>-</v>
      </c>
      <c r="AA89" s="4" t="str">
        <f t="shared" si="4"/>
        <v>-</v>
      </c>
      <c r="AB89" s="4" t="str">
        <f t="shared" si="4"/>
        <v>-</v>
      </c>
      <c r="AC89" s="4" t="str">
        <f t="shared" si="4"/>
        <v>-</v>
      </c>
      <c r="AD89" s="4" t="str">
        <f t="shared" si="4"/>
        <v>-</v>
      </c>
      <c r="AE89" s="4" t="str">
        <f t="shared" si="4"/>
        <v>-</v>
      </c>
      <c r="AF89" s="4" t="str">
        <f t="shared" si="4"/>
        <v>-</v>
      </c>
      <c r="AG89" s="4" t="str">
        <f t="shared" si="4"/>
        <v>e</v>
      </c>
      <c r="AH89" s="4" t="str">
        <f t="shared" si="4"/>
        <v>-</v>
      </c>
      <c r="AI89" s="4" t="str">
        <f t="shared" si="4"/>
        <v>-</v>
      </c>
      <c r="AJ89" s="4" t="str">
        <f t="shared" si="4"/>
        <v>-</v>
      </c>
      <c r="AK89" s="4" t="str">
        <f t="shared" si="4"/>
        <v>e</v>
      </c>
      <c r="AL89" s="4" t="str">
        <f t="shared" si="4"/>
        <v>-</v>
      </c>
      <c r="AM89" s="4" t="str">
        <f t="shared" si="4"/>
        <v>-</v>
      </c>
      <c r="AN89" s="4" t="str">
        <f t="shared" si="4"/>
        <v>-</v>
      </c>
      <c r="AO89" s="4" t="str">
        <f t="shared" si="4"/>
        <v>e</v>
      </c>
      <c r="AP89" s="4" t="str">
        <f t="shared" si="4"/>
        <v>-</v>
      </c>
      <c r="AQ89" s="4" t="str">
        <f t="shared" si="4"/>
        <v>-</v>
      </c>
      <c r="AR89" s="4" t="str">
        <f t="shared" si="4"/>
        <v>-</v>
      </c>
      <c r="AS89" s="4" t="str">
        <f>MID($K89,AS$19,1)</f>
        <v>|</v>
      </c>
    </row>
    <row r="90" spans="1:45" ht="15.75" x14ac:dyDescent="0.3">
      <c r="B90" s="4" t="s">
        <v>140</v>
      </c>
      <c r="C90" s="58"/>
      <c r="D90" s="51"/>
      <c r="E90" s="45" t="str">
        <f>MID($K89,Q$19,1)</f>
        <v>5</v>
      </c>
      <c r="F90" s="43" t="str">
        <f>MID($K90,Q$19,1)</f>
        <v>0</v>
      </c>
      <c r="G90" s="44" t="str">
        <f>MID($K91,Q$19,1)</f>
        <v>3</v>
      </c>
      <c r="H90" s="41"/>
      <c r="I90" s="13" t="s">
        <v>10</v>
      </c>
      <c r="J90" s="11" t="s">
        <v>44</v>
      </c>
      <c r="K90" s="16">
        <f>C36</f>
        <v>0</v>
      </c>
      <c r="M90" s="17"/>
      <c r="O90" s="55" t="str">
        <f t="shared" si="0"/>
        <v>//  0</v>
      </c>
      <c r="Q90" s="4" t="str">
        <f t="shared" ref="Q90:Q91" si="5">MID($K90,Q$19,1)</f>
        <v>0</v>
      </c>
      <c r="R90" s="4" t="str">
        <f t="shared" si="4"/>
        <v/>
      </c>
      <c r="S90" s="4" t="str">
        <f t="shared" si="4"/>
        <v/>
      </c>
      <c r="T90" s="4" t="str">
        <f t="shared" si="4"/>
        <v/>
      </c>
      <c r="U90" s="4" t="str">
        <f t="shared" si="4"/>
        <v/>
      </c>
      <c r="V90" s="4" t="str">
        <f t="shared" si="4"/>
        <v/>
      </c>
      <c r="W90" s="4" t="str">
        <f t="shared" si="4"/>
        <v/>
      </c>
      <c r="X90" s="4" t="str">
        <f t="shared" si="4"/>
        <v/>
      </c>
      <c r="Y90" s="4" t="str">
        <f t="shared" si="4"/>
        <v/>
      </c>
      <c r="Z90" s="4" t="str">
        <f t="shared" si="4"/>
        <v/>
      </c>
      <c r="AA90" s="4" t="str">
        <f t="shared" si="4"/>
        <v/>
      </c>
      <c r="AB90" s="4" t="str">
        <f t="shared" si="4"/>
        <v/>
      </c>
      <c r="AC90" s="4" t="str">
        <f t="shared" si="4"/>
        <v/>
      </c>
      <c r="AD90" s="4" t="str">
        <f t="shared" si="4"/>
        <v/>
      </c>
      <c r="AE90" s="4" t="str">
        <f t="shared" si="4"/>
        <v/>
      </c>
      <c r="AF90" s="4" t="str">
        <f t="shared" si="4"/>
        <v/>
      </c>
      <c r="AG90" s="4" t="str">
        <f t="shared" si="4"/>
        <v/>
      </c>
      <c r="AH90" s="4" t="str">
        <f t="shared" si="4"/>
        <v/>
      </c>
      <c r="AI90" s="4" t="str">
        <f t="shared" si="4"/>
        <v/>
      </c>
      <c r="AJ90" s="4" t="str">
        <f t="shared" si="4"/>
        <v/>
      </c>
      <c r="AK90" s="4" t="str">
        <f t="shared" si="4"/>
        <v/>
      </c>
      <c r="AL90" s="4" t="str">
        <f t="shared" si="4"/>
        <v/>
      </c>
      <c r="AM90" s="4" t="str">
        <f t="shared" si="4"/>
        <v/>
      </c>
      <c r="AN90" s="4" t="str">
        <f t="shared" si="4"/>
        <v/>
      </c>
      <c r="AO90" s="4" t="str">
        <f t="shared" si="4"/>
        <v/>
      </c>
      <c r="AP90" s="4" t="str">
        <f t="shared" si="4"/>
        <v/>
      </c>
      <c r="AQ90" s="4" t="str">
        <f t="shared" si="4"/>
        <v/>
      </c>
      <c r="AR90" s="4" t="str">
        <f t="shared" si="4"/>
        <v/>
      </c>
      <c r="AS90" s="4" t="str">
        <f t="shared" si="4"/>
        <v/>
      </c>
    </row>
    <row r="91" spans="1:45" ht="15.75" x14ac:dyDescent="0.3">
      <c r="A91" s="4">
        <v>17</v>
      </c>
      <c r="B91" s="4">
        <v>5</v>
      </c>
      <c r="C91" s="58"/>
      <c r="D91" s="52"/>
      <c r="G91" s="44" t="str">
        <f>MID($K91,R$19,1)</f>
        <v>|</v>
      </c>
      <c r="H91" s="41"/>
      <c r="I91" s="13" t="s">
        <v>10</v>
      </c>
      <c r="J91" s="11" t="s">
        <v>44</v>
      </c>
      <c r="K91" s="16" t="str">
        <f>C37</f>
        <v>3|e-g-ea--------e---e---e---|</v>
      </c>
      <c r="O91" s="55" t="str">
        <f t="shared" si="0"/>
        <v>//  3|e-g-ea--------e---e---e---|</v>
      </c>
      <c r="Q91" s="4" t="str">
        <f t="shared" si="5"/>
        <v>3</v>
      </c>
      <c r="R91" s="4" t="str">
        <f t="shared" si="4"/>
        <v>|</v>
      </c>
      <c r="S91" s="4" t="str">
        <f t="shared" si="4"/>
        <v>e</v>
      </c>
      <c r="T91" s="4" t="str">
        <f t="shared" si="4"/>
        <v>-</v>
      </c>
      <c r="U91" s="4" t="str">
        <f t="shared" si="4"/>
        <v>g</v>
      </c>
      <c r="V91" s="4" t="str">
        <f t="shared" si="4"/>
        <v>-</v>
      </c>
      <c r="W91" s="4" t="str">
        <f t="shared" si="4"/>
        <v>e</v>
      </c>
      <c r="X91" s="4" t="str">
        <f t="shared" si="4"/>
        <v>a</v>
      </c>
      <c r="Y91" s="4" t="str">
        <f t="shared" si="4"/>
        <v>-</v>
      </c>
      <c r="Z91" s="4" t="str">
        <f t="shared" si="4"/>
        <v>-</v>
      </c>
      <c r="AA91" s="4" t="str">
        <f t="shared" si="4"/>
        <v>-</v>
      </c>
      <c r="AB91" s="4" t="str">
        <f t="shared" si="4"/>
        <v>-</v>
      </c>
      <c r="AC91" s="4" t="str">
        <f t="shared" si="4"/>
        <v>-</v>
      </c>
      <c r="AD91" s="4" t="str">
        <f t="shared" si="4"/>
        <v>-</v>
      </c>
      <c r="AE91" s="4" t="str">
        <f t="shared" si="4"/>
        <v>-</v>
      </c>
      <c r="AF91" s="4" t="str">
        <f t="shared" si="4"/>
        <v>-</v>
      </c>
      <c r="AG91" s="4" t="str">
        <f t="shared" si="4"/>
        <v>e</v>
      </c>
      <c r="AH91" s="4" t="str">
        <f t="shared" si="4"/>
        <v>-</v>
      </c>
      <c r="AI91" s="4" t="str">
        <f t="shared" si="4"/>
        <v>-</v>
      </c>
      <c r="AJ91" s="4" t="str">
        <f t="shared" si="4"/>
        <v>-</v>
      </c>
      <c r="AK91" s="4" t="str">
        <f t="shared" si="4"/>
        <v>e</v>
      </c>
      <c r="AL91" s="4" t="str">
        <f t="shared" si="4"/>
        <v>-</v>
      </c>
      <c r="AM91" s="4" t="str">
        <f t="shared" si="4"/>
        <v>-</v>
      </c>
      <c r="AN91" s="4" t="str">
        <f t="shared" si="4"/>
        <v>-</v>
      </c>
      <c r="AO91" s="4" t="str">
        <f t="shared" si="4"/>
        <v>e</v>
      </c>
      <c r="AP91" s="4" t="str">
        <f t="shared" si="4"/>
        <v>-</v>
      </c>
      <c r="AQ91" s="4" t="str">
        <f t="shared" si="4"/>
        <v>-</v>
      </c>
      <c r="AR91" s="4" t="str">
        <f t="shared" si="4"/>
        <v>-</v>
      </c>
      <c r="AS91" s="4" t="str">
        <f t="shared" si="4"/>
        <v>|</v>
      </c>
    </row>
    <row r="92" spans="1:45" ht="15.75" x14ac:dyDescent="0.3">
      <c r="B92" s="4">
        <v>4</v>
      </c>
      <c r="C92" s="58"/>
      <c r="D92" s="50"/>
      <c r="E92" s="45" t="str">
        <f>MID($K89,S$19,1)</f>
        <v>-</v>
      </c>
      <c r="F92" s="43" t="str">
        <f>MID($K90,S$19,1)</f>
        <v/>
      </c>
      <c r="G92" s="44" t="str">
        <f>MID($K91,S$19,1)</f>
        <v>e</v>
      </c>
      <c r="H92" s="41"/>
      <c r="I92" s="9">
        <v>1</v>
      </c>
      <c r="K92" s="4" t="str">
        <f>IFERROR(VLOOKUP(E92, Table1[[#All],[Note]:[Code]], 2),"")</f>
        <v/>
      </c>
      <c r="M92" s="59" t="s">
        <v>398</v>
      </c>
      <c r="O92" s="55" t="str">
        <f t="shared" si="0"/>
        <v xml:space="preserve">    play(NOTE_E3, tempo);</v>
      </c>
    </row>
    <row r="93" spans="1:45" ht="15.75" x14ac:dyDescent="0.3">
      <c r="B93" s="4">
        <v>3</v>
      </c>
      <c r="C93" s="58" t="s">
        <v>395</v>
      </c>
      <c r="D93" s="51"/>
      <c r="E93" s="45" t="str">
        <f>MID($K89,T$19,1)</f>
        <v>-</v>
      </c>
      <c r="F93" s="43" t="str">
        <f>MID($K90,T$19,1)</f>
        <v/>
      </c>
      <c r="G93" s="44" t="str">
        <f>MID($K91,T$19,1)</f>
        <v>-</v>
      </c>
      <c r="H93" s="41"/>
      <c r="I93" s="9">
        <v>2</v>
      </c>
      <c r="J93" s="4" t="s">
        <v>13</v>
      </c>
      <c r="K93" s="4" t="str">
        <f>IFERROR(VLOOKUP(E93, Table1[[#All],[Note]:[Code]], 2),"")</f>
        <v/>
      </c>
      <c r="O93" s="55" t="str">
        <f t="shared" ref="O93:O156" si="6">CONCATENATE(J93,K93,L93,M93)</f>
        <v xml:space="preserve">    delay(delayo);</v>
      </c>
    </row>
    <row r="94" spans="1:45" ht="15.75" x14ac:dyDescent="0.3">
      <c r="B94" s="4" t="s">
        <v>140</v>
      </c>
      <c r="C94" s="58"/>
      <c r="D94" s="52"/>
      <c r="E94" s="45" t="str">
        <f>MID($K89,U$19,1)</f>
        <v>-</v>
      </c>
      <c r="F94" s="43" t="str">
        <f>MID($K90,U$19,1)</f>
        <v/>
      </c>
      <c r="G94" s="44" t="str">
        <f>MID($K91,U$19,1)</f>
        <v>g</v>
      </c>
      <c r="H94" s="41"/>
      <c r="I94" s="9">
        <v>3</v>
      </c>
      <c r="M94" s="59" t="s">
        <v>49</v>
      </c>
      <c r="O94" s="55" t="str">
        <f t="shared" si="6"/>
        <v xml:space="preserve">    play(NOTE_G3, tempo);</v>
      </c>
    </row>
    <row r="95" spans="1:45" ht="15.75" x14ac:dyDescent="0.3">
      <c r="A95" s="4">
        <v>18</v>
      </c>
      <c r="B95" s="4">
        <v>5</v>
      </c>
      <c r="C95"/>
      <c r="D95" s="50"/>
      <c r="E95" s="45" t="str">
        <f>MID($K89,V$19,1)</f>
        <v>-</v>
      </c>
      <c r="F95" s="43" t="str">
        <f>MID($K90,V$19,1)</f>
        <v/>
      </c>
      <c r="G95" s="44" t="str">
        <f>MID($K91,V$19,1)</f>
        <v>-</v>
      </c>
      <c r="H95" s="41"/>
      <c r="I95" s="9">
        <v>4</v>
      </c>
      <c r="J95" s="4" t="s">
        <v>13</v>
      </c>
      <c r="K95" s="4" t="str">
        <f>IFERROR(VLOOKUP(E95, Table1[[#All],[Note]:[Code]], 2),"")</f>
        <v/>
      </c>
      <c r="M95" s="59"/>
      <c r="O95" s="55" t="str">
        <f t="shared" si="6"/>
        <v xml:space="preserve">    delay(delayo);</v>
      </c>
    </row>
    <row r="96" spans="1:45" ht="15.75" x14ac:dyDescent="0.3">
      <c r="B96" s="4">
        <v>4</v>
      </c>
      <c r="C96" s="57"/>
      <c r="D96" s="52"/>
      <c r="E96" s="45" t="str">
        <f>MID($K89,W$19,1)</f>
        <v>-</v>
      </c>
      <c r="F96" s="43" t="str">
        <f>MID($K90,W$19,1)</f>
        <v/>
      </c>
      <c r="G96" s="44" t="str">
        <f>MID($K91,W$19,1)</f>
        <v>e</v>
      </c>
      <c r="H96" s="41"/>
      <c r="I96" s="9">
        <v>5</v>
      </c>
      <c r="M96" s="59" t="s">
        <v>398</v>
      </c>
      <c r="O96" s="55" t="str">
        <f t="shared" si="6"/>
        <v xml:space="preserve">    play(NOTE_E3, tempo);</v>
      </c>
    </row>
    <row r="97" spans="1:15" ht="15.75" x14ac:dyDescent="0.3">
      <c r="B97" s="4">
        <v>3</v>
      </c>
      <c r="C97" s="58"/>
      <c r="D97" s="49"/>
      <c r="E97" s="45" t="str">
        <f>MID($K89,X$19,1)</f>
        <v>-</v>
      </c>
      <c r="F97" s="43" t="str">
        <f>MID($K90,X$19,1)</f>
        <v/>
      </c>
      <c r="G97" s="44" t="str">
        <f>MID($K91,X$19,1)</f>
        <v>a</v>
      </c>
      <c r="H97" s="41"/>
      <c r="I97" s="9">
        <v>6</v>
      </c>
      <c r="K97" s="4" t="str">
        <f>IFERROR(VLOOKUP(E97, Table1[[#All],[Note]:[Code]], 2),"")</f>
        <v/>
      </c>
      <c r="M97" s="59" t="s">
        <v>53</v>
      </c>
      <c r="O97" s="55" t="str">
        <f t="shared" si="6"/>
        <v xml:space="preserve">    play(NOTE_A3, tempo);</v>
      </c>
    </row>
    <row r="98" spans="1:15" ht="15.75" x14ac:dyDescent="0.3">
      <c r="B98" s="4" t="s">
        <v>140</v>
      </c>
      <c r="C98" s="58"/>
      <c r="D98" s="51"/>
      <c r="E98" s="45" t="str">
        <f>MID($K89,Y$19,1)</f>
        <v>-</v>
      </c>
      <c r="F98" s="43" t="str">
        <f>MID($K90,Y$19,1)</f>
        <v/>
      </c>
      <c r="G98" s="44" t="str">
        <f>MID($K91,Y$19,1)</f>
        <v>-</v>
      </c>
      <c r="H98" s="41"/>
      <c r="I98" s="9">
        <v>7</v>
      </c>
      <c r="J98" s="4" t="s">
        <v>13</v>
      </c>
      <c r="K98" s="4" t="str">
        <f>IFERROR(VLOOKUP(E98, Table1[[#All],[Note]:[Code]], 2),"")</f>
        <v/>
      </c>
      <c r="M98" s="59"/>
      <c r="O98" s="55" t="str">
        <f t="shared" si="6"/>
        <v xml:space="preserve">    delay(delayo);</v>
      </c>
    </row>
    <row r="99" spans="1:15" ht="15.75" x14ac:dyDescent="0.3">
      <c r="A99" s="4">
        <v>19</v>
      </c>
      <c r="B99" s="4">
        <v>5</v>
      </c>
      <c r="C99"/>
      <c r="D99" s="52"/>
      <c r="E99" s="45" t="str">
        <f>MID($K89,Z$19,1)</f>
        <v>-</v>
      </c>
      <c r="F99" s="43" t="str">
        <f>MID($K90,Z$19,1)</f>
        <v/>
      </c>
      <c r="G99" s="44" t="str">
        <f>MID($K91,Z$19,1)</f>
        <v>-</v>
      </c>
      <c r="H99" s="41"/>
      <c r="I99" s="9">
        <v>8</v>
      </c>
      <c r="J99" s="4" t="s">
        <v>13</v>
      </c>
      <c r="K99" s="4" t="str">
        <f>IFERROR(VLOOKUP(E99, Table1[[#All],[Note]:[Code]], 2),"")</f>
        <v/>
      </c>
      <c r="O99" s="55" t="str">
        <f t="shared" si="6"/>
        <v xml:space="preserve">    delay(delayo);</v>
      </c>
    </row>
    <row r="100" spans="1:15" ht="15.75" x14ac:dyDescent="0.3">
      <c r="B100" s="4">
        <v>4</v>
      </c>
      <c r="C100" s="57"/>
      <c r="D100" s="49"/>
      <c r="E100" s="45" t="str">
        <f>MID($K89,AA$19,1)</f>
        <v>-</v>
      </c>
      <c r="F100" s="43" t="str">
        <f>MID($K90,AA$19,1)</f>
        <v/>
      </c>
      <c r="G100" s="44" t="str">
        <f>MID($K91,AA$19,1)</f>
        <v>-</v>
      </c>
      <c r="H100" s="41"/>
      <c r="I100" s="9">
        <v>9</v>
      </c>
      <c r="J100" s="4" t="s">
        <v>13</v>
      </c>
      <c r="K100" s="4" t="str">
        <f>IFERROR(VLOOKUP(E100, Table1[[#All],[Note]:[Code]], 2),"")</f>
        <v/>
      </c>
      <c r="M100" s="59"/>
      <c r="O100" s="55" t="str">
        <f t="shared" si="6"/>
        <v xml:space="preserve">    delay(delayo);</v>
      </c>
    </row>
    <row r="101" spans="1:15" ht="15.75" x14ac:dyDescent="0.3">
      <c r="B101" s="4">
        <v>3</v>
      </c>
      <c r="C101" s="58"/>
      <c r="D101" s="50"/>
      <c r="E101" s="45" t="str">
        <f>MID($K89,AB$19,1)</f>
        <v>-</v>
      </c>
      <c r="F101" s="43" t="str">
        <f>MID($K90,AB$19,1)</f>
        <v/>
      </c>
      <c r="G101" s="44" t="str">
        <f>MID($K91,AB$19,1)</f>
        <v>-</v>
      </c>
      <c r="H101" s="41"/>
      <c r="I101" s="9">
        <v>10</v>
      </c>
      <c r="J101" s="4" t="s">
        <v>13</v>
      </c>
      <c r="K101" s="4" t="str">
        <f>IFERROR(VLOOKUP(E101, Table1[[#All],[Note]:[Code]], 2),"")</f>
        <v/>
      </c>
      <c r="O101" s="55" t="str">
        <f t="shared" si="6"/>
        <v xml:space="preserve">    delay(delayo);</v>
      </c>
    </row>
    <row r="102" spans="1:15" ht="15.75" x14ac:dyDescent="0.3">
      <c r="B102" s="4" t="s">
        <v>140</v>
      </c>
      <c r="C102"/>
      <c r="D102" s="52"/>
      <c r="E102" s="45" t="str">
        <f>MID($K89,AC$19,1)</f>
        <v>-</v>
      </c>
      <c r="F102" s="43" t="str">
        <f>MID($K90,AC$19,1)</f>
        <v/>
      </c>
      <c r="G102" s="44" t="str">
        <f>MID($K91,AC$19,1)</f>
        <v>-</v>
      </c>
      <c r="H102" s="41"/>
      <c r="I102" s="9">
        <v>11</v>
      </c>
      <c r="J102" s="4" t="s">
        <v>13</v>
      </c>
      <c r="O102" s="55" t="str">
        <f t="shared" si="6"/>
        <v xml:space="preserve">    delay(delayo);</v>
      </c>
    </row>
    <row r="103" spans="1:15" ht="15.75" x14ac:dyDescent="0.3">
      <c r="A103" s="4">
        <v>20</v>
      </c>
      <c r="B103" s="4">
        <v>5</v>
      </c>
      <c r="C103"/>
      <c r="D103" s="49"/>
      <c r="E103" s="45" t="str">
        <f>MID($K89,AD$19,1)</f>
        <v>-</v>
      </c>
      <c r="F103" s="43" t="str">
        <f>MID($K90,AD$19,1)</f>
        <v/>
      </c>
      <c r="G103" s="44" t="str">
        <f>MID($K91,AD$19,1)</f>
        <v>-</v>
      </c>
      <c r="H103" s="41"/>
      <c r="I103" s="9">
        <v>12</v>
      </c>
      <c r="J103" s="4" t="s">
        <v>13</v>
      </c>
      <c r="K103" s="4" t="str">
        <f>IFERROR(VLOOKUP(E103, Table1[[#All],[Note]:[Code]], 2),"")</f>
        <v/>
      </c>
      <c r="O103" s="55" t="str">
        <f t="shared" si="6"/>
        <v xml:space="preserve">    delay(delayo);</v>
      </c>
    </row>
    <row r="104" spans="1:15" ht="15.75" x14ac:dyDescent="0.3">
      <c r="B104" s="4">
        <v>4</v>
      </c>
      <c r="C104" s="57"/>
      <c r="D104" s="50"/>
      <c r="E104" s="45" t="str">
        <f>MID($K89,AE$19,1)</f>
        <v>-</v>
      </c>
      <c r="F104" s="43" t="str">
        <f>MID($K90,AE$19,1)</f>
        <v/>
      </c>
      <c r="G104" s="44" t="str">
        <f>MID($K91,AE$19,1)</f>
        <v>-</v>
      </c>
      <c r="H104" s="41"/>
      <c r="I104" s="9">
        <v>13</v>
      </c>
      <c r="J104" s="4" t="s">
        <v>13</v>
      </c>
      <c r="K104" s="4" t="str">
        <f>IFERROR(VLOOKUP(E104, Table1[[#All],[Note]:[Code]], 2),"")</f>
        <v/>
      </c>
      <c r="M104" s="59"/>
      <c r="O104" s="55" t="str">
        <f t="shared" si="6"/>
        <v xml:space="preserve">    delay(delayo);</v>
      </c>
    </row>
    <row r="105" spans="1:15" ht="15.75" x14ac:dyDescent="0.3">
      <c r="B105" s="4">
        <v>3</v>
      </c>
      <c r="C105" s="58"/>
      <c r="D105" s="52"/>
      <c r="E105" s="45" t="str">
        <f>MID($K89,AF$19,1)</f>
        <v>-</v>
      </c>
      <c r="F105" s="43" t="str">
        <f>MID($K90,AF$19,1)</f>
        <v/>
      </c>
      <c r="G105" s="44" t="str">
        <f>MID($K91,AF$19,1)</f>
        <v>-</v>
      </c>
      <c r="H105" s="41"/>
      <c r="I105" s="9">
        <v>14</v>
      </c>
      <c r="J105" s="4" t="s">
        <v>13</v>
      </c>
      <c r="K105" s="4" t="str">
        <f>IFERROR(VLOOKUP(E105, Table1[[#All],[Note]:[Code]], 2),"")</f>
        <v/>
      </c>
      <c r="O105" s="55" t="str">
        <f t="shared" si="6"/>
        <v xml:space="preserve">    delay(delayo);</v>
      </c>
    </row>
    <row r="106" spans="1:15" ht="15.75" x14ac:dyDescent="0.3">
      <c r="B106" s="4" t="s">
        <v>140</v>
      </c>
      <c r="C106"/>
      <c r="D106" s="49"/>
      <c r="E106" s="45" t="str">
        <f>MID($K89,AG$19,1)</f>
        <v>e</v>
      </c>
      <c r="F106" s="43" t="str">
        <f>MID($K90,AG$19,1)</f>
        <v/>
      </c>
      <c r="G106" s="44" t="str">
        <f>MID($K91,AG$19,1)</f>
        <v>e</v>
      </c>
      <c r="H106" s="41"/>
      <c r="I106" s="9">
        <v>15</v>
      </c>
      <c r="K106" s="59" t="s">
        <v>239</v>
      </c>
      <c r="M106" s="59" t="s">
        <v>398</v>
      </c>
      <c r="O106" s="55" t="str">
        <f t="shared" si="6"/>
        <v xml:space="preserve">    play(NOTE_E5, tempo);    play(NOTE_E3, tempo);</v>
      </c>
    </row>
    <row r="107" spans="1:15" ht="15.75" x14ac:dyDescent="0.3">
      <c r="A107" s="4">
        <v>21</v>
      </c>
      <c r="B107" s="4">
        <v>5</v>
      </c>
      <c r="C107"/>
      <c r="D107" s="50"/>
      <c r="E107" s="45" t="str">
        <f>MID($K89,AH$19,1)</f>
        <v>-</v>
      </c>
      <c r="F107" s="43" t="str">
        <f>MID($K90,AH$19,1)</f>
        <v/>
      </c>
      <c r="G107" s="44" t="str">
        <f>MID($K91,AH$19,1)</f>
        <v>-</v>
      </c>
      <c r="H107" s="41"/>
      <c r="I107" s="9">
        <v>16</v>
      </c>
      <c r="J107" s="4" t="s">
        <v>13</v>
      </c>
      <c r="K107" s="4" t="str">
        <f>IFERROR(VLOOKUP(E107, Table1[[#All],[Note]:[Code]], 2),"")</f>
        <v/>
      </c>
      <c r="O107" s="55" t="str">
        <f t="shared" si="6"/>
        <v xml:space="preserve">    delay(delayo);</v>
      </c>
    </row>
    <row r="108" spans="1:15" ht="15.75" x14ac:dyDescent="0.3">
      <c r="B108" s="4">
        <v>4</v>
      </c>
      <c r="C108" s="57"/>
      <c r="D108" s="52"/>
      <c r="E108" s="45" t="str">
        <f>MID($K89,AI$19,1)</f>
        <v>-</v>
      </c>
      <c r="F108" s="43" t="str">
        <f>MID($K90,AI$19,1)</f>
        <v/>
      </c>
      <c r="G108" s="44" t="str">
        <f>MID($K91,AI$19,1)</f>
        <v>-</v>
      </c>
      <c r="H108" s="41"/>
      <c r="I108" s="9">
        <v>17</v>
      </c>
      <c r="J108" s="4" t="s">
        <v>13</v>
      </c>
      <c r="K108" s="4" t="str">
        <f>IFERROR(VLOOKUP(E108, Table1[[#All],[Note]:[Code]], 2),"")</f>
        <v/>
      </c>
      <c r="O108" s="55" t="str">
        <f t="shared" si="6"/>
        <v xml:space="preserve">    delay(delayo);</v>
      </c>
    </row>
    <row r="109" spans="1:15" ht="15.75" x14ac:dyDescent="0.3">
      <c r="B109" s="4">
        <v>3</v>
      </c>
      <c r="C109" s="58"/>
      <c r="D109" s="49"/>
      <c r="E109" s="45" t="str">
        <f>MID($K89,AJ$19,1)</f>
        <v>-</v>
      </c>
      <c r="F109" s="43" t="str">
        <f>MID($K90,AJ$19,1)</f>
        <v/>
      </c>
      <c r="G109" s="44" t="str">
        <f>MID($K91,AJ$19,1)</f>
        <v>-</v>
      </c>
      <c r="H109" s="41"/>
      <c r="I109" s="9">
        <v>18</v>
      </c>
      <c r="J109" s="4" t="s">
        <v>13</v>
      </c>
      <c r="K109" s="4" t="str">
        <f>IFERROR(VLOOKUP(E109, Table1[[#All],[Note]:[Code]], 2),"")</f>
        <v/>
      </c>
      <c r="O109" s="55" t="str">
        <f t="shared" si="6"/>
        <v xml:space="preserve">    delay(delayo);</v>
      </c>
    </row>
    <row r="110" spans="1:15" ht="15.75" x14ac:dyDescent="0.3">
      <c r="B110" s="4" t="s">
        <v>140</v>
      </c>
      <c r="C110"/>
      <c r="D110" s="50"/>
      <c r="E110" s="45" t="str">
        <f>MID($K89,AK$19,1)</f>
        <v>e</v>
      </c>
      <c r="F110" s="43" t="str">
        <f>MID($K90,AK$19,1)</f>
        <v/>
      </c>
      <c r="G110" s="44" t="str">
        <f>MID($K91,AK$19,1)</f>
        <v>e</v>
      </c>
      <c r="H110" s="41"/>
      <c r="I110" s="9">
        <v>19</v>
      </c>
      <c r="K110" s="59" t="s">
        <v>239</v>
      </c>
      <c r="L110" s="59"/>
      <c r="M110" s="59" t="s">
        <v>398</v>
      </c>
      <c r="O110" s="55" t="str">
        <f t="shared" si="6"/>
        <v xml:space="preserve">    play(NOTE_E5, tempo);    play(NOTE_E3, tempo);</v>
      </c>
    </row>
    <row r="111" spans="1:15" ht="15.75" x14ac:dyDescent="0.3">
      <c r="A111" s="4">
        <v>22</v>
      </c>
      <c r="B111" s="4">
        <v>5</v>
      </c>
      <c r="C111"/>
      <c r="D111" s="52"/>
      <c r="E111" s="45" t="str">
        <f>MID($K89,AL$19,1)</f>
        <v>-</v>
      </c>
      <c r="F111" s="43" t="str">
        <f>MID($K90,AL$19,1)</f>
        <v/>
      </c>
      <c r="G111" s="44" t="str">
        <f>MID($K91,AL$19,1)</f>
        <v>-</v>
      </c>
      <c r="H111" s="41"/>
      <c r="I111" s="9">
        <v>20</v>
      </c>
      <c r="J111" s="4" t="s">
        <v>13</v>
      </c>
      <c r="O111" s="55" t="str">
        <f t="shared" si="6"/>
        <v xml:space="preserve">    delay(delayo);</v>
      </c>
    </row>
    <row r="112" spans="1:15" ht="15.75" x14ac:dyDescent="0.3">
      <c r="B112" s="4">
        <v>4</v>
      </c>
      <c r="C112" s="57"/>
      <c r="D112" s="49"/>
      <c r="E112" s="45" t="str">
        <f>MID($K89,AM$19,1)</f>
        <v>-</v>
      </c>
      <c r="F112" s="43" t="str">
        <f>MID($K90,AM$19,1)</f>
        <v/>
      </c>
      <c r="G112" s="44" t="str">
        <f>MID($K91,AM$19,1)</f>
        <v>-</v>
      </c>
      <c r="H112" s="41"/>
      <c r="I112" s="9">
        <v>21</v>
      </c>
      <c r="J112" s="4" t="s">
        <v>13</v>
      </c>
      <c r="L112" s="59"/>
      <c r="O112" s="55" t="str">
        <f t="shared" si="6"/>
        <v xml:space="preserve">    delay(delayo);</v>
      </c>
    </row>
    <row r="113" spans="1:45" ht="15.75" x14ac:dyDescent="0.3">
      <c r="B113" s="4">
        <v>3</v>
      </c>
      <c r="C113" s="58"/>
      <c r="D113" s="50"/>
      <c r="E113" s="45" t="str">
        <f>MID($K89,AN$19,1)</f>
        <v>-</v>
      </c>
      <c r="F113" s="43" t="str">
        <f>MID($K90,AN$19,1)</f>
        <v/>
      </c>
      <c r="G113" s="44" t="str">
        <f>MID($K91,AN$19,1)</f>
        <v>-</v>
      </c>
      <c r="H113" s="41"/>
      <c r="I113" s="9">
        <v>22</v>
      </c>
      <c r="J113" s="4" t="s">
        <v>13</v>
      </c>
      <c r="K113" s="4" t="str">
        <f>IFERROR(VLOOKUP(E113, Table1[[#All],[Note]:[Code]], 2),"")</f>
        <v/>
      </c>
      <c r="O113" s="55" t="str">
        <f t="shared" si="6"/>
        <v xml:space="preserve">    delay(delayo);</v>
      </c>
    </row>
    <row r="114" spans="1:45" ht="15.75" x14ac:dyDescent="0.3">
      <c r="B114" s="4" t="s">
        <v>140</v>
      </c>
      <c r="C114"/>
      <c r="D114" s="52"/>
      <c r="E114" s="45" t="str">
        <f>MID($K89,AO$19,1)</f>
        <v>e</v>
      </c>
      <c r="F114" s="43" t="str">
        <f>MID($K90,AO$19,1)</f>
        <v/>
      </c>
      <c r="G114" s="44" t="str">
        <f>MID($K91,AO$19,1)</f>
        <v>e</v>
      </c>
      <c r="H114" s="41"/>
      <c r="I114" s="9">
        <v>23</v>
      </c>
      <c r="K114" s="59" t="s">
        <v>239</v>
      </c>
      <c r="M114" s="59" t="s">
        <v>398</v>
      </c>
      <c r="O114" s="55" t="str">
        <f t="shared" si="6"/>
        <v xml:space="preserve">    play(NOTE_E5, tempo);    play(NOTE_E3, tempo);</v>
      </c>
    </row>
    <row r="115" spans="1:45" ht="15.75" x14ac:dyDescent="0.3">
      <c r="A115" s="4">
        <v>23</v>
      </c>
      <c r="B115" s="4">
        <v>5</v>
      </c>
      <c r="C115"/>
      <c r="D115" s="50"/>
      <c r="E115" s="45" t="str">
        <f>MID($K89,AP$19,1)</f>
        <v>-</v>
      </c>
      <c r="F115" s="43" t="str">
        <f>MID($K90,AP$19,1)</f>
        <v/>
      </c>
      <c r="G115" s="44" t="str">
        <f>MID($K91,AP$19,1)</f>
        <v>-</v>
      </c>
      <c r="H115" s="41"/>
      <c r="I115" s="9">
        <v>24</v>
      </c>
      <c r="J115" s="4" t="s">
        <v>13</v>
      </c>
      <c r="K115" s="4" t="str">
        <f>IFERROR(VLOOKUP(E115, Table1[[#All],[Note]:[Code]], 2),"")</f>
        <v/>
      </c>
      <c r="O115" s="55" t="str">
        <f t="shared" si="6"/>
        <v xml:space="preserve">    delay(delayo);</v>
      </c>
    </row>
    <row r="116" spans="1:45" x14ac:dyDescent="0.3">
      <c r="B116" s="4">
        <v>4</v>
      </c>
      <c r="C116" s="57"/>
      <c r="E116" s="45" t="str">
        <f>MID($K89,AQ$19,1)</f>
        <v>-</v>
      </c>
      <c r="F116" s="43" t="str">
        <f>MID($K90,AQ$19,1)</f>
        <v/>
      </c>
      <c r="G116" s="44" t="str">
        <f>MID($K91,AQ$19,1)</f>
        <v>-</v>
      </c>
      <c r="H116" s="41"/>
      <c r="I116" s="9">
        <v>25</v>
      </c>
      <c r="J116" s="4" t="s">
        <v>13</v>
      </c>
      <c r="K116" s="4" t="str">
        <f>IFERROR(VLOOKUP(E116, Table1[[#All],[Note]:[Code]], 2),"")</f>
        <v/>
      </c>
      <c r="M116" s="59"/>
      <c r="O116" s="55" t="str">
        <f t="shared" si="6"/>
        <v xml:space="preserve">    delay(delayo);</v>
      </c>
    </row>
    <row r="117" spans="1:45" ht="15.75" x14ac:dyDescent="0.3">
      <c r="B117" s="4">
        <v>3</v>
      </c>
      <c r="C117" s="58"/>
      <c r="D117" s="50"/>
      <c r="E117" s="45" t="str">
        <f>MID($K89,AR$19,1)</f>
        <v>-</v>
      </c>
      <c r="F117" s="43" t="str">
        <f>MID($K90,AR$19,1)</f>
        <v/>
      </c>
      <c r="G117" s="44" t="str">
        <f>MID($K91,AR$19,1)</f>
        <v>-</v>
      </c>
      <c r="H117" s="41"/>
      <c r="I117" s="9">
        <v>26</v>
      </c>
      <c r="J117" s="4" t="s">
        <v>13</v>
      </c>
      <c r="K117" s="4" t="str">
        <f>IFERROR(VLOOKUP(E117, Table1[[#All],[Note]:[Code]], 2),"")</f>
        <v/>
      </c>
      <c r="O117" s="55" t="str">
        <f t="shared" si="6"/>
        <v xml:space="preserve">    delay(delayo);</v>
      </c>
    </row>
    <row r="118" spans="1:45" x14ac:dyDescent="0.3">
      <c r="B118" s="4" t="s">
        <v>140</v>
      </c>
      <c r="C118"/>
      <c r="H118" s="41"/>
      <c r="I118" s="13" t="s">
        <v>10</v>
      </c>
      <c r="J118" s="11" t="s">
        <v>44</v>
      </c>
      <c r="K118" s="14"/>
      <c r="O118" s="55" t="str">
        <f t="shared" si="6"/>
        <v xml:space="preserve">//  </v>
      </c>
      <c r="Q118" s="19" t="s">
        <v>123</v>
      </c>
      <c r="R118" s="19"/>
      <c r="S118" s="19">
        <v>1</v>
      </c>
      <c r="T118" s="19">
        <v>2</v>
      </c>
      <c r="U118" s="19">
        <v>3</v>
      </c>
      <c r="V118" s="19">
        <v>4</v>
      </c>
      <c r="W118" s="19">
        <v>5</v>
      </c>
      <c r="X118" s="19">
        <v>6</v>
      </c>
      <c r="Y118" s="19">
        <v>7</v>
      </c>
      <c r="Z118" s="19">
        <v>8</v>
      </c>
      <c r="AA118" s="19">
        <v>9</v>
      </c>
      <c r="AB118" s="19">
        <v>10</v>
      </c>
      <c r="AC118" s="19">
        <v>11</v>
      </c>
      <c r="AD118" s="19">
        <v>12</v>
      </c>
      <c r="AE118" s="19">
        <v>13</v>
      </c>
      <c r="AF118" s="19">
        <v>14</v>
      </c>
      <c r="AG118" s="19">
        <v>15</v>
      </c>
      <c r="AH118" s="19">
        <v>16</v>
      </c>
      <c r="AI118" s="19">
        <v>17</v>
      </c>
      <c r="AJ118" s="19">
        <v>18</v>
      </c>
      <c r="AK118" s="19">
        <v>19</v>
      </c>
      <c r="AL118" s="19">
        <v>20</v>
      </c>
      <c r="AM118" s="19">
        <v>21</v>
      </c>
      <c r="AN118" s="19">
        <v>22</v>
      </c>
      <c r="AO118" s="19">
        <v>23</v>
      </c>
      <c r="AP118" s="19">
        <v>24</v>
      </c>
      <c r="AQ118" s="19">
        <v>25</v>
      </c>
      <c r="AR118" s="19">
        <v>26</v>
      </c>
      <c r="AS118" s="19"/>
    </row>
    <row r="119" spans="1:45" x14ac:dyDescent="0.3">
      <c r="A119" s="4">
        <v>24</v>
      </c>
      <c r="B119" s="4">
        <v>5</v>
      </c>
      <c r="C119"/>
      <c r="H119" s="41">
        <v>4</v>
      </c>
      <c r="I119" s="13" t="s">
        <v>10</v>
      </c>
      <c r="J119" s="11" t="s">
        <v>44</v>
      </c>
      <c r="K119" s="16" t="str">
        <f>C39</f>
        <v>5|---ee-e-g-ea--------e---e-|</v>
      </c>
      <c r="L119" s="16"/>
      <c r="M119" s="16"/>
      <c r="O119" s="55" t="str">
        <f t="shared" si="6"/>
        <v>//  5|---ee-e-g-ea--------e---e-|</v>
      </c>
      <c r="Q119" s="4" t="str">
        <f>MID($K119,Q$19,1)</f>
        <v>5</v>
      </c>
      <c r="R119" s="4" t="str">
        <f t="shared" ref="R119:AS121" si="7">MID($K119,R$19,1)</f>
        <v>|</v>
      </c>
      <c r="S119" s="4" t="str">
        <f t="shared" si="7"/>
        <v>-</v>
      </c>
      <c r="T119" s="4" t="str">
        <f t="shared" si="7"/>
        <v>-</v>
      </c>
      <c r="U119" s="4" t="str">
        <f t="shared" si="7"/>
        <v>-</v>
      </c>
      <c r="V119" s="4" t="str">
        <f t="shared" si="7"/>
        <v>e</v>
      </c>
      <c r="W119" s="4" t="str">
        <f t="shared" si="7"/>
        <v>e</v>
      </c>
      <c r="X119" s="4" t="str">
        <f t="shared" si="7"/>
        <v>-</v>
      </c>
      <c r="Y119" s="4" t="str">
        <f t="shared" si="7"/>
        <v>e</v>
      </c>
      <c r="Z119" s="4" t="str">
        <f t="shared" si="7"/>
        <v>-</v>
      </c>
      <c r="AA119" s="4" t="str">
        <f t="shared" si="7"/>
        <v>g</v>
      </c>
      <c r="AB119" s="4" t="str">
        <f t="shared" si="7"/>
        <v>-</v>
      </c>
      <c r="AC119" s="4" t="str">
        <f t="shared" si="7"/>
        <v>e</v>
      </c>
      <c r="AD119" s="4" t="str">
        <f t="shared" si="7"/>
        <v>a</v>
      </c>
      <c r="AE119" s="4" t="str">
        <f t="shared" si="7"/>
        <v>-</v>
      </c>
      <c r="AF119" s="4" t="str">
        <f t="shared" si="7"/>
        <v>-</v>
      </c>
      <c r="AG119" s="4" t="str">
        <f t="shared" si="7"/>
        <v>-</v>
      </c>
      <c r="AH119" s="4" t="str">
        <f t="shared" si="7"/>
        <v>-</v>
      </c>
      <c r="AI119" s="4" t="str">
        <f t="shared" si="7"/>
        <v>-</v>
      </c>
      <c r="AJ119" s="4" t="str">
        <f t="shared" si="7"/>
        <v>-</v>
      </c>
      <c r="AK119" s="4" t="str">
        <f t="shared" si="7"/>
        <v>-</v>
      </c>
      <c r="AL119" s="4" t="str">
        <f t="shared" si="7"/>
        <v>-</v>
      </c>
      <c r="AM119" s="4" t="str">
        <f t="shared" si="7"/>
        <v>e</v>
      </c>
      <c r="AN119" s="4" t="str">
        <f t="shared" si="7"/>
        <v>-</v>
      </c>
      <c r="AO119" s="4" t="str">
        <f t="shared" si="7"/>
        <v>-</v>
      </c>
      <c r="AP119" s="4" t="str">
        <f t="shared" si="7"/>
        <v>-</v>
      </c>
      <c r="AQ119" s="4" t="str">
        <f t="shared" si="7"/>
        <v>e</v>
      </c>
      <c r="AR119" s="4" t="str">
        <f t="shared" si="7"/>
        <v>-</v>
      </c>
      <c r="AS119" s="4" t="str">
        <f>MID($K119,AS$19,1)</f>
        <v>|</v>
      </c>
    </row>
    <row r="120" spans="1:45" x14ac:dyDescent="0.3">
      <c r="B120" s="4">
        <v>4</v>
      </c>
      <c r="C120" s="57"/>
      <c r="E120" s="45" t="str">
        <f>MID($K119,Q$19,1)</f>
        <v>5</v>
      </c>
      <c r="F120" s="43" t="str">
        <f>MID($K120,Q$19,1)</f>
        <v>0</v>
      </c>
      <c r="G120" s="44" t="str">
        <f>MID($K121,Q$19,1)</f>
        <v>3</v>
      </c>
      <c r="H120" s="41"/>
      <c r="I120" s="13" t="s">
        <v>10</v>
      </c>
      <c r="J120" s="11" t="s">
        <v>44</v>
      </c>
      <c r="K120" s="16">
        <f>C40</f>
        <v>0</v>
      </c>
      <c r="L120" s="17"/>
      <c r="M120" s="17"/>
      <c r="O120" s="55" t="str">
        <f t="shared" si="6"/>
        <v>//  0</v>
      </c>
      <c r="Q120" s="4" t="str">
        <f t="shared" ref="Q120:Q121" si="8">MID($K120,Q$19,1)</f>
        <v>0</v>
      </c>
      <c r="R120" s="4" t="str">
        <f t="shared" si="7"/>
        <v/>
      </c>
      <c r="S120" s="4" t="str">
        <f t="shared" si="7"/>
        <v/>
      </c>
      <c r="T120" s="4" t="str">
        <f t="shared" si="7"/>
        <v/>
      </c>
      <c r="U120" s="4" t="str">
        <f t="shared" si="7"/>
        <v/>
      </c>
      <c r="V120" s="4" t="str">
        <f t="shared" si="7"/>
        <v/>
      </c>
      <c r="W120" s="4" t="str">
        <f t="shared" si="7"/>
        <v/>
      </c>
      <c r="X120" s="4" t="str">
        <f t="shared" si="7"/>
        <v/>
      </c>
      <c r="Y120" s="4" t="str">
        <f t="shared" si="7"/>
        <v/>
      </c>
      <c r="Z120" s="4" t="str">
        <f t="shared" si="7"/>
        <v/>
      </c>
      <c r="AA120" s="4" t="str">
        <f t="shared" si="7"/>
        <v/>
      </c>
      <c r="AB120" s="4" t="str">
        <f t="shared" si="7"/>
        <v/>
      </c>
      <c r="AC120" s="4" t="str">
        <f t="shared" si="7"/>
        <v/>
      </c>
      <c r="AD120" s="4" t="str">
        <f t="shared" si="7"/>
        <v/>
      </c>
      <c r="AE120" s="4" t="str">
        <f t="shared" si="7"/>
        <v/>
      </c>
      <c r="AF120" s="4" t="str">
        <f t="shared" si="7"/>
        <v/>
      </c>
      <c r="AG120" s="4" t="str">
        <f t="shared" si="7"/>
        <v/>
      </c>
      <c r="AH120" s="4" t="str">
        <f t="shared" si="7"/>
        <v/>
      </c>
      <c r="AI120" s="4" t="str">
        <f t="shared" si="7"/>
        <v/>
      </c>
      <c r="AJ120" s="4" t="str">
        <f t="shared" si="7"/>
        <v/>
      </c>
      <c r="AK120" s="4" t="str">
        <f t="shared" si="7"/>
        <v/>
      </c>
      <c r="AL120" s="4" t="str">
        <f t="shared" si="7"/>
        <v/>
      </c>
      <c r="AM120" s="4" t="str">
        <f t="shared" si="7"/>
        <v/>
      </c>
      <c r="AN120" s="4" t="str">
        <f t="shared" si="7"/>
        <v/>
      </c>
      <c r="AO120" s="4" t="str">
        <f t="shared" si="7"/>
        <v/>
      </c>
      <c r="AP120" s="4" t="str">
        <f t="shared" si="7"/>
        <v/>
      </c>
      <c r="AQ120" s="4" t="str">
        <f t="shared" si="7"/>
        <v/>
      </c>
      <c r="AR120" s="4" t="str">
        <f t="shared" si="7"/>
        <v/>
      </c>
      <c r="AS120" s="4" t="str">
        <f t="shared" si="7"/>
        <v/>
      </c>
    </row>
    <row r="121" spans="1:45" x14ac:dyDescent="0.3">
      <c r="B121" s="4">
        <v>3</v>
      </c>
      <c r="C121" s="58"/>
      <c r="G121" s="44" t="str">
        <f>MID($K121,R$19,1)</f>
        <v>|</v>
      </c>
      <c r="H121" s="41"/>
      <c r="I121" s="13" t="s">
        <v>10</v>
      </c>
      <c r="J121" s="11" t="s">
        <v>44</v>
      </c>
      <c r="K121" s="16" t="str">
        <f>C41</f>
        <v>3|---ee-e-g-ea--------e---e-|</v>
      </c>
      <c r="O121" s="55" t="str">
        <f t="shared" si="6"/>
        <v>//  3|---ee-e-g-ea--------e---e-|</v>
      </c>
      <c r="Q121" s="4" t="str">
        <f t="shared" si="8"/>
        <v>3</v>
      </c>
      <c r="R121" s="4" t="str">
        <f t="shared" si="7"/>
        <v>|</v>
      </c>
      <c r="S121" s="4" t="str">
        <f t="shared" si="7"/>
        <v>-</v>
      </c>
      <c r="T121" s="4" t="str">
        <f t="shared" si="7"/>
        <v>-</v>
      </c>
      <c r="U121" s="4" t="str">
        <f t="shared" si="7"/>
        <v>-</v>
      </c>
      <c r="V121" s="4" t="str">
        <f t="shared" si="7"/>
        <v>e</v>
      </c>
      <c r="W121" s="4" t="str">
        <f t="shared" si="7"/>
        <v>e</v>
      </c>
      <c r="X121" s="4" t="str">
        <f t="shared" si="7"/>
        <v>-</v>
      </c>
      <c r="Y121" s="4" t="str">
        <f t="shared" si="7"/>
        <v>e</v>
      </c>
      <c r="Z121" s="4" t="str">
        <f t="shared" si="7"/>
        <v>-</v>
      </c>
      <c r="AA121" s="4" t="str">
        <f t="shared" si="7"/>
        <v>g</v>
      </c>
      <c r="AB121" s="4" t="str">
        <f t="shared" si="7"/>
        <v>-</v>
      </c>
      <c r="AC121" s="4" t="str">
        <f t="shared" si="7"/>
        <v>e</v>
      </c>
      <c r="AD121" s="4" t="str">
        <f t="shared" si="7"/>
        <v>a</v>
      </c>
      <c r="AE121" s="4" t="str">
        <f t="shared" si="7"/>
        <v>-</v>
      </c>
      <c r="AF121" s="4" t="str">
        <f t="shared" si="7"/>
        <v>-</v>
      </c>
      <c r="AG121" s="4" t="str">
        <f t="shared" si="7"/>
        <v>-</v>
      </c>
      <c r="AH121" s="4" t="str">
        <f t="shared" si="7"/>
        <v>-</v>
      </c>
      <c r="AI121" s="4" t="str">
        <f t="shared" si="7"/>
        <v>-</v>
      </c>
      <c r="AJ121" s="4" t="str">
        <f t="shared" si="7"/>
        <v>-</v>
      </c>
      <c r="AK121" s="4" t="str">
        <f t="shared" si="7"/>
        <v>-</v>
      </c>
      <c r="AL121" s="4" t="str">
        <f t="shared" si="7"/>
        <v>-</v>
      </c>
      <c r="AM121" s="4" t="str">
        <f t="shared" si="7"/>
        <v>e</v>
      </c>
      <c r="AN121" s="4" t="str">
        <f t="shared" si="7"/>
        <v>-</v>
      </c>
      <c r="AO121" s="4" t="str">
        <f t="shared" si="7"/>
        <v>-</v>
      </c>
      <c r="AP121" s="4" t="str">
        <f t="shared" si="7"/>
        <v>-</v>
      </c>
      <c r="AQ121" s="4" t="str">
        <f t="shared" si="7"/>
        <v>e</v>
      </c>
      <c r="AR121" s="4" t="str">
        <f t="shared" si="7"/>
        <v>-</v>
      </c>
      <c r="AS121" s="4" t="str">
        <f t="shared" si="7"/>
        <v>|</v>
      </c>
    </row>
    <row r="122" spans="1:45" x14ac:dyDescent="0.3">
      <c r="B122" s="4" t="s">
        <v>140</v>
      </c>
      <c r="C122"/>
      <c r="E122" s="45" t="str">
        <f>MID($K119,S$19,1)</f>
        <v>-</v>
      </c>
      <c r="F122" s="43" t="str">
        <f>MID($K120,S$19,1)</f>
        <v/>
      </c>
      <c r="G122" s="44" t="str">
        <f>MID($K121,S$19,1)</f>
        <v>-</v>
      </c>
      <c r="H122" s="41"/>
      <c r="I122" s="9">
        <v>1</v>
      </c>
      <c r="J122" s="4" t="s">
        <v>13</v>
      </c>
      <c r="K122" s="4" t="str">
        <f>IFERROR(VLOOKUP(E122, Table1[[#All],[Note]:[Code]], 2),"")</f>
        <v/>
      </c>
      <c r="O122" s="55" t="str">
        <f t="shared" si="6"/>
        <v xml:space="preserve">    delay(delayo);</v>
      </c>
    </row>
    <row r="123" spans="1:45" x14ac:dyDescent="0.3">
      <c r="A123" s="4">
        <v>25</v>
      </c>
      <c r="B123" s="4">
        <v>5</v>
      </c>
      <c r="C123"/>
      <c r="E123" s="45" t="str">
        <f>MID($K119,T$19,1)</f>
        <v>-</v>
      </c>
      <c r="F123" s="43" t="str">
        <f>MID($K120,T$19,1)</f>
        <v/>
      </c>
      <c r="G123" s="44" t="str">
        <f>MID($K121,T$19,1)</f>
        <v>-</v>
      </c>
      <c r="H123" s="41"/>
      <c r="I123" s="9">
        <v>2</v>
      </c>
      <c r="J123" s="4" t="s">
        <v>13</v>
      </c>
      <c r="K123" s="4" t="str">
        <f>IFERROR(VLOOKUP(E123, Table1[[#All],[Note]:[Code]], 2),"")</f>
        <v/>
      </c>
      <c r="O123" s="55" t="str">
        <f t="shared" si="6"/>
        <v xml:space="preserve">    delay(delayo);</v>
      </c>
    </row>
    <row r="124" spans="1:45" x14ac:dyDescent="0.3">
      <c r="B124" s="4">
        <v>4</v>
      </c>
      <c r="C124" s="57"/>
      <c r="E124" s="45" t="str">
        <f>MID($K119,U$19,1)</f>
        <v>-</v>
      </c>
      <c r="F124" s="43" t="str">
        <f>MID($K120,U$19,1)</f>
        <v/>
      </c>
      <c r="G124" s="44" t="str">
        <f>MID($K121,U$19,1)</f>
        <v>-</v>
      </c>
      <c r="H124" s="41"/>
      <c r="I124" s="9">
        <v>3</v>
      </c>
      <c r="J124" s="4" t="s">
        <v>13</v>
      </c>
      <c r="K124" s="4" t="str">
        <f>IFERROR(VLOOKUP(E124, Table1[[#All],[Note]:[Code]], 2),"")</f>
        <v/>
      </c>
      <c r="M124" s="59"/>
      <c r="O124" s="55" t="str">
        <f t="shared" si="6"/>
        <v xml:space="preserve">    delay(delayo);</v>
      </c>
    </row>
    <row r="125" spans="1:45" x14ac:dyDescent="0.3">
      <c r="B125" s="4">
        <v>3</v>
      </c>
      <c r="C125" s="58"/>
      <c r="E125" s="45" t="str">
        <f>MID($K119,V$19,1)</f>
        <v>e</v>
      </c>
      <c r="F125" s="43" t="str">
        <f>MID($K120,V$19,1)</f>
        <v/>
      </c>
      <c r="G125" s="44" t="str">
        <f>MID($K121,V$19,1)</f>
        <v>e</v>
      </c>
      <c r="H125" s="41"/>
      <c r="I125" s="9">
        <v>4</v>
      </c>
      <c r="K125" s="59" t="s">
        <v>239</v>
      </c>
      <c r="M125" s="59" t="s">
        <v>398</v>
      </c>
      <c r="O125" s="55" t="str">
        <f t="shared" si="6"/>
        <v xml:space="preserve">    play(NOTE_E5, tempo);    play(NOTE_E3, tempo);</v>
      </c>
    </row>
    <row r="126" spans="1:45" x14ac:dyDescent="0.3">
      <c r="B126" s="4" t="s">
        <v>140</v>
      </c>
      <c r="C126"/>
      <c r="E126" s="45" t="str">
        <f>MID($K119,W$19,1)</f>
        <v>e</v>
      </c>
      <c r="F126" s="43" t="str">
        <f>MID($K120,W$19,1)</f>
        <v/>
      </c>
      <c r="G126" s="44" t="str">
        <f>MID($K121,W$19,1)</f>
        <v>e</v>
      </c>
      <c r="H126" s="41"/>
      <c r="I126" s="9">
        <v>5</v>
      </c>
      <c r="K126" s="59" t="s">
        <v>239</v>
      </c>
      <c r="M126" s="59" t="s">
        <v>398</v>
      </c>
      <c r="O126" s="55" t="str">
        <f t="shared" si="6"/>
        <v xml:space="preserve">    play(NOTE_E5, tempo);    play(NOTE_E3, tempo);</v>
      </c>
    </row>
    <row r="127" spans="1:45" x14ac:dyDescent="0.3">
      <c r="A127" s="4">
        <v>26</v>
      </c>
      <c r="B127" s="4">
        <v>5</v>
      </c>
      <c r="C127"/>
      <c r="E127" s="45" t="str">
        <f>MID($K119,X$19,1)</f>
        <v>-</v>
      </c>
      <c r="F127" s="43" t="str">
        <f>MID($K120,X$19,1)</f>
        <v/>
      </c>
      <c r="G127" s="44" t="str">
        <f>MID($K121,X$19,1)</f>
        <v>-</v>
      </c>
      <c r="H127" s="41"/>
      <c r="I127" s="9">
        <v>6</v>
      </c>
      <c r="J127" s="4" t="s">
        <v>13</v>
      </c>
      <c r="K127" s="4" t="str">
        <f>IFERROR(VLOOKUP(E127, Table1[[#All],[Note]:[Code]], 2),"")</f>
        <v/>
      </c>
      <c r="O127" s="55" t="str">
        <f t="shared" si="6"/>
        <v xml:space="preserve">    delay(delayo);</v>
      </c>
    </row>
    <row r="128" spans="1:45" x14ac:dyDescent="0.3">
      <c r="B128" s="4">
        <v>4</v>
      </c>
      <c r="C128" s="57"/>
      <c r="E128" s="45" t="str">
        <f>MID($K119,Y$19,1)</f>
        <v>e</v>
      </c>
      <c r="F128" s="43" t="str">
        <f>MID($K120,Y$19,1)</f>
        <v/>
      </c>
      <c r="G128" s="44" t="str">
        <f>MID($K121,Y$19,1)</f>
        <v>e</v>
      </c>
      <c r="H128" s="41"/>
      <c r="I128" s="9">
        <v>7</v>
      </c>
      <c r="K128" s="59" t="s">
        <v>239</v>
      </c>
      <c r="M128" s="59" t="s">
        <v>398</v>
      </c>
      <c r="O128" s="55" t="str">
        <f t="shared" si="6"/>
        <v xml:space="preserve">    play(NOTE_E5, tempo);    play(NOTE_E3, tempo);</v>
      </c>
    </row>
    <row r="129" spans="1:15" x14ac:dyDescent="0.3">
      <c r="B129" s="4">
        <v>3</v>
      </c>
      <c r="C129" s="58"/>
      <c r="E129" s="45" t="str">
        <f>MID($K119,Z$19,1)</f>
        <v>-</v>
      </c>
      <c r="F129" s="43" t="str">
        <f>MID($K120,Z$19,1)</f>
        <v/>
      </c>
      <c r="G129" s="44" t="str">
        <f>MID($K121,Z$19,1)</f>
        <v>-</v>
      </c>
      <c r="H129" s="41"/>
      <c r="I129" s="9">
        <v>8</v>
      </c>
      <c r="J129" s="4" t="s">
        <v>13</v>
      </c>
      <c r="K129" s="4" t="str">
        <f>IFERROR(VLOOKUP(E129, Table1[[#All],[Note]:[Code]], 2),"")</f>
        <v/>
      </c>
      <c r="O129" s="55" t="str">
        <f t="shared" si="6"/>
        <v xml:space="preserve">    delay(delayo);</v>
      </c>
    </row>
    <row r="130" spans="1:15" x14ac:dyDescent="0.3">
      <c r="B130" s="4" t="s">
        <v>140</v>
      </c>
      <c r="C130"/>
      <c r="E130" s="45" t="str">
        <f>MID($K119,AA$19,1)</f>
        <v>g</v>
      </c>
      <c r="F130" s="43" t="str">
        <f>MID($K120,AA$19,1)</f>
        <v/>
      </c>
      <c r="G130" s="44" t="str">
        <f>MID($K121,AA$19,1)</f>
        <v>g</v>
      </c>
      <c r="H130" s="41"/>
      <c r="I130" s="9">
        <v>9</v>
      </c>
      <c r="K130" s="59" t="s">
        <v>241</v>
      </c>
      <c r="L130" s="59"/>
      <c r="M130" s="59" t="s">
        <v>49</v>
      </c>
      <c r="O130" s="55" t="str">
        <f t="shared" si="6"/>
        <v xml:space="preserve">    play(NOTE_G5, tempo);    play(NOTE_G3, tempo);</v>
      </c>
    </row>
    <row r="131" spans="1:15" x14ac:dyDescent="0.3">
      <c r="A131" s="4">
        <v>27</v>
      </c>
      <c r="B131" s="4">
        <v>5</v>
      </c>
      <c r="C131"/>
      <c r="E131" s="45" t="str">
        <f>MID($K119,AB$19,1)</f>
        <v>-</v>
      </c>
      <c r="F131" s="43" t="str">
        <f>MID($K120,AB$19,1)</f>
        <v/>
      </c>
      <c r="G131" s="44" t="str">
        <f>MID($K121,AB$19,1)</f>
        <v>-</v>
      </c>
      <c r="H131" s="41"/>
      <c r="I131" s="9">
        <v>10</v>
      </c>
      <c r="J131" s="4" t="s">
        <v>13</v>
      </c>
      <c r="L131" s="59"/>
      <c r="O131" s="55" t="str">
        <f t="shared" si="6"/>
        <v xml:space="preserve">    delay(delayo);</v>
      </c>
    </row>
    <row r="132" spans="1:15" x14ac:dyDescent="0.3">
      <c r="B132" s="4">
        <v>4</v>
      </c>
      <c r="C132" s="57"/>
      <c r="E132" s="45" t="str">
        <f>MID($K119,AC$19,1)</f>
        <v>e</v>
      </c>
      <c r="F132" s="43" t="str">
        <f>MID($K120,AC$19,1)</f>
        <v/>
      </c>
      <c r="G132" s="44" t="str">
        <f>MID($K121,AC$19,1)</f>
        <v>e</v>
      </c>
      <c r="H132" s="41"/>
      <c r="I132" s="9">
        <v>11</v>
      </c>
      <c r="K132" s="59" t="s">
        <v>239</v>
      </c>
      <c r="L132" s="59"/>
      <c r="M132" s="59" t="s">
        <v>398</v>
      </c>
      <c r="O132" s="55" t="str">
        <f t="shared" si="6"/>
        <v xml:space="preserve">    play(NOTE_E5, tempo);    play(NOTE_E3, tempo);</v>
      </c>
    </row>
    <row r="133" spans="1:15" x14ac:dyDescent="0.3">
      <c r="B133" s="4">
        <v>3</v>
      </c>
      <c r="C133" s="58"/>
      <c r="E133" s="45" t="str">
        <f>MID($K119,AD$19,1)</f>
        <v>a</v>
      </c>
      <c r="F133" s="43" t="str">
        <f>MID($K120,AD$19,1)</f>
        <v/>
      </c>
      <c r="G133" s="44" t="str">
        <f>MID($K121,AD$19,1)</f>
        <v>a</v>
      </c>
      <c r="H133" s="41"/>
      <c r="I133" s="9">
        <v>12</v>
      </c>
      <c r="K133" s="59" t="s">
        <v>236</v>
      </c>
      <c r="M133" s="59" t="s">
        <v>53</v>
      </c>
      <c r="O133" s="55" t="str">
        <f t="shared" si="6"/>
        <v xml:space="preserve">    play(NOTE_A5, tempo);    play(NOTE_A3, tempo);</v>
      </c>
    </row>
    <row r="134" spans="1:15" x14ac:dyDescent="0.3">
      <c r="B134" s="4" t="s">
        <v>140</v>
      </c>
      <c r="C134"/>
      <c r="E134" s="45" t="str">
        <f>MID($K119,AE$19,1)</f>
        <v>-</v>
      </c>
      <c r="F134" s="43" t="str">
        <f>MID($K120,AE$19,1)</f>
        <v/>
      </c>
      <c r="G134" s="44" t="str">
        <f>MID($K121,AE$19,1)</f>
        <v>-</v>
      </c>
      <c r="H134" s="41"/>
      <c r="I134" s="9">
        <v>13</v>
      </c>
      <c r="J134" s="4" t="s">
        <v>13</v>
      </c>
      <c r="L134" s="59"/>
      <c r="O134" s="55" t="str">
        <f t="shared" si="6"/>
        <v xml:space="preserve">    delay(delayo);</v>
      </c>
    </row>
    <row r="135" spans="1:15" x14ac:dyDescent="0.3">
      <c r="A135" s="4">
        <v>28</v>
      </c>
      <c r="B135" s="4">
        <v>5</v>
      </c>
      <c r="C135"/>
      <c r="E135" s="45" t="str">
        <f>MID($K119,AF$19,1)</f>
        <v>-</v>
      </c>
      <c r="F135" s="43" t="str">
        <f>MID($K120,AF$19,1)</f>
        <v/>
      </c>
      <c r="G135" s="44" t="str">
        <f>MID($K121,AF$19,1)</f>
        <v>-</v>
      </c>
      <c r="H135" s="41"/>
      <c r="I135" s="9">
        <v>14</v>
      </c>
      <c r="J135" s="4" t="s">
        <v>13</v>
      </c>
      <c r="K135" s="4" t="str">
        <f>IFERROR(VLOOKUP(E135, Table1[[#All],[Note]:[Code]], 2),"")</f>
        <v/>
      </c>
      <c r="O135" s="55" t="str">
        <f t="shared" si="6"/>
        <v xml:space="preserve">    delay(delayo);</v>
      </c>
    </row>
    <row r="136" spans="1:15" x14ac:dyDescent="0.3">
      <c r="B136" s="4">
        <v>4</v>
      </c>
      <c r="C136" s="57"/>
      <c r="E136" s="45" t="str">
        <f>MID($K119,AG$19,1)</f>
        <v>-</v>
      </c>
      <c r="F136" s="43" t="str">
        <f>MID($K120,AG$19,1)</f>
        <v/>
      </c>
      <c r="G136" s="44" t="str">
        <f>MID($K121,AG$19,1)</f>
        <v>-</v>
      </c>
      <c r="H136" s="41"/>
      <c r="I136" s="9">
        <v>15</v>
      </c>
      <c r="J136" s="4" t="s">
        <v>13</v>
      </c>
      <c r="O136" s="55" t="str">
        <f t="shared" si="6"/>
        <v xml:space="preserve">    delay(delayo);</v>
      </c>
    </row>
    <row r="137" spans="1:15" x14ac:dyDescent="0.3">
      <c r="B137" s="4">
        <v>3</v>
      </c>
      <c r="C137" s="58"/>
      <c r="E137" s="45" t="str">
        <f>MID($K119,AH$19,1)</f>
        <v>-</v>
      </c>
      <c r="F137" s="43" t="str">
        <f>MID($K120,AH$19,1)</f>
        <v/>
      </c>
      <c r="G137" s="44" t="str">
        <f>MID($K121,AH$19,1)</f>
        <v>-</v>
      </c>
      <c r="H137" s="41"/>
      <c r="I137" s="9">
        <v>16</v>
      </c>
      <c r="J137" s="4" t="s">
        <v>13</v>
      </c>
      <c r="K137" s="4" t="str">
        <f>IFERROR(VLOOKUP(E137, Table1[[#All],[Note]:[Code]], 2),"")</f>
        <v/>
      </c>
      <c r="O137" s="55" t="str">
        <f t="shared" si="6"/>
        <v xml:space="preserve">    delay(delayo);</v>
      </c>
    </row>
    <row r="138" spans="1:15" x14ac:dyDescent="0.3">
      <c r="B138" s="4" t="s">
        <v>140</v>
      </c>
      <c r="C138"/>
      <c r="E138" s="45" t="str">
        <f>MID($K119,AI$19,1)</f>
        <v>-</v>
      </c>
      <c r="F138" s="43" t="str">
        <f>MID($K120,AI$19,1)</f>
        <v/>
      </c>
      <c r="G138" s="44" t="str">
        <f>MID($K121,AI$19,1)</f>
        <v>-</v>
      </c>
      <c r="H138" s="41"/>
      <c r="I138" s="9">
        <v>17</v>
      </c>
      <c r="J138" s="4" t="s">
        <v>13</v>
      </c>
      <c r="K138" s="4" t="str">
        <f>IFERROR(VLOOKUP(E138, Table1[[#All],[Note]:[Code]], 2),"")</f>
        <v/>
      </c>
      <c r="O138" s="55" t="str">
        <f t="shared" si="6"/>
        <v xml:space="preserve">    delay(delayo);</v>
      </c>
    </row>
    <row r="139" spans="1:15" x14ac:dyDescent="0.3">
      <c r="A139" s="4">
        <v>29</v>
      </c>
      <c r="B139" s="4">
        <v>5</v>
      </c>
      <c r="C139"/>
      <c r="E139" s="45" t="str">
        <f>MID($K119,AJ$19,1)</f>
        <v>-</v>
      </c>
      <c r="F139" s="43" t="str">
        <f>MID($K120,AJ$19,1)</f>
        <v/>
      </c>
      <c r="G139" s="44" t="str">
        <f>MID($K121,AJ$19,1)</f>
        <v>-</v>
      </c>
      <c r="H139" s="41"/>
      <c r="I139" s="9">
        <v>18</v>
      </c>
      <c r="J139" s="4" t="s">
        <v>13</v>
      </c>
      <c r="K139" s="4" t="str">
        <f>IFERROR(VLOOKUP(E139, Table1[[#All],[Note]:[Code]], 2),"")</f>
        <v/>
      </c>
      <c r="O139" s="55" t="str">
        <f t="shared" si="6"/>
        <v xml:space="preserve">    delay(delayo);</v>
      </c>
    </row>
    <row r="140" spans="1:15" x14ac:dyDescent="0.3">
      <c r="B140" s="4">
        <v>4</v>
      </c>
      <c r="C140" s="57"/>
      <c r="E140" s="45" t="str">
        <f>MID($K119,AK$19,1)</f>
        <v>-</v>
      </c>
      <c r="F140" s="43" t="str">
        <f>MID($K120,AK$19,1)</f>
        <v/>
      </c>
      <c r="G140" s="44" t="str">
        <f>MID($K121,AK$19,1)</f>
        <v>-</v>
      </c>
      <c r="H140" s="41"/>
      <c r="I140" s="9">
        <v>19</v>
      </c>
      <c r="J140" s="4" t="s">
        <v>13</v>
      </c>
      <c r="K140" s="4" t="str">
        <f>IFERROR(VLOOKUP(E140, Table1[[#All],[Note]:[Code]], 2),"")</f>
        <v/>
      </c>
      <c r="M140" s="59"/>
      <c r="O140" s="55" t="str">
        <f t="shared" si="6"/>
        <v xml:space="preserve">    delay(delayo);</v>
      </c>
    </row>
    <row r="141" spans="1:15" x14ac:dyDescent="0.3">
      <c r="B141" s="4">
        <v>3</v>
      </c>
      <c r="C141" s="58"/>
      <c r="E141" s="45" t="str">
        <f>MID($K119,AL$19,1)</f>
        <v>-</v>
      </c>
      <c r="F141" s="43" t="str">
        <f>MID($K120,AL$19,1)</f>
        <v/>
      </c>
      <c r="G141" s="44" t="str">
        <f>MID($K121,AL$19,1)</f>
        <v>-</v>
      </c>
      <c r="H141" s="41"/>
      <c r="I141" s="9">
        <v>20</v>
      </c>
      <c r="J141" s="4" t="s">
        <v>13</v>
      </c>
      <c r="K141" s="4" t="str">
        <f>IFERROR(VLOOKUP(E141, Table1[[#All],[Note]:[Code]], 2),"")</f>
        <v/>
      </c>
      <c r="O141" s="55" t="str">
        <f t="shared" si="6"/>
        <v xml:space="preserve">    delay(delayo);</v>
      </c>
    </row>
    <row r="142" spans="1:15" x14ac:dyDescent="0.3">
      <c r="B142" s="4" t="s">
        <v>140</v>
      </c>
      <c r="C142"/>
      <c r="E142" s="45" t="str">
        <f>MID($K119,AM$19,1)</f>
        <v>e</v>
      </c>
      <c r="F142" s="43" t="str">
        <f>MID($K120,AM$19,1)</f>
        <v/>
      </c>
      <c r="G142" s="44" t="str">
        <f>MID($K121,AM$19,1)</f>
        <v>e</v>
      </c>
      <c r="H142" s="41"/>
      <c r="I142" s="9">
        <v>21</v>
      </c>
      <c r="K142" s="59" t="s">
        <v>239</v>
      </c>
      <c r="M142" s="59" t="s">
        <v>398</v>
      </c>
      <c r="O142" s="55" t="str">
        <f t="shared" si="6"/>
        <v xml:space="preserve">    play(NOTE_E5, tempo);    play(NOTE_E3, tempo);</v>
      </c>
    </row>
    <row r="143" spans="1:15" x14ac:dyDescent="0.3">
      <c r="A143" s="4">
        <v>30</v>
      </c>
      <c r="B143" s="4">
        <v>5</v>
      </c>
      <c r="C143"/>
      <c r="E143" s="45" t="str">
        <f>MID($K119,AN$19,1)</f>
        <v>-</v>
      </c>
      <c r="F143" s="43" t="str">
        <f>MID($K120,AN$19,1)</f>
        <v/>
      </c>
      <c r="G143" s="44" t="str">
        <f>MID($K121,AN$19,1)</f>
        <v>-</v>
      </c>
      <c r="H143" s="41"/>
      <c r="I143" s="9">
        <v>22</v>
      </c>
      <c r="J143" s="4" t="s">
        <v>13</v>
      </c>
      <c r="K143" s="4" t="str">
        <f>IFERROR(VLOOKUP(E143, Table1[[#All],[Note]:[Code]], 2),"")</f>
        <v/>
      </c>
      <c r="O143" s="55" t="str">
        <f t="shared" si="6"/>
        <v xml:space="preserve">    delay(delayo);</v>
      </c>
    </row>
    <row r="144" spans="1:15" x14ac:dyDescent="0.3">
      <c r="B144" s="4">
        <v>4</v>
      </c>
      <c r="C144" s="57"/>
      <c r="E144" s="45" t="str">
        <f>MID($K119,AO$19,1)</f>
        <v>-</v>
      </c>
      <c r="F144" s="43" t="str">
        <f>MID($K120,AO$19,1)</f>
        <v/>
      </c>
      <c r="G144" s="44" t="str">
        <f>MID($K121,AO$19,1)</f>
        <v>-</v>
      </c>
      <c r="H144" s="41"/>
      <c r="I144" s="9">
        <v>23</v>
      </c>
      <c r="J144" s="4" t="s">
        <v>13</v>
      </c>
      <c r="K144" s="4" t="str">
        <f>IFERROR(VLOOKUP(E144, Table1[[#All],[Note]:[Code]], 2),"")</f>
        <v/>
      </c>
      <c r="O144" s="55" t="str">
        <f t="shared" si="6"/>
        <v xml:space="preserve">    delay(delayo);</v>
      </c>
    </row>
    <row r="145" spans="1:45" x14ac:dyDescent="0.3">
      <c r="B145" s="4">
        <v>3</v>
      </c>
      <c r="C145" s="58"/>
      <c r="E145" s="45" t="str">
        <f>MID($K119,AP$19,1)</f>
        <v>-</v>
      </c>
      <c r="F145" s="43" t="str">
        <f>MID($K120,AP$19,1)</f>
        <v/>
      </c>
      <c r="G145" s="44" t="str">
        <f>MID($K121,AP$19,1)</f>
        <v>-</v>
      </c>
      <c r="H145" s="41"/>
      <c r="I145" s="9">
        <v>24</v>
      </c>
      <c r="J145" s="4" t="s">
        <v>13</v>
      </c>
      <c r="K145" s="4" t="str">
        <f>IFERROR(VLOOKUP(E145, Table1[[#All],[Note]:[Code]], 2),"")</f>
        <v/>
      </c>
      <c r="O145" s="55" t="str">
        <f t="shared" si="6"/>
        <v xml:space="preserve">    delay(delayo);</v>
      </c>
    </row>
    <row r="146" spans="1:45" x14ac:dyDescent="0.3">
      <c r="B146" s="4" t="s">
        <v>140</v>
      </c>
      <c r="C146"/>
      <c r="E146" s="45" t="str">
        <f>MID($K119,AQ$19,1)</f>
        <v>e</v>
      </c>
      <c r="F146" s="43" t="str">
        <f>MID($K120,AQ$19,1)</f>
        <v/>
      </c>
      <c r="G146" s="44" t="str">
        <f>MID($K121,AQ$19,1)</f>
        <v>e</v>
      </c>
      <c r="H146" s="41"/>
      <c r="I146" s="9">
        <v>25</v>
      </c>
      <c r="K146" s="59" t="s">
        <v>239</v>
      </c>
      <c r="L146" s="59"/>
      <c r="M146" s="59" t="s">
        <v>398</v>
      </c>
      <c r="O146" s="55" t="str">
        <f t="shared" si="6"/>
        <v xml:space="preserve">    play(NOTE_E5, tempo);    play(NOTE_E3, tempo);</v>
      </c>
    </row>
    <row r="147" spans="1:45" x14ac:dyDescent="0.3">
      <c r="A147" s="4">
        <v>31</v>
      </c>
      <c r="B147" s="4">
        <v>5</v>
      </c>
      <c r="C147"/>
      <c r="E147" s="45" t="str">
        <f>MID($K119,AR$19,1)</f>
        <v>-</v>
      </c>
      <c r="F147" s="43" t="str">
        <f>MID($K120,AR$19,1)</f>
        <v/>
      </c>
      <c r="G147" s="44" t="str">
        <f>MID($K121,AR$19,1)</f>
        <v>-</v>
      </c>
      <c r="H147" s="41"/>
      <c r="I147" s="9">
        <v>26</v>
      </c>
      <c r="J147" s="4" t="s">
        <v>13</v>
      </c>
      <c r="L147" s="59"/>
      <c r="O147" s="55" t="str">
        <f t="shared" si="6"/>
        <v xml:space="preserve">    delay(delayo);</v>
      </c>
    </row>
    <row r="148" spans="1:45" x14ac:dyDescent="0.3">
      <c r="B148" s="4">
        <v>4</v>
      </c>
      <c r="C148" s="57"/>
      <c r="H148" s="41"/>
      <c r="I148" s="13" t="s">
        <v>10</v>
      </c>
      <c r="J148" s="11" t="s">
        <v>44</v>
      </c>
      <c r="K148" s="14"/>
      <c r="O148" s="55" t="str">
        <f t="shared" si="6"/>
        <v xml:space="preserve">//  </v>
      </c>
      <c r="Q148" s="19" t="s">
        <v>123</v>
      </c>
      <c r="R148" s="19"/>
      <c r="S148" s="19">
        <v>1</v>
      </c>
      <c r="T148" s="19">
        <v>2</v>
      </c>
      <c r="U148" s="19">
        <v>3</v>
      </c>
      <c r="V148" s="19">
        <v>4</v>
      </c>
      <c r="W148" s="19">
        <v>5</v>
      </c>
      <c r="X148" s="19">
        <v>6</v>
      </c>
      <c r="Y148" s="19">
        <v>7</v>
      </c>
      <c r="Z148" s="19">
        <v>8</v>
      </c>
      <c r="AA148" s="19">
        <v>9</v>
      </c>
      <c r="AB148" s="19">
        <v>10</v>
      </c>
      <c r="AC148" s="19">
        <v>11</v>
      </c>
      <c r="AD148" s="19">
        <v>12</v>
      </c>
      <c r="AE148" s="19">
        <v>13</v>
      </c>
      <c r="AF148" s="19">
        <v>14</v>
      </c>
      <c r="AG148" s="19">
        <v>15</v>
      </c>
      <c r="AH148" s="19">
        <v>16</v>
      </c>
      <c r="AI148" s="19">
        <v>17</v>
      </c>
      <c r="AJ148" s="19">
        <v>18</v>
      </c>
      <c r="AK148" s="19">
        <v>19</v>
      </c>
      <c r="AL148" s="19">
        <v>20</v>
      </c>
      <c r="AM148" s="19">
        <v>21</v>
      </c>
      <c r="AN148" s="19">
        <v>22</v>
      </c>
      <c r="AO148" s="19">
        <v>23</v>
      </c>
      <c r="AP148" s="19">
        <v>24</v>
      </c>
      <c r="AQ148" s="19">
        <v>25</v>
      </c>
      <c r="AR148" s="19">
        <v>26</v>
      </c>
      <c r="AS148" s="19"/>
    </row>
    <row r="149" spans="1:45" x14ac:dyDescent="0.3">
      <c r="B149" s="4">
        <v>3</v>
      </c>
      <c r="C149" s="58"/>
      <c r="H149" s="41">
        <v>5</v>
      </c>
      <c r="I149" s="13" t="s">
        <v>10</v>
      </c>
      <c r="J149" s="11" t="s">
        <v>44</v>
      </c>
      <c r="K149" s="16" t="str">
        <f>C43</f>
        <v>5|--e------ee-e-g-ea--------|</v>
      </c>
      <c r="M149" s="16"/>
      <c r="O149" s="55" t="str">
        <f t="shared" si="6"/>
        <v>//  5|--e------ee-e-g-ea--------|</v>
      </c>
      <c r="Q149" s="4" t="str">
        <f>MID($K149,Q$19,1)</f>
        <v>5</v>
      </c>
      <c r="R149" s="4" t="str">
        <f t="shared" ref="R149:AS151" si="9">MID($K149,R$19,1)</f>
        <v>|</v>
      </c>
      <c r="S149" s="4" t="str">
        <f t="shared" si="9"/>
        <v>-</v>
      </c>
      <c r="T149" s="4" t="str">
        <f t="shared" si="9"/>
        <v>-</v>
      </c>
      <c r="U149" s="4" t="str">
        <f t="shared" si="9"/>
        <v>e</v>
      </c>
      <c r="V149" s="4" t="str">
        <f t="shared" si="9"/>
        <v>-</v>
      </c>
      <c r="W149" s="4" t="str">
        <f t="shared" si="9"/>
        <v>-</v>
      </c>
      <c r="X149" s="4" t="str">
        <f t="shared" si="9"/>
        <v>-</v>
      </c>
      <c r="Y149" s="4" t="str">
        <f t="shared" si="9"/>
        <v>-</v>
      </c>
      <c r="Z149" s="4" t="str">
        <f t="shared" si="9"/>
        <v>-</v>
      </c>
      <c r="AA149" s="4" t="str">
        <f t="shared" si="9"/>
        <v>-</v>
      </c>
      <c r="AB149" s="4" t="str">
        <f t="shared" si="9"/>
        <v>e</v>
      </c>
      <c r="AC149" s="4" t="str">
        <f t="shared" si="9"/>
        <v>e</v>
      </c>
      <c r="AD149" s="4" t="str">
        <f t="shared" si="9"/>
        <v>-</v>
      </c>
      <c r="AE149" s="4" t="str">
        <f t="shared" si="9"/>
        <v>e</v>
      </c>
      <c r="AF149" s="4" t="str">
        <f t="shared" si="9"/>
        <v>-</v>
      </c>
      <c r="AG149" s="4" t="str">
        <f t="shared" si="9"/>
        <v>g</v>
      </c>
      <c r="AH149" s="4" t="str">
        <f t="shared" si="9"/>
        <v>-</v>
      </c>
      <c r="AI149" s="4" t="str">
        <f t="shared" si="9"/>
        <v>e</v>
      </c>
      <c r="AJ149" s="4" t="str">
        <f t="shared" si="9"/>
        <v>a</v>
      </c>
      <c r="AK149" s="4" t="str">
        <f t="shared" si="9"/>
        <v>-</v>
      </c>
      <c r="AL149" s="4" t="str">
        <f t="shared" si="9"/>
        <v>-</v>
      </c>
      <c r="AM149" s="4" t="str">
        <f t="shared" si="9"/>
        <v>-</v>
      </c>
      <c r="AN149" s="4" t="str">
        <f t="shared" si="9"/>
        <v>-</v>
      </c>
      <c r="AO149" s="4" t="str">
        <f t="shared" si="9"/>
        <v>-</v>
      </c>
      <c r="AP149" s="4" t="str">
        <f t="shared" si="9"/>
        <v>-</v>
      </c>
      <c r="AQ149" s="4" t="str">
        <f t="shared" si="9"/>
        <v>-</v>
      </c>
      <c r="AR149" s="4" t="str">
        <f t="shared" si="9"/>
        <v>-</v>
      </c>
      <c r="AS149" s="4" t="str">
        <f>MID($K149,AS$19,1)</f>
        <v>|</v>
      </c>
    </row>
    <row r="150" spans="1:45" x14ac:dyDescent="0.3">
      <c r="B150" s="4" t="s">
        <v>140</v>
      </c>
      <c r="C150" s="58"/>
      <c r="E150" s="45" t="str">
        <f>MID($K149,Q$19,1)</f>
        <v>5</v>
      </c>
      <c r="F150" s="43" t="str">
        <f>MID($K150,Q$19,1)</f>
        <v>0</v>
      </c>
      <c r="G150" s="44" t="str">
        <f>MID($K151,Q$19,1)</f>
        <v>3</v>
      </c>
      <c r="H150" s="41"/>
      <c r="I150" s="13" t="s">
        <v>10</v>
      </c>
      <c r="J150" s="11" t="s">
        <v>44</v>
      </c>
      <c r="K150" s="16">
        <f>C44</f>
        <v>0</v>
      </c>
      <c r="M150" s="17"/>
      <c r="O150" s="55" t="str">
        <f t="shared" si="6"/>
        <v>//  0</v>
      </c>
      <c r="Q150" s="4" t="str">
        <f t="shared" ref="Q150:Q151" si="10">MID($K150,Q$19,1)</f>
        <v>0</v>
      </c>
      <c r="R150" s="4" t="str">
        <f t="shared" si="9"/>
        <v/>
      </c>
      <c r="S150" s="4" t="str">
        <f t="shared" si="9"/>
        <v/>
      </c>
      <c r="T150" s="4" t="str">
        <f t="shared" si="9"/>
        <v/>
      </c>
      <c r="U150" s="4" t="str">
        <f t="shared" si="9"/>
        <v/>
      </c>
      <c r="V150" s="4" t="str">
        <f t="shared" si="9"/>
        <v/>
      </c>
      <c r="W150" s="4" t="str">
        <f t="shared" si="9"/>
        <v/>
      </c>
      <c r="X150" s="4" t="str">
        <f t="shared" si="9"/>
        <v/>
      </c>
      <c r="Y150" s="4" t="str">
        <f t="shared" si="9"/>
        <v/>
      </c>
      <c r="Z150" s="4" t="str">
        <f t="shared" si="9"/>
        <v/>
      </c>
      <c r="AA150" s="4" t="str">
        <f t="shared" si="9"/>
        <v/>
      </c>
      <c r="AB150" s="4" t="str">
        <f t="shared" si="9"/>
        <v/>
      </c>
      <c r="AC150" s="4" t="str">
        <f t="shared" si="9"/>
        <v/>
      </c>
      <c r="AD150" s="4" t="str">
        <f t="shared" si="9"/>
        <v/>
      </c>
      <c r="AE150" s="4" t="str">
        <f t="shared" si="9"/>
        <v/>
      </c>
      <c r="AF150" s="4" t="str">
        <f t="shared" si="9"/>
        <v/>
      </c>
      <c r="AG150" s="4" t="str">
        <f t="shared" si="9"/>
        <v/>
      </c>
      <c r="AH150" s="4" t="str">
        <f t="shared" si="9"/>
        <v/>
      </c>
      <c r="AI150" s="4" t="str">
        <f t="shared" si="9"/>
        <v/>
      </c>
      <c r="AJ150" s="4" t="str">
        <f t="shared" si="9"/>
        <v/>
      </c>
      <c r="AK150" s="4" t="str">
        <f t="shared" si="9"/>
        <v/>
      </c>
      <c r="AL150" s="4" t="str">
        <f t="shared" si="9"/>
        <v/>
      </c>
      <c r="AM150" s="4" t="str">
        <f t="shared" si="9"/>
        <v/>
      </c>
      <c r="AN150" s="4" t="str">
        <f t="shared" si="9"/>
        <v/>
      </c>
      <c r="AO150" s="4" t="str">
        <f t="shared" si="9"/>
        <v/>
      </c>
      <c r="AP150" s="4" t="str">
        <f t="shared" si="9"/>
        <v/>
      </c>
      <c r="AQ150" s="4" t="str">
        <f t="shared" si="9"/>
        <v/>
      </c>
      <c r="AR150" s="4" t="str">
        <f t="shared" si="9"/>
        <v/>
      </c>
      <c r="AS150" s="4" t="str">
        <f t="shared" si="9"/>
        <v/>
      </c>
    </row>
    <row r="151" spans="1:45" x14ac:dyDescent="0.3">
      <c r="A151" s="4">
        <v>32</v>
      </c>
      <c r="B151" s="4">
        <v>5</v>
      </c>
      <c r="C151" s="58"/>
      <c r="G151" s="44" t="str">
        <f>MID($K151,R$19,1)</f>
        <v>|</v>
      </c>
      <c r="H151" s="41"/>
      <c r="I151" s="13" t="s">
        <v>10</v>
      </c>
      <c r="J151" s="11" t="s">
        <v>44</v>
      </c>
      <c r="K151" s="16" t="str">
        <f>C45</f>
        <v>3|--e------ee-e-g-ea--------|</v>
      </c>
      <c r="M151" s="18"/>
      <c r="O151" s="55" t="str">
        <f t="shared" si="6"/>
        <v>//  3|--e------ee-e-g-ea--------|</v>
      </c>
      <c r="Q151" s="4" t="str">
        <f t="shared" si="10"/>
        <v>3</v>
      </c>
      <c r="R151" s="4" t="str">
        <f t="shared" si="9"/>
        <v>|</v>
      </c>
      <c r="S151" s="4" t="str">
        <f t="shared" si="9"/>
        <v>-</v>
      </c>
      <c r="T151" s="4" t="str">
        <f t="shared" si="9"/>
        <v>-</v>
      </c>
      <c r="U151" s="4" t="str">
        <f t="shared" si="9"/>
        <v>e</v>
      </c>
      <c r="V151" s="4" t="str">
        <f t="shared" si="9"/>
        <v>-</v>
      </c>
      <c r="W151" s="4" t="str">
        <f t="shared" si="9"/>
        <v>-</v>
      </c>
      <c r="X151" s="4" t="str">
        <f t="shared" si="9"/>
        <v>-</v>
      </c>
      <c r="Y151" s="4" t="str">
        <f t="shared" si="9"/>
        <v>-</v>
      </c>
      <c r="Z151" s="4" t="str">
        <f t="shared" si="9"/>
        <v>-</v>
      </c>
      <c r="AA151" s="4" t="str">
        <f t="shared" si="9"/>
        <v>-</v>
      </c>
      <c r="AB151" s="4" t="str">
        <f t="shared" si="9"/>
        <v>e</v>
      </c>
      <c r="AC151" s="4" t="str">
        <f t="shared" si="9"/>
        <v>e</v>
      </c>
      <c r="AD151" s="4" t="str">
        <f t="shared" si="9"/>
        <v>-</v>
      </c>
      <c r="AE151" s="4" t="str">
        <f t="shared" si="9"/>
        <v>e</v>
      </c>
      <c r="AF151" s="4" t="str">
        <f t="shared" si="9"/>
        <v>-</v>
      </c>
      <c r="AG151" s="4" t="str">
        <f t="shared" si="9"/>
        <v>g</v>
      </c>
      <c r="AH151" s="4" t="str">
        <f t="shared" si="9"/>
        <v>-</v>
      </c>
      <c r="AI151" s="4" t="str">
        <f t="shared" si="9"/>
        <v>e</v>
      </c>
      <c r="AJ151" s="4" t="str">
        <f t="shared" si="9"/>
        <v>a</v>
      </c>
      <c r="AK151" s="4" t="str">
        <f t="shared" si="9"/>
        <v>-</v>
      </c>
      <c r="AL151" s="4" t="str">
        <f t="shared" si="9"/>
        <v>-</v>
      </c>
      <c r="AM151" s="4" t="str">
        <f t="shared" si="9"/>
        <v>-</v>
      </c>
      <c r="AN151" s="4" t="str">
        <f t="shared" si="9"/>
        <v>-</v>
      </c>
      <c r="AO151" s="4" t="str">
        <f t="shared" si="9"/>
        <v>-</v>
      </c>
      <c r="AP151" s="4" t="str">
        <f t="shared" si="9"/>
        <v>-</v>
      </c>
      <c r="AQ151" s="4" t="str">
        <f t="shared" si="9"/>
        <v>-</v>
      </c>
      <c r="AR151" s="4" t="str">
        <f t="shared" si="9"/>
        <v>-</v>
      </c>
      <c r="AS151" s="4" t="str">
        <f t="shared" si="9"/>
        <v>|</v>
      </c>
    </row>
    <row r="152" spans="1:45" x14ac:dyDescent="0.3">
      <c r="B152" s="4">
        <v>4</v>
      </c>
      <c r="C152" s="58"/>
      <c r="E152" s="45" t="str">
        <f>MID($K149,S$19,1)</f>
        <v>-</v>
      </c>
      <c r="F152" s="43" t="str">
        <f>MID($K150,S$19,1)</f>
        <v/>
      </c>
      <c r="G152" s="44" t="str">
        <f>MID($K151,S$19,1)</f>
        <v>-</v>
      </c>
      <c r="H152" s="41"/>
      <c r="I152" s="9">
        <v>1</v>
      </c>
      <c r="J152" s="4" t="s">
        <v>13</v>
      </c>
      <c r="L152" s="59"/>
      <c r="O152" s="55" t="str">
        <f t="shared" si="6"/>
        <v xml:space="preserve">    delay(delayo);</v>
      </c>
    </row>
    <row r="153" spans="1:45" x14ac:dyDescent="0.3">
      <c r="B153" s="4">
        <v>3</v>
      </c>
      <c r="C153" s="58"/>
      <c r="E153" s="45" t="str">
        <f>MID($K149,T$19,1)</f>
        <v>-</v>
      </c>
      <c r="F153" s="43" t="str">
        <f>MID($K150,T$19,1)</f>
        <v/>
      </c>
      <c r="G153" s="44" t="str">
        <f>MID($K151,T$19,1)</f>
        <v>-</v>
      </c>
      <c r="H153" s="41"/>
      <c r="I153" s="9">
        <v>2</v>
      </c>
      <c r="J153" s="4" t="s">
        <v>13</v>
      </c>
      <c r="O153" s="55" t="str">
        <f t="shared" si="6"/>
        <v xml:space="preserve">    delay(delayo);</v>
      </c>
    </row>
    <row r="154" spans="1:45" x14ac:dyDescent="0.3">
      <c r="B154" s="4" t="s">
        <v>140</v>
      </c>
      <c r="C154" s="1"/>
      <c r="E154" s="45" t="str">
        <f>MID($K149,U$19,1)</f>
        <v>e</v>
      </c>
      <c r="F154" s="43" t="str">
        <f>MID($K150,U$19,1)</f>
        <v/>
      </c>
      <c r="G154" s="44" t="str">
        <f>MID($K151,U$19,1)</f>
        <v>e</v>
      </c>
      <c r="H154" s="41"/>
      <c r="I154" s="9">
        <v>3</v>
      </c>
      <c r="K154" s="59" t="s">
        <v>239</v>
      </c>
      <c r="M154" s="59" t="s">
        <v>398</v>
      </c>
      <c r="O154" s="55" t="str">
        <f t="shared" si="6"/>
        <v xml:space="preserve">    play(NOTE_E5, tempo);    play(NOTE_E3, tempo);</v>
      </c>
    </row>
    <row r="155" spans="1:45" x14ac:dyDescent="0.3">
      <c r="A155" s="4">
        <v>33</v>
      </c>
      <c r="B155" s="4">
        <v>5</v>
      </c>
      <c r="C155" s="3"/>
      <c r="E155" s="45" t="str">
        <f>MID($K149,V$19,1)</f>
        <v>-</v>
      </c>
      <c r="F155" s="43" t="str">
        <f>MID($K150,V$19,1)</f>
        <v/>
      </c>
      <c r="G155" s="44" t="str">
        <f>MID($K151,V$19,1)</f>
        <v>-</v>
      </c>
      <c r="H155" s="41"/>
      <c r="I155" s="9">
        <v>4</v>
      </c>
      <c r="J155" s="4" t="s">
        <v>13</v>
      </c>
      <c r="O155" s="55" t="str">
        <f t="shared" si="6"/>
        <v xml:space="preserve">    delay(delayo);</v>
      </c>
    </row>
    <row r="156" spans="1:45" x14ac:dyDescent="0.3">
      <c r="B156" s="4">
        <v>4</v>
      </c>
      <c r="C156" s="1"/>
      <c r="E156" s="45" t="str">
        <f>MID($K149,W$19,1)</f>
        <v>-</v>
      </c>
      <c r="F156" s="43" t="str">
        <f>MID($K150,W$19,1)</f>
        <v/>
      </c>
      <c r="G156" s="44" t="str">
        <f>MID($K151,W$19,1)</f>
        <v>-</v>
      </c>
      <c r="H156" s="41"/>
      <c r="I156" s="9">
        <v>5</v>
      </c>
      <c r="J156" s="4" t="s">
        <v>13</v>
      </c>
      <c r="M156" s="59"/>
      <c r="O156" s="55" t="str">
        <f t="shared" si="6"/>
        <v xml:space="preserve">    delay(delayo);</v>
      </c>
    </row>
    <row r="157" spans="1:45" x14ac:dyDescent="0.3">
      <c r="B157" s="4">
        <v>3</v>
      </c>
      <c r="C157" s="1"/>
      <c r="E157" s="45" t="str">
        <f>MID($K149,X$19,1)</f>
        <v>-</v>
      </c>
      <c r="F157" s="43" t="str">
        <f>MID($K150,X$19,1)</f>
        <v/>
      </c>
      <c r="G157" s="44" t="str">
        <f>MID($K151,X$19,1)</f>
        <v>-</v>
      </c>
      <c r="H157" s="41"/>
      <c r="I157" s="9">
        <v>6</v>
      </c>
      <c r="J157" s="4" t="s">
        <v>13</v>
      </c>
      <c r="O157" s="55" t="str">
        <f t="shared" ref="O157:O220" si="11">CONCATENATE(J157,K157,L157,M157)</f>
        <v xml:space="preserve">    delay(delayo);</v>
      </c>
    </row>
    <row r="158" spans="1:45" x14ac:dyDescent="0.3">
      <c r="B158" s="4" t="s">
        <v>140</v>
      </c>
      <c r="C158" s="3"/>
      <c r="E158" s="45" t="str">
        <f>MID($K149,Y$19,1)</f>
        <v>-</v>
      </c>
      <c r="F158" s="43" t="str">
        <f>MID($K150,Y$19,1)</f>
        <v/>
      </c>
      <c r="G158" s="44" t="str">
        <f>MID($K151,Y$19,1)</f>
        <v>-</v>
      </c>
      <c r="H158" s="41"/>
      <c r="I158" s="9">
        <v>7</v>
      </c>
      <c r="J158" s="4" t="s">
        <v>13</v>
      </c>
      <c r="O158" s="55" t="str">
        <f t="shared" si="11"/>
        <v xml:space="preserve">    delay(delayo);</v>
      </c>
    </row>
    <row r="159" spans="1:45" x14ac:dyDescent="0.3">
      <c r="A159" s="4">
        <v>34</v>
      </c>
      <c r="B159" s="4">
        <v>5</v>
      </c>
      <c r="C159" s="46"/>
      <c r="E159" s="45" t="str">
        <f>MID($K149,Z$19,1)</f>
        <v>-</v>
      </c>
      <c r="F159" s="43" t="str">
        <f>MID($K150,Z$19,1)</f>
        <v/>
      </c>
      <c r="G159" s="44" t="str">
        <f>MID($K151,Z$19,1)</f>
        <v>-</v>
      </c>
      <c r="H159" s="41"/>
      <c r="I159" s="9">
        <v>8</v>
      </c>
      <c r="J159" s="4" t="s">
        <v>13</v>
      </c>
      <c r="O159" s="55" t="str">
        <f t="shared" si="11"/>
        <v xml:space="preserve">    delay(delayo);</v>
      </c>
    </row>
    <row r="160" spans="1:45" x14ac:dyDescent="0.3">
      <c r="B160" s="4">
        <v>4</v>
      </c>
      <c r="C160" s="1"/>
      <c r="E160" s="45" t="str">
        <f>MID($K149,AA$19,1)</f>
        <v>-</v>
      </c>
      <c r="F160" s="43" t="str">
        <f>MID($K150,AA$19,1)</f>
        <v/>
      </c>
      <c r="G160" s="44" t="str">
        <f>MID($K151,AA$19,1)</f>
        <v>-</v>
      </c>
      <c r="H160" s="41"/>
      <c r="I160" s="9">
        <v>9</v>
      </c>
      <c r="J160" s="4" t="s">
        <v>13</v>
      </c>
      <c r="M160" s="59"/>
      <c r="O160" s="55" t="str">
        <f t="shared" si="11"/>
        <v xml:space="preserve">    delay(delayo);</v>
      </c>
    </row>
    <row r="161" spans="1:15" x14ac:dyDescent="0.3">
      <c r="B161" s="4">
        <v>3</v>
      </c>
      <c r="C161" s="1"/>
      <c r="E161" s="45" t="str">
        <f>MID($K149,AB$19,1)</f>
        <v>e</v>
      </c>
      <c r="F161" s="43" t="str">
        <f>MID($K150,AB$19,1)</f>
        <v/>
      </c>
      <c r="G161" s="44" t="str">
        <f>MID($K151,AB$19,1)</f>
        <v>e</v>
      </c>
      <c r="H161" s="41"/>
      <c r="I161" s="9">
        <v>10</v>
      </c>
      <c r="K161" s="59" t="s">
        <v>239</v>
      </c>
      <c r="M161" s="59" t="s">
        <v>398</v>
      </c>
      <c r="O161" s="55" t="str">
        <f t="shared" si="11"/>
        <v xml:space="preserve">    play(NOTE_E5, tempo);    play(NOTE_E3, tempo);</v>
      </c>
    </row>
    <row r="162" spans="1:15" x14ac:dyDescent="0.3">
      <c r="B162" s="4" t="s">
        <v>140</v>
      </c>
      <c r="C162" s="3"/>
      <c r="E162" s="45" t="str">
        <f>MID($K149,AC$19,1)</f>
        <v>e</v>
      </c>
      <c r="F162" s="43" t="str">
        <f>MID($K150,AC$19,1)</f>
        <v/>
      </c>
      <c r="G162" s="44" t="str">
        <f>MID($K151,AC$19,1)</f>
        <v>e</v>
      </c>
      <c r="H162" s="41"/>
      <c r="I162" s="9">
        <v>11</v>
      </c>
      <c r="K162" s="59" t="s">
        <v>239</v>
      </c>
      <c r="M162" s="59" t="s">
        <v>398</v>
      </c>
      <c r="O162" s="55" t="str">
        <f t="shared" si="11"/>
        <v xml:space="preserve">    play(NOTE_E5, tempo);    play(NOTE_E3, tempo);</v>
      </c>
    </row>
    <row r="163" spans="1:15" x14ac:dyDescent="0.3">
      <c r="A163" s="4">
        <v>35</v>
      </c>
      <c r="B163" s="4">
        <v>5</v>
      </c>
      <c r="C163" s="46"/>
      <c r="E163" s="45" t="str">
        <f>MID($K149,AD$19,1)</f>
        <v>-</v>
      </c>
      <c r="F163" s="43" t="str">
        <f>MID($K150,AD$19,1)</f>
        <v/>
      </c>
      <c r="G163" s="44" t="str">
        <f>MID($K151,AD$19,1)</f>
        <v>-</v>
      </c>
      <c r="H163" s="41"/>
      <c r="I163" s="9">
        <v>12</v>
      </c>
      <c r="J163" s="4" t="s">
        <v>13</v>
      </c>
      <c r="O163" s="55" t="str">
        <f t="shared" si="11"/>
        <v xml:space="preserve">    delay(delayo);</v>
      </c>
    </row>
    <row r="164" spans="1:15" x14ac:dyDescent="0.3">
      <c r="B164" s="4">
        <v>4</v>
      </c>
      <c r="C164" s="1"/>
      <c r="E164" s="45" t="str">
        <f>MID($K149,AE$19,1)</f>
        <v>e</v>
      </c>
      <c r="F164" s="43" t="str">
        <f>MID($K150,AE$19,1)</f>
        <v/>
      </c>
      <c r="G164" s="44" t="str">
        <f>MID($K151,AE$19,1)</f>
        <v>e</v>
      </c>
      <c r="H164" s="41"/>
      <c r="I164" s="9">
        <v>13</v>
      </c>
      <c r="K164" s="59" t="s">
        <v>239</v>
      </c>
      <c r="M164" s="59" t="s">
        <v>398</v>
      </c>
      <c r="O164" s="55" t="str">
        <f t="shared" si="11"/>
        <v xml:space="preserve">    play(NOTE_E5, tempo);    play(NOTE_E3, tempo);</v>
      </c>
    </row>
    <row r="165" spans="1:15" x14ac:dyDescent="0.3">
      <c r="B165" s="4">
        <v>3</v>
      </c>
      <c r="C165" s="1"/>
      <c r="E165" s="45" t="str">
        <f>MID($K149,AF$19,1)</f>
        <v>-</v>
      </c>
      <c r="F165" s="43" t="str">
        <f>MID($K150,AF$19,1)</f>
        <v/>
      </c>
      <c r="G165" s="44" t="str">
        <f>MID($K151,AF$19,1)</f>
        <v>-</v>
      </c>
      <c r="H165" s="41"/>
      <c r="I165" s="9">
        <v>14</v>
      </c>
      <c r="J165" s="4" t="s">
        <v>13</v>
      </c>
      <c r="O165" s="55" t="str">
        <f t="shared" si="11"/>
        <v xml:space="preserve">    delay(delayo);</v>
      </c>
    </row>
    <row r="166" spans="1:15" x14ac:dyDescent="0.3">
      <c r="B166" s="4" t="s">
        <v>140</v>
      </c>
      <c r="C166" s="3"/>
      <c r="E166" s="45" t="str">
        <f>MID($K149,AG$19,1)</f>
        <v>g</v>
      </c>
      <c r="F166" s="43" t="str">
        <f>MID($K150,AG$19,1)</f>
        <v/>
      </c>
      <c r="G166" s="44" t="str">
        <f>MID($K151,AG$19,1)</f>
        <v>g</v>
      </c>
      <c r="H166" s="41"/>
      <c r="I166" s="9">
        <v>15</v>
      </c>
      <c r="K166" s="59" t="s">
        <v>241</v>
      </c>
      <c r="M166" s="59" t="s">
        <v>49</v>
      </c>
      <c r="O166" s="55" t="str">
        <f t="shared" si="11"/>
        <v xml:space="preserve">    play(NOTE_G5, tempo);    play(NOTE_G3, tempo);</v>
      </c>
    </row>
    <row r="167" spans="1:15" x14ac:dyDescent="0.3">
      <c r="A167" s="4">
        <v>36</v>
      </c>
      <c r="B167" s="4">
        <v>5</v>
      </c>
      <c r="C167" s="46"/>
      <c r="E167" s="45" t="str">
        <f>MID($K149,AH$19,1)</f>
        <v>-</v>
      </c>
      <c r="F167" s="43" t="str">
        <f>MID($K150,AH$19,1)</f>
        <v/>
      </c>
      <c r="G167" s="44" t="str">
        <f>MID($K151,AH$19,1)</f>
        <v>-</v>
      </c>
      <c r="H167" s="41"/>
      <c r="I167" s="9">
        <v>16</v>
      </c>
      <c r="J167" s="4" t="s">
        <v>13</v>
      </c>
      <c r="M167" s="59"/>
      <c r="O167" s="55" t="str">
        <f t="shared" si="11"/>
        <v xml:space="preserve">    delay(delayo);</v>
      </c>
    </row>
    <row r="168" spans="1:15" x14ac:dyDescent="0.3">
      <c r="B168" s="4">
        <v>4</v>
      </c>
      <c r="C168" s="1"/>
      <c r="E168" s="45" t="str">
        <f>MID($K149,AI$19,1)</f>
        <v>e</v>
      </c>
      <c r="F168" s="43" t="str">
        <f>MID($K150,AI$19,1)</f>
        <v/>
      </c>
      <c r="G168" s="44" t="str">
        <f>MID($K151,AI$19,1)</f>
        <v>e</v>
      </c>
      <c r="H168" s="41"/>
      <c r="I168" s="9">
        <v>17</v>
      </c>
      <c r="K168" s="59" t="s">
        <v>239</v>
      </c>
      <c r="M168" s="59" t="s">
        <v>398</v>
      </c>
      <c r="O168" s="55" t="str">
        <f t="shared" si="11"/>
        <v xml:space="preserve">    play(NOTE_E5, tempo);    play(NOTE_E3, tempo);</v>
      </c>
    </row>
    <row r="169" spans="1:15" x14ac:dyDescent="0.3">
      <c r="B169" s="4">
        <v>3</v>
      </c>
      <c r="C169" s="1"/>
      <c r="E169" s="45" t="str">
        <f>MID($K149,AJ$19,1)</f>
        <v>a</v>
      </c>
      <c r="F169" s="43" t="str">
        <f>MID($K150,AJ$19,1)</f>
        <v/>
      </c>
      <c r="G169" s="44" t="str">
        <f>MID($K151,AJ$19,1)</f>
        <v>a</v>
      </c>
      <c r="H169" s="41"/>
      <c r="I169" s="9">
        <v>18</v>
      </c>
      <c r="K169" s="59" t="s">
        <v>236</v>
      </c>
      <c r="M169" s="59" t="s">
        <v>53</v>
      </c>
      <c r="O169" s="55" t="str">
        <f t="shared" si="11"/>
        <v xml:space="preserve">    play(NOTE_A5, tempo);    play(NOTE_A3, tempo);</v>
      </c>
    </row>
    <row r="170" spans="1:15" x14ac:dyDescent="0.3">
      <c r="B170" s="4" t="s">
        <v>140</v>
      </c>
      <c r="C170" s="3"/>
      <c r="E170" s="45" t="str">
        <f>MID($K149,AK$19,1)</f>
        <v>-</v>
      </c>
      <c r="F170" s="43" t="str">
        <f>MID($K150,AK$19,1)</f>
        <v/>
      </c>
      <c r="G170" s="44" t="str">
        <f>MID($K151,AK$19,1)</f>
        <v>-</v>
      </c>
      <c r="H170" s="41"/>
      <c r="I170" s="9">
        <v>19</v>
      </c>
      <c r="J170" s="4" t="s">
        <v>13</v>
      </c>
      <c r="M170" s="59"/>
      <c r="O170" s="55" t="str">
        <f t="shared" si="11"/>
        <v xml:space="preserve">    delay(delayo);</v>
      </c>
    </row>
    <row r="171" spans="1:15" x14ac:dyDescent="0.3">
      <c r="A171" s="4">
        <v>37</v>
      </c>
      <c r="B171" s="4">
        <v>5</v>
      </c>
      <c r="C171" s="46"/>
      <c r="E171" s="45" t="str">
        <f>MID($K149,AL$19,1)</f>
        <v>-</v>
      </c>
      <c r="F171" s="43" t="str">
        <f>MID($K150,AL$19,1)</f>
        <v/>
      </c>
      <c r="G171" s="44" t="str">
        <f>MID($K151,AL$19,1)</f>
        <v>-</v>
      </c>
      <c r="H171" s="41"/>
      <c r="I171" s="9">
        <v>20</v>
      </c>
      <c r="J171" s="4" t="s">
        <v>13</v>
      </c>
      <c r="O171" s="55" t="str">
        <f t="shared" si="11"/>
        <v xml:space="preserve">    delay(delayo);</v>
      </c>
    </row>
    <row r="172" spans="1:15" x14ac:dyDescent="0.3">
      <c r="B172" s="4">
        <v>4</v>
      </c>
      <c r="C172" s="46"/>
      <c r="E172" s="45" t="str">
        <f>MID($K149,AM$19,1)</f>
        <v>-</v>
      </c>
      <c r="F172" s="43" t="str">
        <f>MID($K150,AM$19,1)</f>
        <v/>
      </c>
      <c r="G172" s="44" t="str">
        <f>MID($K151,AM$19,1)</f>
        <v>-</v>
      </c>
      <c r="H172" s="41"/>
      <c r="I172" s="9">
        <v>21</v>
      </c>
      <c r="J172" s="4" t="s">
        <v>13</v>
      </c>
      <c r="M172" s="59"/>
      <c r="O172" s="55" t="str">
        <f t="shared" si="11"/>
        <v xml:space="preserve">    delay(delayo);</v>
      </c>
    </row>
    <row r="173" spans="1:15" x14ac:dyDescent="0.3">
      <c r="B173" s="4">
        <v>3</v>
      </c>
      <c r="C173" s="46"/>
      <c r="E173" s="45" t="str">
        <f>MID($K149,AN$19,1)</f>
        <v>-</v>
      </c>
      <c r="F173" s="43" t="str">
        <f>MID($K150,AN$19,1)</f>
        <v/>
      </c>
      <c r="G173" s="44" t="str">
        <f>MID($K151,AN$19,1)</f>
        <v>-</v>
      </c>
      <c r="H173" s="41"/>
      <c r="I173" s="9">
        <v>22</v>
      </c>
      <c r="J173" s="4" t="s">
        <v>13</v>
      </c>
      <c r="O173" s="55" t="str">
        <f t="shared" si="11"/>
        <v xml:space="preserve">    delay(delayo);</v>
      </c>
    </row>
    <row r="174" spans="1:15" x14ac:dyDescent="0.3">
      <c r="B174" s="4" t="s">
        <v>140</v>
      </c>
      <c r="C174" s="3"/>
      <c r="E174" s="45" t="str">
        <f>MID($K149,AO$19,1)</f>
        <v>-</v>
      </c>
      <c r="F174" s="43" t="str">
        <f>MID($K150,AO$19,1)</f>
        <v/>
      </c>
      <c r="G174" s="44" t="str">
        <f>MID($K151,AO$19,1)</f>
        <v>-</v>
      </c>
      <c r="H174" s="41"/>
      <c r="I174" s="9">
        <v>23</v>
      </c>
      <c r="J174" s="4" t="s">
        <v>13</v>
      </c>
      <c r="O174" s="55" t="str">
        <f t="shared" si="11"/>
        <v xml:space="preserve">    delay(delayo);</v>
      </c>
    </row>
    <row r="175" spans="1:15" x14ac:dyDescent="0.3">
      <c r="A175" s="4">
        <v>38</v>
      </c>
      <c r="B175" s="4">
        <v>5</v>
      </c>
      <c r="C175" s="46"/>
      <c r="E175" s="45" t="str">
        <f>MID($K149,AP$19,1)</f>
        <v>-</v>
      </c>
      <c r="F175" s="43" t="str">
        <f>MID($K150,AP$19,1)</f>
        <v/>
      </c>
      <c r="G175" s="44" t="str">
        <f>MID($K151,AP$19,1)</f>
        <v>-</v>
      </c>
      <c r="H175" s="41"/>
      <c r="I175" s="9">
        <v>24</v>
      </c>
      <c r="J175" s="4" t="s">
        <v>13</v>
      </c>
      <c r="O175" s="55" t="str">
        <f t="shared" si="11"/>
        <v xml:space="preserve">    delay(delayo);</v>
      </c>
    </row>
    <row r="176" spans="1:15" x14ac:dyDescent="0.3">
      <c r="B176" s="4">
        <v>4</v>
      </c>
      <c r="C176" s="46"/>
      <c r="E176" s="45" t="str">
        <f>MID($K149,AQ$19,1)</f>
        <v>-</v>
      </c>
      <c r="F176" s="43" t="str">
        <f>MID($K150,AQ$19,1)</f>
        <v/>
      </c>
      <c r="G176" s="44" t="str">
        <f>MID($K151,AQ$19,1)</f>
        <v>-</v>
      </c>
      <c r="H176" s="41"/>
      <c r="I176" s="9">
        <v>25</v>
      </c>
      <c r="J176" s="4" t="s">
        <v>13</v>
      </c>
      <c r="M176" s="59"/>
      <c r="O176" s="55" t="str">
        <f t="shared" si="11"/>
        <v xml:space="preserve">    delay(delayo);</v>
      </c>
    </row>
    <row r="177" spans="1:45" x14ac:dyDescent="0.3">
      <c r="B177" s="4">
        <v>3</v>
      </c>
      <c r="C177" s="46"/>
      <c r="E177" s="45" t="str">
        <f>MID($K149,AR$19,1)</f>
        <v>-</v>
      </c>
      <c r="F177" s="43" t="str">
        <f>MID($K150,AR$19,1)</f>
        <v/>
      </c>
      <c r="G177" s="44" t="str">
        <f>MID($K151,AR$19,1)</f>
        <v>-</v>
      </c>
      <c r="H177" s="41"/>
      <c r="I177" s="9">
        <v>26</v>
      </c>
      <c r="J177" s="4" t="s">
        <v>13</v>
      </c>
      <c r="O177" s="55" t="str">
        <f t="shared" si="11"/>
        <v xml:space="preserve">    delay(delayo);</v>
      </c>
    </row>
    <row r="178" spans="1:45" x14ac:dyDescent="0.3">
      <c r="B178" s="4" t="s">
        <v>140</v>
      </c>
      <c r="C178" s="3"/>
      <c r="H178" s="41"/>
      <c r="I178" s="13" t="s">
        <v>10</v>
      </c>
      <c r="J178" s="11" t="s">
        <v>44</v>
      </c>
      <c r="K178" s="14"/>
      <c r="O178" s="55" t="str">
        <f t="shared" si="11"/>
        <v xml:space="preserve">//  </v>
      </c>
      <c r="Q178" s="19" t="s">
        <v>123</v>
      </c>
      <c r="R178" s="19"/>
      <c r="S178" s="19">
        <v>1</v>
      </c>
      <c r="T178" s="19">
        <v>2</v>
      </c>
      <c r="U178" s="19">
        <v>3</v>
      </c>
      <c r="V178" s="19">
        <v>4</v>
      </c>
      <c r="W178" s="19">
        <v>5</v>
      </c>
      <c r="X178" s="19">
        <v>6</v>
      </c>
      <c r="Y178" s="19">
        <v>7</v>
      </c>
      <c r="Z178" s="19">
        <v>8</v>
      </c>
      <c r="AA178" s="19">
        <v>9</v>
      </c>
      <c r="AB178" s="19">
        <v>10</v>
      </c>
      <c r="AC178" s="19">
        <v>11</v>
      </c>
      <c r="AD178" s="19">
        <v>12</v>
      </c>
      <c r="AE178" s="19">
        <v>13</v>
      </c>
      <c r="AF178" s="19">
        <v>14</v>
      </c>
      <c r="AG178" s="19">
        <v>15</v>
      </c>
      <c r="AH178" s="19">
        <v>16</v>
      </c>
      <c r="AI178" s="19">
        <v>17</v>
      </c>
      <c r="AJ178" s="19">
        <v>18</v>
      </c>
      <c r="AK178" s="19">
        <v>19</v>
      </c>
      <c r="AL178" s="19">
        <v>20</v>
      </c>
      <c r="AM178" s="19">
        <v>21</v>
      </c>
      <c r="AN178" s="19">
        <v>22</v>
      </c>
      <c r="AO178" s="19">
        <v>23</v>
      </c>
      <c r="AP178" s="19">
        <v>24</v>
      </c>
      <c r="AQ178" s="19">
        <v>25</v>
      </c>
      <c r="AR178" s="19">
        <v>26</v>
      </c>
      <c r="AS178" s="19"/>
    </row>
    <row r="179" spans="1:45" x14ac:dyDescent="0.3">
      <c r="A179" s="4">
        <v>39</v>
      </c>
      <c r="B179" s="4">
        <v>5</v>
      </c>
      <c r="C179" s="46"/>
      <c r="H179" s="41">
        <v>6</v>
      </c>
      <c r="I179" s="13" t="s">
        <v>10</v>
      </c>
      <c r="J179" s="11" t="s">
        <v>44</v>
      </c>
      <c r="K179" s="16" t="str">
        <f>C47</f>
        <v>5|e---e---e------ee-e-g-ea--|</v>
      </c>
      <c r="L179" s="17"/>
      <c r="M179" s="17"/>
      <c r="O179" s="55" t="str">
        <f t="shared" si="11"/>
        <v>//  5|e---e---e------ee-e-g-ea--|</v>
      </c>
      <c r="Q179" s="4" t="str">
        <f>MID($K179,Q$19,1)</f>
        <v>5</v>
      </c>
      <c r="R179" s="4" t="str">
        <f t="shared" ref="R179:AS181" si="12">MID($K179,R$19,1)</f>
        <v>|</v>
      </c>
      <c r="S179" s="4" t="str">
        <f t="shared" si="12"/>
        <v>e</v>
      </c>
      <c r="T179" s="4" t="str">
        <f t="shared" si="12"/>
        <v>-</v>
      </c>
      <c r="U179" s="4" t="str">
        <f t="shared" si="12"/>
        <v>-</v>
      </c>
      <c r="V179" s="4" t="str">
        <f t="shared" si="12"/>
        <v>-</v>
      </c>
      <c r="W179" s="4" t="str">
        <f t="shared" si="12"/>
        <v>e</v>
      </c>
      <c r="X179" s="4" t="str">
        <f t="shared" si="12"/>
        <v>-</v>
      </c>
      <c r="Y179" s="4" t="str">
        <f t="shared" si="12"/>
        <v>-</v>
      </c>
      <c r="Z179" s="4" t="str">
        <f t="shared" si="12"/>
        <v>-</v>
      </c>
      <c r="AA179" s="4" t="str">
        <f t="shared" si="12"/>
        <v>e</v>
      </c>
      <c r="AB179" s="4" t="str">
        <f t="shared" si="12"/>
        <v>-</v>
      </c>
      <c r="AC179" s="4" t="str">
        <f t="shared" si="12"/>
        <v>-</v>
      </c>
      <c r="AD179" s="4" t="str">
        <f t="shared" si="12"/>
        <v>-</v>
      </c>
      <c r="AE179" s="4" t="str">
        <f t="shared" si="12"/>
        <v>-</v>
      </c>
      <c r="AF179" s="4" t="str">
        <f t="shared" si="12"/>
        <v>-</v>
      </c>
      <c r="AG179" s="4" t="str">
        <f t="shared" si="12"/>
        <v>-</v>
      </c>
      <c r="AH179" s="4" t="str">
        <f t="shared" si="12"/>
        <v>e</v>
      </c>
      <c r="AI179" s="4" t="str">
        <f t="shared" si="12"/>
        <v>e</v>
      </c>
      <c r="AJ179" s="4" t="str">
        <f t="shared" si="12"/>
        <v>-</v>
      </c>
      <c r="AK179" s="4" t="str">
        <f t="shared" si="12"/>
        <v>e</v>
      </c>
      <c r="AL179" s="4" t="str">
        <f t="shared" si="12"/>
        <v>-</v>
      </c>
      <c r="AM179" s="4" t="str">
        <f t="shared" si="12"/>
        <v>g</v>
      </c>
      <c r="AN179" s="4" t="str">
        <f t="shared" si="12"/>
        <v>-</v>
      </c>
      <c r="AO179" s="4" t="str">
        <f t="shared" si="12"/>
        <v>e</v>
      </c>
      <c r="AP179" s="4" t="str">
        <f t="shared" si="12"/>
        <v>a</v>
      </c>
      <c r="AQ179" s="4" t="str">
        <f t="shared" si="12"/>
        <v>-</v>
      </c>
      <c r="AR179" s="4" t="str">
        <f t="shared" si="12"/>
        <v>-</v>
      </c>
      <c r="AS179" s="4" t="str">
        <f>MID($K179,AS$19,1)</f>
        <v>|</v>
      </c>
    </row>
    <row r="180" spans="1:45" x14ac:dyDescent="0.3">
      <c r="B180" s="4">
        <v>4</v>
      </c>
      <c r="C180" s="46"/>
      <c r="E180" s="45" t="str">
        <f>MID($K179,Q$19,1)</f>
        <v>5</v>
      </c>
      <c r="F180" s="43" t="str">
        <f>MID($K180,Q$19,1)</f>
        <v>0</v>
      </c>
      <c r="G180" s="44" t="str">
        <f>MID($K181,Q$19,1)</f>
        <v>3</v>
      </c>
      <c r="H180" s="41"/>
      <c r="I180" s="13" t="s">
        <v>10</v>
      </c>
      <c r="J180" s="11" t="s">
        <v>44</v>
      </c>
      <c r="K180" s="16">
        <f>C48</f>
        <v>0</v>
      </c>
      <c r="L180" s="18"/>
      <c r="M180" s="18"/>
      <c r="O180" s="55" t="str">
        <f t="shared" si="11"/>
        <v>//  0</v>
      </c>
      <c r="Q180" s="4" t="str">
        <f t="shared" ref="Q180:Q181" si="13">MID($K180,Q$19,1)</f>
        <v>0</v>
      </c>
      <c r="R180" s="4" t="str">
        <f t="shared" si="12"/>
        <v/>
      </c>
      <c r="S180" s="4" t="str">
        <f t="shared" si="12"/>
        <v/>
      </c>
      <c r="T180" s="4" t="str">
        <f t="shared" si="12"/>
        <v/>
      </c>
      <c r="U180" s="4" t="str">
        <f t="shared" si="12"/>
        <v/>
      </c>
      <c r="V180" s="4" t="str">
        <f t="shared" si="12"/>
        <v/>
      </c>
      <c r="W180" s="4" t="str">
        <f t="shared" si="12"/>
        <v/>
      </c>
      <c r="X180" s="4" t="str">
        <f t="shared" si="12"/>
        <v/>
      </c>
      <c r="Y180" s="4" t="str">
        <f t="shared" si="12"/>
        <v/>
      </c>
      <c r="Z180" s="4" t="str">
        <f t="shared" si="12"/>
        <v/>
      </c>
      <c r="AA180" s="4" t="str">
        <f t="shared" si="12"/>
        <v/>
      </c>
      <c r="AB180" s="4" t="str">
        <f t="shared" si="12"/>
        <v/>
      </c>
      <c r="AC180" s="4" t="str">
        <f t="shared" si="12"/>
        <v/>
      </c>
      <c r="AD180" s="4" t="str">
        <f t="shared" si="12"/>
        <v/>
      </c>
      <c r="AE180" s="4" t="str">
        <f t="shared" si="12"/>
        <v/>
      </c>
      <c r="AF180" s="4" t="str">
        <f t="shared" si="12"/>
        <v/>
      </c>
      <c r="AG180" s="4" t="str">
        <f t="shared" si="12"/>
        <v/>
      </c>
      <c r="AH180" s="4" t="str">
        <f t="shared" si="12"/>
        <v/>
      </c>
      <c r="AI180" s="4" t="str">
        <f t="shared" si="12"/>
        <v/>
      </c>
      <c r="AJ180" s="4" t="str">
        <f t="shared" si="12"/>
        <v/>
      </c>
      <c r="AK180" s="4" t="str">
        <f t="shared" si="12"/>
        <v/>
      </c>
      <c r="AL180" s="4" t="str">
        <f t="shared" si="12"/>
        <v/>
      </c>
      <c r="AM180" s="4" t="str">
        <f t="shared" si="12"/>
        <v/>
      </c>
      <c r="AN180" s="4" t="str">
        <f t="shared" si="12"/>
        <v/>
      </c>
      <c r="AO180" s="4" t="str">
        <f t="shared" si="12"/>
        <v/>
      </c>
      <c r="AP180" s="4" t="str">
        <f t="shared" si="12"/>
        <v/>
      </c>
      <c r="AQ180" s="4" t="str">
        <f t="shared" si="12"/>
        <v/>
      </c>
      <c r="AR180" s="4" t="str">
        <f t="shared" si="12"/>
        <v/>
      </c>
      <c r="AS180" s="4" t="str">
        <f t="shared" si="12"/>
        <v/>
      </c>
    </row>
    <row r="181" spans="1:45" x14ac:dyDescent="0.3">
      <c r="B181" s="4">
        <v>3</v>
      </c>
      <c r="C181" s="46"/>
      <c r="H181" s="41"/>
      <c r="I181" s="13" t="s">
        <v>10</v>
      </c>
      <c r="J181" s="11" t="s">
        <v>44</v>
      </c>
      <c r="K181" s="16" t="str">
        <f>C49</f>
        <v>3|e---e---e------ee-e-g-ea--|</v>
      </c>
      <c r="O181" s="55" t="str">
        <f t="shared" si="11"/>
        <v>//  3|e---e---e------ee-e-g-ea--|</v>
      </c>
      <c r="Q181" s="4" t="str">
        <f t="shared" si="13"/>
        <v>3</v>
      </c>
      <c r="R181" s="4" t="str">
        <f t="shared" si="12"/>
        <v>|</v>
      </c>
      <c r="S181" s="4" t="str">
        <f t="shared" si="12"/>
        <v>e</v>
      </c>
      <c r="T181" s="4" t="str">
        <f t="shared" si="12"/>
        <v>-</v>
      </c>
      <c r="U181" s="4" t="str">
        <f t="shared" si="12"/>
        <v>-</v>
      </c>
      <c r="V181" s="4" t="str">
        <f t="shared" si="12"/>
        <v>-</v>
      </c>
      <c r="W181" s="4" t="str">
        <f t="shared" si="12"/>
        <v>e</v>
      </c>
      <c r="X181" s="4" t="str">
        <f t="shared" si="12"/>
        <v>-</v>
      </c>
      <c r="Y181" s="4" t="str">
        <f t="shared" si="12"/>
        <v>-</v>
      </c>
      <c r="Z181" s="4" t="str">
        <f t="shared" si="12"/>
        <v>-</v>
      </c>
      <c r="AA181" s="4" t="str">
        <f t="shared" si="12"/>
        <v>e</v>
      </c>
      <c r="AB181" s="4" t="str">
        <f t="shared" si="12"/>
        <v>-</v>
      </c>
      <c r="AC181" s="4" t="str">
        <f t="shared" si="12"/>
        <v>-</v>
      </c>
      <c r="AD181" s="4" t="str">
        <f t="shared" si="12"/>
        <v>-</v>
      </c>
      <c r="AE181" s="4" t="str">
        <f t="shared" si="12"/>
        <v>-</v>
      </c>
      <c r="AF181" s="4" t="str">
        <f t="shared" si="12"/>
        <v>-</v>
      </c>
      <c r="AG181" s="4" t="str">
        <f t="shared" si="12"/>
        <v>-</v>
      </c>
      <c r="AH181" s="4" t="str">
        <f t="shared" si="12"/>
        <v>e</v>
      </c>
      <c r="AI181" s="4" t="str">
        <f t="shared" si="12"/>
        <v>e</v>
      </c>
      <c r="AJ181" s="4" t="str">
        <f t="shared" si="12"/>
        <v>-</v>
      </c>
      <c r="AK181" s="4" t="str">
        <f t="shared" si="12"/>
        <v>e</v>
      </c>
      <c r="AL181" s="4" t="str">
        <f t="shared" si="12"/>
        <v>-</v>
      </c>
      <c r="AM181" s="4" t="str">
        <f t="shared" si="12"/>
        <v>g</v>
      </c>
      <c r="AN181" s="4" t="str">
        <f t="shared" si="12"/>
        <v>-</v>
      </c>
      <c r="AO181" s="4" t="str">
        <f t="shared" si="12"/>
        <v>e</v>
      </c>
      <c r="AP181" s="4" t="str">
        <f t="shared" si="12"/>
        <v>a</v>
      </c>
      <c r="AQ181" s="4" t="str">
        <f t="shared" si="12"/>
        <v>-</v>
      </c>
      <c r="AR181" s="4" t="str">
        <f t="shared" si="12"/>
        <v>-</v>
      </c>
      <c r="AS181" s="4" t="str">
        <f t="shared" si="12"/>
        <v>|</v>
      </c>
    </row>
    <row r="182" spans="1:45" x14ac:dyDescent="0.3">
      <c r="B182" s="4" t="s">
        <v>140</v>
      </c>
      <c r="C182" s="3"/>
      <c r="E182" s="45" t="str">
        <f>MID($K179,S$19,1)</f>
        <v>e</v>
      </c>
      <c r="F182" s="43" t="str">
        <f>MID($K180,S$19,1)</f>
        <v/>
      </c>
      <c r="G182" s="44" t="str">
        <f>MID($K181,S$19,1)</f>
        <v>e</v>
      </c>
      <c r="H182" s="41"/>
      <c r="I182" s="9">
        <v>1</v>
      </c>
      <c r="K182" s="59" t="s">
        <v>239</v>
      </c>
      <c r="M182" s="59" t="s">
        <v>398</v>
      </c>
      <c r="O182" s="55" t="str">
        <f t="shared" si="11"/>
        <v xml:space="preserve">    play(NOTE_E5, tempo);    play(NOTE_E3, tempo);</v>
      </c>
    </row>
    <row r="183" spans="1:45" x14ac:dyDescent="0.3">
      <c r="A183" s="4">
        <v>40</v>
      </c>
      <c r="B183" s="4">
        <v>5</v>
      </c>
      <c r="C183" s="46"/>
      <c r="E183" s="45" t="str">
        <f>MID($K179,T$19,1)</f>
        <v>-</v>
      </c>
      <c r="F183" s="43" t="str">
        <f>MID($K180,T$19,1)</f>
        <v/>
      </c>
      <c r="G183" s="44" t="str">
        <f>MID($K181,T$19,1)</f>
        <v>-</v>
      </c>
      <c r="H183" s="41"/>
      <c r="I183" s="9">
        <v>2</v>
      </c>
      <c r="J183" s="4" t="s">
        <v>13</v>
      </c>
      <c r="O183" s="55" t="str">
        <f t="shared" si="11"/>
        <v xml:space="preserve">    delay(delayo);</v>
      </c>
    </row>
    <row r="184" spans="1:45" x14ac:dyDescent="0.3">
      <c r="B184" s="4">
        <v>4</v>
      </c>
      <c r="C184" s="1"/>
      <c r="E184" s="45" t="str">
        <f>MID($K179,U$19,1)</f>
        <v>-</v>
      </c>
      <c r="F184" s="43" t="str">
        <f>MID($K180,U$19,1)</f>
        <v/>
      </c>
      <c r="G184" s="44" t="str">
        <f>MID($K181,U$19,1)</f>
        <v>-</v>
      </c>
      <c r="H184" s="41"/>
      <c r="I184" s="9">
        <v>3</v>
      </c>
      <c r="J184" s="4" t="s">
        <v>13</v>
      </c>
      <c r="O184" s="55" t="str">
        <f t="shared" si="11"/>
        <v xml:space="preserve">    delay(delayo);</v>
      </c>
    </row>
    <row r="185" spans="1:45" x14ac:dyDescent="0.3">
      <c r="B185" s="4">
        <v>3</v>
      </c>
      <c r="C185" s="1"/>
      <c r="E185" s="45" t="str">
        <f>MID($K179,V$19,1)</f>
        <v>-</v>
      </c>
      <c r="F185" s="43" t="str">
        <f>MID($K180,V$19,1)</f>
        <v/>
      </c>
      <c r="G185" s="44" t="str">
        <f>MID($K181,V$19,1)</f>
        <v>-</v>
      </c>
      <c r="H185" s="41"/>
      <c r="I185" s="9">
        <v>4</v>
      </c>
      <c r="J185" s="4" t="s">
        <v>13</v>
      </c>
      <c r="O185" s="55" t="str">
        <f t="shared" si="11"/>
        <v xml:space="preserve">    delay(delayo);</v>
      </c>
    </row>
    <row r="186" spans="1:45" x14ac:dyDescent="0.3">
      <c r="B186" s="4" t="s">
        <v>140</v>
      </c>
      <c r="C186" s="3"/>
      <c r="E186" s="45" t="str">
        <f>MID($K179,W$19,1)</f>
        <v>e</v>
      </c>
      <c r="F186" s="43" t="str">
        <f>MID($K180,W$19,1)</f>
        <v/>
      </c>
      <c r="G186" s="44" t="str">
        <f>MID($K181,W$19,1)</f>
        <v>e</v>
      </c>
      <c r="H186" s="41"/>
      <c r="I186" s="9">
        <v>5</v>
      </c>
      <c r="K186" s="59" t="s">
        <v>239</v>
      </c>
      <c r="M186" s="59" t="s">
        <v>398</v>
      </c>
      <c r="O186" s="55" t="str">
        <f t="shared" si="11"/>
        <v xml:space="preserve">    play(NOTE_E5, tempo);    play(NOTE_E3, tempo);</v>
      </c>
    </row>
    <row r="187" spans="1:45" x14ac:dyDescent="0.3">
      <c r="A187" s="4">
        <v>41</v>
      </c>
      <c r="B187" s="4">
        <v>5</v>
      </c>
      <c r="C187" s="46"/>
      <c r="E187" s="45" t="str">
        <f>MID($K179,X$19,1)</f>
        <v>-</v>
      </c>
      <c r="F187" s="43" t="str">
        <f>MID($K180,X$19,1)</f>
        <v/>
      </c>
      <c r="G187" s="44" t="str">
        <f>MID($K181,X$19,1)</f>
        <v>-</v>
      </c>
      <c r="H187" s="41"/>
      <c r="I187" s="9">
        <v>6</v>
      </c>
      <c r="J187" s="4" t="s">
        <v>13</v>
      </c>
      <c r="M187" s="59"/>
      <c r="O187" s="55" t="str">
        <f t="shared" si="11"/>
        <v xml:space="preserve">    delay(delayo);</v>
      </c>
    </row>
    <row r="188" spans="1:45" x14ac:dyDescent="0.3">
      <c r="B188" s="4">
        <v>4</v>
      </c>
      <c r="C188" s="1"/>
      <c r="E188" s="45" t="str">
        <f>MID($K179,Y$19,1)</f>
        <v>-</v>
      </c>
      <c r="F188" s="43" t="str">
        <f>MID($K180,Y$19,1)</f>
        <v/>
      </c>
      <c r="G188" s="44" t="str">
        <f>MID($K181,Y$19,1)</f>
        <v>-</v>
      </c>
      <c r="H188" s="41"/>
      <c r="I188" s="9">
        <v>7</v>
      </c>
      <c r="J188" s="4" t="s">
        <v>13</v>
      </c>
      <c r="O188" s="55" t="str">
        <f t="shared" si="11"/>
        <v xml:space="preserve">    delay(delayo);</v>
      </c>
    </row>
    <row r="189" spans="1:45" x14ac:dyDescent="0.3">
      <c r="B189" s="4">
        <v>3</v>
      </c>
      <c r="C189" s="1"/>
      <c r="E189" s="45" t="str">
        <f>MID($K179,Z$19,1)</f>
        <v>-</v>
      </c>
      <c r="F189" s="43" t="str">
        <f>MID($K180,Z$19,1)</f>
        <v/>
      </c>
      <c r="G189" s="44" t="str">
        <f>MID($K181,Z$19,1)</f>
        <v>-</v>
      </c>
      <c r="H189" s="41"/>
      <c r="I189" s="9">
        <v>8</v>
      </c>
      <c r="J189" s="4" t="s">
        <v>13</v>
      </c>
      <c r="O189" s="55" t="str">
        <f t="shared" si="11"/>
        <v xml:space="preserve">    delay(delayo);</v>
      </c>
    </row>
    <row r="190" spans="1:45" x14ac:dyDescent="0.3">
      <c r="B190" s="4" t="s">
        <v>140</v>
      </c>
      <c r="C190" s="3"/>
      <c r="E190" s="45" t="str">
        <f>MID($K179,AA$19,1)</f>
        <v>e</v>
      </c>
      <c r="F190" s="43" t="str">
        <f>MID($K180,AA$19,1)</f>
        <v/>
      </c>
      <c r="G190" s="44" t="str">
        <f>MID($K181,AA$19,1)</f>
        <v>e</v>
      </c>
      <c r="H190" s="41"/>
      <c r="I190" s="9">
        <v>9</v>
      </c>
      <c r="K190" s="59" t="s">
        <v>239</v>
      </c>
      <c r="M190" s="59" t="s">
        <v>398</v>
      </c>
      <c r="O190" s="55" t="str">
        <f t="shared" si="11"/>
        <v xml:space="preserve">    play(NOTE_E5, tempo);    play(NOTE_E3, tempo);</v>
      </c>
    </row>
    <row r="191" spans="1:45" x14ac:dyDescent="0.3">
      <c r="A191" s="4">
        <v>42</v>
      </c>
      <c r="B191" s="4">
        <v>5</v>
      </c>
      <c r="C191" s="46"/>
      <c r="E191" s="45" t="str">
        <f>MID($K179,AB$19,1)</f>
        <v>-</v>
      </c>
      <c r="F191" s="43" t="str">
        <f>MID($K180,AB$19,1)</f>
        <v/>
      </c>
      <c r="G191" s="44" t="str">
        <f>MID($K181,AB$19,1)</f>
        <v>-</v>
      </c>
      <c r="H191" s="41"/>
      <c r="I191" s="9">
        <v>10</v>
      </c>
      <c r="J191" s="4" t="s">
        <v>13</v>
      </c>
      <c r="O191" s="55" t="str">
        <f t="shared" si="11"/>
        <v xml:space="preserve">    delay(delayo);</v>
      </c>
    </row>
    <row r="192" spans="1:45" x14ac:dyDescent="0.3">
      <c r="B192" s="4">
        <v>4</v>
      </c>
      <c r="C192" s="1"/>
      <c r="E192" s="45" t="str">
        <f>MID($K179,AC$19,1)</f>
        <v>-</v>
      </c>
      <c r="F192" s="43" t="str">
        <f>MID($K180,AC$19,1)</f>
        <v/>
      </c>
      <c r="G192" s="44" t="str">
        <f>MID($K181,AC$19,1)</f>
        <v>-</v>
      </c>
      <c r="H192" s="41"/>
      <c r="I192" s="9">
        <v>11</v>
      </c>
      <c r="J192" s="4" t="s">
        <v>13</v>
      </c>
      <c r="O192" s="55" t="str">
        <f t="shared" si="11"/>
        <v xml:space="preserve">    delay(delayo);</v>
      </c>
    </row>
    <row r="193" spans="1:45" x14ac:dyDescent="0.3">
      <c r="B193" s="4">
        <v>3</v>
      </c>
      <c r="C193" s="1"/>
      <c r="E193" s="45" t="str">
        <f>MID($K179,AD$19,1)</f>
        <v>-</v>
      </c>
      <c r="F193" s="43" t="str">
        <f>MID($K180,AD$19,1)</f>
        <v/>
      </c>
      <c r="G193" s="44" t="str">
        <f>MID($K181,AD$19,1)</f>
        <v>-</v>
      </c>
      <c r="H193" s="41"/>
      <c r="I193" s="9">
        <v>12</v>
      </c>
      <c r="J193" s="4" t="s">
        <v>13</v>
      </c>
      <c r="O193" s="55" t="str">
        <f t="shared" si="11"/>
        <v xml:space="preserve">    delay(delayo);</v>
      </c>
    </row>
    <row r="194" spans="1:45" x14ac:dyDescent="0.3">
      <c r="B194" s="4" t="s">
        <v>140</v>
      </c>
      <c r="C194" s="3"/>
      <c r="E194" s="45" t="str">
        <f>MID($K179,AE$19,1)</f>
        <v>-</v>
      </c>
      <c r="F194" s="43" t="str">
        <f>MID($K180,AE$19,1)</f>
        <v/>
      </c>
      <c r="G194" s="44" t="str">
        <f>MID($K181,AE$19,1)</f>
        <v>-</v>
      </c>
      <c r="H194" s="41"/>
      <c r="I194" s="9">
        <v>13</v>
      </c>
      <c r="J194" s="4" t="s">
        <v>13</v>
      </c>
      <c r="M194" s="59"/>
      <c r="O194" s="55" t="str">
        <f t="shared" si="11"/>
        <v xml:space="preserve">    delay(delayo);</v>
      </c>
    </row>
    <row r="195" spans="1:45" x14ac:dyDescent="0.3">
      <c r="A195" s="4">
        <v>43</v>
      </c>
      <c r="B195" s="4">
        <v>5</v>
      </c>
      <c r="C195" s="46"/>
      <c r="E195" s="45" t="str">
        <f>MID($K179,AF$19,1)</f>
        <v>-</v>
      </c>
      <c r="F195" s="43" t="str">
        <f>MID($K180,AF$19,1)</f>
        <v/>
      </c>
      <c r="G195" s="44" t="str">
        <f>MID($K181,AF$19,1)</f>
        <v>-</v>
      </c>
      <c r="H195" s="41"/>
      <c r="I195" s="9">
        <v>14</v>
      </c>
      <c r="J195" s="4" t="s">
        <v>13</v>
      </c>
      <c r="O195" s="55" t="str">
        <f t="shared" si="11"/>
        <v xml:space="preserve">    delay(delayo);</v>
      </c>
    </row>
    <row r="196" spans="1:45" x14ac:dyDescent="0.3">
      <c r="B196" s="4">
        <v>4</v>
      </c>
      <c r="C196" s="1"/>
      <c r="E196" s="45" t="str">
        <f>MID($K179,AG$19,1)</f>
        <v>-</v>
      </c>
      <c r="F196" s="43" t="str">
        <f>MID($K180,AG$19,1)</f>
        <v/>
      </c>
      <c r="G196" s="44" t="str">
        <f>MID($K181,AG$19,1)</f>
        <v>-</v>
      </c>
      <c r="H196" s="41"/>
      <c r="I196" s="9">
        <v>15</v>
      </c>
      <c r="J196" s="4" t="s">
        <v>13</v>
      </c>
      <c r="L196" s="59"/>
      <c r="O196" s="55" t="str">
        <f t="shared" si="11"/>
        <v xml:space="preserve">    delay(delayo);</v>
      </c>
    </row>
    <row r="197" spans="1:45" x14ac:dyDescent="0.3">
      <c r="B197" s="4">
        <v>3</v>
      </c>
      <c r="C197" s="1"/>
      <c r="E197" s="45" t="str">
        <f>MID($K179,AH$19,1)</f>
        <v>e</v>
      </c>
      <c r="F197" s="43" t="str">
        <f>MID($K180,AH$19,1)</f>
        <v/>
      </c>
      <c r="G197" s="44" t="str">
        <f>MID($K181,AH$19,1)</f>
        <v>e</v>
      </c>
      <c r="H197" s="41"/>
      <c r="I197" s="9">
        <v>16</v>
      </c>
      <c r="K197" s="59" t="s">
        <v>239</v>
      </c>
      <c r="M197" s="59" t="s">
        <v>398</v>
      </c>
      <c r="O197" s="55" t="str">
        <f t="shared" si="11"/>
        <v xml:space="preserve">    play(NOTE_E5, tempo);    play(NOTE_E3, tempo);</v>
      </c>
    </row>
    <row r="198" spans="1:45" x14ac:dyDescent="0.3">
      <c r="B198" s="4" t="s">
        <v>140</v>
      </c>
      <c r="C198" s="3"/>
      <c r="E198" s="45" t="str">
        <f>MID($K179,AI$19,1)</f>
        <v>e</v>
      </c>
      <c r="F198" s="43" t="str">
        <f>MID($K180,AI$19,1)</f>
        <v/>
      </c>
      <c r="G198" s="44" t="str">
        <f>MID($K181,AI$19,1)</f>
        <v>e</v>
      </c>
      <c r="H198" s="41"/>
      <c r="I198" s="9">
        <v>17</v>
      </c>
      <c r="K198" s="59" t="s">
        <v>239</v>
      </c>
      <c r="M198" s="59" t="s">
        <v>398</v>
      </c>
      <c r="O198" s="55" t="str">
        <f t="shared" si="11"/>
        <v xml:space="preserve">    play(NOTE_E5, tempo);    play(NOTE_E3, tempo);</v>
      </c>
    </row>
    <row r="199" spans="1:45" x14ac:dyDescent="0.3">
      <c r="A199" s="4">
        <v>44</v>
      </c>
      <c r="B199" s="4">
        <v>5</v>
      </c>
      <c r="C199" s="46"/>
      <c r="E199" s="45" t="str">
        <f>MID($K179,AJ$19,1)</f>
        <v>-</v>
      </c>
      <c r="F199" s="43" t="str">
        <f>MID($K180,AJ$19,1)</f>
        <v/>
      </c>
      <c r="G199" s="44" t="str">
        <f>MID($K181,AJ$19,1)</f>
        <v>-</v>
      </c>
      <c r="H199" s="41"/>
      <c r="I199" s="9">
        <v>18</v>
      </c>
      <c r="J199" s="4" t="s">
        <v>13</v>
      </c>
      <c r="O199" s="55" t="str">
        <f t="shared" si="11"/>
        <v xml:space="preserve">    delay(delayo);</v>
      </c>
    </row>
    <row r="200" spans="1:45" x14ac:dyDescent="0.3">
      <c r="B200" s="4">
        <v>4</v>
      </c>
      <c r="C200" s="1"/>
      <c r="E200" s="45" t="str">
        <f>MID($K179,AK$19,1)</f>
        <v>e</v>
      </c>
      <c r="F200" s="43" t="str">
        <f>MID($K180,AK$19,1)</f>
        <v/>
      </c>
      <c r="G200" s="44" t="str">
        <f>MID($K181,AK$19,1)</f>
        <v>e</v>
      </c>
      <c r="H200" s="41"/>
      <c r="I200" s="9">
        <v>19</v>
      </c>
      <c r="K200" s="59" t="s">
        <v>239</v>
      </c>
      <c r="M200" s="59" t="s">
        <v>398</v>
      </c>
      <c r="O200" s="55" t="str">
        <f t="shared" si="11"/>
        <v xml:space="preserve">    play(NOTE_E5, tempo);    play(NOTE_E3, tempo);</v>
      </c>
    </row>
    <row r="201" spans="1:45" x14ac:dyDescent="0.3">
      <c r="B201" s="4">
        <v>3</v>
      </c>
      <c r="C201" s="1"/>
      <c r="E201" s="45" t="str">
        <f>MID($K179,AL$19,1)</f>
        <v>-</v>
      </c>
      <c r="F201" s="43" t="str">
        <f>MID($K180,AL$19,1)</f>
        <v/>
      </c>
      <c r="G201" s="44" t="str">
        <f>MID($K181,AL$19,1)</f>
        <v>-</v>
      </c>
      <c r="H201" s="41"/>
      <c r="I201" s="9">
        <v>20</v>
      </c>
      <c r="J201" s="4" t="s">
        <v>13</v>
      </c>
      <c r="O201" s="55" t="str">
        <f t="shared" si="11"/>
        <v xml:space="preserve">    delay(delayo);</v>
      </c>
    </row>
    <row r="202" spans="1:45" x14ac:dyDescent="0.3">
      <c r="B202" s="4" t="s">
        <v>140</v>
      </c>
      <c r="C202" s="3"/>
      <c r="E202" s="45" t="str">
        <f>MID($K179,AM$19,1)</f>
        <v>g</v>
      </c>
      <c r="F202" s="43" t="str">
        <f>MID($K180,AM$19,1)</f>
        <v/>
      </c>
      <c r="G202" s="44" t="str">
        <f>MID($K181,AM$19,1)</f>
        <v>g</v>
      </c>
      <c r="H202" s="41"/>
      <c r="I202" s="9">
        <v>21</v>
      </c>
      <c r="K202" s="59" t="s">
        <v>241</v>
      </c>
      <c r="M202" s="59" t="s">
        <v>49</v>
      </c>
      <c r="O202" s="55" t="str">
        <f t="shared" si="11"/>
        <v xml:space="preserve">    play(NOTE_G5, tempo);    play(NOTE_G3, tempo);</v>
      </c>
    </row>
    <row r="203" spans="1:45" x14ac:dyDescent="0.3">
      <c r="A203" s="4">
        <v>45</v>
      </c>
      <c r="B203" s="4">
        <v>5</v>
      </c>
      <c r="C203" s="46"/>
      <c r="E203" s="45" t="str">
        <f>MID($K179,AN$19,1)</f>
        <v>-</v>
      </c>
      <c r="F203" s="43" t="str">
        <f>MID($K180,AN$19,1)</f>
        <v/>
      </c>
      <c r="G203" s="44" t="str">
        <f>MID($K181,AN$19,1)</f>
        <v>-</v>
      </c>
      <c r="H203" s="41"/>
      <c r="I203" s="9">
        <v>22</v>
      </c>
      <c r="J203" s="4" t="s">
        <v>13</v>
      </c>
      <c r="O203" s="55" t="str">
        <f t="shared" si="11"/>
        <v xml:space="preserve">    delay(delayo);</v>
      </c>
    </row>
    <row r="204" spans="1:45" x14ac:dyDescent="0.3">
      <c r="B204" s="4">
        <v>4</v>
      </c>
      <c r="C204" s="1"/>
      <c r="E204" s="45" t="str">
        <f>MID($K179,AO$19,1)</f>
        <v>e</v>
      </c>
      <c r="F204" s="43" t="str">
        <f>MID($K180,AO$19,1)</f>
        <v/>
      </c>
      <c r="G204" s="44" t="str">
        <f>MID($K181,AO$19,1)</f>
        <v>e</v>
      </c>
      <c r="H204" s="41"/>
      <c r="I204" s="9">
        <v>23</v>
      </c>
      <c r="K204" s="59" t="s">
        <v>239</v>
      </c>
      <c r="M204" s="59" t="s">
        <v>398</v>
      </c>
      <c r="O204" s="55" t="str">
        <f t="shared" si="11"/>
        <v xml:space="preserve">    play(NOTE_E5, tempo);    play(NOTE_E3, tempo);</v>
      </c>
    </row>
    <row r="205" spans="1:45" x14ac:dyDescent="0.3">
      <c r="B205" s="4">
        <v>3</v>
      </c>
      <c r="C205" s="1"/>
      <c r="E205" s="45" t="str">
        <f>MID($K179,AP$19,1)</f>
        <v>a</v>
      </c>
      <c r="F205" s="43" t="str">
        <f>MID($K180,AP$19,1)</f>
        <v/>
      </c>
      <c r="G205" s="44" t="str">
        <f>MID($K181,AP$19,1)</f>
        <v>a</v>
      </c>
      <c r="H205" s="41"/>
      <c r="I205" s="9">
        <v>24</v>
      </c>
      <c r="K205" s="59" t="s">
        <v>236</v>
      </c>
      <c r="M205" s="59" t="s">
        <v>53</v>
      </c>
      <c r="O205" s="55" t="str">
        <f t="shared" si="11"/>
        <v xml:space="preserve">    play(NOTE_A5, tempo);    play(NOTE_A3, tempo);</v>
      </c>
    </row>
    <row r="206" spans="1:45" x14ac:dyDescent="0.3">
      <c r="B206" s="4" t="s">
        <v>140</v>
      </c>
      <c r="C206" s="3"/>
      <c r="E206" s="45" t="str">
        <f>MID($K179,AQ$19,1)</f>
        <v>-</v>
      </c>
      <c r="F206" s="43" t="str">
        <f>MID($K180,AQ$19,1)</f>
        <v/>
      </c>
      <c r="G206" s="44" t="str">
        <f>MID($K181,AQ$19,1)</f>
        <v>-</v>
      </c>
      <c r="H206" s="41"/>
      <c r="I206" s="9">
        <v>25</v>
      </c>
      <c r="J206" s="4" t="s">
        <v>13</v>
      </c>
      <c r="O206" s="55" t="str">
        <f t="shared" si="11"/>
        <v xml:space="preserve">    delay(delayo);</v>
      </c>
    </row>
    <row r="207" spans="1:45" x14ac:dyDescent="0.3">
      <c r="A207" s="4">
        <v>46</v>
      </c>
      <c r="B207" s="4">
        <v>5</v>
      </c>
      <c r="C207" s="46"/>
      <c r="E207" s="45" t="str">
        <f>MID($K179,AR$19,1)</f>
        <v>-</v>
      </c>
      <c r="F207" s="43" t="str">
        <f>MID($K180,AR$19,1)</f>
        <v/>
      </c>
      <c r="G207" s="44" t="str">
        <f>MID($K181,AR$19,1)</f>
        <v>-</v>
      </c>
      <c r="H207" s="41"/>
      <c r="I207" s="9">
        <v>26</v>
      </c>
      <c r="J207" s="4" t="s">
        <v>13</v>
      </c>
      <c r="O207" s="55" t="str">
        <f t="shared" si="11"/>
        <v xml:space="preserve">    delay(delayo);</v>
      </c>
    </row>
    <row r="208" spans="1:45" x14ac:dyDescent="0.3">
      <c r="B208" s="4">
        <v>4</v>
      </c>
      <c r="C208" s="1"/>
      <c r="H208" s="41"/>
      <c r="I208" s="13" t="s">
        <v>10</v>
      </c>
      <c r="J208" s="11" t="s">
        <v>44</v>
      </c>
      <c r="K208" s="14"/>
      <c r="O208" s="55" t="str">
        <f t="shared" si="11"/>
        <v xml:space="preserve">//  </v>
      </c>
      <c r="Q208" s="19" t="s">
        <v>123</v>
      </c>
      <c r="R208" s="19"/>
      <c r="S208" s="19">
        <v>1</v>
      </c>
      <c r="T208" s="19">
        <v>2</v>
      </c>
      <c r="U208" s="19">
        <v>3</v>
      </c>
      <c r="V208" s="19">
        <v>4</v>
      </c>
      <c r="W208" s="19">
        <v>5</v>
      </c>
      <c r="X208" s="19">
        <v>6</v>
      </c>
      <c r="Y208" s="19">
        <v>7</v>
      </c>
      <c r="Z208" s="19">
        <v>8</v>
      </c>
      <c r="AA208" s="19">
        <v>9</v>
      </c>
      <c r="AB208" s="19">
        <v>10</v>
      </c>
      <c r="AC208" s="19">
        <v>11</v>
      </c>
      <c r="AD208" s="19">
        <v>12</v>
      </c>
      <c r="AE208" s="19">
        <v>13</v>
      </c>
      <c r="AF208" s="19">
        <v>14</v>
      </c>
      <c r="AG208" s="19">
        <v>15</v>
      </c>
      <c r="AH208" s="19">
        <v>16</v>
      </c>
      <c r="AI208" s="19">
        <v>17</v>
      </c>
      <c r="AJ208" s="19">
        <v>18</v>
      </c>
      <c r="AK208" s="19">
        <v>19</v>
      </c>
      <c r="AL208" s="19">
        <v>20</v>
      </c>
      <c r="AM208" s="19">
        <v>21</v>
      </c>
      <c r="AN208" s="19">
        <v>22</v>
      </c>
      <c r="AO208" s="19">
        <v>23</v>
      </c>
      <c r="AP208" s="19">
        <v>24</v>
      </c>
      <c r="AQ208" s="19">
        <v>25</v>
      </c>
      <c r="AR208" s="19">
        <v>26</v>
      </c>
      <c r="AS208" s="19"/>
    </row>
    <row r="209" spans="1:45" x14ac:dyDescent="0.3">
      <c r="B209" s="4">
        <v>3</v>
      </c>
      <c r="C209" s="1"/>
      <c r="H209" s="41">
        <v>7</v>
      </c>
      <c r="I209" s="13" t="s">
        <v>10</v>
      </c>
      <c r="J209" s="11" t="s">
        <v>44</v>
      </c>
      <c r="K209" s="4" t="str">
        <f>C51</f>
        <v>5|------e---e---e------ee-e-|</v>
      </c>
      <c r="L209" s="5"/>
      <c r="M209" s="5"/>
      <c r="O209" s="55" t="str">
        <f t="shared" si="11"/>
        <v>//  5|------e---e---e------ee-e-|</v>
      </c>
      <c r="Q209" s="4" t="str">
        <f>MID($K209,Q$19,1)</f>
        <v>5</v>
      </c>
      <c r="R209" s="4" t="str">
        <f t="shared" ref="R209:AS211" si="14">MID($K209,R$19,1)</f>
        <v>|</v>
      </c>
      <c r="S209" s="4" t="str">
        <f t="shared" si="14"/>
        <v>-</v>
      </c>
      <c r="T209" s="4" t="str">
        <f t="shared" si="14"/>
        <v>-</v>
      </c>
      <c r="U209" s="4" t="str">
        <f t="shared" si="14"/>
        <v>-</v>
      </c>
      <c r="V209" s="4" t="str">
        <f t="shared" si="14"/>
        <v>-</v>
      </c>
      <c r="W209" s="4" t="str">
        <f t="shared" si="14"/>
        <v>-</v>
      </c>
      <c r="X209" s="4" t="str">
        <f t="shared" si="14"/>
        <v>-</v>
      </c>
      <c r="Y209" s="4" t="str">
        <f t="shared" si="14"/>
        <v>e</v>
      </c>
      <c r="Z209" s="4" t="str">
        <f t="shared" si="14"/>
        <v>-</v>
      </c>
      <c r="AA209" s="4" t="str">
        <f t="shared" si="14"/>
        <v>-</v>
      </c>
      <c r="AB209" s="4" t="str">
        <f t="shared" si="14"/>
        <v>-</v>
      </c>
      <c r="AC209" s="4" t="str">
        <f t="shared" si="14"/>
        <v>e</v>
      </c>
      <c r="AD209" s="4" t="str">
        <f t="shared" si="14"/>
        <v>-</v>
      </c>
      <c r="AE209" s="4" t="str">
        <f t="shared" si="14"/>
        <v>-</v>
      </c>
      <c r="AF209" s="4" t="str">
        <f t="shared" si="14"/>
        <v>-</v>
      </c>
      <c r="AG209" s="4" t="str">
        <f t="shared" si="14"/>
        <v>e</v>
      </c>
      <c r="AH209" s="4" t="str">
        <f t="shared" si="14"/>
        <v>-</v>
      </c>
      <c r="AI209" s="4" t="str">
        <f t="shared" si="14"/>
        <v>-</v>
      </c>
      <c r="AJ209" s="4" t="str">
        <f t="shared" si="14"/>
        <v>-</v>
      </c>
      <c r="AK209" s="4" t="str">
        <f t="shared" si="14"/>
        <v>-</v>
      </c>
      <c r="AL209" s="4" t="str">
        <f t="shared" si="14"/>
        <v>-</v>
      </c>
      <c r="AM209" s="4" t="str">
        <f t="shared" si="14"/>
        <v>-</v>
      </c>
      <c r="AN209" s="4" t="str">
        <f t="shared" si="14"/>
        <v>e</v>
      </c>
      <c r="AO209" s="4" t="str">
        <f t="shared" si="14"/>
        <v>e</v>
      </c>
      <c r="AP209" s="4" t="str">
        <f t="shared" si="14"/>
        <v>-</v>
      </c>
      <c r="AQ209" s="4" t="str">
        <f t="shared" si="14"/>
        <v>e</v>
      </c>
      <c r="AR209" s="4" t="str">
        <f t="shared" si="14"/>
        <v>-</v>
      </c>
      <c r="AS209" s="4" t="str">
        <f>MID($K209,AS$19,1)</f>
        <v>|</v>
      </c>
    </row>
    <row r="210" spans="1:45" x14ac:dyDescent="0.3">
      <c r="B210" s="4" t="s">
        <v>140</v>
      </c>
      <c r="C210" s="3"/>
      <c r="E210" s="45" t="str">
        <f>MID($K209,Q$19,1)</f>
        <v>5</v>
      </c>
      <c r="F210" s="43" t="str">
        <f>MID($K210,Q$19,1)</f>
        <v>0</v>
      </c>
      <c r="G210" s="44" t="str">
        <f>MID($K211,Q$19,1)</f>
        <v>3</v>
      </c>
      <c r="H210" s="41"/>
      <c r="I210" s="13" t="s">
        <v>10</v>
      </c>
      <c r="J210" s="11" t="s">
        <v>44</v>
      </c>
      <c r="K210" s="4">
        <f>C52</f>
        <v>0</v>
      </c>
      <c r="L210" s="6"/>
      <c r="M210" s="6"/>
      <c r="O210" s="55" t="str">
        <f t="shared" si="11"/>
        <v>//  0</v>
      </c>
      <c r="Q210" s="4" t="str">
        <f t="shared" ref="Q210:Q211" si="15">MID($K210,Q$19,1)</f>
        <v>0</v>
      </c>
      <c r="R210" s="4" t="str">
        <f t="shared" si="14"/>
        <v/>
      </c>
      <c r="S210" s="4" t="str">
        <f t="shared" si="14"/>
        <v/>
      </c>
      <c r="T210" s="4" t="str">
        <f t="shared" si="14"/>
        <v/>
      </c>
      <c r="U210" s="4" t="str">
        <f t="shared" si="14"/>
        <v/>
      </c>
      <c r="V210" s="4" t="str">
        <f t="shared" si="14"/>
        <v/>
      </c>
      <c r="W210" s="4" t="str">
        <f t="shared" si="14"/>
        <v/>
      </c>
      <c r="X210" s="4" t="str">
        <f t="shared" si="14"/>
        <v/>
      </c>
      <c r="Y210" s="4" t="str">
        <f t="shared" si="14"/>
        <v/>
      </c>
      <c r="Z210" s="4" t="str">
        <f t="shared" si="14"/>
        <v/>
      </c>
      <c r="AA210" s="4" t="str">
        <f t="shared" si="14"/>
        <v/>
      </c>
      <c r="AB210" s="4" t="str">
        <f t="shared" si="14"/>
        <v/>
      </c>
      <c r="AC210" s="4" t="str">
        <f t="shared" si="14"/>
        <v/>
      </c>
      <c r="AD210" s="4" t="str">
        <f t="shared" si="14"/>
        <v/>
      </c>
      <c r="AE210" s="4" t="str">
        <f t="shared" si="14"/>
        <v/>
      </c>
      <c r="AF210" s="4" t="str">
        <f t="shared" si="14"/>
        <v/>
      </c>
      <c r="AG210" s="4" t="str">
        <f t="shared" si="14"/>
        <v/>
      </c>
      <c r="AH210" s="4" t="str">
        <f t="shared" si="14"/>
        <v/>
      </c>
      <c r="AI210" s="4" t="str">
        <f t="shared" si="14"/>
        <v/>
      </c>
      <c r="AJ210" s="4" t="str">
        <f t="shared" si="14"/>
        <v/>
      </c>
      <c r="AK210" s="4" t="str">
        <f t="shared" si="14"/>
        <v/>
      </c>
      <c r="AL210" s="4" t="str">
        <f t="shared" si="14"/>
        <v/>
      </c>
      <c r="AM210" s="4" t="str">
        <f t="shared" si="14"/>
        <v/>
      </c>
      <c r="AN210" s="4" t="str">
        <f t="shared" si="14"/>
        <v/>
      </c>
      <c r="AO210" s="4" t="str">
        <f t="shared" si="14"/>
        <v/>
      </c>
      <c r="AP210" s="4" t="str">
        <f t="shared" si="14"/>
        <v/>
      </c>
      <c r="AQ210" s="4" t="str">
        <f t="shared" si="14"/>
        <v/>
      </c>
      <c r="AR210" s="4" t="str">
        <f t="shared" si="14"/>
        <v/>
      </c>
      <c r="AS210" s="4" t="str">
        <f t="shared" si="14"/>
        <v/>
      </c>
    </row>
    <row r="211" spans="1:45" x14ac:dyDescent="0.3">
      <c r="A211" s="4">
        <v>47</v>
      </c>
      <c r="B211" s="4">
        <v>5</v>
      </c>
      <c r="C211" s="46"/>
      <c r="H211" s="41"/>
      <c r="I211" s="13" t="s">
        <v>10</v>
      </c>
      <c r="J211" s="11" t="s">
        <v>44</v>
      </c>
      <c r="K211" s="4" t="str">
        <f>C53</f>
        <v>3|------e---e---e------ee-e-|</v>
      </c>
      <c r="O211" s="55" t="str">
        <f t="shared" si="11"/>
        <v>//  3|------e---e---e------ee-e-|</v>
      </c>
      <c r="Q211" s="4" t="str">
        <f t="shared" si="15"/>
        <v>3</v>
      </c>
      <c r="R211" s="4" t="str">
        <f t="shared" si="14"/>
        <v>|</v>
      </c>
      <c r="S211" s="4" t="str">
        <f t="shared" si="14"/>
        <v>-</v>
      </c>
      <c r="T211" s="4" t="str">
        <f t="shared" si="14"/>
        <v>-</v>
      </c>
      <c r="U211" s="4" t="str">
        <f t="shared" si="14"/>
        <v>-</v>
      </c>
      <c r="V211" s="4" t="str">
        <f t="shared" si="14"/>
        <v>-</v>
      </c>
      <c r="W211" s="4" t="str">
        <f t="shared" si="14"/>
        <v>-</v>
      </c>
      <c r="X211" s="4" t="str">
        <f t="shared" si="14"/>
        <v>-</v>
      </c>
      <c r="Y211" s="4" t="str">
        <f t="shared" si="14"/>
        <v>e</v>
      </c>
      <c r="Z211" s="4" t="str">
        <f t="shared" si="14"/>
        <v>-</v>
      </c>
      <c r="AA211" s="4" t="str">
        <f t="shared" si="14"/>
        <v>-</v>
      </c>
      <c r="AB211" s="4" t="str">
        <f t="shared" si="14"/>
        <v>-</v>
      </c>
      <c r="AC211" s="4" t="str">
        <f t="shared" si="14"/>
        <v>e</v>
      </c>
      <c r="AD211" s="4" t="str">
        <f t="shared" si="14"/>
        <v>-</v>
      </c>
      <c r="AE211" s="4" t="str">
        <f t="shared" si="14"/>
        <v>-</v>
      </c>
      <c r="AF211" s="4" t="str">
        <f t="shared" si="14"/>
        <v>-</v>
      </c>
      <c r="AG211" s="4" t="str">
        <f t="shared" si="14"/>
        <v>e</v>
      </c>
      <c r="AH211" s="4" t="str">
        <f t="shared" si="14"/>
        <v>-</v>
      </c>
      <c r="AI211" s="4" t="str">
        <f t="shared" si="14"/>
        <v>-</v>
      </c>
      <c r="AJ211" s="4" t="str">
        <f t="shared" si="14"/>
        <v>-</v>
      </c>
      <c r="AK211" s="4" t="str">
        <f t="shared" si="14"/>
        <v>-</v>
      </c>
      <c r="AL211" s="4" t="str">
        <f t="shared" si="14"/>
        <v>-</v>
      </c>
      <c r="AM211" s="4" t="str">
        <f t="shared" si="14"/>
        <v>-</v>
      </c>
      <c r="AN211" s="4" t="str">
        <f t="shared" si="14"/>
        <v>e</v>
      </c>
      <c r="AO211" s="4" t="str">
        <f t="shared" si="14"/>
        <v>e</v>
      </c>
      <c r="AP211" s="4" t="str">
        <f t="shared" si="14"/>
        <v>-</v>
      </c>
      <c r="AQ211" s="4" t="str">
        <f t="shared" si="14"/>
        <v>e</v>
      </c>
      <c r="AR211" s="4" t="str">
        <f t="shared" si="14"/>
        <v>-</v>
      </c>
      <c r="AS211" s="4" t="str">
        <f t="shared" si="14"/>
        <v>|</v>
      </c>
    </row>
    <row r="212" spans="1:45" x14ac:dyDescent="0.3">
      <c r="B212" s="4">
        <v>4</v>
      </c>
      <c r="C212" s="1"/>
      <c r="E212" s="45" t="str">
        <f>MID($K209,S$19,1)</f>
        <v>-</v>
      </c>
      <c r="F212" s="43" t="str">
        <f>MID($K210,S$19,1)</f>
        <v/>
      </c>
      <c r="G212" s="44" t="str">
        <f>MID($K211,S$19,1)</f>
        <v>-</v>
      </c>
      <c r="H212" s="41"/>
      <c r="I212" s="9">
        <v>1</v>
      </c>
      <c r="J212" s="4" t="s">
        <v>13</v>
      </c>
      <c r="L212" s="59"/>
      <c r="O212" s="55" t="str">
        <f t="shared" si="11"/>
        <v xml:space="preserve">    delay(delayo);</v>
      </c>
    </row>
    <row r="213" spans="1:45" x14ac:dyDescent="0.3">
      <c r="B213" s="4">
        <v>3</v>
      </c>
      <c r="C213" s="1"/>
      <c r="E213" s="45" t="str">
        <f>MID($K209,T$19,1)</f>
        <v>-</v>
      </c>
      <c r="F213" s="43" t="str">
        <f>MID($K210,T$19,1)</f>
        <v/>
      </c>
      <c r="G213" s="44" t="str">
        <f>MID($K211,T$19,1)</f>
        <v>-</v>
      </c>
      <c r="H213" s="41"/>
      <c r="I213" s="9">
        <v>2</v>
      </c>
      <c r="J213" s="4" t="s">
        <v>13</v>
      </c>
      <c r="K213" s="4" t="str">
        <f>IFERROR(VLOOKUP(E213, Table1[[#All],[Note]:[Code]], 2),"")</f>
        <v/>
      </c>
      <c r="O213" s="55" t="str">
        <f t="shared" si="11"/>
        <v xml:space="preserve">    delay(delayo);</v>
      </c>
    </row>
    <row r="214" spans="1:45" x14ac:dyDescent="0.3">
      <c r="B214" s="4" t="s">
        <v>140</v>
      </c>
      <c r="C214" s="3"/>
      <c r="E214" s="45" t="str">
        <f>MID($K209,U$19,1)</f>
        <v>-</v>
      </c>
      <c r="F214" s="43" t="str">
        <f>MID($K210,U$19,1)</f>
        <v/>
      </c>
      <c r="G214" s="44" t="str">
        <f>MID($K211,U$19,1)</f>
        <v>-</v>
      </c>
      <c r="H214" s="41"/>
      <c r="I214" s="9">
        <v>3</v>
      </c>
      <c r="J214" s="4" t="s">
        <v>13</v>
      </c>
      <c r="K214" s="4" t="str">
        <f>IFERROR(VLOOKUP(E214, Table1[[#All],[Note]:[Code]], 2),"")</f>
        <v/>
      </c>
      <c r="O214" s="55" t="str">
        <f t="shared" si="11"/>
        <v xml:space="preserve">    delay(delayo);</v>
      </c>
    </row>
    <row r="215" spans="1:45" x14ac:dyDescent="0.3">
      <c r="A215" s="4">
        <v>48</v>
      </c>
      <c r="B215" s="4">
        <v>5</v>
      </c>
      <c r="C215" s="46"/>
      <c r="E215" s="45" t="str">
        <f>MID($K209,V$19,1)</f>
        <v>-</v>
      </c>
      <c r="F215" s="43" t="str">
        <f>MID($K210,V$19,1)</f>
        <v/>
      </c>
      <c r="G215" s="44" t="str">
        <f>MID($K211,V$19,1)</f>
        <v>-</v>
      </c>
      <c r="H215" s="41"/>
      <c r="I215" s="9">
        <v>4</v>
      </c>
      <c r="J215" s="4" t="s">
        <v>13</v>
      </c>
      <c r="K215" s="4" t="str">
        <f>IFERROR(VLOOKUP(E215, Table1[[#All],[Note]:[Code]], 2),"")</f>
        <v/>
      </c>
      <c r="O215" s="55" t="str">
        <f t="shared" si="11"/>
        <v xml:space="preserve">    delay(delayo);</v>
      </c>
    </row>
    <row r="216" spans="1:45" x14ac:dyDescent="0.3">
      <c r="B216" s="4">
        <v>4</v>
      </c>
      <c r="C216" s="1"/>
      <c r="E216" s="45" t="str">
        <f>MID($K209,W$19,1)</f>
        <v>-</v>
      </c>
      <c r="F216" s="43" t="str">
        <f>MID($K210,W$19,1)</f>
        <v/>
      </c>
      <c r="G216" s="44" t="str">
        <f>MID($K211,W$19,1)</f>
        <v>-</v>
      </c>
      <c r="H216" s="41"/>
      <c r="I216" s="9">
        <v>5</v>
      </c>
      <c r="J216" s="4" t="s">
        <v>13</v>
      </c>
      <c r="L216" s="59"/>
      <c r="O216" s="55" t="str">
        <f t="shared" si="11"/>
        <v xml:space="preserve">    delay(delayo);</v>
      </c>
    </row>
    <row r="217" spans="1:45" x14ac:dyDescent="0.3">
      <c r="B217" s="4">
        <v>3</v>
      </c>
      <c r="C217" s="2"/>
      <c r="E217" s="45" t="str">
        <f>MID($K209,X$19,1)</f>
        <v>-</v>
      </c>
      <c r="F217" s="43" t="str">
        <f>MID($K210,X$19,1)</f>
        <v/>
      </c>
      <c r="G217" s="44" t="str">
        <f>MID($K211,X$19,1)</f>
        <v>-</v>
      </c>
      <c r="H217" s="41"/>
      <c r="I217" s="9">
        <v>6</v>
      </c>
      <c r="J217" s="4" t="s">
        <v>13</v>
      </c>
      <c r="K217" s="4" t="str">
        <f>IFERROR(VLOOKUP(E217, Table1[[#All],[Note]:[Code]], 2),"")</f>
        <v/>
      </c>
      <c r="O217" s="55" t="str">
        <f t="shared" si="11"/>
        <v xml:space="preserve">    delay(delayo);</v>
      </c>
    </row>
    <row r="218" spans="1:45" x14ac:dyDescent="0.3">
      <c r="B218" s="4" t="s">
        <v>140</v>
      </c>
      <c r="C218" s="3"/>
      <c r="E218" s="45" t="str">
        <f>MID($K209,Y$19,1)</f>
        <v>e</v>
      </c>
      <c r="F218" s="43" t="str">
        <f>MID($K210,Y$19,1)</f>
        <v/>
      </c>
      <c r="G218" s="44" t="str">
        <f>MID($K211,Y$19,1)</f>
        <v>e</v>
      </c>
      <c r="H218" s="41"/>
      <c r="I218" s="9">
        <v>7</v>
      </c>
      <c r="K218" s="59" t="s">
        <v>239</v>
      </c>
      <c r="M218" s="59" t="s">
        <v>398</v>
      </c>
      <c r="O218" s="55" t="str">
        <f t="shared" si="11"/>
        <v xml:space="preserve">    play(NOTE_E5, tempo);    play(NOTE_E3, tempo);</v>
      </c>
    </row>
    <row r="219" spans="1:45" x14ac:dyDescent="0.3">
      <c r="A219" s="4">
        <v>49</v>
      </c>
      <c r="B219" s="4">
        <v>5</v>
      </c>
      <c r="C219" s="46"/>
      <c r="E219" s="45" t="str">
        <f>MID($K209,Z$19,1)</f>
        <v>-</v>
      </c>
      <c r="F219" s="43" t="str">
        <f>MID($K210,Z$19,1)</f>
        <v/>
      </c>
      <c r="G219" s="44" t="str">
        <f>MID($K211,Z$19,1)</f>
        <v>-</v>
      </c>
      <c r="H219" s="41"/>
      <c r="I219" s="9">
        <v>8</v>
      </c>
      <c r="J219" s="4" t="s">
        <v>13</v>
      </c>
      <c r="K219" s="4" t="str">
        <f>IFERROR(VLOOKUP(E219, Table1[[#All],[Note]:[Code]], 2),"")</f>
        <v/>
      </c>
      <c r="O219" s="55" t="str">
        <f t="shared" si="11"/>
        <v xml:space="preserve">    delay(delayo);</v>
      </c>
    </row>
    <row r="220" spans="1:45" x14ac:dyDescent="0.3">
      <c r="B220" s="4">
        <v>4</v>
      </c>
      <c r="C220" s="1"/>
      <c r="E220" s="45" t="str">
        <f>MID($K209,AA$19,1)</f>
        <v>-</v>
      </c>
      <c r="F220" s="43" t="str">
        <f>MID($K210,AA$19,1)</f>
        <v/>
      </c>
      <c r="G220" s="44" t="str">
        <f>MID($K211,AA$19,1)</f>
        <v>-</v>
      </c>
      <c r="H220" s="41"/>
      <c r="I220" s="9">
        <v>9</v>
      </c>
      <c r="J220" s="4" t="s">
        <v>13</v>
      </c>
      <c r="K220" s="4" t="str">
        <f>IFERROR(VLOOKUP(E220, Table1[[#All],[Note]:[Code]], 2),"")</f>
        <v/>
      </c>
      <c r="O220" s="55" t="str">
        <f t="shared" si="11"/>
        <v xml:space="preserve">    delay(delayo);</v>
      </c>
    </row>
    <row r="221" spans="1:45" x14ac:dyDescent="0.3">
      <c r="B221" s="4">
        <v>3</v>
      </c>
      <c r="C221" s="1"/>
      <c r="E221" s="45" t="str">
        <f>MID($K209,AB$19,1)</f>
        <v>-</v>
      </c>
      <c r="F221" s="43" t="str">
        <f>MID($K210,AB$19,1)</f>
        <v/>
      </c>
      <c r="G221" s="44" t="str">
        <f>MID($K211,AB$19,1)</f>
        <v>-</v>
      </c>
      <c r="H221" s="41"/>
      <c r="I221" s="9">
        <v>10</v>
      </c>
      <c r="J221" s="4" t="s">
        <v>13</v>
      </c>
      <c r="K221" s="4" t="str">
        <f>IFERROR(VLOOKUP(E221, Table1[[#All],[Note]:[Code]], 2),"")</f>
        <v/>
      </c>
      <c r="O221" s="55" t="str">
        <f t="shared" ref="O221:O284" si="16">CONCATENATE(J221,K221,L221,M221)</f>
        <v xml:space="preserve">    delay(delayo);</v>
      </c>
    </row>
    <row r="222" spans="1:45" x14ac:dyDescent="0.3">
      <c r="B222" s="4" t="s">
        <v>140</v>
      </c>
      <c r="C222" s="46"/>
      <c r="E222" s="45" t="str">
        <f>MID($K209,AC$19,1)</f>
        <v>e</v>
      </c>
      <c r="F222" s="43" t="str">
        <f>MID($K210,AC$19,1)</f>
        <v/>
      </c>
      <c r="G222" s="44" t="str">
        <f>MID($K211,AC$19,1)</f>
        <v>e</v>
      </c>
      <c r="H222" s="41"/>
      <c r="I222" s="9">
        <v>11</v>
      </c>
      <c r="K222" s="59" t="s">
        <v>239</v>
      </c>
      <c r="M222" s="59" t="s">
        <v>398</v>
      </c>
      <c r="O222" s="55" t="str">
        <f t="shared" si="16"/>
        <v xml:space="preserve">    play(NOTE_E5, tempo);    play(NOTE_E3, tempo);</v>
      </c>
    </row>
    <row r="223" spans="1:45" x14ac:dyDescent="0.3">
      <c r="A223" s="4">
        <v>50</v>
      </c>
      <c r="B223" s="4">
        <v>5</v>
      </c>
      <c r="C223" s="46"/>
      <c r="E223" s="45" t="str">
        <f>MID($K209,AD$19,1)</f>
        <v>-</v>
      </c>
      <c r="F223" s="43" t="str">
        <f>MID($K210,AD$19,1)</f>
        <v/>
      </c>
      <c r="G223" s="44" t="str">
        <f>MID($K211,AD$19,1)</f>
        <v>-</v>
      </c>
      <c r="H223" s="41"/>
      <c r="I223" s="9">
        <v>12</v>
      </c>
      <c r="J223" s="4" t="s">
        <v>13</v>
      </c>
      <c r="K223" s="4" t="str">
        <f>IFERROR(VLOOKUP(E223, Table1[[#All],[Note]:[Code]], 2),"")</f>
        <v/>
      </c>
      <c r="O223" s="55" t="str">
        <f t="shared" si="16"/>
        <v xml:space="preserve">    delay(delayo);</v>
      </c>
    </row>
    <row r="224" spans="1:45" x14ac:dyDescent="0.3">
      <c r="B224" s="4">
        <v>4</v>
      </c>
      <c r="E224" s="45" t="str">
        <f>MID($K209,AE$19,1)</f>
        <v>-</v>
      </c>
      <c r="F224" s="43" t="str">
        <f>MID($K210,AE$19,1)</f>
        <v/>
      </c>
      <c r="G224" s="44" t="str">
        <f>MID($K211,AE$19,1)</f>
        <v>-</v>
      </c>
      <c r="H224" s="41"/>
      <c r="I224" s="9">
        <v>13</v>
      </c>
      <c r="J224" s="4" t="s">
        <v>13</v>
      </c>
      <c r="K224" s="4" t="str">
        <f>IFERROR(VLOOKUP(E224, Table1[[#All],[Note]:[Code]], 2),"")</f>
        <v/>
      </c>
      <c r="O224" s="55" t="str">
        <f t="shared" si="16"/>
        <v xml:space="preserve">    delay(delayo);</v>
      </c>
    </row>
    <row r="225" spans="1:45" x14ac:dyDescent="0.3">
      <c r="B225" s="4">
        <v>3</v>
      </c>
      <c r="E225" s="45" t="str">
        <f>MID($K209,AF$19,1)</f>
        <v>-</v>
      </c>
      <c r="F225" s="43" t="str">
        <f>MID($K210,AF$19,1)</f>
        <v/>
      </c>
      <c r="G225" s="44" t="str">
        <f>MID($K211,AF$19,1)</f>
        <v>-</v>
      </c>
      <c r="H225" s="41"/>
      <c r="I225" s="9">
        <v>14</v>
      </c>
      <c r="J225" s="4" t="s">
        <v>13</v>
      </c>
      <c r="K225" s="4" t="str">
        <f>IFERROR(VLOOKUP(E225, Table1[[#All],[Note]:[Code]], 2),"")</f>
        <v/>
      </c>
      <c r="O225" s="55" t="str">
        <f t="shared" si="16"/>
        <v xml:space="preserve">    delay(delayo);</v>
      </c>
    </row>
    <row r="226" spans="1:45" x14ac:dyDescent="0.3">
      <c r="B226" s="4" t="s">
        <v>140</v>
      </c>
      <c r="E226" s="45" t="str">
        <f>MID($K209,AG$19,1)</f>
        <v>e</v>
      </c>
      <c r="F226" s="43" t="str">
        <f>MID($K210,AG$19,1)</f>
        <v/>
      </c>
      <c r="G226" s="44" t="str">
        <f>MID($K211,AG$19,1)</f>
        <v>e</v>
      </c>
      <c r="H226" s="41"/>
      <c r="I226" s="9">
        <v>15</v>
      </c>
      <c r="K226" s="59" t="s">
        <v>239</v>
      </c>
      <c r="M226" s="59" t="s">
        <v>398</v>
      </c>
      <c r="O226" s="55" t="str">
        <f t="shared" si="16"/>
        <v xml:space="preserve">    play(NOTE_E5, tempo);    play(NOTE_E3, tempo);</v>
      </c>
    </row>
    <row r="227" spans="1:45" x14ac:dyDescent="0.3">
      <c r="A227" s="4">
        <v>51</v>
      </c>
      <c r="B227" s="4">
        <v>5</v>
      </c>
      <c r="E227" s="45" t="str">
        <f>MID($K209,AH$19,1)</f>
        <v>-</v>
      </c>
      <c r="F227" s="43" t="str">
        <f>MID($K210,AH$19,1)</f>
        <v/>
      </c>
      <c r="G227" s="44" t="str">
        <f>MID($K211,AH$19,1)</f>
        <v>-</v>
      </c>
      <c r="H227" s="41"/>
      <c r="I227" s="9">
        <v>16</v>
      </c>
      <c r="J227" s="4" t="s">
        <v>13</v>
      </c>
      <c r="K227" s="4" t="str">
        <f>IFERROR(VLOOKUP(E227, Table1[[#All],[Note]:[Code]], 2),"")</f>
        <v/>
      </c>
      <c r="O227" s="55" t="str">
        <f t="shared" si="16"/>
        <v xml:space="preserve">    delay(delayo);</v>
      </c>
    </row>
    <row r="228" spans="1:45" x14ac:dyDescent="0.3">
      <c r="B228" s="4">
        <v>4</v>
      </c>
      <c r="E228" s="45" t="str">
        <f>MID($K209,AI$19,1)</f>
        <v>-</v>
      </c>
      <c r="F228" s="43" t="str">
        <f>MID($K210,AI$19,1)</f>
        <v/>
      </c>
      <c r="G228" s="44" t="str">
        <f>MID($K211,AI$19,1)</f>
        <v>-</v>
      </c>
      <c r="H228" s="41"/>
      <c r="I228" s="9">
        <v>17</v>
      </c>
      <c r="J228" s="4" t="s">
        <v>13</v>
      </c>
      <c r="L228" s="59"/>
      <c r="O228" s="55" t="str">
        <f t="shared" si="16"/>
        <v xml:space="preserve">    delay(delayo);</v>
      </c>
    </row>
    <row r="229" spans="1:45" x14ac:dyDescent="0.3">
      <c r="B229" s="4">
        <v>3</v>
      </c>
      <c r="E229" s="45" t="str">
        <f>MID($K209,AJ$19,1)</f>
        <v>-</v>
      </c>
      <c r="F229" s="43" t="str">
        <f>MID($K210,AJ$19,1)</f>
        <v/>
      </c>
      <c r="G229" s="44" t="str">
        <f>MID($K211,AJ$19,1)</f>
        <v>-</v>
      </c>
      <c r="H229" s="41"/>
      <c r="I229" s="9">
        <v>18</v>
      </c>
      <c r="J229" s="4" t="s">
        <v>13</v>
      </c>
      <c r="L229" s="59"/>
      <c r="O229" s="55" t="str">
        <f t="shared" si="16"/>
        <v xml:space="preserve">    delay(delayo);</v>
      </c>
    </row>
    <row r="230" spans="1:45" x14ac:dyDescent="0.3">
      <c r="B230" s="4" t="s">
        <v>140</v>
      </c>
      <c r="E230" s="45" t="str">
        <f>MID($K209,AK$19,1)</f>
        <v>-</v>
      </c>
      <c r="F230" s="43" t="str">
        <f>MID($K210,AK$19,1)</f>
        <v/>
      </c>
      <c r="G230" s="44" t="str">
        <f>MID($K211,AK$19,1)</f>
        <v>-</v>
      </c>
      <c r="H230" s="41"/>
      <c r="I230" s="9">
        <v>19</v>
      </c>
      <c r="J230" s="4" t="s">
        <v>13</v>
      </c>
      <c r="L230" s="59"/>
      <c r="O230" s="55" t="str">
        <f t="shared" si="16"/>
        <v xml:space="preserve">    delay(delayo);</v>
      </c>
    </row>
    <row r="231" spans="1:45" x14ac:dyDescent="0.3">
      <c r="A231" s="4">
        <v>52</v>
      </c>
      <c r="B231" s="4">
        <v>5</v>
      </c>
      <c r="E231" s="45" t="str">
        <f>MID($K209,AL$19,1)</f>
        <v>-</v>
      </c>
      <c r="F231" s="43" t="str">
        <f>MID($K210,AL$19,1)</f>
        <v/>
      </c>
      <c r="G231" s="44" t="str">
        <f>MID($K211,AL$19,1)</f>
        <v>-</v>
      </c>
      <c r="H231" s="41"/>
      <c r="I231" s="9">
        <v>20</v>
      </c>
      <c r="J231" s="4" t="s">
        <v>13</v>
      </c>
      <c r="O231" s="55" t="str">
        <f t="shared" si="16"/>
        <v xml:space="preserve">    delay(delayo);</v>
      </c>
    </row>
    <row r="232" spans="1:45" x14ac:dyDescent="0.3">
      <c r="B232" s="4">
        <v>4</v>
      </c>
      <c r="E232" s="45" t="str">
        <f>MID($K209,AM$19,1)</f>
        <v>-</v>
      </c>
      <c r="F232" s="43" t="str">
        <f>MID($K210,AM$19,1)</f>
        <v/>
      </c>
      <c r="G232" s="44" t="str">
        <f>MID($K211,AM$19,1)</f>
        <v>-</v>
      </c>
      <c r="H232" s="41"/>
      <c r="I232" s="9">
        <v>21</v>
      </c>
      <c r="J232" s="4" t="s">
        <v>13</v>
      </c>
      <c r="L232" s="59"/>
      <c r="O232" s="55" t="str">
        <f t="shared" si="16"/>
        <v xml:space="preserve">    delay(delayo);</v>
      </c>
    </row>
    <row r="233" spans="1:45" x14ac:dyDescent="0.3">
      <c r="B233" s="4">
        <v>3</v>
      </c>
      <c r="E233" s="45" t="str">
        <f>MID($K209,AN$19,1)</f>
        <v>e</v>
      </c>
      <c r="F233" s="43" t="str">
        <f>MID($K210,AN$19,1)</f>
        <v/>
      </c>
      <c r="G233" s="44" t="str">
        <f>MID($K211,AN$19,1)</f>
        <v>e</v>
      </c>
      <c r="H233" s="41"/>
      <c r="I233" s="9">
        <v>22</v>
      </c>
      <c r="K233" s="59" t="s">
        <v>239</v>
      </c>
      <c r="M233" s="59" t="s">
        <v>398</v>
      </c>
      <c r="O233" s="55" t="str">
        <f t="shared" si="16"/>
        <v xml:space="preserve">    play(NOTE_E5, tempo);    play(NOTE_E3, tempo);</v>
      </c>
    </row>
    <row r="234" spans="1:45" x14ac:dyDescent="0.3">
      <c r="B234" s="4" t="s">
        <v>140</v>
      </c>
      <c r="E234" s="45" t="str">
        <f>MID($K209,AO$19,1)</f>
        <v>e</v>
      </c>
      <c r="F234" s="43" t="str">
        <f>MID($K210,AO$19,1)</f>
        <v/>
      </c>
      <c r="G234" s="44" t="str">
        <f>MID($K211,AO$19,1)</f>
        <v>e</v>
      </c>
      <c r="H234" s="41"/>
      <c r="I234" s="9">
        <v>23</v>
      </c>
      <c r="K234" s="59" t="s">
        <v>239</v>
      </c>
      <c r="M234" s="59" t="s">
        <v>398</v>
      </c>
      <c r="O234" s="55" t="str">
        <f t="shared" si="16"/>
        <v xml:space="preserve">    play(NOTE_E5, tempo);    play(NOTE_E3, tempo);</v>
      </c>
    </row>
    <row r="235" spans="1:45" x14ac:dyDescent="0.3">
      <c r="A235" s="4">
        <v>53</v>
      </c>
      <c r="B235" s="4">
        <v>5</v>
      </c>
      <c r="E235" s="45" t="str">
        <f>MID($K209,AP$19,1)</f>
        <v>-</v>
      </c>
      <c r="F235" s="43" t="str">
        <f>MID($K210,AP$19,1)</f>
        <v/>
      </c>
      <c r="G235" s="44" t="str">
        <f>MID($K211,AP$19,1)</f>
        <v>-</v>
      </c>
      <c r="H235" s="41"/>
      <c r="I235" s="9">
        <v>24</v>
      </c>
      <c r="J235" s="4" t="s">
        <v>13</v>
      </c>
      <c r="K235" s="4" t="str">
        <f>IFERROR(VLOOKUP(E235, Table1[[#All],[Note]:[Code]], 2),"")</f>
        <v/>
      </c>
      <c r="O235" s="55" t="str">
        <f t="shared" si="16"/>
        <v xml:space="preserve">    delay(delayo);</v>
      </c>
    </row>
    <row r="236" spans="1:45" x14ac:dyDescent="0.3">
      <c r="B236" s="4">
        <v>4</v>
      </c>
      <c r="E236" s="45" t="str">
        <f>MID($K209,AQ$19,1)</f>
        <v>e</v>
      </c>
      <c r="F236" s="43" t="str">
        <f>MID($K210,AQ$19,1)</f>
        <v/>
      </c>
      <c r="G236" s="44" t="str">
        <f>MID($K211,AQ$19,1)</f>
        <v>e</v>
      </c>
      <c r="H236" s="41"/>
      <c r="I236" s="9">
        <v>25</v>
      </c>
      <c r="K236" s="59" t="s">
        <v>239</v>
      </c>
      <c r="M236" s="59" t="s">
        <v>398</v>
      </c>
      <c r="O236" s="55" t="str">
        <f t="shared" si="16"/>
        <v xml:space="preserve">    play(NOTE_E5, tempo);    play(NOTE_E3, tempo);</v>
      </c>
    </row>
    <row r="237" spans="1:45" x14ac:dyDescent="0.3">
      <c r="B237" s="4">
        <v>3</v>
      </c>
      <c r="E237" s="45" t="str">
        <f>MID($K209,AR$19,1)</f>
        <v>-</v>
      </c>
      <c r="F237" s="43" t="str">
        <f>MID($K210,AR$19,1)</f>
        <v/>
      </c>
      <c r="G237" s="44" t="str">
        <f>MID($K211,AR$19,1)</f>
        <v>-</v>
      </c>
      <c r="H237" s="41"/>
      <c r="I237" s="9">
        <v>26</v>
      </c>
      <c r="J237" s="4" t="s">
        <v>13</v>
      </c>
      <c r="K237" s="4" t="str">
        <f>IFERROR(VLOOKUP(E237, Table1[[#All],[Note]:[Code]], 2),"")</f>
        <v/>
      </c>
      <c r="O237" s="55" t="str">
        <f t="shared" si="16"/>
        <v xml:space="preserve">    delay(delayo);</v>
      </c>
    </row>
    <row r="238" spans="1:45" x14ac:dyDescent="0.3">
      <c r="B238" s="4" t="s">
        <v>140</v>
      </c>
      <c r="H238" s="41"/>
      <c r="I238" s="13" t="s">
        <v>10</v>
      </c>
      <c r="J238" s="11" t="s">
        <v>44</v>
      </c>
      <c r="K238" s="14"/>
      <c r="O238" s="55" t="str">
        <f t="shared" si="16"/>
        <v xml:space="preserve">//  </v>
      </c>
      <c r="Q238" s="19" t="s">
        <v>123</v>
      </c>
      <c r="R238" s="19"/>
      <c r="S238" s="19">
        <v>1</v>
      </c>
      <c r="T238" s="19">
        <v>2</v>
      </c>
      <c r="U238" s="19">
        <v>3</v>
      </c>
      <c r="V238" s="19">
        <v>4</v>
      </c>
      <c r="W238" s="19">
        <v>5</v>
      </c>
      <c r="X238" s="19">
        <v>6</v>
      </c>
      <c r="Y238" s="19">
        <v>7</v>
      </c>
      <c r="Z238" s="19">
        <v>8</v>
      </c>
      <c r="AA238" s="19">
        <v>9</v>
      </c>
      <c r="AB238" s="19">
        <v>10</v>
      </c>
      <c r="AC238" s="19">
        <v>11</v>
      </c>
      <c r="AD238" s="19">
        <v>12</v>
      </c>
      <c r="AE238" s="19">
        <v>13</v>
      </c>
      <c r="AF238" s="19">
        <v>14</v>
      </c>
      <c r="AG238" s="19">
        <v>15</v>
      </c>
      <c r="AH238" s="19">
        <v>16</v>
      </c>
      <c r="AI238" s="19">
        <v>17</v>
      </c>
      <c r="AJ238" s="19">
        <v>18</v>
      </c>
      <c r="AK238" s="19">
        <v>19</v>
      </c>
      <c r="AL238" s="19">
        <v>20</v>
      </c>
      <c r="AM238" s="19">
        <v>21</v>
      </c>
      <c r="AN238" s="19">
        <v>22</v>
      </c>
      <c r="AO238" s="19">
        <v>23</v>
      </c>
      <c r="AP238" s="19">
        <v>24</v>
      </c>
      <c r="AQ238" s="19">
        <v>25</v>
      </c>
      <c r="AR238" s="19">
        <v>26</v>
      </c>
      <c r="AS238" s="19"/>
    </row>
    <row r="239" spans="1:45" x14ac:dyDescent="0.3">
      <c r="A239" s="4">
        <v>54</v>
      </c>
      <c r="B239" s="4">
        <v>5</v>
      </c>
      <c r="H239" s="41">
        <v>8</v>
      </c>
      <c r="I239" s="13" t="s">
        <v>10</v>
      </c>
      <c r="J239" s="11" t="s">
        <v>44</v>
      </c>
      <c r="K239" s="4" t="str">
        <f>C55</f>
        <v>5|g-ea--------e---e---e-----|</v>
      </c>
      <c r="L239" s="5"/>
      <c r="M239" s="5"/>
      <c r="O239" s="55" t="str">
        <f t="shared" si="16"/>
        <v>//  5|g-ea--------e---e---e-----|</v>
      </c>
      <c r="Q239" s="4" t="str">
        <f>MID($K239,Q$19,1)</f>
        <v>5</v>
      </c>
      <c r="R239" s="4" t="str">
        <f t="shared" ref="R239:AS241" si="17">MID($K239,R$19,1)</f>
        <v>|</v>
      </c>
      <c r="S239" s="4" t="str">
        <f t="shared" si="17"/>
        <v>g</v>
      </c>
      <c r="T239" s="4" t="str">
        <f t="shared" si="17"/>
        <v>-</v>
      </c>
      <c r="U239" s="4" t="str">
        <f t="shared" si="17"/>
        <v>e</v>
      </c>
      <c r="V239" s="4" t="str">
        <f t="shared" si="17"/>
        <v>a</v>
      </c>
      <c r="W239" s="4" t="str">
        <f t="shared" si="17"/>
        <v>-</v>
      </c>
      <c r="X239" s="4" t="str">
        <f t="shared" si="17"/>
        <v>-</v>
      </c>
      <c r="Y239" s="4" t="str">
        <f t="shared" si="17"/>
        <v>-</v>
      </c>
      <c r="Z239" s="4" t="str">
        <f t="shared" si="17"/>
        <v>-</v>
      </c>
      <c r="AA239" s="4" t="str">
        <f t="shared" si="17"/>
        <v>-</v>
      </c>
      <c r="AB239" s="4" t="str">
        <f t="shared" si="17"/>
        <v>-</v>
      </c>
      <c r="AC239" s="4" t="str">
        <f t="shared" si="17"/>
        <v>-</v>
      </c>
      <c r="AD239" s="4" t="str">
        <f t="shared" si="17"/>
        <v>-</v>
      </c>
      <c r="AE239" s="4" t="str">
        <f t="shared" si="17"/>
        <v>e</v>
      </c>
      <c r="AF239" s="4" t="str">
        <f t="shared" si="17"/>
        <v>-</v>
      </c>
      <c r="AG239" s="4" t="str">
        <f t="shared" si="17"/>
        <v>-</v>
      </c>
      <c r="AH239" s="4" t="str">
        <f t="shared" si="17"/>
        <v>-</v>
      </c>
      <c r="AI239" s="4" t="str">
        <f t="shared" si="17"/>
        <v>e</v>
      </c>
      <c r="AJ239" s="4" t="str">
        <f t="shared" si="17"/>
        <v>-</v>
      </c>
      <c r="AK239" s="4" t="str">
        <f t="shared" si="17"/>
        <v>-</v>
      </c>
      <c r="AL239" s="4" t="str">
        <f t="shared" si="17"/>
        <v>-</v>
      </c>
      <c r="AM239" s="4" t="str">
        <f t="shared" si="17"/>
        <v>e</v>
      </c>
      <c r="AN239" s="4" t="str">
        <f t="shared" si="17"/>
        <v>-</v>
      </c>
      <c r="AO239" s="4" t="str">
        <f t="shared" si="17"/>
        <v>-</v>
      </c>
      <c r="AP239" s="4" t="str">
        <f t="shared" si="17"/>
        <v>-</v>
      </c>
      <c r="AQ239" s="4" t="str">
        <f t="shared" si="17"/>
        <v>-</v>
      </c>
      <c r="AR239" s="4" t="str">
        <f t="shared" si="17"/>
        <v>-</v>
      </c>
      <c r="AS239" s="4" t="str">
        <f>MID($K239,AS$19,1)</f>
        <v>|</v>
      </c>
    </row>
    <row r="240" spans="1:45" x14ac:dyDescent="0.3">
      <c r="B240" s="4">
        <v>4</v>
      </c>
      <c r="E240" s="45" t="str">
        <f>MID($K239,Q$19,1)</f>
        <v>5</v>
      </c>
      <c r="F240" s="43" t="str">
        <f>MID($K240,Q$19,1)</f>
        <v>0</v>
      </c>
      <c r="G240" s="44" t="str">
        <f>MID($K241,Q$19,1)</f>
        <v>3</v>
      </c>
      <c r="H240" s="41"/>
      <c r="I240" s="13" t="s">
        <v>10</v>
      </c>
      <c r="J240" s="11" t="s">
        <v>44</v>
      </c>
      <c r="K240" s="4">
        <f>C56</f>
        <v>0</v>
      </c>
      <c r="L240" s="6"/>
      <c r="M240" s="6"/>
      <c r="O240" s="55" t="str">
        <f t="shared" si="16"/>
        <v>//  0</v>
      </c>
      <c r="Q240" s="4" t="str">
        <f t="shared" ref="Q240:Q241" si="18">MID($K240,Q$19,1)</f>
        <v>0</v>
      </c>
      <c r="R240" s="4" t="str">
        <f t="shared" si="17"/>
        <v/>
      </c>
      <c r="S240" s="4" t="str">
        <f t="shared" si="17"/>
        <v/>
      </c>
      <c r="T240" s="4" t="str">
        <f t="shared" si="17"/>
        <v/>
      </c>
      <c r="U240" s="4" t="str">
        <f t="shared" si="17"/>
        <v/>
      </c>
      <c r="V240" s="4" t="str">
        <f t="shared" si="17"/>
        <v/>
      </c>
      <c r="W240" s="4" t="str">
        <f t="shared" si="17"/>
        <v/>
      </c>
      <c r="X240" s="4" t="str">
        <f t="shared" si="17"/>
        <v/>
      </c>
      <c r="Y240" s="4" t="str">
        <f t="shared" si="17"/>
        <v/>
      </c>
      <c r="Z240" s="4" t="str">
        <f t="shared" si="17"/>
        <v/>
      </c>
      <c r="AA240" s="4" t="str">
        <f t="shared" si="17"/>
        <v/>
      </c>
      <c r="AB240" s="4" t="str">
        <f t="shared" si="17"/>
        <v/>
      </c>
      <c r="AC240" s="4" t="str">
        <f t="shared" si="17"/>
        <v/>
      </c>
      <c r="AD240" s="4" t="str">
        <f t="shared" si="17"/>
        <v/>
      </c>
      <c r="AE240" s="4" t="str">
        <f t="shared" si="17"/>
        <v/>
      </c>
      <c r="AF240" s="4" t="str">
        <f t="shared" si="17"/>
        <v/>
      </c>
      <c r="AG240" s="4" t="str">
        <f t="shared" si="17"/>
        <v/>
      </c>
      <c r="AH240" s="4" t="str">
        <f t="shared" si="17"/>
        <v/>
      </c>
      <c r="AI240" s="4" t="str">
        <f t="shared" si="17"/>
        <v/>
      </c>
      <c r="AJ240" s="4" t="str">
        <f t="shared" si="17"/>
        <v/>
      </c>
      <c r="AK240" s="4" t="str">
        <f t="shared" si="17"/>
        <v/>
      </c>
      <c r="AL240" s="4" t="str">
        <f t="shared" si="17"/>
        <v/>
      </c>
      <c r="AM240" s="4" t="str">
        <f t="shared" si="17"/>
        <v/>
      </c>
      <c r="AN240" s="4" t="str">
        <f t="shared" si="17"/>
        <v/>
      </c>
      <c r="AO240" s="4" t="str">
        <f t="shared" si="17"/>
        <v/>
      </c>
      <c r="AP240" s="4" t="str">
        <f t="shared" si="17"/>
        <v/>
      </c>
      <c r="AQ240" s="4" t="str">
        <f t="shared" si="17"/>
        <v/>
      </c>
      <c r="AR240" s="4" t="str">
        <f t="shared" si="17"/>
        <v/>
      </c>
      <c r="AS240" s="4" t="str">
        <f t="shared" si="17"/>
        <v/>
      </c>
    </row>
    <row r="241" spans="1:45" x14ac:dyDescent="0.3">
      <c r="B241" s="4">
        <v>3</v>
      </c>
      <c r="H241" s="41"/>
      <c r="I241" s="13" t="s">
        <v>10</v>
      </c>
      <c r="J241" s="11" t="s">
        <v>44</v>
      </c>
      <c r="K241" s="4" t="str">
        <f>C57</f>
        <v>3|g-ea--------e---e---e-----|</v>
      </c>
      <c r="O241" s="55" t="str">
        <f t="shared" si="16"/>
        <v>//  3|g-ea--------e---e---e-----|</v>
      </c>
      <c r="Q241" s="4" t="str">
        <f t="shared" si="18"/>
        <v>3</v>
      </c>
      <c r="R241" s="4" t="str">
        <f t="shared" si="17"/>
        <v>|</v>
      </c>
      <c r="S241" s="4" t="str">
        <f t="shared" si="17"/>
        <v>g</v>
      </c>
      <c r="T241" s="4" t="str">
        <f t="shared" si="17"/>
        <v>-</v>
      </c>
      <c r="U241" s="4" t="str">
        <f t="shared" si="17"/>
        <v>e</v>
      </c>
      <c r="V241" s="4" t="str">
        <f t="shared" si="17"/>
        <v>a</v>
      </c>
      <c r="W241" s="4" t="str">
        <f t="shared" si="17"/>
        <v>-</v>
      </c>
      <c r="X241" s="4" t="str">
        <f t="shared" si="17"/>
        <v>-</v>
      </c>
      <c r="Y241" s="4" t="str">
        <f t="shared" si="17"/>
        <v>-</v>
      </c>
      <c r="Z241" s="4" t="str">
        <f t="shared" si="17"/>
        <v>-</v>
      </c>
      <c r="AA241" s="4" t="str">
        <f t="shared" si="17"/>
        <v>-</v>
      </c>
      <c r="AB241" s="4" t="str">
        <f t="shared" si="17"/>
        <v>-</v>
      </c>
      <c r="AC241" s="4" t="str">
        <f t="shared" si="17"/>
        <v>-</v>
      </c>
      <c r="AD241" s="4" t="str">
        <f t="shared" si="17"/>
        <v>-</v>
      </c>
      <c r="AE241" s="4" t="str">
        <f t="shared" si="17"/>
        <v>e</v>
      </c>
      <c r="AF241" s="4" t="str">
        <f t="shared" si="17"/>
        <v>-</v>
      </c>
      <c r="AG241" s="4" t="str">
        <f t="shared" si="17"/>
        <v>-</v>
      </c>
      <c r="AH241" s="4" t="str">
        <f t="shared" si="17"/>
        <v>-</v>
      </c>
      <c r="AI241" s="4" t="str">
        <f t="shared" si="17"/>
        <v>e</v>
      </c>
      <c r="AJ241" s="4" t="str">
        <f t="shared" si="17"/>
        <v>-</v>
      </c>
      <c r="AK241" s="4" t="str">
        <f t="shared" si="17"/>
        <v>-</v>
      </c>
      <c r="AL241" s="4" t="str">
        <f t="shared" si="17"/>
        <v>-</v>
      </c>
      <c r="AM241" s="4" t="str">
        <f t="shared" si="17"/>
        <v>e</v>
      </c>
      <c r="AN241" s="4" t="str">
        <f t="shared" si="17"/>
        <v>-</v>
      </c>
      <c r="AO241" s="4" t="str">
        <f t="shared" si="17"/>
        <v>-</v>
      </c>
      <c r="AP241" s="4" t="str">
        <f t="shared" si="17"/>
        <v>-</v>
      </c>
      <c r="AQ241" s="4" t="str">
        <f t="shared" si="17"/>
        <v>-</v>
      </c>
      <c r="AR241" s="4" t="str">
        <f t="shared" si="17"/>
        <v>-</v>
      </c>
      <c r="AS241" s="4" t="str">
        <f t="shared" si="17"/>
        <v>|</v>
      </c>
    </row>
    <row r="242" spans="1:45" x14ac:dyDescent="0.3">
      <c r="B242" s="4" t="s">
        <v>140</v>
      </c>
      <c r="E242" s="45" t="str">
        <f>MID($K239,S$19,1)</f>
        <v>g</v>
      </c>
      <c r="F242" s="43" t="str">
        <f>MID($K240,S$19,1)</f>
        <v/>
      </c>
      <c r="G242" s="44" t="str">
        <f>MID($K241,S$19,1)</f>
        <v>g</v>
      </c>
      <c r="H242" s="41"/>
      <c r="I242" s="9">
        <v>1</v>
      </c>
      <c r="K242" s="59" t="s">
        <v>241</v>
      </c>
      <c r="M242" s="59" t="s">
        <v>49</v>
      </c>
      <c r="O242" s="55" t="str">
        <f t="shared" si="16"/>
        <v xml:space="preserve">    play(NOTE_G5, tempo);    play(NOTE_G3, tempo);</v>
      </c>
    </row>
    <row r="243" spans="1:45" x14ac:dyDescent="0.3">
      <c r="A243" s="4">
        <v>55</v>
      </c>
      <c r="B243" s="4">
        <v>5</v>
      </c>
      <c r="E243" s="45" t="str">
        <f>MID($K239,T$19,1)</f>
        <v>-</v>
      </c>
      <c r="F243" s="43" t="str">
        <f>MID($K240,T$19,1)</f>
        <v/>
      </c>
      <c r="G243" s="44" t="str">
        <f>MID($K241,T$19,1)</f>
        <v>-</v>
      </c>
      <c r="H243" s="41"/>
      <c r="I243" s="9">
        <v>2</v>
      </c>
      <c r="J243" s="4" t="s">
        <v>13</v>
      </c>
      <c r="O243" s="55" t="str">
        <f t="shared" si="16"/>
        <v xml:space="preserve">    delay(delayo);</v>
      </c>
    </row>
    <row r="244" spans="1:45" x14ac:dyDescent="0.3">
      <c r="B244" s="4">
        <v>4</v>
      </c>
      <c r="E244" s="45" t="str">
        <f>MID($K239,U$19,1)</f>
        <v>e</v>
      </c>
      <c r="F244" s="43" t="str">
        <f>MID($K240,U$19,1)</f>
        <v/>
      </c>
      <c r="G244" s="44" t="str">
        <f>MID($K241,U$19,1)</f>
        <v>e</v>
      </c>
      <c r="H244" s="41"/>
      <c r="I244" s="9">
        <v>3</v>
      </c>
      <c r="K244" s="59" t="s">
        <v>239</v>
      </c>
      <c r="M244" s="59" t="s">
        <v>398</v>
      </c>
      <c r="O244" s="55" t="str">
        <f t="shared" si="16"/>
        <v xml:space="preserve">    play(NOTE_E5, tempo);    play(NOTE_E3, tempo);</v>
      </c>
    </row>
    <row r="245" spans="1:45" x14ac:dyDescent="0.3">
      <c r="B245" s="4">
        <v>3</v>
      </c>
      <c r="E245" s="45" t="str">
        <f>MID($K239,V$19,1)</f>
        <v>a</v>
      </c>
      <c r="F245" s="43" t="str">
        <f>MID($K240,V$19,1)</f>
        <v/>
      </c>
      <c r="G245" s="44" t="str">
        <f>MID($K241,V$19,1)</f>
        <v>a</v>
      </c>
      <c r="H245" s="41"/>
      <c r="I245" s="9">
        <v>4</v>
      </c>
      <c r="K245" s="59" t="s">
        <v>236</v>
      </c>
      <c r="M245" s="59" t="s">
        <v>53</v>
      </c>
      <c r="O245" s="55" t="str">
        <f t="shared" si="16"/>
        <v xml:space="preserve">    play(NOTE_A5, tempo);    play(NOTE_A3, tempo);</v>
      </c>
    </row>
    <row r="246" spans="1:45" x14ac:dyDescent="0.3">
      <c r="B246" s="4" t="s">
        <v>140</v>
      </c>
      <c r="E246" s="45" t="str">
        <f>MID($K239,W$19,1)</f>
        <v>-</v>
      </c>
      <c r="F246" s="43" t="str">
        <f>MID($K240,W$19,1)</f>
        <v/>
      </c>
      <c r="G246" s="44" t="str">
        <f>MID($K241,W$19,1)</f>
        <v>-</v>
      </c>
      <c r="H246" s="41"/>
      <c r="I246" s="9">
        <v>5</v>
      </c>
      <c r="J246" s="4" t="s">
        <v>13</v>
      </c>
      <c r="O246" s="55" t="str">
        <f t="shared" si="16"/>
        <v xml:space="preserve">    delay(delayo);</v>
      </c>
    </row>
    <row r="247" spans="1:45" x14ac:dyDescent="0.3">
      <c r="A247" s="4">
        <v>56</v>
      </c>
      <c r="B247" s="4">
        <v>5</v>
      </c>
      <c r="E247" s="45" t="str">
        <f>MID($K239,X$19,1)</f>
        <v>-</v>
      </c>
      <c r="F247" s="43" t="str">
        <f>MID($K240,X$19,1)</f>
        <v/>
      </c>
      <c r="G247" s="44" t="str">
        <f>MID($K241,X$19,1)</f>
        <v>-</v>
      </c>
      <c r="H247" s="41"/>
      <c r="I247" s="9">
        <v>6</v>
      </c>
      <c r="J247" s="4" t="s">
        <v>13</v>
      </c>
      <c r="O247" s="55" t="str">
        <f t="shared" si="16"/>
        <v xml:space="preserve">    delay(delayo);</v>
      </c>
    </row>
    <row r="248" spans="1:45" x14ac:dyDescent="0.3">
      <c r="B248" s="4">
        <v>4</v>
      </c>
      <c r="E248" s="45" t="str">
        <f>MID($K239,Y$19,1)</f>
        <v>-</v>
      </c>
      <c r="F248" s="43" t="str">
        <f>MID($K240,Y$19,1)</f>
        <v/>
      </c>
      <c r="G248" s="44" t="str">
        <f>MID($K241,Y$19,1)</f>
        <v>-</v>
      </c>
      <c r="H248" s="41"/>
      <c r="I248" s="9">
        <v>7</v>
      </c>
      <c r="J248" s="4" t="s">
        <v>13</v>
      </c>
      <c r="O248" s="55" t="str">
        <f t="shared" si="16"/>
        <v xml:space="preserve">    delay(delayo);</v>
      </c>
    </row>
    <row r="249" spans="1:45" x14ac:dyDescent="0.3">
      <c r="B249" s="4">
        <v>3</v>
      </c>
      <c r="E249" s="45" t="str">
        <f>MID($K239,Z$19,1)</f>
        <v>-</v>
      </c>
      <c r="F249" s="43" t="str">
        <f>MID($K240,Z$19,1)</f>
        <v/>
      </c>
      <c r="G249" s="44" t="str">
        <f>MID($K241,Z$19,1)</f>
        <v>-</v>
      </c>
      <c r="H249" s="41"/>
      <c r="I249" s="9">
        <v>8</v>
      </c>
      <c r="J249" s="4" t="s">
        <v>13</v>
      </c>
      <c r="O249" s="55" t="str">
        <f t="shared" si="16"/>
        <v xml:space="preserve">    delay(delayo);</v>
      </c>
    </row>
    <row r="250" spans="1:45" x14ac:dyDescent="0.3">
      <c r="B250" s="4" t="s">
        <v>140</v>
      </c>
      <c r="E250" s="45" t="str">
        <f>MID($K239,AA$19,1)</f>
        <v>-</v>
      </c>
      <c r="F250" s="43" t="str">
        <f>MID($K240,AA$19,1)</f>
        <v/>
      </c>
      <c r="G250" s="44" t="str">
        <f>MID($K241,AA$19,1)</f>
        <v>-</v>
      </c>
      <c r="H250" s="41"/>
      <c r="I250" s="9">
        <v>9</v>
      </c>
      <c r="J250" s="4" t="s">
        <v>13</v>
      </c>
      <c r="O250" s="55" t="str">
        <f t="shared" si="16"/>
        <v xml:space="preserve">    delay(delayo);</v>
      </c>
    </row>
    <row r="251" spans="1:45" x14ac:dyDescent="0.3">
      <c r="A251" s="4">
        <v>57</v>
      </c>
      <c r="B251" s="4">
        <v>5</v>
      </c>
      <c r="E251" s="45" t="str">
        <f>MID($K239,AB$19,1)</f>
        <v>-</v>
      </c>
      <c r="F251" s="43" t="str">
        <f>MID($K240,AB$19,1)</f>
        <v/>
      </c>
      <c r="G251" s="44" t="str">
        <f>MID($K241,AB$19,1)</f>
        <v>-</v>
      </c>
      <c r="H251" s="41"/>
      <c r="I251" s="9">
        <v>10</v>
      </c>
      <c r="J251" s="4" t="s">
        <v>13</v>
      </c>
      <c r="O251" s="55" t="str">
        <f t="shared" si="16"/>
        <v xml:space="preserve">    delay(delayo);</v>
      </c>
    </row>
    <row r="252" spans="1:45" x14ac:dyDescent="0.3">
      <c r="B252" s="4">
        <v>4</v>
      </c>
      <c r="E252" s="45" t="str">
        <f>MID($K239,AC$19,1)</f>
        <v>-</v>
      </c>
      <c r="F252" s="43" t="str">
        <f>MID($K240,AC$19,1)</f>
        <v/>
      </c>
      <c r="G252" s="44" t="str">
        <f>MID($K241,AC$19,1)</f>
        <v>-</v>
      </c>
      <c r="H252" s="41"/>
      <c r="I252" s="9">
        <v>11</v>
      </c>
      <c r="J252" s="4" t="s">
        <v>13</v>
      </c>
      <c r="M252" s="59"/>
      <c r="O252" s="55" t="str">
        <f t="shared" si="16"/>
        <v xml:space="preserve">    delay(delayo);</v>
      </c>
    </row>
    <row r="253" spans="1:45" x14ac:dyDescent="0.3">
      <c r="B253" s="4">
        <v>3</v>
      </c>
      <c r="D253" s="53"/>
      <c r="E253" s="45" t="str">
        <f>MID($K239,AD$19,1)</f>
        <v>-</v>
      </c>
      <c r="F253" s="43" t="str">
        <f>MID($K240,AD$19,1)</f>
        <v/>
      </c>
      <c r="G253" s="44" t="str">
        <f>MID($K241,AD$19,1)</f>
        <v>-</v>
      </c>
      <c r="H253" s="41"/>
      <c r="I253" s="9">
        <v>12</v>
      </c>
      <c r="J253" s="4" t="s">
        <v>13</v>
      </c>
      <c r="O253" s="55" t="str">
        <f t="shared" si="16"/>
        <v xml:space="preserve">    delay(delayo);</v>
      </c>
    </row>
    <row r="254" spans="1:45" x14ac:dyDescent="0.3">
      <c r="B254" s="4" t="s">
        <v>140</v>
      </c>
      <c r="D254" s="54"/>
      <c r="E254" s="45" t="str">
        <f>MID($K239,AE$19,1)</f>
        <v>e</v>
      </c>
      <c r="F254" s="43" t="str">
        <f>MID($K240,AE$19,1)</f>
        <v/>
      </c>
      <c r="G254" s="44" t="str">
        <f>MID($K241,AE$19,1)</f>
        <v>e</v>
      </c>
      <c r="H254" s="41"/>
      <c r="I254" s="9">
        <v>13</v>
      </c>
      <c r="K254" s="59" t="s">
        <v>239</v>
      </c>
      <c r="M254" s="59" t="s">
        <v>398</v>
      </c>
      <c r="O254" s="55" t="str">
        <f t="shared" si="16"/>
        <v xml:space="preserve">    play(NOTE_E5, tempo);    play(NOTE_E3, tempo);</v>
      </c>
    </row>
    <row r="255" spans="1:45" x14ac:dyDescent="0.3">
      <c r="E255" s="45" t="str">
        <f>MID($K239,AF$19,1)</f>
        <v>-</v>
      </c>
      <c r="F255" s="43" t="str">
        <f>MID($K240,AF$19,1)</f>
        <v/>
      </c>
      <c r="G255" s="44" t="str">
        <f>MID($K241,AF$19,1)</f>
        <v>-</v>
      </c>
      <c r="H255" s="41"/>
      <c r="I255" s="9">
        <v>14</v>
      </c>
      <c r="J255" s="4" t="s">
        <v>13</v>
      </c>
      <c r="O255" s="55" t="str">
        <f t="shared" si="16"/>
        <v xml:space="preserve">    delay(delayo);</v>
      </c>
    </row>
    <row r="256" spans="1:45" x14ac:dyDescent="0.3">
      <c r="D256" s="54"/>
      <c r="E256" s="45" t="str">
        <f>MID($K239,AG$19,1)</f>
        <v>-</v>
      </c>
      <c r="F256" s="43" t="str">
        <f>MID($K240,AG$19,1)</f>
        <v/>
      </c>
      <c r="G256" s="44" t="str">
        <f>MID($K241,AG$19,1)</f>
        <v>-</v>
      </c>
      <c r="H256" s="41"/>
      <c r="I256" s="9">
        <v>15</v>
      </c>
      <c r="J256" s="4" t="s">
        <v>13</v>
      </c>
      <c r="O256" s="55" t="str">
        <f t="shared" si="16"/>
        <v xml:space="preserve">    delay(delayo);</v>
      </c>
    </row>
    <row r="257" spans="4:45" x14ac:dyDescent="0.3">
      <c r="E257" s="45" t="str">
        <f>MID($K239,AH$19,1)</f>
        <v>-</v>
      </c>
      <c r="F257" s="43" t="str">
        <f>MID($K240,AH$19,1)</f>
        <v/>
      </c>
      <c r="G257" s="44" t="str">
        <f>MID($K241,AH$19,1)</f>
        <v>-</v>
      </c>
      <c r="H257" s="41"/>
      <c r="I257" s="9">
        <v>16</v>
      </c>
      <c r="J257" s="4" t="s">
        <v>13</v>
      </c>
      <c r="O257" s="55" t="str">
        <f t="shared" si="16"/>
        <v xml:space="preserve">    delay(delayo);</v>
      </c>
    </row>
    <row r="258" spans="4:45" x14ac:dyDescent="0.3">
      <c r="D258" s="53"/>
      <c r="E258" s="45" t="str">
        <f>MID($K239,AI$19,1)</f>
        <v>e</v>
      </c>
      <c r="F258" s="43" t="str">
        <f>MID($K240,AI$19,1)</f>
        <v/>
      </c>
      <c r="G258" s="44" t="str">
        <f>MID($K241,AI$19,1)</f>
        <v>e</v>
      </c>
      <c r="H258" s="41"/>
      <c r="I258" s="9">
        <v>17</v>
      </c>
      <c r="K258" s="59" t="s">
        <v>239</v>
      </c>
      <c r="M258" s="59" t="s">
        <v>398</v>
      </c>
      <c r="O258" s="55" t="str">
        <f t="shared" si="16"/>
        <v xml:space="preserve">    play(NOTE_E5, tempo);    play(NOTE_E3, tempo);</v>
      </c>
    </row>
    <row r="259" spans="4:45" x14ac:dyDescent="0.3">
      <c r="D259" s="54"/>
      <c r="E259" s="45" t="str">
        <f>MID($K239,AJ$19,1)</f>
        <v>-</v>
      </c>
      <c r="F259" s="43" t="str">
        <f>MID($K240,AJ$19,1)</f>
        <v/>
      </c>
      <c r="G259" s="44" t="str">
        <f>MID($K241,AJ$19,1)</f>
        <v>-</v>
      </c>
      <c r="H259" s="41"/>
      <c r="I259" s="9">
        <v>18</v>
      </c>
      <c r="J259" s="4" t="s">
        <v>13</v>
      </c>
      <c r="O259" s="55" t="str">
        <f t="shared" si="16"/>
        <v xml:space="preserve">    delay(delayo);</v>
      </c>
    </row>
    <row r="260" spans="4:45" x14ac:dyDescent="0.3">
      <c r="E260" s="45" t="str">
        <f>MID($K239,AK$19,1)</f>
        <v>-</v>
      </c>
      <c r="F260" s="43" t="str">
        <f>MID($K240,AK$19,1)</f>
        <v/>
      </c>
      <c r="G260" s="44" t="str">
        <f>MID($K241,AK$19,1)</f>
        <v>-</v>
      </c>
      <c r="H260" s="41"/>
      <c r="I260" s="9">
        <v>19</v>
      </c>
      <c r="J260" s="4" t="s">
        <v>13</v>
      </c>
      <c r="O260" s="55" t="str">
        <f t="shared" si="16"/>
        <v xml:space="preserve">    delay(delayo);</v>
      </c>
    </row>
    <row r="261" spans="4:45" x14ac:dyDescent="0.3">
      <c r="D261" s="53"/>
      <c r="E261" s="45" t="str">
        <f>MID($K239,AL$19,1)</f>
        <v>-</v>
      </c>
      <c r="F261" s="43" t="str">
        <f>MID($K240,AL$19,1)</f>
        <v/>
      </c>
      <c r="G261" s="44" t="str">
        <f>MID($K241,AL$19,1)</f>
        <v>-</v>
      </c>
      <c r="H261" s="41"/>
      <c r="I261" s="9">
        <v>20</v>
      </c>
      <c r="J261" s="4" t="s">
        <v>13</v>
      </c>
      <c r="O261" s="55" t="str">
        <f t="shared" si="16"/>
        <v xml:space="preserve">    delay(delayo);</v>
      </c>
    </row>
    <row r="262" spans="4:45" x14ac:dyDescent="0.3">
      <c r="D262" s="54"/>
      <c r="E262" s="45" t="str">
        <f>MID($K239,AM$19,1)</f>
        <v>e</v>
      </c>
      <c r="F262" s="43" t="str">
        <f>MID($K240,AM$19,1)</f>
        <v/>
      </c>
      <c r="G262" s="44" t="str">
        <f>MID($K241,AM$19,1)</f>
        <v>e</v>
      </c>
      <c r="H262" s="41"/>
      <c r="I262" s="9">
        <v>21</v>
      </c>
      <c r="K262" s="59" t="s">
        <v>239</v>
      </c>
      <c r="M262" s="59" t="s">
        <v>398</v>
      </c>
      <c r="O262" s="55" t="str">
        <f t="shared" si="16"/>
        <v xml:space="preserve">    play(NOTE_E5, tempo);    play(NOTE_E3, tempo);</v>
      </c>
    </row>
    <row r="263" spans="4:45" x14ac:dyDescent="0.3">
      <c r="E263" s="45" t="str">
        <f>MID($K239,AN$19,1)</f>
        <v>-</v>
      </c>
      <c r="F263" s="43" t="str">
        <f>MID($K240,AN$19,1)</f>
        <v/>
      </c>
      <c r="G263" s="44" t="str">
        <f>MID($K241,AN$19,1)</f>
        <v>-</v>
      </c>
      <c r="H263" s="41"/>
      <c r="I263" s="9">
        <v>22</v>
      </c>
      <c r="J263" s="4" t="s">
        <v>13</v>
      </c>
      <c r="O263" s="55" t="str">
        <f t="shared" si="16"/>
        <v xml:space="preserve">    delay(delayo);</v>
      </c>
    </row>
    <row r="264" spans="4:45" x14ac:dyDescent="0.3">
      <c r="D264" s="53"/>
      <c r="E264" s="45" t="str">
        <f>MID($K239,AO$19,1)</f>
        <v>-</v>
      </c>
      <c r="F264" s="43" t="str">
        <f>MID($K240,AO$19,1)</f>
        <v/>
      </c>
      <c r="G264" s="44" t="str">
        <f>MID($K241,AO$19,1)</f>
        <v>-</v>
      </c>
      <c r="H264" s="41"/>
      <c r="I264" s="9">
        <v>23</v>
      </c>
      <c r="J264" s="4" t="s">
        <v>13</v>
      </c>
      <c r="M264" s="59"/>
      <c r="O264" s="55" t="str">
        <f t="shared" si="16"/>
        <v xml:space="preserve">    delay(delayo);</v>
      </c>
    </row>
    <row r="265" spans="4:45" x14ac:dyDescent="0.3">
      <c r="D265" s="54"/>
      <c r="E265" s="45" t="str">
        <f>MID($K239,AP$19,1)</f>
        <v>-</v>
      </c>
      <c r="F265" s="43" t="str">
        <f>MID($K240,AP$19,1)</f>
        <v/>
      </c>
      <c r="G265" s="44" t="str">
        <f>MID($K241,AP$19,1)</f>
        <v>-</v>
      </c>
      <c r="H265" s="41"/>
      <c r="I265" s="9">
        <v>24</v>
      </c>
      <c r="J265" s="4" t="s">
        <v>13</v>
      </c>
      <c r="O265" s="55" t="str">
        <f t="shared" si="16"/>
        <v xml:space="preserve">    delay(delayo);</v>
      </c>
    </row>
    <row r="266" spans="4:45" x14ac:dyDescent="0.3">
      <c r="E266" s="45" t="str">
        <f>MID($K239,AQ$19,1)</f>
        <v>-</v>
      </c>
      <c r="F266" s="43" t="str">
        <f>MID($K240,AQ$19,1)</f>
        <v/>
      </c>
      <c r="G266" s="44" t="str">
        <f>MID($K241,AQ$19,1)</f>
        <v>-</v>
      </c>
      <c r="H266" s="41"/>
      <c r="I266" s="9">
        <v>25</v>
      </c>
      <c r="J266" s="4" t="s">
        <v>13</v>
      </c>
      <c r="O266" s="55" t="str">
        <f t="shared" si="16"/>
        <v xml:space="preserve">    delay(delayo);</v>
      </c>
    </row>
    <row r="267" spans="4:45" x14ac:dyDescent="0.3">
      <c r="D267" s="53"/>
      <c r="E267" s="45" t="str">
        <f>MID($K239,AR$19,1)</f>
        <v>-</v>
      </c>
      <c r="F267" s="43" t="str">
        <f>MID($K240,AR$19,1)</f>
        <v/>
      </c>
      <c r="G267" s="44" t="str">
        <f>MID($K241,AR$19,1)</f>
        <v>-</v>
      </c>
      <c r="H267" s="41"/>
      <c r="I267" s="9">
        <v>26</v>
      </c>
      <c r="J267" s="4" t="s">
        <v>13</v>
      </c>
      <c r="O267" s="55" t="str">
        <f t="shared" si="16"/>
        <v xml:space="preserve">    delay(delayo);</v>
      </c>
    </row>
    <row r="268" spans="4:45" x14ac:dyDescent="0.3">
      <c r="D268" s="54"/>
      <c r="H268" s="41"/>
      <c r="I268" s="13" t="s">
        <v>10</v>
      </c>
      <c r="J268" s="11" t="s">
        <v>44</v>
      </c>
      <c r="K268" s="14"/>
      <c r="O268" s="55" t="str">
        <f t="shared" si="16"/>
        <v xml:space="preserve">//  </v>
      </c>
      <c r="Q268" s="19" t="s">
        <v>123</v>
      </c>
      <c r="R268" s="19"/>
      <c r="S268" s="19">
        <v>1</v>
      </c>
      <c r="T268" s="19">
        <v>2</v>
      </c>
      <c r="U268" s="19">
        <v>3</v>
      </c>
      <c r="V268" s="19">
        <v>4</v>
      </c>
      <c r="W268" s="19">
        <v>5</v>
      </c>
      <c r="X268" s="19">
        <v>6</v>
      </c>
      <c r="Y268" s="19">
        <v>7</v>
      </c>
      <c r="Z268" s="19">
        <v>8</v>
      </c>
      <c r="AA268" s="19">
        <v>9</v>
      </c>
      <c r="AB268" s="19">
        <v>10</v>
      </c>
      <c r="AC268" s="19">
        <v>11</v>
      </c>
      <c r="AD268" s="19">
        <v>12</v>
      </c>
      <c r="AE268" s="19">
        <v>13</v>
      </c>
      <c r="AF268" s="19">
        <v>14</v>
      </c>
      <c r="AG268" s="19">
        <v>15</v>
      </c>
      <c r="AH268" s="19">
        <v>16</v>
      </c>
      <c r="AI268" s="19">
        <v>17</v>
      </c>
      <c r="AJ268" s="19">
        <v>18</v>
      </c>
      <c r="AK268" s="19">
        <v>19</v>
      </c>
      <c r="AL268" s="19">
        <v>20</v>
      </c>
      <c r="AM268" s="19">
        <v>21</v>
      </c>
      <c r="AN268" s="19">
        <v>22</v>
      </c>
      <c r="AO268" s="19">
        <v>23</v>
      </c>
      <c r="AP268" s="19">
        <v>24</v>
      </c>
      <c r="AQ268" s="19">
        <v>25</v>
      </c>
      <c r="AR268" s="19">
        <v>26</v>
      </c>
      <c r="AS268" s="19"/>
    </row>
    <row r="269" spans="4:45" x14ac:dyDescent="0.3">
      <c r="H269" s="41">
        <v>9</v>
      </c>
      <c r="I269" s="13" t="s">
        <v>10</v>
      </c>
      <c r="J269" s="11" t="s">
        <v>44</v>
      </c>
      <c r="K269" s="4" t="str">
        <f>C59</f>
        <v>5|-ee-e-g-ea--------c-c--c-C|</v>
      </c>
      <c r="L269" s="6"/>
      <c r="M269" s="6"/>
      <c r="O269" s="55" t="str">
        <f t="shared" si="16"/>
        <v>//  5|-ee-e-g-ea--------c-c--c-C|</v>
      </c>
      <c r="Q269" s="4" t="str">
        <f>MID($K269,Q$19,1)</f>
        <v>5</v>
      </c>
      <c r="R269" s="4" t="str">
        <f t="shared" ref="R269:AS271" si="19">MID($K269,R$19,1)</f>
        <v>|</v>
      </c>
      <c r="S269" s="4" t="str">
        <f t="shared" si="19"/>
        <v>-</v>
      </c>
      <c r="T269" s="4" t="str">
        <f t="shared" si="19"/>
        <v>e</v>
      </c>
      <c r="U269" s="4" t="str">
        <f t="shared" si="19"/>
        <v>e</v>
      </c>
      <c r="V269" s="4" t="str">
        <f t="shared" si="19"/>
        <v>-</v>
      </c>
      <c r="W269" s="4" t="str">
        <f t="shared" si="19"/>
        <v>e</v>
      </c>
      <c r="X269" s="4" t="str">
        <f t="shared" si="19"/>
        <v>-</v>
      </c>
      <c r="Y269" s="4" t="str">
        <f t="shared" si="19"/>
        <v>g</v>
      </c>
      <c r="Z269" s="4" t="str">
        <f t="shared" si="19"/>
        <v>-</v>
      </c>
      <c r="AA269" s="4" t="str">
        <f t="shared" si="19"/>
        <v>e</v>
      </c>
      <c r="AB269" s="4" t="str">
        <f t="shared" si="19"/>
        <v>a</v>
      </c>
      <c r="AC269" s="4" t="str">
        <f t="shared" si="19"/>
        <v>-</v>
      </c>
      <c r="AD269" s="4" t="str">
        <f t="shared" si="19"/>
        <v>-</v>
      </c>
      <c r="AE269" s="4" t="str">
        <f t="shared" si="19"/>
        <v>-</v>
      </c>
      <c r="AF269" s="4" t="str">
        <f t="shared" si="19"/>
        <v>-</v>
      </c>
      <c r="AG269" s="4" t="str">
        <f t="shared" si="19"/>
        <v>-</v>
      </c>
      <c r="AH269" s="4" t="str">
        <f t="shared" si="19"/>
        <v>-</v>
      </c>
      <c r="AI269" s="4" t="str">
        <f t="shared" si="19"/>
        <v>-</v>
      </c>
      <c r="AJ269" s="4" t="str">
        <f t="shared" si="19"/>
        <v>-</v>
      </c>
      <c r="AK269" s="4" t="str">
        <f t="shared" si="19"/>
        <v>c</v>
      </c>
      <c r="AL269" s="4" t="str">
        <f t="shared" si="19"/>
        <v>-</v>
      </c>
      <c r="AM269" s="4" t="str">
        <f t="shared" si="19"/>
        <v>c</v>
      </c>
      <c r="AN269" s="4" t="str">
        <f t="shared" si="19"/>
        <v>-</v>
      </c>
      <c r="AO269" s="4" t="str">
        <f t="shared" si="19"/>
        <v>-</v>
      </c>
      <c r="AP269" s="4" t="str">
        <f t="shared" si="19"/>
        <v>c</v>
      </c>
      <c r="AQ269" s="4" t="str">
        <f t="shared" si="19"/>
        <v>-</v>
      </c>
      <c r="AR269" s="4" t="str">
        <f t="shared" si="19"/>
        <v>C</v>
      </c>
      <c r="AS269" s="4" t="str">
        <f>MID($K269,AS$19,1)</f>
        <v>|</v>
      </c>
    </row>
    <row r="270" spans="4:45" x14ac:dyDescent="0.3">
      <c r="D270" s="53"/>
      <c r="E270" s="45" t="str">
        <f>MID($K269,Q$19,1)</f>
        <v>5</v>
      </c>
      <c r="F270" s="43" t="str">
        <f>MID($K270,Q$19,1)</f>
        <v>4</v>
      </c>
      <c r="G270" s="44" t="str">
        <f>MID($K271,Q$19,1)</f>
        <v>3</v>
      </c>
      <c r="H270" s="41"/>
      <c r="I270" s="13" t="s">
        <v>10</v>
      </c>
      <c r="J270" s="11" t="s">
        <v>44</v>
      </c>
      <c r="K270" s="4" t="str">
        <f>C60</f>
        <v>4|------------------c-c--c-C|</v>
      </c>
      <c r="L270" s="6"/>
      <c r="M270" s="6"/>
      <c r="O270" s="55" t="str">
        <f t="shared" si="16"/>
        <v>//  4|------------------c-c--c-C|</v>
      </c>
      <c r="Q270" s="4" t="str">
        <f t="shared" ref="Q270:Q271" si="20">MID($K270,Q$19,1)</f>
        <v>4</v>
      </c>
      <c r="R270" s="4" t="str">
        <f t="shared" si="19"/>
        <v>|</v>
      </c>
      <c r="S270" s="4" t="str">
        <f t="shared" si="19"/>
        <v>-</v>
      </c>
      <c r="T270" s="4" t="str">
        <f t="shared" si="19"/>
        <v>-</v>
      </c>
      <c r="U270" s="4" t="str">
        <f t="shared" si="19"/>
        <v>-</v>
      </c>
      <c r="V270" s="4" t="str">
        <f t="shared" si="19"/>
        <v>-</v>
      </c>
      <c r="W270" s="4" t="str">
        <f t="shared" si="19"/>
        <v>-</v>
      </c>
      <c r="X270" s="4" t="str">
        <f t="shared" si="19"/>
        <v>-</v>
      </c>
      <c r="Y270" s="4" t="str">
        <f t="shared" si="19"/>
        <v>-</v>
      </c>
      <c r="Z270" s="4" t="str">
        <f t="shared" si="19"/>
        <v>-</v>
      </c>
      <c r="AA270" s="4" t="str">
        <f t="shared" si="19"/>
        <v>-</v>
      </c>
      <c r="AB270" s="4" t="str">
        <f t="shared" si="19"/>
        <v>-</v>
      </c>
      <c r="AC270" s="4" t="str">
        <f t="shared" si="19"/>
        <v>-</v>
      </c>
      <c r="AD270" s="4" t="str">
        <f t="shared" si="19"/>
        <v>-</v>
      </c>
      <c r="AE270" s="4" t="str">
        <f t="shared" si="19"/>
        <v>-</v>
      </c>
      <c r="AF270" s="4" t="str">
        <f t="shared" si="19"/>
        <v>-</v>
      </c>
      <c r="AG270" s="4" t="str">
        <f t="shared" si="19"/>
        <v>-</v>
      </c>
      <c r="AH270" s="4" t="str">
        <f t="shared" si="19"/>
        <v>-</v>
      </c>
      <c r="AI270" s="4" t="str">
        <f t="shared" si="19"/>
        <v>-</v>
      </c>
      <c r="AJ270" s="4" t="str">
        <f t="shared" si="19"/>
        <v>-</v>
      </c>
      <c r="AK270" s="4" t="str">
        <f t="shared" si="19"/>
        <v>c</v>
      </c>
      <c r="AL270" s="4" t="str">
        <f t="shared" si="19"/>
        <v>-</v>
      </c>
      <c r="AM270" s="4" t="str">
        <f t="shared" si="19"/>
        <v>c</v>
      </c>
      <c r="AN270" s="4" t="str">
        <f t="shared" si="19"/>
        <v>-</v>
      </c>
      <c r="AO270" s="4" t="str">
        <f t="shared" si="19"/>
        <v>-</v>
      </c>
      <c r="AP270" s="4" t="str">
        <f t="shared" si="19"/>
        <v>c</v>
      </c>
      <c r="AQ270" s="4" t="str">
        <f t="shared" si="19"/>
        <v>-</v>
      </c>
      <c r="AR270" s="4" t="str">
        <f t="shared" si="19"/>
        <v>C</v>
      </c>
      <c r="AS270" s="4" t="str">
        <f t="shared" si="19"/>
        <v>|</v>
      </c>
    </row>
    <row r="271" spans="4:45" x14ac:dyDescent="0.3">
      <c r="D271" s="54"/>
      <c r="H271" s="41"/>
      <c r="I271" s="13" t="s">
        <v>10</v>
      </c>
      <c r="J271" s="11" t="s">
        <v>44</v>
      </c>
      <c r="K271" s="4" t="str">
        <f>C61</f>
        <v>3|-ee-e-g-ea----------------|</v>
      </c>
      <c r="O271" s="55" t="str">
        <f t="shared" si="16"/>
        <v>//  3|-ee-e-g-ea----------------|</v>
      </c>
      <c r="Q271" s="4" t="str">
        <f t="shared" si="20"/>
        <v>3</v>
      </c>
      <c r="R271" s="4" t="str">
        <f t="shared" si="19"/>
        <v>|</v>
      </c>
      <c r="S271" s="4" t="str">
        <f t="shared" si="19"/>
        <v>-</v>
      </c>
      <c r="T271" s="4" t="str">
        <f t="shared" si="19"/>
        <v>e</v>
      </c>
      <c r="U271" s="4" t="str">
        <f t="shared" si="19"/>
        <v>e</v>
      </c>
      <c r="V271" s="4" t="str">
        <f t="shared" si="19"/>
        <v>-</v>
      </c>
      <c r="W271" s="4" t="str">
        <f t="shared" si="19"/>
        <v>e</v>
      </c>
      <c r="X271" s="4" t="str">
        <f t="shared" si="19"/>
        <v>-</v>
      </c>
      <c r="Y271" s="4" t="str">
        <f t="shared" si="19"/>
        <v>g</v>
      </c>
      <c r="Z271" s="4" t="str">
        <f t="shared" si="19"/>
        <v>-</v>
      </c>
      <c r="AA271" s="4" t="str">
        <f t="shared" si="19"/>
        <v>e</v>
      </c>
      <c r="AB271" s="4" t="str">
        <f t="shared" si="19"/>
        <v>a</v>
      </c>
      <c r="AC271" s="4" t="str">
        <f t="shared" si="19"/>
        <v>-</v>
      </c>
      <c r="AD271" s="4" t="str">
        <f t="shared" si="19"/>
        <v>-</v>
      </c>
      <c r="AE271" s="4" t="str">
        <f t="shared" si="19"/>
        <v>-</v>
      </c>
      <c r="AF271" s="4" t="str">
        <f t="shared" si="19"/>
        <v>-</v>
      </c>
      <c r="AG271" s="4" t="str">
        <f t="shared" si="19"/>
        <v>-</v>
      </c>
      <c r="AH271" s="4" t="str">
        <f t="shared" si="19"/>
        <v>-</v>
      </c>
      <c r="AI271" s="4" t="str">
        <f t="shared" si="19"/>
        <v>-</v>
      </c>
      <c r="AJ271" s="4" t="str">
        <f t="shared" si="19"/>
        <v>-</v>
      </c>
      <c r="AK271" s="4" t="str">
        <f t="shared" si="19"/>
        <v>-</v>
      </c>
      <c r="AL271" s="4" t="str">
        <f t="shared" si="19"/>
        <v>-</v>
      </c>
      <c r="AM271" s="4" t="str">
        <f t="shared" si="19"/>
        <v>-</v>
      </c>
      <c r="AN271" s="4" t="str">
        <f t="shared" si="19"/>
        <v>-</v>
      </c>
      <c r="AO271" s="4" t="str">
        <f t="shared" si="19"/>
        <v>-</v>
      </c>
      <c r="AP271" s="4" t="str">
        <f t="shared" si="19"/>
        <v>-</v>
      </c>
      <c r="AQ271" s="4" t="str">
        <f t="shared" si="19"/>
        <v>-</v>
      </c>
      <c r="AR271" s="4" t="str">
        <f t="shared" si="19"/>
        <v>-</v>
      </c>
      <c r="AS271" s="4" t="str">
        <f t="shared" si="19"/>
        <v>|</v>
      </c>
    </row>
    <row r="272" spans="4:45" x14ac:dyDescent="0.3">
      <c r="E272" s="45" t="str">
        <f>MID($K269,S$19,1)</f>
        <v>-</v>
      </c>
      <c r="F272" s="43" t="str">
        <f>MID($K270,S$19,1)</f>
        <v>-</v>
      </c>
      <c r="G272" s="44" t="str">
        <f>MID($K271,S$19,1)</f>
        <v>-</v>
      </c>
      <c r="H272" s="41"/>
      <c r="I272" s="9">
        <v>1</v>
      </c>
      <c r="J272" s="4" t="s">
        <v>13</v>
      </c>
      <c r="K272" s="4" t="str">
        <f>IFERROR(VLOOKUP(E272, Table1[[#All],[Note]:[Code]], 2),"")</f>
        <v/>
      </c>
      <c r="M272" s="59"/>
      <c r="O272" s="55" t="str">
        <f t="shared" si="16"/>
        <v xml:space="preserve">    delay(delayo);</v>
      </c>
    </row>
    <row r="273" spans="4:15" x14ac:dyDescent="0.3">
      <c r="D273" s="53"/>
      <c r="E273" s="45" t="str">
        <f>MID($K269,T$19,1)</f>
        <v>e</v>
      </c>
      <c r="F273" s="43" t="str">
        <f>MID($K270,T$19,1)</f>
        <v>-</v>
      </c>
      <c r="G273" s="44" t="str">
        <f>MID($K271,T$19,1)</f>
        <v>e</v>
      </c>
      <c r="H273" s="41"/>
      <c r="I273" s="9">
        <v>2</v>
      </c>
      <c r="K273" s="59" t="s">
        <v>239</v>
      </c>
      <c r="M273" s="59" t="s">
        <v>398</v>
      </c>
      <c r="O273" s="55" t="str">
        <f t="shared" si="16"/>
        <v xml:space="preserve">    play(NOTE_E5, tempo);    play(NOTE_E3, tempo);</v>
      </c>
    </row>
    <row r="274" spans="4:15" x14ac:dyDescent="0.3">
      <c r="D274" s="54"/>
      <c r="E274" s="45" t="str">
        <f>MID($K269,U$19,1)</f>
        <v>e</v>
      </c>
      <c r="F274" s="43" t="str">
        <f>MID($K270,U$19,1)</f>
        <v>-</v>
      </c>
      <c r="G274" s="44" t="str">
        <f>MID($K271,U$19,1)</f>
        <v>e</v>
      </c>
      <c r="H274" s="41"/>
      <c r="I274" s="9">
        <v>3</v>
      </c>
      <c r="K274" s="59" t="s">
        <v>239</v>
      </c>
      <c r="M274" s="59" t="s">
        <v>398</v>
      </c>
      <c r="O274" s="55" t="str">
        <f t="shared" si="16"/>
        <v xml:space="preserve">    play(NOTE_E5, tempo);    play(NOTE_E3, tempo);</v>
      </c>
    </row>
    <row r="275" spans="4:15" x14ac:dyDescent="0.3">
      <c r="E275" s="45" t="str">
        <f>MID($K269,V$19,1)</f>
        <v>-</v>
      </c>
      <c r="F275" s="43" t="str">
        <f>MID($K270,V$19,1)</f>
        <v>-</v>
      </c>
      <c r="G275" s="44" t="str">
        <f>MID($K271,V$19,1)</f>
        <v>-</v>
      </c>
      <c r="H275" s="41"/>
      <c r="I275" s="9">
        <v>4</v>
      </c>
      <c r="J275" s="4" t="s">
        <v>13</v>
      </c>
      <c r="K275" s="4" t="str">
        <f>IFERROR(VLOOKUP(E275, Table1[[#All],[Note]:[Code]], 2),"")</f>
        <v/>
      </c>
      <c r="O275" s="55" t="str">
        <f t="shared" si="16"/>
        <v xml:space="preserve">    delay(delayo);</v>
      </c>
    </row>
    <row r="276" spans="4:15" x14ac:dyDescent="0.3">
      <c r="D276" s="53"/>
      <c r="E276" s="45" t="str">
        <f>MID($K269,W$19,1)</f>
        <v>e</v>
      </c>
      <c r="F276" s="43" t="str">
        <f>MID($K270,W$19,1)</f>
        <v>-</v>
      </c>
      <c r="G276" s="44" t="str">
        <f>MID($K271,W$19,1)</f>
        <v>e</v>
      </c>
      <c r="H276" s="41"/>
      <c r="I276" s="9">
        <v>5</v>
      </c>
      <c r="K276" s="59" t="s">
        <v>239</v>
      </c>
      <c r="M276" s="59" t="s">
        <v>398</v>
      </c>
      <c r="O276" s="55" t="str">
        <f t="shared" si="16"/>
        <v xml:space="preserve">    play(NOTE_E5, tempo);    play(NOTE_E3, tempo);</v>
      </c>
    </row>
    <row r="277" spans="4:15" x14ac:dyDescent="0.3">
      <c r="D277" s="54"/>
      <c r="E277" s="45" t="str">
        <f>MID($K269,X$19,1)</f>
        <v>-</v>
      </c>
      <c r="F277" s="43" t="str">
        <f>MID($K270,X$19,1)</f>
        <v>-</v>
      </c>
      <c r="G277" s="44" t="str">
        <f>MID($K271,X$19,1)</f>
        <v>-</v>
      </c>
      <c r="H277" s="41"/>
      <c r="I277" s="9">
        <v>6</v>
      </c>
      <c r="J277" s="4" t="s">
        <v>13</v>
      </c>
      <c r="K277" s="4" t="str">
        <f>IFERROR(VLOOKUP(E277, Table1[[#All],[Note]:[Code]], 2),"")</f>
        <v/>
      </c>
      <c r="O277" s="55" t="str">
        <f t="shared" si="16"/>
        <v xml:space="preserve">    delay(delayo);</v>
      </c>
    </row>
    <row r="278" spans="4:15" x14ac:dyDescent="0.3">
      <c r="E278" s="45" t="str">
        <f>MID($K269,Y$19,1)</f>
        <v>g</v>
      </c>
      <c r="F278" s="43" t="str">
        <f>MID($K270,Y$19,1)</f>
        <v>-</v>
      </c>
      <c r="G278" s="44" t="str">
        <f>MID($K271,Y$19,1)</f>
        <v>g</v>
      </c>
      <c r="H278" s="41"/>
      <c r="I278" s="9">
        <v>7</v>
      </c>
      <c r="K278" s="59" t="s">
        <v>241</v>
      </c>
      <c r="M278" s="59" t="s">
        <v>49</v>
      </c>
      <c r="O278" s="55" t="str">
        <f t="shared" si="16"/>
        <v xml:space="preserve">    play(NOTE_G5, tempo);    play(NOTE_G3, tempo);</v>
      </c>
    </row>
    <row r="279" spans="4:15" x14ac:dyDescent="0.3">
      <c r="D279" s="53"/>
      <c r="E279" s="45" t="str">
        <f>MID($K269,Z$19,1)</f>
        <v>-</v>
      </c>
      <c r="F279" s="43" t="str">
        <f>MID($K270,Z$19,1)</f>
        <v>-</v>
      </c>
      <c r="G279" s="44" t="str">
        <f>MID($K271,Z$19,1)</f>
        <v>-</v>
      </c>
      <c r="H279" s="41"/>
      <c r="I279" s="9">
        <v>8</v>
      </c>
      <c r="J279" s="4" t="s">
        <v>13</v>
      </c>
      <c r="K279" s="4" t="str">
        <f>IFERROR(VLOOKUP(E279, Table1[[#All],[Note]:[Code]], 2),"")</f>
        <v/>
      </c>
      <c r="O279" s="55" t="str">
        <f t="shared" si="16"/>
        <v xml:space="preserve">    delay(delayo);</v>
      </c>
    </row>
    <row r="280" spans="4:15" x14ac:dyDescent="0.3">
      <c r="D280" s="54"/>
      <c r="E280" s="45" t="str">
        <f>MID($K269,AA$19,1)</f>
        <v>e</v>
      </c>
      <c r="F280" s="43" t="str">
        <f>MID($K270,AA$19,1)</f>
        <v>-</v>
      </c>
      <c r="G280" s="44" t="str">
        <f>MID($K271,AA$19,1)</f>
        <v>e</v>
      </c>
      <c r="H280" s="41"/>
      <c r="I280" s="9">
        <v>9</v>
      </c>
      <c r="K280" s="59" t="s">
        <v>239</v>
      </c>
      <c r="M280" s="59" t="s">
        <v>398</v>
      </c>
      <c r="O280" s="55" t="str">
        <f t="shared" si="16"/>
        <v xml:space="preserve">    play(NOTE_E5, tempo);    play(NOTE_E3, tempo);</v>
      </c>
    </row>
    <row r="281" spans="4:15" x14ac:dyDescent="0.3">
      <c r="E281" s="45" t="str">
        <f>MID($K269,AB$19,1)</f>
        <v>a</v>
      </c>
      <c r="F281" s="43" t="str">
        <f>MID($K270,AB$19,1)</f>
        <v>-</v>
      </c>
      <c r="G281" s="44" t="str">
        <f>MID($K271,AB$19,1)</f>
        <v>a</v>
      </c>
      <c r="H281" s="41"/>
      <c r="I281" s="9">
        <v>10</v>
      </c>
      <c r="K281" s="59" t="s">
        <v>236</v>
      </c>
      <c r="M281" s="59" t="s">
        <v>53</v>
      </c>
      <c r="O281" s="55" t="str">
        <f t="shared" si="16"/>
        <v xml:space="preserve">    play(NOTE_A5, tempo);    play(NOTE_A3, tempo);</v>
      </c>
    </row>
    <row r="282" spans="4:15" x14ac:dyDescent="0.3">
      <c r="D282" s="53"/>
      <c r="E282" s="45" t="str">
        <f>MID($K269,AC$19,1)</f>
        <v>-</v>
      </c>
      <c r="F282" s="43" t="str">
        <f>MID($K270,AC$19,1)</f>
        <v>-</v>
      </c>
      <c r="G282" s="44" t="str">
        <f>MID($K271,AC$19,1)</f>
        <v>-</v>
      </c>
      <c r="H282" s="41"/>
      <c r="I282" s="9">
        <v>11</v>
      </c>
      <c r="J282" s="4" t="s">
        <v>13</v>
      </c>
      <c r="K282" s="4" t="str">
        <f>IFERROR(VLOOKUP(E282, Table1[[#All],[Note]:[Code]], 2),"")</f>
        <v/>
      </c>
      <c r="O282" s="55" t="str">
        <f t="shared" si="16"/>
        <v xml:space="preserve">    delay(delayo);</v>
      </c>
    </row>
    <row r="283" spans="4:15" x14ac:dyDescent="0.3">
      <c r="D283" s="54"/>
      <c r="E283" s="45" t="str">
        <f>MID($K269,AD$19,1)</f>
        <v>-</v>
      </c>
      <c r="F283" s="43" t="str">
        <f>MID($K270,AD$19,1)</f>
        <v>-</v>
      </c>
      <c r="G283" s="44" t="str">
        <f>MID($K271,AD$19,1)</f>
        <v>-</v>
      </c>
      <c r="H283" s="41"/>
      <c r="I283" s="9">
        <v>12</v>
      </c>
      <c r="J283" s="4" t="s">
        <v>13</v>
      </c>
      <c r="K283" s="4" t="str">
        <f>IFERROR(VLOOKUP(E283, Table1[[#All],[Note]:[Code]], 2),"")</f>
        <v/>
      </c>
      <c r="O283" s="55" t="str">
        <f t="shared" si="16"/>
        <v xml:space="preserve">    delay(delayo);</v>
      </c>
    </row>
    <row r="284" spans="4:15" x14ac:dyDescent="0.3">
      <c r="E284" s="45" t="str">
        <f>MID($K269,AE$19,1)</f>
        <v>-</v>
      </c>
      <c r="F284" s="43" t="str">
        <f>MID($K270,AE$19,1)</f>
        <v>-</v>
      </c>
      <c r="G284" s="44" t="str">
        <f>MID($K271,AE$19,1)</f>
        <v>-</v>
      </c>
      <c r="H284" s="41"/>
      <c r="I284" s="9">
        <v>13</v>
      </c>
      <c r="J284" s="4" t="s">
        <v>13</v>
      </c>
      <c r="K284" s="4" t="str">
        <f>IFERROR(VLOOKUP(E284, Table1[[#All],[Note]:[Code]], 2),"")</f>
        <v/>
      </c>
      <c r="M284" s="59"/>
      <c r="O284" s="55" t="str">
        <f t="shared" si="16"/>
        <v xml:space="preserve">    delay(delayo);</v>
      </c>
    </row>
    <row r="285" spans="4:15" x14ac:dyDescent="0.3">
      <c r="D285" s="53"/>
      <c r="E285" s="45" t="str">
        <f>MID($K269,AF$19,1)</f>
        <v>-</v>
      </c>
      <c r="F285" s="43" t="str">
        <f>MID($K270,AF$19,1)</f>
        <v>-</v>
      </c>
      <c r="G285" s="44" t="str">
        <f>MID($K271,AF$19,1)</f>
        <v>-</v>
      </c>
      <c r="H285" s="41"/>
      <c r="I285" s="9">
        <v>14</v>
      </c>
      <c r="J285" s="4" t="s">
        <v>13</v>
      </c>
      <c r="K285" s="4" t="str">
        <f>IFERROR(VLOOKUP(E285, Table1[[#All],[Note]:[Code]], 2),"")</f>
        <v/>
      </c>
      <c r="O285" s="55" t="str">
        <f t="shared" ref="O285:O348" si="21">CONCATENATE(J285,K285,L285,M285)</f>
        <v xml:space="preserve">    delay(delayo);</v>
      </c>
    </row>
    <row r="286" spans="4:15" x14ac:dyDescent="0.3">
      <c r="D286" s="54"/>
      <c r="E286" s="45" t="str">
        <f>MID($K269,AG$19,1)</f>
        <v>-</v>
      </c>
      <c r="F286" s="43" t="str">
        <f>MID($K270,AG$19,1)</f>
        <v>-</v>
      </c>
      <c r="G286" s="44" t="str">
        <f>MID($K271,AG$19,1)</f>
        <v>-</v>
      </c>
      <c r="H286" s="41"/>
      <c r="I286" s="9">
        <v>15</v>
      </c>
      <c r="J286" s="4" t="s">
        <v>13</v>
      </c>
      <c r="K286" s="4" t="str">
        <f>IFERROR(VLOOKUP(E286, Table1[[#All],[Note]:[Code]], 2),"")</f>
        <v/>
      </c>
      <c r="O286" s="55" t="str">
        <f t="shared" si="21"/>
        <v xml:space="preserve">    delay(delayo);</v>
      </c>
    </row>
    <row r="287" spans="4:15" x14ac:dyDescent="0.3">
      <c r="E287" s="45" t="str">
        <f>MID($K269,AH$19,1)</f>
        <v>-</v>
      </c>
      <c r="F287" s="43" t="str">
        <f>MID($K270,AH$19,1)</f>
        <v>-</v>
      </c>
      <c r="G287" s="44" t="str">
        <f>MID($K271,AH$19,1)</f>
        <v>-</v>
      </c>
      <c r="H287" s="41"/>
      <c r="I287" s="9">
        <v>16</v>
      </c>
      <c r="J287" s="4" t="s">
        <v>13</v>
      </c>
      <c r="K287" s="4" t="str">
        <f>IFERROR(VLOOKUP(E287, Table1[[#All],[Note]:[Code]], 2),"")</f>
        <v/>
      </c>
      <c r="O287" s="55" t="str">
        <f t="shared" si="21"/>
        <v xml:space="preserve">    delay(delayo);</v>
      </c>
    </row>
    <row r="288" spans="4:15" x14ac:dyDescent="0.3">
      <c r="D288" s="53"/>
      <c r="E288" s="45" t="str">
        <f>MID($K269,AI$19,1)</f>
        <v>-</v>
      </c>
      <c r="F288" s="43" t="str">
        <f>MID($K270,AI$19,1)</f>
        <v>-</v>
      </c>
      <c r="G288" s="44" t="str">
        <f>MID($K271,AI$19,1)</f>
        <v>-</v>
      </c>
      <c r="H288" s="41"/>
      <c r="I288" s="9">
        <v>17</v>
      </c>
      <c r="J288" s="4" t="s">
        <v>13</v>
      </c>
      <c r="K288" s="4" t="str">
        <f>IFERROR(VLOOKUP(E288, Table1[[#All],[Note]:[Code]], 2),"")</f>
        <v/>
      </c>
      <c r="M288" s="59"/>
      <c r="O288" s="55" t="str">
        <f t="shared" si="21"/>
        <v xml:space="preserve">    delay(delayo);</v>
      </c>
    </row>
    <row r="289" spans="4:45" x14ac:dyDescent="0.3">
      <c r="D289" s="54"/>
      <c r="E289" s="45" t="str">
        <f>MID($K269,AJ$19,1)</f>
        <v>-</v>
      </c>
      <c r="F289" s="43" t="str">
        <f>MID($K270,AJ$19,1)</f>
        <v>-</v>
      </c>
      <c r="G289" s="44" t="str">
        <f>MID($K271,AJ$19,1)</f>
        <v>-</v>
      </c>
      <c r="H289" s="41"/>
      <c r="I289" s="9">
        <v>18</v>
      </c>
      <c r="J289" s="4" t="s">
        <v>13</v>
      </c>
      <c r="K289" s="4" t="str">
        <f>IFERROR(VLOOKUP(E289, Table1[[#All],[Note]:[Code]], 2),"")</f>
        <v/>
      </c>
      <c r="O289" s="55" t="str">
        <f t="shared" si="21"/>
        <v xml:space="preserve">    delay(delayo);</v>
      </c>
    </row>
    <row r="290" spans="4:45" x14ac:dyDescent="0.3">
      <c r="E290" s="45" t="str">
        <f>MID($K269,AK$19,1)</f>
        <v>c</v>
      </c>
      <c r="F290" s="43" t="str">
        <f>MID($K270,AK$19,1)</f>
        <v>c</v>
      </c>
      <c r="G290" s="44" t="str">
        <f>MID($K271,AK$19,1)</f>
        <v>-</v>
      </c>
      <c r="H290" s="41"/>
      <c r="I290" s="9">
        <v>19</v>
      </c>
      <c r="K290" s="59" t="s">
        <v>343</v>
      </c>
      <c r="L290" s="59" t="s">
        <v>47</v>
      </c>
      <c r="M290" s="59"/>
      <c r="O290" s="55" t="str">
        <f t="shared" si="21"/>
        <v xml:space="preserve">    play(NOTE_C5, tempo);    play(NOTE_C4, tempo);</v>
      </c>
    </row>
    <row r="291" spans="4:45" x14ac:dyDescent="0.3">
      <c r="D291" s="53"/>
      <c r="E291" s="45" t="str">
        <f>MID($K269,AL$19,1)</f>
        <v>-</v>
      </c>
      <c r="F291" s="43" t="str">
        <f>MID($K270,AL$19,1)</f>
        <v>-</v>
      </c>
      <c r="G291" s="44" t="str">
        <f>MID($K271,AL$19,1)</f>
        <v>-</v>
      </c>
      <c r="H291" s="41"/>
      <c r="I291" s="9">
        <v>20</v>
      </c>
      <c r="J291" s="4" t="s">
        <v>13</v>
      </c>
      <c r="K291" s="4" t="str">
        <f>IFERROR(VLOOKUP(E291, Table1[[#All],[Note]:[Code]], 2),"")</f>
        <v/>
      </c>
      <c r="O291" s="55" t="str">
        <f t="shared" si="21"/>
        <v xml:space="preserve">    delay(delayo);</v>
      </c>
    </row>
    <row r="292" spans="4:45" x14ac:dyDescent="0.3">
      <c r="D292" s="54"/>
      <c r="E292" s="45" t="str">
        <f>MID($K269,AM$19,1)</f>
        <v>c</v>
      </c>
      <c r="F292" s="43" t="str">
        <f>MID($K270,AM$19,1)</f>
        <v>c</v>
      </c>
      <c r="G292" s="44" t="str">
        <f>MID($K271,AM$19,1)</f>
        <v>-</v>
      </c>
      <c r="H292" s="41"/>
      <c r="I292" s="9">
        <v>21</v>
      </c>
      <c r="K292" s="59" t="s">
        <v>343</v>
      </c>
      <c r="L292" s="59" t="s">
        <v>47</v>
      </c>
      <c r="M292" s="59"/>
      <c r="O292" s="55" t="str">
        <f t="shared" si="21"/>
        <v xml:space="preserve">    play(NOTE_C5, tempo);    play(NOTE_C4, tempo);</v>
      </c>
    </row>
    <row r="293" spans="4:45" x14ac:dyDescent="0.3">
      <c r="E293" s="45" t="str">
        <f>MID($K269,AN$19,1)</f>
        <v>-</v>
      </c>
      <c r="F293" s="43" t="str">
        <f>MID($K270,AN$19,1)</f>
        <v>-</v>
      </c>
      <c r="G293" s="44" t="str">
        <f>MID($K271,AN$19,1)</f>
        <v>-</v>
      </c>
      <c r="H293" s="41"/>
      <c r="I293" s="9">
        <v>22</v>
      </c>
      <c r="J293" s="4" t="s">
        <v>13</v>
      </c>
      <c r="K293" s="4" t="str">
        <f>IFERROR(VLOOKUP(E293, Table1[[#All],[Note]:[Code]], 2),"")</f>
        <v/>
      </c>
      <c r="O293" s="55" t="str">
        <f t="shared" si="21"/>
        <v xml:space="preserve">    delay(delayo);</v>
      </c>
    </row>
    <row r="294" spans="4:45" x14ac:dyDescent="0.3">
      <c r="D294" s="53"/>
      <c r="E294" s="45" t="str">
        <f>MID($K269,AO$19,1)</f>
        <v>-</v>
      </c>
      <c r="F294" s="43" t="str">
        <f>MID($K270,AO$19,1)</f>
        <v>-</v>
      </c>
      <c r="G294" s="44" t="str">
        <f>MID($K271,AO$19,1)</f>
        <v>-</v>
      </c>
      <c r="H294" s="41"/>
      <c r="I294" s="9">
        <v>23</v>
      </c>
      <c r="J294" s="4" t="s">
        <v>13</v>
      </c>
      <c r="K294" s="4" t="str">
        <f>IFERROR(VLOOKUP(E294, Table1[[#All],[Note]:[Code]], 2),"")</f>
        <v/>
      </c>
      <c r="O294" s="55" t="str">
        <f t="shared" si="21"/>
        <v xml:space="preserve">    delay(delayo);</v>
      </c>
    </row>
    <row r="295" spans="4:45" x14ac:dyDescent="0.3">
      <c r="D295" s="54"/>
      <c r="E295" s="45" t="str">
        <f>MID($K269,AP$19,1)</f>
        <v>c</v>
      </c>
      <c r="F295" s="43" t="str">
        <f>MID($K270,AP$19,1)</f>
        <v>c</v>
      </c>
      <c r="G295" s="44" t="str">
        <f>MID($K271,AP$19,1)</f>
        <v>-</v>
      </c>
      <c r="H295" s="41"/>
      <c r="I295" s="9">
        <v>24</v>
      </c>
      <c r="K295" s="59" t="s">
        <v>343</v>
      </c>
      <c r="L295" s="59" t="s">
        <v>47</v>
      </c>
      <c r="M295" s="59"/>
      <c r="O295" s="55" t="str">
        <f t="shared" si="21"/>
        <v xml:space="preserve">    play(NOTE_C5, tempo);    play(NOTE_C4, tempo);</v>
      </c>
    </row>
    <row r="296" spans="4:45" x14ac:dyDescent="0.3">
      <c r="E296" s="45" t="str">
        <f>MID($K269,AQ$19,1)</f>
        <v>-</v>
      </c>
      <c r="F296" s="43" t="str">
        <f>MID($K270,AQ$19,1)</f>
        <v>-</v>
      </c>
      <c r="G296" s="44" t="str">
        <f>MID($K271,AQ$19,1)</f>
        <v>-</v>
      </c>
      <c r="H296" s="41"/>
      <c r="I296" s="9">
        <v>25</v>
      </c>
      <c r="J296" s="4" t="s">
        <v>13</v>
      </c>
      <c r="K296" s="4" t="str">
        <f>IFERROR(VLOOKUP(E296, Table1[[#All],[Note]:[Code]], 2),"")</f>
        <v/>
      </c>
      <c r="O296" s="55" t="str">
        <f t="shared" si="21"/>
        <v xml:space="preserve">    delay(delayo);</v>
      </c>
    </row>
    <row r="297" spans="4:45" x14ac:dyDescent="0.3">
      <c r="D297" s="53"/>
      <c r="E297" s="45" t="str">
        <f>MID($K269,AR$19,1)</f>
        <v>C</v>
      </c>
      <c r="F297" s="43" t="str">
        <f>MID($K270,AR$19,1)</f>
        <v>C</v>
      </c>
      <c r="G297" s="44" t="str">
        <f>MID($K271,AR$19,1)</f>
        <v>-</v>
      </c>
      <c r="H297" s="41"/>
      <c r="I297" s="9">
        <v>26</v>
      </c>
      <c r="K297" s="59" t="s">
        <v>122</v>
      </c>
      <c r="L297" s="59" t="s">
        <v>120</v>
      </c>
      <c r="M297" s="59"/>
      <c r="O297" s="55" t="str">
        <f t="shared" si="21"/>
        <v xml:space="preserve">    play(NOTE_CS5, tempo);    play(NOTE_CS4, tempo);</v>
      </c>
    </row>
    <row r="298" spans="4:45" x14ac:dyDescent="0.3">
      <c r="D298" s="54"/>
      <c r="H298" s="41"/>
      <c r="I298" s="13"/>
      <c r="J298" s="11" t="s">
        <v>44</v>
      </c>
      <c r="K298" s="14"/>
      <c r="O298" s="55" t="str">
        <f t="shared" si="21"/>
        <v xml:space="preserve">//  </v>
      </c>
      <c r="Q298" s="19" t="s">
        <v>123</v>
      </c>
      <c r="R298" s="19"/>
      <c r="S298" s="19">
        <v>1</v>
      </c>
      <c r="T298" s="19">
        <v>2</v>
      </c>
      <c r="U298" s="19">
        <v>3</v>
      </c>
      <c r="V298" s="19">
        <v>4</v>
      </c>
      <c r="W298" s="19">
        <v>5</v>
      </c>
      <c r="X298" s="19">
        <v>6</v>
      </c>
      <c r="Y298" s="19">
        <v>7</v>
      </c>
      <c r="Z298" s="19">
        <v>8</v>
      </c>
      <c r="AA298" s="19">
        <v>9</v>
      </c>
      <c r="AB298" s="19">
        <v>10</v>
      </c>
      <c r="AC298" s="19">
        <v>11</v>
      </c>
      <c r="AD298" s="19">
        <v>12</v>
      </c>
      <c r="AE298" s="19">
        <v>13</v>
      </c>
      <c r="AF298" s="19">
        <v>14</v>
      </c>
      <c r="AG298" s="19">
        <v>15</v>
      </c>
      <c r="AH298" s="19">
        <v>16</v>
      </c>
      <c r="AI298" s="19">
        <v>17</v>
      </c>
      <c r="AJ298" s="19">
        <v>18</v>
      </c>
      <c r="AK298" s="19">
        <v>19</v>
      </c>
      <c r="AL298" s="19">
        <v>20</v>
      </c>
      <c r="AM298" s="19">
        <v>21</v>
      </c>
      <c r="AN298" s="19">
        <v>22</v>
      </c>
      <c r="AO298" s="19">
        <v>23</v>
      </c>
      <c r="AP298" s="19">
        <v>24</v>
      </c>
      <c r="AQ298" s="19">
        <v>25</v>
      </c>
      <c r="AR298" s="19">
        <v>26</v>
      </c>
      <c r="AS298" s="19"/>
    </row>
    <row r="299" spans="4:45" x14ac:dyDescent="0.3">
      <c r="D299" s="54"/>
      <c r="H299" s="41">
        <v>10</v>
      </c>
      <c r="I299" s="13"/>
      <c r="J299" s="11" t="s">
        <v>44</v>
      </c>
      <c r="K299" s="4" t="str">
        <f>C63</f>
        <v>5|dg------c-c--c-Cdg------c-|</v>
      </c>
      <c r="L299" s="6"/>
      <c r="M299" s="6"/>
      <c r="O299" s="55" t="str">
        <f t="shared" si="21"/>
        <v>//  5|dg------c-c--c-Cdg------c-|</v>
      </c>
      <c r="Q299" s="4" t="str">
        <f>MID($K299,Q$19,1)</f>
        <v>5</v>
      </c>
      <c r="R299" s="4" t="str">
        <f t="shared" ref="R299:AS301" si="22">MID($K299,R$19,1)</f>
        <v>|</v>
      </c>
      <c r="S299" s="4" t="str">
        <f t="shared" si="22"/>
        <v>d</v>
      </c>
      <c r="T299" s="4" t="str">
        <f t="shared" si="22"/>
        <v>g</v>
      </c>
      <c r="U299" s="4" t="str">
        <f t="shared" si="22"/>
        <v>-</v>
      </c>
      <c r="V299" s="4" t="str">
        <f t="shared" si="22"/>
        <v>-</v>
      </c>
      <c r="W299" s="4" t="str">
        <f t="shared" si="22"/>
        <v>-</v>
      </c>
      <c r="X299" s="4" t="str">
        <f t="shared" si="22"/>
        <v>-</v>
      </c>
      <c r="Y299" s="4" t="str">
        <f t="shared" si="22"/>
        <v>-</v>
      </c>
      <c r="Z299" s="4" t="str">
        <f t="shared" si="22"/>
        <v>-</v>
      </c>
      <c r="AA299" s="4" t="str">
        <f t="shared" si="22"/>
        <v>c</v>
      </c>
      <c r="AB299" s="4" t="str">
        <f t="shared" si="22"/>
        <v>-</v>
      </c>
      <c r="AC299" s="4" t="str">
        <f t="shared" si="22"/>
        <v>c</v>
      </c>
      <c r="AD299" s="4" t="str">
        <f t="shared" si="22"/>
        <v>-</v>
      </c>
      <c r="AE299" s="4" t="str">
        <f t="shared" si="22"/>
        <v>-</v>
      </c>
      <c r="AF299" s="4" t="str">
        <f t="shared" si="22"/>
        <v>c</v>
      </c>
      <c r="AG299" s="4" t="str">
        <f t="shared" si="22"/>
        <v>-</v>
      </c>
      <c r="AH299" s="4" t="str">
        <f t="shared" si="22"/>
        <v>C</v>
      </c>
      <c r="AI299" s="4" t="str">
        <f t="shared" si="22"/>
        <v>d</v>
      </c>
      <c r="AJ299" s="4" t="str">
        <f t="shared" si="22"/>
        <v>g</v>
      </c>
      <c r="AK299" s="4" t="str">
        <f t="shared" si="22"/>
        <v>-</v>
      </c>
      <c r="AL299" s="4" t="str">
        <f t="shared" si="22"/>
        <v>-</v>
      </c>
      <c r="AM299" s="4" t="str">
        <f t="shared" si="22"/>
        <v>-</v>
      </c>
      <c r="AN299" s="4" t="str">
        <f t="shared" si="22"/>
        <v>-</v>
      </c>
      <c r="AO299" s="4" t="str">
        <f t="shared" si="22"/>
        <v>-</v>
      </c>
      <c r="AP299" s="4" t="str">
        <f t="shared" si="22"/>
        <v>-</v>
      </c>
      <c r="AQ299" s="4" t="str">
        <f t="shared" si="22"/>
        <v>c</v>
      </c>
      <c r="AR299" s="4" t="str">
        <f t="shared" si="22"/>
        <v>-</v>
      </c>
      <c r="AS299" s="4" t="str">
        <f>MID($K299,AS$19,1)</f>
        <v>|</v>
      </c>
    </row>
    <row r="300" spans="4:45" x14ac:dyDescent="0.3">
      <c r="E300" s="45" t="str">
        <f>MID($K299,Q$19,1)</f>
        <v>5</v>
      </c>
      <c r="F300" s="43" t="str">
        <f>MID($K300,Q$19,1)</f>
        <v>4</v>
      </c>
      <c r="G300" s="44" t="str">
        <f>MID($K301,Q$19,1)</f>
        <v>3</v>
      </c>
      <c r="H300" s="41"/>
      <c r="I300" s="13"/>
      <c r="J300" s="11" t="s">
        <v>44</v>
      </c>
      <c r="K300" s="4" t="str">
        <f>C64</f>
        <v>4|dg--g---c-c--c-Cdg--g---c-|</v>
      </c>
      <c r="L300" s="6"/>
      <c r="M300" s="6"/>
      <c r="O300" s="55" t="str">
        <f t="shared" si="21"/>
        <v>//  4|dg--g---c-c--c-Cdg--g---c-|</v>
      </c>
      <c r="Q300" s="4" t="str">
        <f t="shared" ref="Q300:Q301" si="23">MID($K300,Q$19,1)</f>
        <v>4</v>
      </c>
      <c r="R300" s="4" t="str">
        <f t="shared" si="22"/>
        <v>|</v>
      </c>
      <c r="S300" s="4" t="str">
        <f t="shared" si="22"/>
        <v>d</v>
      </c>
      <c r="T300" s="4" t="str">
        <f t="shared" si="22"/>
        <v>g</v>
      </c>
      <c r="U300" s="4" t="str">
        <f t="shared" si="22"/>
        <v>-</v>
      </c>
      <c r="V300" s="4" t="str">
        <f t="shared" si="22"/>
        <v>-</v>
      </c>
      <c r="W300" s="4" t="str">
        <f t="shared" si="22"/>
        <v>g</v>
      </c>
      <c r="X300" s="4" t="str">
        <f t="shared" si="22"/>
        <v>-</v>
      </c>
      <c r="Y300" s="4" t="str">
        <f t="shared" si="22"/>
        <v>-</v>
      </c>
      <c r="Z300" s="4" t="str">
        <f t="shared" si="22"/>
        <v>-</v>
      </c>
      <c r="AA300" s="4" t="str">
        <f t="shared" si="22"/>
        <v>c</v>
      </c>
      <c r="AB300" s="4" t="str">
        <f t="shared" si="22"/>
        <v>-</v>
      </c>
      <c r="AC300" s="4" t="str">
        <f t="shared" si="22"/>
        <v>c</v>
      </c>
      <c r="AD300" s="4" t="str">
        <f t="shared" si="22"/>
        <v>-</v>
      </c>
      <c r="AE300" s="4" t="str">
        <f t="shared" si="22"/>
        <v>-</v>
      </c>
      <c r="AF300" s="4" t="str">
        <f t="shared" si="22"/>
        <v>c</v>
      </c>
      <c r="AG300" s="4" t="str">
        <f t="shared" si="22"/>
        <v>-</v>
      </c>
      <c r="AH300" s="4" t="str">
        <f t="shared" si="22"/>
        <v>C</v>
      </c>
      <c r="AI300" s="4" t="str">
        <f t="shared" si="22"/>
        <v>d</v>
      </c>
      <c r="AJ300" s="4" t="str">
        <f t="shared" si="22"/>
        <v>g</v>
      </c>
      <c r="AK300" s="4" t="str">
        <f t="shared" si="22"/>
        <v>-</v>
      </c>
      <c r="AL300" s="4" t="str">
        <f t="shared" si="22"/>
        <v>-</v>
      </c>
      <c r="AM300" s="4" t="str">
        <f t="shared" si="22"/>
        <v>g</v>
      </c>
      <c r="AN300" s="4" t="str">
        <f t="shared" si="22"/>
        <v>-</v>
      </c>
      <c r="AO300" s="4" t="str">
        <f t="shared" si="22"/>
        <v>-</v>
      </c>
      <c r="AP300" s="4" t="str">
        <f t="shared" si="22"/>
        <v>-</v>
      </c>
      <c r="AQ300" s="4" t="str">
        <f t="shared" si="22"/>
        <v>c</v>
      </c>
      <c r="AR300" s="4" t="str">
        <f t="shared" si="22"/>
        <v>-</v>
      </c>
      <c r="AS300" s="4" t="str">
        <f t="shared" si="22"/>
        <v>|</v>
      </c>
    </row>
    <row r="301" spans="4:45" x14ac:dyDescent="0.3">
      <c r="H301" s="41"/>
      <c r="I301" s="13"/>
      <c r="J301" s="11" t="s">
        <v>44</v>
      </c>
      <c r="K301" s="4" t="str">
        <f>C65</f>
        <v>3|----g---------------g-----|</v>
      </c>
      <c r="O301" s="55" t="str">
        <f t="shared" si="21"/>
        <v>//  3|----g---------------g-----|</v>
      </c>
      <c r="Q301" s="4" t="str">
        <f t="shared" si="23"/>
        <v>3</v>
      </c>
      <c r="R301" s="4" t="str">
        <f t="shared" si="22"/>
        <v>|</v>
      </c>
      <c r="S301" s="4" t="str">
        <f t="shared" si="22"/>
        <v>-</v>
      </c>
      <c r="T301" s="4" t="str">
        <f t="shared" si="22"/>
        <v>-</v>
      </c>
      <c r="U301" s="4" t="str">
        <f t="shared" si="22"/>
        <v>-</v>
      </c>
      <c r="V301" s="4" t="str">
        <f t="shared" si="22"/>
        <v>-</v>
      </c>
      <c r="W301" s="4" t="str">
        <f t="shared" si="22"/>
        <v>g</v>
      </c>
      <c r="X301" s="4" t="str">
        <f t="shared" si="22"/>
        <v>-</v>
      </c>
      <c r="Y301" s="4" t="str">
        <f t="shared" si="22"/>
        <v>-</v>
      </c>
      <c r="Z301" s="4" t="str">
        <f t="shared" si="22"/>
        <v>-</v>
      </c>
      <c r="AA301" s="4" t="str">
        <f t="shared" si="22"/>
        <v>-</v>
      </c>
      <c r="AB301" s="4" t="str">
        <f t="shared" si="22"/>
        <v>-</v>
      </c>
      <c r="AC301" s="4" t="str">
        <f t="shared" si="22"/>
        <v>-</v>
      </c>
      <c r="AD301" s="4" t="str">
        <f t="shared" si="22"/>
        <v>-</v>
      </c>
      <c r="AE301" s="4" t="str">
        <f t="shared" si="22"/>
        <v>-</v>
      </c>
      <c r="AF301" s="4" t="str">
        <f t="shared" si="22"/>
        <v>-</v>
      </c>
      <c r="AG301" s="4" t="str">
        <f t="shared" si="22"/>
        <v>-</v>
      </c>
      <c r="AH301" s="4" t="str">
        <f t="shared" si="22"/>
        <v>-</v>
      </c>
      <c r="AI301" s="4" t="str">
        <f t="shared" si="22"/>
        <v>-</v>
      </c>
      <c r="AJ301" s="4" t="str">
        <f t="shared" si="22"/>
        <v>-</v>
      </c>
      <c r="AK301" s="4" t="str">
        <f t="shared" si="22"/>
        <v>-</v>
      </c>
      <c r="AL301" s="4" t="str">
        <f t="shared" si="22"/>
        <v>-</v>
      </c>
      <c r="AM301" s="4" t="str">
        <f t="shared" si="22"/>
        <v>g</v>
      </c>
      <c r="AN301" s="4" t="str">
        <f t="shared" si="22"/>
        <v>-</v>
      </c>
      <c r="AO301" s="4" t="str">
        <f t="shared" si="22"/>
        <v>-</v>
      </c>
      <c r="AP301" s="4" t="str">
        <f t="shared" si="22"/>
        <v>-</v>
      </c>
      <c r="AQ301" s="4" t="str">
        <f t="shared" si="22"/>
        <v>-</v>
      </c>
      <c r="AR301" s="4" t="str">
        <f t="shared" si="22"/>
        <v>-</v>
      </c>
      <c r="AS301" s="4" t="str">
        <f t="shared" si="22"/>
        <v>|</v>
      </c>
    </row>
    <row r="302" spans="4:45" x14ac:dyDescent="0.3">
      <c r="E302" s="45" t="str">
        <f>MID($K299,S$19,1)</f>
        <v>d</v>
      </c>
      <c r="F302" s="43" t="str">
        <f>MID($K300,S$19,1)</f>
        <v>d</v>
      </c>
      <c r="G302" s="44" t="str">
        <f>MID($K301,S$19,1)</f>
        <v>-</v>
      </c>
      <c r="H302" s="41"/>
      <c r="I302" s="9">
        <v>1</v>
      </c>
      <c r="K302" s="59" t="s">
        <v>238</v>
      </c>
      <c r="L302" s="59" t="s">
        <v>46</v>
      </c>
      <c r="O302" s="55" t="str">
        <f t="shared" si="21"/>
        <v xml:space="preserve">    play(NOTE_D5, tempo);    play(NOTE_D4, tempo);</v>
      </c>
    </row>
    <row r="303" spans="4:45" x14ac:dyDescent="0.3">
      <c r="E303" s="45" t="str">
        <f>MID($K299,T$19,1)</f>
        <v>g</v>
      </c>
      <c r="F303" s="43" t="str">
        <f>MID($K300,T$19,1)</f>
        <v>g</v>
      </c>
      <c r="G303" s="44" t="str">
        <f>MID($K301,T$19,1)</f>
        <v>-</v>
      </c>
      <c r="H303" s="41"/>
      <c r="I303" s="9">
        <v>2</v>
      </c>
      <c r="K303" s="59" t="s">
        <v>241</v>
      </c>
      <c r="L303" s="59" t="s">
        <v>243</v>
      </c>
      <c r="O303" s="55" t="str">
        <f t="shared" si="21"/>
        <v xml:space="preserve">    play(NOTE_G5, tempo);    play(NOTE_G4, tempo);</v>
      </c>
    </row>
    <row r="304" spans="4:45" x14ac:dyDescent="0.3">
      <c r="E304" s="45" t="str">
        <f>MID($K299,U$19,1)</f>
        <v>-</v>
      </c>
      <c r="F304" s="43" t="str">
        <f>MID($K300,U$19,1)</f>
        <v>-</v>
      </c>
      <c r="G304" s="44" t="str">
        <f>MID($K301,U$19,1)</f>
        <v>-</v>
      </c>
      <c r="H304" s="41"/>
      <c r="I304" s="9">
        <v>3</v>
      </c>
      <c r="J304" s="4" t="s">
        <v>13</v>
      </c>
      <c r="K304" s="4" t="str">
        <f>IFERROR(VLOOKUP(E304, Table1[[#All],[Note]:[Code]], 2),"")</f>
        <v/>
      </c>
      <c r="O304" s="55" t="str">
        <f t="shared" si="21"/>
        <v xml:space="preserve">    delay(delayo);</v>
      </c>
    </row>
    <row r="305" spans="3:15" x14ac:dyDescent="0.3">
      <c r="E305" s="45" t="str">
        <f>MID($K299,V$19,1)</f>
        <v>-</v>
      </c>
      <c r="F305" s="43" t="str">
        <f>MID($K300,V$19,1)</f>
        <v>-</v>
      </c>
      <c r="G305" s="44" t="str">
        <f>MID($K301,V$19,1)</f>
        <v>-</v>
      </c>
      <c r="H305" s="41"/>
      <c r="I305" s="9">
        <v>4</v>
      </c>
      <c r="J305" s="4" t="s">
        <v>13</v>
      </c>
      <c r="K305" s="4" t="str">
        <f>IFERROR(VLOOKUP(E305, Table1[[#All],[Note]:[Code]], 2),"")</f>
        <v/>
      </c>
      <c r="O305" s="55" t="str">
        <f t="shared" si="21"/>
        <v xml:space="preserve">    delay(delayo);</v>
      </c>
    </row>
    <row r="306" spans="3:15" x14ac:dyDescent="0.3">
      <c r="E306" s="45" t="str">
        <f>MID($K299,W$19,1)</f>
        <v>-</v>
      </c>
      <c r="F306" s="43" t="str">
        <f>MID($K300,W$19,1)</f>
        <v>g</v>
      </c>
      <c r="G306" s="44" t="str">
        <f>MID($K301,W$19,1)</f>
        <v>g</v>
      </c>
      <c r="H306" s="41"/>
      <c r="I306" s="9">
        <v>5</v>
      </c>
      <c r="K306" s="4" t="str">
        <f>IFERROR(VLOOKUP(E306, Table1[[#All],[Note]:[Code]], 2),"")</f>
        <v/>
      </c>
      <c r="L306" s="59" t="s">
        <v>243</v>
      </c>
      <c r="M306" s="59" t="s">
        <v>49</v>
      </c>
      <c r="O306" s="55" t="str">
        <f t="shared" si="21"/>
        <v xml:space="preserve">    play(NOTE_G4, tempo);    play(NOTE_G3, tempo);</v>
      </c>
    </row>
    <row r="307" spans="3:15" x14ac:dyDescent="0.3">
      <c r="E307" s="45" t="str">
        <f>MID($K299,X$19,1)</f>
        <v>-</v>
      </c>
      <c r="F307" s="43" t="str">
        <f>MID($K300,X$19,1)</f>
        <v>-</v>
      </c>
      <c r="G307" s="44" t="str">
        <f>MID($K301,X$19,1)</f>
        <v>-</v>
      </c>
      <c r="H307" s="41"/>
      <c r="I307" s="9">
        <v>6</v>
      </c>
      <c r="J307" s="4" t="s">
        <v>13</v>
      </c>
      <c r="K307" s="4" t="str">
        <f>IFERROR(VLOOKUP(E307, Table1[[#All],[Note]:[Code]], 2),"")</f>
        <v/>
      </c>
      <c r="O307" s="55" t="str">
        <f t="shared" si="21"/>
        <v xml:space="preserve">    delay(delayo);</v>
      </c>
    </row>
    <row r="308" spans="3:15" x14ac:dyDescent="0.3">
      <c r="E308" s="45" t="str">
        <f>MID($K299,Y$19,1)</f>
        <v>-</v>
      </c>
      <c r="F308" s="43" t="str">
        <f>MID($K300,Y$19,1)</f>
        <v>-</v>
      </c>
      <c r="G308" s="44" t="str">
        <f>MID($K301,Y$19,1)</f>
        <v>-</v>
      </c>
      <c r="H308" s="41"/>
      <c r="I308" s="9">
        <v>7</v>
      </c>
      <c r="J308" s="4" t="s">
        <v>13</v>
      </c>
      <c r="K308" s="4" t="str">
        <f>IFERROR(VLOOKUP(E308, Table1[[#All],[Note]:[Code]], 2),"")</f>
        <v/>
      </c>
      <c r="O308" s="55" t="str">
        <f t="shared" si="21"/>
        <v xml:space="preserve">    delay(delayo);</v>
      </c>
    </row>
    <row r="309" spans="3:15" x14ac:dyDescent="0.3">
      <c r="E309" s="45" t="str">
        <f>MID($K299,Z$19,1)</f>
        <v>-</v>
      </c>
      <c r="F309" s="43" t="str">
        <f>MID($K300,Z$19,1)</f>
        <v>-</v>
      </c>
      <c r="G309" s="44" t="str">
        <f>MID($K301,Z$19,1)</f>
        <v>-</v>
      </c>
      <c r="H309" s="41"/>
      <c r="I309" s="9">
        <v>8</v>
      </c>
      <c r="J309" s="4" t="s">
        <v>13</v>
      </c>
      <c r="K309" s="4" t="str">
        <f>IFERROR(VLOOKUP(E309, Table1[[#All],[Note]:[Code]], 2),"")</f>
        <v/>
      </c>
      <c r="O309" s="55" t="str">
        <f t="shared" si="21"/>
        <v xml:space="preserve">    delay(delayo);</v>
      </c>
    </row>
    <row r="310" spans="3:15" x14ac:dyDescent="0.3">
      <c r="E310" s="45" t="str">
        <f>MID($K299,AA$19,1)</f>
        <v>c</v>
      </c>
      <c r="F310" s="43" t="str">
        <f>MID($K300,AA$19,1)</f>
        <v>c</v>
      </c>
      <c r="G310" s="44" t="str">
        <f>MID($K301,AA$19,1)</f>
        <v>-</v>
      </c>
      <c r="H310" s="41"/>
      <c r="I310" s="9">
        <v>9</v>
      </c>
      <c r="K310" s="59" t="s">
        <v>343</v>
      </c>
      <c r="L310" s="59" t="s">
        <v>47</v>
      </c>
      <c r="M310" s="59"/>
      <c r="O310" s="55" t="str">
        <f t="shared" si="21"/>
        <v xml:space="preserve">    play(NOTE_C5, tempo);    play(NOTE_C4, tempo);</v>
      </c>
    </row>
    <row r="311" spans="3:15" x14ac:dyDescent="0.3">
      <c r="E311" s="45" t="str">
        <f>MID($K299,AB$19,1)</f>
        <v>-</v>
      </c>
      <c r="F311" s="43" t="str">
        <f>MID($K300,AB$19,1)</f>
        <v>-</v>
      </c>
      <c r="G311" s="44" t="str">
        <f>MID($K301,AB$19,1)</f>
        <v>-</v>
      </c>
      <c r="H311" s="41"/>
      <c r="I311" s="9">
        <v>10</v>
      </c>
      <c r="J311" s="4" t="s">
        <v>13</v>
      </c>
      <c r="K311" s="4" t="str">
        <f>IFERROR(VLOOKUP(E311, Table1[[#All],[Note]:[Code]], 2),"")</f>
        <v/>
      </c>
      <c r="O311" s="55" t="str">
        <f t="shared" si="21"/>
        <v xml:space="preserve">    delay(delayo);</v>
      </c>
    </row>
    <row r="312" spans="3:15" x14ac:dyDescent="0.3">
      <c r="E312" s="45" t="str">
        <f>MID($K299,AC$19,1)</f>
        <v>c</v>
      </c>
      <c r="F312" s="43" t="str">
        <f>MID($K300,AC$19,1)</f>
        <v>c</v>
      </c>
      <c r="G312" s="44" t="str">
        <f>MID($K301,AC$19,1)</f>
        <v>-</v>
      </c>
      <c r="H312" s="41"/>
      <c r="I312" s="9">
        <v>11</v>
      </c>
      <c r="K312" s="59" t="s">
        <v>343</v>
      </c>
      <c r="L312" s="59" t="s">
        <v>47</v>
      </c>
      <c r="M312" s="59"/>
      <c r="O312" s="55" t="str">
        <f t="shared" si="21"/>
        <v xml:space="preserve">    play(NOTE_C5, tempo);    play(NOTE_C4, tempo);</v>
      </c>
    </row>
    <row r="313" spans="3:15" x14ac:dyDescent="0.3">
      <c r="E313" s="45" t="str">
        <f>MID($K299,AD$19,1)</f>
        <v>-</v>
      </c>
      <c r="F313" s="43" t="str">
        <f>MID($K300,AD$19,1)</f>
        <v>-</v>
      </c>
      <c r="G313" s="44" t="str">
        <f>MID($K301,AD$19,1)</f>
        <v>-</v>
      </c>
      <c r="H313" s="41"/>
      <c r="I313" s="9">
        <v>12</v>
      </c>
      <c r="J313" s="4" t="s">
        <v>13</v>
      </c>
      <c r="K313" s="4" t="str">
        <f>IFERROR(VLOOKUP(E313, Table1[[#All],[Note]:[Code]], 2),"")</f>
        <v/>
      </c>
      <c r="O313" s="55" t="str">
        <f t="shared" si="21"/>
        <v xml:space="preserve">    delay(delayo);</v>
      </c>
    </row>
    <row r="314" spans="3:15" x14ac:dyDescent="0.3">
      <c r="E314" s="45" t="str">
        <f>MID($K299,AE$19,1)</f>
        <v>-</v>
      </c>
      <c r="F314" s="43" t="str">
        <f>MID($K300,AE$19,1)</f>
        <v>-</v>
      </c>
      <c r="G314" s="44" t="str">
        <f>MID($K301,AE$19,1)</f>
        <v>-</v>
      </c>
      <c r="H314" s="41"/>
      <c r="I314" s="9">
        <v>13</v>
      </c>
      <c r="J314" s="4" t="s">
        <v>13</v>
      </c>
      <c r="K314" s="4" t="str">
        <f>IFERROR(VLOOKUP(E314, Table1[[#All],[Note]:[Code]], 2),"")</f>
        <v/>
      </c>
      <c r="M314" s="59"/>
      <c r="O314" s="55" t="str">
        <f t="shared" si="21"/>
        <v xml:space="preserve">    delay(delayo);</v>
      </c>
    </row>
    <row r="315" spans="3:15" x14ac:dyDescent="0.3">
      <c r="E315" s="45" t="str">
        <f>MID($K299,AF$19,1)</f>
        <v>c</v>
      </c>
      <c r="F315" s="43" t="str">
        <f>MID($K300,AF$19,1)</f>
        <v>c</v>
      </c>
      <c r="G315" s="44" t="str">
        <f>MID($K301,AF$19,1)</f>
        <v>-</v>
      </c>
      <c r="H315" s="41"/>
      <c r="I315" s="9">
        <v>14</v>
      </c>
      <c r="K315" s="59" t="s">
        <v>343</v>
      </c>
      <c r="L315" s="59" t="s">
        <v>47</v>
      </c>
      <c r="M315" s="59"/>
      <c r="O315" s="55" t="str">
        <f t="shared" si="21"/>
        <v xml:space="preserve">    play(NOTE_C5, tempo);    play(NOTE_C4, tempo);</v>
      </c>
    </row>
    <row r="316" spans="3:15" x14ac:dyDescent="0.3">
      <c r="C316" s="5"/>
      <c r="E316" s="45" t="str">
        <f>MID($K299,AG$19,1)</f>
        <v>-</v>
      </c>
      <c r="F316" s="43" t="str">
        <f>MID($K300,AG$19,1)</f>
        <v>-</v>
      </c>
      <c r="G316" s="44" t="str">
        <f>MID($K301,AG$19,1)</f>
        <v>-</v>
      </c>
      <c r="H316" s="41"/>
      <c r="I316" s="9">
        <v>15</v>
      </c>
      <c r="J316" s="4" t="s">
        <v>13</v>
      </c>
      <c r="K316" s="4" t="str">
        <f>IFERROR(VLOOKUP(E316, Table1[[#All],[Note]:[Code]], 2),"")</f>
        <v/>
      </c>
      <c r="M316" s="59"/>
      <c r="O316" s="55" t="str">
        <f t="shared" si="21"/>
        <v xml:space="preserve">    delay(delayo);</v>
      </c>
    </row>
    <row r="317" spans="3:15" x14ac:dyDescent="0.3">
      <c r="C317" s="6"/>
      <c r="E317" s="45" t="str">
        <f>MID($K299,AH$19,1)</f>
        <v>C</v>
      </c>
      <c r="F317" s="43" t="str">
        <f>MID($K300,AH$19,1)</f>
        <v>C</v>
      </c>
      <c r="G317" s="44" t="str">
        <f>MID($K301,AH$19,1)</f>
        <v>-</v>
      </c>
      <c r="H317" s="41"/>
      <c r="I317" s="9">
        <v>16</v>
      </c>
      <c r="K317" s="59" t="s">
        <v>122</v>
      </c>
      <c r="L317" s="59" t="s">
        <v>120</v>
      </c>
      <c r="M317" s="59"/>
      <c r="O317" s="55" t="str">
        <f t="shared" si="21"/>
        <v xml:space="preserve">    play(NOTE_CS5, tempo);    play(NOTE_CS4, tempo);</v>
      </c>
    </row>
    <row r="318" spans="3:15" x14ac:dyDescent="0.3">
      <c r="E318" s="45" t="str">
        <f>MID($K299,AI$19,1)</f>
        <v>d</v>
      </c>
      <c r="F318" s="43" t="str">
        <f>MID($K300,AI$19,1)</f>
        <v>d</v>
      </c>
      <c r="G318" s="44" t="str">
        <f>MID($K301,AI$19,1)</f>
        <v>-</v>
      </c>
      <c r="H318" s="41"/>
      <c r="I318" s="9">
        <v>17</v>
      </c>
      <c r="K318" s="59" t="s">
        <v>238</v>
      </c>
      <c r="L318" s="59" t="s">
        <v>46</v>
      </c>
      <c r="O318" s="55" t="str">
        <f t="shared" si="21"/>
        <v xml:space="preserve">    play(NOTE_D5, tempo);    play(NOTE_D4, tempo);</v>
      </c>
    </row>
    <row r="319" spans="3:15" x14ac:dyDescent="0.3">
      <c r="C319" s="6"/>
      <c r="E319" s="45" t="str">
        <f>MID($K299,AJ$19,1)</f>
        <v>g</v>
      </c>
      <c r="F319" s="43" t="str">
        <f>MID($K300,AJ$19,1)</f>
        <v>g</v>
      </c>
      <c r="G319" s="44" t="str">
        <f>MID($K301,AJ$19,1)</f>
        <v>-</v>
      </c>
      <c r="H319" s="41"/>
      <c r="I319" s="9">
        <v>18</v>
      </c>
      <c r="K319" s="59" t="s">
        <v>241</v>
      </c>
      <c r="L319" s="59" t="s">
        <v>243</v>
      </c>
      <c r="M319" s="59"/>
      <c r="O319" s="55" t="str">
        <f t="shared" si="21"/>
        <v xml:space="preserve">    play(NOTE_G5, tempo);    play(NOTE_G4, tempo);</v>
      </c>
    </row>
    <row r="320" spans="3:15" x14ac:dyDescent="0.3">
      <c r="E320" s="45" t="str">
        <f>MID($K299,AK$19,1)</f>
        <v>-</v>
      </c>
      <c r="F320" s="43" t="str">
        <f>MID($K300,AK$19,1)</f>
        <v>-</v>
      </c>
      <c r="G320" s="44" t="str">
        <f>MID($K301,AK$19,1)</f>
        <v>-</v>
      </c>
      <c r="H320" s="41"/>
      <c r="I320" s="9">
        <v>19</v>
      </c>
      <c r="J320" s="4" t="s">
        <v>13</v>
      </c>
      <c r="K320" s="4" t="str">
        <f>IFERROR(VLOOKUP(E320, Table1[[#All],[Note]:[Code]], 2),"")</f>
        <v/>
      </c>
      <c r="O320" s="55" t="str">
        <f t="shared" si="21"/>
        <v xml:space="preserve">    delay(delayo);</v>
      </c>
    </row>
    <row r="321" spans="3:45" x14ac:dyDescent="0.3">
      <c r="C321" s="5"/>
      <c r="E321" s="45" t="str">
        <f>MID($K299,AL$19,1)</f>
        <v>-</v>
      </c>
      <c r="F321" s="43" t="str">
        <f>MID($K300,AL$19,1)</f>
        <v>-</v>
      </c>
      <c r="G321" s="44" t="str">
        <f>MID($K301,AL$19,1)</f>
        <v>-</v>
      </c>
      <c r="H321" s="41"/>
      <c r="I321" s="9">
        <v>20</v>
      </c>
      <c r="J321" s="4" t="s">
        <v>13</v>
      </c>
      <c r="K321" s="4" t="str">
        <f>IFERROR(VLOOKUP(E321, Table1[[#All],[Note]:[Code]], 2),"")</f>
        <v/>
      </c>
      <c r="M321" s="59"/>
      <c r="O321" s="55" t="str">
        <f t="shared" si="21"/>
        <v xml:space="preserve">    delay(delayo);</v>
      </c>
    </row>
    <row r="322" spans="3:45" x14ac:dyDescent="0.3">
      <c r="C322" s="6"/>
      <c r="E322" s="45" t="str">
        <f>MID($K299,AM$19,1)</f>
        <v>-</v>
      </c>
      <c r="F322" s="43" t="str">
        <f>MID($K300,AM$19,1)</f>
        <v>g</v>
      </c>
      <c r="G322" s="44" t="str">
        <f>MID($K301,AM$19,1)</f>
        <v>g</v>
      </c>
      <c r="H322" s="41"/>
      <c r="I322" s="9">
        <v>21</v>
      </c>
      <c r="K322" s="4" t="str">
        <f>IFERROR(VLOOKUP(E322, Table1[[#All],[Note]:[Code]], 2),"")</f>
        <v/>
      </c>
      <c r="L322" s="59" t="s">
        <v>243</v>
      </c>
      <c r="M322" s="59" t="s">
        <v>49</v>
      </c>
      <c r="O322" s="55" t="str">
        <f t="shared" si="21"/>
        <v xml:space="preserve">    play(NOTE_G4, tempo);    play(NOTE_G3, tempo);</v>
      </c>
    </row>
    <row r="323" spans="3:45" x14ac:dyDescent="0.3">
      <c r="E323" s="45" t="str">
        <f>MID($K299,AN$19,1)</f>
        <v>-</v>
      </c>
      <c r="F323" s="43" t="str">
        <f>MID($K300,AN$19,1)</f>
        <v>-</v>
      </c>
      <c r="G323" s="44" t="str">
        <f>MID($K301,AN$19,1)</f>
        <v>-</v>
      </c>
      <c r="H323" s="41"/>
      <c r="I323" s="9">
        <v>22</v>
      </c>
      <c r="J323" s="4" t="s">
        <v>13</v>
      </c>
      <c r="K323" s="4" t="str">
        <f>IFERROR(VLOOKUP(E323, Table1[[#All],[Note]:[Code]], 2),"")</f>
        <v/>
      </c>
      <c r="O323" s="55" t="str">
        <f t="shared" si="21"/>
        <v xml:space="preserve">    delay(delayo);</v>
      </c>
    </row>
    <row r="324" spans="3:45" x14ac:dyDescent="0.3">
      <c r="C324" s="5"/>
      <c r="E324" s="45" t="str">
        <f>MID($K299,AO$19,1)</f>
        <v>-</v>
      </c>
      <c r="F324" s="43" t="str">
        <f>MID($K300,AO$19,1)</f>
        <v>-</v>
      </c>
      <c r="G324" s="44" t="str">
        <f>MID($K301,AO$19,1)</f>
        <v>-</v>
      </c>
      <c r="H324" s="41"/>
      <c r="I324" s="9">
        <v>23</v>
      </c>
      <c r="J324" s="4" t="s">
        <v>13</v>
      </c>
      <c r="K324" s="4" t="str">
        <f>IFERROR(VLOOKUP(E324, Table1[[#All],[Note]:[Code]], 2),"")</f>
        <v/>
      </c>
      <c r="M324" s="59"/>
      <c r="O324" s="55" t="str">
        <f t="shared" si="21"/>
        <v xml:space="preserve">    delay(delayo);</v>
      </c>
    </row>
    <row r="325" spans="3:45" x14ac:dyDescent="0.3">
      <c r="C325" s="6"/>
      <c r="E325" s="45" t="str">
        <f>MID($K299,AP$19,1)</f>
        <v>-</v>
      </c>
      <c r="F325" s="43" t="str">
        <f>MID($K300,AP$19,1)</f>
        <v>-</v>
      </c>
      <c r="G325" s="44" t="str">
        <f>MID($K301,AP$19,1)</f>
        <v>-</v>
      </c>
      <c r="H325" s="41"/>
      <c r="I325" s="9">
        <v>24</v>
      </c>
      <c r="J325" s="4" t="s">
        <v>13</v>
      </c>
      <c r="K325" s="4" t="str">
        <f>IFERROR(VLOOKUP(E325, Table1[[#All],[Note]:[Code]], 2),"")</f>
        <v/>
      </c>
      <c r="O325" s="55" t="str">
        <f t="shared" si="21"/>
        <v xml:space="preserve">    delay(delayo);</v>
      </c>
    </row>
    <row r="326" spans="3:45" x14ac:dyDescent="0.3">
      <c r="E326" s="45" t="str">
        <f>MID($K299,AQ$19,1)</f>
        <v>c</v>
      </c>
      <c r="F326" s="43" t="str">
        <f>MID($K300,AQ$19,1)</f>
        <v>c</v>
      </c>
      <c r="G326" s="44" t="str">
        <f>MID($K301,AQ$19,1)</f>
        <v>-</v>
      </c>
      <c r="H326" s="41"/>
      <c r="I326" s="9">
        <v>25</v>
      </c>
      <c r="K326" s="59" t="s">
        <v>343</v>
      </c>
      <c r="L326" s="59" t="s">
        <v>47</v>
      </c>
      <c r="M326" s="59"/>
      <c r="O326" s="55" t="str">
        <f t="shared" si="21"/>
        <v xml:space="preserve">    play(NOTE_C5, tempo);    play(NOTE_C4, tempo);</v>
      </c>
    </row>
    <row r="327" spans="3:45" x14ac:dyDescent="0.3">
      <c r="C327" s="5"/>
      <c r="E327" s="45" t="str">
        <f>MID($K299,AR$19,1)</f>
        <v>-</v>
      </c>
      <c r="F327" s="43" t="str">
        <f>MID($K300,AR$19,1)</f>
        <v>-</v>
      </c>
      <c r="G327" s="44" t="str">
        <f>MID($K301,AR$19,1)</f>
        <v>-</v>
      </c>
      <c r="H327" s="41"/>
      <c r="I327" s="9">
        <v>26</v>
      </c>
      <c r="J327" s="4" t="s">
        <v>13</v>
      </c>
      <c r="K327" s="4" t="str">
        <f>IFERROR(VLOOKUP(E327, Table1[[#All],[Note]:[Code]], 2),"")</f>
        <v/>
      </c>
      <c r="O327" s="55" t="str">
        <f t="shared" si="21"/>
        <v xml:space="preserve">    delay(delayo);</v>
      </c>
    </row>
    <row r="328" spans="3:45" x14ac:dyDescent="0.3">
      <c r="C328" s="6"/>
      <c r="H328" s="41"/>
      <c r="I328" s="13"/>
      <c r="J328" s="11" t="s">
        <v>44</v>
      </c>
      <c r="K328" s="14"/>
      <c r="O328" s="55" t="str">
        <f t="shared" si="21"/>
        <v xml:space="preserve">//  </v>
      </c>
      <c r="Q328" s="19" t="s">
        <v>123</v>
      </c>
      <c r="R328" s="19"/>
      <c r="S328" s="19">
        <v>1</v>
      </c>
      <c r="T328" s="19">
        <v>2</v>
      </c>
      <c r="U328" s="19">
        <v>3</v>
      </c>
      <c r="V328" s="19">
        <v>4</v>
      </c>
      <c r="W328" s="19">
        <v>5</v>
      </c>
      <c r="X328" s="19">
        <v>6</v>
      </c>
      <c r="Y328" s="19">
        <v>7</v>
      </c>
      <c r="Z328" s="19">
        <v>8</v>
      </c>
      <c r="AA328" s="19">
        <v>9</v>
      </c>
      <c r="AB328" s="19">
        <v>10</v>
      </c>
      <c r="AC328" s="19">
        <v>11</v>
      </c>
      <c r="AD328" s="19">
        <v>12</v>
      </c>
      <c r="AE328" s="19">
        <v>13</v>
      </c>
      <c r="AF328" s="19">
        <v>14</v>
      </c>
      <c r="AG328" s="19">
        <v>15</v>
      </c>
      <c r="AH328" s="19">
        <v>16</v>
      </c>
      <c r="AI328" s="19">
        <v>17</v>
      </c>
      <c r="AJ328" s="19">
        <v>18</v>
      </c>
      <c r="AK328" s="19">
        <v>19</v>
      </c>
      <c r="AL328" s="19">
        <v>20</v>
      </c>
      <c r="AM328" s="19">
        <v>21</v>
      </c>
      <c r="AN328" s="19">
        <v>22</v>
      </c>
      <c r="AO328" s="19">
        <v>23</v>
      </c>
      <c r="AP328" s="19">
        <v>24</v>
      </c>
      <c r="AQ328" s="19">
        <v>25</v>
      </c>
      <c r="AR328" s="19">
        <v>26</v>
      </c>
      <c r="AS328" s="19"/>
    </row>
    <row r="329" spans="3:45" x14ac:dyDescent="0.3">
      <c r="H329" s="41">
        <v>11</v>
      </c>
      <c r="I329" s="13"/>
      <c r="J329" s="11" t="s">
        <v>44</v>
      </c>
      <c r="K329" s="4" t="str">
        <f>C67</f>
        <v>5|c--c-Cdg------------------|</v>
      </c>
      <c r="L329" s="6"/>
      <c r="M329" s="6"/>
      <c r="O329" s="55" t="str">
        <f t="shared" si="21"/>
        <v>//  5|c--c-Cdg------------------|</v>
      </c>
      <c r="Q329" s="4" t="str">
        <f>MID($K329,Q$19,1)</f>
        <v>5</v>
      </c>
      <c r="R329" s="4" t="str">
        <f t="shared" ref="R329:AS331" si="24">MID($K329,R$19,1)</f>
        <v>|</v>
      </c>
      <c r="S329" s="4" t="str">
        <f t="shared" si="24"/>
        <v>c</v>
      </c>
      <c r="T329" s="4" t="str">
        <f t="shared" si="24"/>
        <v>-</v>
      </c>
      <c r="U329" s="4" t="str">
        <f t="shared" si="24"/>
        <v>-</v>
      </c>
      <c r="V329" s="4" t="str">
        <f t="shared" si="24"/>
        <v>c</v>
      </c>
      <c r="W329" s="4" t="str">
        <f t="shared" si="24"/>
        <v>-</v>
      </c>
      <c r="X329" s="4" t="str">
        <f t="shared" si="24"/>
        <v>C</v>
      </c>
      <c r="Y329" s="4" t="str">
        <f t="shared" si="24"/>
        <v>d</v>
      </c>
      <c r="Z329" s="4" t="str">
        <f t="shared" si="24"/>
        <v>g</v>
      </c>
      <c r="AA329" s="4" t="str">
        <f t="shared" si="24"/>
        <v>-</v>
      </c>
      <c r="AB329" s="4" t="str">
        <f t="shared" si="24"/>
        <v>-</v>
      </c>
      <c r="AC329" s="4" t="str">
        <f t="shared" si="24"/>
        <v>-</v>
      </c>
      <c r="AD329" s="4" t="str">
        <f t="shared" si="24"/>
        <v>-</v>
      </c>
      <c r="AE329" s="4" t="str">
        <f t="shared" si="24"/>
        <v>-</v>
      </c>
      <c r="AF329" s="4" t="str">
        <f t="shared" si="24"/>
        <v>-</v>
      </c>
      <c r="AG329" s="4" t="str">
        <f t="shared" si="24"/>
        <v>-</v>
      </c>
      <c r="AH329" s="4" t="str">
        <f t="shared" si="24"/>
        <v>-</v>
      </c>
      <c r="AI329" s="4" t="str">
        <f t="shared" si="24"/>
        <v>-</v>
      </c>
      <c r="AJ329" s="4" t="str">
        <f t="shared" si="24"/>
        <v>-</v>
      </c>
      <c r="AK329" s="4" t="str">
        <f t="shared" si="24"/>
        <v>-</v>
      </c>
      <c r="AL329" s="4" t="str">
        <f t="shared" si="24"/>
        <v>-</v>
      </c>
      <c r="AM329" s="4" t="str">
        <f t="shared" si="24"/>
        <v>-</v>
      </c>
      <c r="AN329" s="4" t="str">
        <f t="shared" si="24"/>
        <v>-</v>
      </c>
      <c r="AO329" s="4" t="str">
        <f t="shared" si="24"/>
        <v>-</v>
      </c>
      <c r="AP329" s="4" t="str">
        <f t="shared" si="24"/>
        <v>-</v>
      </c>
      <c r="AQ329" s="4" t="str">
        <f t="shared" si="24"/>
        <v>-</v>
      </c>
      <c r="AR329" s="4" t="str">
        <f t="shared" si="24"/>
        <v>-</v>
      </c>
      <c r="AS329" s="4" t="str">
        <f>MID($K329,AS$19,1)</f>
        <v>|</v>
      </c>
    </row>
    <row r="330" spans="3:45" x14ac:dyDescent="0.3">
      <c r="C330" s="5"/>
      <c r="E330" s="45" t="str">
        <f>MID($K329,Q$19,1)</f>
        <v>5</v>
      </c>
      <c r="F330" s="43" t="str">
        <f>MID($K330,Q$19,1)</f>
        <v>4</v>
      </c>
      <c r="G330" s="44" t="str">
        <f>MID($K331,Q$19,1)</f>
        <v>3</v>
      </c>
      <c r="H330" s="41"/>
      <c r="I330" s="13"/>
      <c r="J330" s="11" t="s">
        <v>44</v>
      </c>
      <c r="K330" s="4" t="str">
        <f>C68</f>
        <v>4|c--c-Cdg--g---a-a--a-Ab---|</v>
      </c>
      <c r="L330" s="6"/>
      <c r="M330" s="6"/>
      <c r="O330" s="55" t="str">
        <f t="shared" si="21"/>
        <v>//  4|c--c-Cdg--g---a-a--a-Ab---|</v>
      </c>
      <c r="Q330" s="4" t="str">
        <f t="shared" ref="Q330:Q331" si="25">MID($K330,Q$19,1)</f>
        <v>4</v>
      </c>
      <c r="R330" s="4" t="str">
        <f t="shared" si="24"/>
        <v>|</v>
      </c>
      <c r="S330" s="4" t="str">
        <f t="shared" si="24"/>
        <v>c</v>
      </c>
      <c r="T330" s="4" t="str">
        <f t="shared" si="24"/>
        <v>-</v>
      </c>
      <c r="U330" s="4" t="str">
        <f t="shared" si="24"/>
        <v>-</v>
      </c>
      <c r="V330" s="4" t="str">
        <f t="shared" si="24"/>
        <v>c</v>
      </c>
      <c r="W330" s="4" t="str">
        <f t="shared" si="24"/>
        <v>-</v>
      </c>
      <c r="X330" s="4" t="str">
        <f t="shared" si="24"/>
        <v>C</v>
      </c>
      <c r="Y330" s="4" t="str">
        <f t="shared" si="24"/>
        <v>d</v>
      </c>
      <c r="Z330" s="4" t="str">
        <f t="shared" si="24"/>
        <v>g</v>
      </c>
      <c r="AA330" s="4" t="str">
        <f t="shared" si="24"/>
        <v>-</v>
      </c>
      <c r="AB330" s="4" t="str">
        <f t="shared" si="24"/>
        <v>-</v>
      </c>
      <c r="AC330" s="4" t="str">
        <f t="shared" si="24"/>
        <v>g</v>
      </c>
      <c r="AD330" s="4" t="str">
        <f t="shared" si="24"/>
        <v>-</v>
      </c>
      <c r="AE330" s="4" t="str">
        <f t="shared" si="24"/>
        <v>-</v>
      </c>
      <c r="AF330" s="4" t="str">
        <f t="shared" si="24"/>
        <v>-</v>
      </c>
      <c r="AG330" s="4" t="str">
        <f t="shared" si="24"/>
        <v>a</v>
      </c>
      <c r="AH330" s="4" t="str">
        <f t="shared" si="24"/>
        <v>-</v>
      </c>
      <c r="AI330" s="4" t="str">
        <f t="shared" si="24"/>
        <v>a</v>
      </c>
      <c r="AJ330" s="4" t="str">
        <f t="shared" si="24"/>
        <v>-</v>
      </c>
      <c r="AK330" s="4" t="str">
        <f t="shared" si="24"/>
        <v>-</v>
      </c>
      <c r="AL330" s="4" t="str">
        <f t="shared" si="24"/>
        <v>a</v>
      </c>
      <c r="AM330" s="4" t="str">
        <f t="shared" si="24"/>
        <v>-</v>
      </c>
      <c r="AN330" s="4" t="str">
        <f t="shared" si="24"/>
        <v>A</v>
      </c>
      <c r="AO330" s="4" t="str">
        <f t="shared" si="24"/>
        <v>b</v>
      </c>
      <c r="AP330" s="4" t="str">
        <f t="shared" si="24"/>
        <v>-</v>
      </c>
      <c r="AQ330" s="4" t="str">
        <f t="shared" si="24"/>
        <v>-</v>
      </c>
      <c r="AR330" s="4" t="str">
        <f t="shared" si="24"/>
        <v>-</v>
      </c>
      <c r="AS330" s="4" t="str">
        <f t="shared" si="24"/>
        <v>|</v>
      </c>
    </row>
    <row r="331" spans="3:45" x14ac:dyDescent="0.3">
      <c r="C331" s="6"/>
      <c r="H331" s="41"/>
      <c r="I331" s="13"/>
      <c r="J331" s="11" t="s">
        <v>44</v>
      </c>
      <c r="K331" s="4" t="str">
        <f>C69</f>
        <v>3|----------g---a-a--a-Ab---|</v>
      </c>
      <c r="O331" s="55" t="str">
        <f t="shared" si="21"/>
        <v>//  3|----------g---a-a--a-Ab---|</v>
      </c>
      <c r="Q331" s="4" t="str">
        <f t="shared" si="25"/>
        <v>3</v>
      </c>
      <c r="R331" s="4" t="str">
        <f t="shared" si="24"/>
        <v>|</v>
      </c>
      <c r="S331" s="4" t="str">
        <f t="shared" si="24"/>
        <v>-</v>
      </c>
      <c r="T331" s="4" t="str">
        <f t="shared" si="24"/>
        <v>-</v>
      </c>
      <c r="U331" s="4" t="str">
        <f t="shared" si="24"/>
        <v>-</v>
      </c>
      <c r="V331" s="4" t="str">
        <f t="shared" si="24"/>
        <v>-</v>
      </c>
      <c r="W331" s="4" t="str">
        <f t="shared" si="24"/>
        <v>-</v>
      </c>
      <c r="X331" s="4" t="str">
        <f t="shared" si="24"/>
        <v>-</v>
      </c>
      <c r="Y331" s="4" t="str">
        <f t="shared" si="24"/>
        <v>-</v>
      </c>
      <c r="Z331" s="4" t="str">
        <f t="shared" si="24"/>
        <v>-</v>
      </c>
      <c r="AA331" s="4" t="str">
        <f t="shared" si="24"/>
        <v>-</v>
      </c>
      <c r="AB331" s="4" t="str">
        <f t="shared" si="24"/>
        <v>-</v>
      </c>
      <c r="AC331" s="4" t="str">
        <f t="shared" si="24"/>
        <v>g</v>
      </c>
      <c r="AD331" s="4" t="str">
        <f t="shared" si="24"/>
        <v>-</v>
      </c>
      <c r="AE331" s="4" t="str">
        <f t="shared" si="24"/>
        <v>-</v>
      </c>
      <c r="AF331" s="4" t="str">
        <f t="shared" si="24"/>
        <v>-</v>
      </c>
      <c r="AG331" s="4" t="str">
        <f t="shared" si="24"/>
        <v>a</v>
      </c>
      <c r="AH331" s="4" t="str">
        <f t="shared" si="24"/>
        <v>-</v>
      </c>
      <c r="AI331" s="4" t="str">
        <f t="shared" si="24"/>
        <v>a</v>
      </c>
      <c r="AJ331" s="4" t="str">
        <f t="shared" si="24"/>
        <v>-</v>
      </c>
      <c r="AK331" s="4" t="str">
        <f t="shared" si="24"/>
        <v>-</v>
      </c>
      <c r="AL331" s="4" t="str">
        <f t="shared" si="24"/>
        <v>a</v>
      </c>
      <c r="AM331" s="4" t="str">
        <f t="shared" si="24"/>
        <v>-</v>
      </c>
      <c r="AN331" s="4" t="str">
        <f t="shared" si="24"/>
        <v>A</v>
      </c>
      <c r="AO331" s="4" t="str">
        <f t="shared" si="24"/>
        <v>b</v>
      </c>
      <c r="AP331" s="4" t="str">
        <f t="shared" si="24"/>
        <v>-</v>
      </c>
      <c r="AQ331" s="4" t="str">
        <f t="shared" si="24"/>
        <v>-</v>
      </c>
      <c r="AR331" s="4" t="str">
        <f t="shared" si="24"/>
        <v>-</v>
      </c>
      <c r="AS331" s="4" t="str">
        <f t="shared" si="24"/>
        <v>|</v>
      </c>
    </row>
    <row r="332" spans="3:45" x14ac:dyDescent="0.3">
      <c r="E332" s="45" t="str">
        <f>MID($K329,S$19,1)</f>
        <v>c</v>
      </c>
      <c r="F332" s="43" t="str">
        <f>MID($K330,S$19,1)</f>
        <v>c</v>
      </c>
      <c r="G332" s="44" t="str">
        <f>MID($K331,S$19,1)</f>
        <v>-</v>
      </c>
      <c r="H332" s="41"/>
      <c r="I332" s="9">
        <v>1</v>
      </c>
      <c r="K332" s="59" t="s">
        <v>343</v>
      </c>
      <c r="L332" s="59" t="s">
        <v>47</v>
      </c>
      <c r="M332" s="59"/>
      <c r="O332" s="55" t="str">
        <f t="shared" si="21"/>
        <v xml:space="preserve">    play(NOTE_C5, tempo);    play(NOTE_C4, tempo);</v>
      </c>
    </row>
    <row r="333" spans="3:45" x14ac:dyDescent="0.3">
      <c r="C333" s="5"/>
      <c r="E333" s="45" t="str">
        <f>MID($K329,T$19,1)</f>
        <v>-</v>
      </c>
      <c r="F333" s="43" t="str">
        <f>MID($K330,T$19,1)</f>
        <v>-</v>
      </c>
      <c r="G333" s="44" t="str">
        <f>MID($K331,T$19,1)</f>
        <v>-</v>
      </c>
      <c r="H333" s="41"/>
      <c r="I333" s="9">
        <v>2</v>
      </c>
      <c r="J333" s="4" t="s">
        <v>13</v>
      </c>
      <c r="O333" s="55" t="str">
        <f t="shared" si="21"/>
        <v xml:space="preserve">    delay(delayo);</v>
      </c>
    </row>
    <row r="334" spans="3:45" x14ac:dyDescent="0.3">
      <c r="C334" s="6"/>
      <c r="E334" s="45" t="str">
        <f>MID($K329,U$19,1)</f>
        <v>-</v>
      </c>
      <c r="F334" s="43" t="str">
        <f>MID($K330,U$19,1)</f>
        <v>-</v>
      </c>
      <c r="G334" s="44" t="str">
        <f>MID($K331,U$19,1)</f>
        <v>-</v>
      </c>
      <c r="H334" s="41"/>
      <c r="I334" s="9">
        <v>3</v>
      </c>
      <c r="J334" s="4" t="s">
        <v>13</v>
      </c>
      <c r="O334" s="55" t="str">
        <f t="shared" si="21"/>
        <v xml:space="preserve">    delay(delayo);</v>
      </c>
    </row>
    <row r="335" spans="3:45" x14ac:dyDescent="0.3">
      <c r="E335" s="45" t="str">
        <f>MID($K329,V$19,1)</f>
        <v>c</v>
      </c>
      <c r="F335" s="43" t="str">
        <f>MID($K330,V$19,1)</f>
        <v>c</v>
      </c>
      <c r="G335" s="44" t="str">
        <f>MID($K331,V$19,1)</f>
        <v>-</v>
      </c>
      <c r="H335" s="41"/>
      <c r="I335" s="9">
        <v>4</v>
      </c>
      <c r="K335" s="59" t="s">
        <v>343</v>
      </c>
      <c r="L335" s="59" t="s">
        <v>47</v>
      </c>
      <c r="M335" s="59"/>
      <c r="O335" s="55" t="str">
        <f t="shared" si="21"/>
        <v xml:space="preserve">    play(NOTE_C5, tempo);    play(NOTE_C4, tempo);</v>
      </c>
    </row>
    <row r="336" spans="3:45" x14ac:dyDescent="0.3">
      <c r="C336" s="5"/>
      <c r="E336" s="45" t="str">
        <f>MID($K329,W$19,1)</f>
        <v>-</v>
      </c>
      <c r="F336" s="43" t="str">
        <f>MID($K330,W$19,1)</f>
        <v>-</v>
      </c>
      <c r="G336" s="44" t="str">
        <f>MID($K331,W$19,1)</f>
        <v>-</v>
      </c>
      <c r="H336" s="41"/>
      <c r="I336" s="9">
        <v>5</v>
      </c>
      <c r="J336" s="4" t="s">
        <v>13</v>
      </c>
      <c r="O336" s="55" t="str">
        <f t="shared" si="21"/>
        <v xml:space="preserve">    delay(delayo);</v>
      </c>
    </row>
    <row r="337" spans="3:15" x14ac:dyDescent="0.3">
      <c r="C337" s="6"/>
      <c r="E337" s="45" t="str">
        <f>MID($K329,X$19,1)</f>
        <v>C</v>
      </c>
      <c r="F337" s="43" t="str">
        <f>MID($K330,X$19,1)</f>
        <v>C</v>
      </c>
      <c r="G337" s="44" t="str">
        <f>MID($K331,X$19,1)</f>
        <v>-</v>
      </c>
      <c r="H337" s="41"/>
      <c r="I337" s="9">
        <v>6</v>
      </c>
      <c r="K337" s="59" t="s">
        <v>122</v>
      </c>
      <c r="L337" s="59" t="s">
        <v>120</v>
      </c>
      <c r="M337" s="59"/>
      <c r="O337" s="55" t="str">
        <f t="shared" si="21"/>
        <v xml:space="preserve">    play(NOTE_CS5, tempo);    play(NOTE_CS4, tempo);</v>
      </c>
    </row>
    <row r="338" spans="3:15" x14ac:dyDescent="0.3">
      <c r="E338" s="45" t="str">
        <f>MID($K329,Y$19,1)</f>
        <v>d</v>
      </c>
      <c r="F338" s="43" t="str">
        <f>MID($K330,Y$19,1)</f>
        <v>d</v>
      </c>
      <c r="G338" s="44" t="str">
        <f>MID($K331,Y$19,1)</f>
        <v>-</v>
      </c>
      <c r="H338" s="41"/>
      <c r="I338" s="9">
        <v>7</v>
      </c>
      <c r="K338" s="59" t="s">
        <v>238</v>
      </c>
      <c r="L338" s="59" t="s">
        <v>46</v>
      </c>
      <c r="O338" s="55" t="str">
        <f t="shared" si="21"/>
        <v xml:space="preserve">    play(NOTE_D5, tempo);    play(NOTE_D4, tempo);</v>
      </c>
    </row>
    <row r="339" spans="3:15" x14ac:dyDescent="0.3">
      <c r="C339" s="5"/>
      <c r="E339" s="45" t="str">
        <f>MID($K329,Z$19,1)</f>
        <v>g</v>
      </c>
      <c r="F339" s="43" t="str">
        <f>MID($K330,Z$19,1)</f>
        <v>g</v>
      </c>
      <c r="G339" s="44" t="str">
        <f>MID($K331,Z$19,1)</f>
        <v>-</v>
      </c>
      <c r="H339" s="41"/>
      <c r="I339" s="9">
        <v>8</v>
      </c>
      <c r="K339" s="59" t="s">
        <v>241</v>
      </c>
      <c r="L339" s="59" t="s">
        <v>243</v>
      </c>
      <c r="O339" s="55" t="str">
        <f t="shared" si="21"/>
        <v xml:space="preserve">    play(NOTE_G5, tempo);    play(NOTE_G4, tempo);</v>
      </c>
    </row>
    <row r="340" spans="3:15" x14ac:dyDescent="0.3">
      <c r="C340" s="6"/>
      <c r="E340" s="45" t="str">
        <f>MID($K329,AA$19,1)</f>
        <v>-</v>
      </c>
      <c r="F340" s="43" t="str">
        <f>MID($K330,AA$19,1)</f>
        <v>-</v>
      </c>
      <c r="G340" s="44" t="str">
        <f>MID($K331,AA$19,1)</f>
        <v>-</v>
      </c>
      <c r="H340" s="41"/>
      <c r="I340" s="9">
        <v>9</v>
      </c>
      <c r="J340" s="4" t="s">
        <v>13</v>
      </c>
      <c r="O340" s="55" t="str">
        <f t="shared" si="21"/>
        <v xml:space="preserve">    delay(delayo);</v>
      </c>
    </row>
    <row r="341" spans="3:15" x14ac:dyDescent="0.3">
      <c r="E341" s="45" t="str">
        <f>MID($K329,AB$19,1)</f>
        <v>-</v>
      </c>
      <c r="F341" s="43" t="str">
        <f>MID($K330,AB$19,1)</f>
        <v>-</v>
      </c>
      <c r="G341" s="44" t="str">
        <f>MID($K331,AB$19,1)</f>
        <v>-</v>
      </c>
      <c r="H341" s="41"/>
      <c r="I341" s="9">
        <v>10</v>
      </c>
      <c r="J341" s="4" t="s">
        <v>13</v>
      </c>
      <c r="O341" s="55" t="str">
        <f t="shared" si="21"/>
        <v xml:space="preserve">    delay(delayo);</v>
      </c>
    </row>
    <row r="342" spans="3:15" x14ac:dyDescent="0.3">
      <c r="C342" s="5"/>
      <c r="E342" s="45" t="str">
        <f>MID($K329,AC$19,1)</f>
        <v>-</v>
      </c>
      <c r="F342" s="43" t="str">
        <f>MID($K330,AC$19,1)</f>
        <v>g</v>
      </c>
      <c r="G342" s="44" t="str">
        <f>MID($K331,AC$19,1)</f>
        <v>g</v>
      </c>
      <c r="H342" s="41"/>
      <c r="I342" s="9">
        <v>11</v>
      </c>
      <c r="L342" s="59" t="s">
        <v>243</v>
      </c>
      <c r="M342" s="59" t="s">
        <v>49</v>
      </c>
      <c r="O342" s="55" t="str">
        <f t="shared" si="21"/>
        <v xml:space="preserve">    play(NOTE_G4, tempo);    play(NOTE_G3, tempo);</v>
      </c>
    </row>
    <row r="343" spans="3:15" x14ac:dyDescent="0.3">
      <c r="C343" s="6"/>
      <c r="E343" s="45" t="str">
        <f>MID($K329,AD$19,1)</f>
        <v>-</v>
      </c>
      <c r="F343" s="43" t="str">
        <f>MID($K330,AD$19,1)</f>
        <v>-</v>
      </c>
      <c r="G343" s="44" t="str">
        <f>MID($K331,AD$19,1)</f>
        <v>-</v>
      </c>
      <c r="H343" s="41"/>
      <c r="I343" s="9">
        <v>12</v>
      </c>
      <c r="J343" s="4" t="s">
        <v>13</v>
      </c>
      <c r="O343" s="55" t="str">
        <f t="shared" si="21"/>
        <v xml:space="preserve">    delay(delayo);</v>
      </c>
    </row>
    <row r="344" spans="3:15" x14ac:dyDescent="0.3">
      <c r="E344" s="45" t="str">
        <f>MID($K329,AE$19,1)</f>
        <v>-</v>
      </c>
      <c r="F344" s="43" t="str">
        <f>MID($K330,AE$19,1)</f>
        <v>-</v>
      </c>
      <c r="G344" s="44" t="str">
        <f>MID($K331,AE$19,1)</f>
        <v>-</v>
      </c>
      <c r="H344" s="41"/>
      <c r="I344" s="9">
        <v>13</v>
      </c>
      <c r="J344" s="4" t="s">
        <v>13</v>
      </c>
      <c r="O344" s="55" t="str">
        <f t="shared" si="21"/>
        <v xml:space="preserve">    delay(delayo);</v>
      </c>
    </row>
    <row r="345" spans="3:15" x14ac:dyDescent="0.3">
      <c r="C345" s="5"/>
      <c r="E345" s="45" t="str">
        <f>MID($K329,AF$19,1)</f>
        <v>-</v>
      </c>
      <c r="F345" s="43" t="str">
        <f>MID($K330,AF$19,1)</f>
        <v>-</v>
      </c>
      <c r="G345" s="44" t="str">
        <f>MID($K331,AF$19,1)</f>
        <v>-</v>
      </c>
      <c r="H345" s="41"/>
      <c r="I345" s="9">
        <v>14</v>
      </c>
      <c r="J345" s="4" t="s">
        <v>13</v>
      </c>
      <c r="O345" s="55" t="str">
        <f t="shared" si="21"/>
        <v xml:space="preserve">    delay(delayo);</v>
      </c>
    </row>
    <row r="346" spans="3:15" x14ac:dyDescent="0.3">
      <c r="C346" s="6"/>
      <c r="E346" s="45" t="str">
        <f>MID($K329,AG$19,1)</f>
        <v>-</v>
      </c>
      <c r="F346" s="43" t="str">
        <f>MID($K330,AG$19,1)</f>
        <v>a</v>
      </c>
      <c r="G346" s="44" t="str">
        <f>MID($K331,AG$19,1)</f>
        <v>a</v>
      </c>
      <c r="H346" s="41"/>
      <c r="I346" s="9">
        <v>15</v>
      </c>
      <c r="L346" s="59" t="s">
        <v>242</v>
      </c>
      <c r="M346" s="59" t="s">
        <v>53</v>
      </c>
      <c r="O346" s="55" t="str">
        <f t="shared" si="21"/>
        <v xml:space="preserve">    play(NOTE_A4, tempo);    play(NOTE_A3, tempo);</v>
      </c>
    </row>
    <row r="347" spans="3:15" x14ac:dyDescent="0.3">
      <c r="E347" s="45" t="str">
        <f>MID($K329,AH$19,1)</f>
        <v>-</v>
      </c>
      <c r="F347" s="43" t="str">
        <f>MID($K330,AH$19,1)</f>
        <v>-</v>
      </c>
      <c r="G347" s="44" t="str">
        <f>MID($K331,AH$19,1)</f>
        <v>-</v>
      </c>
      <c r="H347" s="41"/>
      <c r="I347" s="9">
        <v>16</v>
      </c>
      <c r="J347" s="4" t="s">
        <v>13</v>
      </c>
      <c r="O347" s="55" t="str">
        <f t="shared" si="21"/>
        <v xml:space="preserve">    delay(delayo);</v>
      </c>
    </row>
    <row r="348" spans="3:15" x14ac:dyDescent="0.3">
      <c r="C348" s="5"/>
      <c r="E348" s="45" t="str">
        <f>MID($K329,AI$19,1)</f>
        <v>-</v>
      </c>
      <c r="F348" s="43" t="str">
        <f>MID($K330,AI$19,1)</f>
        <v>a</v>
      </c>
      <c r="G348" s="44" t="str">
        <f>MID($K331,AI$19,1)</f>
        <v>a</v>
      </c>
      <c r="H348" s="41"/>
      <c r="I348" s="9">
        <v>17</v>
      </c>
      <c r="L348" s="59" t="s">
        <v>242</v>
      </c>
      <c r="M348" s="59" t="s">
        <v>53</v>
      </c>
      <c r="O348" s="55" t="str">
        <f t="shared" si="21"/>
        <v xml:space="preserve">    play(NOTE_A4, tempo);    play(NOTE_A3, tempo);</v>
      </c>
    </row>
    <row r="349" spans="3:15" x14ac:dyDescent="0.3">
      <c r="C349" s="6"/>
      <c r="E349" s="45" t="str">
        <f>MID($K329,AJ$19,1)</f>
        <v>-</v>
      </c>
      <c r="F349" s="43" t="str">
        <f>MID($K330,AJ$19,1)</f>
        <v>-</v>
      </c>
      <c r="G349" s="44" t="str">
        <f>MID($K331,AJ$19,1)</f>
        <v>-</v>
      </c>
      <c r="H349" s="41"/>
      <c r="I349" s="9">
        <v>18</v>
      </c>
      <c r="J349" s="4" t="s">
        <v>13</v>
      </c>
      <c r="O349" s="55" t="str">
        <f t="shared" ref="O349:O412" si="26">CONCATENATE(J349,K349,L349,M349)</f>
        <v xml:space="preserve">    delay(delayo);</v>
      </c>
    </row>
    <row r="350" spans="3:15" x14ac:dyDescent="0.3">
      <c r="E350" s="45" t="str">
        <f>MID($K329,AK$19,1)</f>
        <v>-</v>
      </c>
      <c r="F350" s="43" t="str">
        <f>MID($K330,AK$19,1)</f>
        <v>-</v>
      </c>
      <c r="G350" s="44" t="str">
        <f>MID($K331,AK$19,1)</f>
        <v>-</v>
      </c>
      <c r="H350" s="41"/>
      <c r="I350" s="9">
        <v>19</v>
      </c>
      <c r="J350" s="4" t="s">
        <v>13</v>
      </c>
      <c r="M350" s="59"/>
      <c r="O350" s="55" t="str">
        <f t="shared" si="26"/>
        <v xml:space="preserve">    delay(delayo);</v>
      </c>
    </row>
    <row r="351" spans="3:15" x14ac:dyDescent="0.3">
      <c r="C351" s="5"/>
      <c r="E351" s="45" t="str">
        <f>MID($K329,AL$19,1)</f>
        <v>-</v>
      </c>
      <c r="F351" s="43" t="str">
        <f>MID($K330,AL$19,1)</f>
        <v>a</v>
      </c>
      <c r="G351" s="44" t="str">
        <f>MID($K331,AL$19,1)</f>
        <v>a</v>
      </c>
      <c r="H351" s="41"/>
      <c r="I351" s="9">
        <v>20</v>
      </c>
      <c r="L351" s="59" t="s">
        <v>242</v>
      </c>
      <c r="M351" s="59" t="s">
        <v>53</v>
      </c>
      <c r="O351" s="55" t="str">
        <f t="shared" si="26"/>
        <v xml:space="preserve">    play(NOTE_A4, tempo);    play(NOTE_A3, tempo);</v>
      </c>
    </row>
    <row r="352" spans="3:15" x14ac:dyDescent="0.3">
      <c r="C352" s="6"/>
      <c r="E352" s="45" t="str">
        <f>MID($K329,AM$19,1)</f>
        <v>-</v>
      </c>
      <c r="F352" s="43" t="str">
        <f>MID($K330,AM$19,1)</f>
        <v>-</v>
      </c>
      <c r="G352" s="44" t="str">
        <f>MID($K331,AM$19,1)</f>
        <v>-</v>
      </c>
      <c r="H352" s="41"/>
      <c r="I352" s="9">
        <v>21</v>
      </c>
      <c r="J352" s="4" t="s">
        <v>13</v>
      </c>
      <c r="M352" s="59"/>
      <c r="O352" s="55" t="str">
        <f t="shared" si="26"/>
        <v xml:space="preserve">    delay(delayo);</v>
      </c>
    </row>
    <row r="353" spans="3:45" x14ac:dyDescent="0.3">
      <c r="E353" s="45" t="str">
        <f>MID($K329,AN$19,1)</f>
        <v>-</v>
      </c>
      <c r="F353" s="43" t="str">
        <f>MID($K330,AN$19,1)</f>
        <v>A</v>
      </c>
      <c r="G353" s="44" t="str">
        <f>MID($K331,AN$19,1)</f>
        <v>A</v>
      </c>
      <c r="H353" s="41"/>
      <c r="I353" s="9">
        <v>22</v>
      </c>
      <c r="L353" s="59" t="s">
        <v>145</v>
      </c>
      <c r="M353" s="59" t="s">
        <v>52</v>
      </c>
      <c r="O353" s="55" t="str">
        <f t="shared" si="26"/>
        <v xml:space="preserve">    play(NOTE_AS4, tempo);    play(NOTE_AS3, tempo);</v>
      </c>
    </row>
    <row r="354" spans="3:45" x14ac:dyDescent="0.3">
      <c r="C354" s="5"/>
      <c r="E354" s="45" t="str">
        <f>MID($K329,AO$19,1)</f>
        <v>-</v>
      </c>
      <c r="F354" s="43" t="str">
        <f>MID($K330,AO$19,1)</f>
        <v>b</v>
      </c>
      <c r="G354" s="44" t="str">
        <f>MID($K331,AO$19,1)</f>
        <v>b</v>
      </c>
      <c r="H354" s="41"/>
      <c r="I354" s="9">
        <v>23</v>
      </c>
      <c r="L354" s="59" t="s">
        <v>143</v>
      </c>
      <c r="M354" s="59" t="s">
        <v>147</v>
      </c>
      <c r="O354" s="55" t="str">
        <f t="shared" si="26"/>
        <v xml:space="preserve">    play(NOTE_B4, tempo);    play(NOTE_B3, tempo);</v>
      </c>
    </row>
    <row r="355" spans="3:45" x14ac:dyDescent="0.3">
      <c r="C355" s="6"/>
      <c r="E355" s="45" t="str">
        <f>MID($K329,AP$19,1)</f>
        <v>-</v>
      </c>
      <c r="F355" s="43" t="str">
        <f>MID($K330,AP$19,1)</f>
        <v>-</v>
      </c>
      <c r="G355" s="44" t="str">
        <f>MID($K331,AP$19,1)</f>
        <v>-</v>
      </c>
      <c r="H355" s="41"/>
      <c r="I355" s="9">
        <v>24</v>
      </c>
      <c r="J355" s="4" t="s">
        <v>13</v>
      </c>
      <c r="M355" s="59"/>
      <c r="O355" s="55" t="str">
        <f t="shared" si="26"/>
        <v xml:space="preserve">    delay(delayo);</v>
      </c>
    </row>
    <row r="356" spans="3:45" x14ac:dyDescent="0.3">
      <c r="E356" s="45" t="str">
        <f>MID($K329,AQ$19,1)</f>
        <v>-</v>
      </c>
      <c r="F356" s="43" t="str">
        <f>MID($K330,AQ$19,1)</f>
        <v>-</v>
      </c>
      <c r="G356" s="44" t="str">
        <f>MID($K331,AQ$19,1)</f>
        <v>-</v>
      </c>
      <c r="H356" s="41"/>
      <c r="I356" s="9">
        <v>25</v>
      </c>
      <c r="J356" s="4" t="s">
        <v>13</v>
      </c>
      <c r="O356" s="55" t="str">
        <f t="shared" si="26"/>
        <v xml:space="preserve">    delay(delayo);</v>
      </c>
    </row>
    <row r="357" spans="3:45" x14ac:dyDescent="0.3">
      <c r="C357" s="5"/>
      <c r="E357" s="45" t="str">
        <f>MID($K329,AR$19,1)</f>
        <v>-</v>
      </c>
      <c r="F357" s="43" t="str">
        <f>MID($K330,AR$19,1)</f>
        <v>-</v>
      </c>
      <c r="G357" s="44" t="str">
        <f>MID($K331,AR$19,1)</f>
        <v>-</v>
      </c>
      <c r="H357" s="41"/>
      <c r="I357" s="9">
        <v>26</v>
      </c>
      <c r="J357" s="4" t="s">
        <v>13</v>
      </c>
      <c r="M357" s="59"/>
      <c r="O357" s="55" t="str">
        <f t="shared" si="26"/>
        <v xml:space="preserve">    delay(delayo);</v>
      </c>
    </row>
    <row r="358" spans="3:45" x14ac:dyDescent="0.3">
      <c r="C358" s="6"/>
      <c r="H358" s="41"/>
      <c r="I358" s="13"/>
      <c r="J358" s="11" t="s">
        <v>44</v>
      </c>
      <c r="K358" s="14"/>
      <c r="O358" s="55" t="str">
        <f t="shared" si="26"/>
        <v xml:space="preserve">//  </v>
      </c>
      <c r="Q358" s="19" t="s">
        <v>123</v>
      </c>
      <c r="R358" s="19"/>
      <c r="S358" s="19">
        <v>1</v>
      </c>
      <c r="T358" s="19">
        <v>2</v>
      </c>
      <c r="U358" s="19">
        <v>3</v>
      </c>
      <c r="V358" s="19">
        <v>4</v>
      </c>
      <c r="W358" s="19">
        <v>5</v>
      </c>
      <c r="X358" s="19">
        <v>6</v>
      </c>
      <c r="Y358" s="19">
        <v>7</v>
      </c>
      <c r="Z358" s="19">
        <v>8</v>
      </c>
      <c r="AA358" s="19">
        <v>9</v>
      </c>
      <c r="AB358" s="19">
        <v>10</v>
      </c>
      <c r="AC358" s="19">
        <v>11</v>
      </c>
      <c r="AD358" s="19">
        <v>12</v>
      </c>
      <c r="AE358" s="19">
        <v>13</v>
      </c>
      <c r="AF358" s="19">
        <v>14</v>
      </c>
      <c r="AG358" s="19">
        <v>15</v>
      </c>
      <c r="AH358" s="19">
        <v>16</v>
      </c>
      <c r="AI358" s="19">
        <v>17</v>
      </c>
      <c r="AJ358" s="19">
        <v>18</v>
      </c>
      <c r="AK358" s="19">
        <v>19</v>
      </c>
      <c r="AL358" s="19">
        <v>20</v>
      </c>
      <c r="AM358" s="19">
        <v>21</v>
      </c>
      <c r="AN358" s="19">
        <v>22</v>
      </c>
      <c r="AO358" s="19">
        <v>23</v>
      </c>
      <c r="AP358" s="19">
        <v>24</v>
      </c>
      <c r="AQ358" s="19">
        <v>25</v>
      </c>
      <c r="AR358" s="19">
        <v>26</v>
      </c>
      <c r="AS358" s="19"/>
    </row>
    <row r="359" spans="3:45" x14ac:dyDescent="0.3">
      <c r="H359" s="41">
        <v>12</v>
      </c>
      <c r="I359" s="13"/>
      <c r="J359" s="11" t="s">
        <v>44</v>
      </c>
      <c r="K359" s="4" t="str">
        <f>C71</f>
        <v>5|----e---e---e------ee-e-g-|</v>
      </c>
      <c r="L359" s="6"/>
      <c r="M359" s="6"/>
      <c r="O359" s="55" t="str">
        <f t="shared" si="26"/>
        <v>//  5|----e---e---e------ee-e-g-|</v>
      </c>
      <c r="Q359" s="4" t="str">
        <f>MID($K359,Q$19,1)</f>
        <v>5</v>
      </c>
      <c r="R359" s="4" t="str">
        <f t="shared" ref="R359:AS361" si="27">MID($K359,R$19,1)</f>
        <v>|</v>
      </c>
      <c r="S359" s="4" t="str">
        <f t="shared" si="27"/>
        <v>-</v>
      </c>
      <c r="T359" s="4" t="str">
        <f t="shared" si="27"/>
        <v>-</v>
      </c>
      <c r="U359" s="4" t="str">
        <f t="shared" si="27"/>
        <v>-</v>
      </c>
      <c r="V359" s="4" t="str">
        <f t="shared" si="27"/>
        <v>-</v>
      </c>
      <c r="W359" s="4" t="str">
        <f t="shared" si="27"/>
        <v>e</v>
      </c>
      <c r="X359" s="4" t="str">
        <f t="shared" si="27"/>
        <v>-</v>
      </c>
      <c r="Y359" s="4" t="str">
        <f t="shared" si="27"/>
        <v>-</v>
      </c>
      <c r="Z359" s="4" t="str">
        <f t="shared" si="27"/>
        <v>-</v>
      </c>
      <c r="AA359" s="4" t="str">
        <f t="shared" si="27"/>
        <v>e</v>
      </c>
      <c r="AB359" s="4" t="str">
        <f t="shared" si="27"/>
        <v>-</v>
      </c>
      <c r="AC359" s="4" t="str">
        <f t="shared" si="27"/>
        <v>-</v>
      </c>
      <c r="AD359" s="4" t="str">
        <f t="shared" si="27"/>
        <v>-</v>
      </c>
      <c r="AE359" s="4" t="str">
        <f t="shared" si="27"/>
        <v>e</v>
      </c>
      <c r="AF359" s="4" t="str">
        <f t="shared" si="27"/>
        <v>-</v>
      </c>
      <c r="AG359" s="4" t="str">
        <f t="shared" si="27"/>
        <v>-</v>
      </c>
      <c r="AH359" s="4" t="str">
        <f t="shared" si="27"/>
        <v>-</v>
      </c>
      <c r="AI359" s="4" t="str">
        <f t="shared" si="27"/>
        <v>-</v>
      </c>
      <c r="AJ359" s="4" t="str">
        <f t="shared" si="27"/>
        <v>-</v>
      </c>
      <c r="AK359" s="4" t="str">
        <f t="shared" si="27"/>
        <v>-</v>
      </c>
      <c r="AL359" s="4" t="str">
        <f t="shared" si="27"/>
        <v>e</v>
      </c>
      <c r="AM359" s="4" t="str">
        <f t="shared" si="27"/>
        <v>e</v>
      </c>
      <c r="AN359" s="4" t="str">
        <f t="shared" si="27"/>
        <v>-</v>
      </c>
      <c r="AO359" s="4" t="str">
        <f t="shared" si="27"/>
        <v>e</v>
      </c>
      <c r="AP359" s="4" t="str">
        <f t="shared" si="27"/>
        <v>-</v>
      </c>
      <c r="AQ359" s="4" t="str">
        <f t="shared" si="27"/>
        <v>g</v>
      </c>
      <c r="AR359" s="4" t="str">
        <f t="shared" si="27"/>
        <v>-</v>
      </c>
      <c r="AS359" s="4" t="str">
        <f>MID($K359,AS$19,1)</f>
        <v>|</v>
      </c>
    </row>
    <row r="360" spans="3:45" x14ac:dyDescent="0.3">
      <c r="C360" s="5"/>
      <c r="E360" s="45" t="str">
        <f>MID($K359,Q$19,1)</f>
        <v>5</v>
      </c>
      <c r="F360" s="43" t="str">
        <f>MID($K360,Q$19,1)</f>
        <v>0</v>
      </c>
      <c r="G360" s="44" t="str">
        <f>MID($K361,Q$19,1)</f>
        <v>3</v>
      </c>
      <c r="H360" s="41"/>
      <c r="I360" s="13"/>
      <c r="J360" s="11" t="s">
        <v>44</v>
      </c>
      <c r="K360" s="4">
        <f>C72</f>
        <v>0</v>
      </c>
      <c r="L360" s="6"/>
      <c r="M360" s="6"/>
      <c r="O360" s="55" t="str">
        <f t="shared" si="26"/>
        <v>//  0</v>
      </c>
      <c r="Q360" s="4" t="str">
        <f t="shared" ref="Q360:Q361" si="28">MID($K360,Q$19,1)</f>
        <v>0</v>
      </c>
      <c r="R360" s="4" t="str">
        <f t="shared" si="27"/>
        <v/>
      </c>
      <c r="S360" s="4" t="str">
        <f t="shared" si="27"/>
        <v/>
      </c>
      <c r="T360" s="4" t="str">
        <f t="shared" si="27"/>
        <v/>
      </c>
      <c r="U360" s="4" t="str">
        <f t="shared" si="27"/>
        <v/>
      </c>
      <c r="V360" s="4" t="str">
        <f t="shared" si="27"/>
        <v/>
      </c>
      <c r="W360" s="4" t="str">
        <f t="shared" si="27"/>
        <v/>
      </c>
      <c r="X360" s="4" t="str">
        <f t="shared" si="27"/>
        <v/>
      </c>
      <c r="Y360" s="4" t="str">
        <f t="shared" si="27"/>
        <v/>
      </c>
      <c r="Z360" s="4" t="str">
        <f t="shared" si="27"/>
        <v/>
      </c>
      <c r="AA360" s="4" t="str">
        <f t="shared" si="27"/>
        <v/>
      </c>
      <c r="AB360" s="4" t="str">
        <f t="shared" si="27"/>
        <v/>
      </c>
      <c r="AC360" s="4" t="str">
        <f t="shared" si="27"/>
        <v/>
      </c>
      <c r="AD360" s="4" t="str">
        <f t="shared" si="27"/>
        <v/>
      </c>
      <c r="AE360" s="4" t="str">
        <f t="shared" si="27"/>
        <v/>
      </c>
      <c r="AF360" s="4" t="str">
        <f t="shared" si="27"/>
        <v/>
      </c>
      <c r="AG360" s="4" t="str">
        <f t="shared" si="27"/>
        <v/>
      </c>
      <c r="AH360" s="4" t="str">
        <f t="shared" si="27"/>
        <v/>
      </c>
      <c r="AI360" s="4" t="str">
        <f t="shared" si="27"/>
        <v/>
      </c>
      <c r="AJ360" s="4" t="str">
        <f t="shared" si="27"/>
        <v/>
      </c>
      <c r="AK360" s="4" t="str">
        <f t="shared" si="27"/>
        <v/>
      </c>
      <c r="AL360" s="4" t="str">
        <f t="shared" si="27"/>
        <v/>
      </c>
      <c r="AM360" s="4" t="str">
        <f t="shared" si="27"/>
        <v/>
      </c>
      <c r="AN360" s="4" t="str">
        <f t="shared" si="27"/>
        <v/>
      </c>
      <c r="AO360" s="4" t="str">
        <f t="shared" si="27"/>
        <v/>
      </c>
      <c r="AP360" s="4" t="str">
        <f t="shared" si="27"/>
        <v/>
      </c>
      <c r="AQ360" s="4" t="str">
        <f t="shared" si="27"/>
        <v/>
      </c>
      <c r="AR360" s="4" t="str">
        <f t="shared" si="27"/>
        <v/>
      </c>
      <c r="AS360" s="4" t="str">
        <f t="shared" si="27"/>
        <v/>
      </c>
    </row>
    <row r="361" spans="3:45" x14ac:dyDescent="0.3">
      <c r="C361" s="6"/>
      <c r="H361" s="41"/>
      <c r="I361" s="13"/>
      <c r="J361" s="11" t="s">
        <v>44</v>
      </c>
      <c r="K361" s="4" t="str">
        <f>C73</f>
        <v>3|bg--e---e---e------ee-e-g-|</v>
      </c>
      <c r="O361" s="55" t="str">
        <f t="shared" si="26"/>
        <v>//  3|bg--e---e---e------ee-e-g-|</v>
      </c>
      <c r="Q361" s="4" t="str">
        <f t="shared" si="28"/>
        <v>3</v>
      </c>
      <c r="R361" s="4" t="str">
        <f t="shared" si="27"/>
        <v>|</v>
      </c>
      <c r="S361" s="4" t="str">
        <f t="shared" si="27"/>
        <v>b</v>
      </c>
      <c r="T361" s="4" t="str">
        <f t="shared" si="27"/>
        <v>g</v>
      </c>
      <c r="U361" s="4" t="str">
        <f t="shared" si="27"/>
        <v>-</v>
      </c>
      <c r="V361" s="4" t="str">
        <f t="shared" si="27"/>
        <v>-</v>
      </c>
      <c r="W361" s="4" t="str">
        <f t="shared" si="27"/>
        <v>e</v>
      </c>
      <c r="X361" s="4" t="str">
        <f t="shared" si="27"/>
        <v>-</v>
      </c>
      <c r="Y361" s="4" t="str">
        <f t="shared" si="27"/>
        <v>-</v>
      </c>
      <c r="Z361" s="4" t="str">
        <f t="shared" si="27"/>
        <v>-</v>
      </c>
      <c r="AA361" s="4" t="str">
        <f t="shared" si="27"/>
        <v>e</v>
      </c>
      <c r="AB361" s="4" t="str">
        <f t="shared" si="27"/>
        <v>-</v>
      </c>
      <c r="AC361" s="4" t="str">
        <f t="shared" si="27"/>
        <v>-</v>
      </c>
      <c r="AD361" s="4" t="str">
        <f t="shared" si="27"/>
        <v>-</v>
      </c>
      <c r="AE361" s="4" t="str">
        <f t="shared" si="27"/>
        <v>e</v>
      </c>
      <c r="AF361" s="4" t="str">
        <f t="shared" si="27"/>
        <v>-</v>
      </c>
      <c r="AG361" s="4" t="str">
        <f t="shared" si="27"/>
        <v>-</v>
      </c>
      <c r="AH361" s="4" t="str">
        <f t="shared" si="27"/>
        <v>-</v>
      </c>
      <c r="AI361" s="4" t="str">
        <f t="shared" si="27"/>
        <v>-</v>
      </c>
      <c r="AJ361" s="4" t="str">
        <f t="shared" si="27"/>
        <v>-</v>
      </c>
      <c r="AK361" s="4" t="str">
        <f t="shared" si="27"/>
        <v>-</v>
      </c>
      <c r="AL361" s="4" t="str">
        <f t="shared" si="27"/>
        <v>e</v>
      </c>
      <c r="AM361" s="4" t="str">
        <f t="shared" si="27"/>
        <v>e</v>
      </c>
      <c r="AN361" s="4" t="str">
        <f t="shared" si="27"/>
        <v>-</v>
      </c>
      <c r="AO361" s="4" t="str">
        <f t="shared" si="27"/>
        <v>e</v>
      </c>
      <c r="AP361" s="4" t="str">
        <f t="shared" si="27"/>
        <v>-</v>
      </c>
      <c r="AQ361" s="4" t="str">
        <f t="shared" si="27"/>
        <v>g</v>
      </c>
      <c r="AR361" s="4" t="str">
        <f t="shared" si="27"/>
        <v>-</v>
      </c>
      <c r="AS361" s="4" t="str">
        <f t="shared" si="27"/>
        <v>|</v>
      </c>
    </row>
    <row r="362" spans="3:45" x14ac:dyDescent="0.3">
      <c r="C362" s="6"/>
      <c r="E362" s="45" t="str">
        <f>MID($K359,S$19,1)</f>
        <v>-</v>
      </c>
      <c r="F362" s="43" t="str">
        <f>MID($K360,S$19,1)</f>
        <v/>
      </c>
      <c r="G362" s="44" t="str">
        <f>MID($K361,S$19,1)</f>
        <v>b</v>
      </c>
      <c r="H362" s="41"/>
      <c r="I362" s="9">
        <v>1</v>
      </c>
      <c r="K362" s="4" t="str">
        <f>IFERROR(VLOOKUP(E362, Table1[[#All],[Note]:[Code]], 2),"")</f>
        <v/>
      </c>
      <c r="M362" s="59" t="s">
        <v>147</v>
      </c>
      <c r="O362" s="55" t="str">
        <f t="shared" si="26"/>
        <v xml:space="preserve">    play(NOTE_B3, tempo);</v>
      </c>
    </row>
    <row r="363" spans="3:45" x14ac:dyDescent="0.3">
      <c r="E363" s="45" t="str">
        <f>MID($K359,T$19,1)</f>
        <v>-</v>
      </c>
      <c r="F363" s="43" t="str">
        <f>MID($K360,T$19,1)</f>
        <v/>
      </c>
      <c r="G363" s="44" t="str">
        <f>MID($K361,T$19,1)</f>
        <v>g</v>
      </c>
      <c r="H363" s="41"/>
      <c r="I363" s="9">
        <v>2</v>
      </c>
      <c r="K363" s="4" t="str">
        <f>IFERROR(VLOOKUP(E363, Table1[[#All],[Note]:[Code]], 2),"")</f>
        <v/>
      </c>
      <c r="M363" s="59" t="s">
        <v>49</v>
      </c>
      <c r="O363" s="55" t="str">
        <f t="shared" si="26"/>
        <v xml:space="preserve">    play(NOTE_G3, tempo);</v>
      </c>
    </row>
    <row r="364" spans="3:45" x14ac:dyDescent="0.3">
      <c r="E364" s="45" t="str">
        <f>MID($K359,U$19,1)</f>
        <v>-</v>
      </c>
      <c r="F364" s="43" t="str">
        <f>MID($K360,U$19,1)</f>
        <v/>
      </c>
      <c r="G364" s="44" t="str">
        <f>MID($K361,U$19,1)</f>
        <v>-</v>
      </c>
      <c r="H364" s="41"/>
      <c r="I364" s="9">
        <v>3</v>
      </c>
      <c r="J364" s="4" t="s">
        <v>13</v>
      </c>
      <c r="K364" s="4" t="str">
        <f>IFERROR(VLOOKUP(E364, Table1[[#All],[Note]:[Code]], 2),"")</f>
        <v/>
      </c>
      <c r="M364" s="59"/>
      <c r="O364" s="55" t="str">
        <f t="shared" si="26"/>
        <v xml:space="preserve">    delay(delayo);</v>
      </c>
    </row>
    <row r="365" spans="3:45" x14ac:dyDescent="0.3">
      <c r="E365" s="45" t="str">
        <f>MID($K359,V$19,1)</f>
        <v>-</v>
      </c>
      <c r="F365" s="43" t="str">
        <f>MID($K360,V$19,1)</f>
        <v/>
      </c>
      <c r="G365" s="44" t="str">
        <f>MID($K361,V$19,1)</f>
        <v>-</v>
      </c>
      <c r="H365" s="41"/>
      <c r="I365" s="9">
        <v>4</v>
      </c>
      <c r="J365" s="4" t="s">
        <v>13</v>
      </c>
      <c r="K365" s="4" t="str">
        <f>IFERROR(VLOOKUP(E365, Table1[[#All],[Note]:[Code]], 2),"")</f>
        <v/>
      </c>
      <c r="O365" s="55" t="str">
        <f t="shared" si="26"/>
        <v xml:space="preserve">    delay(delayo);</v>
      </c>
    </row>
    <row r="366" spans="3:45" x14ac:dyDescent="0.3">
      <c r="E366" s="45" t="str">
        <f>MID($K359,W$19,1)</f>
        <v>e</v>
      </c>
      <c r="F366" s="43" t="str">
        <f>MID($K360,W$19,1)</f>
        <v/>
      </c>
      <c r="G366" s="44" t="str">
        <f>MID($K361,W$19,1)</f>
        <v>e</v>
      </c>
      <c r="H366" s="41"/>
      <c r="I366" s="9">
        <v>5</v>
      </c>
      <c r="K366" s="59" t="s">
        <v>239</v>
      </c>
      <c r="M366" s="59" t="s">
        <v>398</v>
      </c>
      <c r="O366" s="55" t="str">
        <f t="shared" si="26"/>
        <v xml:space="preserve">    play(NOTE_E5, tempo);    play(NOTE_E3, tempo);</v>
      </c>
    </row>
    <row r="367" spans="3:45" x14ac:dyDescent="0.3">
      <c r="E367" s="45" t="str">
        <f>MID($K359,X$19,1)</f>
        <v>-</v>
      </c>
      <c r="F367" s="43" t="str">
        <f>MID($K360,X$19,1)</f>
        <v/>
      </c>
      <c r="G367" s="44" t="str">
        <f>MID($K361,X$19,1)</f>
        <v>-</v>
      </c>
      <c r="H367" s="41"/>
      <c r="I367" s="9">
        <v>6</v>
      </c>
      <c r="J367" s="4" t="s">
        <v>13</v>
      </c>
      <c r="K367" s="4" t="str">
        <f>IFERROR(VLOOKUP(E367, Table1[[#All],[Note]:[Code]], 2),"")</f>
        <v/>
      </c>
      <c r="O367" s="55" t="str">
        <f t="shared" si="26"/>
        <v xml:space="preserve">    delay(delayo);</v>
      </c>
    </row>
    <row r="368" spans="3:45" x14ac:dyDescent="0.3">
      <c r="E368" s="45" t="str">
        <f>MID($K359,Y$19,1)</f>
        <v>-</v>
      </c>
      <c r="F368" s="43" t="str">
        <f>MID($K360,Y$19,1)</f>
        <v/>
      </c>
      <c r="G368" s="44" t="str">
        <f>MID($K361,Y$19,1)</f>
        <v>-</v>
      </c>
      <c r="H368" s="41"/>
      <c r="I368" s="9">
        <v>7</v>
      </c>
      <c r="J368" s="4" t="s">
        <v>13</v>
      </c>
      <c r="K368" s="4" t="str">
        <f>IFERROR(VLOOKUP(E368, Table1[[#All],[Note]:[Code]], 2),"")</f>
        <v/>
      </c>
      <c r="O368" s="55" t="str">
        <f t="shared" si="26"/>
        <v xml:space="preserve">    delay(delayo);</v>
      </c>
    </row>
    <row r="369" spans="5:15" x14ac:dyDescent="0.3">
      <c r="E369" s="45" t="str">
        <f>MID($K359,Z$19,1)</f>
        <v>-</v>
      </c>
      <c r="F369" s="43" t="str">
        <f>MID($K360,Z$19,1)</f>
        <v/>
      </c>
      <c r="G369" s="44" t="str">
        <f>MID($K361,Z$19,1)</f>
        <v>-</v>
      </c>
      <c r="H369" s="41"/>
      <c r="I369" s="9">
        <v>8</v>
      </c>
      <c r="J369" s="4" t="s">
        <v>13</v>
      </c>
      <c r="K369" s="4" t="str">
        <f>IFERROR(VLOOKUP(E369, Table1[[#All],[Note]:[Code]], 2),"")</f>
        <v/>
      </c>
      <c r="O369" s="55" t="str">
        <f t="shared" si="26"/>
        <v xml:space="preserve">    delay(delayo);</v>
      </c>
    </row>
    <row r="370" spans="5:15" x14ac:dyDescent="0.3">
      <c r="E370" s="45" t="str">
        <f>MID($K359,AA$19,1)</f>
        <v>e</v>
      </c>
      <c r="F370" s="43" t="str">
        <f>MID($K360,AA$19,1)</f>
        <v/>
      </c>
      <c r="G370" s="44" t="str">
        <f>MID($K361,AA$19,1)</f>
        <v>e</v>
      </c>
      <c r="H370" s="41"/>
      <c r="I370" s="9">
        <v>9</v>
      </c>
      <c r="K370" s="59" t="s">
        <v>239</v>
      </c>
      <c r="M370" s="59" t="s">
        <v>398</v>
      </c>
      <c r="O370" s="55" t="str">
        <f t="shared" si="26"/>
        <v xml:space="preserve">    play(NOTE_E5, tempo);    play(NOTE_E3, tempo);</v>
      </c>
    </row>
    <row r="371" spans="5:15" x14ac:dyDescent="0.3">
      <c r="E371" s="45" t="str">
        <f>MID($K359,AB$19,1)</f>
        <v>-</v>
      </c>
      <c r="F371" s="43" t="str">
        <f>MID($K360,AB$19,1)</f>
        <v/>
      </c>
      <c r="G371" s="44" t="str">
        <f>MID($K361,AB$19,1)</f>
        <v>-</v>
      </c>
      <c r="H371" s="41"/>
      <c r="I371" s="9">
        <v>10</v>
      </c>
      <c r="J371" s="4" t="s">
        <v>13</v>
      </c>
      <c r="K371" s="4" t="str">
        <f>IFERROR(VLOOKUP(E371, Table1[[#All],[Note]:[Code]], 2),"")</f>
        <v/>
      </c>
      <c r="O371" s="55" t="str">
        <f t="shared" si="26"/>
        <v xml:space="preserve">    delay(delayo);</v>
      </c>
    </row>
    <row r="372" spans="5:15" x14ac:dyDescent="0.3">
      <c r="E372" s="45" t="str">
        <f>MID($K359,AC$19,1)</f>
        <v>-</v>
      </c>
      <c r="F372" s="43" t="str">
        <f>MID($K360,AC$19,1)</f>
        <v/>
      </c>
      <c r="G372" s="44" t="str">
        <f>MID($K361,AC$19,1)</f>
        <v>-</v>
      </c>
      <c r="H372" s="41"/>
      <c r="I372" s="9">
        <v>11</v>
      </c>
      <c r="J372" s="4" t="s">
        <v>13</v>
      </c>
      <c r="K372" s="4" t="str">
        <f>IFERROR(VLOOKUP(E372, Table1[[#All],[Note]:[Code]], 2),"")</f>
        <v/>
      </c>
      <c r="O372" s="55" t="str">
        <f t="shared" si="26"/>
        <v xml:space="preserve">    delay(delayo);</v>
      </c>
    </row>
    <row r="373" spans="5:15" x14ac:dyDescent="0.3">
      <c r="E373" s="45" t="str">
        <f>MID($K359,AD$19,1)</f>
        <v>-</v>
      </c>
      <c r="F373" s="43" t="str">
        <f>MID($K360,AD$19,1)</f>
        <v/>
      </c>
      <c r="G373" s="44" t="str">
        <f>MID($K361,AD$19,1)</f>
        <v>-</v>
      </c>
      <c r="H373" s="41"/>
      <c r="I373" s="9">
        <v>12</v>
      </c>
      <c r="J373" s="4" t="s">
        <v>13</v>
      </c>
      <c r="K373" s="4" t="str">
        <f>IFERROR(VLOOKUP(E373, Table1[[#All],[Note]:[Code]], 2),"")</f>
        <v/>
      </c>
      <c r="O373" s="55" t="str">
        <f t="shared" si="26"/>
        <v xml:space="preserve">    delay(delayo);</v>
      </c>
    </row>
    <row r="374" spans="5:15" x14ac:dyDescent="0.3">
      <c r="E374" s="45" t="str">
        <f>MID($K359,AE$19,1)</f>
        <v>e</v>
      </c>
      <c r="F374" s="43" t="str">
        <f>MID($K360,AE$19,1)</f>
        <v/>
      </c>
      <c r="G374" s="44" t="str">
        <f>MID($K361,AE$19,1)</f>
        <v>e</v>
      </c>
      <c r="H374" s="41"/>
      <c r="I374" s="9">
        <v>13</v>
      </c>
      <c r="K374" s="59" t="s">
        <v>239</v>
      </c>
      <c r="M374" s="59" t="s">
        <v>398</v>
      </c>
      <c r="O374" s="55" t="str">
        <f t="shared" si="26"/>
        <v xml:space="preserve">    play(NOTE_E5, tempo);    play(NOTE_E3, tempo);</v>
      </c>
    </row>
    <row r="375" spans="5:15" x14ac:dyDescent="0.3">
      <c r="E375" s="45" t="str">
        <f>MID($K359,AF$19,1)</f>
        <v>-</v>
      </c>
      <c r="F375" s="43" t="str">
        <f>MID($K360,AF$19,1)</f>
        <v/>
      </c>
      <c r="G375" s="44" t="str">
        <f>MID($K361,AF$19,1)</f>
        <v>-</v>
      </c>
      <c r="H375" s="41"/>
      <c r="I375" s="9">
        <v>14</v>
      </c>
      <c r="J375" s="4" t="s">
        <v>13</v>
      </c>
      <c r="K375" s="4" t="str">
        <f>IFERROR(VLOOKUP(E375, Table1[[#All],[Note]:[Code]], 2),"")</f>
        <v/>
      </c>
      <c r="O375" s="55" t="str">
        <f t="shared" si="26"/>
        <v xml:space="preserve">    delay(delayo);</v>
      </c>
    </row>
    <row r="376" spans="5:15" x14ac:dyDescent="0.3">
      <c r="E376" s="45" t="str">
        <f>MID($K359,AG$19,1)</f>
        <v>-</v>
      </c>
      <c r="F376" s="43" t="str">
        <f>MID($K360,AG$19,1)</f>
        <v/>
      </c>
      <c r="G376" s="44" t="str">
        <f>MID($K361,AG$19,1)</f>
        <v>-</v>
      </c>
      <c r="H376" s="41"/>
      <c r="I376" s="9">
        <v>15</v>
      </c>
      <c r="J376" s="4" t="s">
        <v>13</v>
      </c>
      <c r="K376" s="4" t="str">
        <f>IFERROR(VLOOKUP(E376, Table1[[#All],[Note]:[Code]], 2),"")</f>
        <v/>
      </c>
      <c r="O376" s="55" t="str">
        <f t="shared" si="26"/>
        <v xml:space="preserve">    delay(delayo);</v>
      </c>
    </row>
    <row r="377" spans="5:15" x14ac:dyDescent="0.3">
      <c r="E377" s="45" t="str">
        <f>MID($K359,AH$19,1)</f>
        <v>-</v>
      </c>
      <c r="F377" s="43" t="str">
        <f>MID($K360,AH$19,1)</f>
        <v/>
      </c>
      <c r="G377" s="44" t="str">
        <f>MID($K361,AH$19,1)</f>
        <v>-</v>
      </c>
      <c r="H377" s="41"/>
      <c r="I377" s="9">
        <v>16</v>
      </c>
      <c r="J377" s="4" t="s">
        <v>13</v>
      </c>
      <c r="K377" s="4" t="str">
        <f>IFERROR(VLOOKUP(E377, Table1[[#All],[Note]:[Code]], 2),"")</f>
        <v/>
      </c>
      <c r="O377" s="55" t="str">
        <f t="shared" si="26"/>
        <v xml:space="preserve">    delay(delayo);</v>
      </c>
    </row>
    <row r="378" spans="5:15" x14ac:dyDescent="0.3">
      <c r="E378" s="45" t="str">
        <f>MID($K359,AI$19,1)</f>
        <v>-</v>
      </c>
      <c r="F378" s="43" t="str">
        <f>MID($K360,AI$19,1)</f>
        <v/>
      </c>
      <c r="G378" s="44" t="str">
        <f>MID($K361,AI$19,1)</f>
        <v>-</v>
      </c>
      <c r="H378" s="41"/>
      <c r="I378" s="9">
        <v>17</v>
      </c>
      <c r="J378" s="4" t="s">
        <v>13</v>
      </c>
      <c r="K378" s="4" t="str">
        <f>IFERROR(VLOOKUP(E378, Table1[[#All],[Note]:[Code]], 2),"")</f>
        <v/>
      </c>
      <c r="O378" s="55" t="str">
        <f t="shared" si="26"/>
        <v xml:space="preserve">    delay(delayo);</v>
      </c>
    </row>
    <row r="379" spans="5:15" x14ac:dyDescent="0.3">
      <c r="E379" s="45" t="str">
        <f>MID($K359,AJ$19,1)</f>
        <v>-</v>
      </c>
      <c r="F379" s="43" t="str">
        <f>MID($K360,AJ$19,1)</f>
        <v/>
      </c>
      <c r="G379" s="44" t="str">
        <f>MID($K361,AJ$19,1)</f>
        <v>-</v>
      </c>
      <c r="H379" s="41"/>
      <c r="I379" s="9">
        <v>18</v>
      </c>
      <c r="J379" s="4" t="s">
        <v>13</v>
      </c>
      <c r="K379" s="4" t="str">
        <f>IFERROR(VLOOKUP(E379, Table1[[#All],[Note]:[Code]], 2),"")</f>
        <v/>
      </c>
      <c r="O379" s="55" t="str">
        <f t="shared" si="26"/>
        <v xml:space="preserve">    delay(delayo);</v>
      </c>
    </row>
    <row r="380" spans="5:15" x14ac:dyDescent="0.3">
      <c r="E380" s="45" t="str">
        <f>MID($K359,AK$19,1)</f>
        <v>-</v>
      </c>
      <c r="F380" s="43" t="str">
        <f>MID($K360,AK$19,1)</f>
        <v/>
      </c>
      <c r="G380" s="44" t="str">
        <f>MID($K361,AK$19,1)</f>
        <v>-</v>
      </c>
      <c r="H380" s="41"/>
      <c r="I380" s="9">
        <v>19</v>
      </c>
      <c r="J380" s="4" t="s">
        <v>13</v>
      </c>
      <c r="K380" s="4" t="str">
        <f>IFERROR(VLOOKUP(E380, Table1[[#All],[Note]:[Code]], 2),"")</f>
        <v/>
      </c>
      <c r="O380" s="55" t="str">
        <f t="shared" si="26"/>
        <v xml:space="preserve">    delay(delayo);</v>
      </c>
    </row>
    <row r="381" spans="5:15" x14ac:dyDescent="0.3">
      <c r="E381" s="45" t="str">
        <f>MID($K359,AL$19,1)</f>
        <v>e</v>
      </c>
      <c r="F381" s="43" t="str">
        <f>MID($K360,AL$19,1)</f>
        <v/>
      </c>
      <c r="G381" s="44" t="str">
        <f>MID($K361,AL$19,1)</f>
        <v>e</v>
      </c>
      <c r="H381" s="41"/>
      <c r="I381" s="9">
        <v>20</v>
      </c>
      <c r="K381" s="59" t="s">
        <v>239</v>
      </c>
      <c r="M381" s="59" t="s">
        <v>398</v>
      </c>
      <c r="O381" s="55" t="str">
        <f t="shared" si="26"/>
        <v xml:space="preserve">    play(NOTE_E5, tempo);    play(NOTE_E3, tempo);</v>
      </c>
    </row>
    <row r="382" spans="5:15" x14ac:dyDescent="0.3">
      <c r="E382" s="45" t="str">
        <f>MID($K359,AM$19,1)</f>
        <v>e</v>
      </c>
      <c r="F382" s="43" t="str">
        <f>MID($K360,AM$19,1)</f>
        <v/>
      </c>
      <c r="G382" s="44" t="str">
        <f>MID($K361,AM$19,1)</f>
        <v>e</v>
      </c>
      <c r="H382" s="41"/>
      <c r="I382" s="9">
        <v>21</v>
      </c>
      <c r="K382" s="59" t="s">
        <v>239</v>
      </c>
      <c r="M382" s="59" t="s">
        <v>398</v>
      </c>
      <c r="O382" s="55" t="str">
        <f t="shared" si="26"/>
        <v xml:space="preserve">    play(NOTE_E5, tempo);    play(NOTE_E3, tempo);</v>
      </c>
    </row>
    <row r="383" spans="5:15" x14ac:dyDescent="0.3">
      <c r="E383" s="45" t="str">
        <f>MID($K359,AN$19,1)</f>
        <v>-</v>
      </c>
      <c r="F383" s="43" t="str">
        <f>MID($K360,AN$19,1)</f>
        <v/>
      </c>
      <c r="G383" s="44" t="str">
        <f>MID($K361,AN$19,1)</f>
        <v>-</v>
      </c>
      <c r="H383" s="41"/>
      <c r="I383" s="9">
        <v>22</v>
      </c>
      <c r="J383" s="4" t="s">
        <v>13</v>
      </c>
      <c r="K383" s="4" t="str">
        <f>IFERROR(VLOOKUP(E383, Table1[[#All],[Note]:[Code]], 2),"")</f>
        <v/>
      </c>
      <c r="O383" s="55" t="str">
        <f t="shared" si="26"/>
        <v xml:space="preserve">    delay(delayo);</v>
      </c>
    </row>
    <row r="384" spans="5:15" x14ac:dyDescent="0.3">
      <c r="E384" s="45" t="str">
        <f>MID($K359,AO$19,1)</f>
        <v>e</v>
      </c>
      <c r="F384" s="43" t="str">
        <f>MID($K360,AO$19,1)</f>
        <v/>
      </c>
      <c r="G384" s="44" t="str">
        <f>MID($K361,AO$19,1)</f>
        <v>e</v>
      </c>
      <c r="H384" s="41"/>
      <c r="I384" s="9">
        <v>23</v>
      </c>
      <c r="K384" s="59" t="s">
        <v>239</v>
      </c>
      <c r="M384" s="59" t="s">
        <v>398</v>
      </c>
      <c r="O384" s="55" t="str">
        <f t="shared" si="26"/>
        <v xml:space="preserve">    play(NOTE_E5, tempo);    play(NOTE_E3, tempo);</v>
      </c>
    </row>
    <row r="385" spans="5:45" x14ac:dyDescent="0.3">
      <c r="E385" s="45" t="str">
        <f>MID($K359,AP$19,1)</f>
        <v>-</v>
      </c>
      <c r="F385" s="43" t="str">
        <f>MID($K360,AP$19,1)</f>
        <v/>
      </c>
      <c r="G385" s="44" t="str">
        <f>MID($K361,AP$19,1)</f>
        <v>-</v>
      </c>
      <c r="H385" s="41"/>
      <c r="I385" s="9">
        <v>24</v>
      </c>
      <c r="J385" s="4" t="s">
        <v>13</v>
      </c>
      <c r="K385" s="4" t="str">
        <f>IFERROR(VLOOKUP(E385, Table1[[#All],[Note]:[Code]], 2),"")</f>
        <v/>
      </c>
      <c r="O385" s="55" t="str">
        <f t="shared" si="26"/>
        <v xml:space="preserve">    delay(delayo);</v>
      </c>
    </row>
    <row r="386" spans="5:45" x14ac:dyDescent="0.3">
      <c r="E386" s="45" t="str">
        <f>MID($K359,AQ$19,1)</f>
        <v>g</v>
      </c>
      <c r="F386" s="43" t="str">
        <f>MID($K360,AQ$19,1)</f>
        <v/>
      </c>
      <c r="G386" s="44" t="str">
        <f>MID($K361,AQ$19,1)</f>
        <v>g</v>
      </c>
      <c r="H386" s="41"/>
      <c r="I386" s="9">
        <v>25</v>
      </c>
      <c r="K386" s="59" t="s">
        <v>241</v>
      </c>
      <c r="M386" s="59" t="s">
        <v>49</v>
      </c>
      <c r="O386" s="55" t="str">
        <f t="shared" si="26"/>
        <v xml:space="preserve">    play(NOTE_G5, tempo);    play(NOTE_G3, tempo);</v>
      </c>
    </row>
    <row r="387" spans="5:45" x14ac:dyDescent="0.3">
      <c r="E387" s="45" t="str">
        <f>MID($K359,AR$19,1)</f>
        <v>-</v>
      </c>
      <c r="F387" s="43" t="str">
        <f>MID($K360,AR$19,1)</f>
        <v/>
      </c>
      <c r="G387" s="44" t="str">
        <f>MID($K361,AR$19,1)</f>
        <v>-</v>
      </c>
      <c r="H387" s="41"/>
      <c r="I387" s="9">
        <v>26</v>
      </c>
      <c r="J387" s="4" t="s">
        <v>13</v>
      </c>
      <c r="K387" s="4" t="str">
        <f>IFERROR(VLOOKUP(E387, Table1[[#All],[Note]:[Code]], 2),"")</f>
        <v/>
      </c>
      <c r="O387" s="55" t="str">
        <f t="shared" si="26"/>
        <v xml:space="preserve">    delay(delayo);</v>
      </c>
    </row>
    <row r="388" spans="5:45" x14ac:dyDescent="0.3">
      <c r="H388" s="41"/>
      <c r="I388" s="13"/>
      <c r="J388" s="11" t="s">
        <v>44</v>
      </c>
      <c r="K388" s="14"/>
      <c r="O388" s="55" t="str">
        <f t="shared" si="26"/>
        <v xml:space="preserve">//  </v>
      </c>
      <c r="Q388" s="19" t="s">
        <v>123</v>
      </c>
      <c r="R388" s="19"/>
      <c r="S388" s="19">
        <v>1</v>
      </c>
      <c r="T388" s="19">
        <v>2</v>
      </c>
      <c r="U388" s="19">
        <v>3</v>
      </c>
      <c r="V388" s="19">
        <v>4</v>
      </c>
      <c r="W388" s="19">
        <v>5</v>
      </c>
      <c r="X388" s="19">
        <v>6</v>
      </c>
      <c r="Y388" s="19">
        <v>7</v>
      </c>
      <c r="Z388" s="19">
        <v>8</v>
      </c>
      <c r="AA388" s="19">
        <v>9</v>
      </c>
      <c r="AB388" s="19">
        <v>10</v>
      </c>
      <c r="AC388" s="19">
        <v>11</v>
      </c>
      <c r="AD388" s="19">
        <v>12</v>
      </c>
      <c r="AE388" s="19">
        <v>13</v>
      </c>
      <c r="AF388" s="19">
        <v>14</v>
      </c>
      <c r="AG388" s="19">
        <v>15</v>
      </c>
      <c r="AH388" s="19">
        <v>16</v>
      </c>
      <c r="AI388" s="19">
        <v>17</v>
      </c>
      <c r="AJ388" s="19">
        <v>18</v>
      </c>
      <c r="AK388" s="19">
        <v>19</v>
      </c>
      <c r="AL388" s="19">
        <v>20</v>
      </c>
      <c r="AM388" s="19">
        <v>21</v>
      </c>
      <c r="AN388" s="19">
        <v>22</v>
      </c>
      <c r="AO388" s="19">
        <v>23</v>
      </c>
      <c r="AP388" s="19">
        <v>24</v>
      </c>
      <c r="AQ388" s="19">
        <v>25</v>
      </c>
      <c r="AR388" s="19">
        <v>26</v>
      </c>
      <c r="AS388" s="19"/>
    </row>
    <row r="389" spans="5:45" x14ac:dyDescent="0.3">
      <c r="H389" s="41">
        <v>13</v>
      </c>
      <c r="I389" s="13"/>
      <c r="J389" s="11" t="s">
        <v>44</v>
      </c>
      <c r="K389" s="4" t="str">
        <f>C75</f>
        <v>5|ea--------e---e---e------e|</v>
      </c>
      <c r="L389" s="6"/>
      <c r="M389" s="6"/>
      <c r="O389" s="55" t="str">
        <f t="shared" si="26"/>
        <v>//  5|ea--------e---e---e------e|</v>
      </c>
      <c r="Q389" s="4" t="str">
        <f>MID($K389,Q$19,1)</f>
        <v>5</v>
      </c>
      <c r="R389" s="4" t="str">
        <f t="shared" ref="R389:AS391" si="29">MID($K389,R$19,1)</f>
        <v>|</v>
      </c>
      <c r="S389" s="4" t="str">
        <f t="shared" si="29"/>
        <v>e</v>
      </c>
      <c r="T389" s="4" t="str">
        <f t="shared" si="29"/>
        <v>a</v>
      </c>
      <c r="U389" s="4" t="str">
        <f t="shared" si="29"/>
        <v>-</v>
      </c>
      <c r="V389" s="4" t="str">
        <f t="shared" si="29"/>
        <v>-</v>
      </c>
      <c r="W389" s="4" t="str">
        <f t="shared" si="29"/>
        <v>-</v>
      </c>
      <c r="X389" s="4" t="str">
        <f t="shared" si="29"/>
        <v>-</v>
      </c>
      <c r="Y389" s="4" t="str">
        <f t="shared" si="29"/>
        <v>-</v>
      </c>
      <c r="Z389" s="4" t="str">
        <f t="shared" si="29"/>
        <v>-</v>
      </c>
      <c r="AA389" s="4" t="str">
        <f t="shared" si="29"/>
        <v>-</v>
      </c>
      <c r="AB389" s="4" t="str">
        <f t="shared" si="29"/>
        <v>-</v>
      </c>
      <c r="AC389" s="4" t="str">
        <f t="shared" si="29"/>
        <v>e</v>
      </c>
      <c r="AD389" s="4" t="str">
        <f t="shared" si="29"/>
        <v>-</v>
      </c>
      <c r="AE389" s="4" t="str">
        <f t="shared" si="29"/>
        <v>-</v>
      </c>
      <c r="AF389" s="4" t="str">
        <f t="shared" si="29"/>
        <v>-</v>
      </c>
      <c r="AG389" s="4" t="str">
        <f t="shared" si="29"/>
        <v>e</v>
      </c>
      <c r="AH389" s="4" t="str">
        <f t="shared" si="29"/>
        <v>-</v>
      </c>
      <c r="AI389" s="4" t="str">
        <f t="shared" si="29"/>
        <v>-</v>
      </c>
      <c r="AJ389" s="4" t="str">
        <f t="shared" si="29"/>
        <v>-</v>
      </c>
      <c r="AK389" s="4" t="str">
        <f t="shared" si="29"/>
        <v>e</v>
      </c>
      <c r="AL389" s="4" t="str">
        <f t="shared" si="29"/>
        <v>-</v>
      </c>
      <c r="AM389" s="4" t="str">
        <f t="shared" si="29"/>
        <v>-</v>
      </c>
      <c r="AN389" s="4" t="str">
        <f t="shared" si="29"/>
        <v>-</v>
      </c>
      <c r="AO389" s="4" t="str">
        <f t="shared" si="29"/>
        <v>-</v>
      </c>
      <c r="AP389" s="4" t="str">
        <f t="shared" si="29"/>
        <v>-</v>
      </c>
      <c r="AQ389" s="4" t="str">
        <f t="shared" si="29"/>
        <v>-</v>
      </c>
      <c r="AR389" s="4" t="str">
        <f t="shared" si="29"/>
        <v>e</v>
      </c>
      <c r="AS389" s="4" t="str">
        <f>MID($K389,AS$19,1)</f>
        <v>|</v>
      </c>
    </row>
    <row r="390" spans="5:45" x14ac:dyDescent="0.3">
      <c r="E390" s="45" t="str">
        <f>MID($K389,Q$19,1)</f>
        <v>5</v>
      </c>
      <c r="F390" s="43" t="str">
        <f>MID($K390,Q$19,1)</f>
        <v>0</v>
      </c>
      <c r="G390" s="44" t="str">
        <f>MID($K391,Q$19,1)</f>
        <v>3</v>
      </c>
      <c r="H390" s="41"/>
      <c r="I390" s="13"/>
      <c r="J390" s="11" t="s">
        <v>44</v>
      </c>
      <c r="K390" s="4">
        <f>C76</f>
        <v>0</v>
      </c>
      <c r="L390" s="6"/>
      <c r="M390" s="6"/>
      <c r="O390" s="55" t="str">
        <f t="shared" si="26"/>
        <v>//  0</v>
      </c>
      <c r="Q390" s="4" t="str">
        <f t="shared" ref="Q390:Q391" si="30">MID($K390,Q$19,1)</f>
        <v>0</v>
      </c>
      <c r="R390" s="4" t="str">
        <f t="shared" si="29"/>
        <v/>
      </c>
      <c r="S390" s="4" t="str">
        <f t="shared" si="29"/>
        <v/>
      </c>
      <c r="T390" s="4" t="str">
        <f t="shared" si="29"/>
        <v/>
      </c>
      <c r="U390" s="4" t="str">
        <f t="shared" si="29"/>
        <v/>
      </c>
      <c r="V390" s="4" t="str">
        <f t="shared" si="29"/>
        <v/>
      </c>
      <c r="W390" s="4" t="str">
        <f t="shared" si="29"/>
        <v/>
      </c>
      <c r="X390" s="4" t="str">
        <f t="shared" si="29"/>
        <v/>
      </c>
      <c r="Y390" s="4" t="str">
        <f t="shared" si="29"/>
        <v/>
      </c>
      <c r="Z390" s="4" t="str">
        <f t="shared" si="29"/>
        <v/>
      </c>
      <c r="AA390" s="4" t="str">
        <f t="shared" si="29"/>
        <v/>
      </c>
      <c r="AB390" s="4" t="str">
        <f t="shared" si="29"/>
        <v/>
      </c>
      <c r="AC390" s="4" t="str">
        <f t="shared" si="29"/>
        <v/>
      </c>
      <c r="AD390" s="4" t="str">
        <f t="shared" si="29"/>
        <v/>
      </c>
      <c r="AE390" s="4" t="str">
        <f t="shared" si="29"/>
        <v/>
      </c>
      <c r="AF390" s="4" t="str">
        <f t="shared" si="29"/>
        <v/>
      </c>
      <c r="AG390" s="4" t="str">
        <f t="shared" si="29"/>
        <v/>
      </c>
      <c r="AH390" s="4" t="str">
        <f t="shared" si="29"/>
        <v/>
      </c>
      <c r="AI390" s="4" t="str">
        <f t="shared" si="29"/>
        <v/>
      </c>
      <c r="AJ390" s="4" t="str">
        <f t="shared" si="29"/>
        <v/>
      </c>
      <c r="AK390" s="4" t="str">
        <f t="shared" si="29"/>
        <v/>
      </c>
      <c r="AL390" s="4" t="str">
        <f t="shared" si="29"/>
        <v/>
      </c>
      <c r="AM390" s="4" t="str">
        <f t="shared" si="29"/>
        <v/>
      </c>
      <c r="AN390" s="4" t="str">
        <f t="shared" si="29"/>
        <v/>
      </c>
      <c r="AO390" s="4" t="str">
        <f t="shared" si="29"/>
        <v/>
      </c>
      <c r="AP390" s="4" t="str">
        <f t="shared" si="29"/>
        <v/>
      </c>
      <c r="AQ390" s="4" t="str">
        <f t="shared" si="29"/>
        <v/>
      </c>
      <c r="AR390" s="4" t="str">
        <f t="shared" si="29"/>
        <v/>
      </c>
      <c r="AS390" s="4" t="str">
        <f t="shared" si="29"/>
        <v/>
      </c>
    </row>
    <row r="391" spans="5:45" x14ac:dyDescent="0.3">
      <c r="H391" s="41"/>
      <c r="I391" s="13"/>
      <c r="J391" s="11" t="s">
        <v>44</v>
      </c>
      <c r="K391" s="4" t="str">
        <f>C77</f>
        <v>3|ea--------e---e---e------e|</v>
      </c>
      <c r="O391" s="55" t="str">
        <f t="shared" si="26"/>
        <v>//  3|ea--------e---e---e------e|</v>
      </c>
      <c r="Q391" s="4" t="str">
        <f t="shared" si="30"/>
        <v>3</v>
      </c>
      <c r="R391" s="4" t="str">
        <f t="shared" si="29"/>
        <v>|</v>
      </c>
      <c r="S391" s="4" t="str">
        <f t="shared" si="29"/>
        <v>e</v>
      </c>
      <c r="T391" s="4" t="str">
        <f t="shared" si="29"/>
        <v>a</v>
      </c>
      <c r="U391" s="4" t="str">
        <f t="shared" si="29"/>
        <v>-</v>
      </c>
      <c r="V391" s="4" t="str">
        <f t="shared" si="29"/>
        <v>-</v>
      </c>
      <c r="W391" s="4" t="str">
        <f t="shared" si="29"/>
        <v>-</v>
      </c>
      <c r="X391" s="4" t="str">
        <f t="shared" si="29"/>
        <v>-</v>
      </c>
      <c r="Y391" s="4" t="str">
        <f t="shared" si="29"/>
        <v>-</v>
      </c>
      <c r="Z391" s="4" t="str">
        <f t="shared" si="29"/>
        <v>-</v>
      </c>
      <c r="AA391" s="4" t="str">
        <f t="shared" si="29"/>
        <v>-</v>
      </c>
      <c r="AB391" s="4" t="str">
        <f t="shared" si="29"/>
        <v>-</v>
      </c>
      <c r="AC391" s="4" t="str">
        <f t="shared" si="29"/>
        <v>e</v>
      </c>
      <c r="AD391" s="4" t="str">
        <f t="shared" si="29"/>
        <v>-</v>
      </c>
      <c r="AE391" s="4" t="str">
        <f t="shared" si="29"/>
        <v>-</v>
      </c>
      <c r="AF391" s="4" t="str">
        <f t="shared" si="29"/>
        <v>-</v>
      </c>
      <c r="AG391" s="4" t="str">
        <f t="shared" si="29"/>
        <v>e</v>
      </c>
      <c r="AH391" s="4" t="str">
        <f t="shared" si="29"/>
        <v>-</v>
      </c>
      <c r="AI391" s="4" t="str">
        <f t="shared" si="29"/>
        <v>-</v>
      </c>
      <c r="AJ391" s="4" t="str">
        <f t="shared" si="29"/>
        <v>-</v>
      </c>
      <c r="AK391" s="4" t="str">
        <f t="shared" si="29"/>
        <v>e</v>
      </c>
      <c r="AL391" s="4" t="str">
        <f t="shared" si="29"/>
        <v>-</v>
      </c>
      <c r="AM391" s="4" t="str">
        <f t="shared" si="29"/>
        <v>-</v>
      </c>
      <c r="AN391" s="4" t="str">
        <f t="shared" si="29"/>
        <v>-</v>
      </c>
      <c r="AO391" s="4" t="str">
        <f t="shared" si="29"/>
        <v>-</v>
      </c>
      <c r="AP391" s="4" t="str">
        <f t="shared" si="29"/>
        <v>-</v>
      </c>
      <c r="AQ391" s="4" t="str">
        <f t="shared" si="29"/>
        <v>-</v>
      </c>
      <c r="AR391" s="4" t="str">
        <f t="shared" si="29"/>
        <v>e</v>
      </c>
      <c r="AS391" s="4" t="str">
        <f t="shared" si="29"/>
        <v>|</v>
      </c>
    </row>
    <row r="392" spans="5:45" x14ac:dyDescent="0.3">
      <c r="E392" s="45" t="str">
        <f>MID($K389,S$19,1)</f>
        <v>e</v>
      </c>
      <c r="F392" s="43" t="str">
        <f>MID($K390,S$19,1)</f>
        <v/>
      </c>
      <c r="G392" s="44" t="str">
        <f>MID($K391,S$19,1)</f>
        <v>e</v>
      </c>
      <c r="H392" s="41"/>
      <c r="I392" s="9">
        <v>1</v>
      </c>
      <c r="K392" s="59" t="s">
        <v>239</v>
      </c>
      <c r="M392" s="59" t="s">
        <v>398</v>
      </c>
      <c r="O392" s="55" t="str">
        <f t="shared" si="26"/>
        <v xml:space="preserve">    play(NOTE_E5, tempo);    play(NOTE_E3, tempo);</v>
      </c>
    </row>
    <row r="393" spans="5:45" x14ac:dyDescent="0.3">
      <c r="E393" s="45" t="str">
        <f>MID($K389,T$19,1)</f>
        <v>a</v>
      </c>
      <c r="F393" s="43" t="str">
        <f>MID($K390,T$19,1)</f>
        <v/>
      </c>
      <c r="G393" s="44" t="str">
        <f>MID($K391,T$19,1)</f>
        <v>a</v>
      </c>
      <c r="H393" s="41"/>
      <c r="I393" s="9">
        <v>2</v>
      </c>
      <c r="K393" s="59" t="s">
        <v>236</v>
      </c>
      <c r="M393" s="59" t="s">
        <v>53</v>
      </c>
      <c r="O393" s="55" t="str">
        <f t="shared" si="26"/>
        <v xml:space="preserve">    play(NOTE_A5, tempo);    play(NOTE_A3, tempo);</v>
      </c>
    </row>
    <row r="394" spans="5:45" x14ac:dyDescent="0.3">
      <c r="E394" s="45" t="str">
        <f>MID($K389,U$19,1)</f>
        <v>-</v>
      </c>
      <c r="F394" s="43" t="str">
        <f>MID($K390,U$19,1)</f>
        <v/>
      </c>
      <c r="G394" s="44" t="str">
        <f>MID($K391,U$19,1)</f>
        <v>-</v>
      </c>
      <c r="H394" s="41"/>
      <c r="I394" s="9">
        <v>3</v>
      </c>
      <c r="J394" s="4" t="s">
        <v>13</v>
      </c>
      <c r="K394" s="4" t="str">
        <f>IFERROR(VLOOKUP(E394, Table1[[#All],[Note]:[Code]], 2),"")</f>
        <v/>
      </c>
      <c r="O394" s="55" t="str">
        <f t="shared" si="26"/>
        <v xml:space="preserve">    delay(delayo);</v>
      </c>
    </row>
    <row r="395" spans="5:45" x14ac:dyDescent="0.3">
      <c r="E395" s="45" t="str">
        <f>MID($K389,V$19,1)</f>
        <v>-</v>
      </c>
      <c r="F395" s="43" t="str">
        <f>MID($K390,V$19,1)</f>
        <v/>
      </c>
      <c r="G395" s="44" t="str">
        <f>MID($K391,V$19,1)</f>
        <v>-</v>
      </c>
      <c r="H395" s="41"/>
      <c r="I395" s="9">
        <v>4</v>
      </c>
      <c r="J395" s="4" t="s">
        <v>13</v>
      </c>
      <c r="K395" s="4" t="str">
        <f>IFERROR(VLOOKUP(E395, Table1[[#All],[Note]:[Code]], 2),"")</f>
        <v/>
      </c>
      <c r="M395" s="59"/>
      <c r="O395" s="55" t="str">
        <f t="shared" si="26"/>
        <v xml:space="preserve">    delay(delayo);</v>
      </c>
    </row>
    <row r="396" spans="5:45" x14ac:dyDescent="0.3">
      <c r="E396" s="45" t="str">
        <f>MID($K389,W$19,1)</f>
        <v>-</v>
      </c>
      <c r="F396" s="43" t="str">
        <f>MID($K390,W$19,1)</f>
        <v/>
      </c>
      <c r="G396" s="44" t="str">
        <f>MID($K391,W$19,1)</f>
        <v>-</v>
      </c>
      <c r="H396" s="41"/>
      <c r="I396" s="9">
        <v>5</v>
      </c>
      <c r="J396" s="4" t="s">
        <v>13</v>
      </c>
      <c r="K396" s="4" t="str">
        <f>IFERROR(VLOOKUP(E396, Table1[[#All],[Note]:[Code]], 2),"")</f>
        <v/>
      </c>
      <c r="O396" s="55" t="str">
        <f t="shared" si="26"/>
        <v xml:space="preserve">    delay(delayo);</v>
      </c>
    </row>
    <row r="397" spans="5:45" x14ac:dyDescent="0.3">
      <c r="E397" s="45" t="str">
        <f>MID($K389,X$19,1)</f>
        <v>-</v>
      </c>
      <c r="F397" s="43" t="str">
        <f>MID($K390,X$19,1)</f>
        <v/>
      </c>
      <c r="G397" s="44" t="str">
        <f>MID($K391,X$19,1)</f>
        <v>-</v>
      </c>
      <c r="H397" s="41"/>
      <c r="I397" s="9">
        <v>6</v>
      </c>
      <c r="J397" s="4" t="s">
        <v>13</v>
      </c>
      <c r="K397" s="4" t="str">
        <f>IFERROR(VLOOKUP(E397, Table1[[#All],[Note]:[Code]], 2),"")</f>
        <v/>
      </c>
      <c r="M397" s="59"/>
      <c r="O397" s="55" t="str">
        <f t="shared" si="26"/>
        <v xml:space="preserve">    delay(delayo);</v>
      </c>
    </row>
    <row r="398" spans="5:45" x14ac:dyDescent="0.3">
      <c r="E398" s="45" t="str">
        <f>MID($K389,Y$19,1)</f>
        <v>-</v>
      </c>
      <c r="F398" s="43" t="str">
        <f>MID($K390,Y$19,1)</f>
        <v/>
      </c>
      <c r="G398" s="44" t="str">
        <f>MID($K391,Y$19,1)</f>
        <v>-</v>
      </c>
      <c r="H398" s="41"/>
      <c r="I398" s="9">
        <v>7</v>
      </c>
      <c r="J398" s="4" t="s">
        <v>13</v>
      </c>
      <c r="K398" s="4" t="str">
        <f>IFERROR(VLOOKUP(E398, Table1[[#All],[Note]:[Code]], 2),"")</f>
        <v/>
      </c>
      <c r="O398" s="55" t="str">
        <f t="shared" si="26"/>
        <v xml:space="preserve">    delay(delayo);</v>
      </c>
    </row>
    <row r="399" spans="5:45" x14ac:dyDescent="0.3">
      <c r="E399" s="45" t="str">
        <f>MID($K389,Z$19,1)</f>
        <v>-</v>
      </c>
      <c r="F399" s="43" t="str">
        <f>MID($K390,Z$19,1)</f>
        <v/>
      </c>
      <c r="G399" s="44" t="str">
        <f>MID($K391,Z$19,1)</f>
        <v>-</v>
      </c>
      <c r="H399" s="41"/>
      <c r="I399" s="9">
        <v>8</v>
      </c>
      <c r="J399" s="4" t="s">
        <v>13</v>
      </c>
      <c r="K399" s="4" t="str">
        <f>IFERROR(VLOOKUP(E399, Table1[[#All],[Note]:[Code]], 2),"")</f>
        <v/>
      </c>
      <c r="O399" s="55" t="str">
        <f t="shared" si="26"/>
        <v xml:space="preserve">    delay(delayo);</v>
      </c>
    </row>
    <row r="400" spans="5:45" x14ac:dyDescent="0.3">
      <c r="E400" s="45" t="str">
        <f>MID($K389,AA$19,1)</f>
        <v>-</v>
      </c>
      <c r="F400" s="43" t="str">
        <f>MID($K390,AA$19,1)</f>
        <v/>
      </c>
      <c r="G400" s="44" t="str">
        <f>MID($K391,AA$19,1)</f>
        <v>-</v>
      </c>
      <c r="H400" s="41"/>
      <c r="I400" s="9">
        <v>9</v>
      </c>
      <c r="J400" s="4" t="s">
        <v>13</v>
      </c>
      <c r="K400" s="4" t="str">
        <f>IFERROR(VLOOKUP(E400, Table1[[#All],[Note]:[Code]], 2),"")</f>
        <v/>
      </c>
      <c r="M400" s="59"/>
      <c r="O400" s="55" t="str">
        <f t="shared" si="26"/>
        <v xml:space="preserve">    delay(delayo);</v>
      </c>
    </row>
    <row r="401" spans="5:15" x14ac:dyDescent="0.3">
      <c r="E401" s="45" t="str">
        <f>MID($K389,AB$19,1)</f>
        <v>-</v>
      </c>
      <c r="F401" s="43" t="str">
        <f>MID($K390,AB$19,1)</f>
        <v/>
      </c>
      <c r="G401" s="44" t="str">
        <f>MID($K391,AB$19,1)</f>
        <v>-</v>
      </c>
      <c r="H401" s="41"/>
      <c r="I401" s="9">
        <v>10</v>
      </c>
      <c r="J401" s="4" t="s">
        <v>13</v>
      </c>
      <c r="K401" s="4" t="str">
        <f>IFERROR(VLOOKUP(E401, Table1[[#All],[Note]:[Code]], 2),"")</f>
        <v/>
      </c>
      <c r="O401" s="55" t="str">
        <f t="shared" si="26"/>
        <v xml:space="preserve">    delay(delayo);</v>
      </c>
    </row>
    <row r="402" spans="5:15" x14ac:dyDescent="0.3">
      <c r="E402" s="45" t="str">
        <f>MID($K389,AC$19,1)</f>
        <v>e</v>
      </c>
      <c r="F402" s="43" t="str">
        <f>MID($K390,AC$19,1)</f>
        <v/>
      </c>
      <c r="G402" s="44" t="str">
        <f>MID($K391,AC$19,1)</f>
        <v>e</v>
      </c>
      <c r="H402" s="41"/>
      <c r="I402" s="9">
        <v>11</v>
      </c>
      <c r="K402" s="59" t="s">
        <v>239</v>
      </c>
      <c r="M402" s="59" t="s">
        <v>398</v>
      </c>
      <c r="O402" s="55" t="str">
        <f t="shared" si="26"/>
        <v xml:space="preserve">    play(NOTE_E5, tempo);    play(NOTE_E3, tempo);</v>
      </c>
    </row>
    <row r="403" spans="5:15" x14ac:dyDescent="0.3">
      <c r="E403" s="45" t="str">
        <f>MID($K389,AD$19,1)</f>
        <v>-</v>
      </c>
      <c r="F403" s="43" t="str">
        <f>MID($K390,AD$19,1)</f>
        <v/>
      </c>
      <c r="G403" s="44" t="str">
        <f>MID($K391,AD$19,1)</f>
        <v>-</v>
      </c>
      <c r="H403" s="41"/>
      <c r="I403" s="9">
        <v>12</v>
      </c>
      <c r="J403" s="4" t="s">
        <v>13</v>
      </c>
      <c r="K403" s="4" t="str">
        <f>IFERROR(VLOOKUP(E403, Table1[[#All],[Note]:[Code]], 2),"")</f>
        <v/>
      </c>
      <c r="M403" s="59"/>
      <c r="O403" s="55" t="str">
        <f t="shared" si="26"/>
        <v xml:space="preserve">    delay(delayo);</v>
      </c>
    </row>
    <row r="404" spans="5:15" x14ac:dyDescent="0.3">
      <c r="E404" s="45" t="str">
        <f>MID($K389,AE$19,1)</f>
        <v>-</v>
      </c>
      <c r="F404" s="43" t="str">
        <f>MID($K390,AE$19,1)</f>
        <v/>
      </c>
      <c r="G404" s="44" t="str">
        <f>MID($K391,AE$19,1)</f>
        <v>-</v>
      </c>
      <c r="H404" s="41"/>
      <c r="I404" s="9">
        <v>13</v>
      </c>
      <c r="J404" s="4" t="s">
        <v>13</v>
      </c>
      <c r="K404" s="4" t="str">
        <f>IFERROR(VLOOKUP(E404, Table1[[#All],[Note]:[Code]], 2),"")</f>
        <v/>
      </c>
      <c r="O404" s="55" t="str">
        <f t="shared" si="26"/>
        <v xml:space="preserve">    delay(delayo);</v>
      </c>
    </row>
    <row r="405" spans="5:15" x14ac:dyDescent="0.3">
      <c r="E405" s="45" t="str">
        <f>MID($K389,AF$19,1)</f>
        <v>-</v>
      </c>
      <c r="F405" s="43" t="str">
        <f>MID($K390,AF$19,1)</f>
        <v/>
      </c>
      <c r="G405" s="44" t="str">
        <f>MID($K391,AF$19,1)</f>
        <v>-</v>
      </c>
      <c r="H405" s="41"/>
      <c r="I405" s="9">
        <v>14</v>
      </c>
      <c r="J405" s="4" t="s">
        <v>13</v>
      </c>
      <c r="K405" s="4" t="str">
        <f>IFERROR(VLOOKUP(E405, Table1[[#All],[Note]:[Code]], 2),"")</f>
        <v/>
      </c>
      <c r="M405" s="59"/>
      <c r="O405" s="55" t="str">
        <f t="shared" si="26"/>
        <v xml:space="preserve">    delay(delayo);</v>
      </c>
    </row>
    <row r="406" spans="5:15" x14ac:dyDescent="0.3">
      <c r="E406" s="45" t="str">
        <f>MID($K389,AG$19,1)</f>
        <v>e</v>
      </c>
      <c r="F406" s="43" t="str">
        <f>MID($K390,AG$19,1)</f>
        <v/>
      </c>
      <c r="G406" s="44" t="str">
        <f>MID($K391,AG$19,1)</f>
        <v>e</v>
      </c>
      <c r="H406" s="41"/>
      <c r="I406" s="9">
        <v>15</v>
      </c>
      <c r="K406" s="59" t="s">
        <v>239</v>
      </c>
      <c r="M406" s="59" t="s">
        <v>398</v>
      </c>
      <c r="O406" s="55" t="str">
        <f t="shared" si="26"/>
        <v xml:space="preserve">    play(NOTE_E5, tempo);    play(NOTE_E3, tempo);</v>
      </c>
    </row>
    <row r="407" spans="5:15" x14ac:dyDescent="0.3">
      <c r="E407" s="45" t="str">
        <f>MID($K389,AH$19,1)</f>
        <v>-</v>
      </c>
      <c r="F407" s="43" t="str">
        <f>MID($K390,AH$19,1)</f>
        <v/>
      </c>
      <c r="G407" s="44" t="str">
        <f>MID($K391,AH$19,1)</f>
        <v>-</v>
      </c>
      <c r="H407" s="41"/>
      <c r="I407" s="9">
        <v>16</v>
      </c>
      <c r="J407" s="4" t="s">
        <v>13</v>
      </c>
      <c r="K407" s="4" t="str">
        <f>IFERROR(VLOOKUP(E407, Table1[[#All],[Note]:[Code]], 2),"")</f>
        <v/>
      </c>
      <c r="O407" s="55" t="str">
        <f t="shared" si="26"/>
        <v xml:space="preserve">    delay(delayo);</v>
      </c>
    </row>
    <row r="408" spans="5:15" x14ac:dyDescent="0.3">
      <c r="E408" s="45" t="str">
        <f>MID($K389,AI$19,1)</f>
        <v>-</v>
      </c>
      <c r="F408" s="43" t="str">
        <f>MID($K390,AI$19,1)</f>
        <v/>
      </c>
      <c r="G408" s="44" t="str">
        <f>MID($K391,AI$19,1)</f>
        <v>-</v>
      </c>
      <c r="H408" s="41"/>
      <c r="I408" s="9">
        <v>17</v>
      </c>
      <c r="J408" s="4" t="s">
        <v>13</v>
      </c>
      <c r="K408" s="4" t="str">
        <f>IFERROR(VLOOKUP(E408, Table1[[#All],[Note]:[Code]], 2),"")</f>
        <v/>
      </c>
      <c r="M408" s="59"/>
      <c r="O408" s="55" t="str">
        <f t="shared" si="26"/>
        <v xml:space="preserve">    delay(delayo);</v>
      </c>
    </row>
    <row r="409" spans="5:15" x14ac:dyDescent="0.3">
      <c r="E409" s="45" t="str">
        <f>MID($K389,AJ$19,1)</f>
        <v>-</v>
      </c>
      <c r="F409" s="43" t="str">
        <f>MID($K390,AJ$19,1)</f>
        <v/>
      </c>
      <c r="G409" s="44" t="str">
        <f>MID($K391,AJ$19,1)</f>
        <v>-</v>
      </c>
      <c r="H409" s="41"/>
      <c r="I409" s="9">
        <v>18</v>
      </c>
      <c r="J409" s="4" t="s">
        <v>13</v>
      </c>
      <c r="K409" s="4" t="str">
        <f>IFERROR(VLOOKUP(E409, Table1[[#All],[Note]:[Code]], 2),"")</f>
        <v/>
      </c>
      <c r="O409" s="55" t="str">
        <f t="shared" si="26"/>
        <v xml:space="preserve">    delay(delayo);</v>
      </c>
    </row>
    <row r="410" spans="5:15" x14ac:dyDescent="0.3">
      <c r="E410" s="45" t="str">
        <f>MID($K389,AK$19,1)</f>
        <v>e</v>
      </c>
      <c r="F410" s="43" t="str">
        <f>MID($K390,AK$19,1)</f>
        <v/>
      </c>
      <c r="G410" s="44" t="str">
        <f>MID($K391,AK$19,1)</f>
        <v>e</v>
      </c>
      <c r="H410" s="41"/>
      <c r="I410" s="9">
        <v>19</v>
      </c>
      <c r="K410" s="59" t="s">
        <v>239</v>
      </c>
      <c r="M410" s="59" t="s">
        <v>398</v>
      </c>
      <c r="O410" s="55" t="str">
        <f t="shared" si="26"/>
        <v xml:space="preserve">    play(NOTE_E5, tempo);    play(NOTE_E3, tempo);</v>
      </c>
    </row>
    <row r="411" spans="5:15" x14ac:dyDescent="0.3">
      <c r="E411" s="45" t="str">
        <f>MID($K389,AL$19,1)</f>
        <v>-</v>
      </c>
      <c r="F411" s="43" t="str">
        <f>MID($K390,AL$19,1)</f>
        <v/>
      </c>
      <c r="G411" s="44" t="str">
        <f>MID($K391,AL$19,1)</f>
        <v>-</v>
      </c>
      <c r="H411" s="41"/>
      <c r="I411" s="9">
        <v>20</v>
      </c>
      <c r="J411" s="4" t="s">
        <v>13</v>
      </c>
      <c r="K411" s="4" t="str">
        <f>IFERROR(VLOOKUP(E411, Table1[[#All],[Note]:[Code]], 2),"")</f>
        <v/>
      </c>
      <c r="O411" s="55" t="str">
        <f t="shared" si="26"/>
        <v xml:space="preserve">    delay(delayo);</v>
      </c>
    </row>
    <row r="412" spans="5:15" x14ac:dyDescent="0.3">
      <c r="E412" s="45" t="str">
        <f>MID($K389,AM$19,1)</f>
        <v>-</v>
      </c>
      <c r="F412" s="43" t="str">
        <f>MID($K390,AM$19,1)</f>
        <v/>
      </c>
      <c r="G412" s="44" t="str">
        <f>MID($K391,AM$19,1)</f>
        <v>-</v>
      </c>
      <c r="H412" s="41"/>
      <c r="I412" s="9">
        <v>21</v>
      </c>
      <c r="J412" s="4" t="s">
        <v>13</v>
      </c>
      <c r="K412" s="4" t="str">
        <f>IFERROR(VLOOKUP(E412, Table1[[#All],[Note]:[Code]], 2),"")</f>
        <v/>
      </c>
      <c r="O412" s="55" t="str">
        <f t="shared" si="26"/>
        <v xml:space="preserve">    delay(delayo);</v>
      </c>
    </row>
    <row r="413" spans="5:15" x14ac:dyDescent="0.3">
      <c r="E413" s="45" t="str">
        <f>MID($K389,AN$19,1)</f>
        <v>-</v>
      </c>
      <c r="F413" s="43" t="str">
        <f>MID($K390,AN$19,1)</f>
        <v/>
      </c>
      <c r="G413" s="44" t="str">
        <f>MID($K391,AN$19,1)</f>
        <v>-</v>
      </c>
      <c r="H413" s="41"/>
      <c r="I413" s="9">
        <v>22</v>
      </c>
      <c r="J413" s="4" t="s">
        <v>13</v>
      </c>
      <c r="K413" s="4" t="str">
        <f>IFERROR(VLOOKUP(E413, Table1[[#All],[Note]:[Code]], 2),"")</f>
        <v/>
      </c>
      <c r="O413" s="55" t="str">
        <f t="shared" ref="O413:O476" si="31">CONCATENATE(J413,K413,L413,M413)</f>
        <v xml:space="preserve">    delay(delayo);</v>
      </c>
    </row>
    <row r="414" spans="5:15" x14ac:dyDescent="0.3">
      <c r="E414" s="45" t="str">
        <f>MID($K389,AO$19,1)</f>
        <v>-</v>
      </c>
      <c r="F414" s="43" t="str">
        <f>MID($K390,AO$19,1)</f>
        <v/>
      </c>
      <c r="G414" s="44" t="str">
        <f>MID($K391,AO$19,1)</f>
        <v>-</v>
      </c>
      <c r="H414" s="41"/>
      <c r="I414" s="9">
        <v>23</v>
      </c>
      <c r="J414" s="4" t="s">
        <v>13</v>
      </c>
      <c r="K414" s="4" t="str">
        <f>IFERROR(VLOOKUP(E414, Table1[[#All],[Note]:[Code]], 2),"")</f>
        <v/>
      </c>
      <c r="O414" s="55" t="str">
        <f t="shared" si="31"/>
        <v xml:space="preserve">    delay(delayo);</v>
      </c>
    </row>
    <row r="415" spans="5:15" x14ac:dyDescent="0.3">
      <c r="E415" s="45" t="str">
        <f>MID($K389,AP$19,1)</f>
        <v>-</v>
      </c>
      <c r="F415" s="43" t="str">
        <f>MID($K390,AP$19,1)</f>
        <v/>
      </c>
      <c r="G415" s="44" t="str">
        <f>MID($K391,AP$19,1)</f>
        <v>-</v>
      </c>
      <c r="H415" s="41"/>
      <c r="I415" s="9">
        <v>24</v>
      </c>
      <c r="J415" s="4" t="s">
        <v>13</v>
      </c>
      <c r="K415" s="4" t="str">
        <f>IFERROR(VLOOKUP(E415, Table1[[#All],[Note]:[Code]], 2),"")</f>
        <v/>
      </c>
      <c r="O415" s="55" t="str">
        <f t="shared" si="31"/>
        <v xml:space="preserve">    delay(delayo);</v>
      </c>
    </row>
    <row r="416" spans="5:15" x14ac:dyDescent="0.3">
      <c r="E416" s="45" t="str">
        <f>MID($K389,AQ$19,1)</f>
        <v>-</v>
      </c>
      <c r="F416" s="43" t="str">
        <f>MID($K390,AQ$19,1)</f>
        <v/>
      </c>
      <c r="G416" s="44" t="str">
        <f>MID($K391,AQ$19,1)</f>
        <v>-</v>
      </c>
      <c r="H416" s="41"/>
      <c r="I416" s="9">
        <v>25</v>
      </c>
      <c r="J416" s="4" t="s">
        <v>13</v>
      </c>
      <c r="K416" s="4" t="str">
        <f>IFERROR(VLOOKUP(E416, Table1[[#All],[Note]:[Code]], 2),"")</f>
        <v/>
      </c>
      <c r="O416" s="55" t="str">
        <f t="shared" si="31"/>
        <v xml:space="preserve">    delay(delayo);</v>
      </c>
    </row>
    <row r="417" spans="5:45" x14ac:dyDescent="0.3">
      <c r="E417" s="45" t="str">
        <f>MID($K389,AR$19,1)</f>
        <v>e</v>
      </c>
      <c r="F417" s="43" t="str">
        <f>MID($K390,AR$19,1)</f>
        <v/>
      </c>
      <c r="G417" s="44" t="str">
        <f>MID($K391,AR$19,1)</f>
        <v>e</v>
      </c>
      <c r="H417" s="41"/>
      <c r="I417" s="9">
        <v>26</v>
      </c>
      <c r="K417" s="59" t="s">
        <v>239</v>
      </c>
      <c r="M417" s="59" t="s">
        <v>398</v>
      </c>
      <c r="O417" s="55" t="str">
        <f t="shared" si="31"/>
        <v xml:space="preserve">    play(NOTE_E5, tempo);    play(NOTE_E3, tempo);</v>
      </c>
    </row>
    <row r="418" spans="5:45" x14ac:dyDescent="0.3">
      <c r="H418" s="41"/>
      <c r="I418" s="13"/>
      <c r="J418" s="11" t="s">
        <v>44</v>
      </c>
      <c r="K418" s="14"/>
      <c r="O418" s="55" t="str">
        <f t="shared" si="31"/>
        <v xml:space="preserve">//  </v>
      </c>
      <c r="Q418" s="19" t="s">
        <v>123</v>
      </c>
      <c r="R418" s="19"/>
      <c r="S418" s="19">
        <v>1</v>
      </c>
      <c r="T418" s="19">
        <v>2</v>
      </c>
      <c r="U418" s="19">
        <v>3</v>
      </c>
      <c r="V418" s="19">
        <v>4</v>
      </c>
      <c r="W418" s="19">
        <v>5</v>
      </c>
      <c r="X418" s="19">
        <v>6</v>
      </c>
      <c r="Y418" s="19">
        <v>7</v>
      </c>
      <c r="Z418" s="19">
        <v>8</v>
      </c>
      <c r="AA418" s="19">
        <v>9</v>
      </c>
      <c r="AB418" s="19">
        <v>10</v>
      </c>
      <c r="AC418" s="19">
        <v>11</v>
      </c>
      <c r="AD418" s="19">
        <v>12</v>
      </c>
      <c r="AE418" s="19">
        <v>13</v>
      </c>
      <c r="AF418" s="19">
        <v>14</v>
      </c>
      <c r="AG418" s="19">
        <v>15</v>
      </c>
      <c r="AH418" s="19">
        <v>16</v>
      </c>
      <c r="AI418" s="19">
        <v>17</v>
      </c>
      <c r="AJ418" s="19">
        <v>18</v>
      </c>
      <c r="AK418" s="19">
        <v>19</v>
      </c>
      <c r="AL418" s="19">
        <v>20</v>
      </c>
      <c r="AM418" s="19">
        <v>21</v>
      </c>
      <c r="AN418" s="19">
        <v>22</v>
      </c>
      <c r="AO418" s="19">
        <v>23</v>
      </c>
      <c r="AP418" s="19">
        <v>24</v>
      </c>
      <c r="AQ418" s="19">
        <v>25</v>
      </c>
      <c r="AR418" s="19">
        <v>26</v>
      </c>
      <c r="AS418" s="19"/>
    </row>
    <row r="419" spans="5:45" x14ac:dyDescent="0.3">
      <c r="H419" s="41">
        <v>14</v>
      </c>
      <c r="I419" s="13"/>
      <c r="J419" s="11" t="s">
        <v>44</v>
      </c>
      <c r="K419" s="4" t="str">
        <f>C79</f>
        <v>5|e-e-g-ea--------F----bbAa-|</v>
      </c>
      <c r="L419" s="6"/>
      <c r="M419" s="6"/>
      <c r="O419" s="55" t="str">
        <f t="shared" si="31"/>
        <v>//  5|e-e-g-ea--------F----bbAa-|</v>
      </c>
      <c r="Q419" s="4" t="str">
        <f>MID($K419,Q$19,1)</f>
        <v>5</v>
      </c>
      <c r="R419" s="4" t="str">
        <f t="shared" ref="R419:AS421" si="32">MID($K419,R$19,1)</f>
        <v>|</v>
      </c>
      <c r="S419" s="4" t="str">
        <f t="shared" si="32"/>
        <v>e</v>
      </c>
      <c r="T419" s="4" t="str">
        <f t="shared" si="32"/>
        <v>-</v>
      </c>
      <c r="U419" s="4" t="str">
        <f t="shared" si="32"/>
        <v>e</v>
      </c>
      <c r="V419" s="4" t="str">
        <f t="shared" si="32"/>
        <v>-</v>
      </c>
      <c r="W419" s="4" t="str">
        <f t="shared" si="32"/>
        <v>g</v>
      </c>
      <c r="X419" s="4" t="str">
        <f t="shared" si="32"/>
        <v>-</v>
      </c>
      <c r="Y419" s="4" t="str">
        <f t="shared" si="32"/>
        <v>e</v>
      </c>
      <c r="Z419" s="4" t="str">
        <f t="shared" si="32"/>
        <v>a</v>
      </c>
      <c r="AA419" s="4" t="str">
        <f t="shared" si="32"/>
        <v>-</v>
      </c>
      <c r="AB419" s="4" t="str">
        <f t="shared" si="32"/>
        <v>-</v>
      </c>
      <c r="AC419" s="4" t="str">
        <f t="shared" si="32"/>
        <v>-</v>
      </c>
      <c r="AD419" s="4" t="str">
        <f t="shared" si="32"/>
        <v>-</v>
      </c>
      <c r="AE419" s="4" t="str">
        <f t="shared" si="32"/>
        <v>-</v>
      </c>
      <c r="AF419" s="4" t="str">
        <f t="shared" si="32"/>
        <v>-</v>
      </c>
      <c r="AG419" s="4" t="str">
        <f t="shared" si="32"/>
        <v>-</v>
      </c>
      <c r="AH419" s="4" t="str">
        <f t="shared" si="32"/>
        <v>-</v>
      </c>
      <c r="AI419" s="4" t="str">
        <f t="shared" si="32"/>
        <v>F</v>
      </c>
      <c r="AJ419" s="4" t="str">
        <f t="shared" si="32"/>
        <v>-</v>
      </c>
      <c r="AK419" s="4" t="str">
        <f t="shared" si="32"/>
        <v>-</v>
      </c>
      <c r="AL419" s="4" t="str">
        <f t="shared" si="32"/>
        <v>-</v>
      </c>
      <c r="AM419" s="4" t="str">
        <f t="shared" si="32"/>
        <v>-</v>
      </c>
      <c r="AN419" s="4" t="str">
        <f t="shared" si="32"/>
        <v>b</v>
      </c>
      <c r="AO419" s="4" t="str">
        <f t="shared" si="32"/>
        <v>b</v>
      </c>
      <c r="AP419" s="4" t="str">
        <f t="shared" si="32"/>
        <v>A</v>
      </c>
      <c r="AQ419" s="4" t="str">
        <f t="shared" si="32"/>
        <v>a</v>
      </c>
      <c r="AR419" s="4" t="str">
        <f t="shared" si="32"/>
        <v>-</v>
      </c>
      <c r="AS419" s="4" t="str">
        <f>MID($K419,AS$19,1)</f>
        <v>|</v>
      </c>
    </row>
    <row r="420" spans="5:45" x14ac:dyDescent="0.3">
      <c r="E420" s="45" t="str">
        <f>MID($K419,Q$19,1)</f>
        <v>5</v>
      </c>
      <c r="F420" s="43" t="str">
        <f>MID($K420,Q$19,1)</f>
        <v>0</v>
      </c>
      <c r="G420" s="44" t="str">
        <f>MID($K421,Q$19,1)</f>
        <v>3</v>
      </c>
      <c r="H420" s="41"/>
      <c r="I420" s="13"/>
      <c r="J420" s="11" t="s">
        <v>44</v>
      </c>
      <c r="K420" s="4">
        <f>C80</f>
        <v>0</v>
      </c>
      <c r="L420" s="6"/>
      <c r="M420" s="6"/>
      <c r="O420" s="55" t="str">
        <f t="shared" si="31"/>
        <v>//  0</v>
      </c>
      <c r="Q420" s="4" t="str">
        <f t="shared" ref="Q420:Q421" si="33">MID($K420,Q$19,1)</f>
        <v>0</v>
      </c>
      <c r="R420" s="4" t="str">
        <f t="shared" si="32"/>
        <v/>
      </c>
      <c r="S420" s="4" t="str">
        <f t="shared" si="32"/>
        <v/>
      </c>
      <c r="T420" s="4" t="str">
        <f t="shared" si="32"/>
        <v/>
      </c>
      <c r="U420" s="4" t="str">
        <f t="shared" si="32"/>
        <v/>
      </c>
      <c r="V420" s="4" t="str">
        <f t="shared" si="32"/>
        <v/>
      </c>
      <c r="W420" s="4" t="str">
        <f t="shared" si="32"/>
        <v/>
      </c>
      <c r="X420" s="4" t="str">
        <f t="shared" si="32"/>
        <v/>
      </c>
      <c r="Y420" s="4" t="str">
        <f t="shared" si="32"/>
        <v/>
      </c>
      <c r="Z420" s="4" t="str">
        <f t="shared" si="32"/>
        <v/>
      </c>
      <c r="AA420" s="4" t="str">
        <f t="shared" si="32"/>
        <v/>
      </c>
      <c r="AB420" s="4" t="str">
        <f t="shared" si="32"/>
        <v/>
      </c>
      <c r="AC420" s="4" t="str">
        <f t="shared" si="32"/>
        <v/>
      </c>
      <c r="AD420" s="4" t="str">
        <f t="shared" si="32"/>
        <v/>
      </c>
      <c r="AE420" s="4" t="str">
        <f t="shared" si="32"/>
        <v/>
      </c>
      <c r="AF420" s="4" t="str">
        <f t="shared" si="32"/>
        <v/>
      </c>
      <c r="AG420" s="4" t="str">
        <f t="shared" si="32"/>
        <v/>
      </c>
      <c r="AH420" s="4" t="str">
        <f t="shared" si="32"/>
        <v/>
      </c>
      <c r="AI420" s="4" t="str">
        <f t="shared" si="32"/>
        <v/>
      </c>
      <c r="AJ420" s="4" t="str">
        <f t="shared" si="32"/>
        <v/>
      </c>
      <c r="AK420" s="4" t="str">
        <f t="shared" si="32"/>
        <v/>
      </c>
      <c r="AL420" s="4" t="str">
        <f t="shared" si="32"/>
        <v/>
      </c>
      <c r="AM420" s="4" t="str">
        <f t="shared" si="32"/>
        <v/>
      </c>
      <c r="AN420" s="4" t="str">
        <f t="shared" si="32"/>
        <v/>
      </c>
      <c r="AO420" s="4" t="str">
        <f t="shared" si="32"/>
        <v/>
      </c>
      <c r="AP420" s="4" t="str">
        <f t="shared" si="32"/>
        <v/>
      </c>
      <c r="AQ420" s="4" t="str">
        <f t="shared" si="32"/>
        <v/>
      </c>
      <c r="AR420" s="4" t="str">
        <f t="shared" si="32"/>
        <v/>
      </c>
      <c r="AS420" s="4" t="str">
        <f t="shared" si="32"/>
        <v/>
      </c>
    </row>
    <row r="421" spans="5:45" x14ac:dyDescent="0.3">
      <c r="H421" s="41"/>
      <c r="I421" s="13"/>
      <c r="J421" s="11" t="s">
        <v>44</v>
      </c>
      <c r="K421" s="4" t="str">
        <f>C81</f>
        <v>3|e-e-g-ea--------F----b-Aa-|</v>
      </c>
      <c r="O421" s="55" t="str">
        <f t="shared" si="31"/>
        <v>//  3|e-e-g-ea--------F----b-Aa-|</v>
      </c>
      <c r="Q421" s="4" t="str">
        <f t="shared" si="33"/>
        <v>3</v>
      </c>
      <c r="R421" s="4" t="str">
        <f t="shared" si="32"/>
        <v>|</v>
      </c>
      <c r="S421" s="4" t="str">
        <f t="shared" si="32"/>
        <v>e</v>
      </c>
      <c r="T421" s="4" t="str">
        <f t="shared" si="32"/>
        <v>-</v>
      </c>
      <c r="U421" s="4" t="str">
        <f t="shared" si="32"/>
        <v>e</v>
      </c>
      <c r="V421" s="4" t="str">
        <f t="shared" si="32"/>
        <v>-</v>
      </c>
      <c r="W421" s="4" t="str">
        <f t="shared" si="32"/>
        <v>g</v>
      </c>
      <c r="X421" s="4" t="str">
        <f t="shared" si="32"/>
        <v>-</v>
      </c>
      <c r="Y421" s="4" t="str">
        <f t="shared" si="32"/>
        <v>e</v>
      </c>
      <c r="Z421" s="4" t="str">
        <f t="shared" si="32"/>
        <v>a</v>
      </c>
      <c r="AA421" s="4" t="str">
        <f t="shared" si="32"/>
        <v>-</v>
      </c>
      <c r="AB421" s="4" t="str">
        <f t="shared" si="32"/>
        <v>-</v>
      </c>
      <c r="AC421" s="4" t="str">
        <f t="shared" si="32"/>
        <v>-</v>
      </c>
      <c r="AD421" s="4" t="str">
        <f t="shared" si="32"/>
        <v>-</v>
      </c>
      <c r="AE421" s="4" t="str">
        <f t="shared" si="32"/>
        <v>-</v>
      </c>
      <c r="AF421" s="4" t="str">
        <f t="shared" si="32"/>
        <v>-</v>
      </c>
      <c r="AG421" s="4" t="str">
        <f t="shared" si="32"/>
        <v>-</v>
      </c>
      <c r="AH421" s="4" t="str">
        <f t="shared" si="32"/>
        <v>-</v>
      </c>
      <c r="AI421" s="4" t="str">
        <f t="shared" si="32"/>
        <v>F</v>
      </c>
      <c r="AJ421" s="4" t="str">
        <f t="shared" si="32"/>
        <v>-</v>
      </c>
      <c r="AK421" s="4" t="str">
        <f t="shared" si="32"/>
        <v>-</v>
      </c>
      <c r="AL421" s="4" t="str">
        <f t="shared" si="32"/>
        <v>-</v>
      </c>
      <c r="AM421" s="4" t="str">
        <f t="shared" si="32"/>
        <v>-</v>
      </c>
      <c r="AN421" s="4" t="str">
        <f t="shared" si="32"/>
        <v>b</v>
      </c>
      <c r="AO421" s="4" t="str">
        <f t="shared" si="32"/>
        <v>-</v>
      </c>
      <c r="AP421" s="4" t="str">
        <f t="shared" si="32"/>
        <v>A</v>
      </c>
      <c r="AQ421" s="4" t="str">
        <f t="shared" si="32"/>
        <v>a</v>
      </c>
      <c r="AR421" s="4" t="str">
        <f t="shared" si="32"/>
        <v>-</v>
      </c>
      <c r="AS421" s="4" t="str">
        <f t="shared" si="32"/>
        <v>|</v>
      </c>
    </row>
    <row r="422" spans="5:45" x14ac:dyDescent="0.3">
      <c r="E422" s="45" t="str">
        <f>MID($K419,S$19,1)</f>
        <v>e</v>
      </c>
      <c r="F422" s="43" t="str">
        <f>MID($K420,S$19,1)</f>
        <v/>
      </c>
      <c r="G422" s="44" t="str">
        <f>MID($K421,S$19,1)</f>
        <v>e</v>
      </c>
      <c r="H422" s="41"/>
      <c r="I422" s="9">
        <v>1</v>
      </c>
      <c r="K422" s="59" t="s">
        <v>239</v>
      </c>
      <c r="M422" s="59" t="s">
        <v>398</v>
      </c>
      <c r="O422" s="55" t="str">
        <f t="shared" si="31"/>
        <v xml:space="preserve">    play(NOTE_E5, tempo);    play(NOTE_E3, tempo);</v>
      </c>
    </row>
    <row r="423" spans="5:45" x14ac:dyDescent="0.3">
      <c r="E423" s="45" t="str">
        <f>MID($K419,T$19,1)</f>
        <v>-</v>
      </c>
      <c r="F423" s="43" t="str">
        <f>MID($K420,T$19,1)</f>
        <v/>
      </c>
      <c r="G423" s="44" t="str">
        <f>MID($K421,T$19,1)</f>
        <v>-</v>
      </c>
      <c r="H423" s="41"/>
      <c r="I423" s="9">
        <v>2</v>
      </c>
      <c r="J423" s="4" t="s">
        <v>13</v>
      </c>
      <c r="O423" s="55" t="str">
        <f t="shared" si="31"/>
        <v xml:space="preserve">    delay(delayo);</v>
      </c>
    </row>
    <row r="424" spans="5:45" x14ac:dyDescent="0.3">
      <c r="E424" s="45" t="str">
        <f>MID($K419,U$19,1)</f>
        <v>e</v>
      </c>
      <c r="F424" s="43" t="str">
        <f>MID($K420,U$19,1)</f>
        <v/>
      </c>
      <c r="G424" s="44" t="str">
        <f>MID($K421,U$19,1)</f>
        <v>e</v>
      </c>
      <c r="H424" s="41"/>
      <c r="I424" s="9">
        <v>3</v>
      </c>
      <c r="K424" s="59" t="s">
        <v>239</v>
      </c>
      <c r="M424" s="59" t="s">
        <v>398</v>
      </c>
      <c r="O424" s="55" t="str">
        <f t="shared" si="31"/>
        <v xml:space="preserve">    play(NOTE_E5, tempo);    play(NOTE_E3, tempo);</v>
      </c>
    </row>
    <row r="425" spans="5:45" x14ac:dyDescent="0.3">
      <c r="E425" s="45" t="str">
        <f>MID($K419,V$19,1)</f>
        <v>-</v>
      </c>
      <c r="F425" s="43" t="str">
        <f>MID($K420,V$19,1)</f>
        <v/>
      </c>
      <c r="G425" s="44" t="str">
        <f>MID($K421,V$19,1)</f>
        <v>-</v>
      </c>
      <c r="H425" s="41"/>
      <c r="I425" s="9">
        <v>4</v>
      </c>
      <c r="J425" s="4" t="s">
        <v>13</v>
      </c>
      <c r="O425" s="55" t="str">
        <f t="shared" si="31"/>
        <v xml:space="preserve">    delay(delayo);</v>
      </c>
    </row>
    <row r="426" spans="5:45" x14ac:dyDescent="0.3">
      <c r="E426" s="45" t="str">
        <f>MID($K419,W$19,1)</f>
        <v>g</v>
      </c>
      <c r="F426" s="43" t="str">
        <f>MID($K420,W$19,1)</f>
        <v/>
      </c>
      <c r="G426" s="44" t="str">
        <f>MID($K421,W$19,1)</f>
        <v>g</v>
      </c>
      <c r="H426" s="41"/>
      <c r="I426" s="9">
        <v>5</v>
      </c>
      <c r="K426" s="59" t="s">
        <v>241</v>
      </c>
      <c r="M426" s="59" t="s">
        <v>49</v>
      </c>
      <c r="O426" s="55" t="str">
        <f t="shared" si="31"/>
        <v xml:space="preserve">    play(NOTE_G5, tempo);    play(NOTE_G3, tempo);</v>
      </c>
    </row>
    <row r="427" spans="5:45" x14ac:dyDescent="0.3">
      <c r="E427" s="45" t="str">
        <f>MID($K419,X$19,1)</f>
        <v>-</v>
      </c>
      <c r="F427" s="43" t="str">
        <f>MID($K420,X$19,1)</f>
        <v/>
      </c>
      <c r="G427" s="44" t="str">
        <f>MID($K421,X$19,1)</f>
        <v>-</v>
      </c>
      <c r="H427" s="41"/>
      <c r="I427" s="9">
        <v>6</v>
      </c>
      <c r="J427" s="4" t="s">
        <v>13</v>
      </c>
      <c r="M427" s="59"/>
      <c r="O427" s="55" t="str">
        <f t="shared" si="31"/>
        <v xml:space="preserve">    delay(delayo);</v>
      </c>
    </row>
    <row r="428" spans="5:45" x14ac:dyDescent="0.3">
      <c r="E428" s="45" t="str">
        <f>MID($K419,Y$19,1)</f>
        <v>e</v>
      </c>
      <c r="F428" s="43" t="str">
        <f>MID($K420,Y$19,1)</f>
        <v/>
      </c>
      <c r="G428" s="44" t="str">
        <f>MID($K421,Y$19,1)</f>
        <v>e</v>
      </c>
      <c r="H428" s="41"/>
      <c r="I428" s="9">
        <v>7</v>
      </c>
      <c r="K428" s="59" t="s">
        <v>239</v>
      </c>
      <c r="M428" s="59" t="s">
        <v>398</v>
      </c>
      <c r="O428" s="55" t="str">
        <f t="shared" si="31"/>
        <v xml:space="preserve">    play(NOTE_E5, tempo);    play(NOTE_E3, tempo);</v>
      </c>
    </row>
    <row r="429" spans="5:45" x14ac:dyDescent="0.3">
      <c r="E429" s="45" t="str">
        <f>MID($K419,Z$19,1)</f>
        <v>a</v>
      </c>
      <c r="F429" s="43" t="str">
        <f>MID($K420,Z$19,1)</f>
        <v/>
      </c>
      <c r="G429" s="44" t="str">
        <f>MID($K421,Z$19,1)</f>
        <v>a</v>
      </c>
      <c r="H429" s="41"/>
      <c r="I429" s="9">
        <v>8</v>
      </c>
      <c r="K429" s="59" t="s">
        <v>236</v>
      </c>
      <c r="M429" s="59" t="s">
        <v>53</v>
      </c>
      <c r="O429" s="55" t="str">
        <f t="shared" si="31"/>
        <v xml:space="preserve">    play(NOTE_A5, tempo);    play(NOTE_A3, tempo);</v>
      </c>
    </row>
    <row r="430" spans="5:45" x14ac:dyDescent="0.3">
      <c r="E430" s="45" t="str">
        <f>MID($K419,AA$19,1)</f>
        <v>-</v>
      </c>
      <c r="F430" s="43" t="str">
        <f>MID($K420,AA$19,1)</f>
        <v/>
      </c>
      <c r="G430" s="44" t="str">
        <f>MID($K421,AA$19,1)</f>
        <v>-</v>
      </c>
      <c r="H430" s="41"/>
      <c r="I430" s="9">
        <v>9</v>
      </c>
      <c r="J430" s="4" t="s">
        <v>13</v>
      </c>
      <c r="O430" s="55" t="str">
        <f t="shared" si="31"/>
        <v xml:space="preserve">    delay(delayo);</v>
      </c>
    </row>
    <row r="431" spans="5:45" x14ac:dyDescent="0.3">
      <c r="E431" s="45" t="str">
        <f>MID($K419,AB$19,1)</f>
        <v>-</v>
      </c>
      <c r="F431" s="43" t="str">
        <f>MID($K420,AB$19,1)</f>
        <v/>
      </c>
      <c r="G431" s="44" t="str">
        <f>MID($K421,AB$19,1)</f>
        <v>-</v>
      </c>
      <c r="H431" s="41"/>
      <c r="I431" s="9">
        <v>10</v>
      </c>
      <c r="J431" s="4" t="s">
        <v>13</v>
      </c>
      <c r="M431" s="59"/>
      <c r="O431" s="55" t="str">
        <f t="shared" si="31"/>
        <v xml:space="preserve">    delay(delayo);</v>
      </c>
    </row>
    <row r="432" spans="5:45" x14ac:dyDescent="0.3">
      <c r="E432" s="45" t="str">
        <f>MID($K419,AC$19,1)</f>
        <v>-</v>
      </c>
      <c r="F432" s="43" t="str">
        <f>MID($K420,AC$19,1)</f>
        <v/>
      </c>
      <c r="G432" s="44" t="str">
        <f>MID($K421,AC$19,1)</f>
        <v>-</v>
      </c>
      <c r="H432" s="41"/>
      <c r="I432" s="9">
        <v>11</v>
      </c>
      <c r="J432" s="4" t="s">
        <v>13</v>
      </c>
      <c r="O432" s="55" t="str">
        <f t="shared" si="31"/>
        <v xml:space="preserve">    delay(delayo);</v>
      </c>
    </row>
    <row r="433" spans="5:45" x14ac:dyDescent="0.3">
      <c r="E433" s="45" t="str">
        <f>MID($K419,AD$19,1)</f>
        <v>-</v>
      </c>
      <c r="F433" s="43" t="str">
        <f>MID($K420,AD$19,1)</f>
        <v/>
      </c>
      <c r="G433" s="44" t="str">
        <f>MID($K421,AD$19,1)</f>
        <v>-</v>
      </c>
      <c r="H433" s="41"/>
      <c r="I433" s="9">
        <v>12</v>
      </c>
      <c r="J433" s="4" t="s">
        <v>13</v>
      </c>
      <c r="M433" s="59"/>
      <c r="O433" s="55" t="str">
        <f t="shared" si="31"/>
        <v xml:space="preserve">    delay(delayo);</v>
      </c>
    </row>
    <row r="434" spans="5:45" x14ac:dyDescent="0.3">
      <c r="E434" s="45" t="str">
        <f>MID($K419,AE$19,1)</f>
        <v>-</v>
      </c>
      <c r="F434" s="43" t="str">
        <f>MID($K420,AE$19,1)</f>
        <v/>
      </c>
      <c r="G434" s="44" t="str">
        <f>MID($K421,AE$19,1)</f>
        <v>-</v>
      </c>
      <c r="H434" s="41"/>
      <c r="I434" s="9">
        <v>13</v>
      </c>
      <c r="J434" s="4" t="s">
        <v>13</v>
      </c>
      <c r="O434" s="55" t="str">
        <f t="shared" si="31"/>
        <v xml:space="preserve">    delay(delayo);</v>
      </c>
    </row>
    <row r="435" spans="5:45" x14ac:dyDescent="0.3">
      <c r="E435" s="45" t="str">
        <f>MID($K419,AF$19,1)</f>
        <v>-</v>
      </c>
      <c r="F435" s="43" t="str">
        <f>MID($K420,AF$19,1)</f>
        <v/>
      </c>
      <c r="G435" s="44" t="str">
        <f>MID($K421,AF$19,1)</f>
        <v>-</v>
      </c>
      <c r="H435" s="41"/>
      <c r="I435" s="9">
        <v>14</v>
      </c>
      <c r="J435" s="4" t="s">
        <v>13</v>
      </c>
      <c r="O435" s="55" t="str">
        <f t="shared" si="31"/>
        <v xml:space="preserve">    delay(delayo);</v>
      </c>
    </row>
    <row r="436" spans="5:45" x14ac:dyDescent="0.3">
      <c r="E436" s="45" t="str">
        <f>MID($K419,AG$19,1)</f>
        <v>-</v>
      </c>
      <c r="F436" s="43" t="str">
        <f>MID($K420,AG$19,1)</f>
        <v/>
      </c>
      <c r="G436" s="44" t="str">
        <f>MID($K421,AG$19,1)</f>
        <v>-</v>
      </c>
      <c r="H436" s="41"/>
      <c r="I436" s="9">
        <v>15</v>
      </c>
      <c r="J436" s="4" t="s">
        <v>13</v>
      </c>
      <c r="M436" s="59"/>
      <c r="O436" s="55" t="str">
        <f t="shared" si="31"/>
        <v xml:space="preserve">    delay(delayo);</v>
      </c>
    </row>
    <row r="437" spans="5:45" x14ac:dyDescent="0.3">
      <c r="E437" s="45" t="str">
        <f>MID($K419,AH$19,1)</f>
        <v>-</v>
      </c>
      <c r="F437" s="43" t="str">
        <f>MID($K420,AH$19,1)</f>
        <v/>
      </c>
      <c r="G437" s="44" t="str">
        <f>MID($K421,AH$19,1)</f>
        <v>-</v>
      </c>
      <c r="H437" s="41"/>
      <c r="I437" s="9">
        <v>16</v>
      </c>
      <c r="J437" s="4" t="s">
        <v>13</v>
      </c>
      <c r="O437" s="55" t="str">
        <f t="shared" si="31"/>
        <v xml:space="preserve">    delay(delayo);</v>
      </c>
    </row>
    <row r="438" spans="5:45" x14ac:dyDescent="0.3">
      <c r="E438" s="45" t="str">
        <f>MID($K419,AI$19,1)</f>
        <v>F</v>
      </c>
      <c r="F438" s="43" t="str">
        <f>MID($K420,AI$19,1)</f>
        <v/>
      </c>
      <c r="G438" s="44" t="str">
        <f>MID($K421,AI$19,1)</f>
        <v>F</v>
      </c>
      <c r="H438" s="41"/>
      <c r="I438" s="9">
        <v>17</v>
      </c>
      <c r="K438" s="59" t="s">
        <v>240</v>
      </c>
      <c r="M438" s="59" t="s">
        <v>148</v>
      </c>
      <c r="O438" s="55" t="str">
        <f t="shared" si="31"/>
        <v xml:space="preserve">    play(NOTE_FS5, tempo);    play(NOTE_FS3, tempo);</v>
      </c>
    </row>
    <row r="439" spans="5:45" x14ac:dyDescent="0.3">
      <c r="E439" s="45" t="str">
        <f>MID($K419,AJ$19,1)</f>
        <v>-</v>
      </c>
      <c r="F439" s="43" t="str">
        <f>MID($K420,AJ$19,1)</f>
        <v/>
      </c>
      <c r="G439" s="44" t="str">
        <f>MID($K421,AJ$19,1)</f>
        <v>-</v>
      </c>
      <c r="H439" s="41"/>
      <c r="I439" s="9">
        <v>18</v>
      </c>
      <c r="J439" s="4" t="s">
        <v>13</v>
      </c>
      <c r="O439" s="55" t="str">
        <f t="shared" si="31"/>
        <v xml:space="preserve">    delay(delayo);</v>
      </c>
    </row>
    <row r="440" spans="5:45" x14ac:dyDescent="0.3">
      <c r="E440" s="45" t="str">
        <f>MID($K419,AK$19,1)</f>
        <v>-</v>
      </c>
      <c r="F440" s="43" t="str">
        <f>MID($K420,AK$19,1)</f>
        <v/>
      </c>
      <c r="G440" s="44" t="str">
        <f>MID($K421,AK$19,1)</f>
        <v>-</v>
      </c>
      <c r="H440" s="41"/>
      <c r="I440" s="9">
        <v>19</v>
      </c>
      <c r="J440" s="4" t="s">
        <v>13</v>
      </c>
      <c r="O440" s="55" t="str">
        <f t="shared" si="31"/>
        <v xml:space="preserve">    delay(delayo);</v>
      </c>
    </row>
    <row r="441" spans="5:45" x14ac:dyDescent="0.3">
      <c r="E441" s="45" t="str">
        <f>MID($K419,AL$19,1)</f>
        <v>-</v>
      </c>
      <c r="F441" s="43" t="str">
        <f>MID($K420,AL$19,1)</f>
        <v/>
      </c>
      <c r="G441" s="44" t="str">
        <f>MID($K421,AL$19,1)</f>
        <v>-</v>
      </c>
      <c r="H441" s="41"/>
      <c r="I441" s="9">
        <v>20</v>
      </c>
      <c r="J441" s="4" t="s">
        <v>13</v>
      </c>
      <c r="O441" s="55" t="str">
        <f t="shared" si="31"/>
        <v xml:space="preserve">    delay(delayo);</v>
      </c>
    </row>
    <row r="442" spans="5:45" x14ac:dyDescent="0.3">
      <c r="E442" s="45" t="str">
        <f>MID($K419,AM$19,1)</f>
        <v>-</v>
      </c>
      <c r="F442" s="43" t="str">
        <f>MID($K420,AM$19,1)</f>
        <v/>
      </c>
      <c r="G442" s="44" t="str">
        <f>MID($K421,AM$19,1)</f>
        <v>-</v>
      </c>
      <c r="H442" s="41"/>
      <c r="I442" s="9">
        <v>21</v>
      </c>
      <c r="J442" s="4" t="s">
        <v>13</v>
      </c>
      <c r="O442" s="55" t="str">
        <f t="shared" si="31"/>
        <v xml:space="preserve">    delay(delayo);</v>
      </c>
    </row>
    <row r="443" spans="5:45" x14ac:dyDescent="0.3">
      <c r="E443" s="45" t="str">
        <f>MID($K419,AN$19,1)</f>
        <v>b</v>
      </c>
      <c r="F443" s="43" t="str">
        <f>MID($K420,AN$19,1)</f>
        <v/>
      </c>
      <c r="G443" s="44" t="str">
        <f>MID($K421,AN$19,1)</f>
        <v>b</v>
      </c>
      <c r="H443" s="41"/>
      <c r="I443" s="9">
        <v>22</v>
      </c>
      <c r="K443" s="59" t="s">
        <v>237</v>
      </c>
      <c r="M443" s="59" t="s">
        <v>147</v>
      </c>
      <c r="O443" s="55" t="str">
        <f t="shared" si="31"/>
        <v xml:space="preserve">    play(NOTE_B5, tempo);    play(NOTE_B3, tempo);</v>
      </c>
    </row>
    <row r="444" spans="5:45" x14ac:dyDescent="0.3">
      <c r="E444" s="45" t="str">
        <f>MID($K419,AO$19,1)</f>
        <v>b</v>
      </c>
      <c r="F444" s="43" t="str">
        <f>MID($K420,AO$19,1)</f>
        <v/>
      </c>
      <c r="G444" s="44" t="str">
        <f>MID($K421,AO$19,1)</f>
        <v>-</v>
      </c>
      <c r="H444" s="41"/>
      <c r="I444" s="9">
        <v>23</v>
      </c>
      <c r="K444" s="59" t="s">
        <v>237</v>
      </c>
      <c r="O444" s="55" t="str">
        <f t="shared" si="31"/>
        <v xml:space="preserve">    play(NOTE_B5, tempo);</v>
      </c>
    </row>
    <row r="445" spans="5:45" x14ac:dyDescent="0.3">
      <c r="E445" s="45" t="str">
        <f>MID($K419,AP$19,1)</f>
        <v>A</v>
      </c>
      <c r="F445" s="43" t="str">
        <f>MID($K420,AP$19,1)</f>
        <v/>
      </c>
      <c r="G445" s="44" t="str">
        <f>MID($K421,AP$19,1)</f>
        <v>A</v>
      </c>
      <c r="H445" s="41"/>
      <c r="I445" s="9">
        <v>24</v>
      </c>
      <c r="K445" s="59" t="s">
        <v>360</v>
      </c>
      <c r="M445" s="59" t="s">
        <v>52</v>
      </c>
      <c r="O445" s="55" t="str">
        <f t="shared" si="31"/>
        <v xml:space="preserve">    play(NOTE_AS5, tempo);    play(NOTE_AS3, tempo);</v>
      </c>
    </row>
    <row r="446" spans="5:45" x14ac:dyDescent="0.3">
      <c r="E446" s="45" t="str">
        <f>MID($K419,AQ$19,1)</f>
        <v>a</v>
      </c>
      <c r="F446" s="43" t="str">
        <f>MID($K420,AQ$19,1)</f>
        <v/>
      </c>
      <c r="G446" s="44" t="str">
        <f>MID($K421,AQ$19,1)</f>
        <v>a</v>
      </c>
      <c r="H446" s="41"/>
      <c r="I446" s="9">
        <v>25</v>
      </c>
      <c r="K446" s="59" t="s">
        <v>236</v>
      </c>
      <c r="M446" s="59" t="s">
        <v>53</v>
      </c>
      <c r="O446" s="55" t="str">
        <f t="shared" si="31"/>
        <v xml:space="preserve">    play(NOTE_A5, tempo);    play(NOTE_A3, tempo);</v>
      </c>
    </row>
    <row r="447" spans="5:45" x14ac:dyDescent="0.3">
      <c r="E447" s="45" t="str">
        <f>MID($K419,AR$19,1)</f>
        <v>-</v>
      </c>
      <c r="F447" s="43" t="str">
        <f>MID($K420,AR$19,1)</f>
        <v/>
      </c>
      <c r="G447" s="44" t="str">
        <f>MID($K421,AR$19,1)</f>
        <v>-</v>
      </c>
      <c r="H447" s="41"/>
      <c r="I447" s="9">
        <v>26</v>
      </c>
      <c r="J447" s="4" t="s">
        <v>13</v>
      </c>
      <c r="O447" s="55" t="str">
        <f t="shared" si="31"/>
        <v xml:space="preserve">    delay(delayo);</v>
      </c>
    </row>
    <row r="448" spans="5:45" x14ac:dyDescent="0.3">
      <c r="H448" s="41"/>
      <c r="I448" s="13"/>
      <c r="J448" s="11" t="s">
        <v>44</v>
      </c>
      <c r="K448" s="14"/>
      <c r="O448" s="55" t="str">
        <f t="shared" si="31"/>
        <v xml:space="preserve">//  </v>
      </c>
      <c r="Q448" s="19" t="s">
        <v>123</v>
      </c>
      <c r="R448" s="19"/>
      <c r="S448" s="19">
        <v>1</v>
      </c>
      <c r="T448" s="19">
        <v>2</v>
      </c>
      <c r="U448" s="19">
        <v>3</v>
      </c>
      <c r="V448" s="19">
        <v>4</v>
      </c>
      <c r="W448" s="19">
        <v>5</v>
      </c>
      <c r="X448" s="19">
        <v>6</v>
      </c>
      <c r="Y448" s="19">
        <v>7</v>
      </c>
      <c r="Z448" s="19">
        <v>8</v>
      </c>
      <c r="AA448" s="19">
        <v>9</v>
      </c>
      <c r="AB448" s="19">
        <v>10</v>
      </c>
      <c r="AC448" s="19">
        <v>11</v>
      </c>
      <c r="AD448" s="19">
        <v>12</v>
      </c>
      <c r="AE448" s="19">
        <v>13</v>
      </c>
      <c r="AF448" s="19">
        <v>14</v>
      </c>
      <c r="AG448" s="19">
        <v>15</v>
      </c>
      <c r="AH448" s="19">
        <v>16</v>
      </c>
      <c r="AI448" s="19">
        <v>17</v>
      </c>
      <c r="AJ448" s="19">
        <v>18</v>
      </c>
      <c r="AK448" s="19">
        <v>19</v>
      </c>
      <c r="AL448" s="19">
        <v>20</v>
      </c>
      <c r="AM448" s="19">
        <v>21</v>
      </c>
      <c r="AN448" s="19">
        <v>22</v>
      </c>
      <c r="AO448" s="19">
        <v>23</v>
      </c>
      <c r="AP448" s="19">
        <v>24</v>
      </c>
      <c r="AQ448" s="19">
        <v>25</v>
      </c>
      <c r="AR448" s="19">
        <v>26</v>
      </c>
      <c r="AS448" s="19"/>
    </row>
    <row r="449" spans="5:45" x14ac:dyDescent="0.3">
      <c r="H449" s="41">
        <v>15</v>
      </c>
      <c r="I449" s="13"/>
      <c r="J449" s="11" t="s">
        <v>44</v>
      </c>
      <c r="K449" s="4" t="str">
        <f>C83</f>
        <v>5|a-a---F-------F---d---e---|</v>
      </c>
      <c r="L449" s="6"/>
      <c r="M449" s="6"/>
      <c r="O449" s="55" t="str">
        <f t="shared" si="31"/>
        <v>//  5|a-a---F-------F---d---e---|</v>
      </c>
      <c r="Q449" s="4" t="str">
        <f>MID($K449,Q$19,1)</f>
        <v>5</v>
      </c>
      <c r="R449" s="4" t="str">
        <f t="shared" ref="R449:AS451" si="34">MID($K449,R$19,1)</f>
        <v>|</v>
      </c>
      <c r="S449" s="4" t="str">
        <f t="shared" si="34"/>
        <v>a</v>
      </c>
      <c r="T449" s="4" t="str">
        <f t="shared" si="34"/>
        <v>-</v>
      </c>
      <c r="U449" s="4" t="str">
        <f t="shared" si="34"/>
        <v>a</v>
      </c>
      <c r="V449" s="4" t="str">
        <f t="shared" si="34"/>
        <v>-</v>
      </c>
      <c r="W449" s="4" t="str">
        <f t="shared" si="34"/>
        <v>-</v>
      </c>
      <c r="X449" s="4" t="str">
        <f t="shared" si="34"/>
        <v>-</v>
      </c>
      <c r="Y449" s="4" t="str">
        <f t="shared" si="34"/>
        <v>F</v>
      </c>
      <c r="Z449" s="4" t="str">
        <f t="shared" si="34"/>
        <v>-</v>
      </c>
      <c r="AA449" s="4" t="str">
        <f t="shared" si="34"/>
        <v>-</v>
      </c>
      <c r="AB449" s="4" t="str">
        <f t="shared" si="34"/>
        <v>-</v>
      </c>
      <c r="AC449" s="4" t="str">
        <f t="shared" si="34"/>
        <v>-</v>
      </c>
      <c r="AD449" s="4" t="str">
        <f t="shared" si="34"/>
        <v>-</v>
      </c>
      <c r="AE449" s="4" t="str">
        <f t="shared" si="34"/>
        <v>-</v>
      </c>
      <c r="AF449" s="4" t="str">
        <f t="shared" si="34"/>
        <v>-</v>
      </c>
      <c r="AG449" s="4" t="str">
        <f t="shared" si="34"/>
        <v>F</v>
      </c>
      <c r="AH449" s="4" t="str">
        <f t="shared" si="34"/>
        <v>-</v>
      </c>
      <c r="AI449" s="4" t="str">
        <f t="shared" si="34"/>
        <v>-</v>
      </c>
      <c r="AJ449" s="4" t="str">
        <f t="shared" si="34"/>
        <v>-</v>
      </c>
      <c r="AK449" s="4" t="str">
        <f t="shared" si="34"/>
        <v>d</v>
      </c>
      <c r="AL449" s="4" t="str">
        <f t="shared" si="34"/>
        <v>-</v>
      </c>
      <c r="AM449" s="4" t="str">
        <f t="shared" si="34"/>
        <v>-</v>
      </c>
      <c r="AN449" s="4" t="str">
        <f t="shared" si="34"/>
        <v>-</v>
      </c>
      <c r="AO449" s="4" t="str">
        <f t="shared" si="34"/>
        <v>e</v>
      </c>
      <c r="AP449" s="4" t="str">
        <f t="shared" si="34"/>
        <v>-</v>
      </c>
      <c r="AQ449" s="4" t="str">
        <f t="shared" si="34"/>
        <v>-</v>
      </c>
      <c r="AR449" s="4" t="str">
        <f t="shared" si="34"/>
        <v>-</v>
      </c>
      <c r="AS449" s="4" t="str">
        <f>MID($K449,AS$19,1)</f>
        <v>|</v>
      </c>
    </row>
    <row r="450" spans="5:45" x14ac:dyDescent="0.3">
      <c r="E450" s="45" t="str">
        <f>MID($K449,Q$19,1)</f>
        <v>5</v>
      </c>
      <c r="F450" s="43" t="str">
        <f>MID($K450,Q$19,1)</f>
        <v>4</v>
      </c>
      <c r="G450" s="44" t="str">
        <f>MID($K451,Q$19,1)</f>
        <v>3</v>
      </c>
      <c r="H450" s="41"/>
      <c r="I450" s="13"/>
      <c r="J450" s="11" t="s">
        <v>44</v>
      </c>
      <c r="K450" s="4" t="str">
        <f>C84</f>
        <v>4|------------------g---e---|</v>
      </c>
      <c r="L450" s="6"/>
      <c r="M450" s="6"/>
      <c r="O450" s="55" t="str">
        <f t="shared" si="31"/>
        <v>//  4|------------------g---e---|</v>
      </c>
      <c r="Q450" s="4" t="str">
        <f t="shared" ref="Q450:Q451" si="35">MID($K450,Q$19,1)</f>
        <v>4</v>
      </c>
      <c r="R450" s="4" t="str">
        <f t="shared" si="34"/>
        <v>|</v>
      </c>
      <c r="S450" s="4" t="str">
        <f t="shared" si="34"/>
        <v>-</v>
      </c>
      <c r="T450" s="4" t="str">
        <f t="shared" si="34"/>
        <v>-</v>
      </c>
      <c r="U450" s="4" t="str">
        <f t="shared" si="34"/>
        <v>-</v>
      </c>
      <c r="V450" s="4" t="str">
        <f t="shared" si="34"/>
        <v>-</v>
      </c>
      <c r="W450" s="4" t="str">
        <f t="shared" si="34"/>
        <v>-</v>
      </c>
      <c r="X450" s="4" t="str">
        <f t="shared" si="34"/>
        <v>-</v>
      </c>
      <c r="Y450" s="4" t="str">
        <f t="shared" si="34"/>
        <v>-</v>
      </c>
      <c r="Z450" s="4" t="str">
        <f t="shared" si="34"/>
        <v>-</v>
      </c>
      <c r="AA450" s="4" t="str">
        <f t="shared" si="34"/>
        <v>-</v>
      </c>
      <c r="AB450" s="4" t="str">
        <f t="shared" si="34"/>
        <v>-</v>
      </c>
      <c r="AC450" s="4" t="str">
        <f t="shared" si="34"/>
        <v>-</v>
      </c>
      <c r="AD450" s="4" t="str">
        <f t="shared" si="34"/>
        <v>-</v>
      </c>
      <c r="AE450" s="4" t="str">
        <f t="shared" si="34"/>
        <v>-</v>
      </c>
      <c r="AF450" s="4" t="str">
        <f t="shared" si="34"/>
        <v>-</v>
      </c>
      <c r="AG450" s="4" t="str">
        <f t="shared" si="34"/>
        <v>-</v>
      </c>
      <c r="AH450" s="4" t="str">
        <f t="shared" si="34"/>
        <v>-</v>
      </c>
      <c r="AI450" s="4" t="str">
        <f t="shared" si="34"/>
        <v>-</v>
      </c>
      <c r="AJ450" s="4" t="str">
        <f t="shared" si="34"/>
        <v>-</v>
      </c>
      <c r="AK450" s="4" t="str">
        <f t="shared" si="34"/>
        <v>g</v>
      </c>
      <c r="AL450" s="4" t="str">
        <f t="shared" si="34"/>
        <v>-</v>
      </c>
      <c r="AM450" s="4" t="str">
        <f t="shared" si="34"/>
        <v>-</v>
      </c>
      <c r="AN450" s="4" t="str">
        <f t="shared" si="34"/>
        <v>-</v>
      </c>
      <c r="AO450" s="4" t="str">
        <f t="shared" si="34"/>
        <v>e</v>
      </c>
      <c r="AP450" s="4" t="str">
        <f t="shared" si="34"/>
        <v>-</v>
      </c>
      <c r="AQ450" s="4" t="str">
        <f t="shared" si="34"/>
        <v>-</v>
      </c>
      <c r="AR450" s="4" t="str">
        <f t="shared" si="34"/>
        <v>-</v>
      </c>
      <c r="AS450" s="4" t="str">
        <f t="shared" si="34"/>
        <v>|</v>
      </c>
    </row>
    <row r="451" spans="5:45" x14ac:dyDescent="0.3">
      <c r="H451" s="41"/>
      <c r="I451" s="13"/>
      <c r="J451" s="11" t="s">
        <v>44</v>
      </c>
      <c r="K451" s="4" t="str">
        <f>C85</f>
        <v>3|a-a---F-----------g---e---|</v>
      </c>
      <c r="O451" s="55" t="str">
        <f t="shared" si="31"/>
        <v>//  3|a-a---F-----------g---e---|</v>
      </c>
      <c r="Q451" s="4" t="str">
        <f t="shared" si="35"/>
        <v>3</v>
      </c>
      <c r="R451" s="4" t="str">
        <f t="shared" si="34"/>
        <v>|</v>
      </c>
      <c r="S451" s="4" t="str">
        <f t="shared" si="34"/>
        <v>a</v>
      </c>
      <c r="T451" s="4" t="str">
        <f t="shared" si="34"/>
        <v>-</v>
      </c>
      <c r="U451" s="4" t="str">
        <f t="shared" si="34"/>
        <v>a</v>
      </c>
      <c r="V451" s="4" t="str">
        <f t="shared" si="34"/>
        <v>-</v>
      </c>
      <c r="W451" s="4" t="str">
        <f t="shared" si="34"/>
        <v>-</v>
      </c>
      <c r="X451" s="4" t="str">
        <f t="shared" si="34"/>
        <v>-</v>
      </c>
      <c r="Y451" s="4" t="str">
        <f t="shared" si="34"/>
        <v>F</v>
      </c>
      <c r="Z451" s="4" t="str">
        <f t="shared" si="34"/>
        <v>-</v>
      </c>
      <c r="AA451" s="4" t="str">
        <f t="shared" si="34"/>
        <v>-</v>
      </c>
      <c r="AB451" s="4" t="str">
        <f t="shared" si="34"/>
        <v>-</v>
      </c>
      <c r="AC451" s="4" t="str">
        <f t="shared" si="34"/>
        <v>-</v>
      </c>
      <c r="AD451" s="4" t="str">
        <f t="shared" si="34"/>
        <v>-</v>
      </c>
      <c r="AE451" s="4" t="str">
        <f t="shared" si="34"/>
        <v>-</v>
      </c>
      <c r="AF451" s="4" t="str">
        <f t="shared" si="34"/>
        <v>-</v>
      </c>
      <c r="AG451" s="4" t="str">
        <f t="shared" si="34"/>
        <v>-</v>
      </c>
      <c r="AH451" s="4" t="str">
        <f t="shared" si="34"/>
        <v>-</v>
      </c>
      <c r="AI451" s="4" t="str">
        <f t="shared" si="34"/>
        <v>-</v>
      </c>
      <c r="AJ451" s="4" t="str">
        <f t="shared" si="34"/>
        <v>-</v>
      </c>
      <c r="AK451" s="4" t="str">
        <f t="shared" si="34"/>
        <v>g</v>
      </c>
      <c r="AL451" s="4" t="str">
        <f t="shared" si="34"/>
        <v>-</v>
      </c>
      <c r="AM451" s="4" t="str">
        <f t="shared" si="34"/>
        <v>-</v>
      </c>
      <c r="AN451" s="4" t="str">
        <f t="shared" si="34"/>
        <v>-</v>
      </c>
      <c r="AO451" s="4" t="str">
        <f t="shared" si="34"/>
        <v>e</v>
      </c>
      <c r="AP451" s="4" t="str">
        <f t="shared" si="34"/>
        <v>-</v>
      </c>
      <c r="AQ451" s="4" t="str">
        <f t="shared" si="34"/>
        <v>-</v>
      </c>
      <c r="AR451" s="4" t="str">
        <f t="shared" si="34"/>
        <v>-</v>
      </c>
      <c r="AS451" s="4" t="str">
        <f t="shared" si="34"/>
        <v>|</v>
      </c>
    </row>
    <row r="452" spans="5:45" x14ac:dyDescent="0.3">
      <c r="E452" s="45" t="str">
        <f>MID($K449,S$19,1)</f>
        <v>a</v>
      </c>
      <c r="F452" s="43" t="str">
        <f>MID($K450,S$19,1)</f>
        <v>-</v>
      </c>
      <c r="G452" s="44" t="str">
        <f>MID($K451,S$19,1)</f>
        <v>a</v>
      </c>
      <c r="H452" s="41"/>
      <c r="I452" s="9">
        <v>1</v>
      </c>
      <c r="K452" s="59" t="s">
        <v>236</v>
      </c>
      <c r="M452" s="59" t="s">
        <v>53</v>
      </c>
      <c r="O452" s="55" t="str">
        <f t="shared" si="31"/>
        <v xml:space="preserve">    play(NOTE_A5, tempo);    play(NOTE_A3, tempo);</v>
      </c>
    </row>
    <row r="453" spans="5:45" x14ac:dyDescent="0.3">
      <c r="E453" s="45" t="str">
        <f>MID($K449,T$19,1)</f>
        <v>-</v>
      </c>
      <c r="F453" s="43" t="str">
        <f>MID($K450,T$19,1)</f>
        <v>-</v>
      </c>
      <c r="G453" s="44" t="str">
        <f>MID($K451,T$19,1)</f>
        <v>-</v>
      </c>
      <c r="H453" s="41"/>
      <c r="I453" s="9">
        <v>2</v>
      </c>
      <c r="J453" s="4" t="s">
        <v>13</v>
      </c>
      <c r="K453" s="4" t="str">
        <f>IFERROR(VLOOKUP(E453, Table1[[#All],[Note]:[Code]], 2),"")</f>
        <v/>
      </c>
      <c r="M453" s="59"/>
      <c r="O453" s="55" t="str">
        <f t="shared" si="31"/>
        <v xml:space="preserve">    delay(delayo);</v>
      </c>
    </row>
    <row r="454" spans="5:45" x14ac:dyDescent="0.3">
      <c r="E454" s="45" t="str">
        <f>MID($K449,U$19,1)</f>
        <v>a</v>
      </c>
      <c r="F454" s="43" t="str">
        <f>MID($K450,U$19,1)</f>
        <v>-</v>
      </c>
      <c r="G454" s="44" t="str">
        <f>MID($K451,U$19,1)</f>
        <v>a</v>
      </c>
      <c r="H454" s="41"/>
      <c r="I454" s="9">
        <v>3</v>
      </c>
      <c r="K454" s="59" t="s">
        <v>236</v>
      </c>
      <c r="M454" s="59" t="s">
        <v>53</v>
      </c>
      <c r="O454" s="55" t="str">
        <f t="shared" si="31"/>
        <v xml:space="preserve">    play(NOTE_A5, tempo);    play(NOTE_A3, tempo);</v>
      </c>
    </row>
    <row r="455" spans="5:45" x14ac:dyDescent="0.3">
      <c r="E455" s="45" t="str">
        <f>MID($K449,V$19,1)</f>
        <v>-</v>
      </c>
      <c r="F455" s="43" t="str">
        <f>MID($K450,V$19,1)</f>
        <v>-</v>
      </c>
      <c r="G455" s="44" t="str">
        <f>MID($K451,V$19,1)</f>
        <v>-</v>
      </c>
      <c r="H455" s="41"/>
      <c r="I455" s="9">
        <v>4</v>
      </c>
      <c r="J455" s="4" t="s">
        <v>13</v>
      </c>
      <c r="K455" s="4" t="str">
        <f>IFERROR(VLOOKUP(E455, Table1[[#All],[Note]:[Code]], 2),"")</f>
        <v/>
      </c>
      <c r="O455" s="55" t="str">
        <f t="shared" si="31"/>
        <v xml:space="preserve">    delay(delayo);</v>
      </c>
    </row>
    <row r="456" spans="5:45" x14ac:dyDescent="0.3">
      <c r="E456" s="45" t="str">
        <f>MID($K449,W$19,1)</f>
        <v>-</v>
      </c>
      <c r="F456" s="43" t="str">
        <f>MID($K450,W$19,1)</f>
        <v>-</v>
      </c>
      <c r="G456" s="44" t="str">
        <f>MID($K451,W$19,1)</f>
        <v>-</v>
      </c>
      <c r="H456" s="41"/>
      <c r="I456" s="9">
        <v>5</v>
      </c>
      <c r="J456" s="4" t="s">
        <v>13</v>
      </c>
      <c r="K456" s="4" t="str">
        <f>IFERROR(VLOOKUP(E456, Table1[[#All],[Note]:[Code]], 2),"")</f>
        <v/>
      </c>
      <c r="O456" s="55" t="str">
        <f t="shared" si="31"/>
        <v xml:space="preserve">    delay(delayo);</v>
      </c>
    </row>
    <row r="457" spans="5:45" x14ac:dyDescent="0.3">
      <c r="E457" s="45" t="str">
        <f>MID($K449,X$19,1)</f>
        <v>-</v>
      </c>
      <c r="F457" s="43" t="str">
        <f>MID($K450,X$19,1)</f>
        <v>-</v>
      </c>
      <c r="G457" s="44" t="str">
        <f>MID($K451,X$19,1)</f>
        <v>-</v>
      </c>
      <c r="H457" s="41"/>
      <c r="I457" s="9">
        <v>6</v>
      </c>
      <c r="J457" s="4" t="s">
        <v>13</v>
      </c>
      <c r="K457" s="4" t="str">
        <f>IFERROR(VLOOKUP(E457, Table1[[#All],[Note]:[Code]], 2),"")</f>
        <v/>
      </c>
      <c r="O457" s="55" t="str">
        <f t="shared" si="31"/>
        <v xml:space="preserve">    delay(delayo);</v>
      </c>
    </row>
    <row r="458" spans="5:45" x14ac:dyDescent="0.3">
      <c r="E458" s="45" t="str">
        <f>MID($K449,Y$19,1)</f>
        <v>F</v>
      </c>
      <c r="F458" s="43" t="str">
        <f>MID($K450,Y$19,1)</f>
        <v>-</v>
      </c>
      <c r="G458" s="44" t="str">
        <f>MID($K451,Y$19,1)</f>
        <v>F</v>
      </c>
      <c r="H458" s="41"/>
      <c r="I458" s="9">
        <v>7</v>
      </c>
      <c r="K458" s="59" t="s">
        <v>240</v>
      </c>
      <c r="M458" s="59" t="s">
        <v>148</v>
      </c>
      <c r="O458" s="55" t="str">
        <f t="shared" si="31"/>
        <v xml:space="preserve">    play(NOTE_FS5, tempo);    play(NOTE_FS3, tempo);</v>
      </c>
    </row>
    <row r="459" spans="5:45" x14ac:dyDescent="0.3">
      <c r="E459" s="45" t="str">
        <f>MID($K449,Z$19,1)</f>
        <v>-</v>
      </c>
      <c r="F459" s="43" t="str">
        <f>MID($K450,Z$19,1)</f>
        <v>-</v>
      </c>
      <c r="G459" s="44" t="str">
        <f>MID($K451,Z$19,1)</f>
        <v>-</v>
      </c>
      <c r="H459" s="41"/>
      <c r="I459" s="9">
        <v>8</v>
      </c>
      <c r="J459" s="4" t="s">
        <v>13</v>
      </c>
      <c r="K459" s="4" t="str">
        <f>IFERROR(VLOOKUP(E459, Table1[[#All],[Note]:[Code]], 2),"")</f>
        <v/>
      </c>
      <c r="O459" s="55" t="str">
        <f t="shared" si="31"/>
        <v xml:space="preserve">    delay(delayo);</v>
      </c>
    </row>
    <row r="460" spans="5:45" x14ac:dyDescent="0.3">
      <c r="E460" s="45" t="str">
        <f>MID($K449,AA$19,1)</f>
        <v>-</v>
      </c>
      <c r="F460" s="43" t="str">
        <f>MID($K450,AA$19,1)</f>
        <v>-</v>
      </c>
      <c r="G460" s="44" t="str">
        <f>MID($K451,AA$19,1)</f>
        <v>-</v>
      </c>
      <c r="H460" s="41"/>
      <c r="I460" s="9">
        <v>9</v>
      </c>
      <c r="J460" s="4" t="s">
        <v>13</v>
      </c>
      <c r="K460" s="4" t="str">
        <f>IFERROR(VLOOKUP(E460, Table1[[#All],[Note]:[Code]], 2),"")</f>
        <v/>
      </c>
      <c r="O460" s="55" t="str">
        <f t="shared" si="31"/>
        <v xml:space="preserve">    delay(delayo);</v>
      </c>
    </row>
    <row r="461" spans="5:45" x14ac:dyDescent="0.3">
      <c r="E461" s="45" t="str">
        <f>MID($K449,AB$19,1)</f>
        <v>-</v>
      </c>
      <c r="F461" s="43" t="str">
        <f>MID($K450,AB$19,1)</f>
        <v>-</v>
      </c>
      <c r="G461" s="44" t="str">
        <f>MID($K451,AB$19,1)</f>
        <v>-</v>
      </c>
      <c r="H461" s="41"/>
      <c r="I461" s="9">
        <v>10</v>
      </c>
      <c r="J461" s="4" t="s">
        <v>13</v>
      </c>
      <c r="K461" s="4" t="str">
        <f>IFERROR(VLOOKUP(E461, Table1[[#All],[Note]:[Code]], 2),"")</f>
        <v/>
      </c>
      <c r="O461" s="55" t="str">
        <f t="shared" si="31"/>
        <v xml:space="preserve">    delay(delayo);</v>
      </c>
    </row>
    <row r="462" spans="5:45" x14ac:dyDescent="0.3">
      <c r="E462" s="45" t="str">
        <f>MID($K449,AC$19,1)</f>
        <v>-</v>
      </c>
      <c r="F462" s="43" t="str">
        <f>MID($K450,AC$19,1)</f>
        <v>-</v>
      </c>
      <c r="G462" s="44" t="str">
        <f>MID($K451,AC$19,1)</f>
        <v>-</v>
      </c>
      <c r="H462" s="41"/>
      <c r="I462" s="9">
        <v>11</v>
      </c>
      <c r="J462" s="4" t="s">
        <v>13</v>
      </c>
      <c r="K462" s="4" t="str">
        <f>IFERROR(VLOOKUP(E462, Table1[[#All],[Note]:[Code]], 2),"")</f>
        <v/>
      </c>
      <c r="M462" s="59"/>
      <c r="O462" s="55" t="str">
        <f t="shared" si="31"/>
        <v xml:space="preserve">    delay(delayo);</v>
      </c>
    </row>
    <row r="463" spans="5:45" x14ac:dyDescent="0.3">
      <c r="E463" s="45" t="str">
        <f>MID($K449,AD$19,1)</f>
        <v>-</v>
      </c>
      <c r="F463" s="43" t="str">
        <f>MID($K450,AD$19,1)</f>
        <v>-</v>
      </c>
      <c r="G463" s="44" t="str">
        <f>MID($K451,AD$19,1)</f>
        <v>-</v>
      </c>
      <c r="H463" s="41"/>
      <c r="I463" s="9">
        <v>12</v>
      </c>
      <c r="J463" s="4" t="s">
        <v>13</v>
      </c>
      <c r="K463" s="4" t="str">
        <f>IFERROR(VLOOKUP(E463, Table1[[#All],[Note]:[Code]], 2),"")</f>
        <v/>
      </c>
      <c r="O463" s="55" t="str">
        <f t="shared" si="31"/>
        <v xml:space="preserve">    delay(delayo);</v>
      </c>
    </row>
    <row r="464" spans="5:45" x14ac:dyDescent="0.3">
      <c r="E464" s="45" t="str">
        <f>MID($K449,AE$19,1)</f>
        <v>-</v>
      </c>
      <c r="F464" s="43" t="str">
        <f>MID($K450,AE$19,1)</f>
        <v>-</v>
      </c>
      <c r="G464" s="44" t="str">
        <f>MID($K451,AE$19,1)</f>
        <v>-</v>
      </c>
      <c r="H464" s="41"/>
      <c r="I464" s="9">
        <v>13</v>
      </c>
      <c r="J464" s="4" t="s">
        <v>13</v>
      </c>
      <c r="K464" s="4" t="str">
        <f>IFERROR(VLOOKUP(E464, Table1[[#All],[Note]:[Code]], 2),"")</f>
        <v/>
      </c>
      <c r="M464" s="59"/>
      <c r="O464" s="55" t="str">
        <f t="shared" si="31"/>
        <v xml:space="preserve">    delay(delayo);</v>
      </c>
    </row>
    <row r="465" spans="5:45" x14ac:dyDescent="0.3">
      <c r="E465" s="45" t="str">
        <f>MID($K449,AF$19,1)</f>
        <v>-</v>
      </c>
      <c r="F465" s="43" t="str">
        <f>MID($K450,AF$19,1)</f>
        <v>-</v>
      </c>
      <c r="G465" s="44" t="str">
        <f>MID($K451,AF$19,1)</f>
        <v>-</v>
      </c>
      <c r="H465" s="41"/>
      <c r="I465" s="9">
        <v>14</v>
      </c>
      <c r="J465" s="4" t="s">
        <v>13</v>
      </c>
      <c r="K465" s="4" t="str">
        <f>IFERROR(VLOOKUP(E465, Table1[[#All],[Note]:[Code]], 2),"")</f>
        <v/>
      </c>
      <c r="O465" s="55" t="str">
        <f t="shared" si="31"/>
        <v xml:space="preserve">    delay(delayo);</v>
      </c>
    </row>
    <row r="466" spans="5:45" x14ac:dyDescent="0.3">
      <c r="E466" s="45" t="str">
        <f>MID($K449,AG$19,1)</f>
        <v>F</v>
      </c>
      <c r="F466" s="43" t="str">
        <f>MID($K450,AG$19,1)</f>
        <v>-</v>
      </c>
      <c r="G466" s="44" t="str">
        <f>MID($K451,AG$19,1)</f>
        <v>-</v>
      </c>
      <c r="H466" s="41"/>
      <c r="I466" s="9">
        <v>15</v>
      </c>
      <c r="K466" s="59" t="s">
        <v>240</v>
      </c>
      <c r="O466" s="55" t="str">
        <f t="shared" si="31"/>
        <v xml:space="preserve">    play(NOTE_FS5, tempo);</v>
      </c>
    </row>
    <row r="467" spans="5:45" x14ac:dyDescent="0.3">
      <c r="E467" s="45" t="str">
        <f>MID($K449,AH$19,1)</f>
        <v>-</v>
      </c>
      <c r="F467" s="43" t="str">
        <f>MID($K450,AH$19,1)</f>
        <v>-</v>
      </c>
      <c r="G467" s="44" t="str">
        <f>MID($K451,AH$19,1)</f>
        <v>-</v>
      </c>
      <c r="H467" s="41"/>
      <c r="I467" s="9">
        <v>16</v>
      </c>
      <c r="J467" s="4" t="s">
        <v>13</v>
      </c>
      <c r="K467" s="4" t="str">
        <f>IFERROR(VLOOKUP(E467, Table1[[#All],[Note]:[Code]], 2),"")</f>
        <v/>
      </c>
      <c r="M467" s="59"/>
      <c r="O467" s="55" t="str">
        <f t="shared" si="31"/>
        <v xml:space="preserve">    delay(delayo);</v>
      </c>
    </row>
    <row r="468" spans="5:45" x14ac:dyDescent="0.3">
      <c r="E468" s="45" t="str">
        <f>MID($K449,AI$19,1)</f>
        <v>-</v>
      </c>
      <c r="F468" s="43" t="str">
        <f>MID($K450,AI$19,1)</f>
        <v>-</v>
      </c>
      <c r="G468" s="44" t="str">
        <f>MID($K451,AI$19,1)</f>
        <v>-</v>
      </c>
      <c r="H468" s="41"/>
      <c r="I468" s="9">
        <v>17</v>
      </c>
      <c r="J468" s="4" t="s">
        <v>13</v>
      </c>
      <c r="K468" s="4" t="str">
        <f>IFERROR(VLOOKUP(E468, Table1[[#All],[Note]:[Code]], 2),"")</f>
        <v/>
      </c>
      <c r="O468" s="55" t="str">
        <f t="shared" si="31"/>
        <v xml:space="preserve">    delay(delayo);</v>
      </c>
    </row>
    <row r="469" spans="5:45" x14ac:dyDescent="0.3">
      <c r="E469" s="45" t="str">
        <f>MID($K449,AJ$19,1)</f>
        <v>-</v>
      </c>
      <c r="F469" s="43" t="str">
        <f>MID($K450,AJ$19,1)</f>
        <v>-</v>
      </c>
      <c r="G469" s="44" t="str">
        <f>MID($K451,AJ$19,1)</f>
        <v>-</v>
      </c>
      <c r="H469" s="41"/>
      <c r="I469" s="9">
        <v>18</v>
      </c>
      <c r="J469" s="4" t="s">
        <v>13</v>
      </c>
      <c r="K469" s="4" t="str">
        <f>IFERROR(VLOOKUP(E469, Table1[[#All],[Note]:[Code]], 2),"")</f>
        <v/>
      </c>
      <c r="M469" s="59"/>
      <c r="O469" s="55" t="str">
        <f t="shared" si="31"/>
        <v xml:space="preserve">    delay(delayo);</v>
      </c>
    </row>
    <row r="470" spans="5:45" x14ac:dyDescent="0.3">
      <c r="E470" s="45" t="str">
        <f>MID($K449,AK$19,1)</f>
        <v>d</v>
      </c>
      <c r="F470" s="43" t="str">
        <f>MID($K450,AK$19,1)</f>
        <v>g</v>
      </c>
      <c r="G470" s="44" t="str">
        <f>MID($K451,AK$19,1)</f>
        <v>g</v>
      </c>
      <c r="H470" s="41"/>
      <c r="I470" s="9">
        <v>19</v>
      </c>
      <c r="K470" s="59" t="s">
        <v>238</v>
      </c>
      <c r="L470" s="59" t="s">
        <v>243</v>
      </c>
      <c r="M470" s="59" t="s">
        <v>49</v>
      </c>
      <c r="O470" s="55" t="str">
        <f t="shared" si="31"/>
        <v xml:space="preserve">    play(NOTE_D5, tempo);    play(NOTE_G4, tempo);    play(NOTE_G3, tempo);</v>
      </c>
    </row>
    <row r="471" spans="5:45" x14ac:dyDescent="0.3">
      <c r="E471" s="45" t="str">
        <f>MID($K449,AL$19,1)</f>
        <v>-</v>
      </c>
      <c r="F471" s="43" t="str">
        <f>MID($K450,AL$19,1)</f>
        <v>-</v>
      </c>
      <c r="G471" s="44" t="str">
        <f>MID($K451,AL$19,1)</f>
        <v>-</v>
      </c>
      <c r="H471" s="41"/>
      <c r="I471" s="9">
        <v>20</v>
      </c>
      <c r="J471" s="4" t="s">
        <v>13</v>
      </c>
      <c r="K471" s="4" t="str">
        <f>IFERROR(VLOOKUP(E471, Table1[[#All],[Note]:[Code]], 2),"")</f>
        <v/>
      </c>
      <c r="O471" s="55" t="str">
        <f t="shared" si="31"/>
        <v xml:space="preserve">    delay(delayo);</v>
      </c>
    </row>
    <row r="472" spans="5:45" x14ac:dyDescent="0.3">
      <c r="E472" s="45" t="str">
        <f>MID($K449,AM$19,1)</f>
        <v>-</v>
      </c>
      <c r="F472" s="43" t="str">
        <f>MID($K450,AM$19,1)</f>
        <v>-</v>
      </c>
      <c r="G472" s="44" t="str">
        <f>MID($K451,AM$19,1)</f>
        <v>-</v>
      </c>
      <c r="H472" s="41"/>
      <c r="I472" s="9">
        <v>21</v>
      </c>
      <c r="J472" s="4" t="s">
        <v>13</v>
      </c>
      <c r="K472" s="4" t="str">
        <f>IFERROR(VLOOKUP(E472, Table1[[#All],[Note]:[Code]], 2),"")</f>
        <v/>
      </c>
      <c r="M472" s="59"/>
      <c r="O472" s="55" t="str">
        <f t="shared" si="31"/>
        <v xml:space="preserve">    delay(delayo);</v>
      </c>
    </row>
    <row r="473" spans="5:45" x14ac:dyDescent="0.3">
      <c r="E473" s="45" t="str">
        <f>MID($K449,AN$19,1)</f>
        <v>-</v>
      </c>
      <c r="F473" s="43" t="str">
        <f>MID($K450,AN$19,1)</f>
        <v>-</v>
      </c>
      <c r="G473" s="44" t="str">
        <f>MID($K451,AN$19,1)</f>
        <v>-</v>
      </c>
      <c r="H473" s="41"/>
      <c r="I473" s="9">
        <v>22</v>
      </c>
      <c r="J473" s="4" t="s">
        <v>13</v>
      </c>
      <c r="K473" s="4" t="str">
        <f>IFERROR(VLOOKUP(E473, Table1[[#All],[Note]:[Code]], 2),"")</f>
        <v/>
      </c>
      <c r="O473" s="55" t="str">
        <f t="shared" si="31"/>
        <v xml:space="preserve">    delay(delayo);</v>
      </c>
    </row>
    <row r="474" spans="5:45" x14ac:dyDescent="0.3">
      <c r="E474" s="45" t="str">
        <f>MID($K449,AO$19,1)</f>
        <v>e</v>
      </c>
      <c r="F474" s="43" t="str">
        <f>MID($K450,AO$19,1)</f>
        <v>e</v>
      </c>
      <c r="G474" s="44" t="str">
        <f>MID($K451,AO$19,1)</f>
        <v>e</v>
      </c>
      <c r="H474" s="41"/>
      <c r="I474" s="9">
        <v>23</v>
      </c>
      <c r="K474" s="59" t="s">
        <v>239</v>
      </c>
      <c r="L474" s="59" t="s">
        <v>244</v>
      </c>
      <c r="M474" s="59" t="s">
        <v>398</v>
      </c>
      <c r="O474" s="55" t="str">
        <f t="shared" si="31"/>
        <v xml:space="preserve">    play(NOTE_E5, tempo);    play(NOTE_E4, tempo);    play(NOTE_E3, tempo);</v>
      </c>
    </row>
    <row r="475" spans="5:45" x14ac:dyDescent="0.3">
      <c r="E475" s="45" t="str">
        <f>MID($K449,AP$19,1)</f>
        <v>-</v>
      </c>
      <c r="F475" s="43" t="str">
        <f>MID($K450,AP$19,1)</f>
        <v>-</v>
      </c>
      <c r="G475" s="44" t="str">
        <f>MID($K451,AP$19,1)</f>
        <v>-</v>
      </c>
      <c r="H475" s="41"/>
      <c r="I475" s="9">
        <v>24</v>
      </c>
      <c r="J475" s="4" t="s">
        <v>13</v>
      </c>
      <c r="K475" s="4" t="str">
        <f>IFERROR(VLOOKUP(E475, Table1[[#All],[Note]:[Code]], 2),"")</f>
        <v/>
      </c>
      <c r="M475" s="59"/>
      <c r="O475" s="55" t="str">
        <f t="shared" si="31"/>
        <v xml:space="preserve">    delay(delayo);</v>
      </c>
    </row>
    <row r="476" spans="5:45" x14ac:dyDescent="0.3">
      <c r="E476" s="45" t="str">
        <f>MID($K449,AQ$19,1)</f>
        <v>-</v>
      </c>
      <c r="F476" s="43" t="str">
        <f>MID($K450,AQ$19,1)</f>
        <v>-</v>
      </c>
      <c r="G476" s="44" t="str">
        <f>MID($K451,AQ$19,1)</f>
        <v>-</v>
      </c>
      <c r="H476" s="41"/>
      <c r="I476" s="9">
        <v>25</v>
      </c>
      <c r="J476" s="4" t="s">
        <v>13</v>
      </c>
      <c r="K476" s="4" t="str">
        <f>IFERROR(VLOOKUP(E476, Table1[[#All],[Note]:[Code]], 2),"")</f>
        <v/>
      </c>
      <c r="O476" s="55" t="str">
        <f t="shared" si="31"/>
        <v xml:space="preserve">    delay(delayo);</v>
      </c>
    </row>
    <row r="477" spans="5:45" x14ac:dyDescent="0.3">
      <c r="E477" s="45" t="str">
        <f>MID($K449,AR$19,1)</f>
        <v>-</v>
      </c>
      <c r="F477" s="43" t="str">
        <f>MID($K450,AR$19,1)</f>
        <v>-</v>
      </c>
      <c r="G477" s="44" t="str">
        <f>MID($K451,AR$19,1)</f>
        <v>-</v>
      </c>
      <c r="H477" s="41"/>
      <c r="I477" s="9">
        <v>26</v>
      </c>
      <c r="J477" s="4" t="s">
        <v>13</v>
      </c>
      <c r="K477" s="4" t="str">
        <f>IFERROR(VLOOKUP(E477, Table1[[#All],[Note]:[Code]], 2),"")</f>
        <v/>
      </c>
      <c r="M477" s="59"/>
      <c r="O477" s="55" t="str">
        <f t="shared" ref="O477:O540" si="36">CONCATENATE(J477,K477,L477,M477)</f>
        <v xml:space="preserve">    delay(delayo);</v>
      </c>
    </row>
    <row r="478" spans="5:45" x14ac:dyDescent="0.3">
      <c r="H478" s="41"/>
      <c r="I478" s="13"/>
      <c r="J478" s="11" t="s">
        <v>44</v>
      </c>
      <c r="K478" s="14"/>
      <c r="O478" s="55" t="str">
        <f t="shared" si="36"/>
        <v xml:space="preserve">//  </v>
      </c>
      <c r="Q478" s="19" t="s">
        <v>123</v>
      </c>
      <c r="R478" s="19"/>
      <c r="S478" s="19">
        <v>1</v>
      </c>
      <c r="T478" s="19">
        <v>2</v>
      </c>
      <c r="U478" s="19">
        <v>3</v>
      </c>
      <c r="V478" s="19">
        <v>4</v>
      </c>
      <c r="W478" s="19">
        <v>5</v>
      </c>
      <c r="X478" s="19">
        <v>6</v>
      </c>
      <c r="Y478" s="19">
        <v>7</v>
      </c>
      <c r="Z478" s="19">
        <v>8</v>
      </c>
      <c r="AA478" s="19">
        <v>9</v>
      </c>
      <c r="AB478" s="19">
        <v>10</v>
      </c>
      <c r="AC478" s="19">
        <v>11</v>
      </c>
      <c r="AD478" s="19">
        <v>12</v>
      </c>
      <c r="AE478" s="19">
        <v>13</v>
      </c>
      <c r="AF478" s="19">
        <v>14</v>
      </c>
      <c r="AG478" s="19">
        <v>15</v>
      </c>
      <c r="AH478" s="19">
        <v>16</v>
      </c>
      <c r="AI478" s="19">
        <v>17</v>
      </c>
      <c r="AJ478" s="19">
        <v>18</v>
      </c>
      <c r="AK478" s="19">
        <v>19</v>
      </c>
      <c r="AL478" s="19">
        <v>20</v>
      </c>
      <c r="AM478" s="19">
        <v>21</v>
      </c>
      <c r="AN478" s="19">
        <v>22</v>
      </c>
      <c r="AO478" s="19">
        <v>23</v>
      </c>
      <c r="AP478" s="19">
        <v>24</v>
      </c>
      <c r="AQ478" s="19">
        <v>25</v>
      </c>
      <c r="AR478" s="19">
        <v>26</v>
      </c>
      <c r="AS478" s="19"/>
    </row>
    <row r="479" spans="5:45" x14ac:dyDescent="0.3">
      <c r="H479" s="41">
        <v>16</v>
      </c>
      <c r="I479" s="13"/>
      <c r="J479" s="11" t="s">
        <v>44</v>
      </c>
      <c r="K479" s="4">
        <f>C87</f>
        <v>0</v>
      </c>
      <c r="L479" s="6"/>
      <c r="M479" s="6"/>
      <c r="O479" s="55" t="str">
        <f t="shared" si="36"/>
        <v>//  0</v>
      </c>
      <c r="Q479" s="4" t="str">
        <f>MID($K479,Q$19,1)</f>
        <v>0</v>
      </c>
      <c r="R479" s="4" t="str">
        <f t="shared" ref="R479:AS481" si="37">MID($K479,R$19,1)</f>
        <v/>
      </c>
      <c r="S479" s="4" t="str">
        <f t="shared" si="37"/>
        <v/>
      </c>
      <c r="T479" s="4" t="str">
        <f t="shared" si="37"/>
        <v/>
      </c>
      <c r="U479" s="4" t="str">
        <f t="shared" si="37"/>
        <v/>
      </c>
      <c r="V479" s="4" t="str">
        <f t="shared" si="37"/>
        <v/>
      </c>
      <c r="W479" s="4" t="str">
        <f t="shared" si="37"/>
        <v/>
      </c>
      <c r="X479" s="4" t="str">
        <f t="shared" si="37"/>
        <v/>
      </c>
      <c r="Y479" s="4" t="str">
        <f t="shared" si="37"/>
        <v/>
      </c>
      <c r="Z479" s="4" t="str">
        <f t="shared" si="37"/>
        <v/>
      </c>
      <c r="AA479" s="4" t="str">
        <f t="shared" si="37"/>
        <v/>
      </c>
      <c r="AB479" s="4" t="str">
        <f t="shared" si="37"/>
        <v/>
      </c>
      <c r="AC479" s="4" t="str">
        <f t="shared" si="37"/>
        <v/>
      </c>
      <c r="AD479" s="4" t="str">
        <f t="shared" si="37"/>
        <v/>
      </c>
      <c r="AE479" s="4" t="str">
        <f t="shared" si="37"/>
        <v/>
      </c>
      <c r="AF479" s="4" t="str">
        <f t="shared" si="37"/>
        <v/>
      </c>
      <c r="AG479" s="4" t="str">
        <f t="shared" si="37"/>
        <v/>
      </c>
      <c r="AH479" s="4" t="str">
        <f t="shared" si="37"/>
        <v/>
      </c>
      <c r="AI479" s="4" t="str">
        <f t="shared" si="37"/>
        <v/>
      </c>
      <c r="AJ479" s="4" t="str">
        <f t="shared" si="37"/>
        <v/>
      </c>
      <c r="AK479" s="4" t="str">
        <f t="shared" si="37"/>
        <v/>
      </c>
      <c r="AL479" s="4" t="str">
        <f t="shared" si="37"/>
        <v/>
      </c>
      <c r="AM479" s="4" t="str">
        <f t="shared" si="37"/>
        <v/>
      </c>
      <c r="AN479" s="4" t="str">
        <f t="shared" si="37"/>
        <v/>
      </c>
      <c r="AO479" s="4" t="str">
        <f t="shared" si="37"/>
        <v/>
      </c>
      <c r="AP479" s="4" t="str">
        <f t="shared" si="37"/>
        <v/>
      </c>
      <c r="AQ479" s="4" t="str">
        <f t="shared" si="37"/>
        <v/>
      </c>
      <c r="AR479" s="4" t="str">
        <f t="shared" si="37"/>
        <v/>
      </c>
      <c r="AS479" s="4" t="str">
        <f>MID($K479,AS$19,1)</f>
        <v/>
      </c>
    </row>
    <row r="480" spans="5:45" x14ac:dyDescent="0.3">
      <c r="E480" s="45" t="str">
        <f>MID($K479,Q$19,1)</f>
        <v>0</v>
      </c>
      <c r="F480" s="43" t="str">
        <f>MID($K480,Q$19,1)</f>
        <v>0</v>
      </c>
      <c r="G480" s="44" t="str">
        <f>MID($K481,Q$19,1)</f>
        <v>3</v>
      </c>
      <c r="H480" s="41"/>
      <c r="I480" s="13"/>
      <c r="J480" s="11" t="s">
        <v>44</v>
      </c>
      <c r="K480" s="4">
        <f>C88</f>
        <v>0</v>
      </c>
      <c r="L480" s="6"/>
      <c r="M480" s="6"/>
      <c r="O480" s="55" t="str">
        <f t="shared" si="36"/>
        <v>//  0</v>
      </c>
      <c r="Q480" s="4" t="str">
        <f t="shared" ref="Q480:Q481" si="38">MID($K480,Q$19,1)</f>
        <v>0</v>
      </c>
      <c r="R480" s="4" t="str">
        <f t="shared" si="37"/>
        <v/>
      </c>
      <c r="S480" s="4" t="str">
        <f t="shared" si="37"/>
        <v/>
      </c>
      <c r="T480" s="4" t="str">
        <f t="shared" si="37"/>
        <v/>
      </c>
      <c r="U480" s="4" t="str">
        <f t="shared" si="37"/>
        <v/>
      </c>
      <c r="V480" s="4" t="str">
        <f t="shared" si="37"/>
        <v/>
      </c>
      <c r="W480" s="4" t="str">
        <f t="shared" si="37"/>
        <v/>
      </c>
      <c r="X480" s="4" t="str">
        <f t="shared" si="37"/>
        <v/>
      </c>
      <c r="Y480" s="4" t="str">
        <f t="shared" si="37"/>
        <v/>
      </c>
      <c r="Z480" s="4" t="str">
        <f t="shared" si="37"/>
        <v/>
      </c>
      <c r="AA480" s="4" t="str">
        <f t="shared" si="37"/>
        <v/>
      </c>
      <c r="AB480" s="4" t="str">
        <f t="shared" si="37"/>
        <v/>
      </c>
      <c r="AC480" s="4" t="str">
        <f t="shared" si="37"/>
        <v/>
      </c>
      <c r="AD480" s="4" t="str">
        <f t="shared" si="37"/>
        <v/>
      </c>
      <c r="AE480" s="4" t="str">
        <f t="shared" si="37"/>
        <v/>
      </c>
      <c r="AF480" s="4" t="str">
        <f t="shared" si="37"/>
        <v/>
      </c>
      <c r="AG480" s="4" t="str">
        <f t="shared" si="37"/>
        <v/>
      </c>
      <c r="AH480" s="4" t="str">
        <f t="shared" si="37"/>
        <v/>
      </c>
      <c r="AI480" s="4" t="str">
        <f t="shared" si="37"/>
        <v/>
      </c>
      <c r="AJ480" s="4" t="str">
        <f t="shared" si="37"/>
        <v/>
      </c>
      <c r="AK480" s="4" t="str">
        <f t="shared" si="37"/>
        <v/>
      </c>
      <c r="AL480" s="4" t="str">
        <f t="shared" si="37"/>
        <v/>
      </c>
      <c r="AM480" s="4" t="str">
        <f t="shared" si="37"/>
        <v/>
      </c>
      <c r="AN480" s="4" t="str">
        <f t="shared" si="37"/>
        <v/>
      </c>
      <c r="AO480" s="4" t="str">
        <f t="shared" si="37"/>
        <v/>
      </c>
      <c r="AP480" s="4" t="str">
        <f t="shared" si="37"/>
        <v/>
      </c>
      <c r="AQ480" s="4" t="str">
        <f t="shared" si="37"/>
        <v/>
      </c>
      <c r="AR480" s="4" t="str">
        <f t="shared" si="37"/>
        <v/>
      </c>
      <c r="AS480" s="4" t="str">
        <f t="shared" si="37"/>
        <v/>
      </c>
    </row>
    <row r="481" spans="5:45" x14ac:dyDescent="0.3">
      <c r="H481" s="41"/>
      <c r="I481" s="13"/>
      <c r="J481" s="11" t="s">
        <v>44</v>
      </c>
      <c r="K481" s="4" t="str">
        <f>C89</f>
        <v>3|e---e------ee-e-g-ea------|</v>
      </c>
      <c r="O481" s="55" t="str">
        <f t="shared" si="36"/>
        <v>//  3|e---e------ee-e-g-ea------|</v>
      </c>
      <c r="Q481" s="4" t="str">
        <f t="shared" si="38"/>
        <v>3</v>
      </c>
      <c r="R481" s="4" t="str">
        <f t="shared" si="37"/>
        <v>|</v>
      </c>
      <c r="S481" s="4" t="str">
        <f t="shared" si="37"/>
        <v>e</v>
      </c>
      <c r="T481" s="4" t="str">
        <f t="shared" si="37"/>
        <v>-</v>
      </c>
      <c r="U481" s="4" t="str">
        <f t="shared" si="37"/>
        <v>-</v>
      </c>
      <c r="V481" s="4" t="str">
        <f t="shared" si="37"/>
        <v>-</v>
      </c>
      <c r="W481" s="4" t="str">
        <f t="shared" si="37"/>
        <v>e</v>
      </c>
      <c r="X481" s="4" t="str">
        <f t="shared" si="37"/>
        <v>-</v>
      </c>
      <c r="Y481" s="4" t="str">
        <f t="shared" si="37"/>
        <v>-</v>
      </c>
      <c r="Z481" s="4" t="str">
        <f t="shared" si="37"/>
        <v>-</v>
      </c>
      <c r="AA481" s="4" t="str">
        <f t="shared" si="37"/>
        <v>-</v>
      </c>
      <c r="AB481" s="4" t="str">
        <f t="shared" si="37"/>
        <v>-</v>
      </c>
      <c r="AC481" s="4" t="str">
        <f t="shared" si="37"/>
        <v>-</v>
      </c>
      <c r="AD481" s="4" t="str">
        <f t="shared" si="37"/>
        <v>e</v>
      </c>
      <c r="AE481" s="4" t="str">
        <f t="shared" si="37"/>
        <v>e</v>
      </c>
      <c r="AF481" s="4" t="str">
        <f t="shared" si="37"/>
        <v>-</v>
      </c>
      <c r="AG481" s="4" t="str">
        <f t="shared" si="37"/>
        <v>e</v>
      </c>
      <c r="AH481" s="4" t="str">
        <f t="shared" si="37"/>
        <v>-</v>
      </c>
      <c r="AI481" s="4" t="str">
        <f t="shared" si="37"/>
        <v>g</v>
      </c>
      <c r="AJ481" s="4" t="str">
        <f t="shared" si="37"/>
        <v>-</v>
      </c>
      <c r="AK481" s="4" t="str">
        <f t="shared" si="37"/>
        <v>e</v>
      </c>
      <c r="AL481" s="4" t="str">
        <f t="shared" si="37"/>
        <v>a</v>
      </c>
      <c r="AM481" s="4" t="str">
        <f t="shared" si="37"/>
        <v>-</v>
      </c>
      <c r="AN481" s="4" t="str">
        <f t="shared" si="37"/>
        <v>-</v>
      </c>
      <c r="AO481" s="4" t="str">
        <f t="shared" si="37"/>
        <v>-</v>
      </c>
      <c r="AP481" s="4" t="str">
        <f t="shared" si="37"/>
        <v>-</v>
      </c>
      <c r="AQ481" s="4" t="str">
        <f t="shared" si="37"/>
        <v>-</v>
      </c>
      <c r="AR481" s="4" t="str">
        <f t="shared" si="37"/>
        <v>-</v>
      </c>
      <c r="AS481" s="4" t="str">
        <f t="shared" si="37"/>
        <v>|</v>
      </c>
    </row>
    <row r="482" spans="5:45" x14ac:dyDescent="0.3">
      <c r="E482" s="45" t="str">
        <f>MID($K479,S$19,1)</f>
        <v/>
      </c>
      <c r="F482" s="43" t="str">
        <f>MID($K480,S$19,1)</f>
        <v/>
      </c>
      <c r="G482" s="44" t="str">
        <f>MID($K481,S$19,1)</f>
        <v>e</v>
      </c>
      <c r="H482" s="41"/>
      <c r="I482" s="9">
        <v>1</v>
      </c>
      <c r="M482" s="59" t="s">
        <v>398</v>
      </c>
      <c r="O482" s="55" t="str">
        <f t="shared" si="36"/>
        <v xml:space="preserve">    play(NOTE_E3, tempo);</v>
      </c>
    </row>
    <row r="483" spans="5:45" x14ac:dyDescent="0.3">
      <c r="E483" s="45" t="str">
        <f>MID($K479,T$19,1)</f>
        <v/>
      </c>
      <c r="F483" s="43" t="str">
        <f>MID($K480,T$19,1)</f>
        <v/>
      </c>
      <c r="G483" s="44" t="str">
        <f>MID($K481,T$19,1)</f>
        <v>-</v>
      </c>
      <c r="H483" s="41"/>
      <c r="I483" s="9">
        <v>2</v>
      </c>
      <c r="J483" s="4" t="s">
        <v>13</v>
      </c>
      <c r="O483" s="55" t="str">
        <f t="shared" si="36"/>
        <v xml:space="preserve">    delay(delayo);</v>
      </c>
    </row>
    <row r="484" spans="5:45" x14ac:dyDescent="0.3">
      <c r="E484" s="45" t="str">
        <f>MID($K479,U$19,1)</f>
        <v/>
      </c>
      <c r="F484" s="43" t="str">
        <f>MID($K480,U$19,1)</f>
        <v/>
      </c>
      <c r="G484" s="44" t="str">
        <f>MID($K481,U$19,1)</f>
        <v>-</v>
      </c>
      <c r="H484" s="41"/>
      <c r="I484" s="9">
        <v>3</v>
      </c>
      <c r="J484" s="4" t="s">
        <v>13</v>
      </c>
      <c r="M484" s="59"/>
      <c r="O484" s="55" t="str">
        <f t="shared" si="36"/>
        <v xml:space="preserve">    delay(delayo);</v>
      </c>
    </row>
    <row r="485" spans="5:45" x14ac:dyDescent="0.3">
      <c r="E485" s="45" t="str">
        <f>MID($K479,V$19,1)</f>
        <v/>
      </c>
      <c r="F485" s="43" t="str">
        <f>MID($K480,V$19,1)</f>
        <v/>
      </c>
      <c r="G485" s="44" t="str">
        <f>MID($K481,V$19,1)</f>
        <v>-</v>
      </c>
      <c r="H485" s="41"/>
      <c r="I485" s="9">
        <v>4</v>
      </c>
      <c r="J485" s="4" t="s">
        <v>13</v>
      </c>
      <c r="O485" s="55" t="str">
        <f t="shared" si="36"/>
        <v xml:space="preserve">    delay(delayo);</v>
      </c>
    </row>
    <row r="486" spans="5:45" x14ac:dyDescent="0.3">
      <c r="E486" s="45" t="str">
        <f>MID($K479,W$19,1)</f>
        <v/>
      </c>
      <c r="F486" s="43" t="str">
        <f>MID($K480,W$19,1)</f>
        <v/>
      </c>
      <c r="G486" s="44" t="str">
        <f>MID($K481,W$19,1)</f>
        <v>e</v>
      </c>
      <c r="H486" s="41"/>
      <c r="I486" s="9">
        <v>5</v>
      </c>
      <c r="M486" s="59" t="s">
        <v>398</v>
      </c>
      <c r="O486" s="55" t="str">
        <f t="shared" si="36"/>
        <v xml:space="preserve">    play(NOTE_E3, tempo);</v>
      </c>
    </row>
    <row r="487" spans="5:45" x14ac:dyDescent="0.3">
      <c r="E487" s="45" t="str">
        <f>MID($K479,X$19,1)</f>
        <v/>
      </c>
      <c r="F487" s="43" t="str">
        <f>MID($K480,X$19,1)</f>
        <v/>
      </c>
      <c r="G487" s="44" t="str">
        <f>MID($K481,X$19,1)</f>
        <v>-</v>
      </c>
      <c r="H487" s="41"/>
      <c r="I487" s="9">
        <v>6</v>
      </c>
      <c r="J487" s="4" t="s">
        <v>13</v>
      </c>
      <c r="O487" s="55" t="str">
        <f t="shared" si="36"/>
        <v xml:space="preserve">    delay(delayo);</v>
      </c>
    </row>
    <row r="488" spans="5:45" x14ac:dyDescent="0.3">
      <c r="E488" s="45" t="str">
        <f>MID($K479,Y$19,1)</f>
        <v/>
      </c>
      <c r="F488" s="43" t="str">
        <f>MID($K480,Y$19,1)</f>
        <v/>
      </c>
      <c r="G488" s="44" t="str">
        <f>MID($K481,Y$19,1)</f>
        <v>-</v>
      </c>
      <c r="H488" s="41"/>
      <c r="I488" s="9">
        <v>7</v>
      </c>
      <c r="J488" s="4" t="s">
        <v>13</v>
      </c>
      <c r="O488" s="55" t="str">
        <f t="shared" si="36"/>
        <v xml:space="preserve">    delay(delayo);</v>
      </c>
    </row>
    <row r="489" spans="5:45" x14ac:dyDescent="0.3">
      <c r="E489" s="45" t="str">
        <f>MID($K479,Z$19,1)</f>
        <v/>
      </c>
      <c r="F489" s="43" t="str">
        <f>MID($K480,Z$19,1)</f>
        <v/>
      </c>
      <c r="G489" s="44" t="str">
        <f>MID($K481,Z$19,1)</f>
        <v>-</v>
      </c>
      <c r="H489" s="41"/>
      <c r="I489" s="9">
        <v>8</v>
      </c>
      <c r="J489" s="4" t="s">
        <v>13</v>
      </c>
      <c r="O489" s="55" t="str">
        <f t="shared" si="36"/>
        <v xml:space="preserve">    delay(delayo);</v>
      </c>
    </row>
    <row r="490" spans="5:45" x14ac:dyDescent="0.3">
      <c r="E490" s="45" t="str">
        <f>MID($K479,AA$19,1)</f>
        <v/>
      </c>
      <c r="F490" s="43" t="str">
        <f>MID($K480,AA$19,1)</f>
        <v/>
      </c>
      <c r="G490" s="44" t="str">
        <f>MID($K481,AA$19,1)</f>
        <v>-</v>
      </c>
      <c r="H490" s="41"/>
      <c r="I490" s="9">
        <v>9</v>
      </c>
      <c r="J490" s="4" t="s">
        <v>13</v>
      </c>
      <c r="O490" s="55" t="str">
        <f t="shared" si="36"/>
        <v xml:space="preserve">    delay(delayo);</v>
      </c>
    </row>
    <row r="491" spans="5:45" x14ac:dyDescent="0.3">
      <c r="E491" s="45" t="str">
        <f>MID($K479,AB$19,1)</f>
        <v/>
      </c>
      <c r="F491" s="43" t="str">
        <f>MID($K480,AB$19,1)</f>
        <v/>
      </c>
      <c r="G491" s="44" t="str">
        <f>MID($K481,AB$19,1)</f>
        <v>-</v>
      </c>
      <c r="H491" s="41"/>
      <c r="I491" s="9">
        <v>10</v>
      </c>
      <c r="J491" s="4" t="s">
        <v>13</v>
      </c>
      <c r="O491" s="55" t="str">
        <f t="shared" si="36"/>
        <v xml:space="preserve">    delay(delayo);</v>
      </c>
    </row>
    <row r="492" spans="5:45" x14ac:dyDescent="0.3">
      <c r="E492" s="45" t="str">
        <f>MID($K479,AC$19,1)</f>
        <v/>
      </c>
      <c r="F492" s="43" t="str">
        <f>MID($K480,AC$19,1)</f>
        <v/>
      </c>
      <c r="G492" s="44" t="str">
        <f>MID($K481,AC$19,1)</f>
        <v>-</v>
      </c>
      <c r="H492" s="41"/>
      <c r="I492" s="9">
        <v>11</v>
      </c>
      <c r="J492" s="4" t="s">
        <v>13</v>
      </c>
      <c r="O492" s="55" t="str">
        <f t="shared" si="36"/>
        <v xml:space="preserve">    delay(delayo);</v>
      </c>
    </row>
    <row r="493" spans="5:45" x14ac:dyDescent="0.3">
      <c r="E493" s="45" t="str">
        <f>MID($K479,AD$19,1)</f>
        <v/>
      </c>
      <c r="F493" s="43" t="str">
        <f>MID($K480,AD$19,1)</f>
        <v/>
      </c>
      <c r="G493" s="44" t="str">
        <f>MID($K481,AD$19,1)</f>
        <v>e</v>
      </c>
      <c r="H493" s="41"/>
      <c r="I493" s="9">
        <v>12</v>
      </c>
      <c r="M493" s="59" t="s">
        <v>398</v>
      </c>
      <c r="O493" s="55" t="str">
        <f t="shared" si="36"/>
        <v xml:space="preserve">    play(NOTE_E3, tempo);</v>
      </c>
    </row>
    <row r="494" spans="5:45" x14ac:dyDescent="0.3">
      <c r="E494" s="45" t="str">
        <f>MID($K479,AE$19,1)</f>
        <v/>
      </c>
      <c r="F494" s="43" t="str">
        <f>MID($K480,AE$19,1)</f>
        <v/>
      </c>
      <c r="G494" s="44" t="str">
        <f>MID($K481,AE$19,1)</f>
        <v>e</v>
      </c>
      <c r="H494" s="41"/>
      <c r="I494" s="9">
        <v>13</v>
      </c>
      <c r="M494" s="59" t="s">
        <v>398</v>
      </c>
      <c r="O494" s="55" t="str">
        <f t="shared" si="36"/>
        <v xml:space="preserve">    play(NOTE_E3, tempo);</v>
      </c>
    </row>
    <row r="495" spans="5:45" x14ac:dyDescent="0.3">
      <c r="E495" s="45" t="str">
        <f>MID($K479,AF$19,1)</f>
        <v/>
      </c>
      <c r="F495" s="43" t="str">
        <f>MID($K480,AF$19,1)</f>
        <v/>
      </c>
      <c r="G495" s="44" t="str">
        <f>MID($K481,AF$19,1)</f>
        <v>-</v>
      </c>
      <c r="H495" s="41"/>
      <c r="I495" s="9">
        <v>14</v>
      </c>
      <c r="J495" s="4" t="s">
        <v>13</v>
      </c>
      <c r="O495" s="55" t="str">
        <f t="shared" si="36"/>
        <v xml:space="preserve">    delay(delayo);</v>
      </c>
    </row>
    <row r="496" spans="5:45" x14ac:dyDescent="0.3">
      <c r="E496" s="45" t="str">
        <f>MID($K479,AG$19,1)</f>
        <v/>
      </c>
      <c r="F496" s="43" t="str">
        <f>MID($K480,AG$19,1)</f>
        <v/>
      </c>
      <c r="G496" s="44" t="str">
        <f>MID($K481,AG$19,1)</f>
        <v>e</v>
      </c>
      <c r="H496" s="41"/>
      <c r="I496" s="9">
        <v>15</v>
      </c>
      <c r="M496" s="59" t="s">
        <v>398</v>
      </c>
      <c r="O496" s="55" t="str">
        <f t="shared" si="36"/>
        <v xml:space="preserve">    play(NOTE_E3, tempo);</v>
      </c>
    </row>
    <row r="497" spans="5:45" x14ac:dyDescent="0.3">
      <c r="E497" s="45" t="str">
        <f>MID($K479,AH$19,1)</f>
        <v/>
      </c>
      <c r="F497" s="43" t="str">
        <f>MID($K480,AH$19,1)</f>
        <v/>
      </c>
      <c r="G497" s="44" t="str">
        <f>MID($K481,AH$19,1)</f>
        <v>-</v>
      </c>
      <c r="H497" s="41"/>
      <c r="I497" s="9">
        <v>16</v>
      </c>
      <c r="J497" s="4" t="s">
        <v>13</v>
      </c>
      <c r="O497" s="55" t="str">
        <f t="shared" si="36"/>
        <v xml:space="preserve">    delay(delayo);</v>
      </c>
    </row>
    <row r="498" spans="5:45" x14ac:dyDescent="0.3">
      <c r="E498" s="45" t="str">
        <f>MID($K479,AI$19,1)</f>
        <v/>
      </c>
      <c r="F498" s="43" t="str">
        <f>MID($K480,AI$19,1)</f>
        <v/>
      </c>
      <c r="G498" s="44" t="str">
        <f>MID($K481,AI$19,1)</f>
        <v>g</v>
      </c>
      <c r="H498" s="41"/>
      <c r="I498" s="9">
        <v>17</v>
      </c>
      <c r="M498" s="59" t="s">
        <v>49</v>
      </c>
      <c r="O498" s="55" t="str">
        <f t="shared" si="36"/>
        <v xml:space="preserve">    play(NOTE_G3, tempo);</v>
      </c>
    </row>
    <row r="499" spans="5:45" x14ac:dyDescent="0.3">
      <c r="E499" s="45" t="str">
        <f>MID($K479,AJ$19,1)</f>
        <v/>
      </c>
      <c r="F499" s="43" t="str">
        <f>MID($K480,AJ$19,1)</f>
        <v/>
      </c>
      <c r="G499" s="44" t="str">
        <f>MID($K481,AJ$19,1)</f>
        <v>-</v>
      </c>
      <c r="H499" s="41"/>
      <c r="I499" s="9">
        <v>18</v>
      </c>
      <c r="J499" s="4" t="s">
        <v>13</v>
      </c>
      <c r="O499" s="55" t="str">
        <f t="shared" si="36"/>
        <v xml:space="preserve">    delay(delayo);</v>
      </c>
    </row>
    <row r="500" spans="5:45" x14ac:dyDescent="0.3">
      <c r="E500" s="45" t="str">
        <f>MID($K479,AK$19,1)</f>
        <v/>
      </c>
      <c r="F500" s="43" t="str">
        <f>MID($K480,AK$19,1)</f>
        <v/>
      </c>
      <c r="G500" s="44" t="str">
        <f>MID($K481,AK$19,1)</f>
        <v>e</v>
      </c>
      <c r="H500" s="41"/>
      <c r="I500" s="9">
        <v>19</v>
      </c>
      <c r="M500" s="59" t="s">
        <v>398</v>
      </c>
      <c r="O500" s="55" t="str">
        <f t="shared" si="36"/>
        <v xml:space="preserve">    play(NOTE_E3, tempo);</v>
      </c>
    </row>
    <row r="501" spans="5:45" x14ac:dyDescent="0.3">
      <c r="E501" s="45" t="str">
        <f>MID($K479,AL$19,1)</f>
        <v/>
      </c>
      <c r="F501" s="43" t="str">
        <f>MID($K480,AL$19,1)</f>
        <v/>
      </c>
      <c r="G501" s="44" t="str">
        <f>MID($K481,AL$19,1)</f>
        <v>a</v>
      </c>
      <c r="H501" s="41"/>
      <c r="I501" s="9">
        <v>20</v>
      </c>
      <c r="M501" s="59" t="s">
        <v>53</v>
      </c>
      <c r="O501" s="55" t="str">
        <f t="shared" si="36"/>
        <v xml:space="preserve">    play(NOTE_A3, tempo);</v>
      </c>
    </row>
    <row r="502" spans="5:45" x14ac:dyDescent="0.3">
      <c r="E502" s="45" t="str">
        <f>MID($K479,AM$19,1)</f>
        <v/>
      </c>
      <c r="F502" s="43" t="str">
        <f>MID($K480,AM$19,1)</f>
        <v/>
      </c>
      <c r="G502" s="44" t="str">
        <f>MID($K481,AM$19,1)</f>
        <v>-</v>
      </c>
      <c r="H502" s="41"/>
      <c r="I502" s="9">
        <v>21</v>
      </c>
      <c r="J502" s="4" t="s">
        <v>13</v>
      </c>
      <c r="O502" s="55" t="str">
        <f t="shared" si="36"/>
        <v xml:space="preserve">    delay(delayo);</v>
      </c>
    </row>
    <row r="503" spans="5:45" x14ac:dyDescent="0.3">
      <c r="E503" s="45" t="str">
        <f>MID($K479,AN$19,1)</f>
        <v/>
      </c>
      <c r="F503" s="43" t="str">
        <f>MID($K480,AN$19,1)</f>
        <v/>
      </c>
      <c r="G503" s="44" t="str">
        <f>MID($K481,AN$19,1)</f>
        <v>-</v>
      </c>
      <c r="H503" s="41"/>
      <c r="I503" s="9">
        <v>22</v>
      </c>
      <c r="J503" s="4" t="s">
        <v>13</v>
      </c>
      <c r="O503" s="55" t="str">
        <f t="shared" si="36"/>
        <v xml:space="preserve">    delay(delayo);</v>
      </c>
    </row>
    <row r="504" spans="5:45" x14ac:dyDescent="0.3">
      <c r="E504" s="45" t="str">
        <f>MID($K479,AO$19,1)</f>
        <v/>
      </c>
      <c r="F504" s="43" t="str">
        <f>MID($K480,AO$19,1)</f>
        <v/>
      </c>
      <c r="G504" s="44" t="str">
        <f>MID($K481,AO$19,1)</f>
        <v>-</v>
      </c>
      <c r="H504" s="41"/>
      <c r="I504" s="9">
        <v>23</v>
      </c>
      <c r="J504" s="4" t="s">
        <v>13</v>
      </c>
      <c r="O504" s="55" t="str">
        <f t="shared" si="36"/>
        <v xml:space="preserve">    delay(delayo);</v>
      </c>
    </row>
    <row r="505" spans="5:45" x14ac:dyDescent="0.3">
      <c r="E505" s="45" t="str">
        <f>MID($K479,AP$19,1)</f>
        <v/>
      </c>
      <c r="F505" s="43" t="str">
        <f>MID($K480,AP$19,1)</f>
        <v/>
      </c>
      <c r="G505" s="44" t="str">
        <f>MID($K481,AP$19,1)</f>
        <v>-</v>
      </c>
      <c r="H505" s="41"/>
      <c r="I505" s="9">
        <v>24</v>
      </c>
      <c r="J505" s="4" t="s">
        <v>13</v>
      </c>
      <c r="O505" s="55" t="str">
        <f t="shared" si="36"/>
        <v xml:space="preserve">    delay(delayo);</v>
      </c>
    </row>
    <row r="506" spans="5:45" x14ac:dyDescent="0.3">
      <c r="E506" s="45" t="str">
        <f>MID($K479,AQ$19,1)</f>
        <v/>
      </c>
      <c r="F506" s="43" t="str">
        <f>MID($K480,AQ$19,1)</f>
        <v/>
      </c>
      <c r="G506" s="44" t="str">
        <f>MID($K481,AQ$19,1)</f>
        <v>-</v>
      </c>
      <c r="H506" s="41"/>
      <c r="I506" s="9">
        <v>25</v>
      </c>
      <c r="J506" s="4" t="s">
        <v>13</v>
      </c>
      <c r="O506" s="55" t="str">
        <f t="shared" si="36"/>
        <v xml:space="preserve">    delay(delayo);</v>
      </c>
    </row>
    <row r="507" spans="5:45" x14ac:dyDescent="0.3">
      <c r="E507" s="45" t="str">
        <f>MID($K479,AR$19,1)</f>
        <v/>
      </c>
      <c r="F507" s="43" t="str">
        <f>MID($K480,AR$19,1)</f>
        <v/>
      </c>
      <c r="G507" s="44" t="str">
        <f>MID($K481,AR$19,1)</f>
        <v>-</v>
      </c>
      <c r="H507" s="41"/>
      <c r="I507" s="9">
        <v>26</v>
      </c>
      <c r="J507" s="4" t="s">
        <v>13</v>
      </c>
      <c r="O507" s="55" t="str">
        <f t="shared" si="36"/>
        <v xml:space="preserve">    delay(delayo);</v>
      </c>
    </row>
    <row r="508" spans="5:45" x14ac:dyDescent="0.3">
      <c r="H508" s="41"/>
      <c r="I508" s="13"/>
      <c r="J508" s="11" t="s">
        <v>44</v>
      </c>
      <c r="K508" s="14"/>
      <c r="O508" s="55" t="str">
        <f t="shared" si="36"/>
        <v xml:space="preserve">//  </v>
      </c>
      <c r="Q508" s="19" t="s">
        <v>123</v>
      </c>
      <c r="R508" s="19"/>
      <c r="S508" s="19">
        <v>1</v>
      </c>
      <c r="T508" s="19">
        <v>2</v>
      </c>
      <c r="U508" s="19">
        <v>3</v>
      </c>
      <c r="V508" s="19">
        <v>4</v>
      </c>
      <c r="W508" s="19">
        <v>5</v>
      </c>
      <c r="X508" s="19">
        <v>6</v>
      </c>
      <c r="Y508" s="19">
        <v>7</v>
      </c>
      <c r="Z508" s="19">
        <v>8</v>
      </c>
      <c r="AA508" s="19">
        <v>9</v>
      </c>
      <c r="AB508" s="19">
        <v>10</v>
      </c>
      <c r="AC508" s="19">
        <v>11</v>
      </c>
      <c r="AD508" s="19">
        <v>12</v>
      </c>
      <c r="AE508" s="19">
        <v>13</v>
      </c>
      <c r="AF508" s="19">
        <v>14</v>
      </c>
      <c r="AG508" s="19">
        <v>15</v>
      </c>
      <c r="AH508" s="19">
        <v>16</v>
      </c>
      <c r="AI508" s="19">
        <v>17</v>
      </c>
      <c r="AJ508" s="19">
        <v>18</v>
      </c>
      <c r="AK508" s="19">
        <v>19</v>
      </c>
      <c r="AL508" s="19">
        <v>20</v>
      </c>
      <c r="AM508" s="19">
        <v>21</v>
      </c>
      <c r="AN508" s="19">
        <v>22</v>
      </c>
      <c r="AO508" s="19">
        <v>23</v>
      </c>
      <c r="AP508" s="19">
        <v>24</v>
      </c>
      <c r="AQ508" s="19">
        <v>25</v>
      </c>
      <c r="AR508" s="19">
        <v>26</v>
      </c>
      <c r="AS508" s="19"/>
    </row>
    <row r="509" spans="5:45" x14ac:dyDescent="0.3">
      <c r="H509" s="41">
        <v>17</v>
      </c>
      <c r="I509" s="13"/>
      <c r="J509" s="11" t="s">
        <v>44</v>
      </c>
      <c r="K509" s="4">
        <f>C91</f>
        <v>0</v>
      </c>
      <c r="L509" s="6"/>
      <c r="M509" s="6"/>
      <c r="O509" s="55" t="str">
        <f t="shared" si="36"/>
        <v>//  0</v>
      </c>
      <c r="Q509" s="4" t="str">
        <f>MID($K509,Q$19,1)</f>
        <v>0</v>
      </c>
      <c r="R509" s="4" t="str">
        <f t="shared" ref="R509:AS511" si="39">MID($K509,R$19,1)</f>
        <v/>
      </c>
      <c r="S509" s="4" t="str">
        <f t="shared" si="39"/>
        <v/>
      </c>
      <c r="T509" s="4" t="str">
        <f t="shared" si="39"/>
        <v/>
      </c>
      <c r="U509" s="4" t="str">
        <f t="shared" si="39"/>
        <v/>
      </c>
      <c r="V509" s="4" t="str">
        <f t="shared" si="39"/>
        <v/>
      </c>
      <c r="W509" s="4" t="str">
        <f t="shared" si="39"/>
        <v/>
      </c>
      <c r="X509" s="4" t="str">
        <f t="shared" si="39"/>
        <v/>
      </c>
      <c r="Y509" s="4" t="str">
        <f t="shared" si="39"/>
        <v/>
      </c>
      <c r="Z509" s="4" t="str">
        <f t="shared" si="39"/>
        <v/>
      </c>
      <c r="AA509" s="4" t="str">
        <f t="shared" si="39"/>
        <v/>
      </c>
      <c r="AB509" s="4" t="str">
        <f t="shared" si="39"/>
        <v/>
      </c>
      <c r="AC509" s="4" t="str">
        <f t="shared" si="39"/>
        <v/>
      </c>
      <c r="AD509" s="4" t="str">
        <f t="shared" si="39"/>
        <v/>
      </c>
      <c r="AE509" s="4" t="str">
        <f t="shared" si="39"/>
        <v/>
      </c>
      <c r="AF509" s="4" t="str">
        <f t="shared" si="39"/>
        <v/>
      </c>
      <c r="AG509" s="4" t="str">
        <f t="shared" si="39"/>
        <v/>
      </c>
      <c r="AH509" s="4" t="str">
        <f t="shared" si="39"/>
        <v/>
      </c>
      <c r="AI509" s="4" t="str">
        <f t="shared" si="39"/>
        <v/>
      </c>
      <c r="AJ509" s="4" t="str">
        <f t="shared" si="39"/>
        <v/>
      </c>
      <c r="AK509" s="4" t="str">
        <f t="shared" si="39"/>
        <v/>
      </c>
      <c r="AL509" s="4" t="str">
        <f t="shared" si="39"/>
        <v/>
      </c>
      <c r="AM509" s="4" t="str">
        <f t="shared" si="39"/>
        <v/>
      </c>
      <c r="AN509" s="4" t="str">
        <f t="shared" si="39"/>
        <v/>
      </c>
      <c r="AO509" s="4" t="str">
        <f t="shared" si="39"/>
        <v/>
      </c>
      <c r="AP509" s="4" t="str">
        <f t="shared" si="39"/>
        <v/>
      </c>
      <c r="AQ509" s="4" t="str">
        <f t="shared" si="39"/>
        <v/>
      </c>
      <c r="AR509" s="4" t="str">
        <f t="shared" si="39"/>
        <v/>
      </c>
      <c r="AS509" s="4" t="str">
        <f>MID($K509,AS$19,1)</f>
        <v/>
      </c>
    </row>
    <row r="510" spans="5:45" x14ac:dyDescent="0.3">
      <c r="E510" s="45" t="str">
        <f>MID($K509,Q$19,1)</f>
        <v>0</v>
      </c>
      <c r="F510" s="43" t="str">
        <f>MID($K510,Q$19,1)</f>
        <v>0</v>
      </c>
      <c r="G510" s="44" t="str">
        <f>MID($K511,Q$19,1)</f>
        <v>3</v>
      </c>
      <c r="H510" s="41"/>
      <c r="I510" s="13"/>
      <c r="J510" s="11" t="s">
        <v>44</v>
      </c>
      <c r="K510" s="4">
        <f>C92</f>
        <v>0</v>
      </c>
      <c r="L510" s="6"/>
      <c r="M510" s="6"/>
      <c r="O510" s="55" t="str">
        <f t="shared" si="36"/>
        <v>//  0</v>
      </c>
      <c r="Q510" s="4" t="str">
        <f t="shared" ref="Q510:Q511" si="40">MID($K510,Q$19,1)</f>
        <v>0</v>
      </c>
      <c r="R510" s="4" t="str">
        <f t="shared" si="39"/>
        <v/>
      </c>
      <c r="S510" s="4" t="str">
        <f t="shared" si="39"/>
        <v/>
      </c>
      <c r="T510" s="4" t="str">
        <f t="shared" si="39"/>
        <v/>
      </c>
      <c r="U510" s="4" t="str">
        <f t="shared" si="39"/>
        <v/>
      </c>
      <c r="V510" s="4" t="str">
        <f t="shared" si="39"/>
        <v/>
      </c>
      <c r="W510" s="4" t="str">
        <f t="shared" si="39"/>
        <v/>
      </c>
      <c r="X510" s="4" t="str">
        <f t="shared" si="39"/>
        <v/>
      </c>
      <c r="Y510" s="4" t="str">
        <f t="shared" si="39"/>
        <v/>
      </c>
      <c r="Z510" s="4" t="str">
        <f t="shared" si="39"/>
        <v/>
      </c>
      <c r="AA510" s="4" t="str">
        <f t="shared" si="39"/>
        <v/>
      </c>
      <c r="AB510" s="4" t="str">
        <f t="shared" si="39"/>
        <v/>
      </c>
      <c r="AC510" s="4" t="str">
        <f t="shared" si="39"/>
        <v/>
      </c>
      <c r="AD510" s="4" t="str">
        <f t="shared" si="39"/>
        <v/>
      </c>
      <c r="AE510" s="4" t="str">
        <f t="shared" si="39"/>
        <v/>
      </c>
      <c r="AF510" s="4" t="str">
        <f t="shared" si="39"/>
        <v/>
      </c>
      <c r="AG510" s="4" t="str">
        <f t="shared" si="39"/>
        <v/>
      </c>
      <c r="AH510" s="4" t="str">
        <f t="shared" si="39"/>
        <v/>
      </c>
      <c r="AI510" s="4" t="str">
        <f t="shared" si="39"/>
        <v/>
      </c>
      <c r="AJ510" s="4" t="str">
        <f t="shared" si="39"/>
        <v/>
      </c>
      <c r="AK510" s="4" t="str">
        <f t="shared" si="39"/>
        <v/>
      </c>
      <c r="AL510" s="4" t="str">
        <f t="shared" si="39"/>
        <v/>
      </c>
      <c r="AM510" s="4" t="str">
        <f t="shared" si="39"/>
        <v/>
      </c>
      <c r="AN510" s="4" t="str">
        <f t="shared" si="39"/>
        <v/>
      </c>
      <c r="AO510" s="4" t="str">
        <f t="shared" si="39"/>
        <v/>
      </c>
      <c r="AP510" s="4" t="str">
        <f t="shared" si="39"/>
        <v/>
      </c>
      <c r="AQ510" s="4" t="str">
        <f t="shared" si="39"/>
        <v/>
      </c>
      <c r="AR510" s="4" t="str">
        <f t="shared" si="39"/>
        <v/>
      </c>
      <c r="AS510" s="4" t="str">
        <f t="shared" si="39"/>
        <v/>
      </c>
    </row>
    <row r="511" spans="5:45" x14ac:dyDescent="0.3">
      <c r="H511" s="41"/>
      <c r="I511" s="13"/>
      <c r="J511" s="11" t="s">
        <v>44</v>
      </c>
      <c r="K511" s="4" t="str">
        <f>C93</f>
        <v>3|--e---e---e---------------|</v>
      </c>
      <c r="O511" s="55" t="str">
        <f t="shared" si="36"/>
        <v>//  3|--e---e---e---------------|</v>
      </c>
      <c r="Q511" s="4" t="str">
        <f t="shared" si="40"/>
        <v>3</v>
      </c>
      <c r="R511" s="4" t="str">
        <f t="shared" si="39"/>
        <v>|</v>
      </c>
      <c r="S511" s="4" t="str">
        <f t="shared" si="39"/>
        <v>-</v>
      </c>
      <c r="T511" s="4" t="str">
        <f t="shared" si="39"/>
        <v>-</v>
      </c>
      <c r="U511" s="4" t="str">
        <f t="shared" si="39"/>
        <v>e</v>
      </c>
      <c r="V511" s="4" t="str">
        <f t="shared" si="39"/>
        <v>-</v>
      </c>
      <c r="W511" s="4" t="str">
        <f t="shared" si="39"/>
        <v>-</v>
      </c>
      <c r="X511" s="4" t="str">
        <f t="shared" si="39"/>
        <v>-</v>
      </c>
      <c r="Y511" s="4" t="str">
        <f t="shared" si="39"/>
        <v>e</v>
      </c>
      <c r="Z511" s="4" t="str">
        <f t="shared" si="39"/>
        <v>-</v>
      </c>
      <c r="AA511" s="4" t="str">
        <f t="shared" si="39"/>
        <v>-</v>
      </c>
      <c r="AB511" s="4" t="str">
        <f t="shared" si="39"/>
        <v>-</v>
      </c>
      <c r="AC511" s="4" t="str">
        <f t="shared" si="39"/>
        <v>e</v>
      </c>
      <c r="AD511" s="4" t="str">
        <f t="shared" si="39"/>
        <v>-</v>
      </c>
      <c r="AE511" s="4" t="str">
        <f t="shared" si="39"/>
        <v>-</v>
      </c>
      <c r="AF511" s="4" t="str">
        <f t="shared" si="39"/>
        <v>-</v>
      </c>
      <c r="AG511" s="4" t="str">
        <f t="shared" si="39"/>
        <v>-</v>
      </c>
      <c r="AH511" s="4" t="str">
        <f t="shared" si="39"/>
        <v>-</v>
      </c>
      <c r="AI511" s="4" t="str">
        <f t="shared" si="39"/>
        <v>-</v>
      </c>
      <c r="AJ511" s="4" t="str">
        <f t="shared" si="39"/>
        <v>-</v>
      </c>
      <c r="AK511" s="4" t="str">
        <f t="shared" si="39"/>
        <v>-</v>
      </c>
      <c r="AL511" s="4" t="str">
        <f t="shared" si="39"/>
        <v>-</v>
      </c>
      <c r="AM511" s="4" t="str">
        <f t="shared" si="39"/>
        <v>-</v>
      </c>
      <c r="AN511" s="4" t="str">
        <f t="shared" si="39"/>
        <v>-</v>
      </c>
      <c r="AO511" s="4" t="str">
        <f t="shared" si="39"/>
        <v>-</v>
      </c>
      <c r="AP511" s="4" t="str">
        <f t="shared" si="39"/>
        <v>-</v>
      </c>
      <c r="AQ511" s="4" t="str">
        <f t="shared" si="39"/>
        <v>-</v>
      </c>
      <c r="AR511" s="4" t="str">
        <f t="shared" si="39"/>
        <v>-</v>
      </c>
      <c r="AS511" s="4" t="str">
        <f t="shared" si="39"/>
        <v>|</v>
      </c>
    </row>
    <row r="512" spans="5:45" x14ac:dyDescent="0.3">
      <c r="E512" s="45" t="str">
        <f>MID($K509,S$19,1)</f>
        <v/>
      </c>
      <c r="F512" s="43" t="str">
        <f>MID($K510,S$19,1)</f>
        <v/>
      </c>
      <c r="G512" s="44" t="str">
        <f>MID($K511,S$19,1)</f>
        <v>-</v>
      </c>
      <c r="H512" s="41"/>
      <c r="I512" s="9">
        <v>1</v>
      </c>
      <c r="J512" s="4" t="s">
        <v>13</v>
      </c>
      <c r="M512" s="59"/>
      <c r="O512" s="55" t="str">
        <f t="shared" si="36"/>
        <v xml:space="preserve">    delay(delayo);</v>
      </c>
    </row>
    <row r="513" spans="5:15" x14ac:dyDescent="0.3">
      <c r="E513" s="45" t="str">
        <f>MID($K509,T$19,1)</f>
        <v/>
      </c>
      <c r="F513" s="43" t="str">
        <f>MID($K510,T$19,1)</f>
        <v/>
      </c>
      <c r="G513" s="44" t="str">
        <f>MID($K511,T$19,1)</f>
        <v>-</v>
      </c>
      <c r="H513" s="41"/>
      <c r="I513" s="9">
        <v>2</v>
      </c>
      <c r="J513" s="4" t="s">
        <v>13</v>
      </c>
      <c r="O513" s="55" t="str">
        <f t="shared" si="36"/>
        <v xml:space="preserve">    delay(delayo);</v>
      </c>
    </row>
    <row r="514" spans="5:15" x14ac:dyDescent="0.3">
      <c r="E514" s="45" t="str">
        <f>MID($K509,U$19,1)</f>
        <v/>
      </c>
      <c r="F514" s="43" t="str">
        <f>MID($K510,U$19,1)</f>
        <v/>
      </c>
      <c r="G514" s="44" t="str">
        <f>MID($K511,U$19,1)</f>
        <v>e</v>
      </c>
      <c r="H514" s="41"/>
      <c r="I514" s="9">
        <v>3</v>
      </c>
      <c r="M514" s="59" t="s">
        <v>398</v>
      </c>
      <c r="O514" s="55" t="str">
        <f t="shared" si="36"/>
        <v xml:space="preserve">    play(NOTE_E3, tempo);</v>
      </c>
    </row>
    <row r="515" spans="5:15" x14ac:dyDescent="0.3">
      <c r="E515" s="45" t="str">
        <f>MID($K509,V$19,1)</f>
        <v/>
      </c>
      <c r="F515" s="43" t="str">
        <f>MID($K510,V$19,1)</f>
        <v/>
      </c>
      <c r="G515" s="44" t="str">
        <f>MID($K511,V$19,1)</f>
        <v>-</v>
      </c>
      <c r="H515" s="41"/>
      <c r="I515" s="9">
        <v>4</v>
      </c>
      <c r="J515" s="4" t="s">
        <v>13</v>
      </c>
      <c r="M515" s="59"/>
      <c r="O515" s="55" t="str">
        <f t="shared" si="36"/>
        <v xml:space="preserve">    delay(delayo);</v>
      </c>
    </row>
    <row r="516" spans="5:15" x14ac:dyDescent="0.3">
      <c r="E516" s="45" t="str">
        <f>MID($K509,W$19,1)</f>
        <v/>
      </c>
      <c r="F516" s="43" t="str">
        <f>MID($K510,W$19,1)</f>
        <v/>
      </c>
      <c r="G516" s="44" t="str">
        <f>MID($K511,W$19,1)</f>
        <v>-</v>
      </c>
      <c r="H516" s="41"/>
      <c r="I516" s="9">
        <v>5</v>
      </c>
      <c r="J516" s="4" t="s">
        <v>13</v>
      </c>
      <c r="M516" s="59"/>
      <c r="O516" s="55" t="str">
        <f t="shared" si="36"/>
        <v xml:space="preserve">    delay(delayo);</v>
      </c>
    </row>
    <row r="517" spans="5:15" x14ac:dyDescent="0.3">
      <c r="E517" s="45" t="str">
        <f>MID($K509,X$19,1)</f>
        <v/>
      </c>
      <c r="F517" s="43" t="str">
        <f>MID($K510,X$19,1)</f>
        <v/>
      </c>
      <c r="G517" s="44" t="str">
        <f>MID($K511,X$19,1)</f>
        <v>-</v>
      </c>
      <c r="H517" s="41"/>
      <c r="I517" s="9">
        <v>6</v>
      </c>
      <c r="J517" s="4" t="s">
        <v>13</v>
      </c>
      <c r="O517" s="55" t="str">
        <f t="shared" si="36"/>
        <v xml:space="preserve">    delay(delayo);</v>
      </c>
    </row>
    <row r="518" spans="5:15" x14ac:dyDescent="0.3">
      <c r="E518" s="45" t="str">
        <f>MID($K509,Y$19,1)</f>
        <v/>
      </c>
      <c r="F518" s="43" t="str">
        <f>MID($K510,Y$19,1)</f>
        <v/>
      </c>
      <c r="G518" s="44" t="str">
        <f>MID($K511,Y$19,1)</f>
        <v>e</v>
      </c>
      <c r="H518" s="41"/>
      <c r="I518" s="9">
        <v>7</v>
      </c>
      <c r="M518" s="59" t="s">
        <v>398</v>
      </c>
      <c r="O518" s="55" t="str">
        <f t="shared" si="36"/>
        <v xml:space="preserve">    play(NOTE_E3, tempo);</v>
      </c>
    </row>
    <row r="519" spans="5:15" x14ac:dyDescent="0.3">
      <c r="E519" s="45" t="str">
        <f>MID($K509,Z$19,1)</f>
        <v/>
      </c>
      <c r="F519" s="43" t="str">
        <f>MID($K510,Z$19,1)</f>
        <v/>
      </c>
      <c r="G519" s="44" t="str">
        <f>MID($K511,Z$19,1)</f>
        <v>-</v>
      </c>
      <c r="H519" s="41"/>
      <c r="I519" s="9">
        <v>8</v>
      </c>
      <c r="J519" s="4" t="s">
        <v>13</v>
      </c>
      <c r="O519" s="55" t="str">
        <f t="shared" si="36"/>
        <v xml:space="preserve">    delay(delayo);</v>
      </c>
    </row>
    <row r="520" spans="5:15" x14ac:dyDescent="0.3">
      <c r="E520" s="45" t="str">
        <f>MID($K509,AA$19,1)</f>
        <v/>
      </c>
      <c r="F520" s="43" t="str">
        <f>MID($K510,AA$19,1)</f>
        <v/>
      </c>
      <c r="G520" s="44" t="str">
        <f>MID($K511,AA$19,1)</f>
        <v>-</v>
      </c>
      <c r="H520" s="41"/>
      <c r="I520" s="9">
        <v>9</v>
      </c>
      <c r="J520" s="4" t="s">
        <v>13</v>
      </c>
      <c r="O520" s="55" t="str">
        <f t="shared" si="36"/>
        <v xml:space="preserve">    delay(delayo);</v>
      </c>
    </row>
    <row r="521" spans="5:15" x14ac:dyDescent="0.3">
      <c r="E521" s="45" t="str">
        <f>MID($K509,AB$19,1)</f>
        <v/>
      </c>
      <c r="F521" s="43" t="str">
        <f>MID($K510,AB$19,1)</f>
        <v/>
      </c>
      <c r="G521" s="44" t="str">
        <f>MID($K511,AB$19,1)</f>
        <v>-</v>
      </c>
      <c r="H521" s="41"/>
      <c r="I521" s="9">
        <v>10</v>
      </c>
      <c r="J521" s="4" t="s">
        <v>13</v>
      </c>
      <c r="O521" s="55" t="str">
        <f t="shared" si="36"/>
        <v xml:space="preserve">    delay(delayo);</v>
      </c>
    </row>
    <row r="522" spans="5:15" x14ac:dyDescent="0.3">
      <c r="E522" s="45" t="str">
        <f>MID($K509,AC$19,1)</f>
        <v/>
      </c>
      <c r="F522" s="43" t="str">
        <f>MID($K510,AC$19,1)</f>
        <v/>
      </c>
      <c r="G522" s="44" t="str">
        <f>MID($K511,AC$19,1)</f>
        <v>e</v>
      </c>
      <c r="H522" s="41"/>
      <c r="I522" s="9">
        <v>11</v>
      </c>
      <c r="M522" s="59" t="s">
        <v>398</v>
      </c>
      <c r="O522" s="55" t="str">
        <f t="shared" si="36"/>
        <v xml:space="preserve">    play(NOTE_E3, tempo);</v>
      </c>
    </row>
    <row r="523" spans="5:15" x14ac:dyDescent="0.3">
      <c r="E523" s="45" t="str">
        <f>MID($K509,AD$19,1)</f>
        <v/>
      </c>
      <c r="F523" s="43" t="str">
        <f>MID($K510,AD$19,1)</f>
        <v/>
      </c>
      <c r="G523" s="44" t="str">
        <f>MID($K511,AD$19,1)</f>
        <v>-</v>
      </c>
      <c r="H523" s="41"/>
      <c r="I523" s="9">
        <v>12</v>
      </c>
      <c r="J523" s="4" t="s">
        <v>13</v>
      </c>
      <c r="O523" s="55" t="str">
        <f t="shared" si="36"/>
        <v xml:space="preserve">    delay(delayo);</v>
      </c>
    </row>
    <row r="524" spans="5:15" x14ac:dyDescent="0.3">
      <c r="E524" s="45" t="str">
        <f>MID($K509,AE$19,1)</f>
        <v/>
      </c>
      <c r="F524" s="43" t="str">
        <f>MID($K510,AE$19,1)</f>
        <v/>
      </c>
      <c r="G524" s="44" t="str">
        <f>MID($K511,AE$19,1)</f>
        <v>-</v>
      </c>
      <c r="H524" s="41"/>
      <c r="I524" s="9">
        <v>13</v>
      </c>
      <c r="J524" s="4" t="s">
        <v>13</v>
      </c>
      <c r="O524" s="55" t="str">
        <f t="shared" si="36"/>
        <v xml:space="preserve">    delay(delayo);</v>
      </c>
    </row>
    <row r="525" spans="5:15" x14ac:dyDescent="0.3">
      <c r="E525" s="45" t="str">
        <f>MID($K509,AF$19,1)</f>
        <v/>
      </c>
      <c r="F525" s="43" t="str">
        <f>MID($K510,AF$19,1)</f>
        <v/>
      </c>
      <c r="G525" s="44" t="str">
        <f>MID($K511,AF$19,1)</f>
        <v>-</v>
      </c>
      <c r="H525" s="41"/>
      <c r="I525" s="9">
        <v>14</v>
      </c>
      <c r="J525" s="4" t="s">
        <v>13</v>
      </c>
      <c r="O525" s="55" t="str">
        <f t="shared" si="36"/>
        <v xml:space="preserve">    delay(delayo);</v>
      </c>
    </row>
    <row r="526" spans="5:15" x14ac:dyDescent="0.3">
      <c r="E526" s="45" t="str">
        <f>MID($K509,AG$19,1)</f>
        <v/>
      </c>
      <c r="F526" s="43" t="str">
        <f>MID($K510,AG$19,1)</f>
        <v/>
      </c>
      <c r="G526" s="44" t="str">
        <f>MID($K511,AG$19,1)</f>
        <v>-</v>
      </c>
      <c r="H526" s="41"/>
      <c r="I526" s="9">
        <v>15</v>
      </c>
      <c r="J526" s="4" t="s">
        <v>13</v>
      </c>
      <c r="O526" s="55" t="str">
        <f t="shared" si="36"/>
        <v xml:space="preserve">    delay(delayo);</v>
      </c>
    </row>
    <row r="527" spans="5:15" x14ac:dyDescent="0.3">
      <c r="E527" s="45" t="str">
        <f>MID($K509,AH$19,1)</f>
        <v/>
      </c>
      <c r="F527" s="43" t="str">
        <f>MID($K510,AH$19,1)</f>
        <v/>
      </c>
      <c r="G527" s="44" t="str">
        <f>MID($K511,AH$19,1)</f>
        <v>-</v>
      </c>
      <c r="H527" s="41"/>
      <c r="I527" s="9">
        <v>16</v>
      </c>
      <c r="J527" s="4" t="s">
        <v>13</v>
      </c>
      <c r="O527" s="55" t="str">
        <f t="shared" si="36"/>
        <v xml:space="preserve">    delay(delayo);</v>
      </c>
    </row>
    <row r="528" spans="5:15" x14ac:dyDescent="0.3">
      <c r="E528" s="45" t="str">
        <f>MID($K509,AI$19,1)</f>
        <v/>
      </c>
      <c r="F528" s="43" t="str">
        <f>MID($K510,AI$19,1)</f>
        <v/>
      </c>
      <c r="G528" s="44" t="str">
        <f>MID($K511,AI$19,1)</f>
        <v>-</v>
      </c>
      <c r="H528" s="41"/>
      <c r="I528" s="9">
        <v>17</v>
      </c>
      <c r="J528" s="4" t="s">
        <v>13</v>
      </c>
      <c r="O528" s="55" t="str">
        <f t="shared" si="36"/>
        <v xml:space="preserve">    delay(delayo);</v>
      </c>
    </row>
    <row r="529" spans="3:45" x14ac:dyDescent="0.3">
      <c r="E529" s="45" t="str">
        <f>MID($K509,AJ$19,1)</f>
        <v/>
      </c>
      <c r="F529" s="43" t="str">
        <f>MID($K510,AJ$19,1)</f>
        <v/>
      </c>
      <c r="G529" s="44" t="str">
        <f>MID($K511,AJ$19,1)</f>
        <v>-</v>
      </c>
      <c r="H529" s="41"/>
      <c r="I529" s="9">
        <v>18</v>
      </c>
      <c r="J529" s="4" t="s">
        <v>13</v>
      </c>
      <c r="O529" s="55" t="str">
        <f t="shared" si="36"/>
        <v xml:space="preserve">    delay(delayo);</v>
      </c>
    </row>
    <row r="530" spans="3:45" x14ac:dyDescent="0.3">
      <c r="E530" s="45" t="str">
        <f>MID($K509,AK$19,1)</f>
        <v/>
      </c>
      <c r="F530" s="43" t="str">
        <f>MID($K510,AK$19,1)</f>
        <v/>
      </c>
      <c r="G530" s="44" t="str">
        <f>MID($K511,AK$19,1)</f>
        <v>-</v>
      </c>
      <c r="H530" s="41"/>
      <c r="I530" s="9">
        <v>19</v>
      </c>
      <c r="J530" s="4" t="s">
        <v>13</v>
      </c>
      <c r="O530" s="55" t="str">
        <f t="shared" si="36"/>
        <v xml:space="preserve">    delay(delayo);</v>
      </c>
    </row>
    <row r="531" spans="3:45" x14ac:dyDescent="0.3">
      <c r="E531" s="45" t="str">
        <f>MID($K509,AL$19,1)</f>
        <v/>
      </c>
      <c r="F531" s="43" t="str">
        <f>MID($K510,AL$19,1)</f>
        <v/>
      </c>
      <c r="G531" s="44" t="str">
        <f>MID($K511,AL$19,1)</f>
        <v>-</v>
      </c>
      <c r="H531" s="41"/>
      <c r="I531" s="9">
        <v>20</v>
      </c>
      <c r="J531" s="4" t="s">
        <v>13</v>
      </c>
      <c r="O531" s="55" t="str">
        <f t="shared" si="36"/>
        <v xml:space="preserve">    delay(delayo);</v>
      </c>
    </row>
    <row r="532" spans="3:45" x14ac:dyDescent="0.3">
      <c r="E532" s="45" t="str">
        <f>MID($K509,AM$19,1)</f>
        <v/>
      </c>
      <c r="F532" s="43" t="str">
        <f>MID($K510,AM$19,1)</f>
        <v/>
      </c>
      <c r="G532" s="44" t="str">
        <f>MID($K511,AM$19,1)</f>
        <v>-</v>
      </c>
      <c r="H532" s="41"/>
      <c r="I532" s="9">
        <v>21</v>
      </c>
      <c r="J532" s="4" t="s">
        <v>13</v>
      </c>
      <c r="O532" s="55" t="str">
        <f t="shared" si="36"/>
        <v xml:space="preserve">    delay(delayo);</v>
      </c>
    </row>
    <row r="533" spans="3:45" x14ac:dyDescent="0.3">
      <c r="E533" s="45" t="str">
        <f>MID($K509,AN$19,1)</f>
        <v/>
      </c>
      <c r="F533" s="43" t="str">
        <f>MID($K510,AN$19,1)</f>
        <v/>
      </c>
      <c r="G533" s="44" t="str">
        <f>MID($K511,AN$19,1)</f>
        <v>-</v>
      </c>
      <c r="H533" s="41"/>
      <c r="I533" s="9">
        <v>22</v>
      </c>
      <c r="J533" s="4" t="s">
        <v>13</v>
      </c>
      <c r="O533" s="55" t="str">
        <f t="shared" si="36"/>
        <v xml:space="preserve">    delay(delayo);</v>
      </c>
    </row>
    <row r="534" spans="3:45" x14ac:dyDescent="0.3">
      <c r="E534" s="45" t="str">
        <f>MID($K509,AO$19,1)</f>
        <v/>
      </c>
      <c r="F534" s="43" t="str">
        <f>MID($K510,AO$19,1)</f>
        <v/>
      </c>
      <c r="G534" s="44" t="str">
        <f>MID($K511,AO$19,1)</f>
        <v>-</v>
      </c>
      <c r="H534" s="41"/>
      <c r="I534" s="9">
        <v>23</v>
      </c>
      <c r="J534" s="4" t="s">
        <v>13</v>
      </c>
      <c r="M534" s="59"/>
      <c r="O534" s="55" t="str">
        <f t="shared" si="36"/>
        <v xml:space="preserve">    delay(delayo);</v>
      </c>
    </row>
    <row r="535" spans="3:45" x14ac:dyDescent="0.3">
      <c r="E535" s="45" t="str">
        <f>MID($K509,AP$19,1)</f>
        <v/>
      </c>
      <c r="F535" s="43" t="str">
        <f>MID($K510,AP$19,1)</f>
        <v/>
      </c>
      <c r="G535" s="44" t="str">
        <f>MID($K511,AP$19,1)</f>
        <v>-</v>
      </c>
      <c r="H535" s="41"/>
      <c r="I535" s="9">
        <v>24</v>
      </c>
      <c r="J535" s="4" t="s">
        <v>13</v>
      </c>
      <c r="O535" s="55" t="str">
        <f t="shared" si="36"/>
        <v xml:space="preserve">    delay(delayo);</v>
      </c>
    </row>
    <row r="536" spans="3:45" x14ac:dyDescent="0.3">
      <c r="E536" s="45" t="str">
        <f>MID($K509,AQ$19,1)</f>
        <v/>
      </c>
      <c r="F536" s="43" t="str">
        <f>MID($K510,AQ$19,1)</f>
        <v/>
      </c>
      <c r="G536" s="44" t="str">
        <f>MID($K511,AQ$19,1)</f>
        <v>-</v>
      </c>
      <c r="H536" s="41"/>
      <c r="I536" s="9">
        <v>25</v>
      </c>
      <c r="J536" s="4" t="s">
        <v>13</v>
      </c>
      <c r="M536" s="59"/>
      <c r="O536" s="55" t="str">
        <f t="shared" si="36"/>
        <v xml:space="preserve">    delay(delayo);</v>
      </c>
    </row>
    <row r="537" spans="3:45" x14ac:dyDescent="0.3">
      <c r="E537" s="45" t="str">
        <f>MID($K509,AR$19,1)</f>
        <v/>
      </c>
      <c r="F537" s="43" t="str">
        <f>MID($K510,AR$19,1)</f>
        <v/>
      </c>
      <c r="G537" s="44" t="str">
        <f>MID($K511,AR$19,1)</f>
        <v>-</v>
      </c>
      <c r="H537" s="41"/>
      <c r="I537" s="9">
        <v>26</v>
      </c>
      <c r="J537" s="4" t="s">
        <v>13</v>
      </c>
      <c r="O537" s="55" t="str">
        <f t="shared" si="36"/>
        <v xml:space="preserve">    delay(delayo);</v>
      </c>
    </row>
    <row r="538" spans="3:45" x14ac:dyDescent="0.3">
      <c r="H538" s="41"/>
      <c r="I538" s="13"/>
      <c r="J538" s="11" t="s">
        <v>44</v>
      </c>
      <c r="K538" s="14"/>
      <c r="O538" s="55" t="str">
        <f t="shared" si="36"/>
        <v xml:space="preserve">//  </v>
      </c>
      <c r="Q538" s="19" t="s">
        <v>123</v>
      </c>
      <c r="R538" s="19"/>
      <c r="S538" s="19">
        <v>1</v>
      </c>
      <c r="T538" s="19">
        <v>2</v>
      </c>
      <c r="U538" s="19">
        <v>3</v>
      </c>
      <c r="V538" s="19">
        <v>4</v>
      </c>
      <c r="W538" s="19">
        <v>5</v>
      </c>
      <c r="X538" s="19">
        <v>6</v>
      </c>
      <c r="Y538" s="19">
        <v>7</v>
      </c>
      <c r="Z538" s="19">
        <v>8</v>
      </c>
      <c r="AA538" s="19">
        <v>9</v>
      </c>
      <c r="AB538" s="19">
        <v>10</v>
      </c>
      <c r="AC538" s="19">
        <v>11</v>
      </c>
      <c r="AD538" s="19">
        <v>12</v>
      </c>
      <c r="AE538" s="19">
        <v>13</v>
      </c>
      <c r="AF538" s="19">
        <v>14</v>
      </c>
      <c r="AG538" s="19">
        <v>15</v>
      </c>
      <c r="AH538" s="19">
        <v>16</v>
      </c>
      <c r="AI538" s="19">
        <v>17</v>
      </c>
      <c r="AJ538" s="19">
        <v>18</v>
      </c>
      <c r="AK538" s="19">
        <v>19</v>
      </c>
      <c r="AL538" s="19">
        <v>20</v>
      </c>
      <c r="AM538" s="19">
        <v>21</v>
      </c>
      <c r="AN538" s="19">
        <v>22</v>
      </c>
      <c r="AO538" s="19">
        <v>23</v>
      </c>
      <c r="AP538" s="19">
        <v>24</v>
      </c>
      <c r="AQ538" s="19">
        <v>25</v>
      </c>
      <c r="AR538" s="19">
        <v>26</v>
      </c>
      <c r="AS538" s="19"/>
    </row>
    <row r="539" spans="3:45" x14ac:dyDescent="0.3">
      <c r="H539" s="41">
        <v>18</v>
      </c>
      <c r="I539" s="13"/>
      <c r="J539" s="11" t="s">
        <v>44</v>
      </c>
      <c r="K539" s="14">
        <f>C95</f>
        <v>0</v>
      </c>
      <c r="L539" s="6"/>
      <c r="M539" s="6"/>
      <c r="O539" s="55" t="str">
        <f t="shared" si="36"/>
        <v>//  0</v>
      </c>
      <c r="Q539" s="4" t="str">
        <f>MID($K539,Q$19,1)</f>
        <v>0</v>
      </c>
      <c r="R539" s="4" t="str">
        <f t="shared" ref="R539:AS541" si="41">MID($K539,R$19,1)</f>
        <v/>
      </c>
      <c r="S539" s="4" t="str">
        <f t="shared" si="41"/>
        <v/>
      </c>
      <c r="T539" s="4" t="str">
        <f t="shared" si="41"/>
        <v/>
      </c>
      <c r="U539" s="4" t="str">
        <f t="shared" si="41"/>
        <v/>
      </c>
      <c r="V539" s="4" t="str">
        <f t="shared" si="41"/>
        <v/>
      </c>
      <c r="W539" s="4" t="str">
        <f t="shared" si="41"/>
        <v/>
      </c>
      <c r="X539" s="4" t="str">
        <f t="shared" si="41"/>
        <v/>
      </c>
      <c r="Y539" s="4" t="str">
        <f t="shared" si="41"/>
        <v/>
      </c>
      <c r="Z539" s="4" t="str">
        <f t="shared" si="41"/>
        <v/>
      </c>
      <c r="AA539" s="4" t="str">
        <f t="shared" si="41"/>
        <v/>
      </c>
      <c r="AB539" s="4" t="str">
        <f t="shared" si="41"/>
        <v/>
      </c>
      <c r="AC539" s="4" t="str">
        <f t="shared" si="41"/>
        <v/>
      </c>
      <c r="AD539" s="4" t="str">
        <f t="shared" si="41"/>
        <v/>
      </c>
      <c r="AE539" s="4" t="str">
        <f t="shared" si="41"/>
        <v/>
      </c>
      <c r="AF539" s="4" t="str">
        <f t="shared" si="41"/>
        <v/>
      </c>
      <c r="AG539" s="4" t="str">
        <f t="shared" si="41"/>
        <v/>
      </c>
      <c r="AH539" s="4" t="str">
        <f t="shared" si="41"/>
        <v/>
      </c>
      <c r="AI539" s="4" t="str">
        <f t="shared" si="41"/>
        <v/>
      </c>
      <c r="AJ539" s="4" t="str">
        <f t="shared" si="41"/>
        <v/>
      </c>
      <c r="AK539" s="4" t="str">
        <f t="shared" si="41"/>
        <v/>
      </c>
      <c r="AL539" s="4" t="str">
        <f t="shared" si="41"/>
        <v/>
      </c>
      <c r="AM539" s="4" t="str">
        <f t="shared" si="41"/>
        <v/>
      </c>
      <c r="AN539" s="4" t="str">
        <f t="shared" si="41"/>
        <v/>
      </c>
      <c r="AO539" s="4" t="str">
        <f t="shared" si="41"/>
        <v/>
      </c>
      <c r="AP539" s="4" t="str">
        <f t="shared" si="41"/>
        <v/>
      </c>
      <c r="AQ539" s="4" t="str">
        <f t="shared" si="41"/>
        <v/>
      </c>
      <c r="AR539" s="4" t="str">
        <f t="shared" si="41"/>
        <v/>
      </c>
      <c r="AS539" s="4" t="str">
        <f>MID($K539,AS$19,1)</f>
        <v/>
      </c>
    </row>
    <row r="540" spans="3:45" x14ac:dyDescent="0.3">
      <c r="E540" s="45" t="str">
        <f>MID($K539,Q$19,1)</f>
        <v>0</v>
      </c>
      <c r="F540" s="43" t="str">
        <f>MID($K540,Q$19,1)</f>
        <v>0</v>
      </c>
      <c r="G540" s="44" t="str">
        <f>MID($K541,Q$19,1)</f>
        <v>0</v>
      </c>
      <c r="H540" s="41"/>
      <c r="I540" s="13"/>
      <c r="J540" s="11" t="s">
        <v>44</v>
      </c>
      <c r="K540" s="14">
        <f>C96</f>
        <v>0</v>
      </c>
      <c r="L540" s="6"/>
      <c r="M540" s="6"/>
      <c r="O540" s="55" t="str">
        <f t="shared" si="36"/>
        <v>//  0</v>
      </c>
      <c r="Q540" s="4" t="str">
        <f t="shared" ref="Q540:Q541" si="42">MID($K540,Q$19,1)</f>
        <v>0</v>
      </c>
      <c r="R540" s="4" t="str">
        <f t="shared" si="41"/>
        <v/>
      </c>
      <c r="S540" s="4" t="str">
        <f t="shared" si="41"/>
        <v/>
      </c>
      <c r="T540" s="4" t="str">
        <f t="shared" si="41"/>
        <v/>
      </c>
      <c r="U540" s="4" t="str">
        <f t="shared" si="41"/>
        <v/>
      </c>
      <c r="V540" s="4" t="str">
        <f t="shared" si="41"/>
        <v/>
      </c>
      <c r="W540" s="4" t="str">
        <f t="shared" si="41"/>
        <v/>
      </c>
      <c r="X540" s="4" t="str">
        <f t="shared" si="41"/>
        <v/>
      </c>
      <c r="Y540" s="4" t="str">
        <f t="shared" si="41"/>
        <v/>
      </c>
      <c r="Z540" s="4" t="str">
        <f t="shared" si="41"/>
        <v/>
      </c>
      <c r="AA540" s="4" t="str">
        <f t="shared" si="41"/>
        <v/>
      </c>
      <c r="AB540" s="4" t="str">
        <f t="shared" si="41"/>
        <v/>
      </c>
      <c r="AC540" s="4" t="str">
        <f t="shared" si="41"/>
        <v/>
      </c>
      <c r="AD540" s="4" t="str">
        <f t="shared" si="41"/>
        <v/>
      </c>
      <c r="AE540" s="4" t="str">
        <f t="shared" si="41"/>
        <v/>
      </c>
      <c r="AF540" s="4" t="str">
        <f t="shared" si="41"/>
        <v/>
      </c>
      <c r="AG540" s="4" t="str">
        <f t="shared" si="41"/>
        <v/>
      </c>
      <c r="AH540" s="4" t="str">
        <f t="shared" si="41"/>
        <v/>
      </c>
      <c r="AI540" s="4" t="str">
        <f t="shared" si="41"/>
        <v/>
      </c>
      <c r="AJ540" s="4" t="str">
        <f t="shared" si="41"/>
        <v/>
      </c>
      <c r="AK540" s="4" t="str">
        <f t="shared" si="41"/>
        <v/>
      </c>
      <c r="AL540" s="4" t="str">
        <f t="shared" si="41"/>
        <v/>
      </c>
      <c r="AM540" s="4" t="str">
        <f t="shared" si="41"/>
        <v/>
      </c>
      <c r="AN540" s="4" t="str">
        <f t="shared" si="41"/>
        <v/>
      </c>
      <c r="AO540" s="4" t="str">
        <f t="shared" si="41"/>
        <v/>
      </c>
      <c r="AP540" s="4" t="str">
        <f t="shared" si="41"/>
        <v/>
      </c>
      <c r="AQ540" s="4" t="str">
        <f t="shared" si="41"/>
        <v/>
      </c>
      <c r="AR540" s="4" t="str">
        <f t="shared" si="41"/>
        <v/>
      </c>
      <c r="AS540" s="4" t="str">
        <f t="shared" si="41"/>
        <v/>
      </c>
    </row>
    <row r="541" spans="3:45" x14ac:dyDescent="0.3">
      <c r="H541" s="41"/>
      <c r="I541" s="13"/>
      <c r="J541" s="11" t="s">
        <v>44</v>
      </c>
      <c r="K541" s="14">
        <f>C97</f>
        <v>0</v>
      </c>
      <c r="O541" s="55" t="str">
        <f t="shared" ref="O541:O604" si="43">CONCATENATE(J541,K541,L541,M541)</f>
        <v>//  0</v>
      </c>
      <c r="Q541" s="4" t="str">
        <f t="shared" si="42"/>
        <v>0</v>
      </c>
      <c r="R541" s="4" t="str">
        <f t="shared" si="41"/>
        <v/>
      </c>
      <c r="S541" s="4" t="str">
        <f t="shared" si="41"/>
        <v/>
      </c>
      <c r="T541" s="4" t="str">
        <f t="shared" si="41"/>
        <v/>
      </c>
      <c r="U541" s="4" t="str">
        <f t="shared" si="41"/>
        <v/>
      </c>
      <c r="V541" s="4" t="str">
        <f t="shared" si="41"/>
        <v/>
      </c>
      <c r="W541" s="4" t="str">
        <f t="shared" si="41"/>
        <v/>
      </c>
      <c r="X541" s="4" t="str">
        <f t="shared" si="41"/>
        <v/>
      </c>
      <c r="Y541" s="4" t="str">
        <f t="shared" si="41"/>
        <v/>
      </c>
      <c r="Z541" s="4" t="str">
        <f t="shared" si="41"/>
        <v/>
      </c>
      <c r="AA541" s="4" t="str">
        <f t="shared" si="41"/>
        <v/>
      </c>
      <c r="AB541" s="4" t="str">
        <f t="shared" si="41"/>
        <v/>
      </c>
      <c r="AC541" s="4" t="str">
        <f t="shared" si="41"/>
        <v/>
      </c>
      <c r="AD541" s="4" t="str">
        <f t="shared" si="41"/>
        <v/>
      </c>
      <c r="AE541" s="4" t="str">
        <f t="shared" si="41"/>
        <v/>
      </c>
      <c r="AF541" s="4" t="str">
        <f t="shared" si="41"/>
        <v/>
      </c>
      <c r="AG541" s="4" t="str">
        <f t="shared" si="41"/>
        <v/>
      </c>
      <c r="AH541" s="4" t="str">
        <f t="shared" si="41"/>
        <v/>
      </c>
      <c r="AI541" s="4" t="str">
        <f t="shared" si="41"/>
        <v/>
      </c>
      <c r="AJ541" s="4" t="str">
        <f t="shared" si="41"/>
        <v/>
      </c>
      <c r="AK541" s="4" t="str">
        <f t="shared" si="41"/>
        <v/>
      </c>
      <c r="AL541" s="4" t="str">
        <f t="shared" si="41"/>
        <v/>
      </c>
      <c r="AM541" s="4" t="str">
        <f t="shared" si="41"/>
        <v/>
      </c>
      <c r="AN541" s="4" t="str">
        <f t="shared" si="41"/>
        <v/>
      </c>
      <c r="AO541" s="4" t="str">
        <f t="shared" si="41"/>
        <v/>
      </c>
      <c r="AP541" s="4" t="str">
        <f t="shared" si="41"/>
        <v/>
      </c>
      <c r="AQ541" s="4" t="str">
        <f t="shared" si="41"/>
        <v/>
      </c>
      <c r="AR541" s="4" t="str">
        <f t="shared" si="41"/>
        <v/>
      </c>
      <c r="AS541" s="4" t="str">
        <f t="shared" si="41"/>
        <v/>
      </c>
    </row>
    <row r="542" spans="3:45" x14ac:dyDescent="0.3">
      <c r="C542" s="7" t="s">
        <v>399</v>
      </c>
      <c r="E542" s="45" t="str">
        <f>MID($K539,S$19,1)</f>
        <v/>
      </c>
      <c r="F542" s="43" t="str">
        <f>MID($K540,S$19,1)</f>
        <v/>
      </c>
      <c r="G542" s="44" t="str">
        <f>MID($K541,S$19,1)</f>
        <v/>
      </c>
      <c r="H542" s="41"/>
      <c r="I542" s="9">
        <v>1</v>
      </c>
      <c r="O542" s="55" t="str">
        <f t="shared" si="43"/>
        <v/>
      </c>
    </row>
    <row r="543" spans="3:45" x14ac:dyDescent="0.3">
      <c r="E543" s="45" t="str">
        <f>MID($K539,T$19,1)</f>
        <v/>
      </c>
      <c r="F543" s="43" t="str">
        <f>MID($K540,T$19,1)</f>
        <v/>
      </c>
      <c r="G543" s="44" t="str">
        <f>MID($K541,T$19,1)</f>
        <v/>
      </c>
      <c r="H543" s="41"/>
      <c r="I543" s="9">
        <v>2</v>
      </c>
      <c r="M543" s="59"/>
      <c r="O543" s="55" t="str">
        <f t="shared" si="43"/>
        <v/>
      </c>
    </row>
    <row r="544" spans="3:45" x14ac:dyDescent="0.3">
      <c r="E544" s="45" t="str">
        <f>MID($K539,U$19,1)</f>
        <v/>
      </c>
      <c r="F544" s="43" t="str">
        <f>MID($K540,U$19,1)</f>
        <v/>
      </c>
      <c r="G544" s="44" t="str">
        <f>MID($K541,U$19,1)</f>
        <v/>
      </c>
      <c r="H544" s="41"/>
      <c r="I544" s="9">
        <v>3</v>
      </c>
      <c r="O544" s="55" t="str">
        <f t="shared" si="43"/>
        <v/>
      </c>
    </row>
    <row r="545" spans="5:15" x14ac:dyDescent="0.3">
      <c r="E545" s="45" t="str">
        <f>MID($K539,V$19,1)</f>
        <v/>
      </c>
      <c r="F545" s="43" t="str">
        <f>MID($K540,V$19,1)</f>
        <v/>
      </c>
      <c r="G545" s="44" t="str">
        <f>MID($K541,V$19,1)</f>
        <v/>
      </c>
      <c r="H545" s="41"/>
      <c r="I545" s="9">
        <v>4</v>
      </c>
      <c r="M545" s="59"/>
      <c r="O545" s="55" t="str">
        <f t="shared" si="43"/>
        <v/>
      </c>
    </row>
    <row r="546" spans="5:15" x14ac:dyDescent="0.3">
      <c r="E546" s="45" t="str">
        <f>MID($K539,W$19,1)</f>
        <v/>
      </c>
      <c r="F546" s="43" t="str">
        <f>MID($K540,W$19,1)</f>
        <v/>
      </c>
      <c r="G546" s="44" t="str">
        <f>MID($K541,W$19,1)</f>
        <v/>
      </c>
      <c r="H546" s="41"/>
      <c r="I546" s="9">
        <v>5</v>
      </c>
      <c r="O546" s="55" t="str">
        <f t="shared" si="43"/>
        <v/>
      </c>
    </row>
    <row r="547" spans="5:15" x14ac:dyDescent="0.3">
      <c r="E547" s="45" t="str">
        <f>MID($K539,X$19,1)</f>
        <v/>
      </c>
      <c r="F547" s="43" t="str">
        <f>MID($K540,X$19,1)</f>
        <v/>
      </c>
      <c r="G547" s="44" t="str">
        <f>MID($K541,X$19,1)</f>
        <v/>
      </c>
      <c r="H547" s="41"/>
      <c r="I547" s="9">
        <v>6</v>
      </c>
      <c r="O547" s="55" t="str">
        <f t="shared" si="43"/>
        <v/>
      </c>
    </row>
    <row r="548" spans="5:15" x14ac:dyDescent="0.3">
      <c r="E548" s="45" t="str">
        <f>MID($K539,Y$19,1)</f>
        <v/>
      </c>
      <c r="F548" s="43" t="str">
        <f>MID($K540,Y$19,1)</f>
        <v/>
      </c>
      <c r="G548" s="44" t="str">
        <f>MID($K541,Y$19,1)</f>
        <v/>
      </c>
      <c r="H548" s="41"/>
      <c r="I548" s="9">
        <v>7</v>
      </c>
      <c r="M548" s="59"/>
      <c r="O548" s="55" t="str">
        <f t="shared" si="43"/>
        <v/>
      </c>
    </row>
    <row r="549" spans="5:15" x14ac:dyDescent="0.3">
      <c r="E549" s="45" t="str">
        <f>MID($K539,Z$19,1)</f>
        <v/>
      </c>
      <c r="F549" s="43" t="str">
        <f>MID($K540,Z$19,1)</f>
        <v/>
      </c>
      <c r="G549" s="44" t="str">
        <f>MID($K541,Z$19,1)</f>
        <v/>
      </c>
      <c r="H549" s="41"/>
      <c r="I549" s="9">
        <v>8</v>
      </c>
      <c r="O549" s="55" t="str">
        <f t="shared" si="43"/>
        <v/>
      </c>
    </row>
    <row r="550" spans="5:15" x14ac:dyDescent="0.3">
      <c r="E550" s="45" t="str">
        <f>MID($K539,AA$19,1)</f>
        <v/>
      </c>
      <c r="F550" s="43" t="str">
        <f>MID($K540,AA$19,1)</f>
        <v/>
      </c>
      <c r="G550" s="44" t="str">
        <f>MID($K541,AA$19,1)</f>
        <v/>
      </c>
      <c r="H550" s="41"/>
      <c r="I550" s="9">
        <v>9</v>
      </c>
      <c r="O550" s="55" t="str">
        <f t="shared" si="43"/>
        <v/>
      </c>
    </row>
    <row r="551" spans="5:15" x14ac:dyDescent="0.3">
      <c r="E551" s="45" t="str">
        <f>MID($K539,AB$19,1)</f>
        <v/>
      </c>
      <c r="F551" s="43" t="str">
        <f>MID($K540,AB$19,1)</f>
        <v/>
      </c>
      <c r="G551" s="44" t="str">
        <f>MID($K541,AB$19,1)</f>
        <v/>
      </c>
      <c r="H551" s="41"/>
      <c r="I551" s="9">
        <v>10</v>
      </c>
      <c r="M551" s="59"/>
      <c r="O551" s="55" t="str">
        <f t="shared" si="43"/>
        <v/>
      </c>
    </row>
    <row r="552" spans="5:15" x14ac:dyDescent="0.3">
      <c r="E552" s="45" t="str">
        <f>MID($K539,AC$19,1)</f>
        <v/>
      </c>
      <c r="F552" s="43" t="str">
        <f>MID($K540,AC$19,1)</f>
        <v/>
      </c>
      <c r="G552" s="44" t="str">
        <f>MID($K541,AC$19,1)</f>
        <v/>
      </c>
      <c r="H552" s="41"/>
      <c r="I552" s="9">
        <v>11</v>
      </c>
      <c r="O552" s="55" t="str">
        <f t="shared" si="43"/>
        <v/>
      </c>
    </row>
    <row r="553" spans="5:15" x14ac:dyDescent="0.3">
      <c r="E553" s="45" t="str">
        <f>MID($K539,AD$19,1)</f>
        <v/>
      </c>
      <c r="F553" s="43" t="str">
        <f>MID($K540,AD$19,1)</f>
        <v/>
      </c>
      <c r="G553" s="44" t="str">
        <f>MID($K541,AD$19,1)</f>
        <v/>
      </c>
      <c r="H553" s="41"/>
      <c r="I553" s="9">
        <v>12</v>
      </c>
      <c r="M553" s="59"/>
      <c r="O553" s="55" t="str">
        <f t="shared" si="43"/>
        <v/>
      </c>
    </row>
    <row r="554" spans="5:15" x14ac:dyDescent="0.3">
      <c r="E554" s="45" t="str">
        <f>MID($K539,AE$19,1)</f>
        <v/>
      </c>
      <c r="F554" s="43" t="str">
        <f>MID($K540,AE$19,1)</f>
        <v/>
      </c>
      <c r="G554" s="44" t="str">
        <f>MID($K541,AE$19,1)</f>
        <v/>
      </c>
      <c r="H554" s="41"/>
      <c r="I554" s="9">
        <v>13</v>
      </c>
      <c r="O554" s="55" t="str">
        <f t="shared" si="43"/>
        <v/>
      </c>
    </row>
    <row r="555" spans="5:15" x14ac:dyDescent="0.3">
      <c r="E555" s="45" t="str">
        <f>MID($K539,AF$19,1)</f>
        <v/>
      </c>
      <c r="F555" s="43" t="str">
        <f>MID($K540,AF$19,1)</f>
        <v/>
      </c>
      <c r="G555" s="44" t="str">
        <f>MID($K541,AF$19,1)</f>
        <v/>
      </c>
      <c r="H555" s="41"/>
      <c r="I555" s="9">
        <v>14</v>
      </c>
      <c r="O555" s="55" t="str">
        <f t="shared" si="43"/>
        <v/>
      </c>
    </row>
    <row r="556" spans="5:15" x14ac:dyDescent="0.3">
      <c r="E556" s="45" t="str">
        <f>MID($K539,AG$19,1)</f>
        <v/>
      </c>
      <c r="F556" s="43" t="str">
        <f>MID($K540,AG$19,1)</f>
        <v/>
      </c>
      <c r="G556" s="44" t="str">
        <f>MID($K541,AG$19,1)</f>
        <v/>
      </c>
      <c r="H556" s="41"/>
      <c r="I556" s="9">
        <v>15</v>
      </c>
      <c r="M556" s="59"/>
      <c r="O556" s="55" t="str">
        <f t="shared" si="43"/>
        <v/>
      </c>
    </row>
    <row r="557" spans="5:15" x14ac:dyDescent="0.3">
      <c r="E557" s="45" t="str">
        <f>MID($K539,AH$19,1)</f>
        <v/>
      </c>
      <c r="F557" s="43" t="str">
        <f>MID($K540,AH$19,1)</f>
        <v/>
      </c>
      <c r="G557" s="44" t="str">
        <f>MID($K541,AH$19,1)</f>
        <v/>
      </c>
      <c r="H557" s="41"/>
      <c r="I557" s="9">
        <v>16</v>
      </c>
      <c r="O557" s="55" t="str">
        <f t="shared" si="43"/>
        <v/>
      </c>
    </row>
    <row r="558" spans="5:15" x14ac:dyDescent="0.3">
      <c r="E558" s="45" t="str">
        <f>MID($K539,AI$19,1)</f>
        <v/>
      </c>
      <c r="F558" s="43" t="str">
        <f>MID($K540,AI$19,1)</f>
        <v/>
      </c>
      <c r="G558" s="44" t="str">
        <f>MID($K541,AI$19,1)</f>
        <v/>
      </c>
      <c r="H558" s="41"/>
      <c r="I558" s="9">
        <v>17</v>
      </c>
      <c r="O558" s="55" t="str">
        <f t="shared" si="43"/>
        <v/>
      </c>
    </row>
    <row r="559" spans="5:15" x14ac:dyDescent="0.3">
      <c r="E559" s="45" t="str">
        <f>MID($K539,AJ$19,1)</f>
        <v/>
      </c>
      <c r="F559" s="43" t="str">
        <f>MID($K540,AJ$19,1)</f>
        <v/>
      </c>
      <c r="G559" s="44" t="str">
        <f>MID($K541,AJ$19,1)</f>
        <v/>
      </c>
      <c r="H559" s="41"/>
      <c r="I559" s="9">
        <v>18</v>
      </c>
      <c r="O559" s="55" t="str">
        <f t="shared" si="43"/>
        <v/>
      </c>
    </row>
    <row r="560" spans="5:15" x14ac:dyDescent="0.3">
      <c r="E560" s="45" t="str">
        <f>MID($K539,AK$19,1)</f>
        <v/>
      </c>
      <c r="F560" s="43" t="str">
        <f>MID($K540,AK$19,1)</f>
        <v/>
      </c>
      <c r="G560" s="44" t="str">
        <f>MID($K541,AK$19,1)</f>
        <v/>
      </c>
      <c r="H560" s="41"/>
      <c r="I560" s="9">
        <v>19</v>
      </c>
      <c r="M560" s="59"/>
      <c r="O560" s="55" t="str">
        <f t="shared" si="43"/>
        <v/>
      </c>
    </row>
    <row r="561" spans="5:45" x14ac:dyDescent="0.3">
      <c r="E561" s="45" t="str">
        <f>MID($K539,AL$19,1)</f>
        <v/>
      </c>
      <c r="F561" s="43" t="str">
        <f>MID($K540,AL$19,1)</f>
        <v/>
      </c>
      <c r="G561" s="44" t="str">
        <f>MID($K541,AL$19,1)</f>
        <v/>
      </c>
      <c r="H561" s="41"/>
      <c r="I561" s="9">
        <v>20</v>
      </c>
      <c r="O561" s="55" t="str">
        <f t="shared" si="43"/>
        <v/>
      </c>
    </row>
    <row r="562" spans="5:45" x14ac:dyDescent="0.3">
      <c r="E562" s="45" t="str">
        <f>MID($K539,AM$19,1)</f>
        <v/>
      </c>
      <c r="F562" s="43" t="str">
        <f>MID($K540,AM$19,1)</f>
        <v/>
      </c>
      <c r="G562" s="44" t="str">
        <f>MID($K541,AM$19,1)</f>
        <v/>
      </c>
      <c r="H562" s="41"/>
      <c r="I562" s="9">
        <v>21</v>
      </c>
      <c r="M562" s="59"/>
      <c r="O562" s="55" t="str">
        <f t="shared" si="43"/>
        <v/>
      </c>
    </row>
    <row r="563" spans="5:45" x14ac:dyDescent="0.3">
      <c r="E563" s="45" t="str">
        <f>MID($K539,AN$19,1)</f>
        <v/>
      </c>
      <c r="F563" s="43" t="str">
        <f>MID($K540,AN$19,1)</f>
        <v/>
      </c>
      <c r="G563" s="44" t="str">
        <f>MID($K541,AN$19,1)</f>
        <v/>
      </c>
      <c r="H563" s="41"/>
      <c r="I563" s="9">
        <v>22</v>
      </c>
      <c r="O563" s="55" t="str">
        <f t="shared" si="43"/>
        <v/>
      </c>
    </row>
    <row r="564" spans="5:45" x14ac:dyDescent="0.3">
      <c r="E564" s="45" t="str">
        <f>MID($K539,AO$19,1)</f>
        <v/>
      </c>
      <c r="F564" s="43" t="str">
        <f>MID($K540,AO$19,1)</f>
        <v/>
      </c>
      <c r="G564" s="44" t="str">
        <f>MID($K541,AO$19,1)</f>
        <v/>
      </c>
      <c r="H564" s="41"/>
      <c r="I564" s="9">
        <v>23</v>
      </c>
      <c r="O564" s="55" t="str">
        <f t="shared" si="43"/>
        <v/>
      </c>
    </row>
    <row r="565" spans="5:45" x14ac:dyDescent="0.3">
      <c r="E565" s="45" t="str">
        <f>MID($K539,AP$19,1)</f>
        <v/>
      </c>
      <c r="F565" s="43" t="str">
        <f>MID($K540,AP$19,1)</f>
        <v/>
      </c>
      <c r="G565" s="44" t="str">
        <f>MID($K541,AP$19,1)</f>
        <v/>
      </c>
      <c r="H565" s="41"/>
      <c r="I565" s="9">
        <v>24</v>
      </c>
      <c r="O565" s="55" t="str">
        <f t="shared" si="43"/>
        <v/>
      </c>
    </row>
    <row r="566" spans="5:45" x14ac:dyDescent="0.3">
      <c r="E566" s="45" t="str">
        <f>MID($K539,AQ$19,1)</f>
        <v/>
      </c>
      <c r="F566" s="43" t="str">
        <f>MID($K540,AQ$19,1)</f>
        <v/>
      </c>
      <c r="G566" s="44" t="str">
        <f>MID($K541,AQ$19,1)</f>
        <v/>
      </c>
      <c r="H566" s="41"/>
      <c r="I566" s="9">
        <v>25</v>
      </c>
      <c r="O566" s="55" t="str">
        <f t="shared" si="43"/>
        <v/>
      </c>
    </row>
    <row r="567" spans="5:45" x14ac:dyDescent="0.3">
      <c r="E567" s="45" t="str">
        <f>MID($K539,AR$19,1)</f>
        <v/>
      </c>
      <c r="F567" s="43" t="str">
        <f>MID($K540,AR$19,1)</f>
        <v/>
      </c>
      <c r="G567" s="44" t="str">
        <f>MID($K541,AR$19,1)</f>
        <v/>
      </c>
      <c r="H567" s="41"/>
      <c r="I567" s="9">
        <v>26</v>
      </c>
      <c r="O567" s="55" t="str">
        <f t="shared" si="43"/>
        <v/>
      </c>
    </row>
    <row r="568" spans="5:45" x14ac:dyDescent="0.3">
      <c r="H568" s="41"/>
      <c r="I568" s="13"/>
      <c r="J568" s="11" t="s">
        <v>44</v>
      </c>
      <c r="K568" s="14"/>
      <c r="O568" s="55" t="str">
        <f t="shared" si="43"/>
        <v xml:space="preserve">//  </v>
      </c>
      <c r="Q568" s="19" t="s">
        <v>123</v>
      </c>
      <c r="R568" s="19"/>
      <c r="S568" s="19">
        <v>1</v>
      </c>
      <c r="T568" s="19">
        <v>2</v>
      </c>
      <c r="U568" s="19">
        <v>3</v>
      </c>
      <c r="V568" s="19">
        <v>4</v>
      </c>
      <c r="W568" s="19">
        <v>5</v>
      </c>
      <c r="X568" s="19">
        <v>6</v>
      </c>
      <c r="Y568" s="19">
        <v>7</v>
      </c>
      <c r="Z568" s="19">
        <v>8</v>
      </c>
      <c r="AA568" s="19">
        <v>9</v>
      </c>
      <c r="AB568" s="19">
        <v>10</v>
      </c>
      <c r="AC568" s="19">
        <v>11</v>
      </c>
      <c r="AD568" s="19">
        <v>12</v>
      </c>
      <c r="AE568" s="19">
        <v>13</v>
      </c>
      <c r="AF568" s="19">
        <v>14</v>
      </c>
      <c r="AG568" s="19">
        <v>15</v>
      </c>
      <c r="AH568" s="19">
        <v>16</v>
      </c>
      <c r="AI568" s="19">
        <v>17</v>
      </c>
      <c r="AJ568" s="19">
        <v>18</v>
      </c>
      <c r="AK568" s="19">
        <v>19</v>
      </c>
      <c r="AL568" s="19">
        <v>20</v>
      </c>
      <c r="AM568" s="19">
        <v>21</v>
      </c>
      <c r="AN568" s="19">
        <v>22</v>
      </c>
      <c r="AO568" s="19">
        <v>23</v>
      </c>
      <c r="AP568" s="19">
        <v>24</v>
      </c>
      <c r="AQ568" s="19">
        <v>25</v>
      </c>
      <c r="AR568" s="19">
        <v>26</v>
      </c>
      <c r="AS568" s="19"/>
    </row>
    <row r="569" spans="5:45" x14ac:dyDescent="0.3">
      <c r="H569" s="41">
        <v>19</v>
      </c>
      <c r="I569" s="13"/>
      <c r="J569" s="11" t="s">
        <v>44</v>
      </c>
      <c r="K569" s="14">
        <f>C99</f>
        <v>0</v>
      </c>
      <c r="L569" s="6"/>
      <c r="M569" s="6"/>
      <c r="O569" s="55" t="str">
        <f t="shared" si="43"/>
        <v>//  0</v>
      </c>
      <c r="Q569" s="4" t="str">
        <f>MID($K569,Q$19,1)</f>
        <v>0</v>
      </c>
      <c r="R569" s="4" t="str">
        <f t="shared" ref="R569:AS571" si="44">MID($K569,R$19,1)</f>
        <v/>
      </c>
      <c r="S569" s="4" t="str">
        <f t="shared" si="44"/>
        <v/>
      </c>
      <c r="T569" s="4" t="str">
        <f t="shared" si="44"/>
        <v/>
      </c>
      <c r="U569" s="4" t="str">
        <f t="shared" si="44"/>
        <v/>
      </c>
      <c r="V569" s="4" t="str">
        <f t="shared" si="44"/>
        <v/>
      </c>
      <c r="W569" s="4" t="str">
        <f t="shared" si="44"/>
        <v/>
      </c>
      <c r="X569" s="4" t="str">
        <f t="shared" si="44"/>
        <v/>
      </c>
      <c r="Y569" s="4" t="str">
        <f t="shared" si="44"/>
        <v/>
      </c>
      <c r="Z569" s="4" t="str">
        <f t="shared" si="44"/>
        <v/>
      </c>
      <c r="AA569" s="4" t="str">
        <f t="shared" si="44"/>
        <v/>
      </c>
      <c r="AB569" s="4" t="str">
        <f t="shared" si="44"/>
        <v/>
      </c>
      <c r="AC569" s="4" t="str">
        <f t="shared" si="44"/>
        <v/>
      </c>
      <c r="AD569" s="4" t="str">
        <f t="shared" si="44"/>
        <v/>
      </c>
      <c r="AE569" s="4" t="str">
        <f t="shared" si="44"/>
        <v/>
      </c>
      <c r="AF569" s="4" t="str">
        <f t="shared" si="44"/>
        <v/>
      </c>
      <c r="AG569" s="4" t="str">
        <f t="shared" si="44"/>
        <v/>
      </c>
      <c r="AH569" s="4" t="str">
        <f t="shared" si="44"/>
        <v/>
      </c>
      <c r="AI569" s="4" t="str">
        <f t="shared" si="44"/>
        <v/>
      </c>
      <c r="AJ569" s="4" t="str">
        <f t="shared" si="44"/>
        <v/>
      </c>
      <c r="AK569" s="4" t="str">
        <f t="shared" si="44"/>
        <v/>
      </c>
      <c r="AL569" s="4" t="str">
        <f t="shared" si="44"/>
        <v/>
      </c>
      <c r="AM569" s="4" t="str">
        <f t="shared" si="44"/>
        <v/>
      </c>
      <c r="AN569" s="4" t="str">
        <f t="shared" si="44"/>
        <v/>
      </c>
      <c r="AO569" s="4" t="str">
        <f t="shared" si="44"/>
        <v/>
      </c>
      <c r="AP569" s="4" t="str">
        <f t="shared" si="44"/>
        <v/>
      </c>
      <c r="AQ569" s="4" t="str">
        <f t="shared" si="44"/>
        <v/>
      </c>
      <c r="AR569" s="4" t="str">
        <f t="shared" si="44"/>
        <v/>
      </c>
      <c r="AS569" s="4" t="str">
        <f>MID($K569,AS$19,1)</f>
        <v/>
      </c>
    </row>
    <row r="570" spans="5:45" x14ac:dyDescent="0.3">
      <c r="E570" s="45" t="str">
        <f>MID($K569,Q$19,1)</f>
        <v>0</v>
      </c>
      <c r="F570" s="43" t="str">
        <f>MID($K570,Q$19,1)</f>
        <v>0</v>
      </c>
      <c r="G570" s="44" t="str">
        <f>MID($K571,Q$19,1)</f>
        <v>0</v>
      </c>
      <c r="H570" s="41"/>
      <c r="I570" s="13"/>
      <c r="J570" s="11" t="s">
        <v>44</v>
      </c>
      <c r="K570" s="14">
        <f>C100</f>
        <v>0</v>
      </c>
      <c r="L570" s="6"/>
      <c r="M570" s="6"/>
      <c r="O570" s="55" t="str">
        <f t="shared" si="43"/>
        <v>//  0</v>
      </c>
      <c r="Q570" s="4" t="str">
        <f t="shared" ref="Q570:Q571" si="45">MID($K570,Q$19,1)</f>
        <v>0</v>
      </c>
      <c r="R570" s="4" t="str">
        <f t="shared" si="44"/>
        <v/>
      </c>
      <c r="S570" s="4" t="str">
        <f t="shared" si="44"/>
        <v/>
      </c>
      <c r="T570" s="4" t="str">
        <f t="shared" si="44"/>
        <v/>
      </c>
      <c r="U570" s="4" t="str">
        <f t="shared" si="44"/>
        <v/>
      </c>
      <c r="V570" s="4" t="str">
        <f t="shared" si="44"/>
        <v/>
      </c>
      <c r="W570" s="4" t="str">
        <f t="shared" si="44"/>
        <v/>
      </c>
      <c r="X570" s="4" t="str">
        <f t="shared" si="44"/>
        <v/>
      </c>
      <c r="Y570" s="4" t="str">
        <f t="shared" si="44"/>
        <v/>
      </c>
      <c r="Z570" s="4" t="str">
        <f t="shared" si="44"/>
        <v/>
      </c>
      <c r="AA570" s="4" t="str">
        <f t="shared" si="44"/>
        <v/>
      </c>
      <c r="AB570" s="4" t="str">
        <f t="shared" si="44"/>
        <v/>
      </c>
      <c r="AC570" s="4" t="str">
        <f t="shared" si="44"/>
        <v/>
      </c>
      <c r="AD570" s="4" t="str">
        <f t="shared" si="44"/>
        <v/>
      </c>
      <c r="AE570" s="4" t="str">
        <f t="shared" si="44"/>
        <v/>
      </c>
      <c r="AF570" s="4" t="str">
        <f t="shared" si="44"/>
        <v/>
      </c>
      <c r="AG570" s="4" t="str">
        <f t="shared" si="44"/>
        <v/>
      </c>
      <c r="AH570" s="4" t="str">
        <f t="shared" si="44"/>
        <v/>
      </c>
      <c r="AI570" s="4" t="str">
        <f t="shared" si="44"/>
        <v/>
      </c>
      <c r="AJ570" s="4" t="str">
        <f t="shared" si="44"/>
        <v/>
      </c>
      <c r="AK570" s="4" t="str">
        <f t="shared" si="44"/>
        <v/>
      </c>
      <c r="AL570" s="4" t="str">
        <f t="shared" si="44"/>
        <v/>
      </c>
      <c r="AM570" s="4" t="str">
        <f t="shared" si="44"/>
        <v/>
      </c>
      <c r="AN570" s="4" t="str">
        <f t="shared" si="44"/>
        <v/>
      </c>
      <c r="AO570" s="4" t="str">
        <f t="shared" si="44"/>
        <v/>
      </c>
      <c r="AP570" s="4" t="str">
        <f t="shared" si="44"/>
        <v/>
      </c>
      <c r="AQ570" s="4" t="str">
        <f t="shared" si="44"/>
        <v/>
      </c>
      <c r="AR570" s="4" t="str">
        <f t="shared" si="44"/>
        <v/>
      </c>
      <c r="AS570" s="4" t="str">
        <f t="shared" si="44"/>
        <v/>
      </c>
    </row>
    <row r="571" spans="5:45" x14ac:dyDescent="0.3">
      <c r="H571" s="41"/>
      <c r="I571" s="13"/>
      <c r="J571" s="11" t="s">
        <v>44</v>
      </c>
      <c r="K571" s="14">
        <f>C101</f>
        <v>0</v>
      </c>
      <c r="O571" s="55" t="str">
        <f t="shared" si="43"/>
        <v>//  0</v>
      </c>
      <c r="Q571" s="4" t="str">
        <f t="shared" si="45"/>
        <v>0</v>
      </c>
      <c r="R571" s="4" t="str">
        <f t="shared" si="44"/>
        <v/>
      </c>
      <c r="S571" s="4" t="str">
        <f t="shared" si="44"/>
        <v/>
      </c>
      <c r="T571" s="4" t="str">
        <f t="shared" si="44"/>
        <v/>
      </c>
      <c r="U571" s="4" t="str">
        <f t="shared" si="44"/>
        <v/>
      </c>
      <c r="V571" s="4" t="str">
        <f t="shared" si="44"/>
        <v/>
      </c>
      <c r="W571" s="4" t="str">
        <f t="shared" si="44"/>
        <v/>
      </c>
      <c r="X571" s="4" t="str">
        <f t="shared" si="44"/>
        <v/>
      </c>
      <c r="Y571" s="4" t="str">
        <f t="shared" si="44"/>
        <v/>
      </c>
      <c r="Z571" s="4" t="str">
        <f t="shared" si="44"/>
        <v/>
      </c>
      <c r="AA571" s="4" t="str">
        <f t="shared" si="44"/>
        <v/>
      </c>
      <c r="AB571" s="4" t="str">
        <f t="shared" si="44"/>
        <v/>
      </c>
      <c r="AC571" s="4" t="str">
        <f t="shared" si="44"/>
        <v/>
      </c>
      <c r="AD571" s="4" t="str">
        <f t="shared" si="44"/>
        <v/>
      </c>
      <c r="AE571" s="4" t="str">
        <f t="shared" si="44"/>
        <v/>
      </c>
      <c r="AF571" s="4" t="str">
        <f t="shared" si="44"/>
        <v/>
      </c>
      <c r="AG571" s="4" t="str">
        <f t="shared" si="44"/>
        <v/>
      </c>
      <c r="AH571" s="4" t="str">
        <f t="shared" si="44"/>
        <v/>
      </c>
      <c r="AI571" s="4" t="str">
        <f t="shared" si="44"/>
        <v/>
      </c>
      <c r="AJ571" s="4" t="str">
        <f t="shared" si="44"/>
        <v/>
      </c>
      <c r="AK571" s="4" t="str">
        <f t="shared" si="44"/>
        <v/>
      </c>
      <c r="AL571" s="4" t="str">
        <f t="shared" si="44"/>
        <v/>
      </c>
      <c r="AM571" s="4" t="str">
        <f t="shared" si="44"/>
        <v/>
      </c>
      <c r="AN571" s="4" t="str">
        <f t="shared" si="44"/>
        <v/>
      </c>
      <c r="AO571" s="4" t="str">
        <f t="shared" si="44"/>
        <v/>
      </c>
      <c r="AP571" s="4" t="str">
        <f t="shared" si="44"/>
        <v/>
      </c>
      <c r="AQ571" s="4" t="str">
        <f t="shared" si="44"/>
        <v/>
      </c>
      <c r="AR571" s="4" t="str">
        <f t="shared" si="44"/>
        <v/>
      </c>
      <c r="AS571" s="4" t="str">
        <f t="shared" si="44"/>
        <v/>
      </c>
    </row>
    <row r="572" spans="5:45" x14ac:dyDescent="0.3">
      <c r="E572" s="45" t="str">
        <f>MID($K569,S$19,1)</f>
        <v/>
      </c>
      <c r="F572" s="43" t="str">
        <f>MID($K570,S$19,1)</f>
        <v/>
      </c>
      <c r="G572" s="44" t="str">
        <f>MID($K571,S$19,1)</f>
        <v/>
      </c>
      <c r="H572" s="41"/>
      <c r="I572" s="9">
        <v>1</v>
      </c>
      <c r="O572" s="55" t="str">
        <f t="shared" si="43"/>
        <v/>
      </c>
    </row>
    <row r="573" spans="5:45" x14ac:dyDescent="0.3">
      <c r="E573" s="45" t="str">
        <f>MID($K569,T$19,1)</f>
        <v/>
      </c>
      <c r="F573" s="43" t="str">
        <f>MID($K570,T$19,1)</f>
        <v/>
      </c>
      <c r="G573" s="44" t="str">
        <f>MID($K571,T$19,1)</f>
        <v/>
      </c>
      <c r="H573" s="41"/>
      <c r="I573" s="9">
        <v>2</v>
      </c>
      <c r="O573" s="55" t="str">
        <f t="shared" si="43"/>
        <v/>
      </c>
    </row>
    <row r="574" spans="5:45" x14ac:dyDescent="0.3">
      <c r="E574" s="45" t="str">
        <f>MID($K569,U$19,1)</f>
        <v/>
      </c>
      <c r="F574" s="43" t="str">
        <f>MID($K570,U$19,1)</f>
        <v/>
      </c>
      <c r="G574" s="44" t="str">
        <f>MID($K571,U$19,1)</f>
        <v/>
      </c>
      <c r="H574" s="41"/>
      <c r="I574" s="9">
        <v>3</v>
      </c>
      <c r="O574" s="55" t="str">
        <f t="shared" si="43"/>
        <v/>
      </c>
    </row>
    <row r="575" spans="5:45" x14ac:dyDescent="0.3">
      <c r="E575" s="45" t="str">
        <f>MID($K569,V$19,1)</f>
        <v/>
      </c>
      <c r="F575" s="43" t="str">
        <f>MID($K570,V$19,1)</f>
        <v/>
      </c>
      <c r="G575" s="44" t="str">
        <f>MID($K571,V$19,1)</f>
        <v/>
      </c>
      <c r="H575" s="41"/>
      <c r="I575" s="9">
        <v>4</v>
      </c>
      <c r="O575" s="55" t="str">
        <f t="shared" si="43"/>
        <v/>
      </c>
    </row>
    <row r="576" spans="5:45" x14ac:dyDescent="0.3">
      <c r="E576" s="45" t="str">
        <f>MID($K569,W$19,1)</f>
        <v/>
      </c>
      <c r="F576" s="43" t="str">
        <f>MID($K570,W$19,1)</f>
        <v/>
      </c>
      <c r="G576" s="44" t="str">
        <f>MID($K571,W$19,1)</f>
        <v/>
      </c>
      <c r="H576" s="41"/>
      <c r="I576" s="9">
        <v>5</v>
      </c>
      <c r="O576" s="55" t="str">
        <f t="shared" si="43"/>
        <v/>
      </c>
    </row>
    <row r="577" spans="5:15" x14ac:dyDescent="0.3">
      <c r="E577" s="45" t="str">
        <f>MID($K569,X$19,1)</f>
        <v/>
      </c>
      <c r="F577" s="43" t="str">
        <f>MID($K570,X$19,1)</f>
        <v/>
      </c>
      <c r="G577" s="44" t="str">
        <f>MID($K571,X$19,1)</f>
        <v/>
      </c>
      <c r="H577" s="41"/>
      <c r="I577" s="9">
        <v>6</v>
      </c>
      <c r="O577" s="55" t="str">
        <f t="shared" si="43"/>
        <v/>
      </c>
    </row>
    <row r="578" spans="5:15" x14ac:dyDescent="0.3">
      <c r="E578" s="45" t="str">
        <f>MID($K569,Y$19,1)</f>
        <v/>
      </c>
      <c r="F578" s="43" t="str">
        <f>MID($K570,Y$19,1)</f>
        <v/>
      </c>
      <c r="G578" s="44" t="str">
        <f>MID($K571,Y$19,1)</f>
        <v/>
      </c>
      <c r="H578" s="41"/>
      <c r="I578" s="9">
        <v>7</v>
      </c>
      <c r="O578" s="55" t="str">
        <f t="shared" si="43"/>
        <v/>
      </c>
    </row>
    <row r="579" spans="5:15" x14ac:dyDescent="0.3">
      <c r="E579" s="45" t="str">
        <f>MID($K569,Z$19,1)</f>
        <v/>
      </c>
      <c r="F579" s="43" t="str">
        <f>MID($K570,Z$19,1)</f>
        <v/>
      </c>
      <c r="G579" s="44" t="str">
        <f>MID($K571,Z$19,1)</f>
        <v/>
      </c>
      <c r="H579" s="41"/>
      <c r="I579" s="9">
        <v>8</v>
      </c>
      <c r="O579" s="55" t="str">
        <f t="shared" si="43"/>
        <v/>
      </c>
    </row>
    <row r="580" spans="5:15" x14ac:dyDescent="0.3">
      <c r="E580" s="45" t="str">
        <f>MID($K569,AA$19,1)</f>
        <v/>
      </c>
      <c r="F580" s="43" t="str">
        <f>MID($K570,AA$19,1)</f>
        <v/>
      </c>
      <c r="G580" s="44" t="str">
        <f>MID($K571,AA$19,1)</f>
        <v/>
      </c>
      <c r="H580" s="41"/>
      <c r="I580" s="9">
        <v>9</v>
      </c>
      <c r="O580" s="55" t="str">
        <f t="shared" si="43"/>
        <v/>
      </c>
    </row>
    <row r="581" spans="5:15" x14ac:dyDescent="0.3">
      <c r="E581" s="45" t="str">
        <f>MID($K569,AB$19,1)</f>
        <v/>
      </c>
      <c r="F581" s="43" t="str">
        <f>MID($K570,AB$19,1)</f>
        <v/>
      </c>
      <c r="G581" s="44" t="str">
        <f>MID($K571,AB$19,1)</f>
        <v/>
      </c>
      <c r="H581" s="41"/>
      <c r="I581" s="9">
        <v>10</v>
      </c>
      <c r="O581" s="55" t="str">
        <f t="shared" si="43"/>
        <v/>
      </c>
    </row>
    <row r="582" spans="5:15" x14ac:dyDescent="0.3">
      <c r="E582" s="45" t="str">
        <f>MID($K569,AC$19,1)</f>
        <v/>
      </c>
      <c r="F582" s="43" t="str">
        <f>MID($K570,AC$19,1)</f>
        <v/>
      </c>
      <c r="G582" s="44" t="str">
        <f>MID($K571,AC$19,1)</f>
        <v/>
      </c>
      <c r="H582" s="41"/>
      <c r="I582" s="9">
        <v>11</v>
      </c>
      <c r="L582" s="59"/>
      <c r="O582" s="55" t="str">
        <f t="shared" si="43"/>
        <v/>
      </c>
    </row>
    <row r="583" spans="5:15" x14ac:dyDescent="0.3">
      <c r="E583" s="45" t="str">
        <f>MID($K569,AD$19,1)</f>
        <v/>
      </c>
      <c r="F583" s="43" t="str">
        <f>MID($K570,AD$19,1)</f>
        <v/>
      </c>
      <c r="G583" s="44" t="str">
        <f>MID($K571,AD$19,1)</f>
        <v/>
      </c>
      <c r="H583" s="41"/>
      <c r="I583" s="9">
        <v>12</v>
      </c>
      <c r="O583" s="55" t="str">
        <f t="shared" si="43"/>
        <v/>
      </c>
    </row>
    <row r="584" spans="5:15" x14ac:dyDescent="0.3">
      <c r="E584" s="45" t="str">
        <f>MID($K569,AE$19,1)</f>
        <v/>
      </c>
      <c r="F584" s="43" t="str">
        <f>MID($K570,AE$19,1)</f>
        <v/>
      </c>
      <c r="G584" s="44" t="str">
        <f>MID($K571,AE$19,1)</f>
        <v/>
      </c>
      <c r="H584" s="41"/>
      <c r="I584" s="9">
        <v>13</v>
      </c>
      <c r="O584" s="55" t="str">
        <f t="shared" si="43"/>
        <v/>
      </c>
    </row>
    <row r="585" spans="5:15" x14ac:dyDescent="0.3">
      <c r="E585" s="45" t="str">
        <f>MID($K569,AF$19,1)</f>
        <v/>
      </c>
      <c r="F585" s="43" t="str">
        <f>MID($K570,AF$19,1)</f>
        <v/>
      </c>
      <c r="G585" s="44" t="str">
        <f>MID($K571,AF$19,1)</f>
        <v/>
      </c>
      <c r="H585" s="41"/>
      <c r="I585" s="9">
        <v>14</v>
      </c>
      <c r="O585" s="55" t="str">
        <f t="shared" si="43"/>
        <v/>
      </c>
    </row>
    <row r="586" spans="5:15" x14ac:dyDescent="0.3">
      <c r="E586" s="45" t="str">
        <f>MID($K569,AG$19,1)</f>
        <v/>
      </c>
      <c r="F586" s="43" t="str">
        <f>MID($K570,AG$19,1)</f>
        <v/>
      </c>
      <c r="G586" s="44" t="str">
        <f>MID($K571,AG$19,1)</f>
        <v/>
      </c>
      <c r="H586" s="41"/>
      <c r="I586" s="9">
        <v>15</v>
      </c>
      <c r="O586" s="55" t="str">
        <f t="shared" si="43"/>
        <v/>
      </c>
    </row>
    <row r="587" spans="5:15" x14ac:dyDescent="0.3">
      <c r="E587" s="45" t="str">
        <f>MID($K569,AH$19,1)</f>
        <v/>
      </c>
      <c r="F587" s="43" t="str">
        <f>MID($K570,AH$19,1)</f>
        <v/>
      </c>
      <c r="G587" s="44" t="str">
        <f>MID($K571,AH$19,1)</f>
        <v/>
      </c>
      <c r="H587" s="41"/>
      <c r="I587" s="9">
        <v>16</v>
      </c>
      <c r="O587" s="55" t="str">
        <f t="shared" si="43"/>
        <v/>
      </c>
    </row>
    <row r="588" spans="5:15" x14ac:dyDescent="0.3">
      <c r="E588" s="45" t="str">
        <f>MID($K569,AI$19,1)</f>
        <v/>
      </c>
      <c r="F588" s="43" t="str">
        <f>MID($K570,AI$19,1)</f>
        <v/>
      </c>
      <c r="G588" s="44" t="str">
        <f>MID($K571,AI$19,1)</f>
        <v/>
      </c>
      <c r="H588" s="41"/>
      <c r="I588" s="9">
        <v>17</v>
      </c>
      <c r="M588" s="59"/>
      <c r="O588" s="55" t="str">
        <f t="shared" si="43"/>
        <v/>
      </c>
    </row>
    <row r="589" spans="5:15" x14ac:dyDescent="0.3">
      <c r="E589" s="45" t="str">
        <f>MID($K569,AJ$19,1)</f>
        <v/>
      </c>
      <c r="F589" s="43" t="str">
        <f>MID($K570,AJ$19,1)</f>
        <v/>
      </c>
      <c r="G589" s="44" t="str">
        <f>MID($K571,AJ$19,1)</f>
        <v/>
      </c>
      <c r="H589" s="41"/>
      <c r="I589" s="9">
        <v>18</v>
      </c>
      <c r="O589" s="55" t="str">
        <f t="shared" si="43"/>
        <v/>
      </c>
    </row>
    <row r="590" spans="5:15" x14ac:dyDescent="0.3">
      <c r="E590" s="45" t="str">
        <f>MID($K569,AK$19,1)</f>
        <v/>
      </c>
      <c r="F590" s="43" t="str">
        <f>MID($K570,AK$19,1)</f>
        <v/>
      </c>
      <c r="G590" s="44" t="str">
        <f>MID($K571,AK$19,1)</f>
        <v/>
      </c>
      <c r="H590" s="41"/>
      <c r="I590" s="9">
        <v>19</v>
      </c>
      <c r="M590" s="59"/>
      <c r="O590" s="55" t="str">
        <f t="shared" si="43"/>
        <v/>
      </c>
    </row>
    <row r="591" spans="5:15" x14ac:dyDescent="0.3">
      <c r="E591" s="45" t="str">
        <f>MID($K569,AL$19,1)</f>
        <v/>
      </c>
      <c r="F591" s="43" t="str">
        <f>MID($K570,AL$19,1)</f>
        <v/>
      </c>
      <c r="G591" s="44" t="str">
        <f>MID($K571,AL$19,1)</f>
        <v/>
      </c>
      <c r="H591" s="41"/>
      <c r="I591" s="9">
        <v>20</v>
      </c>
      <c r="O591" s="55" t="str">
        <f t="shared" si="43"/>
        <v/>
      </c>
    </row>
    <row r="592" spans="5:15" x14ac:dyDescent="0.3">
      <c r="E592" s="45" t="str">
        <f>MID($K569,AM$19,1)</f>
        <v/>
      </c>
      <c r="F592" s="43" t="str">
        <f>MID($K570,AM$19,1)</f>
        <v/>
      </c>
      <c r="G592" s="44" t="str">
        <f>MID($K571,AM$19,1)</f>
        <v/>
      </c>
      <c r="H592" s="41"/>
      <c r="I592" s="9">
        <v>21</v>
      </c>
      <c r="M592" s="59"/>
      <c r="O592" s="55" t="str">
        <f t="shared" si="43"/>
        <v/>
      </c>
    </row>
    <row r="593" spans="5:45" x14ac:dyDescent="0.3">
      <c r="E593" s="45" t="str">
        <f>MID($K569,AN$19,1)</f>
        <v/>
      </c>
      <c r="F593" s="43" t="str">
        <f>MID($K570,AN$19,1)</f>
        <v/>
      </c>
      <c r="G593" s="44" t="str">
        <f>MID($K571,AN$19,1)</f>
        <v/>
      </c>
      <c r="H593" s="41"/>
      <c r="I593" s="9">
        <v>22</v>
      </c>
      <c r="O593" s="55" t="str">
        <f t="shared" si="43"/>
        <v/>
      </c>
    </row>
    <row r="594" spans="5:45" x14ac:dyDescent="0.3">
      <c r="E594" s="45" t="str">
        <f>MID($K569,AO$19,1)</f>
        <v/>
      </c>
      <c r="F594" s="43" t="str">
        <f>MID($K570,AO$19,1)</f>
        <v/>
      </c>
      <c r="G594" s="44" t="str">
        <f>MID($K571,AO$19,1)</f>
        <v/>
      </c>
      <c r="H594" s="41"/>
      <c r="I594" s="9">
        <v>23</v>
      </c>
      <c r="O594" s="55" t="str">
        <f t="shared" si="43"/>
        <v/>
      </c>
    </row>
    <row r="595" spans="5:45" x14ac:dyDescent="0.3">
      <c r="E595" s="45" t="str">
        <f>MID($K569,AP$19,1)</f>
        <v/>
      </c>
      <c r="F595" s="43" t="str">
        <f>MID($K570,AP$19,1)</f>
        <v/>
      </c>
      <c r="G595" s="44" t="str">
        <f>MID($K571,AP$19,1)</f>
        <v/>
      </c>
      <c r="H595" s="41"/>
      <c r="I595" s="9">
        <v>24</v>
      </c>
      <c r="O595" s="55" t="str">
        <f t="shared" si="43"/>
        <v/>
      </c>
    </row>
    <row r="596" spans="5:45" x14ac:dyDescent="0.3">
      <c r="E596" s="45" t="str">
        <f>MID($K569,AQ$19,1)</f>
        <v/>
      </c>
      <c r="F596" s="43" t="str">
        <f>MID($K570,AQ$19,1)</f>
        <v/>
      </c>
      <c r="G596" s="44" t="str">
        <f>MID($K571,AQ$19,1)</f>
        <v/>
      </c>
      <c r="H596" s="41"/>
      <c r="I596" s="9">
        <v>25</v>
      </c>
      <c r="M596" s="59"/>
      <c r="O596" s="55" t="str">
        <f t="shared" si="43"/>
        <v/>
      </c>
    </row>
    <row r="597" spans="5:45" x14ac:dyDescent="0.3">
      <c r="E597" s="45" t="str">
        <f>MID($K569,AR$19,1)</f>
        <v/>
      </c>
      <c r="F597" s="43" t="str">
        <f>MID($K570,AR$19,1)</f>
        <v/>
      </c>
      <c r="G597" s="44" t="str">
        <f>MID($K571,AR$19,1)</f>
        <v/>
      </c>
      <c r="H597" s="41"/>
      <c r="I597" s="9">
        <v>26</v>
      </c>
      <c r="O597" s="55" t="str">
        <f t="shared" si="43"/>
        <v/>
      </c>
    </row>
    <row r="598" spans="5:45" x14ac:dyDescent="0.3">
      <c r="H598" s="41"/>
      <c r="I598" s="13"/>
      <c r="J598" s="11" t="s">
        <v>44</v>
      </c>
      <c r="K598" s="14"/>
      <c r="O598" s="55" t="str">
        <f t="shared" si="43"/>
        <v xml:space="preserve">//  </v>
      </c>
      <c r="Q598" s="19" t="s">
        <v>123</v>
      </c>
      <c r="R598" s="19"/>
      <c r="S598" s="19">
        <v>1</v>
      </c>
      <c r="T598" s="19">
        <v>2</v>
      </c>
      <c r="U598" s="19">
        <v>3</v>
      </c>
      <c r="V598" s="19">
        <v>4</v>
      </c>
      <c r="W598" s="19">
        <v>5</v>
      </c>
      <c r="X598" s="19">
        <v>6</v>
      </c>
      <c r="Y598" s="19">
        <v>7</v>
      </c>
      <c r="Z598" s="19">
        <v>8</v>
      </c>
      <c r="AA598" s="19">
        <v>9</v>
      </c>
      <c r="AB598" s="19">
        <v>10</v>
      </c>
      <c r="AC598" s="19">
        <v>11</v>
      </c>
      <c r="AD598" s="19">
        <v>12</v>
      </c>
      <c r="AE598" s="19">
        <v>13</v>
      </c>
      <c r="AF598" s="19">
        <v>14</v>
      </c>
      <c r="AG598" s="19">
        <v>15</v>
      </c>
      <c r="AH598" s="19">
        <v>16</v>
      </c>
      <c r="AI598" s="19">
        <v>17</v>
      </c>
      <c r="AJ598" s="19">
        <v>18</v>
      </c>
      <c r="AK598" s="19">
        <v>19</v>
      </c>
      <c r="AL598" s="19">
        <v>20</v>
      </c>
      <c r="AM598" s="19">
        <v>21</v>
      </c>
      <c r="AN598" s="19">
        <v>22</v>
      </c>
      <c r="AO598" s="19">
        <v>23</v>
      </c>
      <c r="AP598" s="19">
        <v>24</v>
      </c>
      <c r="AQ598" s="19">
        <v>25</v>
      </c>
      <c r="AR598" s="19">
        <v>26</v>
      </c>
      <c r="AS598" s="19"/>
    </row>
    <row r="599" spans="5:45" x14ac:dyDescent="0.3">
      <c r="H599" s="41">
        <v>20</v>
      </c>
      <c r="I599" s="13"/>
      <c r="J599" s="11" t="s">
        <v>44</v>
      </c>
      <c r="K599" s="14">
        <f>C103</f>
        <v>0</v>
      </c>
      <c r="L599" s="6"/>
      <c r="M599" s="6"/>
      <c r="O599" s="55" t="str">
        <f t="shared" si="43"/>
        <v>//  0</v>
      </c>
      <c r="Q599" s="4" t="str">
        <f>MID($K599,Q$19,1)</f>
        <v>0</v>
      </c>
      <c r="R599" s="4" t="str">
        <f t="shared" ref="R599:AS601" si="46">MID($K599,R$19,1)</f>
        <v/>
      </c>
      <c r="S599" s="4" t="str">
        <f t="shared" si="46"/>
        <v/>
      </c>
      <c r="T599" s="4" t="str">
        <f t="shared" si="46"/>
        <v/>
      </c>
      <c r="U599" s="4" t="str">
        <f t="shared" si="46"/>
        <v/>
      </c>
      <c r="V599" s="4" t="str">
        <f t="shared" si="46"/>
        <v/>
      </c>
      <c r="W599" s="4" t="str">
        <f t="shared" si="46"/>
        <v/>
      </c>
      <c r="X599" s="4" t="str">
        <f t="shared" si="46"/>
        <v/>
      </c>
      <c r="Y599" s="4" t="str">
        <f t="shared" si="46"/>
        <v/>
      </c>
      <c r="Z599" s="4" t="str">
        <f t="shared" si="46"/>
        <v/>
      </c>
      <c r="AA599" s="4" t="str">
        <f t="shared" si="46"/>
        <v/>
      </c>
      <c r="AB599" s="4" t="str">
        <f t="shared" si="46"/>
        <v/>
      </c>
      <c r="AC599" s="4" t="str">
        <f t="shared" si="46"/>
        <v/>
      </c>
      <c r="AD599" s="4" t="str">
        <f t="shared" si="46"/>
        <v/>
      </c>
      <c r="AE599" s="4" t="str">
        <f t="shared" si="46"/>
        <v/>
      </c>
      <c r="AF599" s="4" t="str">
        <f t="shared" si="46"/>
        <v/>
      </c>
      <c r="AG599" s="4" t="str">
        <f t="shared" si="46"/>
        <v/>
      </c>
      <c r="AH599" s="4" t="str">
        <f t="shared" si="46"/>
        <v/>
      </c>
      <c r="AI599" s="4" t="str">
        <f t="shared" si="46"/>
        <v/>
      </c>
      <c r="AJ599" s="4" t="str">
        <f t="shared" si="46"/>
        <v/>
      </c>
      <c r="AK599" s="4" t="str">
        <f t="shared" si="46"/>
        <v/>
      </c>
      <c r="AL599" s="4" t="str">
        <f t="shared" si="46"/>
        <v/>
      </c>
      <c r="AM599" s="4" t="str">
        <f t="shared" si="46"/>
        <v/>
      </c>
      <c r="AN599" s="4" t="str">
        <f t="shared" si="46"/>
        <v/>
      </c>
      <c r="AO599" s="4" t="str">
        <f t="shared" si="46"/>
        <v/>
      </c>
      <c r="AP599" s="4" t="str">
        <f t="shared" si="46"/>
        <v/>
      </c>
      <c r="AQ599" s="4" t="str">
        <f t="shared" si="46"/>
        <v/>
      </c>
      <c r="AR599" s="4" t="str">
        <f t="shared" si="46"/>
        <v/>
      </c>
      <c r="AS599" s="4" t="str">
        <f>MID($K599,AS$19,1)</f>
        <v/>
      </c>
    </row>
    <row r="600" spans="5:45" x14ac:dyDescent="0.3">
      <c r="E600" s="45" t="str">
        <f>MID($K599,Q$19,1)</f>
        <v>0</v>
      </c>
      <c r="F600" s="43" t="str">
        <f>MID($K600,Q$19,1)</f>
        <v>0</v>
      </c>
      <c r="G600" s="44" t="str">
        <f>MID($K601,Q$19,1)</f>
        <v>0</v>
      </c>
      <c r="H600" s="41"/>
      <c r="I600" s="13"/>
      <c r="J600" s="11" t="s">
        <v>44</v>
      </c>
      <c r="K600" s="14">
        <f>C104</f>
        <v>0</v>
      </c>
      <c r="L600" s="6"/>
      <c r="M600" s="6"/>
      <c r="O600" s="55" t="str">
        <f t="shared" si="43"/>
        <v>//  0</v>
      </c>
      <c r="Q600" s="4" t="str">
        <f t="shared" ref="Q600:Q601" si="47">MID($K600,Q$19,1)</f>
        <v>0</v>
      </c>
      <c r="R600" s="4" t="str">
        <f t="shared" si="46"/>
        <v/>
      </c>
      <c r="S600" s="4" t="str">
        <f t="shared" si="46"/>
        <v/>
      </c>
      <c r="T600" s="4" t="str">
        <f t="shared" si="46"/>
        <v/>
      </c>
      <c r="U600" s="4" t="str">
        <f t="shared" si="46"/>
        <v/>
      </c>
      <c r="V600" s="4" t="str">
        <f t="shared" si="46"/>
        <v/>
      </c>
      <c r="W600" s="4" t="str">
        <f t="shared" si="46"/>
        <v/>
      </c>
      <c r="X600" s="4" t="str">
        <f t="shared" si="46"/>
        <v/>
      </c>
      <c r="Y600" s="4" t="str">
        <f t="shared" si="46"/>
        <v/>
      </c>
      <c r="Z600" s="4" t="str">
        <f t="shared" si="46"/>
        <v/>
      </c>
      <c r="AA600" s="4" t="str">
        <f t="shared" si="46"/>
        <v/>
      </c>
      <c r="AB600" s="4" t="str">
        <f t="shared" si="46"/>
        <v/>
      </c>
      <c r="AC600" s="4" t="str">
        <f t="shared" si="46"/>
        <v/>
      </c>
      <c r="AD600" s="4" t="str">
        <f t="shared" si="46"/>
        <v/>
      </c>
      <c r="AE600" s="4" t="str">
        <f t="shared" si="46"/>
        <v/>
      </c>
      <c r="AF600" s="4" t="str">
        <f t="shared" si="46"/>
        <v/>
      </c>
      <c r="AG600" s="4" t="str">
        <f t="shared" si="46"/>
        <v/>
      </c>
      <c r="AH600" s="4" t="str">
        <f t="shared" si="46"/>
        <v/>
      </c>
      <c r="AI600" s="4" t="str">
        <f t="shared" si="46"/>
        <v/>
      </c>
      <c r="AJ600" s="4" t="str">
        <f t="shared" si="46"/>
        <v/>
      </c>
      <c r="AK600" s="4" t="str">
        <f t="shared" si="46"/>
        <v/>
      </c>
      <c r="AL600" s="4" t="str">
        <f t="shared" si="46"/>
        <v/>
      </c>
      <c r="AM600" s="4" t="str">
        <f t="shared" si="46"/>
        <v/>
      </c>
      <c r="AN600" s="4" t="str">
        <f t="shared" si="46"/>
        <v/>
      </c>
      <c r="AO600" s="4" t="str">
        <f t="shared" si="46"/>
        <v/>
      </c>
      <c r="AP600" s="4" t="str">
        <f t="shared" si="46"/>
        <v/>
      </c>
      <c r="AQ600" s="4" t="str">
        <f t="shared" si="46"/>
        <v/>
      </c>
      <c r="AR600" s="4" t="str">
        <f t="shared" si="46"/>
        <v/>
      </c>
      <c r="AS600" s="4" t="str">
        <f t="shared" si="46"/>
        <v/>
      </c>
    </row>
    <row r="601" spans="5:45" x14ac:dyDescent="0.3">
      <c r="H601" s="41"/>
      <c r="I601" s="13"/>
      <c r="J601" s="11" t="s">
        <v>44</v>
      </c>
      <c r="K601" s="14">
        <f>C105</f>
        <v>0</v>
      </c>
      <c r="O601" s="55" t="str">
        <f t="shared" si="43"/>
        <v>//  0</v>
      </c>
      <c r="Q601" s="4" t="str">
        <f t="shared" si="47"/>
        <v>0</v>
      </c>
      <c r="R601" s="4" t="str">
        <f t="shared" si="46"/>
        <v/>
      </c>
      <c r="S601" s="4" t="str">
        <f t="shared" si="46"/>
        <v/>
      </c>
      <c r="T601" s="4" t="str">
        <f t="shared" si="46"/>
        <v/>
      </c>
      <c r="U601" s="4" t="str">
        <f t="shared" si="46"/>
        <v/>
      </c>
      <c r="V601" s="4" t="str">
        <f t="shared" si="46"/>
        <v/>
      </c>
      <c r="W601" s="4" t="str">
        <f t="shared" si="46"/>
        <v/>
      </c>
      <c r="X601" s="4" t="str">
        <f t="shared" si="46"/>
        <v/>
      </c>
      <c r="Y601" s="4" t="str">
        <f t="shared" si="46"/>
        <v/>
      </c>
      <c r="Z601" s="4" t="str">
        <f t="shared" si="46"/>
        <v/>
      </c>
      <c r="AA601" s="4" t="str">
        <f t="shared" si="46"/>
        <v/>
      </c>
      <c r="AB601" s="4" t="str">
        <f t="shared" si="46"/>
        <v/>
      </c>
      <c r="AC601" s="4" t="str">
        <f t="shared" si="46"/>
        <v/>
      </c>
      <c r="AD601" s="4" t="str">
        <f t="shared" si="46"/>
        <v/>
      </c>
      <c r="AE601" s="4" t="str">
        <f t="shared" si="46"/>
        <v/>
      </c>
      <c r="AF601" s="4" t="str">
        <f t="shared" si="46"/>
        <v/>
      </c>
      <c r="AG601" s="4" t="str">
        <f t="shared" si="46"/>
        <v/>
      </c>
      <c r="AH601" s="4" t="str">
        <f t="shared" si="46"/>
        <v/>
      </c>
      <c r="AI601" s="4" t="str">
        <f t="shared" si="46"/>
        <v/>
      </c>
      <c r="AJ601" s="4" t="str">
        <f t="shared" si="46"/>
        <v/>
      </c>
      <c r="AK601" s="4" t="str">
        <f t="shared" si="46"/>
        <v/>
      </c>
      <c r="AL601" s="4" t="str">
        <f t="shared" si="46"/>
        <v/>
      </c>
      <c r="AM601" s="4" t="str">
        <f t="shared" si="46"/>
        <v/>
      </c>
      <c r="AN601" s="4" t="str">
        <f t="shared" si="46"/>
        <v/>
      </c>
      <c r="AO601" s="4" t="str">
        <f t="shared" si="46"/>
        <v/>
      </c>
      <c r="AP601" s="4" t="str">
        <f t="shared" si="46"/>
        <v/>
      </c>
      <c r="AQ601" s="4" t="str">
        <f t="shared" si="46"/>
        <v/>
      </c>
      <c r="AR601" s="4" t="str">
        <f t="shared" si="46"/>
        <v/>
      </c>
      <c r="AS601" s="4" t="str">
        <f t="shared" si="46"/>
        <v/>
      </c>
    </row>
    <row r="602" spans="5:45" x14ac:dyDescent="0.3">
      <c r="E602" s="45" t="str">
        <f>MID($K599,S$19,1)</f>
        <v/>
      </c>
      <c r="F602" s="43" t="str">
        <f>MID($K600,S$19,1)</f>
        <v/>
      </c>
      <c r="G602" s="44" t="str">
        <f>MID($K601,S$19,1)</f>
        <v/>
      </c>
      <c r="H602" s="41"/>
      <c r="I602" s="9">
        <v>1</v>
      </c>
      <c r="O602" s="55" t="str">
        <f t="shared" si="43"/>
        <v/>
      </c>
    </row>
    <row r="603" spans="5:45" x14ac:dyDescent="0.3">
      <c r="E603" s="45" t="str">
        <f>MID($K599,T$19,1)</f>
        <v/>
      </c>
      <c r="F603" s="43" t="str">
        <f>MID($K600,T$19,1)</f>
        <v/>
      </c>
      <c r="G603" s="44" t="str">
        <f>MID($K601,T$19,1)</f>
        <v/>
      </c>
      <c r="H603" s="41"/>
      <c r="I603" s="9">
        <v>2</v>
      </c>
      <c r="O603" s="55" t="str">
        <f t="shared" si="43"/>
        <v/>
      </c>
    </row>
    <row r="604" spans="5:45" x14ac:dyDescent="0.3">
      <c r="E604" s="45" t="str">
        <f>MID($K599,U$19,1)</f>
        <v/>
      </c>
      <c r="F604" s="43" t="str">
        <f>MID($K600,U$19,1)</f>
        <v/>
      </c>
      <c r="G604" s="44" t="str">
        <f>MID($K601,U$19,1)</f>
        <v/>
      </c>
      <c r="H604" s="41"/>
      <c r="I604" s="9">
        <v>3</v>
      </c>
      <c r="M604" s="59"/>
      <c r="O604" s="55" t="str">
        <f t="shared" si="43"/>
        <v/>
      </c>
    </row>
    <row r="605" spans="5:45" x14ac:dyDescent="0.3">
      <c r="E605" s="45" t="str">
        <f>MID($K599,V$19,1)</f>
        <v/>
      </c>
      <c r="F605" s="43" t="str">
        <f>MID($K600,V$19,1)</f>
        <v/>
      </c>
      <c r="G605" s="44" t="str">
        <f>MID($K601,V$19,1)</f>
        <v/>
      </c>
      <c r="H605" s="41"/>
      <c r="I605" s="9">
        <v>4</v>
      </c>
      <c r="O605" s="55" t="str">
        <f t="shared" ref="O605:O668" si="48">CONCATENATE(J605,K605,L605,M605)</f>
        <v/>
      </c>
    </row>
    <row r="606" spans="5:45" x14ac:dyDescent="0.3">
      <c r="E606" s="45" t="str">
        <f>MID($K599,W$19,1)</f>
        <v/>
      </c>
      <c r="F606" s="43" t="str">
        <f>MID($K600,W$19,1)</f>
        <v/>
      </c>
      <c r="G606" s="44" t="str">
        <f>MID($K601,W$19,1)</f>
        <v/>
      </c>
      <c r="H606" s="41"/>
      <c r="I606" s="9">
        <v>5</v>
      </c>
      <c r="O606" s="55" t="str">
        <f t="shared" si="48"/>
        <v/>
      </c>
    </row>
    <row r="607" spans="5:45" x14ac:dyDescent="0.3">
      <c r="E607" s="45" t="str">
        <f>MID($K599,X$19,1)</f>
        <v/>
      </c>
      <c r="F607" s="43" t="str">
        <f>MID($K600,X$19,1)</f>
        <v/>
      </c>
      <c r="G607" s="44" t="str">
        <f>MID($K601,X$19,1)</f>
        <v/>
      </c>
      <c r="H607" s="41"/>
      <c r="I607" s="9">
        <v>6</v>
      </c>
      <c r="O607" s="55" t="str">
        <f t="shared" si="48"/>
        <v/>
      </c>
    </row>
    <row r="608" spans="5:45" x14ac:dyDescent="0.3">
      <c r="E608" s="45" t="str">
        <f>MID($K599,Y$19,1)</f>
        <v/>
      </c>
      <c r="F608" s="43" t="str">
        <f>MID($K600,Y$19,1)</f>
        <v/>
      </c>
      <c r="G608" s="44" t="str">
        <f>MID($K601,Y$19,1)</f>
        <v/>
      </c>
      <c r="H608" s="41"/>
      <c r="I608" s="9">
        <v>7</v>
      </c>
      <c r="M608" s="59"/>
      <c r="O608" s="55" t="str">
        <f t="shared" si="48"/>
        <v/>
      </c>
    </row>
    <row r="609" spans="5:15" x14ac:dyDescent="0.3">
      <c r="E609" s="45" t="str">
        <f>MID($K599,Z$19,1)</f>
        <v/>
      </c>
      <c r="F609" s="43" t="str">
        <f>MID($K600,Z$19,1)</f>
        <v/>
      </c>
      <c r="G609" s="44" t="str">
        <f>MID($K601,Z$19,1)</f>
        <v/>
      </c>
      <c r="H609" s="41"/>
      <c r="I609" s="9">
        <v>8</v>
      </c>
      <c r="O609" s="55" t="str">
        <f t="shared" si="48"/>
        <v/>
      </c>
    </row>
    <row r="610" spans="5:15" x14ac:dyDescent="0.3">
      <c r="E610" s="45" t="str">
        <f>MID($K599,AA$19,1)</f>
        <v/>
      </c>
      <c r="F610" s="43" t="str">
        <f>MID($K600,AA$19,1)</f>
        <v/>
      </c>
      <c r="G610" s="44" t="str">
        <f>MID($K601,AA$19,1)</f>
        <v/>
      </c>
      <c r="H610" s="41"/>
      <c r="I610" s="9">
        <v>9</v>
      </c>
      <c r="L610" s="59"/>
      <c r="O610" s="55" t="str">
        <f t="shared" si="48"/>
        <v/>
      </c>
    </row>
    <row r="611" spans="5:15" x14ac:dyDescent="0.3">
      <c r="E611" s="45" t="str">
        <f>MID($K599,AB$19,1)</f>
        <v/>
      </c>
      <c r="F611" s="43" t="str">
        <f>MID($K600,AB$19,1)</f>
        <v/>
      </c>
      <c r="G611" s="44" t="str">
        <f>MID($K601,AB$19,1)</f>
        <v/>
      </c>
      <c r="H611" s="41"/>
      <c r="I611" s="9">
        <v>10</v>
      </c>
      <c r="O611" s="55" t="str">
        <f t="shared" si="48"/>
        <v/>
      </c>
    </row>
    <row r="612" spans="5:15" x14ac:dyDescent="0.3">
      <c r="E612" s="45" t="str">
        <f>MID($K599,AC$19,1)</f>
        <v/>
      </c>
      <c r="F612" s="43" t="str">
        <f>MID($K600,AC$19,1)</f>
        <v/>
      </c>
      <c r="G612" s="44" t="str">
        <f>MID($K601,AC$19,1)</f>
        <v/>
      </c>
      <c r="H612" s="41"/>
      <c r="I612" s="9">
        <v>11</v>
      </c>
      <c r="L612" s="59"/>
      <c r="O612" s="55" t="str">
        <f t="shared" si="48"/>
        <v/>
      </c>
    </row>
    <row r="613" spans="5:15" x14ac:dyDescent="0.3">
      <c r="E613" s="45" t="str">
        <f>MID($K599,AD$19,1)</f>
        <v/>
      </c>
      <c r="F613" s="43" t="str">
        <f>MID($K600,AD$19,1)</f>
        <v/>
      </c>
      <c r="G613" s="44" t="str">
        <f>MID($K601,AD$19,1)</f>
        <v/>
      </c>
      <c r="H613" s="41"/>
      <c r="I613" s="9">
        <v>12</v>
      </c>
      <c r="O613" s="55" t="str">
        <f t="shared" si="48"/>
        <v/>
      </c>
    </row>
    <row r="614" spans="5:15" x14ac:dyDescent="0.3">
      <c r="E614" s="45" t="str">
        <f>MID($K599,AE$19,1)</f>
        <v/>
      </c>
      <c r="F614" s="43" t="str">
        <f>MID($K600,AE$19,1)</f>
        <v/>
      </c>
      <c r="G614" s="44" t="str">
        <f>MID($K601,AE$19,1)</f>
        <v/>
      </c>
      <c r="H614" s="41"/>
      <c r="I614" s="9">
        <v>13</v>
      </c>
      <c r="O614" s="55" t="str">
        <f t="shared" si="48"/>
        <v/>
      </c>
    </row>
    <row r="615" spans="5:15" x14ac:dyDescent="0.3">
      <c r="E615" s="45" t="str">
        <f>MID($K599,AF$19,1)</f>
        <v/>
      </c>
      <c r="F615" s="43" t="str">
        <f>MID($K600,AF$19,1)</f>
        <v/>
      </c>
      <c r="G615" s="44" t="str">
        <f>MID($K601,AF$19,1)</f>
        <v/>
      </c>
      <c r="H615" s="41"/>
      <c r="I615" s="9">
        <v>14</v>
      </c>
      <c r="O615" s="55" t="str">
        <f t="shared" si="48"/>
        <v/>
      </c>
    </row>
    <row r="616" spans="5:15" x14ac:dyDescent="0.3">
      <c r="E616" s="45" t="str">
        <f>MID($K599,AG$19,1)</f>
        <v/>
      </c>
      <c r="F616" s="43" t="str">
        <f>MID($K600,AG$19,1)</f>
        <v/>
      </c>
      <c r="G616" s="44" t="str">
        <f>MID($K601,AG$19,1)</f>
        <v/>
      </c>
      <c r="H616" s="41"/>
      <c r="I616" s="9">
        <v>15</v>
      </c>
      <c r="M616" s="59"/>
      <c r="O616" s="55" t="str">
        <f t="shared" si="48"/>
        <v/>
      </c>
    </row>
    <row r="617" spans="5:15" x14ac:dyDescent="0.3">
      <c r="E617" s="45" t="str">
        <f>MID($K599,AH$19,1)</f>
        <v/>
      </c>
      <c r="F617" s="43" t="str">
        <f>MID($K600,AH$19,1)</f>
        <v/>
      </c>
      <c r="G617" s="44" t="str">
        <f>MID($K601,AH$19,1)</f>
        <v/>
      </c>
      <c r="H617" s="41"/>
      <c r="I617" s="9">
        <v>16</v>
      </c>
      <c r="O617" s="55" t="str">
        <f t="shared" si="48"/>
        <v/>
      </c>
    </row>
    <row r="618" spans="5:15" x14ac:dyDescent="0.3">
      <c r="E618" s="45" t="str">
        <f>MID($K599,AI$19,1)</f>
        <v/>
      </c>
      <c r="F618" s="43" t="str">
        <f>MID($K600,AI$19,1)</f>
        <v/>
      </c>
      <c r="G618" s="44" t="str">
        <f>MID($K601,AI$19,1)</f>
        <v/>
      </c>
      <c r="H618" s="41"/>
      <c r="I618" s="9">
        <v>17</v>
      </c>
      <c r="O618" s="55" t="str">
        <f t="shared" si="48"/>
        <v/>
      </c>
    </row>
    <row r="619" spans="5:15" x14ac:dyDescent="0.3">
      <c r="E619" s="45" t="str">
        <f>MID($K599,AJ$19,1)</f>
        <v/>
      </c>
      <c r="F619" s="43" t="str">
        <f>MID($K600,AJ$19,1)</f>
        <v/>
      </c>
      <c r="G619" s="44" t="str">
        <f>MID($K601,AJ$19,1)</f>
        <v/>
      </c>
      <c r="H619" s="41"/>
      <c r="I619" s="9">
        <v>18</v>
      </c>
      <c r="O619" s="55" t="str">
        <f t="shared" si="48"/>
        <v/>
      </c>
    </row>
    <row r="620" spans="5:15" x14ac:dyDescent="0.3">
      <c r="E620" s="45" t="str">
        <f>MID($K599,AK$19,1)</f>
        <v/>
      </c>
      <c r="F620" s="43" t="str">
        <f>MID($K600,AK$19,1)</f>
        <v/>
      </c>
      <c r="G620" s="44" t="str">
        <f>MID($K601,AK$19,1)</f>
        <v/>
      </c>
      <c r="H620" s="41"/>
      <c r="I620" s="9">
        <v>19</v>
      </c>
      <c r="M620" s="59"/>
      <c r="O620" s="55" t="str">
        <f t="shared" si="48"/>
        <v/>
      </c>
    </row>
    <row r="621" spans="5:15" x14ac:dyDescent="0.3">
      <c r="E621" s="45" t="str">
        <f>MID($K599,AL$19,1)</f>
        <v/>
      </c>
      <c r="F621" s="43" t="str">
        <f>MID($K600,AL$19,1)</f>
        <v/>
      </c>
      <c r="G621" s="44" t="str">
        <f>MID($K601,AL$19,1)</f>
        <v/>
      </c>
      <c r="H621" s="41"/>
      <c r="I621" s="9">
        <v>20</v>
      </c>
      <c r="O621" s="55" t="str">
        <f t="shared" si="48"/>
        <v/>
      </c>
    </row>
    <row r="622" spans="5:15" x14ac:dyDescent="0.3">
      <c r="E622" s="45" t="str">
        <f>MID($K599,AM$19,1)</f>
        <v/>
      </c>
      <c r="F622" s="43" t="str">
        <f>MID($K600,AM$19,1)</f>
        <v/>
      </c>
      <c r="G622" s="44" t="str">
        <f>MID($K601,AM$19,1)</f>
        <v/>
      </c>
      <c r="H622" s="41"/>
      <c r="I622" s="9">
        <v>21</v>
      </c>
      <c r="O622" s="55" t="str">
        <f t="shared" si="48"/>
        <v/>
      </c>
    </row>
    <row r="623" spans="5:15" x14ac:dyDescent="0.3">
      <c r="E623" s="45" t="str">
        <f>MID($K599,AN$19,1)</f>
        <v/>
      </c>
      <c r="F623" s="43" t="str">
        <f>MID($K600,AN$19,1)</f>
        <v/>
      </c>
      <c r="G623" s="44" t="str">
        <f>MID($K601,AN$19,1)</f>
        <v/>
      </c>
      <c r="H623" s="41"/>
      <c r="I623" s="9">
        <v>22</v>
      </c>
      <c r="O623" s="55" t="str">
        <f t="shared" si="48"/>
        <v/>
      </c>
    </row>
    <row r="624" spans="5:15" x14ac:dyDescent="0.3">
      <c r="E624" s="45" t="str">
        <f>MID($K599,AO$19,1)</f>
        <v/>
      </c>
      <c r="F624" s="43" t="str">
        <f>MID($K600,AO$19,1)</f>
        <v/>
      </c>
      <c r="G624" s="44" t="str">
        <f>MID($K601,AO$19,1)</f>
        <v/>
      </c>
      <c r="H624" s="41"/>
      <c r="I624" s="9">
        <v>23</v>
      </c>
      <c r="O624" s="55" t="str">
        <f t="shared" si="48"/>
        <v/>
      </c>
    </row>
    <row r="625" spans="5:45" x14ac:dyDescent="0.3">
      <c r="E625" s="45" t="str">
        <f>MID($K599,AP$19,1)</f>
        <v/>
      </c>
      <c r="F625" s="43" t="str">
        <f>MID($K600,AP$19,1)</f>
        <v/>
      </c>
      <c r="G625" s="44" t="str">
        <f>MID($K601,AP$19,1)</f>
        <v/>
      </c>
      <c r="H625" s="41"/>
      <c r="I625" s="9">
        <v>24</v>
      </c>
      <c r="O625" s="55" t="str">
        <f t="shared" si="48"/>
        <v/>
      </c>
    </row>
    <row r="626" spans="5:45" x14ac:dyDescent="0.3">
      <c r="E626" s="45" t="str">
        <f>MID($K599,AQ$19,1)</f>
        <v/>
      </c>
      <c r="F626" s="43" t="str">
        <f>MID($K600,AQ$19,1)</f>
        <v/>
      </c>
      <c r="G626" s="44" t="str">
        <f>MID($K601,AQ$19,1)</f>
        <v/>
      </c>
      <c r="H626" s="41"/>
      <c r="I626" s="9">
        <v>25</v>
      </c>
      <c r="L626" s="59"/>
      <c r="O626" s="55" t="str">
        <f t="shared" si="48"/>
        <v/>
      </c>
    </row>
    <row r="627" spans="5:45" x14ac:dyDescent="0.3">
      <c r="E627" s="45" t="str">
        <f>MID($K599,AR$19,1)</f>
        <v/>
      </c>
      <c r="F627" s="43" t="str">
        <f>MID($K600,AR$19,1)</f>
        <v/>
      </c>
      <c r="G627" s="44" t="str">
        <f>MID($K601,AR$19,1)</f>
        <v/>
      </c>
      <c r="H627" s="41"/>
      <c r="I627" s="9">
        <v>26</v>
      </c>
      <c r="L627" s="59"/>
      <c r="O627" s="55" t="str">
        <f t="shared" si="48"/>
        <v/>
      </c>
    </row>
    <row r="628" spans="5:45" x14ac:dyDescent="0.3">
      <c r="H628" s="41"/>
      <c r="I628" s="13"/>
      <c r="J628" s="11" t="s">
        <v>44</v>
      </c>
      <c r="K628" s="14"/>
      <c r="O628" s="55" t="str">
        <f t="shared" si="48"/>
        <v xml:space="preserve">//  </v>
      </c>
      <c r="Q628" s="19" t="s">
        <v>123</v>
      </c>
      <c r="R628" s="19"/>
      <c r="S628" s="19">
        <v>1</v>
      </c>
      <c r="T628" s="19">
        <v>2</v>
      </c>
      <c r="U628" s="19">
        <v>3</v>
      </c>
      <c r="V628" s="19">
        <v>4</v>
      </c>
      <c r="W628" s="19">
        <v>5</v>
      </c>
      <c r="X628" s="19">
        <v>6</v>
      </c>
      <c r="Y628" s="19">
        <v>7</v>
      </c>
      <c r="Z628" s="19">
        <v>8</v>
      </c>
      <c r="AA628" s="19">
        <v>9</v>
      </c>
      <c r="AB628" s="19">
        <v>10</v>
      </c>
      <c r="AC628" s="19">
        <v>11</v>
      </c>
      <c r="AD628" s="19">
        <v>12</v>
      </c>
      <c r="AE628" s="19">
        <v>13</v>
      </c>
      <c r="AF628" s="19">
        <v>14</v>
      </c>
      <c r="AG628" s="19">
        <v>15</v>
      </c>
      <c r="AH628" s="19">
        <v>16</v>
      </c>
      <c r="AI628" s="19">
        <v>17</v>
      </c>
      <c r="AJ628" s="19">
        <v>18</v>
      </c>
      <c r="AK628" s="19">
        <v>19</v>
      </c>
      <c r="AL628" s="19">
        <v>20</v>
      </c>
      <c r="AM628" s="19">
        <v>21</v>
      </c>
      <c r="AN628" s="19">
        <v>22</v>
      </c>
      <c r="AO628" s="19">
        <v>23</v>
      </c>
      <c r="AP628" s="19">
        <v>24</v>
      </c>
      <c r="AQ628" s="19">
        <v>25</v>
      </c>
      <c r="AR628" s="19">
        <v>26</v>
      </c>
      <c r="AS628" s="19"/>
    </row>
    <row r="629" spans="5:45" x14ac:dyDescent="0.3">
      <c r="H629" s="41">
        <v>21</v>
      </c>
      <c r="I629" s="13"/>
      <c r="J629" s="11" t="s">
        <v>44</v>
      </c>
      <c r="K629" s="4">
        <f>C107</f>
        <v>0</v>
      </c>
      <c r="L629" s="6"/>
      <c r="M629" s="6"/>
      <c r="O629" s="55" t="str">
        <f t="shared" si="48"/>
        <v>//  0</v>
      </c>
      <c r="Q629" s="4" t="str">
        <f>MID($K629,Q$19,1)</f>
        <v>0</v>
      </c>
      <c r="R629" s="4" t="str">
        <f t="shared" ref="R629:AS631" si="49">MID($K629,R$19,1)</f>
        <v/>
      </c>
      <c r="S629" s="4" t="str">
        <f t="shared" si="49"/>
        <v/>
      </c>
      <c r="T629" s="4" t="str">
        <f t="shared" si="49"/>
        <v/>
      </c>
      <c r="U629" s="4" t="str">
        <f t="shared" si="49"/>
        <v/>
      </c>
      <c r="V629" s="4" t="str">
        <f t="shared" si="49"/>
        <v/>
      </c>
      <c r="W629" s="4" t="str">
        <f t="shared" si="49"/>
        <v/>
      </c>
      <c r="X629" s="4" t="str">
        <f t="shared" si="49"/>
        <v/>
      </c>
      <c r="Y629" s="4" t="str">
        <f t="shared" si="49"/>
        <v/>
      </c>
      <c r="Z629" s="4" t="str">
        <f t="shared" si="49"/>
        <v/>
      </c>
      <c r="AA629" s="4" t="str">
        <f t="shared" si="49"/>
        <v/>
      </c>
      <c r="AB629" s="4" t="str">
        <f t="shared" si="49"/>
        <v/>
      </c>
      <c r="AC629" s="4" t="str">
        <f t="shared" si="49"/>
        <v/>
      </c>
      <c r="AD629" s="4" t="str">
        <f t="shared" si="49"/>
        <v/>
      </c>
      <c r="AE629" s="4" t="str">
        <f t="shared" si="49"/>
        <v/>
      </c>
      <c r="AF629" s="4" t="str">
        <f t="shared" si="49"/>
        <v/>
      </c>
      <c r="AG629" s="4" t="str">
        <f t="shared" si="49"/>
        <v/>
      </c>
      <c r="AH629" s="4" t="str">
        <f t="shared" si="49"/>
        <v/>
      </c>
      <c r="AI629" s="4" t="str">
        <f t="shared" si="49"/>
        <v/>
      </c>
      <c r="AJ629" s="4" t="str">
        <f t="shared" si="49"/>
        <v/>
      </c>
      <c r="AK629" s="4" t="str">
        <f t="shared" si="49"/>
        <v/>
      </c>
      <c r="AL629" s="4" t="str">
        <f t="shared" si="49"/>
        <v/>
      </c>
      <c r="AM629" s="4" t="str">
        <f t="shared" si="49"/>
        <v/>
      </c>
      <c r="AN629" s="4" t="str">
        <f t="shared" si="49"/>
        <v/>
      </c>
      <c r="AO629" s="4" t="str">
        <f t="shared" si="49"/>
        <v/>
      </c>
      <c r="AP629" s="4" t="str">
        <f t="shared" si="49"/>
        <v/>
      </c>
      <c r="AQ629" s="4" t="str">
        <f t="shared" si="49"/>
        <v/>
      </c>
      <c r="AR629" s="4" t="str">
        <f t="shared" si="49"/>
        <v/>
      </c>
      <c r="AS629" s="4" t="str">
        <f>MID($K629,AS$19,1)</f>
        <v/>
      </c>
    </row>
    <row r="630" spans="5:45" x14ac:dyDescent="0.3">
      <c r="E630" s="45" t="str">
        <f>MID($K629,Q$19,1)</f>
        <v>0</v>
      </c>
      <c r="F630" s="43" t="str">
        <f>MID($K630,Q$19,1)</f>
        <v>0</v>
      </c>
      <c r="G630" s="44" t="str">
        <f>MID($K631,Q$19,1)</f>
        <v>0</v>
      </c>
      <c r="H630" s="41"/>
      <c r="I630" s="13"/>
      <c r="J630" s="11" t="s">
        <v>44</v>
      </c>
      <c r="K630" s="4">
        <f>C108</f>
        <v>0</v>
      </c>
      <c r="L630" s="6"/>
      <c r="M630" s="6"/>
      <c r="O630" s="55" t="str">
        <f t="shared" si="48"/>
        <v>//  0</v>
      </c>
      <c r="Q630" s="4" t="str">
        <f t="shared" ref="Q630:Q631" si="50">MID($K630,Q$19,1)</f>
        <v>0</v>
      </c>
      <c r="R630" s="4" t="str">
        <f t="shared" si="49"/>
        <v/>
      </c>
      <c r="S630" s="4" t="str">
        <f t="shared" si="49"/>
        <v/>
      </c>
      <c r="T630" s="4" t="str">
        <f t="shared" si="49"/>
        <v/>
      </c>
      <c r="U630" s="4" t="str">
        <f t="shared" si="49"/>
        <v/>
      </c>
      <c r="V630" s="4" t="str">
        <f t="shared" si="49"/>
        <v/>
      </c>
      <c r="W630" s="4" t="str">
        <f t="shared" si="49"/>
        <v/>
      </c>
      <c r="X630" s="4" t="str">
        <f t="shared" si="49"/>
        <v/>
      </c>
      <c r="Y630" s="4" t="str">
        <f t="shared" si="49"/>
        <v/>
      </c>
      <c r="Z630" s="4" t="str">
        <f t="shared" si="49"/>
        <v/>
      </c>
      <c r="AA630" s="4" t="str">
        <f t="shared" si="49"/>
        <v/>
      </c>
      <c r="AB630" s="4" t="str">
        <f t="shared" si="49"/>
        <v/>
      </c>
      <c r="AC630" s="4" t="str">
        <f t="shared" si="49"/>
        <v/>
      </c>
      <c r="AD630" s="4" t="str">
        <f t="shared" si="49"/>
        <v/>
      </c>
      <c r="AE630" s="4" t="str">
        <f t="shared" si="49"/>
        <v/>
      </c>
      <c r="AF630" s="4" t="str">
        <f t="shared" si="49"/>
        <v/>
      </c>
      <c r="AG630" s="4" t="str">
        <f t="shared" si="49"/>
        <v/>
      </c>
      <c r="AH630" s="4" t="str">
        <f t="shared" si="49"/>
        <v/>
      </c>
      <c r="AI630" s="4" t="str">
        <f t="shared" si="49"/>
        <v/>
      </c>
      <c r="AJ630" s="4" t="str">
        <f t="shared" si="49"/>
        <v/>
      </c>
      <c r="AK630" s="4" t="str">
        <f t="shared" si="49"/>
        <v/>
      </c>
      <c r="AL630" s="4" t="str">
        <f t="shared" si="49"/>
        <v/>
      </c>
      <c r="AM630" s="4" t="str">
        <f t="shared" si="49"/>
        <v/>
      </c>
      <c r="AN630" s="4" t="str">
        <f t="shared" si="49"/>
        <v/>
      </c>
      <c r="AO630" s="4" t="str">
        <f t="shared" si="49"/>
        <v/>
      </c>
      <c r="AP630" s="4" t="str">
        <f t="shared" si="49"/>
        <v/>
      </c>
      <c r="AQ630" s="4" t="str">
        <f t="shared" si="49"/>
        <v/>
      </c>
      <c r="AR630" s="4" t="str">
        <f t="shared" si="49"/>
        <v/>
      </c>
      <c r="AS630" s="4" t="str">
        <f t="shared" si="49"/>
        <v/>
      </c>
    </row>
    <row r="631" spans="5:45" x14ac:dyDescent="0.3">
      <c r="H631" s="41"/>
      <c r="I631" s="13"/>
      <c r="J631" s="11" t="s">
        <v>44</v>
      </c>
      <c r="K631" s="4">
        <f>C109</f>
        <v>0</v>
      </c>
      <c r="O631" s="55" t="str">
        <f t="shared" si="48"/>
        <v>//  0</v>
      </c>
      <c r="Q631" s="4" t="str">
        <f t="shared" si="50"/>
        <v>0</v>
      </c>
      <c r="R631" s="4" t="str">
        <f t="shared" si="49"/>
        <v/>
      </c>
      <c r="S631" s="4" t="str">
        <f t="shared" si="49"/>
        <v/>
      </c>
      <c r="T631" s="4" t="str">
        <f t="shared" si="49"/>
        <v/>
      </c>
      <c r="U631" s="4" t="str">
        <f t="shared" si="49"/>
        <v/>
      </c>
      <c r="V631" s="4" t="str">
        <f t="shared" si="49"/>
        <v/>
      </c>
      <c r="W631" s="4" t="str">
        <f t="shared" si="49"/>
        <v/>
      </c>
      <c r="X631" s="4" t="str">
        <f t="shared" si="49"/>
        <v/>
      </c>
      <c r="Y631" s="4" t="str">
        <f t="shared" si="49"/>
        <v/>
      </c>
      <c r="Z631" s="4" t="str">
        <f t="shared" si="49"/>
        <v/>
      </c>
      <c r="AA631" s="4" t="str">
        <f t="shared" si="49"/>
        <v/>
      </c>
      <c r="AB631" s="4" t="str">
        <f t="shared" si="49"/>
        <v/>
      </c>
      <c r="AC631" s="4" t="str">
        <f t="shared" si="49"/>
        <v/>
      </c>
      <c r="AD631" s="4" t="str">
        <f t="shared" si="49"/>
        <v/>
      </c>
      <c r="AE631" s="4" t="str">
        <f t="shared" si="49"/>
        <v/>
      </c>
      <c r="AF631" s="4" t="str">
        <f t="shared" si="49"/>
        <v/>
      </c>
      <c r="AG631" s="4" t="str">
        <f t="shared" si="49"/>
        <v/>
      </c>
      <c r="AH631" s="4" t="str">
        <f t="shared" si="49"/>
        <v/>
      </c>
      <c r="AI631" s="4" t="str">
        <f t="shared" si="49"/>
        <v/>
      </c>
      <c r="AJ631" s="4" t="str">
        <f t="shared" si="49"/>
        <v/>
      </c>
      <c r="AK631" s="4" t="str">
        <f t="shared" si="49"/>
        <v/>
      </c>
      <c r="AL631" s="4" t="str">
        <f t="shared" si="49"/>
        <v/>
      </c>
      <c r="AM631" s="4" t="str">
        <f t="shared" si="49"/>
        <v/>
      </c>
      <c r="AN631" s="4" t="str">
        <f t="shared" si="49"/>
        <v/>
      </c>
      <c r="AO631" s="4" t="str">
        <f t="shared" si="49"/>
        <v/>
      </c>
      <c r="AP631" s="4" t="str">
        <f t="shared" si="49"/>
        <v/>
      </c>
      <c r="AQ631" s="4" t="str">
        <f t="shared" si="49"/>
        <v/>
      </c>
      <c r="AR631" s="4" t="str">
        <f t="shared" si="49"/>
        <v/>
      </c>
      <c r="AS631" s="4" t="str">
        <f t="shared" si="49"/>
        <v/>
      </c>
    </row>
    <row r="632" spans="5:45" x14ac:dyDescent="0.3">
      <c r="E632" s="45" t="str">
        <f>MID($K629,S$19,1)</f>
        <v/>
      </c>
      <c r="F632" s="43" t="str">
        <f>MID($K630,S$19,1)</f>
        <v/>
      </c>
      <c r="G632" s="44" t="str">
        <f>MID($K631,S$19,1)</f>
        <v/>
      </c>
      <c r="H632" s="41"/>
      <c r="I632" s="9">
        <v>1</v>
      </c>
      <c r="L632" s="59"/>
      <c r="O632" s="55" t="str">
        <f t="shared" si="48"/>
        <v/>
      </c>
    </row>
    <row r="633" spans="5:45" x14ac:dyDescent="0.3">
      <c r="E633" s="45" t="str">
        <f>MID($K629,T$19,1)</f>
        <v/>
      </c>
      <c r="F633" s="43" t="str">
        <f>MID($K630,T$19,1)</f>
        <v/>
      </c>
      <c r="G633" s="44" t="str">
        <f>MID($K631,T$19,1)</f>
        <v/>
      </c>
      <c r="H633" s="41"/>
      <c r="I633" s="9">
        <v>2</v>
      </c>
      <c r="K633" s="4" t="str">
        <f>IFERROR(VLOOKUP(E633, Table1[[#All],[Note]:[Code]], 2),"")</f>
        <v/>
      </c>
      <c r="O633" s="55" t="str">
        <f t="shared" si="48"/>
        <v/>
      </c>
    </row>
    <row r="634" spans="5:45" x14ac:dyDescent="0.3">
      <c r="E634" s="45" t="str">
        <f>MID($K629,U$19,1)</f>
        <v/>
      </c>
      <c r="F634" s="43" t="str">
        <f>MID($K630,U$19,1)</f>
        <v/>
      </c>
      <c r="G634" s="44" t="str">
        <f>MID($K631,U$19,1)</f>
        <v/>
      </c>
      <c r="H634" s="41"/>
      <c r="I634" s="9">
        <v>3</v>
      </c>
      <c r="L634" s="59"/>
      <c r="O634" s="55" t="str">
        <f t="shared" si="48"/>
        <v/>
      </c>
    </row>
    <row r="635" spans="5:45" x14ac:dyDescent="0.3">
      <c r="E635" s="45" t="str">
        <f>MID($K629,V$19,1)</f>
        <v/>
      </c>
      <c r="F635" s="43" t="str">
        <f>MID($K630,V$19,1)</f>
        <v/>
      </c>
      <c r="G635" s="44" t="str">
        <f>MID($K631,V$19,1)</f>
        <v/>
      </c>
      <c r="H635" s="41"/>
      <c r="I635" s="9">
        <v>4</v>
      </c>
      <c r="K635" s="4" t="str">
        <f>IFERROR(VLOOKUP(E635, Table1[[#All],[Note]:[Code]], 2),"")</f>
        <v/>
      </c>
      <c r="O635" s="55" t="str">
        <f t="shared" si="48"/>
        <v/>
      </c>
    </row>
    <row r="636" spans="5:45" x14ac:dyDescent="0.3">
      <c r="E636" s="45" t="str">
        <f>MID($K629,W$19,1)</f>
        <v/>
      </c>
      <c r="F636" s="43" t="str">
        <f>MID($K630,W$19,1)</f>
        <v/>
      </c>
      <c r="G636" s="44" t="str">
        <f>MID($K631,W$19,1)</f>
        <v/>
      </c>
      <c r="H636" s="41"/>
      <c r="I636" s="9">
        <v>5</v>
      </c>
      <c r="O636" s="55" t="str">
        <f t="shared" si="48"/>
        <v/>
      </c>
    </row>
    <row r="637" spans="5:45" x14ac:dyDescent="0.3">
      <c r="E637" s="45" t="str">
        <f>MID($K629,X$19,1)</f>
        <v/>
      </c>
      <c r="F637" s="43" t="str">
        <f>MID($K630,X$19,1)</f>
        <v/>
      </c>
      <c r="G637" s="44" t="str">
        <f>MID($K631,X$19,1)</f>
        <v/>
      </c>
      <c r="H637" s="41"/>
      <c r="I637" s="9">
        <v>6</v>
      </c>
      <c r="K637" s="4" t="str">
        <f>IFERROR(VLOOKUP(E637, Table1[[#All],[Note]:[Code]], 2),"")</f>
        <v/>
      </c>
      <c r="O637" s="55" t="str">
        <f t="shared" si="48"/>
        <v/>
      </c>
    </row>
    <row r="638" spans="5:45" x14ac:dyDescent="0.3">
      <c r="E638" s="45" t="str">
        <f>MID($K629,Y$19,1)</f>
        <v/>
      </c>
      <c r="F638" s="43" t="str">
        <f>MID($K630,Y$19,1)</f>
        <v/>
      </c>
      <c r="G638" s="44" t="str">
        <f>MID($K631,Y$19,1)</f>
        <v/>
      </c>
      <c r="H638" s="41"/>
      <c r="I638" s="9">
        <v>7</v>
      </c>
      <c r="K638" s="4" t="str">
        <f>IFERROR(VLOOKUP(E638, Table1[[#All],[Note]:[Code]], 2),"")</f>
        <v/>
      </c>
      <c r="O638" s="55" t="str">
        <f t="shared" si="48"/>
        <v/>
      </c>
    </row>
    <row r="639" spans="5:45" x14ac:dyDescent="0.3">
      <c r="E639" s="45" t="str">
        <f>MID($K629,Z$19,1)</f>
        <v/>
      </c>
      <c r="F639" s="43" t="str">
        <f>MID($K630,Z$19,1)</f>
        <v/>
      </c>
      <c r="G639" s="44" t="str">
        <f>MID($K631,Z$19,1)</f>
        <v/>
      </c>
      <c r="H639" s="41"/>
      <c r="I639" s="9">
        <v>8</v>
      </c>
      <c r="K639" s="4" t="str">
        <f>IFERROR(VLOOKUP(E639, Table1[[#All],[Note]:[Code]], 2),"")</f>
        <v/>
      </c>
      <c r="O639" s="55" t="str">
        <f t="shared" si="48"/>
        <v/>
      </c>
    </row>
    <row r="640" spans="5:45" x14ac:dyDescent="0.3">
      <c r="E640" s="45" t="str">
        <f>MID($K629,AA$19,1)</f>
        <v/>
      </c>
      <c r="F640" s="43" t="str">
        <f>MID($K630,AA$19,1)</f>
        <v/>
      </c>
      <c r="G640" s="44" t="str">
        <f>MID($K631,AA$19,1)</f>
        <v/>
      </c>
      <c r="H640" s="41"/>
      <c r="I640" s="9">
        <v>9</v>
      </c>
      <c r="K640" s="4" t="str">
        <f>IFERROR(VLOOKUP(E640, Table1[[#All],[Note]:[Code]], 2),"")</f>
        <v/>
      </c>
      <c r="M640" s="59"/>
      <c r="O640" s="55" t="str">
        <f t="shared" si="48"/>
        <v/>
      </c>
    </row>
    <row r="641" spans="5:15" x14ac:dyDescent="0.3">
      <c r="E641" s="45" t="str">
        <f>MID($K629,AB$19,1)</f>
        <v/>
      </c>
      <c r="F641" s="43" t="str">
        <f>MID($K630,AB$19,1)</f>
        <v/>
      </c>
      <c r="G641" s="44" t="str">
        <f>MID($K631,AB$19,1)</f>
        <v/>
      </c>
      <c r="H641" s="41"/>
      <c r="I641" s="9">
        <v>10</v>
      </c>
      <c r="K641" s="4" t="str">
        <f>IFERROR(VLOOKUP(E641, Table1[[#All],[Note]:[Code]], 2),"")</f>
        <v/>
      </c>
      <c r="O641" s="55" t="str">
        <f t="shared" si="48"/>
        <v/>
      </c>
    </row>
    <row r="642" spans="5:15" x14ac:dyDescent="0.3">
      <c r="E642" s="45" t="str">
        <f>MID($K629,AC$19,1)</f>
        <v/>
      </c>
      <c r="F642" s="43" t="str">
        <f>MID($K630,AC$19,1)</f>
        <v/>
      </c>
      <c r="G642" s="44" t="str">
        <f>MID($K631,AC$19,1)</f>
        <v/>
      </c>
      <c r="H642" s="41"/>
      <c r="I642" s="9">
        <v>11</v>
      </c>
      <c r="K642" s="4" t="str">
        <f>IFERROR(VLOOKUP(E642, Table1[[#All],[Note]:[Code]], 2),"")</f>
        <v/>
      </c>
      <c r="O642" s="55" t="str">
        <f t="shared" si="48"/>
        <v/>
      </c>
    </row>
    <row r="643" spans="5:15" x14ac:dyDescent="0.3">
      <c r="E643" s="45" t="str">
        <f>MID($K629,AD$19,1)</f>
        <v/>
      </c>
      <c r="F643" s="43" t="str">
        <f>MID($K630,AD$19,1)</f>
        <v/>
      </c>
      <c r="G643" s="44" t="str">
        <f>MID($K631,AD$19,1)</f>
        <v/>
      </c>
      <c r="H643" s="41"/>
      <c r="I643" s="9">
        <v>12</v>
      </c>
      <c r="K643" s="4" t="str">
        <f>IFERROR(VLOOKUP(E643, Table1[[#All],[Note]:[Code]], 2),"")</f>
        <v/>
      </c>
      <c r="O643" s="55" t="str">
        <f t="shared" si="48"/>
        <v/>
      </c>
    </row>
    <row r="644" spans="5:15" x14ac:dyDescent="0.3">
      <c r="E644" s="45" t="str">
        <f>MID($K629,AE$19,1)</f>
        <v/>
      </c>
      <c r="F644" s="43" t="str">
        <f>MID($K630,AE$19,1)</f>
        <v/>
      </c>
      <c r="G644" s="44" t="str">
        <f>MID($K631,AE$19,1)</f>
        <v/>
      </c>
      <c r="H644" s="41"/>
      <c r="I644" s="9">
        <v>13</v>
      </c>
      <c r="K644" s="4" t="str">
        <f>IFERROR(VLOOKUP(E644, Table1[[#All],[Note]:[Code]], 2),"")</f>
        <v/>
      </c>
      <c r="O644" s="55" t="str">
        <f t="shared" si="48"/>
        <v/>
      </c>
    </row>
    <row r="645" spans="5:15" x14ac:dyDescent="0.3">
      <c r="E645" s="45" t="str">
        <f>MID($K629,AF$19,1)</f>
        <v/>
      </c>
      <c r="F645" s="43" t="str">
        <f>MID($K630,AF$19,1)</f>
        <v/>
      </c>
      <c r="G645" s="44" t="str">
        <f>MID($K631,AF$19,1)</f>
        <v/>
      </c>
      <c r="H645" s="41"/>
      <c r="I645" s="9">
        <v>14</v>
      </c>
      <c r="K645" s="4" t="str">
        <f>IFERROR(VLOOKUP(E645, Table1[[#All],[Note]:[Code]], 2),"")</f>
        <v/>
      </c>
      <c r="O645" s="55" t="str">
        <f t="shared" si="48"/>
        <v/>
      </c>
    </row>
    <row r="646" spans="5:15" x14ac:dyDescent="0.3">
      <c r="E646" s="45" t="str">
        <f>MID($K629,AG$19,1)</f>
        <v/>
      </c>
      <c r="F646" s="43" t="str">
        <f>MID($K630,AG$19,1)</f>
        <v/>
      </c>
      <c r="G646" s="44" t="str">
        <f>MID($K631,AG$19,1)</f>
        <v/>
      </c>
      <c r="H646" s="41"/>
      <c r="I646" s="9">
        <v>15</v>
      </c>
      <c r="L646" s="59"/>
      <c r="O646" s="55" t="str">
        <f t="shared" si="48"/>
        <v/>
      </c>
    </row>
    <row r="647" spans="5:15" x14ac:dyDescent="0.3">
      <c r="E647" s="45" t="str">
        <f>MID($K629,AH$19,1)</f>
        <v/>
      </c>
      <c r="F647" s="43" t="str">
        <f>MID($K630,AH$19,1)</f>
        <v/>
      </c>
      <c r="G647" s="44" t="str">
        <f>MID($K631,AH$19,1)</f>
        <v/>
      </c>
      <c r="H647" s="41"/>
      <c r="I647" s="9">
        <v>16</v>
      </c>
      <c r="L647" s="59"/>
      <c r="O647" s="55" t="str">
        <f t="shared" si="48"/>
        <v/>
      </c>
    </row>
    <row r="648" spans="5:15" x14ac:dyDescent="0.3">
      <c r="E648" s="45" t="str">
        <f>MID($K629,AI$19,1)</f>
        <v/>
      </c>
      <c r="F648" s="43" t="str">
        <f>MID($K630,AI$19,1)</f>
        <v/>
      </c>
      <c r="G648" s="44" t="str">
        <f>MID($K631,AI$19,1)</f>
        <v/>
      </c>
      <c r="H648" s="41"/>
      <c r="I648" s="9">
        <v>17</v>
      </c>
      <c r="L648" s="59"/>
      <c r="O648" s="55" t="str">
        <f t="shared" si="48"/>
        <v/>
      </c>
    </row>
    <row r="649" spans="5:15" x14ac:dyDescent="0.3">
      <c r="E649" s="45" t="str">
        <f>MID($K629,AJ$19,1)</f>
        <v/>
      </c>
      <c r="F649" s="43" t="str">
        <f>MID($K630,AJ$19,1)</f>
        <v/>
      </c>
      <c r="G649" s="44" t="str">
        <f>MID($K631,AJ$19,1)</f>
        <v/>
      </c>
      <c r="H649" s="41"/>
      <c r="I649" s="9">
        <v>18</v>
      </c>
      <c r="K649" s="4" t="str">
        <f>IFERROR(VLOOKUP(E649, Table1[[#All],[Note]:[Code]], 2),"")</f>
        <v/>
      </c>
      <c r="O649" s="55" t="str">
        <f t="shared" si="48"/>
        <v/>
      </c>
    </row>
    <row r="650" spans="5:15" x14ac:dyDescent="0.3">
      <c r="E650" s="45" t="str">
        <f>MID($K629,AK$19,1)</f>
        <v/>
      </c>
      <c r="F650" s="43" t="str">
        <f>MID($K630,AK$19,1)</f>
        <v/>
      </c>
      <c r="G650" s="44" t="str">
        <f>MID($K631,AK$19,1)</f>
        <v/>
      </c>
      <c r="H650" s="41"/>
      <c r="I650" s="9">
        <v>19</v>
      </c>
      <c r="K650" s="4" t="str">
        <f>IFERROR(VLOOKUP(E650, Table1[[#All],[Note]:[Code]], 2),"")</f>
        <v/>
      </c>
      <c r="O650" s="55" t="str">
        <f t="shared" si="48"/>
        <v/>
      </c>
    </row>
    <row r="651" spans="5:15" x14ac:dyDescent="0.3">
      <c r="E651" s="45" t="str">
        <f>MID($K629,AL$19,1)</f>
        <v/>
      </c>
      <c r="F651" s="43" t="str">
        <f>MID($K630,AL$19,1)</f>
        <v/>
      </c>
      <c r="G651" s="44" t="str">
        <f>MID($K631,AL$19,1)</f>
        <v/>
      </c>
      <c r="H651" s="41"/>
      <c r="I651" s="9">
        <v>20</v>
      </c>
      <c r="K651" s="4" t="str">
        <f>IFERROR(VLOOKUP(E651, Table1[[#All],[Note]:[Code]], 2),"")</f>
        <v/>
      </c>
      <c r="O651" s="55" t="str">
        <f t="shared" si="48"/>
        <v/>
      </c>
    </row>
    <row r="652" spans="5:15" x14ac:dyDescent="0.3">
      <c r="E652" s="45" t="str">
        <f>MID($K629,AM$19,1)</f>
        <v/>
      </c>
      <c r="F652" s="43" t="str">
        <f>MID($K630,AM$19,1)</f>
        <v/>
      </c>
      <c r="G652" s="44" t="str">
        <f>MID($K631,AM$19,1)</f>
        <v/>
      </c>
      <c r="H652" s="41"/>
      <c r="I652" s="9">
        <v>21</v>
      </c>
      <c r="K652" s="4" t="str">
        <f>IFERROR(VLOOKUP(E652, Table1[[#All],[Note]:[Code]], 2),"")</f>
        <v/>
      </c>
      <c r="M652" s="59"/>
      <c r="O652" s="55" t="str">
        <f t="shared" si="48"/>
        <v/>
      </c>
    </row>
    <row r="653" spans="5:15" x14ac:dyDescent="0.3">
      <c r="E653" s="45" t="str">
        <f>MID($K629,AN$19,1)</f>
        <v/>
      </c>
      <c r="F653" s="43" t="str">
        <f>MID($K630,AN$19,1)</f>
        <v/>
      </c>
      <c r="G653" s="44" t="str">
        <f>MID($K631,AN$19,1)</f>
        <v/>
      </c>
      <c r="H653" s="41"/>
      <c r="I653" s="9">
        <v>22</v>
      </c>
      <c r="K653" s="4" t="str">
        <f>IFERROR(VLOOKUP(E653, Table1[[#All],[Note]:[Code]], 2),"")</f>
        <v/>
      </c>
      <c r="O653" s="55" t="str">
        <f t="shared" si="48"/>
        <v/>
      </c>
    </row>
    <row r="654" spans="5:15" x14ac:dyDescent="0.3">
      <c r="E654" s="45" t="str">
        <f>MID($K629,AO$19,1)</f>
        <v/>
      </c>
      <c r="F654" s="43" t="str">
        <f>MID($K630,AO$19,1)</f>
        <v/>
      </c>
      <c r="G654" s="44" t="str">
        <f>MID($K631,AO$19,1)</f>
        <v/>
      </c>
      <c r="H654" s="41"/>
      <c r="I654" s="9">
        <v>23</v>
      </c>
      <c r="K654" s="4" t="str">
        <f>IFERROR(VLOOKUP(E654, Table1[[#All],[Note]:[Code]], 2),"")</f>
        <v/>
      </c>
      <c r="O654" s="55" t="str">
        <f t="shared" si="48"/>
        <v/>
      </c>
    </row>
    <row r="655" spans="5:15" x14ac:dyDescent="0.3">
      <c r="E655" s="45" t="str">
        <f>MID($K629,AP$19,1)</f>
        <v/>
      </c>
      <c r="F655" s="43" t="str">
        <f>MID($K630,AP$19,1)</f>
        <v/>
      </c>
      <c r="G655" s="44" t="str">
        <f>MID($K631,AP$19,1)</f>
        <v/>
      </c>
      <c r="H655" s="41"/>
      <c r="I655" s="9">
        <v>24</v>
      </c>
      <c r="K655" s="4" t="str">
        <f>IFERROR(VLOOKUP(E655, Table1[[#All],[Note]:[Code]], 2),"")</f>
        <v/>
      </c>
      <c r="O655" s="55" t="str">
        <f t="shared" si="48"/>
        <v/>
      </c>
    </row>
    <row r="656" spans="5:15" x14ac:dyDescent="0.3">
      <c r="E656" s="45" t="str">
        <f>MID($K629,AQ$19,1)</f>
        <v/>
      </c>
      <c r="F656" s="43" t="str">
        <f>MID($K630,AQ$19,1)</f>
        <v/>
      </c>
      <c r="G656" s="44" t="str">
        <f>MID($K631,AQ$19,1)</f>
        <v/>
      </c>
      <c r="H656" s="41"/>
      <c r="I656" s="9">
        <v>25</v>
      </c>
      <c r="K656" s="4" t="str">
        <f>IFERROR(VLOOKUP(E656, Table1[[#All],[Note]:[Code]], 2),"")</f>
        <v/>
      </c>
      <c r="M656" s="59"/>
      <c r="O656" s="55" t="str">
        <f t="shared" si="48"/>
        <v/>
      </c>
    </row>
    <row r="657" spans="5:45" x14ac:dyDescent="0.3">
      <c r="E657" s="45" t="str">
        <f>MID($K629,AR$19,1)</f>
        <v/>
      </c>
      <c r="F657" s="43" t="str">
        <f>MID($K630,AR$19,1)</f>
        <v/>
      </c>
      <c r="G657" s="44" t="str">
        <f>MID($K631,AR$19,1)</f>
        <v/>
      </c>
      <c r="H657" s="41"/>
      <c r="I657" s="9">
        <v>26</v>
      </c>
      <c r="K657" s="4" t="str">
        <f>IFERROR(VLOOKUP(E657, Table1[[#All],[Note]:[Code]], 2),"")</f>
        <v/>
      </c>
      <c r="O657" s="55" t="str">
        <f t="shared" si="48"/>
        <v/>
      </c>
    </row>
    <row r="658" spans="5:45" x14ac:dyDescent="0.3">
      <c r="H658" s="41"/>
      <c r="I658" s="13"/>
      <c r="J658" s="11" t="s">
        <v>44</v>
      </c>
      <c r="K658" s="14"/>
      <c r="O658" s="55" t="str">
        <f t="shared" si="48"/>
        <v xml:space="preserve">//  </v>
      </c>
      <c r="Q658" s="19" t="s">
        <v>123</v>
      </c>
      <c r="R658" s="19"/>
      <c r="S658" s="19">
        <v>1</v>
      </c>
      <c r="T658" s="19">
        <v>2</v>
      </c>
      <c r="U658" s="19">
        <v>3</v>
      </c>
      <c r="V658" s="19">
        <v>4</v>
      </c>
      <c r="W658" s="19">
        <v>5</v>
      </c>
      <c r="X658" s="19">
        <v>6</v>
      </c>
      <c r="Y658" s="19">
        <v>7</v>
      </c>
      <c r="Z658" s="19">
        <v>8</v>
      </c>
      <c r="AA658" s="19">
        <v>9</v>
      </c>
      <c r="AB658" s="19">
        <v>10</v>
      </c>
      <c r="AC658" s="19">
        <v>11</v>
      </c>
      <c r="AD658" s="19">
        <v>12</v>
      </c>
      <c r="AE658" s="19">
        <v>13</v>
      </c>
      <c r="AF658" s="19">
        <v>14</v>
      </c>
      <c r="AG658" s="19">
        <v>15</v>
      </c>
      <c r="AH658" s="19">
        <v>16</v>
      </c>
      <c r="AI658" s="19">
        <v>17</v>
      </c>
      <c r="AJ658" s="19">
        <v>18</v>
      </c>
      <c r="AK658" s="19">
        <v>19</v>
      </c>
      <c r="AL658" s="19">
        <v>20</v>
      </c>
      <c r="AM658" s="19">
        <v>21</v>
      </c>
      <c r="AN658" s="19">
        <v>22</v>
      </c>
      <c r="AO658" s="19">
        <v>23</v>
      </c>
      <c r="AP658" s="19">
        <v>24</v>
      </c>
      <c r="AQ658" s="19">
        <v>25</v>
      </c>
      <c r="AR658" s="19">
        <v>26</v>
      </c>
      <c r="AS658" s="19"/>
    </row>
    <row r="659" spans="5:45" x14ac:dyDescent="0.3">
      <c r="H659" s="41">
        <v>22</v>
      </c>
      <c r="I659" s="13"/>
      <c r="J659" s="11" t="s">
        <v>44</v>
      </c>
      <c r="K659" s="14">
        <f>C111</f>
        <v>0</v>
      </c>
      <c r="L659" s="6"/>
      <c r="M659" s="6"/>
      <c r="O659" s="55" t="str">
        <f t="shared" si="48"/>
        <v>//  0</v>
      </c>
      <c r="Q659" s="4" t="str">
        <f>MID($K659,Q$19,1)</f>
        <v>0</v>
      </c>
      <c r="R659" s="4" t="str">
        <f t="shared" ref="R659:AS661" si="51">MID($K659,R$19,1)</f>
        <v/>
      </c>
      <c r="S659" s="4" t="str">
        <f t="shared" si="51"/>
        <v/>
      </c>
      <c r="T659" s="4" t="str">
        <f t="shared" si="51"/>
        <v/>
      </c>
      <c r="U659" s="4" t="str">
        <f t="shared" si="51"/>
        <v/>
      </c>
      <c r="V659" s="4" t="str">
        <f t="shared" si="51"/>
        <v/>
      </c>
      <c r="W659" s="4" t="str">
        <f t="shared" si="51"/>
        <v/>
      </c>
      <c r="X659" s="4" t="str">
        <f t="shared" si="51"/>
        <v/>
      </c>
      <c r="Y659" s="4" t="str">
        <f t="shared" si="51"/>
        <v/>
      </c>
      <c r="Z659" s="4" t="str">
        <f t="shared" si="51"/>
        <v/>
      </c>
      <c r="AA659" s="4" t="str">
        <f t="shared" si="51"/>
        <v/>
      </c>
      <c r="AB659" s="4" t="str">
        <f t="shared" si="51"/>
        <v/>
      </c>
      <c r="AC659" s="4" t="str">
        <f t="shared" si="51"/>
        <v/>
      </c>
      <c r="AD659" s="4" t="str">
        <f t="shared" si="51"/>
        <v/>
      </c>
      <c r="AE659" s="4" t="str">
        <f t="shared" si="51"/>
        <v/>
      </c>
      <c r="AF659" s="4" t="str">
        <f t="shared" si="51"/>
        <v/>
      </c>
      <c r="AG659" s="4" t="str">
        <f t="shared" si="51"/>
        <v/>
      </c>
      <c r="AH659" s="4" t="str">
        <f t="shared" si="51"/>
        <v/>
      </c>
      <c r="AI659" s="4" t="str">
        <f t="shared" si="51"/>
        <v/>
      </c>
      <c r="AJ659" s="4" t="str">
        <f t="shared" si="51"/>
        <v/>
      </c>
      <c r="AK659" s="4" t="str">
        <f t="shared" si="51"/>
        <v/>
      </c>
      <c r="AL659" s="4" t="str">
        <f t="shared" si="51"/>
        <v/>
      </c>
      <c r="AM659" s="4" t="str">
        <f t="shared" si="51"/>
        <v/>
      </c>
      <c r="AN659" s="4" t="str">
        <f t="shared" si="51"/>
        <v/>
      </c>
      <c r="AO659" s="4" t="str">
        <f t="shared" si="51"/>
        <v/>
      </c>
      <c r="AP659" s="4" t="str">
        <f t="shared" si="51"/>
        <v/>
      </c>
      <c r="AQ659" s="4" t="str">
        <f t="shared" si="51"/>
        <v/>
      </c>
      <c r="AR659" s="4" t="str">
        <f t="shared" si="51"/>
        <v/>
      </c>
      <c r="AS659" s="4" t="str">
        <f>MID($K659,AS$19,1)</f>
        <v/>
      </c>
    </row>
    <row r="660" spans="5:45" x14ac:dyDescent="0.3">
      <c r="E660" s="45" t="str">
        <f>MID($K659,Q$19,1)</f>
        <v>0</v>
      </c>
      <c r="F660" s="43" t="str">
        <f>MID($K660,Q$19,1)</f>
        <v>0</v>
      </c>
      <c r="G660" s="44" t="str">
        <f>MID($K661,Q$19,1)</f>
        <v>0</v>
      </c>
      <c r="H660" s="41"/>
      <c r="I660" s="13"/>
      <c r="J660" s="11" t="s">
        <v>44</v>
      </c>
      <c r="K660" s="14">
        <f>C112</f>
        <v>0</v>
      </c>
      <c r="L660" s="6"/>
      <c r="M660" s="6"/>
      <c r="O660" s="55" t="str">
        <f t="shared" si="48"/>
        <v>//  0</v>
      </c>
      <c r="Q660" s="4" t="str">
        <f t="shared" ref="Q660:Q661" si="52">MID($K660,Q$19,1)</f>
        <v>0</v>
      </c>
      <c r="R660" s="4" t="str">
        <f t="shared" si="51"/>
        <v/>
      </c>
      <c r="S660" s="4" t="str">
        <f t="shared" si="51"/>
        <v/>
      </c>
      <c r="T660" s="4" t="str">
        <f t="shared" si="51"/>
        <v/>
      </c>
      <c r="U660" s="4" t="str">
        <f t="shared" si="51"/>
        <v/>
      </c>
      <c r="V660" s="4" t="str">
        <f t="shared" si="51"/>
        <v/>
      </c>
      <c r="W660" s="4" t="str">
        <f t="shared" si="51"/>
        <v/>
      </c>
      <c r="X660" s="4" t="str">
        <f t="shared" si="51"/>
        <v/>
      </c>
      <c r="Y660" s="4" t="str">
        <f t="shared" si="51"/>
        <v/>
      </c>
      <c r="Z660" s="4" t="str">
        <f t="shared" si="51"/>
        <v/>
      </c>
      <c r="AA660" s="4" t="str">
        <f t="shared" si="51"/>
        <v/>
      </c>
      <c r="AB660" s="4" t="str">
        <f t="shared" si="51"/>
        <v/>
      </c>
      <c r="AC660" s="4" t="str">
        <f t="shared" si="51"/>
        <v/>
      </c>
      <c r="AD660" s="4" t="str">
        <f t="shared" si="51"/>
        <v/>
      </c>
      <c r="AE660" s="4" t="str">
        <f t="shared" si="51"/>
        <v/>
      </c>
      <c r="AF660" s="4" t="str">
        <f t="shared" si="51"/>
        <v/>
      </c>
      <c r="AG660" s="4" t="str">
        <f t="shared" si="51"/>
        <v/>
      </c>
      <c r="AH660" s="4" t="str">
        <f t="shared" si="51"/>
        <v/>
      </c>
      <c r="AI660" s="4" t="str">
        <f t="shared" si="51"/>
        <v/>
      </c>
      <c r="AJ660" s="4" t="str">
        <f t="shared" si="51"/>
        <v/>
      </c>
      <c r="AK660" s="4" t="str">
        <f t="shared" si="51"/>
        <v/>
      </c>
      <c r="AL660" s="4" t="str">
        <f t="shared" si="51"/>
        <v/>
      </c>
      <c r="AM660" s="4" t="str">
        <f t="shared" si="51"/>
        <v/>
      </c>
      <c r="AN660" s="4" t="str">
        <f t="shared" si="51"/>
        <v/>
      </c>
      <c r="AO660" s="4" t="str">
        <f t="shared" si="51"/>
        <v/>
      </c>
      <c r="AP660" s="4" t="str">
        <f t="shared" si="51"/>
        <v/>
      </c>
      <c r="AQ660" s="4" t="str">
        <f t="shared" si="51"/>
        <v/>
      </c>
      <c r="AR660" s="4" t="str">
        <f t="shared" si="51"/>
        <v/>
      </c>
      <c r="AS660" s="4" t="str">
        <f t="shared" si="51"/>
        <v/>
      </c>
    </row>
    <row r="661" spans="5:45" x14ac:dyDescent="0.3">
      <c r="H661" s="41"/>
      <c r="I661" s="13"/>
      <c r="J661" s="11" t="s">
        <v>44</v>
      </c>
      <c r="K661" s="14">
        <f>C113</f>
        <v>0</v>
      </c>
      <c r="O661" s="55" t="str">
        <f t="shared" si="48"/>
        <v>//  0</v>
      </c>
      <c r="Q661" s="4" t="str">
        <f t="shared" si="52"/>
        <v>0</v>
      </c>
      <c r="R661" s="4" t="str">
        <f t="shared" si="51"/>
        <v/>
      </c>
      <c r="S661" s="4" t="str">
        <f t="shared" si="51"/>
        <v/>
      </c>
      <c r="T661" s="4" t="str">
        <f t="shared" si="51"/>
        <v/>
      </c>
      <c r="U661" s="4" t="str">
        <f t="shared" si="51"/>
        <v/>
      </c>
      <c r="V661" s="4" t="str">
        <f t="shared" si="51"/>
        <v/>
      </c>
      <c r="W661" s="4" t="str">
        <f t="shared" si="51"/>
        <v/>
      </c>
      <c r="X661" s="4" t="str">
        <f t="shared" si="51"/>
        <v/>
      </c>
      <c r="Y661" s="4" t="str">
        <f t="shared" si="51"/>
        <v/>
      </c>
      <c r="Z661" s="4" t="str">
        <f t="shared" si="51"/>
        <v/>
      </c>
      <c r="AA661" s="4" t="str">
        <f t="shared" si="51"/>
        <v/>
      </c>
      <c r="AB661" s="4" t="str">
        <f t="shared" si="51"/>
        <v/>
      </c>
      <c r="AC661" s="4" t="str">
        <f t="shared" si="51"/>
        <v/>
      </c>
      <c r="AD661" s="4" t="str">
        <f t="shared" si="51"/>
        <v/>
      </c>
      <c r="AE661" s="4" t="str">
        <f t="shared" si="51"/>
        <v/>
      </c>
      <c r="AF661" s="4" t="str">
        <f t="shared" si="51"/>
        <v/>
      </c>
      <c r="AG661" s="4" t="str">
        <f t="shared" si="51"/>
        <v/>
      </c>
      <c r="AH661" s="4" t="str">
        <f t="shared" si="51"/>
        <v/>
      </c>
      <c r="AI661" s="4" t="str">
        <f t="shared" si="51"/>
        <v/>
      </c>
      <c r="AJ661" s="4" t="str">
        <f t="shared" si="51"/>
        <v/>
      </c>
      <c r="AK661" s="4" t="str">
        <f t="shared" si="51"/>
        <v/>
      </c>
      <c r="AL661" s="4" t="str">
        <f t="shared" si="51"/>
        <v/>
      </c>
      <c r="AM661" s="4" t="str">
        <f t="shared" si="51"/>
        <v/>
      </c>
      <c r="AN661" s="4" t="str">
        <f t="shared" si="51"/>
        <v/>
      </c>
      <c r="AO661" s="4" t="str">
        <f t="shared" si="51"/>
        <v/>
      </c>
      <c r="AP661" s="4" t="str">
        <f t="shared" si="51"/>
        <v/>
      </c>
      <c r="AQ661" s="4" t="str">
        <f t="shared" si="51"/>
        <v/>
      </c>
      <c r="AR661" s="4" t="str">
        <f t="shared" si="51"/>
        <v/>
      </c>
      <c r="AS661" s="4" t="str">
        <f t="shared" si="51"/>
        <v/>
      </c>
    </row>
    <row r="662" spans="5:45" x14ac:dyDescent="0.3">
      <c r="E662" s="45" t="str">
        <f>MID($K659,S$19,1)</f>
        <v/>
      </c>
      <c r="F662" s="43" t="str">
        <f>MID($K660,S$19,1)</f>
        <v/>
      </c>
      <c r="G662" s="44" t="str">
        <f>MID($K661,S$19,1)</f>
        <v/>
      </c>
      <c r="H662" s="41"/>
      <c r="I662" s="9">
        <v>1</v>
      </c>
      <c r="O662" s="55" t="str">
        <f t="shared" si="48"/>
        <v/>
      </c>
    </row>
    <row r="663" spans="5:45" x14ac:dyDescent="0.3">
      <c r="E663" s="45" t="str">
        <f>MID($K659,T$19,1)</f>
        <v/>
      </c>
      <c r="F663" s="43" t="str">
        <f>MID($K660,T$19,1)</f>
        <v/>
      </c>
      <c r="G663" s="44" t="str">
        <f>MID($K661,T$19,1)</f>
        <v/>
      </c>
      <c r="H663" s="41"/>
      <c r="I663" s="9">
        <v>2</v>
      </c>
      <c r="O663" s="55" t="str">
        <f t="shared" si="48"/>
        <v/>
      </c>
    </row>
    <row r="664" spans="5:45" x14ac:dyDescent="0.3">
      <c r="E664" s="45" t="str">
        <f>MID($K659,U$19,1)</f>
        <v/>
      </c>
      <c r="F664" s="43" t="str">
        <f>MID($K660,U$19,1)</f>
        <v/>
      </c>
      <c r="G664" s="44" t="str">
        <f>MID($K661,U$19,1)</f>
        <v/>
      </c>
      <c r="H664" s="41"/>
      <c r="I664" s="9">
        <v>3</v>
      </c>
      <c r="O664" s="55" t="str">
        <f t="shared" si="48"/>
        <v/>
      </c>
    </row>
    <row r="665" spans="5:45" x14ac:dyDescent="0.3">
      <c r="E665" s="45" t="str">
        <f>MID($K659,V$19,1)</f>
        <v/>
      </c>
      <c r="F665" s="43" t="str">
        <f>MID($K660,V$19,1)</f>
        <v/>
      </c>
      <c r="G665" s="44" t="str">
        <f>MID($K661,V$19,1)</f>
        <v/>
      </c>
      <c r="H665" s="41"/>
      <c r="I665" s="9">
        <v>4</v>
      </c>
      <c r="O665" s="55" t="str">
        <f t="shared" si="48"/>
        <v/>
      </c>
    </row>
    <row r="666" spans="5:45" x14ac:dyDescent="0.3">
      <c r="E666" s="45" t="str">
        <f>MID($K659,W$19,1)</f>
        <v/>
      </c>
      <c r="F666" s="43" t="str">
        <f>MID($K660,W$19,1)</f>
        <v/>
      </c>
      <c r="G666" s="44" t="str">
        <f>MID($K661,W$19,1)</f>
        <v/>
      </c>
      <c r="H666" s="41"/>
      <c r="I666" s="9">
        <v>5</v>
      </c>
      <c r="O666" s="55" t="str">
        <f t="shared" si="48"/>
        <v/>
      </c>
    </row>
    <row r="667" spans="5:45" x14ac:dyDescent="0.3">
      <c r="E667" s="45" t="str">
        <f>MID($K659,X$19,1)</f>
        <v/>
      </c>
      <c r="F667" s="43" t="str">
        <f>MID($K660,X$19,1)</f>
        <v/>
      </c>
      <c r="G667" s="44" t="str">
        <f>MID($K661,X$19,1)</f>
        <v/>
      </c>
      <c r="H667" s="41"/>
      <c r="I667" s="9">
        <v>6</v>
      </c>
      <c r="M667" s="59"/>
      <c r="O667" s="55" t="str">
        <f t="shared" si="48"/>
        <v/>
      </c>
    </row>
    <row r="668" spans="5:45" x14ac:dyDescent="0.3">
      <c r="E668" s="45" t="str">
        <f>MID($K659,Y$19,1)</f>
        <v/>
      </c>
      <c r="F668" s="43" t="str">
        <f>MID($K660,Y$19,1)</f>
        <v/>
      </c>
      <c r="G668" s="44" t="str">
        <f>MID($K661,Y$19,1)</f>
        <v/>
      </c>
      <c r="H668" s="41"/>
      <c r="I668" s="9">
        <v>7</v>
      </c>
      <c r="O668" s="55" t="str">
        <f t="shared" si="48"/>
        <v/>
      </c>
    </row>
    <row r="669" spans="5:45" x14ac:dyDescent="0.3">
      <c r="E669" s="45" t="str">
        <f>MID($K659,Z$19,1)</f>
        <v/>
      </c>
      <c r="F669" s="43" t="str">
        <f>MID($K660,Z$19,1)</f>
        <v/>
      </c>
      <c r="G669" s="44" t="str">
        <f>MID($K661,Z$19,1)</f>
        <v/>
      </c>
      <c r="H669" s="41"/>
      <c r="I669" s="9">
        <v>8</v>
      </c>
      <c r="O669" s="55" t="str">
        <f t="shared" ref="O669:O732" si="53">CONCATENATE(J669,K669,L669,M669)</f>
        <v/>
      </c>
    </row>
    <row r="670" spans="5:45" x14ac:dyDescent="0.3">
      <c r="E670" s="45" t="str">
        <f>MID($K659,AA$19,1)</f>
        <v/>
      </c>
      <c r="F670" s="43" t="str">
        <f>MID($K660,AA$19,1)</f>
        <v/>
      </c>
      <c r="G670" s="44" t="str">
        <f>MID($K661,AA$19,1)</f>
        <v/>
      </c>
      <c r="H670" s="41"/>
      <c r="I670" s="9">
        <v>9</v>
      </c>
      <c r="M670" s="59"/>
      <c r="O670" s="55" t="str">
        <f t="shared" si="53"/>
        <v/>
      </c>
    </row>
    <row r="671" spans="5:45" x14ac:dyDescent="0.3">
      <c r="E671" s="45" t="str">
        <f>MID($K659,AB$19,1)</f>
        <v/>
      </c>
      <c r="F671" s="43" t="str">
        <f>MID($K660,AB$19,1)</f>
        <v/>
      </c>
      <c r="G671" s="44" t="str">
        <f>MID($K661,AB$19,1)</f>
        <v/>
      </c>
      <c r="H671" s="41"/>
      <c r="I671" s="9">
        <v>10</v>
      </c>
      <c r="O671" s="55" t="str">
        <f t="shared" si="53"/>
        <v/>
      </c>
    </row>
    <row r="672" spans="5:45" x14ac:dyDescent="0.3">
      <c r="E672" s="45" t="str">
        <f>MID($K659,AC$19,1)</f>
        <v/>
      </c>
      <c r="F672" s="43" t="str">
        <f>MID($K660,AC$19,1)</f>
        <v/>
      </c>
      <c r="G672" s="44" t="str">
        <f>MID($K661,AC$19,1)</f>
        <v/>
      </c>
      <c r="H672" s="41"/>
      <c r="I672" s="9">
        <v>11</v>
      </c>
      <c r="M672" s="59"/>
      <c r="O672" s="55" t="str">
        <f t="shared" si="53"/>
        <v/>
      </c>
    </row>
    <row r="673" spans="5:45" x14ac:dyDescent="0.3">
      <c r="E673" s="45" t="str">
        <f>MID($K659,AD$19,1)</f>
        <v/>
      </c>
      <c r="F673" s="43" t="str">
        <f>MID($K660,AD$19,1)</f>
        <v/>
      </c>
      <c r="G673" s="44" t="str">
        <f>MID($K661,AD$19,1)</f>
        <v/>
      </c>
      <c r="H673" s="41"/>
      <c r="I673" s="9">
        <v>12</v>
      </c>
      <c r="O673" s="55" t="str">
        <f t="shared" si="53"/>
        <v/>
      </c>
    </row>
    <row r="674" spans="5:45" x14ac:dyDescent="0.3">
      <c r="E674" s="45" t="str">
        <f>MID($K659,AE$19,1)</f>
        <v/>
      </c>
      <c r="F674" s="43" t="str">
        <f>MID($K660,AE$19,1)</f>
        <v/>
      </c>
      <c r="G674" s="44" t="str">
        <f>MID($K661,AE$19,1)</f>
        <v/>
      </c>
      <c r="H674" s="41"/>
      <c r="I674" s="9">
        <v>13</v>
      </c>
      <c r="O674" s="55" t="str">
        <f t="shared" si="53"/>
        <v/>
      </c>
    </row>
    <row r="675" spans="5:45" x14ac:dyDescent="0.3">
      <c r="E675" s="45" t="str">
        <f>MID($K659,AF$19,1)</f>
        <v/>
      </c>
      <c r="F675" s="43" t="str">
        <f>MID($K660,AF$19,1)</f>
        <v/>
      </c>
      <c r="G675" s="44" t="str">
        <f>MID($K661,AF$19,1)</f>
        <v/>
      </c>
      <c r="H675" s="41"/>
      <c r="I675" s="9">
        <v>14</v>
      </c>
      <c r="O675" s="55" t="str">
        <f t="shared" si="53"/>
        <v/>
      </c>
    </row>
    <row r="676" spans="5:45" x14ac:dyDescent="0.3">
      <c r="E676" s="45" t="str">
        <f>MID($K659,AG$19,1)</f>
        <v/>
      </c>
      <c r="F676" s="43" t="str">
        <f>MID($K660,AG$19,1)</f>
        <v/>
      </c>
      <c r="G676" s="44" t="str">
        <f>MID($K661,AG$19,1)</f>
        <v/>
      </c>
      <c r="H676" s="41"/>
      <c r="I676" s="9">
        <v>15</v>
      </c>
      <c r="M676" s="59"/>
      <c r="O676" s="55" t="str">
        <f t="shared" si="53"/>
        <v/>
      </c>
    </row>
    <row r="677" spans="5:45" x14ac:dyDescent="0.3">
      <c r="E677" s="45" t="str">
        <f>MID($K659,AH$19,1)</f>
        <v/>
      </c>
      <c r="F677" s="43" t="str">
        <f>MID($K660,AH$19,1)</f>
        <v/>
      </c>
      <c r="G677" s="44" t="str">
        <f>MID($K661,AH$19,1)</f>
        <v/>
      </c>
      <c r="H677" s="41"/>
      <c r="I677" s="9">
        <v>16</v>
      </c>
      <c r="O677" s="55" t="str">
        <f t="shared" si="53"/>
        <v/>
      </c>
    </row>
    <row r="678" spans="5:45" x14ac:dyDescent="0.3">
      <c r="E678" s="45" t="str">
        <f>MID($K659,AI$19,1)</f>
        <v/>
      </c>
      <c r="F678" s="43" t="str">
        <f>MID($K660,AI$19,1)</f>
        <v/>
      </c>
      <c r="G678" s="44" t="str">
        <f>MID($K661,AI$19,1)</f>
        <v/>
      </c>
      <c r="H678" s="41"/>
      <c r="I678" s="9">
        <v>17</v>
      </c>
      <c r="O678" s="55" t="str">
        <f t="shared" si="53"/>
        <v/>
      </c>
    </row>
    <row r="679" spans="5:45" x14ac:dyDescent="0.3">
      <c r="E679" s="45" t="str">
        <f>MID($K659,AJ$19,1)</f>
        <v/>
      </c>
      <c r="F679" s="43" t="str">
        <f>MID($K660,AJ$19,1)</f>
        <v/>
      </c>
      <c r="G679" s="44" t="str">
        <f>MID($K661,AJ$19,1)</f>
        <v/>
      </c>
      <c r="H679" s="41"/>
      <c r="I679" s="9">
        <v>18</v>
      </c>
      <c r="O679" s="55" t="str">
        <f t="shared" si="53"/>
        <v/>
      </c>
    </row>
    <row r="680" spans="5:45" x14ac:dyDescent="0.3">
      <c r="E680" s="45" t="str">
        <f>MID($K659,AK$19,1)</f>
        <v/>
      </c>
      <c r="F680" s="43" t="str">
        <f>MID($K660,AK$19,1)</f>
        <v/>
      </c>
      <c r="G680" s="44" t="str">
        <f>MID($K661,AK$19,1)</f>
        <v/>
      </c>
      <c r="H680" s="41"/>
      <c r="I680" s="9">
        <v>19</v>
      </c>
      <c r="O680" s="55" t="str">
        <f t="shared" si="53"/>
        <v/>
      </c>
    </row>
    <row r="681" spans="5:45" x14ac:dyDescent="0.3">
      <c r="E681" s="45" t="str">
        <f>MID($K659,AL$19,1)</f>
        <v/>
      </c>
      <c r="F681" s="43" t="str">
        <f>MID($K660,AL$19,1)</f>
        <v/>
      </c>
      <c r="G681" s="44" t="str">
        <f>MID($K661,AL$19,1)</f>
        <v/>
      </c>
      <c r="H681" s="41"/>
      <c r="I681" s="9">
        <v>20</v>
      </c>
      <c r="O681" s="55" t="str">
        <f t="shared" si="53"/>
        <v/>
      </c>
    </row>
    <row r="682" spans="5:45" x14ac:dyDescent="0.3">
      <c r="E682" s="45" t="str">
        <f>MID($K659,AM$19,1)</f>
        <v/>
      </c>
      <c r="F682" s="43" t="str">
        <f>MID($K660,AM$19,1)</f>
        <v/>
      </c>
      <c r="G682" s="44" t="str">
        <f>MID($K661,AM$19,1)</f>
        <v/>
      </c>
      <c r="H682" s="41"/>
      <c r="I682" s="9">
        <v>21</v>
      </c>
      <c r="L682" s="59"/>
      <c r="O682" s="55" t="str">
        <f t="shared" si="53"/>
        <v/>
      </c>
    </row>
    <row r="683" spans="5:45" x14ac:dyDescent="0.3">
      <c r="E683" s="45" t="str">
        <f>MID($K659,AN$19,1)</f>
        <v/>
      </c>
      <c r="F683" s="43" t="str">
        <f>MID($K660,AN$19,1)</f>
        <v/>
      </c>
      <c r="G683" s="44" t="str">
        <f>MID($K661,AN$19,1)</f>
        <v/>
      </c>
      <c r="H683" s="41"/>
      <c r="I683" s="9">
        <v>22</v>
      </c>
      <c r="O683" s="55" t="str">
        <f t="shared" si="53"/>
        <v/>
      </c>
    </row>
    <row r="684" spans="5:45" x14ac:dyDescent="0.3">
      <c r="E684" s="45" t="str">
        <f>MID($K659,AO$19,1)</f>
        <v/>
      </c>
      <c r="F684" s="43" t="str">
        <f>MID($K660,AO$19,1)</f>
        <v/>
      </c>
      <c r="G684" s="44" t="str">
        <f>MID($K661,AO$19,1)</f>
        <v/>
      </c>
      <c r="H684" s="41"/>
      <c r="I684" s="9">
        <v>23</v>
      </c>
      <c r="L684" s="59"/>
      <c r="O684" s="55" t="str">
        <f t="shared" si="53"/>
        <v/>
      </c>
    </row>
    <row r="685" spans="5:45" x14ac:dyDescent="0.3">
      <c r="E685" s="45" t="str">
        <f>MID($K659,AP$19,1)</f>
        <v/>
      </c>
      <c r="F685" s="43" t="str">
        <f>MID($K660,AP$19,1)</f>
        <v/>
      </c>
      <c r="G685" s="44" t="str">
        <f>MID($K661,AP$19,1)</f>
        <v/>
      </c>
      <c r="H685" s="41"/>
      <c r="I685" s="9">
        <v>24</v>
      </c>
      <c r="O685" s="55" t="str">
        <f t="shared" si="53"/>
        <v/>
      </c>
    </row>
    <row r="686" spans="5:45" x14ac:dyDescent="0.3">
      <c r="E686" s="45" t="str">
        <f>MID($K659,AQ$19,1)</f>
        <v/>
      </c>
      <c r="F686" s="43" t="str">
        <f>MID($K660,AQ$19,1)</f>
        <v/>
      </c>
      <c r="G686" s="44" t="str">
        <f>MID($K661,AQ$19,1)</f>
        <v/>
      </c>
      <c r="H686" s="41"/>
      <c r="I686" s="9">
        <v>25</v>
      </c>
      <c r="O686" s="55" t="str">
        <f t="shared" si="53"/>
        <v/>
      </c>
    </row>
    <row r="687" spans="5:45" x14ac:dyDescent="0.3">
      <c r="E687" s="45" t="str">
        <f>MID($K659,AR$19,1)</f>
        <v/>
      </c>
      <c r="F687" s="43" t="str">
        <f>MID($K660,AR$19,1)</f>
        <v/>
      </c>
      <c r="G687" s="44" t="str">
        <f>MID($K661,AR$19,1)</f>
        <v/>
      </c>
      <c r="H687" s="41"/>
      <c r="I687" s="9">
        <v>26</v>
      </c>
      <c r="O687" s="55" t="str">
        <f t="shared" si="53"/>
        <v/>
      </c>
    </row>
    <row r="688" spans="5:45" x14ac:dyDescent="0.3">
      <c r="H688" s="41"/>
      <c r="I688" s="13"/>
      <c r="J688" s="11" t="s">
        <v>44</v>
      </c>
      <c r="K688" s="14"/>
      <c r="O688" s="55" t="str">
        <f t="shared" si="53"/>
        <v xml:space="preserve">//  </v>
      </c>
      <c r="Q688" s="19" t="s">
        <v>123</v>
      </c>
      <c r="R688" s="19"/>
      <c r="S688" s="19">
        <v>1</v>
      </c>
      <c r="T688" s="19">
        <v>2</v>
      </c>
      <c r="U688" s="19">
        <v>3</v>
      </c>
      <c r="V688" s="19">
        <v>4</v>
      </c>
      <c r="W688" s="19">
        <v>5</v>
      </c>
      <c r="X688" s="19">
        <v>6</v>
      </c>
      <c r="Y688" s="19">
        <v>7</v>
      </c>
      <c r="Z688" s="19">
        <v>8</v>
      </c>
      <c r="AA688" s="19">
        <v>9</v>
      </c>
      <c r="AB688" s="19">
        <v>10</v>
      </c>
      <c r="AC688" s="19">
        <v>11</v>
      </c>
      <c r="AD688" s="19">
        <v>12</v>
      </c>
      <c r="AE688" s="19">
        <v>13</v>
      </c>
      <c r="AF688" s="19">
        <v>14</v>
      </c>
      <c r="AG688" s="19">
        <v>15</v>
      </c>
      <c r="AH688" s="19">
        <v>16</v>
      </c>
      <c r="AI688" s="19">
        <v>17</v>
      </c>
      <c r="AJ688" s="19">
        <v>18</v>
      </c>
      <c r="AK688" s="19">
        <v>19</v>
      </c>
      <c r="AL688" s="19">
        <v>20</v>
      </c>
      <c r="AM688" s="19">
        <v>21</v>
      </c>
      <c r="AN688" s="19">
        <v>22</v>
      </c>
      <c r="AO688" s="19">
        <v>23</v>
      </c>
      <c r="AP688" s="19">
        <v>24</v>
      </c>
      <c r="AQ688" s="19">
        <v>25</v>
      </c>
      <c r="AR688" s="19">
        <v>26</v>
      </c>
      <c r="AS688" s="19"/>
    </row>
    <row r="689" spans="5:45" x14ac:dyDescent="0.3">
      <c r="H689" s="41">
        <v>23</v>
      </c>
      <c r="I689" s="13"/>
      <c r="J689" s="11" t="s">
        <v>44</v>
      </c>
      <c r="K689" s="14">
        <f>C115</f>
        <v>0</v>
      </c>
      <c r="L689" s="6"/>
      <c r="M689" s="6"/>
      <c r="O689" s="55" t="str">
        <f t="shared" si="53"/>
        <v>//  0</v>
      </c>
      <c r="Q689" s="4" t="str">
        <f>MID($K689,Q$19,1)</f>
        <v>0</v>
      </c>
      <c r="R689" s="4" t="str">
        <f t="shared" ref="R689:AS691" si="54">MID($K689,R$19,1)</f>
        <v/>
      </c>
      <c r="S689" s="4" t="str">
        <f t="shared" si="54"/>
        <v/>
      </c>
      <c r="T689" s="4" t="str">
        <f t="shared" si="54"/>
        <v/>
      </c>
      <c r="U689" s="4" t="str">
        <f t="shared" si="54"/>
        <v/>
      </c>
      <c r="V689" s="4" t="str">
        <f t="shared" si="54"/>
        <v/>
      </c>
      <c r="W689" s="4" t="str">
        <f t="shared" si="54"/>
        <v/>
      </c>
      <c r="X689" s="4" t="str">
        <f t="shared" si="54"/>
        <v/>
      </c>
      <c r="Y689" s="4" t="str">
        <f t="shared" si="54"/>
        <v/>
      </c>
      <c r="Z689" s="4" t="str">
        <f t="shared" si="54"/>
        <v/>
      </c>
      <c r="AA689" s="4" t="str">
        <f t="shared" si="54"/>
        <v/>
      </c>
      <c r="AB689" s="4" t="str">
        <f t="shared" si="54"/>
        <v/>
      </c>
      <c r="AC689" s="4" t="str">
        <f t="shared" si="54"/>
        <v/>
      </c>
      <c r="AD689" s="4" t="str">
        <f t="shared" si="54"/>
        <v/>
      </c>
      <c r="AE689" s="4" t="str">
        <f t="shared" si="54"/>
        <v/>
      </c>
      <c r="AF689" s="4" t="str">
        <f t="shared" si="54"/>
        <v/>
      </c>
      <c r="AG689" s="4" t="str">
        <f t="shared" si="54"/>
        <v/>
      </c>
      <c r="AH689" s="4" t="str">
        <f t="shared" si="54"/>
        <v/>
      </c>
      <c r="AI689" s="4" t="str">
        <f t="shared" si="54"/>
        <v/>
      </c>
      <c r="AJ689" s="4" t="str">
        <f t="shared" si="54"/>
        <v/>
      </c>
      <c r="AK689" s="4" t="str">
        <f t="shared" si="54"/>
        <v/>
      </c>
      <c r="AL689" s="4" t="str">
        <f t="shared" si="54"/>
        <v/>
      </c>
      <c r="AM689" s="4" t="str">
        <f t="shared" si="54"/>
        <v/>
      </c>
      <c r="AN689" s="4" t="str">
        <f t="shared" si="54"/>
        <v/>
      </c>
      <c r="AO689" s="4" t="str">
        <f t="shared" si="54"/>
        <v/>
      </c>
      <c r="AP689" s="4" t="str">
        <f t="shared" si="54"/>
        <v/>
      </c>
      <c r="AQ689" s="4" t="str">
        <f t="shared" si="54"/>
        <v/>
      </c>
      <c r="AR689" s="4" t="str">
        <f t="shared" si="54"/>
        <v/>
      </c>
      <c r="AS689" s="4" t="str">
        <f>MID($K689,AS$19,1)</f>
        <v/>
      </c>
    </row>
    <row r="690" spans="5:45" x14ac:dyDescent="0.3">
      <c r="E690" s="45" t="str">
        <f>MID($K689,Q$19,1)</f>
        <v>0</v>
      </c>
      <c r="F690" s="43" t="str">
        <f>MID($K690,Q$19,1)</f>
        <v>0</v>
      </c>
      <c r="G690" s="44" t="str">
        <f>MID($K691,Q$19,1)</f>
        <v>0</v>
      </c>
      <c r="H690" s="41"/>
      <c r="I690" s="13"/>
      <c r="J690" s="11" t="s">
        <v>44</v>
      </c>
      <c r="K690" s="14">
        <f>C116</f>
        <v>0</v>
      </c>
      <c r="L690" s="6"/>
      <c r="M690" s="6"/>
      <c r="O690" s="55" t="str">
        <f t="shared" si="53"/>
        <v>//  0</v>
      </c>
      <c r="Q690" s="4" t="str">
        <f t="shared" ref="Q690:Q691" si="55">MID($K690,Q$19,1)</f>
        <v>0</v>
      </c>
      <c r="R690" s="4" t="str">
        <f t="shared" si="54"/>
        <v/>
      </c>
      <c r="S690" s="4" t="str">
        <f t="shared" si="54"/>
        <v/>
      </c>
      <c r="T690" s="4" t="str">
        <f t="shared" si="54"/>
        <v/>
      </c>
      <c r="U690" s="4" t="str">
        <f t="shared" si="54"/>
        <v/>
      </c>
      <c r="V690" s="4" t="str">
        <f t="shared" si="54"/>
        <v/>
      </c>
      <c r="W690" s="4" t="str">
        <f t="shared" si="54"/>
        <v/>
      </c>
      <c r="X690" s="4" t="str">
        <f t="shared" si="54"/>
        <v/>
      </c>
      <c r="Y690" s="4" t="str">
        <f t="shared" si="54"/>
        <v/>
      </c>
      <c r="Z690" s="4" t="str">
        <f t="shared" si="54"/>
        <v/>
      </c>
      <c r="AA690" s="4" t="str">
        <f t="shared" si="54"/>
        <v/>
      </c>
      <c r="AB690" s="4" t="str">
        <f t="shared" si="54"/>
        <v/>
      </c>
      <c r="AC690" s="4" t="str">
        <f t="shared" si="54"/>
        <v/>
      </c>
      <c r="AD690" s="4" t="str">
        <f t="shared" si="54"/>
        <v/>
      </c>
      <c r="AE690" s="4" t="str">
        <f t="shared" si="54"/>
        <v/>
      </c>
      <c r="AF690" s="4" t="str">
        <f t="shared" si="54"/>
        <v/>
      </c>
      <c r="AG690" s="4" t="str">
        <f t="shared" si="54"/>
        <v/>
      </c>
      <c r="AH690" s="4" t="str">
        <f t="shared" si="54"/>
        <v/>
      </c>
      <c r="AI690" s="4" t="str">
        <f t="shared" si="54"/>
        <v/>
      </c>
      <c r="AJ690" s="4" t="str">
        <f t="shared" si="54"/>
        <v/>
      </c>
      <c r="AK690" s="4" t="str">
        <f t="shared" si="54"/>
        <v/>
      </c>
      <c r="AL690" s="4" t="str">
        <f t="shared" si="54"/>
        <v/>
      </c>
      <c r="AM690" s="4" t="str">
        <f t="shared" si="54"/>
        <v/>
      </c>
      <c r="AN690" s="4" t="str">
        <f t="shared" si="54"/>
        <v/>
      </c>
      <c r="AO690" s="4" t="str">
        <f t="shared" si="54"/>
        <v/>
      </c>
      <c r="AP690" s="4" t="str">
        <f t="shared" si="54"/>
        <v/>
      </c>
      <c r="AQ690" s="4" t="str">
        <f t="shared" si="54"/>
        <v/>
      </c>
      <c r="AR690" s="4" t="str">
        <f t="shared" si="54"/>
        <v/>
      </c>
      <c r="AS690" s="4" t="str">
        <f t="shared" si="54"/>
        <v/>
      </c>
    </row>
    <row r="691" spans="5:45" x14ac:dyDescent="0.3">
      <c r="H691" s="41"/>
      <c r="I691" s="13"/>
      <c r="J691" s="11" t="s">
        <v>44</v>
      </c>
      <c r="K691" s="14">
        <f>C117</f>
        <v>0</v>
      </c>
      <c r="O691" s="55" t="str">
        <f t="shared" si="53"/>
        <v>//  0</v>
      </c>
      <c r="Q691" s="4" t="str">
        <f t="shared" si="55"/>
        <v>0</v>
      </c>
      <c r="R691" s="4" t="str">
        <f t="shared" si="54"/>
        <v/>
      </c>
      <c r="S691" s="4" t="str">
        <f t="shared" si="54"/>
        <v/>
      </c>
      <c r="T691" s="4" t="str">
        <f t="shared" si="54"/>
        <v/>
      </c>
      <c r="U691" s="4" t="str">
        <f t="shared" si="54"/>
        <v/>
      </c>
      <c r="V691" s="4" t="str">
        <f t="shared" si="54"/>
        <v/>
      </c>
      <c r="W691" s="4" t="str">
        <f t="shared" si="54"/>
        <v/>
      </c>
      <c r="X691" s="4" t="str">
        <f t="shared" si="54"/>
        <v/>
      </c>
      <c r="Y691" s="4" t="str">
        <f t="shared" si="54"/>
        <v/>
      </c>
      <c r="Z691" s="4" t="str">
        <f t="shared" si="54"/>
        <v/>
      </c>
      <c r="AA691" s="4" t="str">
        <f t="shared" si="54"/>
        <v/>
      </c>
      <c r="AB691" s="4" t="str">
        <f t="shared" si="54"/>
        <v/>
      </c>
      <c r="AC691" s="4" t="str">
        <f t="shared" si="54"/>
        <v/>
      </c>
      <c r="AD691" s="4" t="str">
        <f t="shared" si="54"/>
        <v/>
      </c>
      <c r="AE691" s="4" t="str">
        <f t="shared" si="54"/>
        <v/>
      </c>
      <c r="AF691" s="4" t="str">
        <f t="shared" si="54"/>
        <v/>
      </c>
      <c r="AG691" s="4" t="str">
        <f t="shared" si="54"/>
        <v/>
      </c>
      <c r="AH691" s="4" t="str">
        <f t="shared" si="54"/>
        <v/>
      </c>
      <c r="AI691" s="4" t="str">
        <f t="shared" si="54"/>
        <v/>
      </c>
      <c r="AJ691" s="4" t="str">
        <f t="shared" si="54"/>
        <v/>
      </c>
      <c r="AK691" s="4" t="str">
        <f t="shared" si="54"/>
        <v/>
      </c>
      <c r="AL691" s="4" t="str">
        <f t="shared" si="54"/>
        <v/>
      </c>
      <c r="AM691" s="4" t="str">
        <f t="shared" si="54"/>
        <v/>
      </c>
      <c r="AN691" s="4" t="str">
        <f t="shared" si="54"/>
        <v/>
      </c>
      <c r="AO691" s="4" t="str">
        <f t="shared" si="54"/>
        <v/>
      </c>
      <c r="AP691" s="4" t="str">
        <f t="shared" si="54"/>
        <v/>
      </c>
      <c r="AQ691" s="4" t="str">
        <f t="shared" si="54"/>
        <v/>
      </c>
      <c r="AR691" s="4" t="str">
        <f t="shared" si="54"/>
        <v/>
      </c>
      <c r="AS691" s="4" t="str">
        <f t="shared" si="54"/>
        <v/>
      </c>
    </row>
    <row r="692" spans="5:45" x14ac:dyDescent="0.3">
      <c r="E692" s="45" t="str">
        <f>MID($K689,S$19,1)</f>
        <v/>
      </c>
      <c r="F692" s="43" t="str">
        <f>MID($K690,S$19,1)</f>
        <v/>
      </c>
      <c r="G692" s="44" t="str">
        <f>MID($K691,S$19,1)</f>
        <v/>
      </c>
      <c r="H692" s="41"/>
      <c r="I692" s="9">
        <v>1</v>
      </c>
      <c r="K692" s="4" t="str">
        <f>IFERROR(VLOOKUP(E692, Table1[[#All],[Note]:[Code]], 2),"")</f>
        <v/>
      </c>
      <c r="M692" s="59"/>
      <c r="O692" s="55" t="str">
        <f t="shared" si="53"/>
        <v/>
      </c>
    </row>
    <row r="693" spans="5:45" x14ac:dyDescent="0.3">
      <c r="E693" s="45" t="str">
        <f>MID($K689,T$19,1)</f>
        <v/>
      </c>
      <c r="F693" s="43" t="str">
        <f>MID($K690,T$19,1)</f>
        <v/>
      </c>
      <c r="G693" s="44" t="str">
        <f>MID($K691,T$19,1)</f>
        <v/>
      </c>
      <c r="H693" s="41"/>
      <c r="I693" s="9">
        <v>2</v>
      </c>
      <c r="K693" s="4" t="str">
        <f>IFERROR(VLOOKUP(E693, Table1[[#All],[Note]:[Code]], 2),"")</f>
        <v/>
      </c>
      <c r="O693" s="55" t="str">
        <f t="shared" si="53"/>
        <v/>
      </c>
    </row>
    <row r="694" spans="5:45" x14ac:dyDescent="0.3">
      <c r="E694" s="45" t="str">
        <f>MID($K689,U$19,1)</f>
        <v/>
      </c>
      <c r="F694" s="43" t="str">
        <f>MID($K690,U$19,1)</f>
        <v/>
      </c>
      <c r="G694" s="44" t="str">
        <f>MID($K691,U$19,1)</f>
        <v/>
      </c>
      <c r="H694" s="41"/>
      <c r="I694" s="9">
        <v>3</v>
      </c>
      <c r="K694" s="4" t="str">
        <f>IFERROR(VLOOKUP(E694, Table1[[#All],[Note]:[Code]], 2),"")</f>
        <v/>
      </c>
      <c r="O694" s="55" t="str">
        <f t="shared" si="53"/>
        <v/>
      </c>
    </row>
    <row r="695" spans="5:45" x14ac:dyDescent="0.3">
      <c r="E695" s="45" t="str">
        <f>MID($K689,V$19,1)</f>
        <v/>
      </c>
      <c r="F695" s="43" t="str">
        <f>MID($K690,V$19,1)</f>
        <v/>
      </c>
      <c r="G695" s="44" t="str">
        <f>MID($K691,V$19,1)</f>
        <v/>
      </c>
      <c r="H695" s="41"/>
      <c r="I695" s="9">
        <v>4</v>
      </c>
      <c r="K695" s="4" t="str">
        <f>IFERROR(VLOOKUP(E695, Table1[[#All],[Note]:[Code]], 2),"")</f>
        <v/>
      </c>
      <c r="O695" s="55" t="str">
        <f t="shared" si="53"/>
        <v/>
      </c>
    </row>
    <row r="696" spans="5:45" x14ac:dyDescent="0.3">
      <c r="E696" s="45" t="str">
        <f>MID($K689,W$19,1)</f>
        <v/>
      </c>
      <c r="F696" s="43" t="str">
        <f>MID($K690,W$19,1)</f>
        <v/>
      </c>
      <c r="G696" s="44" t="str">
        <f>MID($K691,W$19,1)</f>
        <v/>
      </c>
      <c r="H696" s="41"/>
      <c r="I696" s="9">
        <v>5</v>
      </c>
      <c r="K696" s="4" t="str">
        <f>IFERROR(VLOOKUP(E696, Table1[[#All],[Note]:[Code]], 2),"")</f>
        <v/>
      </c>
      <c r="M696" s="59"/>
      <c r="O696" s="55" t="str">
        <f t="shared" si="53"/>
        <v/>
      </c>
    </row>
    <row r="697" spans="5:45" x14ac:dyDescent="0.3">
      <c r="E697" s="45" t="str">
        <f>MID($K689,X$19,1)</f>
        <v/>
      </c>
      <c r="F697" s="43" t="str">
        <f>MID($K690,X$19,1)</f>
        <v/>
      </c>
      <c r="G697" s="44" t="str">
        <f>MID($K691,X$19,1)</f>
        <v/>
      </c>
      <c r="H697" s="41"/>
      <c r="I697" s="9">
        <v>6</v>
      </c>
      <c r="K697" s="4" t="str">
        <f>IFERROR(VLOOKUP(E697, Table1[[#All],[Note]:[Code]], 2),"")</f>
        <v/>
      </c>
      <c r="O697" s="55" t="str">
        <f t="shared" si="53"/>
        <v/>
      </c>
    </row>
    <row r="698" spans="5:45" x14ac:dyDescent="0.3">
      <c r="E698" s="45" t="str">
        <f>MID($K689,Y$19,1)</f>
        <v/>
      </c>
      <c r="F698" s="43" t="str">
        <f>MID($K690,Y$19,1)</f>
        <v/>
      </c>
      <c r="G698" s="44" t="str">
        <f>MID($K691,Y$19,1)</f>
        <v/>
      </c>
      <c r="H698" s="41"/>
      <c r="I698" s="9">
        <v>7</v>
      </c>
      <c r="K698" s="4" t="str">
        <f>IFERROR(VLOOKUP(E698, Table1[[#All],[Note]:[Code]], 2),"")</f>
        <v/>
      </c>
      <c r="O698" s="55" t="str">
        <f t="shared" si="53"/>
        <v/>
      </c>
    </row>
    <row r="699" spans="5:45" x14ac:dyDescent="0.3">
      <c r="E699" s="45" t="str">
        <f>MID($K689,Z$19,1)</f>
        <v/>
      </c>
      <c r="F699" s="43" t="str">
        <f>MID($K690,Z$19,1)</f>
        <v/>
      </c>
      <c r="G699" s="44" t="str">
        <f>MID($K691,Z$19,1)</f>
        <v/>
      </c>
      <c r="H699" s="41"/>
      <c r="I699" s="9">
        <v>8</v>
      </c>
      <c r="K699" s="4" t="str">
        <f>IFERROR(VLOOKUP(E699, Table1[[#All],[Note]:[Code]], 2),"")</f>
        <v/>
      </c>
      <c r="O699" s="55" t="str">
        <f t="shared" si="53"/>
        <v/>
      </c>
    </row>
    <row r="700" spans="5:45" x14ac:dyDescent="0.3">
      <c r="E700" s="45" t="str">
        <f>MID($K689,AA$19,1)</f>
        <v/>
      </c>
      <c r="F700" s="43" t="str">
        <f>MID($K690,AA$19,1)</f>
        <v/>
      </c>
      <c r="G700" s="44" t="str">
        <f>MID($K691,AA$19,1)</f>
        <v/>
      </c>
      <c r="H700" s="41"/>
      <c r="I700" s="9">
        <v>9</v>
      </c>
      <c r="K700" s="4" t="str">
        <f>IFERROR(VLOOKUP(E700, Table1[[#All],[Note]:[Code]], 2),"")</f>
        <v/>
      </c>
      <c r="O700" s="55" t="str">
        <f t="shared" si="53"/>
        <v/>
      </c>
    </row>
    <row r="701" spans="5:45" x14ac:dyDescent="0.3">
      <c r="E701" s="45" t="str">
        <f>MID($K689,AB$19,1)</f>
        <v/>
      </c>
      <c r="F701" s="43" t="str">
        <f>MID($K690,AB$19,1)</f>
        <v/>
      </c>
      <c r="G701" s="44" t="str">
        <f>MID($K691,AB$19,1)</f>
        <v/>
      </c>
      <c r="H701" s="41"/>
      <c r="I701" s="9">
        <v>10</v>
      </c>
      <c r="K701" s="4" t="str">
        <f>IFERROR(VLOOKUP(E701, Table1[[#All],[Note]:[Code]], 2),"")</f>
        <v/>
      </c>
      <c r="O701" s="55" t="str">
        <f t="shared" si="53"/>
        <v/>
      </c>
    </row>
    <row r="702" spans="5:45" x14ac:dyDescent="0.3">
      <c r="E702" s="45" t="str">
        <f>MID($K689,AC$19,1)</f>
        <v/>
      </c>
      <c r="F702" s="43" t="str">
        <f>MID($K690,AC$19,1)</f>
        <v/>
      </c>
      <c r="G702" s="44" t="str">
        <f>MID($K691,AC$19,1)</f>
        <v/>
      </c>
      <c r="H702" s="41"/>
      <c r="I702" s="9">
        <v>11</v>
      </c>
      <c r="L702" s="59"/>
      <c r="O702" s="55" t="str">
        <f t="shared" si="53"/>
        <v/>
      </c>
    </row>
    <row r="703" spans="5:45" x14ac:dyDescent="0.3">
      <c r="E703" s="45" t="str">
        <f>MID($K689,AD$19,1)</f>
        <v/>
      </c>
      <c r="F703" s="43" t="str">
        <f>MID($K690,AD$19,1)</f>
        <v/>
      </c>
      <c r="G703" s="44" t="str">
        <f>MID($K691,AD$19,1)</f>
        <v/>
      </c>
      <c r="H703" s="41"/>
      <c r="I703" s="9">
        <v>12</v>
      </c>
      <c r="L703" s="59"/>
      <c r="O703" s="55" t="str">
        <f t="shared" si="53"/>
        <v/>
      </c>
    </row>
    <row r="704" spans="5:45" x14ac:dyDescent="0.3">
      <c r="E704" s="45" t="str">
        <f>MID($K689,AE$19,1)</f>
        <v/>
      </c>
      <c r="F704" s="43" t="str">
        <f>MID($K690,AE$19,1)</f>
        <v/>
      </c>
      <c r="G704" s="44" t="str">
        <f>MID($K691,AE$19,1)</f>
        <v/>
      </c>
      <c r="H704" s="41"/>
      <c r="I704" s="9">
        <v>13</v>
      </c>
      <c r="L704" s="59"/>
      <c r="O704" s="55" t="str">
        <f t="shared" si="53"/>
        <v/>
      </c>
    </row>
    <row r="705" spans="5:45" x14ac:dyDescent="0.3">
      <c r="E705" s="45" t="str">
        <f>MID($K689,AF$19,1)</f>
        <v/>
      </c>
      <c r="F705" s="43" t="str">
        <f>MID($K690,AF$19,1)</f>
        <v/>
      </c>
      <c r="G705" s="44" t="str">
        <f>MID($K691,AF$19,1)</f>
        <v/>
      </c>
      <c r="H705" s="41"/>
      <c r="I705" s="9">
        <v>14</v>
      </c>
      <c r="K705" s="4" t="str">
        <f>IFERROR(VLOOKUP(E705, Table1[[#All],[Note]:[Code]], 2),"")</f>
        <v/>
      </c>
      <c r="O705" s="55" t="str">
        <f t="shared" si="53"/>
        <v/>
      </c>
    </row>
    <row r="706" spans="5:45" x14ac:dyDescent="0.3">
      <c r="E706" s="45" t="str">
        <f>MID($K689,AG$19,1)</f>
        <v/>
      </c>
      <c r="F706" s="43" t="str">
        <f>MID($K690,AG$19,1)</f>
        <v/>
      </c>
      <c r="G706" s="44" t="str">
        <f>MID($K691,AG$19,1)</f>
        <v/>
      </c>
      <c r="H706" s="41"/>
      <c r="I706" s="9">
        <v>15</v>
      </c>
      <c r="L706" s="59"/>
      <c r="O706" s="55" t="str">
        <f t="shared" si="53"/>
        <v/>
      </c>
    </row>
    <row r="707" spans="5:45" x14ac:dyDescent="0.3">
      <c r="E707" s="45" t="str">
        <f>MID($K689,AH$19,1)</f>
        <v/>
      </c>
      <c r="F707" s="43" t="str">
        <f>MID($K690,AH$19,1)</f>
        <v/>
      </c>
      <c r="G707" s="44" t="str">
        <f>MID($K691,AH$19,1)</f>
        <v/>
      </c>
      <c r="H707" s="41"/>
      <c r="I707" s="9">
        <v>16</v>
      </c>
      <c r="K707" s="4" t="str">
        <f>IFERROR(VLOOKUP(E707, Table1[[#All],[Note]:[Code]], 2),"")</f>
        <v/>
      </c>
      <c r="O707" s="55" t="str">
        <f t="shared" si="53"/>
        <v/>
      </c>
    </row>
    <row r="708" spans="5:45" x14ac:dyDescent="0.3">
      <c r="E708" s="45" t="str">
        <f>MID($K689,AI$19,1)</f>
        <v/>
      </c>
      <c r="F708" s="43" t="str">
        <f>MID($K690,AI$19,1)</f>
        <v/>
      </c>
      <c r="G708" s="44" t="str">
        <f>MID($K691,AI$19,1)</f>
        <v/>
      </c>
      <c r="H708" s="41"/>
      <c r="I708" s="9">
        <v>17</v>
      </c>
      <c r="O708" s="55" t="str">
        <f t="shared" si="53"/>
        <v/>
      </c>
    </row>
    <row r="709" spans="5:45" x14ac:dyDescent="0.3">
      <c r="E709" s="45" t="str">
        <f>MID($K689,AJ$19,1)</f>
        <v/>
      </c>
      <c r="F709" s="43" t="str">
        <f>MID($K690,AJ$19,1)</f>
        <v/>
      </c>
      <c r="G709" s="44" t="str">
        <f>MID($K691,AJ$19,1)</f>
        <v/>
      </c>
      <c r="H709" s="41"/>
      <c r="I709" s="9">
        <v>18</v>
      </c>
      <c r="K709" s="4" t="str">
        <f>IFERROR(VLOOKUP(E709, Table1[[#All],[Note]:[Code]], 2),"")</f>
        <v/>
      </c>
      <c r="O709" s="55" t="str">
        <f t="shared" si="53"/>
        <v/>
      </c>
    </row>
    <row r="710" spans="5:45" x14ac:dyDescent="0.3">
      <c r="E710" s="45" t="str">
        <f>MID($K689,AK$19,1)</f>
        <v/>
      </c>
      <c r="F710" s="43" t="str">
        <f>MID($K690,AK$19,1)</f>
        <v/>
      </c>
      <c r="G710" s="44" t="str">
        <f>MID($K691,AK$19,1)</f>
        <v/>
      </c>
      <c r="H710" s="41"/>
      <c r="I710" s="9">
        <v>19</v>
      </c>
      <c r="K710" s="4" t="str">
        <f>IFERROR(VLOOKUP(E710, Table1[[#All],[Note]:[Code]], 2),"")</f>
        <v/>
      </c>
      <c r="O710" s="55" t="str">
        <f t="shared" si="53"/>
        <v/>
      </c>
    </row>
    <row r="711" spans="5:45" x14ac:dyDescent="0.3">
      <c r="E711" s="45" t="str">
        <f>MID($K689,AL$19,1)</f>
        <v/>
      </c>
      <c r="F711" s="43" t="str">
        <f>MID($K690,AL$19,1)</f>
        <v/>
      </c>
      <c r="G711" s="44" t="str">
        <f>MID($K691,AL$19,1)</f>
        <v/>
      </c>
      <c r="H711" s="41"/>
      <c r="I711" s="9">
        <v>20</v>
      </c>
      <c r="K711" s="4" t="str">
        <f>IFERROR(VLOOKUP(E711, Table1[[#All],[Note]:[Code]], 2),"")</f>
        <v/>
      </c>
      <c r="O711" s="55" t="str">
        <f t="shared" si="53"/>
        <v/>
      </c>
    </row>
    <row r="712" spans="5:45" x14ac:dyDescent="0.3">
      <c r="E712" s="45" t="str">
        <f>MID($K689,AM$19,1)</f>
        <v/>
      </c>
      <c r="F712" s="43" t="str">
        <f>MID($K690,AM$19,1)</f>
        <v/>
      </c>
      <c r="G712" s="44" t="str">
        <f>MID($K691,AM$19,1)</f>
        <v/>
      </c>
      <c r="H712" s="41"/>
      <c r="I712" s="9">
        <v>21</v>
      </c>
      <c r="K712" s="4" t="str">
        <f>IFERROR(VLOOKUP(E712, Table1[[#All],[Note]:[Code]], 2),"")</f>
        <v/>
      </c>
      <c r="M712" s="59"/>
      <c r="O712" s="55" t="str">
        <f t="shared" si="53"/>
        <v/>
      </c>
    </row>
    <row r="713" spans="5:45" x14ac:dyDescent="0.3">
      <c r="E713" s="45" t="str">
        <f>MID($K689,AN$19,1)</f>
        <v/>
      </c>
      <c r="F713" s="43" t="str">
        <f>MID($K690,AN$19,1)</f>
        <v/>
      </c>
      <c r="G713" s="44" t="str">
        <f>MID($K691,AN$19,1)</f>
        <v/>
      </c>
      <c r="H713" s="41"/>
      <c r="I713" s="9">
        <v>22</v>
      </c>
      <c r="K713" s="4" t="str">
        <f>IFERROR(VLOOKUP(E713, Table1[[#All],[Note]:[Code]], 2),"")</f>
        <v/>
      </c>
      <c r="O713" s="55" t="str">
        <f t="shared" si="53"/>
        <v/>
      </c>
    </row>
    <row r="714" spans="5:45" x14ac:dyDescent="0.3">
      <c r="E714" s="45" t="str">
        <f>MID($K689,AO$19,1)</f>
        <v/>
      </c>
      <c r="F714" s="43" t="str">
        <f>MID($K690,AO$19,1)</f>
        <v/>
      </c>
      <c r="G714" s="44" t="str">
        <f>MID($K691,AO$19,1)</f>
        <v/>
      </c>
      <c r="H714" s="41"/>
      <c r="I714" s="9">
        <v>23</v>
      </c>
      <c r="K714" s="4" t="str">
        <f>IFERROR(VLOOKUP(E714, Table1[[#All],[Note]:[Code]], 2),"")</f>
        <v/>
      </c>
      <c r="O714" s="55" t="str">
        <f t="shared" si="53"/>
        <v/>
      </c>
    </row>
    <row r="715" spans="5:45" x14ac:dyDescent="0.3">
      <c r="E715" s="45" t="str">
        <f>MID($K689,AP$19,1)</f>
        <v/>
      </c>
      <c r="F715" s="43" t="str">
        <f>MID($K690,AP$19,1)</f>
        <v/>
      </c>
      <c r="G715" s="44" t="str">
        <f>MID($K691,AP$19,1)</f>
        <v/>
      </c>
      <c r="H715" s="41"/>
      <c r="I715" s="9">
        <v>24</v>
      </c>
      <c r="K715" s="4" t="str">
        <f>IFERROR(VLOOKUP(E715, Table1[[#All],[Note]:[Code]], 2),"")</f>
        <v/>
      </c>
      <c r="O715" s="55" t="str">
        <f t="shared" si="53"/>
        <v/>
      </c>
    </row>
    <row r="716" spans="5:45" x14ac:dyDescent="0.3">
      <c r="E716" s="45" t="str">
        <f>MID($K689,AQ$19,1)</f>
        <v/>
      </c>
      <c r="F716" s="43" t="str">
        <f>MID($K690,AQ$19,1)</f>
        <v/>
      </c>
      <c r="G716" s="44" t="str">
        <f>MID($K691,AQ$19,1)</f>
        <v/>
      </c>
      <c r="H716" s="41"/>
      <c r="I716" s="9">
        <v>25</v>
      </c>
      <c r="K716" s="4" t="str">
        <f>IFERROR(VLOOKUP(E716, Table1[[#All],[Note]:[Code]], 2),"")</f>
        <v/>
      </c>
      <c r="O716" s="55" t="str">
        <f t="shared" si="53"/>
        <v/>
      </c>
    </row>
    <row r="717" spans="5:45" x14ac:dyDescent="0.3">
      <c r="E717" s="45" t="str">
        <f>MID($K689,AR$19,1)</f>
        <v/>
      </c>
      <c r="F717" s="43" t="str">
        <f>MID($K690,AR$19,1)</f>
        <v/>
      </c>
      <c r="G717" s="44" t="str">
        <f>MID($K691,AR$19,1)</f>
        <v/>
      </c>
      <c r="H717" s="41"/>
      <c r="I717" s="9">
        <v>26</v>
      </c>
      <c r="K717" s="4" t="str">
        <f>IFERROR(VLOOKUP(E717, Table1[[#All],[Note]:[Code]], 2),"")</f>
        <v/>
      </c>
      <c r="O717" s="55" t="str">
        <f t="shared" si="53"/>
        <v/>
      </c>
    </row>
    <row r="718" spans="5:45" x14ac:dyDescent="0.3">
      <c r="H718" s="41"/>
      <c r="I718" s="13"/>
      <c r="J718" s="11" t="s">
        <v>44</v>
      </c>
      <c r="K718" s="14"/>
      <c r="O718" s="55" t="str">
        <f t="shared" si="53"/>
        <v xml:space="preserve">//  </v>
      </c>
      <c r="Q718" s="19" t="s">
        <v>123</v>
      </c>
      <c r="R718" s="19"/>
      <c r="S718" s="19">
        <v>1</v>
      </c>
      <c r="T718" s="19">
        <v>2</v>
      </c>
      <c r="U718" s="19">
        <v>3</v>
      </c>
      <c r="V718" s="19">
        <v>4</v>
      </c>
      <c r="W718" s="19">
        <v>5</v>
      </c>
      <c r="X718" s="19">
        <v>6</v>
      </c>
      <c r="Y718" s="19">
        <v>7</v>
      </c>
      <c r="Z718" s="19">
        <v>8</v>
      </c>
      <c r="AA718" s="19">
        <v>9</v>
      </c>
      <c r="AB718" s="19">
        <v>10</v>
      </c>
      <c r="AC718" s="19">
        <v>11</v>
      </c>
      <c r="AD718" s="19">
        <v>12</v>
      </c>
      <c r="AE718" s="19">
        <v>13</v>
      </c>
      <c r="AF718" s="19">
        <v>14</v>
      </c>
      <c r="AG718" s="19">
        <v>15</v>
      </c>
      <c r="AH718" s="19">
        <v>16</v>
      </c>
      <c r="AI718" s="19">
        <v>17</v>
      </c>
      <c r="AJ718" s="19">
        <v>18</v>
      </c>
      <c r="AK718" s="19">
        <v>19</v>
      </c>
      <c r="AL718" s="19">
        <v>20</v>
      </c>
      <c r="AM718" s="19">
        <v>21</v>
      </c>
      <c r="AN718" s="19">
        <v>22</v>
      </c>
      <c r="AO718" s="19">
        <v>23</v>
      </c>
      <c r="AP718" s="19">
        <v>24</v>
      </c>
      <c r="AQ718" s="19">
        <v>25</v>
      </c>
      <c r="AR718" s="19">
        <v>26</v>
      </c>
      <c r="AS718" s="19"/>
    </row>
    <row r="719" spans="5:45" x14ac:dyDescent="0.3">
      <c r="H719" s="41">
        <v>24</v>
      </c>
      <c r="I719" s="13"/>
      <c r="J719" s="11" t="s">
        <v>44</v>
      </c>
      <c r="K719" s="14">
        <f>C119</f>
        <v>0</v>
      </c>
      <c r="L719" s="6"/>
      <c r="M719" s="6"/>
      <c r="O719" s="55" t="str">
        <f t="shared" si="53"/>
        <v>//  0</v>
      </c>
      <c r="Q719" s="4" t="str">
        <f>MID($K719,Q$19,1)</f>
        <v>0</v>
      </c>
      <c r="R719" s="4" t="str">
        <f t="shared" ref="R719:AS721" si="56">MID($K719,R$19,1)</f>
        <v/>
      </c>
      <c r="S719" s="4" t="str">
        <f t="shared" si="56"/>
        <v/>
      </c>
      <c r="T719" s="4" t="str">
        <f t="shared" si="56"/>
        <v/>
      </c>
      <c r="U719" s="4" t="str">
        <f t="shared" si="56"/>
        <v/>
      </c>
      <c r="V719" s="4" t="str">
        <f t="shared" si="56"/>
        <v/>
      </c>
      <c r="W719" s="4" t="str">
        <f t="shared" si="56"/>
        <v/>
      </c>
      <c r="X719" s="4" t="str">
        <f t="shared" si="56"/>
        <v/>
      </c>
      <c r="Y719" s="4" t="str">
        <f t="shared" si="56"/>
        <v/>
      </c>
      <c r="Z719" s="4" t="str">
        <f t="shared" si="56"/>
        <v/>
      </c>
      <c r="AA719" s="4" t="str">
        <f t="shared" si="56"/>
        <v/>
      </c>
      <c r="AB719" s="4" t="str">
        <f t="shared" si="56"/>
        <v/>
      </c>
      <c r="AC719" s="4" t="str">
        <f t="shared" si="56"/>
        <v/>
      </c>
      <c r="AD719" s="4" t="str">
        <f t="shared" si="56"/>
        <v/>
      </c>
      <c r="AE719" s="4" t="str">
        <f t="shared" si="56"/>
        <v/>
      </c>
      <c r="AF719" s="4" t="str">
        <f t="shared" si="56"/>
        <v/>
      </c>
      <c r="AG719" s="4" t="str">
        <f t="shared" si="56"/>
        <v/>
      </c>
      <c r="AH719" s="4" t="str">
        <f t="shared" si="56"/>
        <v/>
      </c>
      <c r="AI719" s="4" t="str">
        <f t="shared" si="56"/>
        <v/>
      </c>
      <c r="AJ719" s="4" t="str">
        <f t="shared" si="56"/>
        <v/>
      </c>
      <c r="AK719" s="4" t="str">
        <f t="shared" si="56"/>
        <v/>
      </c>
      <c r="AL719" s="4" t="str">
        <f t="shared" si="56"/>
        <v/>
      </c>
      <c r="AM719" s="4" t="str">
        <f t="shared" si="56"/>
        <v/>
      </c>
      <c r="AN719" s="4" t="str">
        <f t="shared" si="56"/>
        <v/>
      </c>
      <c r="AO719" s="4" t="str">
        <f t="shared" si="56"/>
        <v/>
      </c>
      <c r="AP719" s="4" t="str">
        <f t="shared" si="56"/>
        <v/>
      </c>
      <c r="AQ719" s="4" t="str">
        <f t="shared" si="56"/>
        <v/>
      </c>
      <c r="AR719" s="4" t="str">
        <f t="shared" si="56"/>
        <v/>
      </c>
      <c r="AS719" s="4" t="str">
        <f>MID($K719,AS$19,1)</f>
        <v/>
      </c>
    </row>
    <row r="720" spans="5:45" x14ac:dyDescent="0.3">
      <c r="E720" s="45" t="str">
        <f>MID($K719,Q$19,1)</f>
        <v>0</v>
      </c>
      <c r="F720" s="43" t="str">
        <f>MID($K720,Q$19,1)</f>
        <v>0</v>
      </c>
      <c r="G720" s="44" t="str">
        <f>MID($K721,Q$19,1)</f>
        <v>0</v>
      </c>
      <c r="H720" s="41"/>
      <c r="I720" s="13"/>
      <c r="J720" s="11" t="s">
        <v>44</v>
      </c>
      <c r="K720" s="14">
        <f>C120</f>
        <v>0</v>
      </c>
      <c r="L720" s="6"/>
      <c r="M720" s="6"/>
      <c r="O720" s="55" t="str">
        <f t="shared" si="53"/>
        <v>//  0</v>
      </c>
      <c r="Q720" s="4" t="str">
        <f t="shared" ref="Q720:Q721" si="57">MID($K720,Q$19,1)</f>
        <v>0</v>
      </c>
      <c r="R720" s="4" t="str">
        <f t="shared" si="56"/>
        <v/>
      </c>
      <c r="S720" s="4" t="str">
        <f t="shared" si="56"/>
        <v/>
      </c>
      <c r="T720" s="4" t="str">
        <f t="shared" si="56"/>
        <v/>
      </c>
      <c r="U720" s="4" t="str">
        <f t="shared" si="56"/>
        <v/>
      </c>
      <c r="V720" s="4" t="str">
        <f t="shared" si="56"/>
        <v/>
      </c>
      <c r="W720" s="4" t="str">
        <f t="shared" si="56"/>
        <v/>
      </c>
      <c r="X720" s="4" t="str">
        <f t="shared" si="56"/>
        <v/>
      </c>
      <c r="Y720" s="4" t="str">
        <f t="shared" si="56"/>
        <v/>
      </c>
      <c r="Z720" s="4" t="str">
        <f t="shared" si="56"/>
        <v/>
      </c>
      <c r="AA720" s="4" t="str">
        <f t="shared" si="56"/>
        <v/>
      </c>
      <c r="AB720" s="4" t="str">
        <f t="shared" si="56"/>
        <v/>
      </c>
      <c r="AC720" s="4" t="str">
        <f t="shared" si="56"/>
        <v/>
      </c>
      <c r="AD720" s="4" t="str">
        <f t="shared" si="56"/>
        <v/>
      </c>
      <c r="AE720" s="4" t="str">
        <f t="shared" si="56"/>
        <v/>
      </c>
      <c r="AF720" s="4" t="str">
        <f t="shared" si="56"/>
        <v/>
      </c>
      <c r="AG720" s="4" t="str">
        <f t="shared" si="56"/>
        <v/>
      </c>
      <c r="AH720" s="4" t="str">
        <f t="shared" si="56"/>
        <v/>
      </c>
      <c r="AI720" s="4" t="str">
        <f t="shared" si="56"/>
        <v/>
      </c>
      <c r="AJ720" s="4" t="str">
        <f t="shared" si="56"/>
        <v/>
      </c>
      <c r="AK720" s="4" t="str">
        <f t="shared" si="56"/>
        <v/>
      </c>
      <c r="AL720" s="4" t="str">
        <f t="shared" si="56"/>
        <v/>
      </c>
      <c r="AM720" s="4" t="str">
        <f t="shared" si="56"/>
        <v/>
      </c>
      <c r="AN720" s="4" t="str">
        <f t="shared" si="56"/>
        <v/>
      </c>
      <c r="AO720" s="4" t="str">
        <f t="shared" si="56"/>
        <v/>
      </c>
      <c r="AP720" s="4" t="str">
        <f t="shared" si="56"/>
        <v/>
      </c>
      <c r="AQ720" s="4" t="str">
        <f t="shared" si="56"/>
        <v/>
      </c>
      <c r="AR720" s="4" t="str">
        <f t="shared" si="56"/>
        <v/>
      </c>
      <c r="AS720" s="4" t="str">
        <f t="shared" si="56"/>
        <v/>
      </c>
    </row>
    <row r="721" spans="5:45" x14ac:dyDescent="0.3">
      <c r="H721" s="41"/>
      <c r="I721" s="13"/>
      <c r="J721" s="11" t="s">
        <v>44</v>
      </c>
      <c r="K721" s="14">
        <f>C121</f>
        <v>0</v>
      </c>
      <c r="O721" s="55" t="str">
        <f t="shared" si="53"/>
        <v>//  0</v>
      </c>
      <c r="Q721" s="4" t="str">
        <f t="shared" si="57"/>
        <v>0</v>
      </c>
      <c r="R721" s="4" t="str">
        <f t="shared" si="56"/>
        <v/>
      </c>
      <c r="S721" s="4" t="str">
        <f t="shared" si="56"/>
        <v/>
      </c>
      <c r="T721" s="4" t="str">
        <f t="shared" si="56"/>
        <v/>
      </c>
      <c r="U721" s="4" t="str">
        <f t="shared" si="56"/>
        <v/>
      </c>
      <c r="V721" s="4" t="str">
        <f t="shared" si="56"/>
        <v/>
      </c>
      <c r="W721" s="4" t="str">
        <f t="shared" si="56"/>
        <v/>
      </c>
      <c r="X721" s="4" t="str">
        <f t="shared" si="56"/>
        <v/>
      </c>
      <c r="Y721" s="4" t="str">
        <f t="shared" si="56"/>
        <v/>
      </c>
      <c r="Z721" s="4" t="str">
        <f t="shared" si="56"/>
        <v/>
      </c>
      <c r="AA721" s="4" t="str">
        <f t="shared" si="56"/>
        <v/>
      </c>
      <c r="AB721" s="4" t="str">
        <f t="shared" si="56"/>
        <v/>
      </c>
      <c r="AC721" s="4" t="str">
        <f t="shared" si="56"/>
        <v/>
      </c>
      <c r="AD721" s="4" t="str">
        <f t="shared" si="56"/>
        <v/>
      </c>
      <c r="AE721" s="4" t="str">
        <f t="shared" si="56"/>
        <v/>
      </c>
      <c r="AF721" s="4" t="str">
        <f t="shared" si="56"/>
        <v/>
      </c>
      <c r="AG721" s="4" t="str">
        <f t="shared" si="56"/>
        <v/>
      </c>
      <c r="AH721" s="4" t="str">
        <f t="shared" si="56"/>
        <v/>
      </c>
      <c r="AI721" s="4" t="str">
        <f t="shared" si="56"/>
        <v/>
      </c>
      <c r="AJ721" s="4" t="str">
        <f t="shared" si="56"/>
        <v/>
      </c>
      <c r="AK721" s="4" t="str">
        <f t="shared" si="56"/>
        <v/>
      </c>
      <c r="AL721" s="4" t="str">
        <f t="shared" si="56"/>
        <v/>
      </c>
      <c r="AM721" s="4" t="str">
        <f t="shared" si="56"/>
        <v/>
      </c>
      <c r="AN721" s="4" t="str">
        <f t="shared" si="56"/>
        <v/>
      </c>
      <c r="AO721" s="4" t="str">
        <f t="shared" si="56"/>
        <v/>
      </c>
      <c r="AP721" s="4" t="str">
        <f t="shared" si="56"/>
        <v/>
      </c>
      <c r="AQ721" s="4" t="str">
        <f t="shared" si="56"/>
        <v/>
      </c>
      <c r="AR721" s="4" t="str">
        <f t="shared" si="56"/>
        <v/>
      </c>
      <c r="AS721" s="4" t="str">
        <f t="shared" si="56"/>
        <v/>
      </c>
    </row>
    <row r="722" spans="5:45" x14ac:dyDescent="0.3">
      <c r="E722" s="45" t="str">
        <f>MID($K719,S$19,1)</f>
        <v/>
      </c>
      <c r="F722" s="43" t="str">
        <f>MID($K720,S$19,1)</f>
        <v/>
      </c>
      <c r="G722" s="44" t="str">
        <f>MID($K721,S$19,1)</f>
        <v/>
      </c>
      <c r="H722" s="41"/>
      <c r="I722" s="9">
        <v>1</v>
      </c>
      <c r="L722" s="59"/>
      <c r="O722" s="55" t="str">
        <f t="shared" si="53"/>
        <v/>
      </c>
    </row>
    <row r="723" spans="5:45" x14ac:dyDescent="0.3">
      <c r="E723" s="45" t="str">
        <f>MID($K719,T$19,1)</f>
        <v/>
      </c>
      <c r="F723" s="43" t="str">
        <f>MID($K720,T$19,1)</f>
        <v/>
      </c>
      <c r="G723" s="44" t="str">
        <f>MID($K721,T$19,1)</f>
        <v/>
      </c>
      <c r="H723" s="41"/>
      <c r="I723" s="9">
        <v>2</v>
      </c>
      <c r="L723" s="59"/>
      <c r="O723" s="55" t="str">
        <f t="shared" si="53"/>
        <v/>
      </c>
    </row>
    <row r="724" spans="5:45" x14ac:dyDescent="0.3">
      <c r="E724" s="45" t="str">
        <f>MID($K719,U$19,1)</f>
        <v/>
      </c>
      <c r="F724" s="43" t="str">
        <f>MID($K720,U$19,1)</f>
        <v/>
      </c>
      <c r="G724" s="44" t="str">
        <f>MID($K721,U$19,1)</f>
        <v/>
      </c>
      <c r="H724" s="41"/>
      <c r="I724" s="9">
        <v>3</v>
      </c>
      <c r="L724" s="59"/>
      <c r="O724" s="55" t="str">
        <f t="shared" si="53"/>
        <v/>
      </c>
    </row>
    <row r="725" spans="5:45" x14ac:dyDescent="0.3">
      <c r="E725" s="45" t="str">
        <f>MID($K719,V$19,1)</f>
        <v/>
      </c>
      <c r="F725" s="43" t="str">
        <f>MID($K720,V$19,1)</f>
        <v/>
      </c>
      <c r="G725" s="44" t="str">
        <f>MID($K721,V$19,1)</f>
        <v/>
      </c>
      <c r="H725" s="41"/>
      <c r="I725" s="9">
        <v>4</v>
      </c>
      <c r="O725" s="55" t="str">
        <f t="shared" si="53"/>
        <v/>
      </c>
    </row>
    <row r="726" spans="5:45" x14ac:dyDescent="0.3">
      <c r="E726" s="45" t="str">
        <f>MID($K719,W$19,1)</f>
        <v/>
      </c>
      <c r="F726" s="43" t="str">
        <f>MID($K720,W$19,1)</f>
        <v/>
      </c>
      <c r="G726" s="44" t="str">
        <f>MID($K721,W$19,1)</f>
        <v/>
      </c>
      <c r="H726" s="41"/>
      <c r="I726" s="9">
        <v>5</v>
      </c>
      <c r="O726" s="55" t="str">
        <f t="shared" si="53"/>
        <v/>
      </c>
    </row>
    <row r="727" spans="5:45" x14ac:dyDescent="0.3">
      <c r="E727" s="45" t="str">
        <f>MID($K719,X$19,1)</f>
        <v/>
      </c>
      <c r="F727" s="43" t="str">
        <f>MID($K720,X$19,1)</f>
        <v/>
      </c>
      <c r="G727" s="44" t="str">
        <f>MID($K721,X$19,1)</f>
        <v/>
      </c>
      <c r="H727" s="41"/>
      <c r="I727" s="9">
        <v>6</v>
      </c>
      <c r="O727" s="55" t="str">
        <f t="shared" si="53"/>
        <v/>
      </c>
    </row>
    <row r="728" spans="5:45" x14ac:dyDescent="0.3">
      <c r="E728" s="45" t="str">
        <f>MID($K719,Y$19,1)</f>
        <v/>
      </c>
      <c r="F728" s="43" t="str">
        <f>MID($K720,Y$19,1)</f>
        <v/>
      </c>
      <c r="G728" s="44" t="str">
        <f>MID($K721,Y$19,1)</f>
        <v/>
      </c>
      <c r="H728" s="41"/>
      <c r="I728" s="9">
        <v>7</v>
      </c>
      <c r="M728" s="59"/>
      <c r="O728" s="55" t="str">
        <f t="shared" si="53"/>
        <v/>
      </c>
    </row>
    <row r="729" spans="5:45" x14ac:dyDescent="0.3">
      <c r="E729" s="45" t="str">
        <f>MID($K719,Z$19,1)</f>
        <v/>
      </c>
      <c r="F729" s="43" t="str">
        <f>MID($K720,Z$19,1)</f>
        <v/>
      </c>
      <c r="G729" s="44" t="str">
        <f>MID($K721,Z$19,1)</f>
        <v/>
      </c>
      <c r="H729" s="41"/>
      <c r="I729" s="9">
        <v>8</v>
      </c>
      <c r="O729" s="55" t="str">
        <f t="shared" si="53"/>
        <v/>
      </c>
    </row>
    <row r="730" spans="5:45" x14ac:dyDescent="0.3">
      <c r="E730" s="45" t="str">
        <f>MID($K719,AA$19,1)</f>
        <v/>
      </c>
      <c r="F730" s="43" t="str">
        <f>MID($K720,AA$19,1)</f>
        <v/>
      </c>
      <c r="G730" s="44" t="str">
        <f>MID($K721,AA$19,1)</f>
        <v/>
      </c>
      <c r="H730" s="41"/>
      <c r="I730" s="9">
        <v>9</v>
      </c>
      <c r="O730" s="55" t="str">
        <f t="shared" si="53"/>
        <v/>
      </c>
    </row>
    <row r="731" spans="5:45" x14ac:dyDescent="0.3">
      <c r="E731" s="45" t="str">
        <f>MID($K719,AB$19,1)</f>
        <v/>
      </c>
      <c r="F731" s="43" t="str">
        <f>MID($K720,AB$19,1)</f>
        <v/>
      </c>
      <c r="G731" s="44" t="str">
        <f>MID($K721,AB$19,1)</f>
        <v/>
      </c>
      <c r="H731" s="41"/>
      <c r="I731" s="9">
        <v>10</v>
      </c>
      <c r="O731" s="55" t="str">
        <f t="shared" si="53"/>
        <v/>
      </c>
    </row>
    <row r="732" spans="5:45" x14ac:dyDescent="0.3">
      <c r="E732" s="45" t="str">
        <f>MID($K719,AC$19,1)</f>
        <v/>
      </c>
      <c r="F732" s="43" t="str">
        <f>MID($K720,AC$19,1)</f>
        <v/>
      </c>
      <c r="G732" s="44" t="str">
        <f>MID($K721,AC$19,1)</f>
        <v/>
      </c>
      <c r="H732" s="41"/>
      <c r="I732" s="9">
        <v>11</v>
      </c>
      <c r="M732" s="59"/>
      <c r="O732" s="55" t="str">
        <f t="shared" si="53"/>
        <v/>
      </c>
    </row>
    <row r="733" spans="5:45" x14ac:dyDescent="0.3">
      <c r="E733" s="45" t="str">
        <f>MID($K719,AD$19,1)</f>
        <v/>
      </c>
      <c r="F733" s="43" t="str">
        <f>MID($K720,AD$19,1)</f>
        <v/>
      </c>
      <c r="G733" s="44" t="str">
        <f>MID($K721,AD$19,1)</f>
        <v/>
      </c>
      <c r="H733" s="41"/>
      <c r="I733" s="9">
        <v>12</v>
      </c>
      <c r="O733" s="55" t="str">
        <f t="shared" ref="O733:O796" si="58">CONCATENATE(J733,K733,L733,M733)</f>
        <v/>
      </c>
    </row>
    <row r="734" spans="5:45" x14ac:dyDescent="0.3">
      <c r="E734" s="45" t="str">
        <f>MID($K719,AE$19,1)</f>
        <v/>
      </c>
      <c r="F734" s="43" t="str">
        <f>MID($K720,AE$19,1)</f>
        <v/>
      </c>
      <c r="G734" s="44" t="str">
        <f>MID($K721,AE$19,1)</f>
        <v/>
      </c>
      <c r="H734" s="41"/>
      <c r="I734" s="9">
        <v>13</v>
      </c>
      <c r="O734" s="55" t="str">
        <f t="shared" si="58"/>
        <v/>
      </c>
    </row>
    <row r="735" spans="5:45" x14ac:dyDescent="0.3">
      <c r="E735" s="45" t="str">
        <f>MID($K719,AF$19,1)</f>
        <v/>
      </c>
      <c r="F735" s="43" t="str">
        <f>MID($K720,AF$19,1)</f>
        <v/>
      </c>
      <c r="G735" s="44" t="str">
        <f>MID($K721,AF$19,1)</f>
        <v/>
      </c>
      <c r="H735" s="41"/>
      <c r="I735" s="9">
        <v>14</v>
      </c>
      <c r="O735" s="55" t="str">
        <f t="shared" si="58"/>
        <v/>
      </c>
    </row>
    <row r="736" spans="5:45" x14ac:dyDescent="0.3">
      <c r="E736" s="45" t="str">
        <f>MID($K719,AG$19,1)</f>
        <v/>
      </c>
      <c r="F736" s="43" t="str">
        <f>MID($K720,AG$19,1)</f>
        <v/>
      </c>
      <c r="G736" s="44" t="str">
        <f>MID($K721,AG$19,1)</f>
        <v/>
      </c>
      <c r="H736" s="41"/>
      <c r="I736" s="9">
        <v>15</v>
      </c>
      <c r="O736" s="55" t="str">
        <f t="shared" si="58"/>
        <v/>
      </c>
    </row>
    <row r="737" spans="5:45" x14ac:dyDescent="0.3">
      <c r="E737" s="45" t="str">
        <f>MID($K719,AH$19,1)</f>
        <v/>
      </c>
      <c r="F737" s="43" t="str">
        <f>MID($K720,AH$19,1)</f>
        <v/>
      </c>
      <c r="G737" s="44" t="str">
        <f>MID($K721,AH$19,1)</f>
        <v/>
      </c>
      <c r="H737" s="41"/>
      <c r="I737" s="9">
        <v>16</v>
      </c>
      <c r="O737" s="55" t="str">
        <f t="shared" si="58"/>
        <v/>
      </c>
    </row>
    <row r="738" spans="5:45" x14ac:dyDescent="0.3">
      <c r="E738" s="45" t="str">
        <f>MID($K719,AI$19,1)</f>
        <v/>
      </c>
      <c r="F738" s="43" t="str">
        <f>MID($K720,AI$19,1)</f>
        <v/>
      </c>
      <c r="G738" s="44" t="str">
        <f>MID($K721,AI$19,1)</f>
        <v/>
      </c>
      <c r="H738" s="41"/>
      <c r="I738" s="9">
        <v>17</v>
      </c>
      <c r="O738" s="55" t="str">
        <f t="shared" si="58"/>
        <v/>
      </c>
    </row>
    <row r="739" spans="5:45" x14ac:dyDescent="0.3">
      <c r="E739" s="45" t="str">
        <f>MID($K719,AJ$19,1)</f>
        <v/>
      </c>
      <c r="F739" s="43" t="str">
        <f>MID($K720,AJ$19,1)</f>
        <v/>
      </c>
      <c r="G739" s="44" t="str">
        <f>MID($K721,AJ$19,1)</f>
        <v/>
      </c>
      <c r="H739" s="41"/>
      <c r="I739" s="9">
        <v>18</v>
      </c>
      <c r="M739" s="59"/>
      <c r="O739" s="55" t="str">
        <f t="shared" si="58"/>
        <v/>
      </c>
    </row>
    <row r="740" spans="5:45" x14ac:dyDescent="0.3">
      <c r="E740" s="45" t="str">
        <f>MID($K719,AK$19,1)</f>
        <v/>
      </c>
      <c r="F740" s="43" t="str">
        <f>MID($K720,AK$19,1)</f>
        <v/>
      </c>
      <c r="G740" s="44" t="str">
        <f>MID($K721,AK$19,1)</f>
        <v/>
      </c>
      <c r="H740" s="41"/>
      <c r="I740" s="9">
        <v>19</v>
      </c>
      <c r="O740" s="55" t="str">
        <f t="shared" si="58"/>
        <v/>
      </c>
    </row>
    <row r="741" spans="5:45" x14ac:dyDescent="0.3">
      <c r="E741" s="45" t="str">
        <f>MID($K719,AL$19,1)</f>
        <v/>
      </c>
      <c r="F741" s="43" t="str">
        <f>MID($K720,AL$19,1)</f>
        <v/>
      </c>
      <c r="G741" s="44" t="str">
        <f>MID($K721,AL$19,1)</f>
        <v/>
      </c>
      <c r="H741" s="41"/>
      <c r="I741" s="9">
        <v>20</v>
      </c>
      <c r="O741" s="55" t="str">
        <f t="shared" si="58"/>
        <v/>
      </c>
    </row>
    <row r="742" spans="5:45" x14ac:dyDescent="0.3">
      <c r="E742" s="45" t="str">
        <f>MID($K719,AM$19,1)</f>
        <v/>
      </c>
      <c r="F742" s="43" t="str">
        <f>MID($K720,AM$19,1)</f>
        <v/>
      </c>
      <c r="G742" s="44" t="str">
        <f>MID($K721,AM$19,1)</f>
        <v/>
      </c>
      <c r="H742" s="41"/>
      <c r="I742" s="9">
        <v>21</v>
      </c>
      <c r="M742" s="59"/>
      <c r="O742" s="55" t="str">
        <f t="shared" si="58"/>
        <v/>
      </c>
    </row>
    <row r="743" spans="5:45" x14ac:dyDescent="0.3">
      <c r="E743" s="45" t="str">
        <f>MID($K719,AN$19,1)</f>
        <v/>
      </c>
      <c r="F743" s="43" t="str">
        <f>MID($K720,AN$19,1)</f>
        <v/>
      </c>
      <c r="G743" s="44" t="str">
        <f>MID($K721,AN$19,1)</f>
        <v/>
      </c>
      <c r="H743" s="41"/>
      <c r="I743" s="9">
        <v>22</v>
      </c>
      <c r="O743" s="55" t="str">
        <f t="shared" si="58"/>
        <v/>
      </c>
    </row>
    <row r="744" spans="5:45" x14ac:dyDescent="0.3">
      <c r="E744" s="45" t="str">
        <f>MID($K719,AO$19,1)</f>
        <v/>
      </c>
      <c r="F744" s="43" t="str">
        <f>MID($K720,AO$19,1)</f>
        <v/>
      </c>
      <c r="G744" s="44" t="str">
        <f>MID($K721,AO$19,1)</f>
        <v/>
      </c>
      <c r="H744" s="41"/>
      <c r="I744" s="9">
        <v>23</v>
      </c>
      <c r="M744" s="59"/>
      <c r="O744" s="55" t="str">
        <f t="shared" si="58"/>
        <v/>
      </c>
    </row>
    <row r="745" spans="5:45" x14ac:dyDescent="0.3">
      <c r="E745" s="45" t="str">
        <f>MID($K719,AP$19,1)</f>
        <v/>
      </c>
      <c r="F745" s="43" t="str">
        <f>MID($K720,AP$19,1)</f>
        <v/>
      </c>
      <c r="G745" s="44" t="str">
        <f>MID($K721,AP$19,1)</f>
        <v/>
      </c>
      <c r="H745" s="41"/>
      <c r="I745" s="9">
        <v>24</v>
      </c>
      <c r="O745" s="55" t="str">
        <f t="shared" si="58"/>
        <v/>
      </c>
    </row>
    <row r="746" spans="5:45" x14ac:dyDescent="0.3">
      <c r="E746" s="45" t="str">
        <f>MID($K719,AQ$19,1)</f>
        <v/>
      </c>
      <c r="F746" s="43" t="str">
        <f>MID($K720,AQ$19,1)</f>
        <v/>
      </c>
      <c r="G746" s="44" t="str">
        <f>MID($K721,AQ$19,1)</f>
        <v/>
      </c>
      <c r="H746" s="41"/>
      <c r="I746" s="9">
        <v>25</v>
      </c>
      <c r="O746" s="55" t="str">
        <f t="shared" si="58"/>
        <v/>
      </c>
    </row>
    <row r="747" spans="5:45" x14ac:dyDescent="0.3">
      <c r="E747" s="45" t="str">
        <f>MID($K719,AR$19,1)</f>
        <v/>
      </c>
      <c r="F747" s="43" t="str">
        <f>MID($K720,AR$19,1)</f>
        <v/>
      </c>
      <c r="G747" s="44" t="str">
        <f>MID($K721,AR$19,1)</f>
        <v/>
      </c>
      <c r="H747" s="41"/>
      <c r="I747" s="9">
        <v>26</v>
      </c>
      <c r="O747" s="55" t="str">
        <f t="shared" si="58"/>
        <v/>
      </c>
    </row>
    <row r="748" spans="5:45" x14ac:dyDescent="0.3">
      <c r="H748" s="41"/>
      <c r="I748" s="13"/>
      <c r="J748" s="11" t="s">
        <v>44</v>
      </c>
      <c r="K748" s="14"/>
      <c r="O748" s="55" t="str">
        <f t="shared" si="58"/>
        <v xml:space="preserve">//  </v>
      </c>
      <c r="Q748" s="19" t="s">
        <v>123</v>
      </c>
      <c r="R748" s="19"/>
      <c r="S748" s="19">
        <v>1</v>
      </c>
      <c r="T748" s="19">
        <v>2</v>
      </c>
      <c r="U748" s="19">
        <v>3</v>
      </c>
      <c r="V748" s="19">
        <v>4</v>
      </c>
      <c r="W748" s="19">
        <v>5</v>
      </c>
      <c r="X748" s="19">
        <v>6</v>
      </c>
      <c r="Y748" s="19">
        <v>7</v>
      </c>
      <c r="Z748" s="19">
        <v>8</v>
      </c>
      <c r="AA748" s="19">
        <v>9</v>
      </c>
      <c r="AB748" s="19">
        <v>10</v>
      </c>
      <c r="AC748" s="19">
        <v>11</v>
      </c>
      <c r="AD748" s="19">
        <v>12</v>
      </c>
      <c r="AE748" s="19">
        <v>13</v>
      </c>
      <c r="AF748" s="19">
        <v>14</v>
      </c>
      <c r="AG748" s="19">
        <v>15</v>
      </c>
      <c r="AH748" s="19">
        <v>16</v>
      </c>
      <c r="AI748" s="19">
        <v>17</v>
      </c>
      <c r="AJ748" s="19">
        <v>18</v>
      </c>
      <c r="AK748" s="19">
        <v>19</v>
      </c>
      <c r="AL748" s="19">
        <v>20</v>
      </c>
      <c r="AM748" s="19">
        <v>21</v>
      </c>
      <c r="AN748" s="19">
        <v>22</v>
      </c>
      <c r="AO748" s="19">
        <v>23</v>
      </c>
      <c r="AP748" s="19">
        <v>24</v>
      </c>
      <c r="AQ748" s="19">
        <v>25</v>
      </c>
      <c r="AR748" s="19">
        <v>26</v>
      </c>
      <c r="AS748" s="19"/>
    </row>
    <row r="749" spans="5:45" x14ac:dyDescent="0.3">
      <c r="H749" s="41">
        <v>25</v>
      </c>
      <c r="I749" s="13"/>
      <c r="J749" s="11" t="s">
        <v>44</v>
      </c>
      <c r="K749" s="16">
        <f>C123</f>
        <v>0</v>
      </c>
      <c r="L749" s="6"/>
      <c r="M749" s="6"/>
      <c r="O749" s="55" t="str">
        <f t="shared" si="58"/>
        <v>//  0</v>
      </c>
      <c r="Q749" s="4" t="str">
        <f>MID($K749,Q$19,1)</f>
        <v>0</v>
      </c>
      <c r="R749" s="4" t="str">
        <f t="shared" ref="R749:AS751" si="59">MID($K749,R$19,1)</f>
        <v/>
      </c>
      <c r="S749" s="4" t="str">
        <f t="shared" si="59"/>
        <v/>
      </c>
      <c r="T749" s="4" t="str">
        <f t="shared" si="59"/>
        <v/>
      </c>
      <c r="U749" s="4" t="str">
        <f t="shared" si="59"/>
        <v/>
      </c>
      <c r="V749" s="4" t="str">
        <f t="shared" si="59"/>
        <v/>
      </c>
      <c r="W749" s="4" t="str">
        <f t="shared" si="59"/>
        <v/>
      </c>
      <c r="X749" s="4" t="str">
        <f t="shared" si="59"/>
        <v/>
      </c>
      <c r="Y749" s="4" t="str">
        <f t="shared" si="59"/>
        <v/>
      </c>
      <c r="Z749" s="4" t="str">
        <f t="shared" si="59"/>
        <v/>
      </c>
      <c r="AA749" s="4" t="str">
        <f t="shared" si="59"/>
        <v/>
      </c>
      <c r="AB749" s="4" t="str">
        <f t="shared" si="59"/>
        <v/>
      </c>
      <c r="AC749" s="4" t="str">
        <f t="shared" si="59"/>
        <v/>
      </c>
      <c r="AD749" s="4" t="str">
        <f t="shared" si="59"/>
        <v/>
      </c>
      <c r="AE749" s="4" t="str">
        <f t="shared" si="59"/>
        <v/>
      </c>
      <c r="AF749" s="4" t="str">
        <f t="shared" si="59"/>
        <v/>
      </c>
      <c r="AG749" s="4" t="str">
        <f t="shared" si="59"/>
        <v/>
      </c>
      <c r="AH749" s="4" t="str">
        <f t="shared" si="59"/>
        <v/>
      </c>
      <c r="AI749" s="4" t="str">
        <f t="shared" si="59"/>
        <v/>
      </c>
      <c r="AJ749" s="4" t="str">
        <f t="shared" si="59"/>
        <v/>
      </c>
      <c r="AK749" s="4" t="str">
        <f t="shared" si="59"/>
        <v/>
      </c>
      <c r="AL749" s="4" t="str">
        <f t="shared" si="59"/>
        <v/>
      </c>
      <c r="AM749" s="4" t="str">
        <f t="shared" si="59"/>
        <v/>
      </c>
      <c r="AN749" s="4" t="str">
        <f t="shared" si="59"/>
        <v/>
      </c>
      <c r="AO749" s="4" t="str">
        <f t="shared" si="59"/>
        <v/>
      </c>
      <c r="AP749" s="4" t="str">
        <f t="shared" si="59"/>
        <v/>
      </c>
      <c r="AQ749" s="4" t="str">
        <f t="shared" si="59"/>
        <v/>
      </c>
      <c r="AR749" s="4" t="str">
        <f t="shared" si="59"/>
        <v/>
      </c>
      <c r="AS749" s="4" t="str">
        <f>MID($K749,AS$19,1)</f>
        <v/>
      </c>
    </row>
    <row r="750" spans="5:45" x14ac:dyDescent="0.3">
      <c r="E750" s="45" t="str">
        <f>MID($K749,Q$19,1)</f>
        <v>0</v>
      </c>
      <c r="F750" s="43" t="str">
        <f>MID($K750,Q$19,1)</f>
        <v>0</v>
      </c>
      <c r="G750" s="44" t="str">
        <f>MID($K751,Q$19,1)</f>
        <v>0</v>
      </c>
      <c r="H750" s="41"/>
      <c r="I750" s="13"/>
      <c r="J750" s="11" t="s">
        <v>44</v>
      </c>
      <c r="K750" s="16">
        <f>C124</f>
        <v>0</v>
      </c>
      <c r="L750" s="6"/>
      <c r="M750" s="6"/>
      <c r="O750" s="55" t="str">
        <f t="shared" si="58"/>
        <v>//  0</v>
      </c>
      <c r="Q750" s="4" t="str">
        <f t="shared" ref="Q750:Q751" si="60">MID($K750,Q$19,1)</f>
        <v>0</v>
      </c>
      <c r="R750" s="4" t="str">
        <f t="shared" si="59"/>
        <v/>
      </c>
      <c r="S750" s="4" t="str">
        <f t="shared" si="59"/>
        <v/>
      </c>
      <c r="T750" s="4" t="str">
        <f t="shared" si="59"/>
        <v/>
      </c>
      <c r="U750" s="4" t="str">
        <f t="shared" si="59"/>
        <v/>
      </c>
      <c r="V750" s="4" t="str">
        <f t="shared" si="59"/>
        <v/>
      </c>
      <c r="W750" s="4" t="str">
        <f t="shared" si="59"/>
        <v/>
      </c>
      <c r="X750" s="4" t="str">
        <f t="shared" si="59"/>
        <v/>
      </c>
      <c r="Y750" s="4" t="str">
        <f t="shared" si="59"/>
        <v/>
      </c>
      <c r="Z750" s="4" t="str">
        <f t="shared" si="59"/>
        <v/>
      </c>
      <c r="AA750" s="4" t="str">
        <f t="shared" si="59"/>
        <v/>
      </c>
      <c r="AB750" s="4" t="str">
        <f t="shared" si="59"/>
        <v/>
      </c>
      <c r="AC750" s="4" t="str">
        <f t="shared" si="59"/>
        <v/>
      </c>
      <c r="AD750" s="4" t="str">
        <f t="shared" si="59"/>
        <v/>
      </c>
      <c r="AE750" s="4" t="str">
        <f t="shared" si="59"/>
        <v/>
      </c>
      <c r="AF750" s="4" t="str">
        <f t="shared" si="59"/>
        <v/>
      </c>
      <c r="AG750" s="4" t="str">
        <f t="shared" si="59"/>
        <v/>
      </c>
      <c r="AH750" s="4" t="str">
        <f t="shared" si="59"/>
        <v/>
      </c>
      <c r="AI750" s="4" t="str">
        <f t="shared" si="59"/>
        <v/>
      </c>
      <c r="AJ750" s="4" t="str">
        <f t="shared" si="59"/>
        <v/>
      </c>
      <c r="AK750" s="4" t="str">
        <f t="shared" si="59"/>
        <v/>
      </c>
      <c r="AL750" s="4" t="str">
        <f t="shared" si="59"/>
        <v/>
      </c>
      <c r="AM750" s="4" t="str">
        <f t="shared" si="59"/>
        <v/>
      </c>
      <c r="AN750" s="4" t="str">
        <f t="shared" si="59"/>
        <v/>
      </c>
      <c r="AO750" s="4" t="str">
        <f t="shared" si="59"/>
        <v/>
      </c>
      <c r="AP750" s="4" t="str">
        <f t="shared" si="59"/>
        <v/>
      </c>
      <c r="AQ750" s="4" t="str">
        <f t="shared" si="59"/>
        <v/>
      </c>
      <c r="AR750" s="4" t="str">
        <f t="shared" si="59"/>
        <v/>
      </c>
      <c r="AS750" s="4" t="str">
        <f t="shared" si="59"/>
        <v/>
      </c>
    </row>
    <row r="751" spans="5:45" x14ac:dyDescent="0.3">
      <c r="H751" s="41"/>
      <c r="I751" s="13"/>
      <c r="J751" s="11" t="s">
        <v>44</v>
      </c>
      <c r="K751" s="16">
        <f>C125</f>
        <v>0</v>
      </c>
      <c r="O751" s="55" t="str">
        <f t="shared" si="58"/>
        <v>//  0</v>
      </c>
      <c r="Q751" s="4" t="str">
        <f t="shared" si="60"/>
        <v>0</v>
      </c>
      <c r="R751" s="4" t="str">
        <f t="shared" si="59"/>
        <v/>
      </c>
      <c r="S751" s="4" t="str">
        <f t="shared" si="59"/>
        <v/>
      </c>
      <c r="T751" s="4" t="str">
        <f t="shared" si="59"/>
        <v/>
      </c>
      <c r="U751" s="4" t="str">
        <f t="shared" si="59"/>
        <v/>
      </c>
      <c r="V751" s="4" t="str">
        <f t="shared" si="59"/>
        <v/>
      </c>
      <c r="W751" s="4" t="str">
        <f t="shared" si="59"/>
        <v/>
      </c>
      <c r="X751" s="4" t="str">
        <f t="shared" si="59"/>
        <v/>
      </c>
      <c r="Y751" s="4" t="str">
        <f t="shared" si="59"/>
        <v/>
      </c>
      <c r="Z751" s="4" t="str">
        <f t="shared" si="59"/>
        <v/>
      </c>
      <c r="AA751" s="4" t="str">
        <f t="shared" si="59"/>
        <v/>
      </c>
      <c r="AB751" s="4" t="str">
        <f t="shared" si="59"/>
        <v/>
      </c>
      <c r="AC751" s="4" t="str">
        <f t="shared" si="59"/>
        <v/>
      </c>
      <c r="AD751" s="4" t="str">
        <f t="shared" si="59"/>
        <v/>
      </c>
      <c r="AE751" s="4" t="str">
        <f t="shared" si="59"/>
        <v/>
      </c>
      <c r="AF751" s="4" t="str">
        <f t="shared" si="59"/>
        <v/>
      </c>
      <c r="AG751" s="4" t="str">
        <f t="shared" si="59"/>
        <v/>
      </c>
      <c r="AH751" s="4" t="str">
        <f t="shared" si="59"/>
        <v/>
      </c>
      <c r="AI751" s="4" t="str">
        <f t="shared" si="59"/>
        <v/>
      </c>
      <c r="AJ751" s="4" t="str">
        <f t="shared" si="59"/>
        <v/>
      </c>
      <c r="AK751" s="4" t="str">
        <f t="shared" si="59"/>
        <v/>
      </c>
      <c r="AL751" s="4" t="str">
        <f t="shared" si="59"/>
        <v/>
      </c>
      <c r="AM751" s="4" t="str">
        <f t="shared" si="59"/>
        <v/>
      </c>
      <c r="AN751" s="4" t="str">
        <f t="shared" si="59"/>
        <v/>
      </c>
      <c r="AO751" s="4" t="str">
        <f t="shared" si="59"/>
        <v/>
      </c>
      <c r="AP751" s="4" t="str">
        <f t="shared" si="59"/>
        <v/>
      </c>
      <c r="AQ751" s="4" t="str">
        <f t="shared" si="59"/>
        <v/>
      </c>
      <c r="AR751" s="4" t="str">
        <f t="shared" si="59"/>
        <v/>
      </c>
      <c r="AS751" s="4" t="str">
        <f t="shared" si="59"/>
        <v/>
      </c>
    </row>
    <row r="752" spans="5:45" x14ac:dyDescent="0.3">
      <c r="E752" s="45" t="str">
        <f>MID($K749,S$19,1)</f>
        <v/>
      </c>
      <c r="F752" s="43" t="str">
        <f>MID($K750,S$19,1)</f>
        <v/>
      </c>
      <c r="G752" s="44" t="str">
        <f>MID($K751,S$19,1)</f>
        <v/>
      </c>
      <c r="H752" s="41"/>
      <c r="I752" s="9">
        <v>1</v>
      </c>
      <c r="K752" s="4" t="str">
        <f>IFERROR(VLOOKUP(E752, Table1[[#All],[Note]:[Code]], 2),"")</f>
        <v/>
      </c>
      <c r="M752" s="59"/>
      <c r="O752" s="55" t="str">
        <f t="shared" si="58"/>
        <v/>
      </c>
    </row>
    <row r="753" spans="5:15" x14ac:dyDescent="0.3">
      <c r="E753" s="45" t="str">
        <f>MID($K749,T$19,1)</f>
        <v/>
      </c>
      <c r="F753" s="43" t="str">
        <f>MID($K750,T$19,1)</f>
        <v/>
      </c>
      <c r="G753" s="44" t="str">
        <f>MID($K751,T$19,1)</f>
        <v/>
      </c>
      <c r="H753" s="41"/>
      <c r="I753" s="9">
        <v>2</v>
      </c>
      <c r="K753" s="4" t="str">
        <f>IFERROR(VLOOKUP(E753, Table1[[#All],[Note]:[Code]], 2),"")</f>
        <v/>
      </c>
      <c r="O753" s="55" t="str">
        <f t="shared" si="58"/>
        <v/>
      </c>
    </row>
    <row r="754" spans="5:15" x14ac:dyDescent="0.3">
      <c r="E754" s="45" t="str">
        <f>MID($K749,U$19,1)</f>
        <v/>
      </c>
      <c r="F754" s="43" t="str">
        <f>MID($K750,U$19,1)</f>
        <v/>
      </c>
      <c r="G754" s="44" t="str">
        <f>MID($K751,U$19,1)</f>
        <v/>
      </c>
      <c r="H754" s="41"/>
      <c r="I754" s="9">
        <v>3</v>
      </c>
      <c r="K754" s="4" t="str">
        <f>IFERROR(VLOOKUP(E754, Table1[[#All],[Note]:[Code]], 2),"")</f>
        <v/>
      </c>
      <c r="O754" s="55" t="str">
        <f t="shared" si="58"/>
        <v/>
      </c>
    </row>
    <row r="755" spans="5:15" x14ac:dyDescent="0.3">
      <c r="E755" s="45" t="str">
        <f>MID($K749,V$19,1)</f>
        <v/>
      </c>
      <c r="F755" s="43" t="str">
        <f>MID($K750,V$19,1)</f>
        <v/>
      </c>
      <c r="G755" s="44" t="str">
        <f>MID($K751,V$19,1)</f>
        <v/>
      </c>
      <c r="H755" s="41"/>
      <c r="I755" s="9">
        <v>4</v>
      </c>
      <c r="K755" s="4" t="str">
        <f>IFERROR(VLOOKUP(E755, Table1[[#All],[Note]:[Code]], 2),"")</f>
        <v/>
      </c>
      <c r="O755" s="55" t="str">
        <f t="shared" si="58"/>
        <v/>
      </c>
    </row>
    <row r="756" spans="5:15" x14ac:dyDescent="0.3">
      <c r="E756" s="45" t="str">
        <f>MID($K749,W$19,1)</f>
        <v/>
      </c>
      <c r="F756" s="43" t="str">
        <f>MID($K750,W$19,1)</f>
        <v/>
      </c>
      <c r="G756" s="44" t="str">
        <f>MID($K751,W$19,1)</f>
        <v/>
      </c>
      <c r="H756" s="41"/>
      <c r="I756" s="9">
        <v>5</v>
      </c>
      <c r="K756" s="4" t="str">
        <f>IFERROR(VLOOKUP(E756, Table1[[#All],[Note]:[Code]], 2),"")</f>
        <v/>
      </c>
      <c r="O756" s="55" t="str">
        <f t="shared" si="58"/>
        <v/>
      </c>
    </row>
    <row r="757" spans="5:15" x14ac:dyDescent="0.3">
      <c r="E757" s="45" t="str">
        <f>MID($K749,X$19,1)</f>
        <v/>
      </c>
      <c r="F757" s="43" t="str">
        <f>MID($K750,X$19,1)</f>
        <v/>
      </c>
      <c r="G757" s="44" t="str">
        <f>MID($K751,X$19,1)</f>
        <v/>
      </c>
      <c r="H757" s="41"/>
      <c r="I757" s="9">
        <v>6</v>
      </c>
      <c r="K757" s="4" t="str">
        <f>IFERROR(VLOOKUP(E757, Table1[[#All],[Note]:[Code]], 2),"")</f>
        <v/>
      </c>
      <c r="O757" s="55" t="str">
        <f t="shared" si="58"/>
        <v/>
      </c>
    </row>
    <row r="758" spans="5:15" x14ac:dyDescent="0.3">
      <c r="E758" s="45" t="str">
        <f>MID($K749,Y$19,1)</f>
        <v/>
      </c>
      <c r="F758" s="43" t="str">
        <f>MID($K750,Y$19,1)</f>
        <v/>
      </c>
      <c r="G758" s="44" t="str">
        <f>MID($K751,Y$19,1)</f>
        <v/>
      </c>
      <c r="H758" s="41"/>
      <c r="I758" s="9">
        <v>7</v>
      </c>
      <c r="L758" s="59"/>
      <c r="O758" s="55" t="str">
        <f t="shared" si="58"/>
        <v/>
      </c>
    </row>
    <row r="759" spans="5:15" x14ac:dyDescent="0.3">
      <c r="E759" s="45" t="str">
        <f>MID($K749,Z$19,1)</f>
        <v/>
      </c>
      <c r="F759" s="43" t="str">
        <f>MID($K750,Z$19,1)</f>
        <v/>
      </c>
      <c r="G759" s="44" t="str">
        <f>MID($K751,Z$19,1)</f>
        <v/>
      </c>
      <c r="H759" s="41"/>
      <c r="I759" s="9">
        <v>8</v>
      </c>
      <c r="O759" s="55" t="str">
        <f t="shared" si="58"/>
        <v/>
      </c>
    </row>
    <row r="760" spans="5:15" x14ac:dyDescent="0.3">
      <c r="E760" s="45" t="str">
        <f>MID($K749,AA$19,1)</f>
        <v/>
      </c>
      <c r="F760" s="43" t="str">
        <f>MID($K750,AA$19,1)</f>
        <v/>
      </c>
      <c r="G760" s="44" t="str">
        <f>MID($K751,AA$19,1)</f>
        <v/>
      </c>
      <c r="H760" s="41"/>
      <c r="I760" s="9">
        <v>9</v>
      </c>
      <c r="L760" s="59"/>
      <c r="O760" s="55" t="str">
        <f t="shared" si="58"/>
        <v/>
      </c>
    </row>
    <row r="761" spans="5:15" x14ac:dyDescent="0.3">
      <c r="E761" s="45" t="str">
        <f>MID($K749,AB$19,1)</f>
        <v/>
      </c>
      <c r="F761" s="43" t="str">
        <f>MID($K750,AB$19,1)</f>
        <v/>
      </c>
      <c r="G761" s="44" t="str">
        <f>MID($K751,AB$19,1)</f>
        <v/>
      </c>
      <c r="H761" s="41"/>
      <c r="I761" s="9">
        <v>10</v>
      </c>
      <c r="K761" s="4" t="str">
        <f>IFERROR(VLOOKUP(E761, Table1[[#All],[Note]:[Code]], 2),"")</f>
        <v/>
      </c>
      <c r="O761" s="55" t="str">
        <f t="shared" si="58"/>
        <v/>
      </c>
    </row>
    <row r="762" spans="5:15" x14ac:dyDescent="0.3">
      <c r="E762" s="45" t="str">
        <f>MID($K749,AC$19,1)</f>
        <v/>
      </c>
      <c r="F762" s="43" t="str">
        <f>MID($K750,AC$19,1)</f>
        <v/>
      </c>
      <c r="G762" s="44" t="str">
        <f>MID($K751,AC$19,1)</f>
        <v/>
      </c>
      <c r="H762" s="41"/>
      <c r="I762" s="9">
        <v>11</v>
      </c>
      <c r="K762" s="4" t="str">
        <f>IFERROR(VLOOKUP(E762, Table1[[#All],[Note]:[Code]], 2),"")</f>
        <v/>
      </c>
      <c r="O762" s="55" t="str">
        <f t="shared" si="58"/>
        <v/>
      </c>
    </row>
    <row r="763" spans="5:15" x14ac:dyDescent="0.3">
      <c r="E763" s="45" t="str">
        <f>MID($K749,AD$19,1)</f>
        <v/>
      </c>
      <c r="F763" s="43" t="str">
        <f>MID($K750,AD$19,1)</f>
        <v/>
      </c>
      <c r="G763" s="44" t="str">
        <f>MID($K751,AD$19,1)</f>
        <v/>
      </c>
      <c r="H763" s="41"/>
      <c r="I763" s="9">
        <v>12</v>
      </c>
      <c r="K763" s="4" t="str">
        <f>IFERROR(VLOOKUP(E763, Table1[[#All],[Note]:[Code]], 2),"")</f>
        <v/>
      </c>
      <c r="O763" s="55" t="str">
        <f t="shared" si="58"/>
        <v/>
      </c>
    </row>
    <row r="764" spans="5:15" x14ac:dyDescent="0.3">
      <c r="E764" s="45" t="str">
        <f>MID($K749,AE$19,1)</f>
        <v/>
      </c>
      <c r="F764" s="43" t="str">
        <f>MID($K750,AE$19,1)</f>
        <v/>
      </c>
      <c r="G764" s="44" t="str">
        <f>MID($K751,AE$19,1)</f>
        <v/>
      </c>
      <c r="H764" s="41"/>
      <c r="I764" s="9">
        <v>13</v>
      </c>
      <c r="K764" s="4" t="str">
        <f>IFERROR(VLOOKUP(E764, Table1[[#All],[Note]:[Code]], 2),"")</f>
        <v/>
      </c>
      <c r="M764" s="59"/>
      <c r="O764" s="55" t="str">
        <f t="shared" si="58"/>
        <v/>
      </c>
    </row>
    <row r="765" spans="5:15" x14ac:dyDescent="0.3">
      <c r="E765" s="45" t="str">
        <f>MID($K749,AF$19,1)</f>
        <v/>
      </c>
      <c r="F765" s="43" t="str">
        <f>MID($K750,AF$19,1)</f>
        <v/>
      </c>
      <c r="G765" s="44" t="str">
        <f>MID($K751,AF$19,1)</f>
        <v/>
      </c>
      <c r="H765" s="41"/>
      <c r="I765" s="9">
        <v>14</v>
      </c>
      <c r="K765" s="4" t="str">
        <f>IFERROR(VLOOKUP(E765, Table1[[#All],[Note]:[Code]], 2),"")</f>
        <v/>
      </c>
      <c r="O765" s="55" t="str">
        <f t="shared" si="58"/>
        <v/>
      </c>
    </row>
    <row r="766" spans="5:15" x14ac:dyDescent="0.3">
      <c r="E766" s="45" t="str">
        <f>MID($K749,AG$19,1)</f>
        <v/>
      </c>
      <c r="F766" s="43" t="str">
        <f>MID($K750,AG$19,1)</f>
        <v/>
      </c>
      <c r="G766" s="44" t="str">
        <f>MID($K751,AG$19,1)</f>
        <v/>
      </c>
      <c r="H766" s="41"/>
      <c r="I766" s="9">
        <v>15</v>
      </c>
      <c r="K766" s="4" t="str">
        <f>IFERROR(VLOOKUP(E766, Table1[[#All],[Note]:[Code]], 2),"")</f>
        <v/>
      </c>
      <c r="O766" s="55" t="str">
        <f t="shared" si="58"/>
        <v/>
      </c>
    </row>
    <row r="767" spans="5:15" x14ac:dyDescent="0.3">
      <c r="E767" s="45" t="str">
        <f>MID($K749,AH$19,1)</f>
        <v/>
      </c>
      <c r="F767" s="43" t="str">
        <f>MID($K750,AH$19,1)</f>
        <v/>
      </c>
      <c r="G767" s="44" t="str">
        <f>MID($K751,AH$19,1)</f>
        <v/>
      </c>
      <c r="H767" s="41"/>
      <c r="I767" s="9">
        <v>16</v>
      </c>
      <c r="K767" s="4" t="str">
        <f>IFERROR(VLOOKUP(E767, Table1[[#All],[Note]:[Code]], 2),"")</f>
        <v/>
      </c>
      <c r="O767" s="55" t="str">
        <f t="shared" si="58"/>
        <v/>
      </c>
    </row>
    <row r="768" spans="5:15" x14ac:dyDescent="0.3">
      <c r="E768" s="45" t="str">
        <f>MID($K749,AI$19,1)</f>
        <v/>
      </c>
      <c r="F768" s="43" t="str">
        <f>MID($K750,AI$19,1)</f>
        <v/>
      </c>
      <c r="G768" s="44" t="str">
        <f>MID($K751,AI$19,1)</f>
        <v/>
      </c>
      <c r="H768" s="41"/>
      <c r="I768" s="9">
        <v>17</v>
      </c>
      <c r="K768" s="4" t="str">
        <f>IFERROR(VLOOKUP(E768, Table1[[#All],[Note]:[Code]], 2),"")</f>
        <v/>
      </c>
      <c r="M768" s="59"/>
      <c r="O768" s="55" t="str">
        <f t="shared" si="58"/>
        <v/>
      </c>
    </row>
    <row r="769" spans="5:45" x14ac:dyDescent="0.3">
      <c r="E769" s="45" t="str">
        <f>MID($K749,AJ$19,1)</f>
        <v/>
      </c>
      <c r="F769" s="43" t="str">
        <f>MID($K750,AJ$19,1)</f>
        <v/>
      </c>
      <c r="G769" s="44" t="str">
        <f>MID($K751,AJ$19,1)</f>
        <v/>
      </c>
      <c r="H769" s="41"/>
      <c r="I769" s="9">
        <v>18</v>
      </c>
      <c r="K769" s="4" t="str">
        <f>IFERROR(VLOOKUP(E769, Table1[[#All],[Note]:[Code]], 2),"")</f>
        <v/>
      </c>
      <c r="O769" s="55" t="str">
        <f t="shared" si="58"/>
        <v/>
      </c>
    </row>
    <row r="770" spans="5:45" x14ac:dyDescent="0.3">
      <c r="E770" s="45" t="str">
        <f>MID($K749,AK$19,1)</f>
        <v/>
      </c>
      <c r="F770" s="43" t="str">
        <f>MID($K750,AK$19,1)</f>
        <v/>
      </c>
      <c r="G770" s="44" t="str">
        <f>MID($K751,AK$19,1)</f>
        <v/>
      </c>
      <c r="H770" s="41"/>
      <c r="I770" s="9">
        <v>19</v>
      </c>
      <c r="K770" s="4" t="str">
        <f>IFERROR(VLOOKUP(E770, Table1[[#All],[Note]:[Code]], 2),"")</f>
        <v/>
      </c>
      <c r="O770" s="55" t="str">
        <f t="shared" si="58"/>
        <v/>
      </c>
    </row>
    <row r="771" spans="5:45" x14ac:dyDescent="0.3">
      <c r="E771" s="45" t="str">
        <f>MID($K749,AL$19,1)</f>
        <v/>
      </c>
      <c r="F771" s="43" t="str">
        <f>MID($K750,AL$19,1)</f>
        <v/>
      </c>
      <c r="G771" s="44" t="str">
        <f>MID($K751,AL$19,1)</f>
        <v/>
      </c>
      <c r="H771" s="41"/>
      <c r="I771" s="9">
        <v>20</v>
      </c>
      <c r="K771" s="4" t="str">
        <f>IFERROR(VLOOKUP(E771, Table1[[#All],[Note]:[Code]], 2),"")</f>
        <v/>
      </c>
      <c r="O771" s="55" t="str">
        <f t="shared" si="58"/>
        <v/>
      </c>
    </row>
    <row r="772" spans="5:45" x14ac:dyDescent="0.3">
      <c r="E772" s="45" t="str">
        <f>MID($K749,AM$19,1)</f>
        <v/>
      </c>
      <c r="F772" s="43" t="str">
        <f>MID($K750,AM$19,1)</f>
        <v/>
      </c>
      <c r="G772" s="44" t="str">
        <f>MID($K751,AM$19,1)</f>
        <v/>
      </c>
      <c r="H772" s="41"/>
      <c r="I772" s="9">
        <v>21</v>
      </c>
      <c r="K772" s="4" t="str">
        <f>IFERROR(VLOOKUP(E772, Table1[[#All],[Note]:[Code]], 2),"")</f>
        <v/>
      </c>
      <c r="O772" s="55" t="str">
        <f t="shared" si="58"/>
        <v/>
      </c>
    </row>
    <row r="773" spans="5:45" x14ac:dyDescent="0.3">
      <c r="E773" s="45" t="str">
        <f>MID($K749,AN$19,1)</f>
        <v/>
      </c>
      <c r="F773" s="43" t="str">
        <f>MID($K750,AN$19,1)</f>
        <v/>
      </c>
      <c r="G773" s="44" t="str">
        <f>MID($K751,AN$19,1)</f>
        <v/>
      </c>
      <c r="H773" s="41"/>
      <c r="I773" s="9">
        <v>22</v>
      </c>
      <c r="K773" s="4" t="str">
        <f>IFERROR(VLOOKUP(E773, Table1[[#All],[Note]:[Code]], 2),"")</f>
        <v/>
      </c>
      <c r="O773" s="55" t="str">
        <f t="shared" si="58"/>
        <v/>
      </c>
    </row>
    <row r="774" spans="5:45" x14ac:dyDescent="0.3">
      <c r="E774" s="45" t="str">
        <f>MID($K749,AO$19,1)</f>
        <v/>
      </c>
      <c r="F774" s="43" t="str">
        <f>MID($K750,AO$19,1)</f>
        <v/>
      </c>
      <c r="G774" s="44" t="str">
        <f>MID($K751,AO$19,1)</f>
        <v/>
      </c>
      <c r="H774" s="41"/>
      <c r="I774" s="9">
        <v>23</v>
      </c>
      <c r="L774" s="59"/>
      <c r="O774" s="55" t="str">
        <f t="shared" si="58"/>
        <v/>
      </c>
    </row>
    <row r="775" spans="5:45" x14ac:dyDescent="0.3">
      <c r="E775" s="45" t="str">
        <f>MID($K749,AP$19,1)</f>
        <v/>
      </c>
      <c r="F775" s="43" t="str">
        <f>MID($K750,AP$19,1)</f>
        <v/>
      </c>
      <c r="G775" s="44" t="str">
        <f>MID($K751,AP$19,1)</f>
        <v/>
      </c>
      <c r="H775" s="41"/>
      <c r="I775" s="9">
        <v>24</v>
      </c>
      <c r="L775" s="59"/>
      <c r="O775" s="55" t="str">
        <f t="shared" si="58"/>
        <v/>
      </c>
    </row>
    <row r="776" spans="5:45" x14ac:dyDescent="0.3">
      <c r="E776" s="45" t="str">
        <f>MID($K749,AQ$19,1)</f>
        <v/>
      </c>
      <c r="F776" s="43" t="str">
        <f>MID($K750,AQ$19,1)</f>
        <v/>
      </c>
      <c r="G776" s="44" t="str">
        <f>MID($K751,AQ$19,1)</f>
        <v/>
      </c>
      <c r="H776" s="41"/>
      <c r="I776" s="9">
        <v>25</v>
      </c>
      <c r="L776" s="59"/>
      <c r="O776" s="55" t="str">
        <f t="shared" si="58"/>
        <v/>
      </c>
    </row>
    <row r="777" spans="5:45" x14ac:dyDescent="0.3">
      <c r="E777" s="45" t="str">
        <f>MID($K749,AR$19,1)</f>
        <v/>
      </c>
      <c r="F777" s="43" t="str">
        <f>MID($K750,AR$19,1)</f>
        <v/>
      </c>
      <c r="G777" s="44" t="str">
        <f>MID($K751,AR$19,1)</f>
        <v/>
      </c>
      <c r="H777" s="41"/>
      <c r="I777" s="9">
        <v>26</v>
      </c>
      <c r="K777" s="4" t="str">
        <f>IFERROR(VLOOKUP(E777, Table1[[#All],[Note]:[Code]], 2),"")</f>
        <v/>
      </c>
      <c r="O777" s="55" t="str">
        <f t="shared" si="58"/>
        <v/>
      </c>
    </row>
    <row r="778" spans="5:45" x14ac:dyDescent="0.3">
      <c r="H778" s="41"/>
      <c r="I778" s="13"/>
      <c r="J778" s="11" t="s">
        <v>44</v>
      </c>
      <c r="K778" s="14"/>
      <c r="O778" s="55" t="str">
        <f t="shared" si="58"/>
        <v xml:space="preserve">//  </v>
      </c>
      <c r="Q778" s="19" t="s">
        <v>123</v>
      </c>
      <c r="R778" s="19"/>
      <c r="S778" s="19">
        <v>1</v>
      </c>
      <c r="T778" s="19">
        <v>2</v>
      </c>
      <c r="U778" s="19">
        <v>3</v>
      </c>
      <c r="V778" s="19">
        <v>4</v>
      </c>
      <c r="W778" s="19">
        <v>5</v>
      </c>
      <c r="X778" s="19">
        <v>6</v>
      </c>
      <c r="Y778" s="19">
        <v>7</v>
      </c>
      <c r="Z778" s="19">
        <v>8</v>
      </c>
      <c r="AA778" s="19">
        <v>9</v>
      </c>
      <c r="AB778" s="19">
        <v>10</v>
      </c>
      <c r="AC778" s="19">
        <v>11</v>
      </c>
      <c r="AD778" s="19">
        <v>12</v>
      </c>
      <c r="AE778" s="19">
        <v>13</v>
      </c>
      <c r="AF778" s="19">
        <v>14</v>
      </c>
      <c r="AG778" s="19">
        <v>15</v>
      </c>
      <c r="AH778" s="19">
        <v>16</v>
      </c>
      <c r="AI778" s="19">
        <v>17</v>
      </c>
      <c r="AJ778" s="19">
        <v>18</v>
      </c>
      <c r="AK778" s="19">
        <v>19</v>
      </c>
      <c r="AL778" s="19">
        <v>20</v>
      </c>
      <c r="AM778" s="19">
        <v>21</v>
      </c>
      <c r="AN778" s="19">
        <v>22</v>
      </c>
      <c r="AO778" s="19">
        <v>23</v>
      </c>
      <c r="AP778" s="19">
        <v>24</v>
      </c>
      <c r="AQ778" s="19">
        <v>25</v>
      </c>
      <c r="AR778" s="19">
        <v>26</v>
      </c>
      <c r="AS778" s="19"/>
    </row>
    <row r="779" spans="5:45" x14ac:dyDescent="0.3">
      <c r="H779" s="41">
        <v>26</v>
      </c>
      <c r="I779" s="13"/>
      <c r="J779" s="11" t="s">
        <v>44</v>
      </c>
      <c r="K779" s="16">
        <f>C127</f>
        <v>0</v>
      </c>
      <c r="L779" s="6"/>
      <c r="M779" s="6"/>
      <c r="O779" s="55" t="str">
        <f t="shared" si="58"/>
        <v>//  0</v>
      </c>
      <c r="Q779" s="4" t="str">
        <f>MID($K779,Q$19,1)</f>
        <v>0</v>
      </c>
      <c r="R779" s="4" t="str">
        <f t="shared" ref="R779:AS782" si="61">MID($K779,R$19,1)</f>
        <v/>
      </c>
      <c r="S779" s="4" t="str">
        <f t="shared" si="61"/>
        <v/>
      </c>
      <c r="T779" s="4" t="str">
        <f t="shared" si="61"/>
        <v/>
      </c>
      <c r="U779" s="4" t="str">
        <f t="shared" si="61"/>
        <v/>
      </c>
      <c r="V779" s="4" t="str">
        <f t="shared" si="61"/>
        <v/>
      </c>
      <c r="W779" s="4" t="str">
        <f t="shared" si="61"/>
        <v/>
      </c>
      <c r="X779" s="4" t="str">
        <f t="shared" si="61"/>
        <v/>
      </c>
      <c r="Y779" s="4" t="str">
        <f t="shared" si="61"/>
        <v/>
      </c>
      <c r="Z779" s="4" t="str">
        <f t="shared" si="61"/>
        <v/>
      </c>
      <c r="AA779" s="4" t="str">
        <f t="shared" si="61"/>
        <v/>
      </c>
      <c r="AB779" s="4" t="str">
        <f t="shared" si="61"/>
        <v/>
      </c>
      <c r="AC779" s="4" t="str">
        <f t="shared" si="61"/>
        <v/>
      </c>
      <c r="AD779" s="4" t="str">
        <f t="shared" si="61"/>
        <v/>
      </c>
      <c r="AE779" s="4" t="str">
        <f t="shared" si="61"/>
        <v/>
      </c>
      <c r="AF779" s="4" t="str">
        <f t="shared" si="61"/>
        <v/>
      </c>
      <c r="AG779" s="4" t="str">
        <f t="shared" si="61"/>
        <v/>
      </c>
      <c r="AH779" s="4" t="str">
        <f t="shared" si="61"/>
        <v/>
      </c>
      <c r="AI779" s="4" t="str">
        <f t="shared" si="61"/>
        <v/>
      </c>
      <c r="AJ779" s="4" t="str">
        <f t="shared" si="61"/>
        <v/>
      </c>
      <c r="AK779" s="4" t="str">
        <f t="shared" si="61"/>
        <v/>
      </c>
      <c r="AL779" s="4" t="str">
        <f t="shared" si="61"/>
        <v/>
      </c>
      <c r="AM779" s="4" t="str">
        <f t="shared" si="61"/>
        <v/>
      </c>
      <c r="AN779" s="4" t="str">
        <f t="shared" si="61"/>
        <v/>
      </c>
      <c r="AO779" s="4" t="str">
        <f t="shared" si="61"/>
        <v/>
      </c>
      <c r="AP779" s="4" t="str">
        <f t="shared" si="61"/>
        <v/>
      </c>
      <c r="AQ779" s="4" t="str">
        <f t="shared" si="61"/>
        <v/>
      </c>
      <c r="AR779" s="4" t="str">
        <f t="shared" si="61"/>
        <v/>
      </c>
      <c r="AS779" s="4" t="str">
        <f>MID($K779,AS$19,1)</f>
        <v/>
      </c>
    </row>
    <row r="780" spans="5:45" x14ac:dyDescent="0.3">
      <c r="E780" s="45" t="str">
        <f>MID($K779,Q$19,1)</f>
        <v>0</v>
      </c>
      <c r="F780" s="43" t="str">
        <f>MID($K780,Q$19,1)</f>
        <v>0</v>
      </c>
      <c r="G780" s="44" t="str">
        <f>MID($K781,Q$19,1)</f>
        <v>0</v>
      </c>
      <c r="H780" s="41"/>
      <c r="I780" s="13"/>
      <c r="J780" s="11" t="s">
        <v>44</v>
      </c>
      <c r="K780" s="16">
        <f>C128</f>
        <v>0</v>
      </c>
      <c r="L780" s="6"/>
      <c r="M780" s="6"/>
      <c r="O780" s="55" t="str">
        <f t="shared" si="58"/>
        <v>//  0</v>
      </c>
      <c r="Q780" s="4" t="str">
        <f t="shared" ref="Q780:Q782" si="62">MID($K780,Q$19,1)</f>
        <v>0</v>
      </c>
      <c r="R780" s="4" t="str">
        <f t="shared" si="61"/>
        <v/>
      </c>
      <c r="S780" s="4" t="str">
        <f t="shared" si="61"/>
        <v/>
      </c>
      <c r="T780" s="4" t="str">
        <f t="shared" si="61"/>
        <v/>
      </c>
      <c r="U780" s="4" t="str">
        <f t="shared" si="61"/>
        <v/>
      </c>
      <c r="V780" s="4" t="str">
        <f t="shared" si="61"/>
        <v/>
      </c>
      <c r="W780" s="4" t="str">
        <f t="shared" si="61"/>
        <v/>
      </c>
      <c r="X780" s="4" t="str">
        <f t="shared" si="61"/>
        <v/>
      </c>
      <c r="Y780" s="4" t="str">
        <f t="shared" si="61"/>
        <v/>
      </c>
      <c r="Z780" s="4" t="str">
        <f t="shared" si="61"/>
        <v/>
      </c>
      <c r="AA780" s="4" t="str">
        <f t="shared" si="61"/>
        <v/>
      </c>
      <c r="AB780" s="4" t="str">
        <f t="shared" si="61"/>
        <v/>
      </c>
      <c r="AC780" s="4" t="str">
        <f t="shared" si="61"/>
        <v/>
      </c>
      <c r="AD780" s="4" t="str">
        <f t="shared" si="61"/>
        <v/>
      </c>
      <c r="AE780" s="4" t="str">
        <f t="shared" si="61"/>
        <v/>
      </c>
      <c r="AF780" s="4" t="str">
        <f t="shared" si="61"/>
        <v/>
      </c>
      <c r="AG780" s="4" t="str">
        <f t="shared" si="61"/>
        <v/>
      </c>
      <c r="AH780" s="4" t="str">
        <f t="shared" si="61"/>
        <v/>
      </c>
      <c r="AI780" s="4" t="str">
        <f t="shared" si="61"/>
        <v/>
      </c>
      <c r="AJ780" s="4" t="str">
        <f t="shared" si="61"/>
        <v/>
      </c>
      <c r="AK780" s="4" t="str">
        <f t="shared" si="61"/>
        <v/>
      </c>
      <c r="AL780" s="4" t="str">
        <f t="shared" si="61"/>
        <v/>
      </c>
      <c r="AM780" s="4" t="str">
        <f t="shared" si="61"/>
        <v/>
      </c>
      <c r="AN780" s="4" t="str">
        <f t="shared" si="61"/>
        <v/>
      </c>
      <c r="AO780" s="4" t="str">
        <f t="shared" si="61"/>
        <v/>
      </c>
      <c r="AP780" s="4" t="str">
        <f t="shared" si="61"/>
        <v/>
      </c>
      <c r="AQ780" s="4" t="str">
        <f t="shared" si="61"/>
        <v/>
      </c>
      <c r="AR780" s="4" t="str">
        <f t="shared" si="61"/>
        <v/>
      </c>
      <c r="AS780" s="4" t="str">
        <f t="shared" si="61"/>
        <v/>
      </c>
    </row>
    <row r="781" spans="5:45" x14ac:dyDescent="0.3">
      <c r="H781" s="41"/>
      <c r="I781" s="13"/>
      <c r="J781" s="11" t="s">
        <v>44</v>
      </c>
      <c r="K781" s="16">
        <f>C129</f>
        <v>0</v>
      </c>
      <c r="O781" s="55" t="str">
        <f t="shared" si="58"/>
        <v>//  0</v>
      </c>
      <c r="Q781" s="4" t="str">
        <f t="shared" si="62"/>
        <v>0</v>
      </c>
      <c r="R781" s="4" t="str">
        <f t="shared" si="61"/>
        <v/>
      </c>
      <c r="S781" s="4" t="str">
        <f t="shared" si="61"/>
        <v/>
      </c>
      <c r="T781" s="4" t="str">
        <f t="shared" si="61"/>
        <v/>
      </c>
      <c r="U781" s="4" t="str">
        <f t="shared" si="61"/>
        <v/>
      </c>
      <c r="V781" s="4" t="str">
        <f t="shared" si="61"/>
        <v/>
      </c>
      <c r="W781" s="4" t="str">
        <f t="shared" si="61"/>
        <v/>
      </c>
      <c r="X781" s="4" t="str">
        <f t="shared" si="61"/>
        <v/>
      </c>
      <c r="Y781" s="4" t="str">
        <f t="shared" si="61"/>
        <v/>
      </c>
      <c r="Z781" s="4" t="str">
        <f t="shared" si="61"/>
        <v/>
      </c>
      <c r="AA781" s="4" t="str">
        <f t="shared" si="61"/>
        <v/>
      </c>
      <c r="AB781" s="4" t="str">
        <f t="shared" si="61"/>
        <v/>
      </c>
      <c r="AC781" s="4" t="str">
        <f t="shared" si="61"/>
        <v/>
      </c>
      <c r="AD781" s="4" t="str">
        <f t="shared" si="61"/>
        <v/>
      </c>
      <c r="AE781" s="4" t="str">
        <f t="shared" si="61"/>
        <v/>
      </c>
      <c r="AF781" s="4" t="str">
        <f t="shared" si="61"/>
        <v/>
      </c>
      <c r="AG781" s="4" t="str">
        <f t="shared" si="61"/>
        <v/>
      </c>
      <c r="AH781" s="4" t="str">
        <f t="shared" si="61"/>
        <v/>
      </c>
      <c r="AI781" s="4" t="str">
        <f t="shared" si="61"/>
        <v/>
      </c>
      <c r="AJ781" s="4" t="str">
        <f t="shared" si="61"/>
        <v/>
      </c>
      <c r="AK781" s="4" t="str">
        <f t="shared" si="61"/>
        <v/>
      </c>
      <c r="AL781" s="4" t="str">
        <f t="shared" si="61"/>
        <v/>
      </c>
      <c r="AM781" s="4" t="str">
        <f t="shared" si="61"/>
        <v/>
      </c>
      <c r="AN781" s="4" t="str">
        <f t="shared" si="61"/>
        <v/>
      </c>
      <c r="AO781" s="4" t="str">
        <f t="shared" si="61"/>
        <v/>
      </c>
      <c r="AP781" s="4" t="str">
        <f t="shared" si="61"/>
        <v/>
      </c>
      <c r="AQ781" s="4" t="str">
        <f t="shared" si="61"/>
        <v/>
      </c>
      <c r="AR781" s="4" t="str">
        <f t="shared" si="61"/>
        <v/>
      </c>
      <c r="AS781" s="4" t="str">
        <f t="shared" si="61"/>
        <v/>
      </c>
    </row>
    <row r="782" spans="5:45" x14ac:dyDescent="0.3">
      <c r="E782" s="45" t="str">
        <f>MID($K779,S$19,1)</f>
        <v/>
      </c>
      <c r="F782" s="43" t="str">
        <f>MID($K780,S$19,1)</f>
        <v/>
      </c>
      <c r="G782" s="44" t="str">
        <f>MID($K781,S$19,1)</f>
        <v/>
      </c>
      <c r="H782" s="41"/>
      <c r="I782" s="9">
        <v>1</v>
      </c>
      <c r="L782" s="59"/>
      <c r="O782" s="55" t="str">
        <f t="shared" si="58"/>
        <v/>
      </c>
      <c r="Q782" s="4" t="str">
        <f t="shared" si="62"/>
        <v/>
      </c>
      <c r="R782" s="4" t="str">
        <f t="shared" si="61"/>
        <v/>
      </c>
      <c r="S782" s="4" t="str">
        <f t="shared" si="61"/>
        <v/>
      </c>
      <c r="T782" s="4" t="str">
        <f t="shared" si="61"/>
        <v/>
      </c>
      <c r="U782" s="4" t="str">
        <f t="shared" si="61"/>
        <v/>
      </c>
      <c r="V782" s="4" t="str">
        <f t="shared" si="61"/>
        <v/>
      </c>
      <c r="W782" s="4" t="str">
        <f t="shared" si="61"/>
        <v/>
      </c>
      <c r="X782" s="4" t="str">
        <f t="shared" si="61"/>
        <v/>
      </c>
      <c r="Y782" s="4" t="str">
        <f t="shared" si="61"/>
        <v/>
      </c>
      <c r="Z782" s="4" t="str">
        <f t="shared" si="61"/>
        <v/>
      </c>
      <c r="AA782" s="4" t="str">
        <f t="shared" si="61"/>
        <v/>
      </c>
      <c r="AB782" s="4" t="str">
        <f t="shared" si="61"/>
        <v/>
      </c>
      <c r="AC782" s="4" t="str">
        <f t="shared" si="61"/>
        <v/>
      </c>
      <c r="AD782" s="4" t="str">
        <f t="shared" si="61"/>
        <v/>
      </c>
      <c r="AE782" s="4" t="str">
        <f t="shared" si="61"/>
        <v/>
      </c>
      <c r="AF782" s="4" t="str">
        <f t="shared" si="61"/>
        <v/>
      </c>
      <c r="AG782" s="4" t="str">
        <f t="shared" si="61"/>
        <v/>
      </c>
      <c r="AH782" s="4" t="str">
        <f t="shared" si="61"/>
        <v/>
      </c>
      <c r="AI782" s="4" t="str">
        <f t="shared" si="61"/>
        <v/>
      </c>
      <c r="AJ782" s="4" t="str">
        <f t="shared" si="61"/>
        <v/>
      </c>
      <c r="AK782" s="4" t="str">
        <f t="shared" si="61"/>
        <v/>
      </c>
      <c r="AL782" s="4" t="str">
        <f t="shared" si="61"/>
        <v/>
      </c>
      <c r="AM782" s="4" t="str">
        <f t="shared" si="61"/>
        <v/>
      </c>
      <c r="AN782" s="4" t="str">
        <f t="shared" si="61"/>
        <v/>
      </c>
      <c r="AO782" s="4" t="str">
        <f t="shared" si="61"/>
        <v/>
      </c>
      <c r="AP782" s="4" t="str">
        <f t="shared" si="61"/>
        <v/>
      </c>
      <c r="AQ782" s="4" t="str">
        <f t="shared" si="61"/>
        <v/>
      </c>
      <c r="AR782" s="4" t="str">
        <f t="shared" si="61"/>
        <v/>
      </c>
      <c r="AS782" s="4" t="str">
        <f t="shared" si="61"/>
        <v/>
      </c>
    </row>
    <row r="783" spans="5:45" x14ac:dyDescent="0.3">
      <c r="E783" s="45" t="str">
        <f>MID($K779,T$19,1)</f>
        <v/>
      </c>
      <c r="F783" s="43" t="str">
        <f>MID($K780,T$19,1)</f>
        <v/>
      </c>
      <c r="G783" s="44" t="str">
        <f>MID($K781,T$19,1)</f>
        <v/>
      </c>
      <c r="H783" s="41"/>
      <c r="I783" s="9">
        <v>2</v>
      </c>
      <c r="K783" s="4" t="str">
        <f>IFERROR(VLOOKUP(E783, Table1[[#All],[Note]:[Code]], 2),"")</f>
        <v/>
      </c>
      <c r="O783" s="55" t="str">
        <f t="shared" si="58"/>
        <v/>
      </c>
    </row>
    <row r="784" spans="5:45" x14ac:dyDescent="0.3">
      <c r="E784" s="45" t="str">
        <f>MID($K779,U$19,1)</f>
        <v/>
      </c>
      <c r="F784" s="43" t="str">
        <f>MID($K780,U$19,1)</f>
        <v/>
      </c>
      <c r="G784" s="44" t="str">
        <f>MID($K781,U$19,1)</f>
        <v/>
      </c>
      <c r="H784" s="41"/>
      <c r="I784" s="9">
        <v>3</v>
      </c>
      <c r="O784" s="55" t="str">
        <f t="shared" si="58"/>
        <v/>
      </c>
    </row>
    <row r="785" spans="5:15" x14ac:dyDescent="0.3">
      <c r="E785" s="45" t="str">
        <f>MID($K779,V$19,1)</f>
        <v/>
      </c>
      <c r="F785" s="43" t="str">
        <f>MID($K780,V$19,1)</f>
        <v/>
      </c>
      <c r="G785" s="44" t="str">
        <f>MID($K781,V$19,1)</f>
        <v/>
      </c>
      <c r="H785" s="41"/>
      <c r="I785" s="9">
        <v>4</v>
      </c>
      <c r="K785" s="4" t="str">
        <f>IFERROR(VLOOKUP(E785, Table1[[#All],[Note]:[Code]], 2),"")</f>
        <v/>
      </c>
      <c r="O785" s="55" t="str">
        <f t="shared" si="58"/>
        <v/>
      </c>
    </row>
    <row r="786" spans="5:15" x14ac:dyDescent="0.3">
      <c r="E786" s="45" t="str">
        <f>MID($K779,W$19,1)</f>
        <v/>
      </c>
      <c r="F786" s="43" t="str">
        <f>MID($K780,W$19,1)</f>
        <v/>
      </c>
      <c r="G786" s="44" t="str">
        <f>MID($K781,W$19,1)</f>
        <v/>
      </c>
      <c r="H786" s="41"/>
      <c r="I786" s="9">
        <v>5</v>
      </c>
      <c r="K786" s="4" t="str">
        <f>IFERROR(VLOOKUP(E786, Table1[[#All],[Note]:[Code]], 2),"")</f>
        <v/>
      </c>
      <c r="O786" s="55" t="str">
        <f t="shared" si="58"/>
        <v/>
      </c>
    </row>
    <row r="787" spans="5:15" x14ac:dyDescent="0.3">
      <c r="E787" s="45" t="str">
        <f>MID($K779,X$19,1)</f>
        <v/>
      </c>
      <c r="F787" s="43" t="str">
        <f>MID($K780,X$19,1)</f>
        <v/>
      </c>
      <c r="G787" s="44" t="str">
        <f>MID($K781,X$19,1)</f>
        <v/>
      </c>
      <c r="H787" s="41"/>
      <c r="I787" s="9">
        <v>6</v>
      </c>
      <c r="K787" s="4" t="str">
        <f>IFERROR(VLOOKUP(E787, Table1[[#All],[Note]:[Code]], 2),"")</f>
        <v/>
      </c>
      <c r="O787" s="55" t="str">
        <f t="shared" si="58"/>
        <v/>
      </c>
    </row>
    <row r="788" spans="5:15" x14ac:dyDescent="0.3">
      <c r="E788" s="45" t="str">
        <f>MID($K779,Y$19,1)</f>
        <v/>
      </c>
      <c r="F788" s="43" t="str">
        <f>MID($K780,Y$19,1)</f>
        <v/>
      </c>
      <c r="G788" s="44" t="str">
        <f>MID($K781,Y$19,1)</f>
        <v/>
      </c>
      <c r="H788" s="41"/>
      <c r="I788" s="9">
        <v>7</v>
      </c>
      <c r="K788" s="4" t="str">
        <f>IFERROR(VLOOKUP(E788, Table1[[#All],[Note]:[Code]], 2),"")</f>
        <v/>
      </c>
      <c r="M788" s="59"/>
      <c r="O788" s="55" t="str">
        <f t="shared" si="58"/>
        <v/>
      </c>
    </row>
    <row r="789" spans="5:15" x14ac:dyDescent="0.3">
      <c r="E789" s="45" t="str">
        <f>MID($K779,Z$19,1)</f>
        <v/>
      </c>
      <c r="F789" s="43" t="str">
        <f>MID($K780,Z$19,1)</f>
        <v/>
      </c>
      <c r="G789" s="44" t="str">
        <f>MID($K781,Z$19,1)</f>
        <v/>
      </c>
      <c r="H789" s="41"/>
      <c r="I789" s="9">
        <v>8</v>
      </c>
      <c r="K789" s="4" t="str">
        <f>IFERROR(VLOOKUP(E789, Table1[[#All],[Note]:[Code]], 2),"")</f>
        <v/>
      </c>
      <c r="O789" s="55" t="str">
        <f t="shared" si="58"/>
        <v/>
      </c>
    </row>
    <row r="790" spans="5:15" x14ac:dyDescent="0.3">
      <c r="E790" s="45" t="str">
        <f>MID($K779,AA$19,1)</f>
        <v/>
      </c>
      <c r="F790" s="43" t="str">
        <f>MID($K780,AA$19,1)</f>
        <v/>
      </c>
      <c r="G790" s="44" t="str">
        <f>MID($K781,AA$19,1)</f>
        <v/>
      </c>
      <c r="H790" s="41"/>
      <c r="I790" s="9">
        <v>9</v>
      </c>
      <c r="K790" s="4" t="str">
        <f>IFERROR(VLOOKUP(E790, Table1[[#All],[Note]:[Code]], 2),"")</f>
        <v/>
      </c>
      <c r="O790" s="55" t="str">
        <f t="shared" si="58"/>
        <v/>
      </c>
    </row>
    <row r="791" spans="5:15" x14ac:dyDescent="0.3">
      <c r="E791" s="45" t="str">
        <f>MID($K779,AB$19,1)</f>
        <v/>
      </c>
      <c r="F791" s="43" t="str">
        <f>MID($K780,AB$19,1)</f>
        <v/>
      </c>
      <c r="G791" s="44" t="str">
        <f>MID($K781,AB$19,1)</f>
        <v/>
      </c>
      <c r="H791" s="41"/>
      <c r="I791" s="9">
        <v>10</v>
      </c>
      <c r="K791" s="4" t="str">
        <f>IFERROR(VLOOKUP(E791, Table1[[#All],[Note]:[Code]], 2),"")</f>
        <v/>
      </c>
      <c r="O791" s="55" t="str">
        <f t="shared" si="58"/>
        <v/>
      </c>
    </row>
    <row r="792" spans="5:15" x14ac:dyDescent="0.3">
      <c r="E792" s="45" t="str">
        <f>MID($K779,AC$19,1)</f>
        <v/>
      </c>
      <c r="F792" s="43" t="str">
        <f>MID($K780,AC$19,1)</f>
        <v/>
      </c>
      <c r="G792" s="44" t="str">
        <f>MID($K781,AC$19,1)</f>
        <v/>
      </c>
      <c r="H792" s="41"/>
      <c r="I792" s="9">
        <v>11</v>
      </c>
      <c r="K792" s="4" t="str">
        <f>IFERROR(VLOOKUP(E792, Table1[[#All],[Note]:[Code]], 2),"")</f>
        <v/>
      </c>
      <c r="O792" s="55" t="str">
        <f t="shared" si="58"/>
        <v/>
      </c>
    </row>
    <row r="793" spans="5:15" x14ac:dyDescent="0.3">
      <c r="E793" s="45" t="str">
        <f>MID($K779,AD$19,1)</f>
        <v/>
      </c>
      <c r="F793" s="43" t="str">
        <f>MID($K780,AD$19,1)</f>
        <v/>
      </c>
      <c r="G793" s="44" t="str">
        <f>MID($K781,AD$19,1)</f>
        <v/>
      </c>
      <c r="H793" s="41"/>
      <c r="I793" s="9">
        <v>12</v>
      </c>
      <c r="K793" s="4" t="str">
        <f>IFERROR(VLOOKUP(E793, Table1[[#All],[Note]:[Code]], 2),"")</f>
        <v/>
      </c>
      <c r="O793" s="55" t="str">
        <f t="shared" si="58"/>
        <v/>
      </c>
    </row>
    <row r="794" spans="5:15" x14ac:dyDescent="0.3">
      <c r="E794" s="45" t="str">
        <f>MID($K779,AE$19,1)</f>
        <v/>
      </c>
      <c r="F794" s="43" t="str">
        <f>MID($K780,AE$19,1)</f>
        <v/>
      </c>
      <c r="G794" s="44" t="str">
        <f>MID($K781,AE$19,1)</f>
        <v/>
      </c>
      <c r="H794" s="41"/>
      <c r="I794" s="9">
        <v>13</v>
      </c>
      <c r="L794" s="59"/>
      <c r="O794" s="55" t="str">
        <f t="shared" si="58"/>
        <v/>
      </c>
    </row>
    <row r="795" spans="5:15" x14ac:dyDescent="0.3">
      <c r="E795" s="45" t="str">
        <f>MID($K779,AF$19,1)</f>
        <v/>
      </c>
      <c r="F795" s="43" t="str">
        <f>MID($K780,AF$19,1)</f>
        <v/>
      </c>
      <c r="G795" s="44" t="str">
        <f>MID($K781,AF$19,1)</f>
        <v/>
      </c>
      <c r="H795" s="41"/>
      <c r="I795" s="9">
        <v>14</v>
      </c>
      <c r="L795" s="59"/>
      <c r="O795" s="55" t="str">
        <f t="shared" si="58"/>
        <v/>
      </c>
    </row>
    <row r="796" spans="5:15" x14ac:dyDescent="0.3">
      <c r="E796" s="45" t="str">
        <f>MID($K779,AG$19,1)</f>
        <v/>
      </c>
      <c r="F796" s="43" t="str">
        <f>MID($K780,AG$19,1)</f>
        <v/>
      </c>
      <c r="G796" s="44" t="str">
        <f>MID($K781,AG$19,1)</f>
        <v/>
      </c>
      <c r="H796" s="41"/>
      <c r="I796" s="9">
        <v>15</v>
      </c>
      <c r="L796" s="59"/>
      <c r="O796" s="55" t="str">
        <f t="shared" si="58"/>
        <v/>
      </c>
    </row>
    <row r="797" spans="5:15" x14ac:dyDescent="0.3">
      <c r="E797" s="45" t="str">
        <f>MID($K779,AH$19,1)</f>
        <v/>
      </c>
      <c r="F797" s="43" t="str">
        <f>MID($K780,AH$19,1)</f>
        <v/>
      </c>
      <c r="G797" s="44" t="str">
        <f>MID($K781,AH$19,1)</f>
        <v/>
      </c>
      <c r="H797" s="41"/>
      <c r="I797" s="9">
        <v>16</v>
      </c>
      <c r="K797" s="4" t="str">
        <f>IFERROR(VLOOKUP(E797, Table1[[#All],[Note]:[Code]], 2),"")</f>
        <v/>
      </c>
      <c r="O797" s="55" t="str">
        <f t="shared" ref="O797:O860" si="63">CONCATENATE(J797,K797,L797,M797)</f>
        <v/>
      </c>
    </row>
    <row r="798" spans="5:15" x14ac:dyDescent="0.3">
      <c r="E798" s="45" t="str">
        <f>MID($K779,AI$19,1)</f>
        <v/>
      </c>
      <c r="F798" s="43" t="str">
        <f>MID($K780,AI$19,1)</f>
        <v/>
      </c>
      <c r="G798" s="44" t="str">
        <f>MID($K781,AI$19,1)</f>
        <v/>
      </c>
      <c r="H798" s="41"/>
      <c r="I798" s="9">
        <v>17</v>
      </c>
      <c r="K798" s="4" t="str">
        <f>IFERROR(VLOOKUP(E798, Table1[[#All],[Note]:[Code]], 2),"")</f>
        <v/>
      </c>
      <c r="O798" s="55" t="str">
        <f t="shared" si="63"/>
        <v/>
      </c>
    </row>
    <row r="799" spans="5:15" x14ac:dyDescent="0.3">
      <c r="E799" s="45" t="str">
        <f>MID($K779,AJ$19,1)</f>
        <v/>
      </c>
      <c r="F799" s="43" t="str">
        <f>MID($K780,AJ$19,1)</f>
        <v/>
      </c>
      <c r="G799" s="44" t="str">
        <f>MID($K781,AJ$19,1)</f>
        <v/>
      </c>
      <c r="H799" s="41"/>
      <c r="I799" s="9">
        <v>18</v>
      </c>
      <c r="K799" s="4" t="str">
        <f>IFERROR(VLOOKUP(E799, Table1[[#All],[Note]:[Code]], 2),"")</f>
        <v/>
      </c>
      <c r="O799" s="55" t="str">
        <f t="shared" si="63"/>
        <v/>
      </c>
    </row>
    <row r="800" spans="5:15" x14ac:dyDescent="0.3">
      <c r="E800" s="45" t="str">
        <f>MID($K779,AK$19,1)</f>
        <v/>
      </c>
      <c r="F800" s="43" t="str">
        <f>MID($K780,AK$19,1)</f>
        <v/>
      </c>
      <c r="G800" s="44" t="str">
        <f>MID($K781,AK$19,1)</f>
        <v/>
      </c>
      <c r="H800" s="41"/>
      <c r="I800" s="9">
        <v>19</v>
      </c>
      <c r="K800" s="4" t="str">
        <f>IFERROR(VLOOKUP(E800, Table1[[#All],[Note]:[Code]], 2),"")</f>
        <v/>
      </c>
      <c r="M800" s="59"/>
      <c r="O800" s="55" t="str">
        <f t="shared" si="63"/>
        <v/>
      </c>
    </row>
    <row r="801" spans="5:45" x14ac:dyDescent="0.3">
      <c r="E801" s="45" t="str">
        <f>MID($K779,AL$19,1)</f>
        <v/>
      </c>
      <c r="F801" s="43" t="str">
        <f>MID($K780,AL$19,1)</f>
        <v/>
      </c>
      <c r="G801" s="44" t="str">
        <f>MID($K781,AL$19,1)</f>
        <v/>
      </c>
      <c r="H801" s="41"/>
      <c r="I801" s="9">
        <v>20</v>
      </c>
      <c r="K801" s="4" t="str">
        <f>IFERROR(VLOOKUP(E801, Table1[[#All],[Note]:[Code]], 2),"")</f>
        <v/>
      </c>
      <c r="O801" s="55" t="str">
        <f t="shared" si="63"/>
        <v/>
      </c>
    </row>
    <row r="802" spans="5:45" x14ac:dyDescent="0.3">
      <c r="E802" s="45" t="str">
        <f>MID($K779,AM$19,1)</f>
        <v/>
      </c>
      <c r="F802" s="43" t="str">
        <f>MID($K780,AM$19,1)</f>
        <v/>
      </c>
      <c r="G802" s="44" t="str">
        <f>MID($K781,AM$19,1)</f>
        <v/>
      </c>
      <c r="H802" s="41"/>
      <c r="I802" s="9">
        <v>21</v>
      </c>
      <c r="K802" s="4" t="str">
        <f>IFERROR(VLOOKUP(E802, Table1[[#All],[Note]:[Code]], 2),"")</f>
        <v/>
      </c>
      <c r="O802" s="55" t="str">
        <f t="shared" si="63"/>
        <v/>
      </c>
    </row>
    <row r="803" spans="5:45" x14ac:dyDescent="0.3">
      <c r="E803" s="45" t="str">
        <f>MID($K779,AN$19,1)</f>
        <v/>
      </c>
      <c r="F803" s="43" t="str">
        <f>MID($K780,AN$19,1)</f>
        <v/>
      </c>
      <c r="G803" s="44" t="str">
        <f>MID($K781,AN$19,1)</f>
        <v/>
      </c>
      <c r="H803" s="41"/>
      <c r="I803" s="9">
        <v>22</v>
      </c>
      <c r="K803" s="4" t="str">
        <f>IFERROR(VLOOKUP(E803, Table1[[#All],[Note]:[Code]], 2),"")</f>
        <v/>
      </c>
      <c r="O803" s="55" t="str">
        <f t="shared" si="63"/>
        <v/>
      </c>
    </row>
    <row r="804" spans="5:45" x14ac:dyDescent="0.3">
      <c r="E804" s="45" t="str">
        <f>MID($K779,AO$19,1)</f>
        <v/>
      </c>
      <c r="F804" s="43" t="str">
        <f>MID($K780,AO$19,1)</f>
        <v/>
      </c>
      <c r="G804" s="44" t="str">
        <f>MID($K781,AO$19,1)</f>
        <v/>
      </c>
      <c r="H804" s="41"/>
      <c r="I804" s="9">
        <v>23</v>
      </c>
      <c r="K804" s="4" t="str">
        <f>IFERROR(VLOOKUP(E804, Table1[[#All],[Note]:[Code]], 2),"")</f>
        <v/>
      </c>
      <c r="M804" s="59"/>
      <c r="O804" s="55" t="str">
        <f t="shared" si="63"/>
        <v/>
      </c>
    </row>
    <row r="805" spans="5:45" x14ac:dyDescent="0.3">
      <c r="E805" s="45" t="str">
        <f>MID($K779,AP$19,1)</f>
        <v/>
      </c>
      <c r="F805" s="43" t="str">
        <f>MID($K780,AP$19,1)</f>
        <v/>
      </c>
      <c r="G805" s="44" t="str">
        <f>MID($K781,AP$19,1)</f>
        <v/>
      </c>
      <c r="H805" s="41"/>
      <c r="I805" s="9">
        <v>24</v>
      </c>
      <c r="K805" s="4" t="str">
        <f>IFERROR(VLOOKUP(E805, Table1[[#All],[Note]:[Code]], 2),"")</f>
        <v/>
      </c>
      <c r="O805" s="55" t="str">
        <f t="shared" si="63"/>
        <v/>
      </c>
    </row>
    <row r="806" spans="5:45" x14ac:dyDescent="0.3">
      <c r="E806" s="45" t="str">
        <f>MID($K779,AQ$19,1)</f>
        <v/>
      </c>
      <c r="F806" s="43" t="str">
        <f>MID($K780,AQ$19,1)</f>
        <v/>
      </c>
      <c r="G806" s="44" t="str">
        <f>MID($K781,AQ$19,1)</f>
        <v/>
      </c>
      <c r="H806" s="41"/>
      <c r="I806" s="9">
        <v>25</v>
      </c>
      <c r="K806" s="4" t="str">
        <f>IFERROR(VLOOKUP(E806, Table1[[#All],[Note]:[Code]], 2),"")</f>
        <v/>
      </c>
      <c r="O806" s="55" t="str">
        <f t="shared" si="63"/>
        <v/>
      </c>
    </row>
    <row r="807" spans="5:45" x14ac:dyDescent="0.3">
      <c r="E807" s="45" t="str">
        <f>MID($K779,AR$19,1)</f>
        <v/>
      </c>
      <c r="F807" s="43" t="str">
        <f>MID($K780,AR$19,1)</f>
        <v/>
      </c>
      <c r="G807" s="44" t="str">
        <f>MID($K781,AR$19,1)</f>
        <v/>
      </c>
      <c r="H807" s="41"/>
      <c r="I807" s="9">
        <v>26</v>
      </c>
      <c r="K807" s="4" t="str">
        <f>IFERROR(VLOOKUP(E807, Table1[[#All],[Note]:[Code]], 2),"")</f>
        <v/>
      </c>
      <c r="O807" s="55" t="str">
        <f t="shared" si="63"/>
        <v/>
      </c>
    </row>
    <row r="808" spans="5:45" x14ac:dyDescent="0.3">
      <c r="H808" s="41"/>
      <c r="I808" s="13"/>
      <c r="J808" s="11" t="s">
        <v>44</v>
      </c>
      <c r="K808" s="14"/>
      <c r="O808" s="55" t="str">
        <f t="shared" si="63"/>
        <v xml:space="preserve">//  </v>
      </c>
      <c r="Q808" s="19" t="s">
        <v>123</v>
      </c>
      <c r="R808" s="19"/>
      <c r="S808" s="19">
        <v>1</v>
      </c>
      <c r="T808" s="19">
        <v>2</v>
      </c>
      <c r="U808" s="19">
        <v>3</v>
      </c>
      <c r="V808" s="19">
        <v>4</v>
      </c>
      <c r="W808" s="19">
        <v>5</v>
      </c>
      <c r="X808" s="19">
        <v>6</v>
      </c>
      <c r="Y808" s="19">
        <v>7</v>
      </c>
      <c r="Z808" s="19">
        <v>8</v>
      </c>
      <c r="AA808" s="19">
        <v>9</v>
      </c>
      <c r="AB808" s="19">
        <v>10</v>
      </c>
      <c r="AC808" s="19">
        <v>11</v>
      </c>
      <c r="AD808" s="19">
        <v>12</v>
      </c>
      <c r="AE808" s="19">
        <v>13</v>
      </c>
      <c r="AF808" s="19">
        <v>14</v>
      </c>
      <c r="AG808" s="19">
        <v>15</v>
      </c>
      <c r="AH808" s="19">
        <v>16</v>
      </c>
      <c r="AI808" s="19">
        <v>17</v>
      </c>
      <c r="AJ808" s="19">
        <v>18</v>
      </c>
      <c r="AK808" s="19">
        <v>19</v>
      </c>
      <c r="AL808" s="19">
        <v>20</v>
      </c>
      <c r="AM808" s="19">
        <v>21</v>
      </c>
      <c r="AN808" s="19">
        <v>22</v>
      </c>
      <c r="AO808" s="19">
        <v>23</v>
      </c>
      <c r="AP808" s="19">
        <v>24</v>
      </c>
      <c r="AQ808" s="19">
        <v>25</v>
      </c>
      <c r="AR808" s="19">
        <v>26</v>
      </c>
      <c r="AS808" s="19"/>
    </row>
    <row r="809" spans="5:45" x14ac:dyDescent="0.3">
      <c r="H809" s="41">
        <v>27</v>
      </c>
      <c r="I809" s="13"/>
      <c r="J809" s="11" t="s">
        <v>44</v>
      </c>
      <c r="K809" s="16">
        <f>C131</f>
        <v>0</v>
      </c>
      <c r="L809" s="6"/>
      <c r="M809" s="6"/>
      <c r="O809" s="55" t="str">
        <f t="shared" si="63"/>
        <v>//  0</v>
      </c>
      <c r="Q809" s="4" t="str">
        <f>MID($K809,Q$19,1)</f>
        <v>0</v>
      </c>
      <c r="R809" s="4" t="str">
        <f t="shared" ref="R809:AS811" si="64">MID($K809,R$19,1)</f>
        <v/>
      </c>
      <c r="S809" s="4" t="str">
        <f t="shared" si="64"/>
        <v/>
      </c>
      <c r="T809" s="4" t="str">
        <f t="shared" si="64"/>
        <v/>
      </c>
      <c r="U809" s="4" t="str">
        <f t="shared" si="64"/>
        <v/>
      </c>
      <c r="V809" s="4" t="str">
        <f t="shared" si="64"/>
        <v/>
      </c>
      <c r="W809" s="4" t="str">
        <f t="shared" si="64"/>
        <v/>
      </c>
      <c r="X809" s="4" t="str">
        <f t="shared" si="64"/>
        <v/>
      </c>
      <c r="Y809" s="4" t="str">
        <f t="shared" si="64"/>
        <v/>
      </c>
      <c r="Z809" s="4" t="str">
        <f t="shared" si="64"/>
        <v/>
      </c>
      <c r="AA809" s="4" t="str">
        <f t="shared" si="64"/>
        <v/>
      </c>
      <c r="AB809" s="4" t="str">
        <f t="shared" si="64"/>
        <v/>
      </c>
      <c r="AC809" s="4" t="str">
        <f t="shared" si="64"/>
        <v/>
      </c>
      <c r="AD809" s="4" t="str">
        <f t="shared" si="64"/>
        <v/>
      </c>
      <c r="AE809" s="4" t="str">
        <f t="shared" si="64"/>
        <v/>
      </c>
      <c r="AF809" s="4" t="str">
        <f t="shared" si="64"/>
        <v/>
      </c>
      <c r="AG809" s="4" t="str">
        <f t="shared" si="64"/>
        <v/>
      </c>
      <c r="AH809" s="4" t="str">
        <f t="shared" si="64"/>
        <v/>
      </c>
      <c r="AI809" s="4" t="str">
        <f t="shared" si="64"/>
        <v/>
      </c>
      <c r="AJ809" s="4" t="str">
        <f t="shared" si="64"/>
        <v/>
      </c>
      <c r="AK809" s="4" t="str">
        <f t="shared" si="64"/>
        <v/>
      </c>
      <c r="AL809" s="4" t="str">
        <f t="shared" si="64"/>
        <v/>
      </c>
      <c r="AM809" s="4" t="str">
        <f t="shared" si="64"/>
        <v/>
      </c>
      <c r="AN809" s="4" t="str">
        <f t="shared" si="64"/>
        <v/>
      </c>
      <c r="AO809" s="4" t="str">
        <f t="shared" si="64"/>
        <v/>
      </c>
      <c r="AP809" s="4" t="str">
        <f t="shared" si="64"/>
        <v/>
      </c>
      <c r="AQ809" s="4" t="str">
        <f t="shared" si="64"/>
        <v/>
      </c>
      <c r="AR809" s="4" t="str">
        <f t="shared" si="64"/>
        <v/>
      </c>
      <c r="AS809" s="4" t="str">
        <f>MID($K809,AS$19,1)</f>
        <v/>
      </c>
    </row>
    <row r="810" spans="5:45" x14ac:dyDescent="0.3">
      <c r="E810" s="45" t="str">
        <f>MID($K809,Q$19,1)</f>
        <v>0</v>
      </c>
      <c r="F810" s="43" t="str">
        <f>MID($K810,Q$19,1)</f>
        <v>0</v>
      </c>
      <c r="G810" s="44" t="str">
        <f>MID($K811,Q$19,1)</f>
        <v>0</v>
      </c>
      <c r="H810" s="41"/>
      <c r="I810" s="13"/>
      <c r="J810" s="11" t="s">
        <v>44</v>
      </c>
      <c r="K810" s="16">
        <f>C132</f>
        <v>0</v>
      </c>
      <c r="L810" s="6"/>
      <c r="M810" s="6"/>
      <c r="O810" s="55" t="str">
        <f t="shared" si="63"/>
        <v>//  0</v>
      </c>
      <c r="Q810" s="4" t="str">
        <f t="shared" ref="Q810:Q811" si="65">MID($K810,Q$19,1)</f>
        <v>0</v>
      </c>
      <c r="R810" s="4" t="str">
        <f t="shared" si="64"/>
        <v/>
      </c>
      <c r="S810" s="4" t="str">
        <f t="shared" si="64"/>
        <v/>
      </c>
      <c r="T810" s="4" t="str">
        <f t="shared" si="64"/>
        <v/>
      </c>
      <c r="U810" s="4" t="str">
        <f t="shared" si="64"/>
        <v/>
      </c>
      <c r="V810" s="4" t="str">
        <f t="shared" si="64"/>
        <v/>
      </c>
      <c r="W810" s="4" t="str">
        <f t="shared" si="64"/>
        <v/>
      </c>
      <c r="X810" s="4" t="str">
        <f t="shared" si="64"/>
        <v/>
      </c>
      <c r="Y810" s="4" t="str">
        <f t="shared" si="64"/>
        <v/>
      </c>
      <c r="Z810" s="4" t="str">
        <f t="shared" si="64"/>
        <v/>
      </c>
      <c r="AA810" s="4" t="str">
        <f t="shared" si="64"/>
        <v/>
      </c>
      <c r="AB810" s="4" t="str">
        <f t="shared" si="64"/>
        <v/>
      </c>
      <c r="AC810" s="4" t="str">
        <f t="shared" si="64"/>
        <v/>
      </c>
      <c r="AD810" s="4" t="str">
        <f t="shared" si="64"/>
        <v/>
      </c>
      <c r="AE810" s="4" t="str">
        <f t="shared" si="64"/>
        <v/>
      </c>
      <c r="AF810" s="4" t="str">
        <f t="shared" si="64"/>
        <v/>
      </c>
      <c r="AG810" s="4" t="str">
        <f t="shared" si="64"/>
        <v/>
      </c>
      <c r="AH810" s="4" t="str">
        <f t="shared" si="64"/>
        <v/>
      </c>
      <c r="AI810" s="4" t="str">
        <f t="shared" si="64"/>
        <v/>
      </c>
      <c r="AJ810" s="4" t="str">
        <f t="shared" si="64"/>
        <v/>
      </c>
      <c r="AK810" s="4" t="str">
        <f t="shared" si="64"/>
        <v/>
      </c>
      <c r="AL810" s="4" t="str">
        <f t="shared" si="64"/>
        <v/>
      </c>
      <c r="AM810" s="4" t="str">
        <f t="shared" si="64"/>
        <v/>
      </c>
      <c r="AN810" s="4" t="str">
        <f t="shared" si="64"/>
        <v/>
      </c>
      <c r="AO810" s="4" t="str">
        <f t="shared" si="64"/>
        <v/>
      </c>
      <c r="AP810" s="4" t="str">
        <f t="shared" si="64"/>
        <v/>
      </c>
      <c r="AQ810" s="4" t="str">
        <f t="shared" si="64"/>
        <v/>
      </c>
      <c r="AR810" s="4" t="str">
        <f t="shared" si="64"/>
        <v/>
      </c>
      <c r="AS810" s="4" t="str">
        <f t="shared" si="64"/>
        <v/>
      </c>
    </row>
    <row r="811" spans="5:45" x14ac:dyDescent="0.3">
      <c r="H811" s="41"/>
      <c r="I811" s="13"/>
      <c r="J811" s="11" t="s">
        <v>44</v>
      </c>
      <c r="K811" s="16">
        <f>C133</f>
        <v>0</v>
      </c>
      <c r="O811" s="55" t="str">
        <f t="shared" si="63"/>
        <v>//  0</v>
      </c>
      <c r="Q811" s="4" t="str">
        <f t="shared" si="65"/>
        <v>0</v>
      </c>
      <c r="R811" s="4" t="str">
        <f t="shared" si="64"/>
        <v/>
      </c>
      <c r="S811" s="4" t="str">
        <f t="shared" si="64"/>
        <v/>
      </c>
      <c r="T811" s="4" t="str">
        <f t="shared" si="64"/>
        <v/>
      </c>
      <c r="U811" s="4" t="str">
        <f t="shared" si="64"/>
        <v/>
      </c>
      <c r="V811" s="4" t="str">
        <f t="shared" si="64"/>
        <v/>
      </c>
      <c r="W811" s="4" t="str">
        <f t="shared" si="64"/>
        <v/>
      </c>
      <c r="X811" s="4" t="str">
        <f t="shared" si="64"/>
        <v/>
      </c>
      <c r="Y811" s="4" t="str">
        <f t="shared" si="64"/>
        <v/>
      </c>
      <c r="Z811" s="4" t="str">
        <f t="shared" si="64"/>
        <v/>
      </c>
      <c r="AA811" s="4" t="str">
        <f t="shared" si="64"/>
        <v/>
      </c>
      <c r="AB811" s="4" t="str">
        <f t="shared" si="64"/>
        <v/>
      </c>
      <c r="AC811" s="4" t="str">
        <f t="shared" si="64"/>
        <v/>
      </c>
      <c r="AD811" s="4" t="str">
        <f t="shared" si="64"/>
        <v/>
      </c>
      <c r="AE811" s="4" t="str">
        <f t="shared" si="64"/>
        <v/>
      </c>
      <c r="AF811" s="4" t="str">
        <f t="shared" si="64"/>
        <v/>
      </c>
      <c r="AG811" s="4" t="str">
        <f t="shared" si="64"/>
        <v/>
      </c>
      <c r="AH811" s="4" t="str">
        <f t="shared" si="64"/>
        <v/>
      </c>
      <c r="AI811" s="4" t="str">
        <f t="shared" si="64"/>
        <v/>
      </c>
      <c r="AJ811" s="4" t="str">
        <f t="shared" si="64"/>
        <v/>
      </c>
      <c r="AK811" s="4" t="str">
        <f t="shared" si="64"/>
        <v/>
      </c>
      <c r="AL811" s="4" t="str">
        <f t="shared" si="64"/>
        <v/>
      </c>
      <c r="AM811" s="4" t="str">
        <f t="shared" si="64"/>
        <v/>
      </c>
      <c r="AN811" s="4" t="str">
        <f t="shared" si="64"/>
        <v/>
      </c>
      <c r="AO811" s="4" t="str">
        <f t="shared" si="64"/>
        <v/>
      </c>
      <c r="AP811" s="4" t="str">
        <f t="shared" si="64"/>
        <v/>
      </c>
      <c r="AQ811" s="4" t="str">
        <f t="shared" si="64"/>
        <v/>
      </c>
      <c r="AR811" s="4" t="str">
        <f t="shared" si="64"/>
        <v/>
      </c>
      <c r="AS811" s="4" t="str">
        <f t="shared" si="64"/>
        <v/>
      </c>
    </row>
    <row r="812" spans="5:45" x14ac:dyDescent="0.3">
      <c r="E812" s="45" t="str">
        <f>MID($K809,S$19,1)</f>
        <v/>
      </c>
      <c r="F812" s="43" t="str">
        <f>MID($K810,S$19,1)</f>
        <v/>
      </c>
      <c r="G812" s="44" t="str">
        <f>MID($K811,S$19,1)</f>
        <v/>
      </c>
      <c r="H812" s="41"/>
      <c r="I812" s="9">
        <v>1</v>
      </c>
      <c r="O812" s="55" t="str">
        <f t="shared" si="63"/>
        <v/>
      </c>
    </row>
    <row r="813" spans="5:45" x14ac:dyDescent="0.3">
      <c r="E813" s="45" t="str">
        <f>MID($K809,T$19,1)</f>
        <v/>
      </c>
      <c r="F813" s="43" t="str">
        <f>MID($K810,T$19,1)</f>
        <v/>
      </c>
      <c r="G813" s="44" t="str">
        <f>MID($K811,T$19,1)</f>
        <v/>
      </c>
      <c r="H813" s="41"/>
      <c r="I813" s="9">
        <v>2</v>
      </c>
      <c r="O813" s="55" t="str">
        <f t="shared" si="63"/>
        <v/>
      </c>
    </row>
    <row r="814" spans="5:45" x14ac:dyDescent="0.3">
      <c r="E814" s="45" t="str">
        <f>MID($K809,U$19,1)</f>
        <v/>
      </c>
      <c r="F814" s="43" t="str">
        <f>MID($K810,U$19,1)</f>
        <v/>
      </c>
      <c r="G814" s="44" t="str">
        <f>MID($K811,U$19,1)</f>
        <v/>
      </c>
      <c r="H814" s="41"/>
      <c r="I814" s="9">
        <v>3</v>
      </c>
      <c r="O814" s="55" t="str">
        <f t="shared" si="63"/>
        <v/>
      </c>
    </row>
    <row r="815" spans="5:45" x14ac:dyDescent="0.3">
      <c r="E815" s="45" t="str">
        <f>MID($K809,V$19,1)</f>
        <v/>
      </c>
      <c r="F815" s="43" t="str">
        <f>MID($K810,V$19,1)</f>
        <v/>
      </c>
      <c r="G815" s="44" t="str">
        <f>MID($K811,V$19,1)</f>
        <v/>
      </c>
      <c r="H815" s="41"/>
      <c r="I815" s="9">
        <v>4</v>
      </c>
      <c r="M815" s="59"/>
      <c r="O815" s="55" t="str">
        <f t="shared" si="63"/>
        <v/>
      </c>
    </row>
    <row r="816" spans="5:45" x14ac:dyDescent="0.3">
      <c r="E816" s="45" t="str">
        <f>MID($K809,W$19,1)</f>
        <v/>
      </c>
      <c r="F816" s="43" t="str">
        <f>MID($K810,W$19,1)</f>
        <v/>
      </c>
      <c r="G816" s="44" t="str">
        <f>MID($K811,W$19,1)</f>
        <v/>
      </c>
      <c r="H816" s="41"/>
      <c r="I816" s="9">
        <v>5</v>
      </c>
      <c r="O816" s="55" t="str">
        <f t="shared" si="63"/>
        <v/>
      </c>
    </row>
    <row r="817" spans="5:15" x14ac:dyDescent="0.3">
      <c r="E817" s="45" t="str">
        <f>MID($K809,X$19,1)</f>
        <v/>
      </c>
      <c r="F817" s="43" t="str">
        <f>MID($K810,X$19,1)</f>
        <v/>
      </c>
      <c r="G817" s="44" t="str">
        <f>MID($K811,X$19,1)</f>
        <v/>
      </c>
      <c r="H817" s="41"/>
      <c r="I817" s="9">
        <v>6</v>
      </c>
      <c r="O817" s="55" t="str">
        <f t="shared" si="63"/>
        <v/>
      </c>
    </row>
    <row r="818" spans="5:15" x14ac:dyDescent="0.3">
      <c r="E818" s="45" t="str">
        <f>MID($K809,Y$19,1)</f>
        <v/>
      </c>
      <c r="F818" s="43" t="str">
        <f>MID($K810,Y$19,1)</f>
        <v/>
      </c>
      <c r="G818" s="44" t="str">
        <f>MID($K811,Y$19,1)</f>
        <v/>
      </c>
      <c r="H818" s="41"/>
      <c r="I818" s="9">
        <v>7</v>
      </c>
      <c r="M818" s="59"/>
      <c r="O818" s="55" t="str">
        <f t="shared" si="63"/>
        <v/>
      </c>
    </row>
    <row r="819" spans="5:15" x14ac:dyDescent="0.3">
      <c r="E819" s="45" t="str">
        <f>MID($K809,Z$19,1)</f>
        <v/>
      </c>
      <c r="F819" s="43" t="str">
        <f>MID($K810,Z$19,1)</f>
        <v/>
      </c>
      <c r="G819" s="44" t="str">
        <f>MID($K811,Z$19,1)</f>
        <v/>
      </c>
      <c r="H819" s="41"/>
      <c r="I819" s="9">
        <v>8</v>
      </c>
      <c r="O819" s="55" t="str">
        <f t="shared" si="63"/>
        <v/>
      </c>
    </row>
    <row r="820" spans="5:15" x14ac:dyDescent="0.3">
      <c r="E820" s="45" t="str">
        <f>MID($K809,AA$19,1)</f>
        <v/>
      </c>
      <c r="F820" s="43" t="str">
        <f>MID($K810,AA$19,1)</f>
        <v/>
      </c>
      <c r="G820" s="44" t="str">
        <f>MID($K811,AA$19,1)</f>
        <v/>
      </c>
      <c r="H820" s="41"/>
      <c r="I820" s="9">
        <v>9</v>
      </c>
      <c r="M820" s="59"/>
      <c r="O820" s="55" t="str">
        <f t="shared" si="63"/>
        <v/>
      </c>
    </row>
    <row r="821" spans="5:15" x14ac:dyDescent="0.3">
      <c r="E821" s="45" t="str">
        <f>MID($K809,AB$19,1)</f>
        <v/>
      </c>
      <c r="F821" s="43" t="str">
        <f>MID($K810,AB$19,1)</f>
        <v/>
      </c>
      <c r="G821" s="44" t="str">
        <f>MID($K811,AB$19,1)</f>
        <v/>
      </c>
      <c r="H821" s="41"/>
      <c r="I821" s="9">
        <v>10</v>
      </c>
      <c r="O821" s="55" t="str">
        <f t="shared" si="63"/>
        <v/>
      </c>
    </row>
    <row r="822" spans="5:15" x14ac:dyDescent="0.3">
      <c r="E822" s="45" t="str">
        <f>MID($K809,AC$19,1)</f>
        <v/>
      </c>
      <c r="F822" s="43" t="str">
        <f>MID($K810,AC$19,1)</f>
        <v/>
      </c>
      <c r="G822" s="44" t="str">
        <f>MID($K811,AC$19,1)</f>
        <v/>
      </c>
      <c r="H822" s="41"/>
      <c r="I822" s="9">
        <v>11</v>
      </c>
      <c r="O822" s="55" t="str">
        <f t="shared" si="63"/>
        <v/>
      </c>
    </row>
    <row r="823" spans="5:15" x14ac:dyDescent="0.3">
      <c r="E823" s="45" t="str">
        <f>MID($K809,AD$19,1)</f>
        <v/>
      </c>
      <c r="F823" s="43" t="str">
        <f>MID($K810,AD$19,1)</f>
        <v/>
      </c>
      <c r="G823" s="44" t="str">
        <f>MID($K811,AD$19,1)</f>
        <v/>
      </c>
      <c r="H823" s="41"/>
      <c r="I823" s="9">
        <v>12</v>
      </c>
      <c r="O823" s="55" t="str">
        <f t="shared" si="63"/>
        <v/>
      </c>
    </row>
    <row r="824" spans="5:15" x14ac:dyDescent="0.3">
      <c r="E824" s="45" t="str">
        <f>MID($K809,AE$19,1)</f>
        <v/>
      </c>
      <c r="F824" s="43" t="str">
        <f>MID($K810,AE$19,1)</f>
        <v/>
      </c>
      <c r="G824" s="44" t="str">
        <f>MID($K811,AE$19,1)</f>
        <v/>
      </c>
      <c r="H824" s="41"/>
      <c r="I824" s="9">
        <v>13</v>
      </c>
      <c r="M824" s="59"/>
      <c r="O824" s="55" t="str">
        <f t="shared" si="63"/>
        <v/>
      </c>
    </row>
    <row r="825" spans="5:15" x14ac:dyDescent="0.3">
      <c r="E825" s="45" t="str">
        <f>MID($K809,AF$19,1)</f>
        <v/>
      </c>
      <c r="F825" s="43" t="str">
        <f>MID($K810,AF$19,1)</f>
        <v/>
      </c>
      <c r="G825" s="44" t="str">
        <f>MID($K811,AF$19,1)</f>
        <v/>
      </c>
      <c r="H825" s="41"/>
      <c r="I825" s="9">
        <v>14</v>
      </c>
      <c r="O825" s="55" t="str">
        <f t="shared" si="63"/>
        <v/>
      </c>
    </row>
    <row r="826" spans="5:15" x14ac:dyDescent="0.3">
      <c r="E826" s="45" t="str">
        <f>MID($K809,AG$19,1)</f>
        <v/>
      </c>
      <c r="F826" s="43" t="str">
        <f>MID($K810,AG$19,1)</f>
        <v/>
      </c>
      <c r="G826" s="44" t="str">
        <f>MID($K811,AG$19,1)</f>
        <v/>
      </c>
      <c r="H826" s="41"/>
      <c r="I826" s="9">
        <v>15</v>
      </c>
      <c r="O826" s="55" t="str">
        <f t="shared" si="63"/>
        <v/>
      </c>
    </row>
    <row r="827" spans="5:15" x14ac:dyDescent="0.3">
      <c r="E827" s="45" t="str">
        <f>MID($K809,AH$19,1)</f>
        <v/>
      </c>
      <c r="F827" s="43" t="str">
        <f>MID($K810,AH$19,1)</f>
        <v/>
      </c>
      <c r="G827" s="44" t="str">
        <f>MID($K811,AH$19,1)</f>
        <v/>
      </c>
      <c r="H827" s="41"/>
      <c r="I827" s="9">
        <v>16</v>
      </c>
      <c r="O827" s="55" t="str">
        <f t="shared" si="63"/>
        <v/>
      </c>
    </row>
    <row r="828" spans="5:15" x14ac:dyDescent="0.3">
      <c r="E828" s="45" t="str">
        <f>MID($K809,AI$19,1)</f>
        <v/>
      </c>
      <c r="F828" s="43" t="str">
        <f>MID($K810,AI$19,1)</f>
        <v/>
      </c>
      <c r="G828" s="44" t="str">
        <f>MID($K811,AI$19,1)</f>
        <v/>
      </c>
      <c r="H828" s="41"/>
      <c r="I828" s="9">
        <v>17</v>
      </c>
      <c r="O828" s="55" t="str">
        <f t="shared" si="63"/>
        <v/>
      </c>
    </row>
    <row r="829" spans="5:15" x14ac:dyDescent="0.3">
      <c r="E829" s="45" t="str">
        <f>MID($K809,AJ$19,1)</f>
        <v/>
      </c>
      <c r="F829" s="43" t="str">
        <f>MID($K810,AJ$19,1)</f>
        <v/>
      </c>
      <c r="G829" s="44" t="str">
        <f>MID($K811,AJ$19,1)</f>
        <v/>
      </c>
      <c r="H829" s="41"/>
      <c r="I829" s="9">
        <v>18</v>
      </c>
      <c r="O829" s="55" t="str">
        <f t="shared" si="63"/>
        <v/>
      </c>
    </row>
    <row r="830" spans="5:15" x14ac:dyDescent="0.3">
      <c r="E830" s="45" t="str">
        <f>MID($K809,AK$19,1)</f>
        <v/>
      </c>
      <c r="F830" s="43" t="str">
        <f>MID($K810,AK$19,1)</f>
        <v/>
      </c>
      <c r="G830" s="44" t="str">
        <f>MID($K811,AK$19,1)</f>
        <v/>
      </c>
      <c r="H830" s="41"/>
      <c r="I830" s="9">
        <v>19</v>
      </c>
      <c r="L830" s="59"/>
      <c r="O830" s="55" t="str">
        <f t="shared" si="63"/>
        <v/>
      </c>
    </row>
    <row r="831" spans="5:15" x14ac:dyDescent="0.3">
      <c r="E831" s="45" t="str">
        <f>MID($K809,AL$19,1)</f>
        <v/>
      </c>
      <c r="F831" s="43" t="str">
        <f>MID($K810,AL$19,1)</f>
        <v/>
      </c>
      <c r="G831" s="44" t="str">
        <f>MID($K811,AL$19,1)</f>
        <v/>
      </c>
      <c r="H831" s="41"/>
      <c r="I831" s="9">
        <v>20</v>
      </c>
      <c r="O831" s="55" t="str">
        <f t="shared" si="63"/>
        <v/>
      </c>
    </row>
    <row r="832" spans="5:15" x14ac:dyDescent="0.3">
      <c r="E832" s="45" t="str">
        <f>MID($K809,AM$19,1)</f>
        <v/>
      </c>
      <c r="F832" s="43" t="str">
        <f>MID($K810,AM$19,1)</f>
        <v/>
      </c>
      <c r="G832" s="44" t="str">
        <f>MID($K811,AM$19,1)</f>
        <v/>
      </c>
      <c r="H832" s="41"/>
      <c r="I832" s="9">
        <v>21</v>
      </c>
      <c r="L832" s="59"/>
      <c r="O832" s="55" t="str">
        <f t="shared" si="63"/>
        <v/>
      </c>
    </row>
    <row r="833" spans="5:45" x14ac:dyDescent="0.3">
      <c r="E833" s="45" t="str">
        <f>MID($K809,AN$19,1)</f>
        <v/>
      </c>
      <c r="F833" s="43" t="str">
        <f>MID($K810,AN$19,1)</f>
        <v/>
      </c>
      <c r="G833" s="44" t="str">
        <f>MID($K811,AN$19,1)</f>
        <v/>
      </c>
      <c r="H833" s="41"/>
      <c r="I833" s="9">
        <v>22</v>
      </c>
      <c r="O833" s="55" t="str">
        <f t="shared" si="63"/>
        <v/>
      </c>
    </row>
    <row r="834" spans="5:45" x14ac:dyDescent="0.3">
      <c r="E834" s="45" t="str">
        <f>MID($K809,AO$19,1)</f>
        <v/>
      </c>
      <c r="F834" s="43" t="str">
        <f>MID($K810,AO$19,1)</f>
        <v/>
      </c>
      <c r="G834" s="44" t="str">
        <f>MID($K811,AO$19,1)</f>
        <v/>
      </c>
      <c r="H834" s="41"/>
      <c r="I834" s="9">
        <v>23</v>
      </c>
      <c r="O834" s="55" t="str">
        <f t="shared" si="63"/>
        <v/>
      </c>
    </row>
    <row r="835" spans="5:45" x14ac:dyDescent="0.3">
      <c r="E835" s="45" t="str">
        <f>MID($K809,AP$19,1)</f>
        <v/>
      </c>
      <c r="F835" s="43" t="str">
        <f>MID($K810,AP$19,1)</f>
        <v/>
      </c>
      <c r="G835" s="44" t="str">
        <f>MID($K811,AP$19,1)</f>
        <v/>
      </c>
      <c r="H835" s="41"/>
      <c r="I835" s="9">
        <v>24</v>
      </c>
      <c r="O835" s="55" t="str">
        <f t="shared" si="63"/>
        <v/>
      </c>
    </row>
    <row r="836" spans="5:45" x14ac:dyDescent="0.3">
      <c r="E836" s="45" t="str">
        <f>MID($K809,AQ$19,1)</f>
        <v/>
      </c>
      <c r="F836" s="43" t="str">
        <f>MID($K810,AQ$19,1)</f>
        <v/>
      </c>
      <c r="G836" s="44" t="str">
        <f>MID($K811,AQ$19,1)</f>
        <v/>
      </c>
      <c r="H836" s="41"/>
      <c r="I836" s="9">
        <v>25</v>
      </c>
      <c r="M836" s="59"/>
      <c r="O836" s="55" t="str">
        <f t="shared" si="63"/>
        <v/>
      </c>
    </row>
    <row r="837" spans="5:45" x14ac:dyDescent="0.3">
      <c r="E837" s="45" t="str">
        <f>MID($K809,AR$19,1)</f>
        <v/>
      </c>
      <c r="F837" s="43" t="str">
        <f>MID($K810,AR$19,1)</f>
        <v/>
      </c>
      <c r="G837" s="44" t="str">
        <f>MID($K811,AR$19,1)</f>
        <v/>
      </c>
      <c r="H837" s="41"/>
      <c r="I837" s="9">
        <v>26</v>
      </c>
      <c r="O837" s="55" t="str">
        <f t="shared" si="63"/>
        <v/>
      </c>
    </row>
    <row r="838" spans="5:45" x14ac:dyDescent="0.3">
      <c r="H838" s="41"/>
      <c r="I838" s="13"/>
      <c r="J838" s="11" t="s">
        <v>44</v>
      </c>
      <c r="K838" s="14"/>
      <c r="O838" s="55" t="str">
        <f t="shared" si="63"/>
        <v xml:space="preserve">//  </v>
      </c>
      <c r="Q838" s="19" t="s">
        <v>123</v>
      </c>
      <c r="R838" s="19"/>
      <c r="S838" s="19">
        <v>1</v>
      </c>
      <c r="T838" s="19">
        <v>2</v>
      </c>
      <c r="U838" s="19">
        <v>3</v>
      </c>
      <c r="V838" s="19">
        <v>4</v>
      </c>
      <c r="W838" s="19">
        <v>5</v>
      </c>
      <c r="X838" s="19">
        <v>6</v>
      </c>
      <c r="Y838" s="19">
        <v>7</v>
      </c>
      <c r="Z838" s="19">
        <v>8</v>
      </c>
      <c r="AA838" s="19">
        <v>9</v>
      </c>
      <c r="AB838" s="19">
        <v>10</v>
      </c>
      <c r="AC838" s="19">
        <v>11</v>
      </c>
      <c r="AD838" s="19">
        <v>12</v>
      </c>
      <c r="AE838" s="19">
        <v>13</v>
      </c>
      <c r="AF838" s="19">
        <v>14</v>
      </c>
      <c r="AG838" s="19">
        <v>15</v>
      </c>
      <c r="AH838" s="19">
        <v>16</v>
      </c>
      <c r="AI838" s="19">
        <v>17</v>
      </c>
      <c r="AJ838" s="19">
        <v>18</v>
      </c>
      <c r="AK838" s="19">
        <v>19</v>
      </c>
      <c r="AL838" s="19">
        <v>20</v>
      </c>
      <c r="AM838" s="19">
        <v>21</v>
      </c>
      <c r="AN838" s="19">
        <v>22</v>
      </c>
      <c r="AO838" s="19">
        <v>23</v>
      </c>
      <c r="AP838" s="19">
        <v>24</v>
      </c>
      <c r="AQ838" s="19">
        <v>25</v>
      </c>
      <c r="AR838" s="19">
        <v>26</v>
      </c>
      <c r="AS838" s="19"/>
    </row>
    <row r="839" spans="5:45" x14ac:dyDescent="0.3">
      <c r="H839" s="41">
        <v>28</v>
      </c>
      <c r="I839" s="13"/>
      <c r="J839" s="11" t="s">
        <v>44</v>
      </c>
      <c r="K839" s="16">
        <f>C135</f>
        <v>0</v>
      </c>
      <c r="L839" s="6"/>
      <c r="M839" s="6"/>
      <c r="O839" s="55" t="str">
        <f t="shared" si="63"/>
        <v>//  0</v>
      </c>
      <c r="Q839" s="4" t="str">
        <f>MID($K839,Q$19,1)</f>
        <v>0</v>
      </c>
      <c r="R839" s="4" t="str">
        <f t="shared" ref="R839:AS841" si="66">MID($K839,R$19,1)</f>
        <v/>
      </c>
      <c r="S839" s="4" t="str">
        <f t="shared" si="66"/>
        <v/>
      </c>
      <c r="T839" s="4" t="str">
        <f t="shared" si="66"/>
        <v/>
      </c>
      <c r="U839" s="4" t="str">
        <f t="shared" si="66"/>
        <v/>
      </c>
      <c r="V839" s="4" t="str">
        <f t="shared" si="66"/>
        <v/>
      </c>
      <c r="W839" s="4" t="str">
        <f t="shared" si="66"/>
        <v/>
      </c>
      <c r="X839" s="4" t="str">
        <f t="shared" si="66"/>
        <v/>
      </c>
      <c r="Y839" s="4" t="str">
        <f t="shared" si="66"/>
        <v/>
      </c>
      <c r="Z839" s="4" t="str">
        <f t="shared" si="66"/>
        <v/>
      </c>
      <c r="AA839" s="4" t="str">
        <f t="shared" si="66"/>
        <v/>
      </c>
      <c r="AB839" s="4" t="str">
        <f t="shared" si="66"/>
        <v/>
      </c>
      <c r="AC839" s="4" t="str">
        <f t="shared" si="66"/>
        <v/>
      </c>
      <c r="AD839" s="4" t="str">
        <f t="shared" si="66"/>
        <v/>
      </c>
      <c r="AE839" s="4" t="str">
        <f t="shared" si="66"/>
        <v/>
      </c>
      <c r="AF839" s="4" t="str">
        <f t="shared" si="66"/>
        <v/>
      </c>
      <c r="AG839" s="4" t="str">
        <f t="shared" si="66"/>
        <v/>
      </c>
      <c r="AH839" s="4" t="str">
        <f t="shared" si="66"/>
        <v/>
      </c>
      <c r="AI839" s="4" t="str">
        <f t="shared" si="66"/>
        <v/>
      </c>
      <c r="AJ839" s="4" t="str">
        <f t="shared" si="66"/>
        <v/>
      </c>
      <c r="AK839" s="4" t="str">
        <f t="shared" si="66"/>
        <v/>
      </c>
      <c r="AL839" s="4" t="str">
        <f t="shared" si="66"/>
        <v/>
      </c>
      <c r="AM839" s="4" t="str">
        <f t="shared" si="66"/>
        <v/>
      </c>
      <c r="AN839" s="4" t="str">
        <f t="shared" si="66"/>
        <v/>
      </c>
      <c r="AO839" s="4" t="str">
        <f t="shared" si="66"/>
        <v/>
      </c>
      <c r="AP839" s="4" t="str">
        <f t="shared" si="66"/>
        <v/>
      </c>
      <c r="AQ839" s="4" t="str">
        <f t="shared" si="66"/>
        <v/>
      </c>
      <c r="AR839" s="4" t="str">
        <f t="shared" si="66"/>
        <v/>
      </c>
      <c r="AS839" s="4" t="str">
        <f>MID($K839,AS$19,1)</f>
        <v/>
      </c>
    </row>
    <row r="840" spans="5:45" x14ac:dyDescent="0.3">
      <c r="E840" s="45" t="str">
        <f>MID($K839,Q$19,1)</f>
        <v>0</v>
      </c>
      <c r="F840" s="43" t="str">
        <f>MID($K840,Q$19,1)</f>
        <v>0</v>
      </c>
      <c r="G840" s="44" t="str">
        <f>MID($K841,Q$19,1)</f>
        <v>0</v>
      </c>
      <c r="H840" s="41"/>
      <c r="I840" s="13"/>
      <c r="J840" s="11" t="s">
        <v>44</v>
      </c>
      <c r="K840" s="16">
        <f>C136</f>
        <v>0</v>
      </c>
      <c r="L840" s="6"/>
      <c r="M840" s="6"/>
      <c r="O840" s="55" t="str">
        <f t="shared" si="63"/>
        <v>//  0</v>
      </c>
      <c r="Q840" s="4" t="str">
        <f t="shared" ref="Q840:Q841" si="67">MID($K840,Q$19,1)</f>
        <v>0</v>
      </c>
      <c r="R840" s="4" t="str">
        <f t="shared" si="66"/>
        <v/>
      </c>
      <c r="S840" s="4" t="str">
        <f t="shared" si="66"/>
        <v/>
      </c>
      <c r="T840" s="4" t="str">
        <f t="shared" si="66"/>
        <v/>
      </c>
      <c r="U840" s="4" t="str">
        <f t="shared" si="66"/>
        <v/>
      </c>
      <c r="V840" s="4" t="str">
        <f t="shared" si="66"/>
        <v/>
      </c>
      <c r="W840" s="4" t="str">
        <f t="shared" si="66"/>
        <v/>
      </c>
      <c r="X840" s="4" t="str">
        <f t="shared" si="66"/>
        <v/>
      </c>
      <c r="Y840" s="4" t="str">
        <f t="shared" si="66"/>
        <v/>
      </c>
      <c r="Z840" s="4" t="str">
        <f t="shared" si="66"/>
        <v/>
      </c>
      <c r="AA840" s="4" t="str">
        <f t="shared" si="66"/>
        <v/>
      </c>
      <c r="AB840" s="4" t="str">
        <f t="shared" si="66"/>
        <v/>
      </c>
      <c r="AC840" s="4" t="str">
        <f t="shared" si="66"/>
        <v/>
      </c>
      <c r="AD840" s="4" t="str">
        <f t="shared" si="66"/>
        <v/>
      </c>
      <c r="AE840" s="4" t="str">
        <f t="shared" si="66"/>
        <v/>
      </c>
      <c r="AF840" s="4" t="str">
        <f t="shared" si="66"/>
        <v/>
      </c>
      <c r="AG840" s="4" t="str">
        <f t="shared" si="66"/>
        <v/>
      </c>
      <c r="AH840" s="4" t="str">
        <f t="shared" si="66"/>
        <v/>
      </c>
      <c r="AI840" s="4" t="str">
        <f t="shared" si="66"/>
        <v/>
      </c>
      <c r="AJ840" s="4" t="str">
        <f t="shared" si="66"/>
        <v/>
      </c>
      <c r="AK840" s="4" t="str">
        <f t="shared" si="66"/>
        <v/>
      </c>
      <c r="AL840" s="4" t="str">
        <f t="shared" si="66"/>
        <v/>
      </c>
      <c r="AM840" s="4" t="str">
        <f t="shared" si="66"/>
        <v/>
      </c>
      <c r="AN840" s="4" t="str">
        <f t="shared" si="66"/>
        <v/>
      </c>
      <c r="AO840" s="4" t="str">
        <f t="shared" si="66"/>
        <v/>
      </c>
      <c r="AP840" s="4" t="str">
        <f t="shared" si="66"/>
        <v/>
      </c>
      <c r="AQ840" s="4" t="str">
        <f t="shared" si="66"/>
        <v/>
      </c>
      <c r="AR840" s="4" t="str">
        <f t="shared" si="66"/>
        <v/>
      </c>
      <c r="AS840" s="4" t="str">
        <f t="shared" si="66"/>
        <v/>
      </c>
    </row>
    <row r="841" spans="5:45" x14ac:dyDescent="0.3">
      <c r="H841" s="41"/>
      <c r="I841" s="13"/>
      <c r="J841" s="11" t="s">
        <v>44</v>
      </c>
      <c r="K841" s="16">
        <f>C137</f>
        <v>0</v>
      </c>
      <c r="O841" s="55" t="str">
        <f t="shared" si="63"/>
        <v>//  0</v>
      </c>
      <c r="Q841" s="4" t="str">
        <f t="shared" si="67"/>
        <v>0</v>
      </c>
      <c r="R841" s="4" t="str">
        <f t="shared" si="66"/>
        <v/>
      </c>
      <c r="S841" s="4" t="str">
        <f t="shared" si="66"/>
        <v/>
      </c>
      <c r="T841" s="4" t="str">
        <f t="shared" si="66"/>
        <v/>
      </c>
      <c r="U841" s="4" t="str">
        <f t="shared" si="66"/>
        <v/>
      </c>
      <c r="V841" s="4" t="str">
        <f t="shared" si="66"/>
        <v/>
      </c>
      <c r="W841" s="4" t="str">
        <f t="shared" si="66"/>
        <v/>
      </c>
      <c r="X841" s="4" t="str">
        <f t="shared" si="66"/>
        <v/>
      </c>
      <c r="Y841" s="4" t="str">
        <f t="shared" si="66"/>
        <v/>
      </c>
      <c r="Z841" s="4" t="str">
        <f t="shared" si="66"/>
        <v/>
      </c>
      <c r="AA841" s="4" t="str">
        <f t="shared" si="66"/>
        <v/>
      </c>
      <c r="AB841" s="4" t="str">
        <f t="shared" si="66"/>
        <v/>
      </c>
      <c r="AC841" s="4" t="str">
        <f t="shared" si="66"/>
        <v/>
      </c>
      <c r="AD841" s="4" t="str">
        <f t="shared" si="66"/>
        <v/>
      </c>
      <c r="AE841" s="4" t="str">
        <f t="shared" si="66"/>
        <v/>
      </c>
      <c r="AF841" s="4" t="str">
        <f t="shared" si="66"/>
        <v/>
      </c>
      <c r="AG841" s="4" t="str">
        <f t="shared" si="66"/>
        <v/>
      </c>
      <c r="AH841" s="4" t="str">
        <f t="shared" si="66"/>
        <v/>
      </c>
      <c r="AI841" s="4" t="str">
        <f t="shared" si="66"/>
        <v/>
      </c>
      <c r="AJ841" s="4" t="str">
        <f t="shared" si="66"/>
        <v/>
      </c>
      <c r="AK841" s="4" t="str">
        <f t="shared" si="66"/>
        <v/>
      </c>
      <c r="AL841" s="4" t="str">
        <f t="shared" si="66"/>
        <v/>
      </c>
      <c r="AM841" s="4" t="str">
        <f t="shared" si="66"/>
        <v/>
      </c>
      <c r="AN841" s="4" t="str">
        <f t="shared" si="66"/>
        <v/>
      </c>
      <c r="AO841" s="4" t="str">
        <f t="shared" si="66"/>
        <v/>
      </c>
      <c r="AP841" s="4" t="str">
        <f t="shared" si="66"/>
        <v/>
      </c>
      <c r="AQ841" s="4" t="str">
        <f t="shared" si="66"/>
        <v/>
      </c>
      <c r="AR841" s="4" t="str">
        <f t="shared" si="66"/>
        <v/>
      </c>
      <c r="AS841" s="4" t="str">
        <f t="shared" si="66"/>
        <v/>
      </c>
    </row>
    <row r="842" spans="5:45" x14ac:dyDescent="0.3">
      <c r="E842" s="45" t="str">
        <f>MID($K839,S$19,1)</f>
        <v/>
      </c>
      <c r="F842" s="43" t="str">
        <f>MID($K840,S$19,1)</f>
        <v/>
      </c>
      <c r="G842" s="44" t="str">
        <f>MID($K841,S$19,1)</f>
        <v/>
      </c>
      <c r="H842" s="41"/>
      <c r="I842" s="9">
        <v>1</v>
      </c>
      <c r="O842" s="55" t="str">
        <f t="shared" si="63"/>
        <v/>
      </c>
    </row>
    <row r="843" spans="5:45" x14ac:dyDescent="0.3">
      <c r="E843" s="45" t="str">
        <f>MID($K839,T$19,1)</f>
        <v/>
      </c>
      <c r="F843" s="43" t="str">
        <f>MID($K840,T$19,1)</f>
        <v/>
      </c>
      <c r="G843" s="44" t="str">
        <f>MID($K841,T$19,1)</f>
        <v/>
      </c>
      <c r="H843" s="41"/>
      <c r="I843" s="9">
        <v>2</v>
      </c>
      <c r="O843" s="55" t="str">
        <f t="shared" si="63"/>
        <v/>
      </c>
    </row>
    <row r="844" spans="5:45" x14ac:dyDescent="0.3">
      <c r="E844" s="45" t="str">
        <f>MID($K839,U$19,1)</f>
        <v/>
      </c>
      <c r="F844" s="43" t="str">
        <f>MID($K840,U$19,1)</f>
        <v/>
      </c>
      <c r="G844" s="44" t="str">
        <f>MID($K841,U$19,1)</f>
        <v/>
      </c>
      <c r="H844" s="41"/>
      <c r="I844" s="9">
        <v>3</v>
      </c>
      <c r="M844" s="59"/>
      <c r="O844" s="55" t="str">
        <f t="shared" si="63"/>
        <v/>
      </c>
    </row>
    <row r="845" spans="5:45" x14ac:dyDescent="0.3">
      <c r="E845" s="45" t="str">
        <f>MID($K839,V$19,1)</f>
        <v/>
      </c>
      <c r="F845" s="43" t="str">
        <f>MID($K840,V$19,1)</f>
        <v/>
      </c>
      <c r="G845" s="44" t="str">
        <f>MID($K841,V$19,1)</f>
        <v/>
      </c>
      <c r="H845" s="41"/>
      <c r="I845" s="9">
        <v>4</v>
      </c>
      <c r="O845" s="55" t="str">
        <f t="shared" si="63"/>
        <v/>
      </c>
    </row>
    <row r="846" spans="5:45" x14ac:dyDescent="0.3">
      <c r="E846" s="45" t="str">
        <f>MID($K839,W$19,1)</f>
        <v/>
      </c>
      <c r="F846" s="43" t="str">
        <f>MID($K840,W$19,1)</f>
        <v/>
      </c>
      <c r="G846" s="44" t="str">
        <f>MID($K841,W$19,1)</f>
        <v/>
      </c>
      <c r="H846" s="41"/>
      <c r="I846" s="9">
        <v>5</v>
      </c>
      <c r="O846" s="55" t="str">
        <f t="shared" si="63"/>
        <v/>
      </c>
    </row>
    <row r="847" spans="5:45" x14ac:dyDescent="0.3">
      <c r="E847" s="45" t="str">
        <f>MID($K839,X$19,1)</f>
        <v/>
      </c>
      <c r="F847" s="43" t="str">
        <f>MID($K840,X$19,1)</f>
        <v/>
      </c>
      <c r="G847" s="44" t="str">
        <f>MID($K841,X$19,1)</f>
        <v/>
      </c>
      <c r="H847" s="41"/>
      <c r="I847" s="9">
        <v>6</v>
      </c>
      <c r="O847" s="55" t="str">
        <f t="shared" si="63"/>
        <v/>
      </c>
    </row>
    <row r="848" spans="5:45" x14ac:dyDescent="0.3">
      <c r="E848" s="45" t="str">
        <f>MID($K839,Y$19,1)</f>
        <v/>
      </c>
      <c r="F848" s="43" t="str">
        <f>MID($K840,Y$19,1)</f>
        <v/>
      </c>
      <c r="G848" s="44" t="str">
        <f>MID($K841,Y$19,1)</f>
        <v/>
      </c>
      <c r="H848" s="41"/>
      <c r="I848" s="9">
        <v>7</v>
      </c>
      <c r="O848" s="55" t="str">
        <f t="shared" si="63"/>
        <v/>
      </c>
    </row>
    <row r="849" spans="5:15" x14ac:dyDescent="0.3">
      <c r="E849" s="45" t="str">
        <f>MID($K839,Z$19,1)</f>
        <v/>
      </c>
      <c r="F849" s="43" t="str">
        <f>MID($K840,Z$19,1)</f>
        <v/>
      </c>
      <c r="G849" s="44" t="str">
        <f>MID($K841,Z$19,1)</f>
        <v/>
      </c>
      <c r="H849" s="41"/>
      <c r="I849" s="9">
        <v>8</v>
      </c>
      <c r="O849" s="55" t="str">
        <f t="shared" si="63"/>
        <v/>
      </c>
    </row>
    <row r="850" spans="5:15" x14ac:dyDescent="0.3">
      <c r="E850" s="45" t="str">
        <f>MID($K839,AA$19,1)</f>
        <v/>
      </c>
      <c r="F850" s="43" t="str">
        <f>MID($K840,AA$19,1)</f>
        <v/>
      </c>
      <c r="G850" s="44" t="str">
        <f>MID($K841,AA$19,1)</f>
        <v/>
      </c>
      <c r="H850" s="41"/>
      <c r="I850" s="9">
        <v>9</v>
      </c>
      <c r="L850" s="59"/>
      <c r="O850" s="55" t="str">
        <f t="shared" si="63"/>
        <v/>
      </c>
    </row>
    <row r="851" spans="5:15" x14ac:dyDescent="0.3">
      <c r="E851" s="45" t="str">
        <f>MID($K839,AB$19,1)</f>
        <v/>
      </c>
      <c r="F851" s="43" t="str">
        <f>MID($K840,AB$19,1)</f>
        <v/>
      </c>
      <c r="G851" s="44" t="str">
        <f>MID($K841,AB$19,1)</f>
        <v/>
      </c>
      <c r="H851" s="41"/>
      <c r="I851" s="9">
        <v>10</v>
      </c>
      <c r="L851" s="59"/>
      <c r="O851" s="55" t="str">
        <f t="shared" si="63"/>
        <v/>
      </c>
    </row>
    <row r="852" spans="5:15" x14ac:dyDescent="0.3">
      <c r="E852" s="45" t="str">
        <f>MID($K839,AC$19,1)</f>
        <v/>
      </c>
      <c r="F852" s="43" t="str">
        <f>MID($K840,AC$19,1)</f>
        <v/>
      </c>
      <c r="G852" s="44" t="str">
        <f>MID($K841,AC$19,1)</f>
        <v/>
      </c>
      <c r="H852" s="41"/>
      <c r="I852" s="9">
        <v>11</v>
      </c>
      <c r="L852" s="59"/>
      <c r="O852" s="55" t="str">
        <f t="shared" si="63"/>
        <v/>
      </c>
    </row>
    <row r="853" spans="5:15" x14ac:dyDescent="0.3">
      <c r="E853" s="45" t="str">
        <f>MID($K839,AD$19,1)</f>
        <v/>
      </c>
      <c r="F853" s="43" t="str">
        <f>MID($K840,AD$19,1)</f>
        <v/>
      </c>
      <c r="G853" s="44" t="str">
        <f>MID($K841,AD$19,1)</f>
        <v/>
      </c>
      <c r="H853" s="41"/>
      <c r="I853" s="9">
        <v>12</v>
      </c>
      <c r="O853" s="55" t="str">
        <f t="shared" si="63"/>
        <v/>
      </c>
    </row>
    <row r="854" spans="5:15" x14ac:dyDescent="0.3">
      <c r="E854" s="45" t="str">
        <f>MID($K839,AE$19,1)</f>
        <v/>
      </c>
      <c r="F854" s="43" t="str">
        <f>MID($K840,AE$19,1)</f>
        <v/>
      </c>
      <c r="G854" s="44" t="str">
        <f>MID($K841,AE$19,1)</f>
        <v/>
      </c>
      <c r="H854" s="41"/>
      <c r="I854" s="9">
        <v>13</v>
      </c>
      <c r="L854" s="59"/>
      <c r="O854" s="55" t="str">
        <f t="shared" si="63"/>
        <v/>
      </c>
    </row>
    <row r="855" spans="5:15" x14ac:dyDescent="0.3">
      <c r="E855" s="45" t="str">
        <f>MID($K839,AF$19,1)</f>
        <v/>
      </c>
      <c r="F855" s="43" t="str">
        <f>MID($K840,AF$19,1)</f>
        <v/>
      </c>
      <c r="G855" s="44" t="str">
        <f>MID($K841,AF$19,1)</f>
        <v/>
      </c>
      <c r="H855" s="41"/>
      <c r="I855" s="9">
        <v>14</v>
      </c>
      <c r="O855" s="55" t="str">
        <f t="shared" si="63"/>
        <v/>
      </c>
    </row>
    <row r="856" spans="5:15" x14ac:dyDescent="0.3">
      <c r="E856" s="45" t="str">
        <f>MID($K839,AG$19,1)</f>
        <v/>
      </c>
      <c r="F856" s="43" t="str">
        <f>MID($K840,AG$19,1)</f>
        <v/>
      </c>
      <c r="G856" s="44" t="str">
        <f>MID($K841,AG$19,1)</f>
        <v/>
      </c>
      <c r="H856" s="41"/>
      <c r="I856" s="9">
        <v>15</v>
      </c>
      <c r="O856" s="55" t="str">
        <f t="shared" si="63"/>
        <v/>
      </c>
    </row>
    <row r="857" spans="5:15" x14ac:dyDescent="0.3">
      <c r="E857" s="45" t="str">
        <f>MID($K839,AH$19,1)</f>
        <v/>
      </c>
      <c r="F857" s="43" t="str">
        <f>MID($K840,AH$19,1)</f>
        <v/>
      </c>
      <c r="G857" s="44" t="str">
        <f>MID($K841,AH$19,1)</f>
        <v/>
      </c>
      <c r="H857" s="41"/>
      <c r="I857" s="9">
        <v>16</v>
      </c>
      <c r="O857" s="55" t="str">
        <f t="shared" si="63"/>
        <v/>
      </c>
    </row>
    <row r="858" spans="5:15" x14ac:dyDescent="0.3">
      <c r="E858" s="45" t="str">
        <f>MID($K839,AI$19,1)</f>
        <v/>
      </c>
      <c r="F858" s="43" t="str">
        <f>MID($K840,AI$19,1)</f>
        <v/>
      </c>
      <c r="G858" s="44" t="str">
        <f>MID($K841,AI$19,1)</f>
        <v/>
      </c>
      <c r="H858" s="41"/>
      <c r="I858" s="9">
        <v>17</v>
      </c>
      <c r="O858" s="55" t="str">
        <f t="shared" si="63"/>
        <v/>
      </c>
    </row>
    <row r="859" spans="5:15" x14ac:dyDescent="0.3">
      <c r="E859" s="45" t="str">
        <f>MID($K839,AJ$19,1)</f>
        <v/>
      </c>
      <c r="F859" s="43" t="str">
        <f>MID($K840,AJ$19,1)</f>
        <v/>
      </c>
      <c r="G859" s="44" t="str">
        <f>MID($K841,AJ$19,1)</f>
        <v/>
      </c>
      <c r="H859" s="41"/>
      <c r="I859" s="9">
        <v>18</v>
      </c>
      <c r="O859" s="55" t="str">
        <f t="shared" si="63"/>
        <v/>
      </c>
    </row>
    <row r="860" spans="5:15" x14ac:dyDescent="0.3">
      <c r="E860" s="45" t="str">
        <f>MID($K839,AK$19,1)</f>
        <v/>
      </c>
      <c r="F860" s="43" t="str">
        <f>MID($K840,AK$19,1)</f>
        <v/>
      </c>
      <c r="G860" s="44" t="str">
        <f>MID($K841,AK$19,1)</f>
        <v/>
      </c>
      <c r="H860" s="41"/>
      <c r="I860" s="9">
        <v>19</v>
      </c>
      <c r="M860" s="59"/>
      <c r="O860" s="55" t="str">
        <f t="shared" si="63"/>
        <v/>
      </c>
    </row>
    <row r="861" spans="5:15" x14ac:dyDescent="0.3">
      <c r="E861" s="45" t="str">
        <f>MID($K839,AL$19,1)</f>
        <v/>
      </c>
      <c r="F861" s="43" t="str">
        <f>MID($K840,AL$19,1)</f>
        <v/>
      </c>
      <c r="G861" s="44" t="str">
        <f>MID($K841,AL$19,1)</f>
        <v/>
      </c>
      <c r="H861" s="41"/>
      <c r="I861" s="9">
        <v>20</v>
      </c>
      <c r="O861" s="55" t="str">
        <f t="shared" ref="O861:O924" si="68">CONCATENATE(J861,K861,L861,M861)</f>
        <v/>
      </c>
    </row>
    <row r="862" spans="5:15" x14ac:dyDescent="0.3">
      <c r="E862" s="45" t="str">
        <f>MID($K839,AM$19,1)</f>
        <v/>
      </c>
      <c r="F862" s="43" t="str">
        <f>MID($K840,AM$19,1)</f>
        <v/>
      </c>
      <c r="G862" s="44" t="str">
        <f>MID($K841,AM$19,1)</f>
        <v/>
      </c>
      <c r="H862" s="41"/>
      <c r="I862" s="9">
        <v>21</v>
      </c>
      <c r="O862" s="55" t="str">
        <f t="shared" si="68"/>
        <v/>
      </c>
    </row>
    <row r="863" spans="5:15" x14ac:dyDescent="0.3">
      <c r="E863" s="45" t="str">
        <f>MID($K839,AN$19,1)</f>
        <v/>
      </c>
      <c r="F863" s="43" t="str">
        <f>MID($K840,AN$19,1)</f>
        <v/>
      </c>
      <c r="G863" s="44" t="str">
        <f>MID($K841,AN$19,1)</f>
        <v/>
      </c>
      <c r="H863" s="41"/>
      <c r="I863" s="9">
        <v>22</v>
      </c>
      <c r="O863" s="55" t="str">
        <f t="shared" si="68"/>
        <v/>
      </c>
    </row>
    <row r="864" spans="5:15" x14ac:dyDescent="0.3">
      <c r="E864" s="45" t="str">
        <f>MID($K839,AO$19,1)</f>
        <v/>
      </c>
      <c r="F864" s="43" t="str">
        <f>MID($K840,AO$19,1)</f>
        <v/>
      </c>
      <c r="G864" s="44" t="str">
        <f>MID($K841,AO$19,1)</f>
        <v/>
      </c>
      <c r="H864" s="41"/>
      <c r="I864" s="9">
        <v>23</v>
      </c>
      <c r="O864" s="55" t="str">
        <f t="shared" si="68"/>
        <v/>
      </c>
    </row>
    <row r="865" spans="5:45" x14ac:dyDescent="0.3">
      <c r="E865" s="45" t="str">
        <f>MID($K839,AP$19,1)</f>
        <v/>
      </c>
      <c r="F865" s="43" t="str">
        <f>MID($K840,AP$19,1)</f>
        <v/>
      </c>
      <c r="G865" s="44" t="str">
        <f>MID($K841,AP$19,1)</f>
        <v/>
      </c>
      <c r="H865" s="41"/>
      <c r="I865" s="9">
        <v>24</v>
      </c>
      <c r="O865" s="55" t="str">
        <f t="shared" si="68"/>
        <v/>
      </c>
    </row>
    <row r="866" spans="5:45" x14ac:dyDescent="0.3">
      <c r="E866" s="45" t="str">
        <f>MID($K839,AQ$19,1)</f>
        <v/>
      </c>
      <c r="F866" s="43" t="str">
        <f>MID($K840,AQ$19,1)</f>
        <v/>
      </c>
      <c r="G866" s="44" t="str">
        <f>MID($K841,AQ$19,1)</f>
        <v/>
      </c>
      <c r="H866" s="41"/>
      <c r="I866" s="9">
        <v>25</v>
      </c>
      <c r="L866" s="59"/>
      <c r="O866" s="55" t="str">
        <f t="shared" si="68"/>
        <v/>
      </c>
    </row>
    <row r="867" spans="5:45" x14ac:dyDescent="0.3">
      <c r="E867" s="45" t="str">
        <f>MID($K839,AR$19,1)</f>
        <v/>
      </c>
      <c r="F867" s="43" t="str">
        <f>MID($K840,AR$19,1)</f>
        <v/>
      </c>
      <c r="G867" s="44" t="str">
        <f>MID($K841,AR$19,1)</f>
        <v/>
      </c>
      <c r="H867" s="41"/>
      <c r="I867" s="9">
        <v>26</v>
      </c>
      <c r="L867" s="59"/>
      <c r="O867" s="55" t="str">
        <f t="shared" si="68"/>
        <v/>
      </c>
    </row>
    <row r="868" spans="5:45" x14ac:dyDescent="0.3">
      <c r="H868" s="41"/>
      <c r="I868" s="13"/>
      <c r="J868" s="11" t="s">
        <v>44</v>
      </c>
      <c r="K868" s="14"/>
      <c r="O868" s="55" t="str">
        <f t="shared" si="68"/>
        <v xml:space="preserve">//  </v>
      </c>
      <c r="Q868" s="19" t="s">
        <v>123</v>
      </c>
      <c r="R868" s="19"/>
      <c r="S868" s="19">
        <v>1</v>
      </c>
      <c r="T868" s="19">
        <v>2</v>
      </c>
      <c r="U868" s="19">
        <v>3</v>
      </c>
      <c r="V868" s="19">
        <v>4</v>
      </c>
      <c r="W868" s="19">
        <v>5</v>
      </c>
      <c r="X868" s="19">
        <v>6</v>
      </c>
      <c r="Y868" s="19">
        <v>7</v>
      </c>
      <c r="Z868" s="19">
        <v>8</v>
      </c>
      <c r="AA868" s="19">
        <v>9</v>
      </c>
      <c r="AB868" s="19">
        <v>10</v>
      </c>
      <c r="AC868" s="19">
        <v>11</v>
      </c>
      <c r="AD868" s="19">
        <v>12</v>
      </c>
      <c r="AE868" s="19">
        <v>13</v>
      </c>
      <c r="AF868" s="19">
        <v>14</v>
      </c>
      <c r="AG868" s="19">
        <v>15</v>
      </c>
      <c r="AH868" s="19">
        <v>16</v>
      </c>
      <c r="AI868" s="19">
        <v>17</v>
      </c>
      <c r="AJ868" s="19">
        <v>18</v>
      </c>
      <c r="AK868" s="19">
        <v>19</v>
      </c>
      <c r="AL868" s="19">
        <v>20</v>
      </c>
      <c r="AM868" s="19">
        <v>21</v>
      </c>
      <c r="AN868" s="19">
        <v>22</v>
      </c>
      <c r="AO868" s="19">
        <v>23</v>
      </c>
      <c r="AP868" s="19">
        <v>24</v>
      </c>
      <c r="AQ868" s="19">
        <v>25</v>
      </c>
      <c r="AR868" s="19">
        <v>26</v>
      </c>
      <c r="AS868" s="19"/>
    </row>
    <row r="869" spans="5:45" x14ac:dyDescent="0.3">
      <c r="H869" s="41">
        <v>29</v>
      </c>
      <c r="I869" s="13"/>
      <c r="J869" s="11" t="s">
        <v>44</v>
      </c>
      <c r="K869" s="16">
        <f>C139</f>
        <v>0</v>
      </c>
      <c r="L869" s="6"/>
      <c r="M869" s="6"/>
      <c r="O869" s="55" t="str">
        <f t="shared" si="68"/>
        <v>//  0</v>
      </c>
      <c r="Q869" s="4" t="str">
        <f>MID($K869,Q$19,1)</f>
        <v>0</v>
      </c>
      <c r="R869" s="4" t="str">
        <f t="shared" ref="R869:AS871" si="69">MID($K869,R$19,1)</f>
        <v/>
      </c>
      <c r="S869" s="4" t="str">
        <f t="shared" si="69"/>
        <v/>
      </c>
      <c r="T869" s="4" t="str">
        <f t="shared" si="69"/>
        <v/>
      </c>
      <c r="U869" s="4" t="str">
        <f t="shared" si="69"/>
        <v/>
      </c>
      <c r="V869" s="4" t="str">
        <f t="shared" si="69"/>
        <v/>
      </c>
      <c r="W869" s="4" t="str">
        <f t="shared" si="69"/>
        <v/>
      </c>
      <c r="X869" s="4" t="str">
        <f t="shared" si="69"/>
        <v/>
      </c>
      <c r="Y869" s="4" t="str">
        <f t="shared" si="69"/>
        <v/>
      </c>
      <c r="Z869" s="4" t="str">
        <f t="shared" si="69"/>
        <v/>
      </c>
      <c r="AA869" s="4" t="str">
        <f t="shared" si="69"/>
        <v/>
      </c>
      <c r="AB869" s="4" t="str">
        <f t="shared" si="69"/>
        <v/>
      </c>
      <c r="AC869" s="4" t="str">
        <f t="shared" si="69"/>
        <v/>
      </c>
      <c r="AD869" s="4" t="str">
        <f t="shared" si="69"/>
        <v/>
      </c>
      <c r="AE869" s="4" t="str">
        <f t="shared" si="69"/>
        <v/>
      </c>
      <c r="AF869" s="4" t="str">
        <f t="shared" si="69"/>
        <v/>
      </c>
      <c r="AG869" s="4" t="str">
        <f t="shared" si="69"/>
        <v/>
      </c>
      <c r="AH869" s="4" t="str">
        <f t="shared" si="69"/>
        <v/>
      </c>
      <c r="AI869" s="4" t="str">
        <f t="shared" si="69"/>
        <v/>
      </c>
      <c r="AJ869" s="4" t="str">
        <f t="shared" si="69"/>
        <v/>
      </c>
      <c r="AK869" s="4" t="str">
        <f t="shared" si="69"/>
        <v/>
      </c>
      <c r="AL869" s="4" t="str">
        <f t="shared" si="69"/>
        <v/>
      </c>
      <c r="AM869" s="4" t="str">
        <f t="shared" si="69"/>
        <v/>
      </c>
      <c r="AN869" s="4" t="str">
        <f t="shared" si="69"/>
        <v/>
      </c>
      <c r="AO869" s="4" t="str">
        <f t="shared" si="69"/>
        <v/>
      </c>
      <c r="AP869" s="4" t="str">
        <f t="shared" si="69"/>
        <v/>
      </c>
      <c r="AQ869" s="4" t="str">
        <f t="shared" si="69"/>
        <v/>
      </c>
      <c r="AR869" s="4" t="str">
        <f t="shared" si="69"/>
        <v/>
      </c>
      <c r="AS869" s="4" t="str">
        <f>MID($K869,AS$19,1)</f>
        <v/>
      </c>
    </row>
    <row r="870" spans="5:45" x14ac:dyDescent="0.3">
      <c r="E870" s="45" t="str">
        <f>MID($K869,Q$19,1)</f>
        <v>0</v>
      </c>
      <c r="F870" s="43" t="str">
        <f>MID($K870,Q$19,1)</f>
        <v>0</v>
      </c>
      <c r="G870" s="44" t="str">
        <f>MID($K871,Q$19,1)</f>
        <v>0</v>
      </c>
      <c r="H870" s="41"/>
      <c r="I870" s="13"/>
      <c r="J870" s="11" t="s">
        <v>44</v>
      </c>
      <c r="K870" s="16">
        <f>C140</f>
        <v>0</v>
      </c>
      <c r="L870" s="6"/>
      <c r="M870" s="6"/>
      <c r="O870" s="55" t="str">
        <f t="shared" si="68"/>
        <v>//  0</v>
      </c>
      <c r="Q870" s="4" t="str">
        <f t="shared" ref="Q870:Q871" si="70">MID($K870,Q$19,1)</f>
        <v>0</v>
      </c>
      <c r="R870" s="4" t="str">
        <f t="shared" si="69"/>
        <v/>
      </c>
      <c r="S870" s="4" t="str">
        <f t="shared" si="69"/>
        <v/>
      </c>
      <c r="T870" s="4" t="str">
        <f t="shared" si="69"/>
        <v/>
      </c>
      <c r="U870" s="4" t="str">
        <f t="shared" si="69"/>
        <v/>
      </c>
      <c r="V870" s="4" t="str">
        <f t="shared" si="69"/>
        <v/>
      </c>
      <c r="W870" s="4" t="str">
        <f t="shared" si="69"/>
        <v/>
      </c>
      <c r="X870" s="4" t="str">
        <f t="shared" si="69"/>
        <v/>
      </c>
      <c r="Y870" s="4" t="str">
        <f t="shared" si="69"/>
        <v/>
      </c>
      <c r="Z870" s="4" t="str">
        <f t="shared" si="69"/>
        <v/>
      </c>
      <c r="AA870" s="4" t="str">
        <f t="shared" si="69"/>
        <v/>
      </c>
      <c r="AB870" s="4" t="str">
        <f t="shared" si="69"/>
        <v/>
      </c>
      <c r="AC870" s="4" t="str">
        <f t="shared" si="69"/>
        <v/>
      </c>
      <c r="AD870" s="4" t="str">
        <f t="shared" si="69"/>
        <v/>
      </c>
      <c r="AE870" s="4" t="str">
        <f t="shared" si="69"/>
        <v/>
      </c>
      <c r="AF870" s="4" t="str">
        <f t="shared" si="69"/>
        <v/>
      </c>
      <c r="AG870" s="4" t="str">
        <f t="shared" si="69"/>
        <v/>
      </c>
      <c r="AH870" s="4" t="str">
        <f t="shared" si="69"/>
        <v/>
      </c>
      <c r="AI870" s="4" t="str">
        <f t="shared" si="69"/>
        <v/>
      </c>
      <c r="AJ870" s="4" t="str">
        <f t="shared" si="69"/>
        <v/>
      </c>
      <c r="AK870" s="4" t="str">
        <f t="shared" si="69"/>
        <v/>
      </c>
      <c r="AL870" s="4" t="str">
        <f t="shared" si="69"/>
        <v/>
      </c>
      <c r="AM870" s="4" t="str">
        <f t="shared" si="69"/>
        <v/>
      </c>
      <c r="AN870" s="4" t="str">
        <f t="shared" si="69"/>
        <v/>
      </c>
      <c r="AO870" s="4" t="str">
        <f t="shared" si="69"/>
        <v/>
      </c>
      <c r="AP870" s="4" t="str">
        <f t="shared" si="69"/>
        <v/>
      </c>
      <c r="AQ870" s="4" t="str">
        <f t="shared" si="69"/>
        <v/>
      </c>
      <c r="AR870" s="4" t="str">
        <f t="shared" si="69"/>
        <v/>
      </c>
      <c r="AS870" s="4" t="str">
        <f t="shared" si="69"/>
        <v/>
      </c>
    </row>
    <row r="871" spans="5:45" x14ac:dyDescent="0.3">
      <c r="H871" s="41"/>
      <c r="I871" s="13"/>
      <c r="J871" s="11" t="s">
        <v>44</v>
      </c>
      <c r="K871" s="16">
        <f>C141</f>
        <v>0</v>
      </c>
      <c r="O871" s="55" t="str">
        <f t="shared" si="68"/>
        <v>//  0</v>
      </c>
      <c r="Q871" s="4" t="str">
        <f t="shared" si="70"/>
        <v>0</v>
      </c>
      <c r="R871" s="4" t="str">
        <f t="shared" si="69"/>
        <v/>
      </c>
      <c r="S871" s="4" t="str">
        <f t="shared" si="69"/>
        <v/>
      </c>
      <c r="T871" s="4" t="str">
        <f t="shared" si="69"/>
        <v/>
      </c>
      <c r="U871" s="4" t="str">
        <f t="shared" si="69"/>
        <v/>
      </c>
      <c r="V871" s="4" t="str">
        <f t="shared" si="69"/>
        <v/>
      </c>
      <c r="W871" s="4" t="str">
        <f t="shared" si="69"/>
        <v/>
      </c>
      <c r="X871" s="4" t="str">
        <f t="shared" si="69"/>
        <v/>
      </c>
      <c r="Y871" s="4" t="str">
        <f t="shared" si="69"/>
        <v/>
      </c>
      <c r="Z871" s="4" t="str">
        <f t="shared" si="69"/>
        <v/>
      </c>
      <c r="AA871" s="4" t="str">
        <f t="shared" si="69"/>
        <v/>
      </c>
      <c r="AB871" s="4" t="str">
        <f t="shared" si="69"/>
        <v/>
      </c>
      <c r="AC871" s="4" t="str">
        <f t="shared" si="69"/>
        <v/>
      </c>
      <c r="AD871" s="4" t="str">
        <f t="shared" si="69"/>
        <v/>
      </c>
      <c r="AE871" s="4" t="str">
        <f t="shared" si="69"/>
        <v/>
      </c>
      <c r="AF871" s="4" t="str">
        <f t="shared" si="69"/>
        <v/>
      </c>
      <c r="AG871" s="4" t="str">
        <f t="shared" si="69"/>
        <v/>
      </c>
      <c r="AH871" s="4" t="str">
        <f t="shared" si="69"/>
        <v/>
      </c>
      <c r="AI871" s="4" t="str">
        <f t="shared" si="69"/>
        <v/>
      </c>
      <c r="AJ871" s="4" t="str">
        <f t="shared" si="69"/>
        <v/>
      </c>
      <c r="AK871" s="4" t="str">
        <f t="shared" si="69"/>
        <v/>
      </c>
      <c r="AL871" s="4" t="str">
        <f t="shared" si="69"/>
        <v/>
      </c>
      <c r="AM871" s="4" t="str">
        <f t="shared" si="69"/>
        <v/>
      </c>
      <c r="AN871" s="4" t="str">
        <f t="shared" si="69"/>
        <v/>
      </c>
      <c r="AO871" s="4" t="str">
        <f t="shared" si="69"/>
        <v/>
      </c>
      <c r="AP871" s="4" t="str">
        <f t="shared" si="69"/>
        <v/>
      </c>
      <c r="AQ871" s="4" t="str">
        <f t="shared" si="69"/>
        <v/>
      </c>
      <c r="AR871" s="4" t="str">
        <f t="shared" si="69"/>
        <v/>
      </c>
      <c r="AS871" s="4" t="str">
        <f t="shared" si="69"/>
        <v/>
      </c>
    </row>
    <row r="872" spans="5:45" x14ac:dyDescent="0.3">
      <c r="E872" s="45" t="str">
        <f>MID($K869,S$19,1)</f>
        <v/>
      </c>
      <c r="F872" s="43" t="str">
        <f>MID($K870,S$19,1)</f>
        <v/>
      </c>
      <c r="G872" s="44" t="str">
        <f>MID($K871,S$19,1)</f>
        <v/>
      </c>
      <c r="H872" s="41"/>
      <c r="I872" s="9">
        <v>1</v>
      </c>
      <c r="L872" s="59"/>
      <c r="O872" s="55" t="str">
        <f t="shared" si="68"/>
        <v/>
      </c>
    </row>
    <row r="873" spans="5:45" x14ac:dyDescent="0.3">
      <c r="E873" s="45" t="str">
        <f>MID($K869,T$19,1)</f>
        <v/>
      </c>
      <c r="F873" s="43" t="str">
        <f>MID($K870,T$19,1)</f>
        <v/>
      </c>
      <c r="G873" s="44" t="str">
        <f>MID($K871,T$19,1)</f>
        <v/>
      </c>
      <c r="H873" s="41"/>
      <c r="I873" s="9">
        <v>2</v>
      </c>
      <c r="O873" s="55" t="str">
        <f t="shared" si="68"/>
        <v/>
      </c>
    </row>
    <row r="874" spans="5:45" x14ac:dyDescent="0.3">
      <c r="E874" s="45" t="str">
        <f>MID($K869,U$19,1)</f>
        <v/>
      </c>
      <c r="F874" s="43" t="str">
        <f>MID($K870,U$19,1)</f>
        <v/>
      </c>
      <c r="G874" s="44" t="str">
        <f>MID($K871,U$19,1)</f>
        <v/>
      </c>
      <c r="H874" s="41"/>
      <c r="I874" s="9">
        <v>3</v>
      </c>
      <c r="O874" s="55" t="str">
        <f t="shared" si="68"/>
        <v/>
      </c>
    </row>
    <row r="875" spans="5:45" x14ac:dyDescent="0.3">
      <c r="E875" s="45" t="str">
        <f>MID($K869,V$19,1)</f>
        <v/>
      </c>
      <c r="F875" s="43" t="str">
        <f>MID($K870,V$19,1)</f>
        <v/>
      </c>
      <c r="G875" s="44" t="str">
        <f>MID($K871,V$19,1)</f>
        <v/>
      </c>
      <c r="H875" s="41"/>
      <c r="I875" s="9">
        <v>4</v>
      </c>
      <c r="O875" s="55" t="str">
        <f t="shared" si="68"/>
        <v/>
      </c>
    </row>
    <row r="876" spans="5:45" x14ac:dyDescent="0.3">
      <c r="E876" s="45" t="str">
        <f>MID($K869,W$19,1)</f>
        <v/>
      </c>
      <c r="F876" s="43" t="str">
        <f>MID($K870,W$19,1)</f>
        <v/>
      </c>
      <c r="G876" s="44" t="str">
        <f>MID($K871,W$19,1)</f>
        <v/>
      </c>
      <c r="H876" s="41"/>
      <c r="I876" s="9">
        <v>5</v>
      </c>
      <c r="M876" s="59"/>
      <c r="O876" s="55" t="str">
        <f t="shared" si="68"/>
        <v/>
      </c>
    </row>
    <row r="877" spans="5:45" x14ac:dyDescent="0.3">
      <c r="E877" s="45" t="str">
        <f>MID($K869,X$19,1)</f>
        <v/>
      </c>
      <c r="F877" s="43" t="str">
        <f>MID($K870,X$19,1)</f>
        <v/>
      </c>
      <c r="G877" s="44" t="str">
        <f>MID($K871,X$19,1)</f>
        <v/>
      </c>
      <c r="H877" s="41"/>
      <c r="I877" s="9">
        <v>6</v>
      </c>
      <c r="O877" s="55" t="str">
        <f t="shared" si="68"/>
        <v/>
      </c>
    </row>
    <row r="878" spans="5:45" x14ac:dyDescent="0.3">
      <c r="E878" s="45" t="str">
        <f>MID($K869,Y$19,1)</f>
        <v/>
      </c>
      <c r="F878" s="43" t="str">
        <f>MID($K870,Y$19,1)</f>
        <v/>
      </c>
      <c r="G878" s="44" t="str">
        <f>MID($K871,Y$19,1)</f>
        <v/>
      </c>
      <c r="H878" s="41"/>
      <c r="I878" s="9">
        <v>7</v>
      </c>
      <c r="O878" s="55" t="str">
        <f t="shared" si="68"/>
        <v/>
      </c>
    </row>
    <row r="879" spans="5:45" x14ac:dyDescent="0.3">
      <c r="E879" s="45" t="str">
        <f>MID($K869,Z$19,1)</f>
        <v/>
      </c>
      <c r="F879" s="43" t="str">
        <f>MID($K870,Z$19,1)</f>
        <v/>
      </c>
      <c r="G879" s="44" t="str">
        <f>MID($K871,Z$19,1)</f>
        <v/>
      </c>
      <c r="H879" s="41"/>
      <c r="I879" s="9">
        <v>8</v>
      </c>
      <c r="O879" s="55" t="str">
        <f t="shared" si="68"/>
        <v/>
      </c>
    </row>
    <row r="880" spans="5:45" x14ac:dyDescent="0.3">
      <c r="E880" s="45" t="str">
        <f>MID($K869,AA$19,1)</f>
        <v/>
      </c>
      <c r="F880" s="43" t="str">
        <f>MID($K870,AA$19,1)</f>
        <v/>
      </c>
      <c r="G880" s="44" t="str">
        <f>MID($K871,AA$19,1)</f>
        <v/>
      </c>
      <c r="H880" s="41"/>
      <c r="I880" s="9">
        <v>9</v>
      </c>
      <c r="M880" s="59"/>
      <c r="O880" s="55" t="str">
        <f t="shared" si="68"/>
        <v/>
      </c>
    </row>
    <row r="881" spans="5:15" x14ac:dyDescent="0.3">
      <c r="E881" s="45" t="str">
        <f>MID($K869,AB$19,1)</f>
        <v/>
      </c>
      <c r="F881" s="43" t="str">
        <f>MID($K870,AB$19,1)</f>
        <v/>
      </c>
      <c r="G881" s="44" t="str">
        <f>MID($K871,AB$19,1)</f>
        <v/>
      </c>
      <c r="H881" s="41"/>
      <c r="I881" s="9">
        <v>10</v>
      </c>
      <c r="O881" s="55" t="str">
        <f t="shared" si="68"/>
        <v/>
      </c>
    </row>
    <row r="882" spans="5:15" x14ac:dyDescent="0.3">
      <c r="E882" s="45" t="str">
        <f>MID($K869,AC$19,1)</f>
        <v/>
      </c>
      <c r="F882" s="43" t="str">
        <f>MID($K870,AC$19,1)</f>
        <v/>
      </c>
      <c r="G882" s="44" t="str">
        <f>MID($K871,AC$19,1)</f>
        <v/>
      </c>
      <c r="H882" s="41"/>
      <c r="I882" s="9">
        <v>11</v>
      </c>
      <c r="O882" s="55" t="str">
        <f t="shared" si="68"/>
        <v/>
      </c>
    </row>
    <row r="883" spans="5:15" x14ac:dyDescent="0.3">
      <c r="E883" s="45" t="str">
        <f>MID($K869,AD$19,1)</f>
        <v/>
      </c>
      <c r="F883" s="43" t="str">
        <f>MID($K870,AD$19,1)</f>
        <v/>
      </c>
      <c r="G883" s="44" t="str">
        <f>MID($K871,AD$19,1)</f>
        <v/>
      </c>
      <c r="H883" s="41"/>
      <c r="I883" s="9">
        <v>12</v>
      </c>
      <c r="O883" s="55" t="str">
        <f t="shared" si="68"/>
        <v/>
      </c>
    </row>
    <row r="884" spans="5:15" x14ac:dyDescent="0.3">
      <c r="E884" s="45" t="str">
        <f>MID($K869,AE$19,1)</f>
        <v/>
      </c>
      <c r="F884" s="43" t="str">
        <f>MID($K870,AE$19,1)</f>
        <v/>
      </c>
      <c r="G884" s="44" t="str">
        <f>MID($K871,AE$19,1)</f>
        <v/>
      </c>
      <c r="H884" s="41"/>
      <c r="I884" s="9">
        <v>13</v>
      </c>
      <c r="O884" s="55" t="str">
        <f t="shared" si="68"/>
        <v/>
      </c>
    </row>
    <row r="885" spans="5:15" x14ac:dyDescent="0.3">
      <c r="E885" s="45" t="str">
        <f>MID($K869,AF$19,1)</f>
        <v/>
      </c>
      <c r="F885" s="43" t="str">
        <f>MID($K870,AF$19,1)</f>
        <v/>
      </c>
      <c r="G885" s="44" t="str">
        <f>MID($K871,AF$19,1)</f>
        <v/>
      </c>
      <c r="H885" s="41"/>
      <c r="I885" s="9">
        <v>14</v>
      </c>
      <c r="O885" s="55" t="str">
        <f t="shared" si="68"/>
        <v/>
      </c>
    </row>
    <row r="886" spans="5:15" x14ac:dyDescent="0.3">
      <c r="E886" s="45" t="str">
        <f>MID($K869,AG$19,1)</f>
        <v/>
      </c>
      <c r="F886" s="43" t="str">
        <f>MID($K870,AG$19,1)</f>
        <v/>
      </c>
      <c r="G886" s="44" t="str">
        <f>MID($K871,AG$19,1)</f>
        <v/>
      </c>
      <c r="H886" s="41"/>
      <c r="I886" s="9">
        <v>15</v>
      </c>
      <c r="O886" s="55" t="str">
        <f t="shared" si="68"/>
        <v/>
      </c>
    </row>
    <row r="887" spans="5:15" x14ac:dyDescent="0.3">
      <c r="E887" s="45" t="str">
        <f>MID($K869,AH$19,1)</f>
        <v/>
      </c>
      <c r="F887" s="43" t="str">
        <f>MID($K870,AH$19,1)</f>
        <v/>
      </c>
      <c r="G887" s="44" t="str">
        <f>MID($K871,AH$19,1)</f>
        <v/>
      </c>
      <c r="H887" s="41"/>
      <c r="I887" s="9">
        <v>16</v>
      </c>
      <c r="M887" s="59"/>
      <c r="O887" s="55" t="str">
        <f t="shared" si="68"/>
        <v/>
      </c>
    </row>
    <row r="888" spans="5:15" x14ac:dyDescent="0.3">
      <c r="E888" s="45" t="str">
        <f>MID($K869,AI$19,1)</f>
        <v/>
      </c>
      <c r="F888" s="43" t="str">
        <f>MID($K870,AI$19,1)</f>
        <v/>
      </c>
      <c r="G888" s="44" t="str">
        <f>MID($K871,AI$19,1)</f>
        <v/>
      </c>
      <c r="H888" s="41"/>
      <c r="I888" s="9">
        <v>17</v>
      </c>
      <c r="O888" s="55" t="str">
        <f t="shared" si="68"/>
        <v/>
      </c>
    </row>
    <row r="889" spans="5:15" x14ac:dyDescent="0.3">
      <c r="E889" s="45" t="str">
        <f>MID($K869,AJ$19,1)</f>
        <v/>
      </c>
      <c r="F889" s="43" t="str">
        <f>MID($K870,AJ$19,1)</f>
        <v/>
      </c>
      <c r="G889" s="44" t="str">
        <f>MID($K871,AJ$19,1)</f>
        <v/>
      </c>
      <c r="H889" s="41"/>
      <c r="I889" s="9">
        <v>18</v>
      </c>
      <c r="O889" s="55" t="str">
        <f t="shared" si="68"/>
        <v/>
      </c>
    </row>
    <row r="890" spans="5:15" x14ac:dyDescent="0.3">
      <c r="E890" s="45" t="str">
        <f>MID($K869,AK$19,1)</f>
        <v/>
      </c>
      <c r="F890" s="43" t="str">
        <f>MID($K870,AK$19,1)</f>
        <v/>
      </c>
      <c r="G890" s="44" t="str">
        <f>MID($K871,AK$19,1)</f>
        <v/>
      </c>
      <c r="H890" s="41"/>
      <c r="I890" s="9">
        <v>19</v>
      </c>
      <c r="M890" s="59"/>
      <c r="O890" s="55" t="str">
        <f t="shared" si="68"/>
        <v/>
      </c>
    </row>
    <row r="891" spans="5:15" x14ac:dyDescent="0.3">
      <c r="E891" s="45" t="str">
        <f>MID($K869,AL$19,1)</f>
        <v/>
      </c>
      <c r="F891" s="43" t="str">
        <f>MID($K870,AL$19,1)</f>
        <v/>
      </c>
      <c r="G891" s="44" t="str">
        <f>MID($K871,AL$19,1)</f>
        <v/>
      </c>
      <c r="H891" s="41"/>
      <c r="I891" s="9">
        <v>20</v>
      </c>
      <c r="O891" s="55" t="str">
        <f t="shared" si="68"/>
        <v/>
      </c>
    </row>
    <row r="892" spans="5:15" x14ac:dyDescent="0.3">
      <c r="E892" s="45" t="str">
        <f>MID($K869,AM$19,1)</f>
        <v/>
      </c>
      <c r="F892" s="43" t="str">
        <f>MID($K870,AM$19,1)</f>
        <v/>
      </c>
      <c r="G892" s="44" t="str">
        <f>MID($K871,AM$19,1)</f>
        <v/>
      </c>
      <c r="H892" s="41"/>
      <c r="I892" s="9">
        <v>21</v>
      </c>
      <c r="M892" s="59"/>
      <c r="O892" s="55" t="str">
        <f t="shared" si="68"/>
        <v/>
      </c>
    </row>
    <row r="893" spans="5:15" x14ac:dyDescent="0.3">
      <c r="E893" s="45" t="str">
        <f>MID($K869,AN$19,1)</f>
        <v/>
      </c>
      <c r="F893" s="43" t="str">
        <f>MID($K870,AN$19,1)</f>
        <v/>
      </c>
      <c r="G893" s="44" t="str">
        <f>MID($K871,AN$19,1)</f>
        <v/>
      </c>
      <c r="H893" s="41"/>
      <c r="I893" s="9">
        <v>22</v>
      </c>
      <c r="O893" s="55" t="str">
        <f t="shared" si="68"/>
        <v/>
      </c>
    </row>
    <row r="894" spans="5:15" x14ac:dyDescent="0.3">
      <c r="E894" s="45" t="str">
        <f>MID($K869,AO$19,1)</f>
        <v/>
      </c>
      <c r="F894" s="43" t="str">
        <f>MID($K870,AO$19,1)</f>
        <v/>
      </c>
      <c r="G894" s="44" t="str">
        <f>MID($K871,AO$19,1)</f>
        <v/>
      </c>
      <c r="H894" s="41"/>
      <c r="I894" s="9">
        <v>23</v>
      </c>
      <c r="O894" s="55" t="str">
        <f t="shared" si="68"/>
        <v/>
      </c>
    </row>
    <row r="895" spans="5:15" x14ac:dyDescent="0.3">
      <c r="E895" s="45" t="str">
        <f>MID($K869,AP$19,1)</f>
        <v/>
      </c>
      <c r="F895" s="43" t="str">
        <f>MID($K870,AP$19,1)</f>
        <v/>
      </c>
      <c r="G895" s="44" t="str">
        <f>MID($K871,AP$19,1)</f>
        <v/>
      </c>
      <c r="H895" s="41"/>
      <c r="I895" s="9">
        <v>24</v>
      </c>
      <c r="O895" s="55" t="str">
        <f t="shared" si="68"/>
        <v/>
      </c>
    </row>
    <row r="896" spans="5:15" x14ac:dyDescent="0.3">
      <c r="E896" s="45" t="str">
        <f>MID($K869,AQ$19,1)</f>
        <v/>
      </c>
      <c r="F896" s="43" t="str">
        <f>MID($K870,AQ$19,1)</f>
        <v/>
      </c>
      <c r="G896" s="44" t="str">
        <f>MID($K871,AQ$19,1)</f>
        <v/>
      </c>
      <c r="H896" s="41"/>
      <c r="I896" s="9">
        <v>25</v>
      </c>
      <c r="M896" s="59"/>
      <c r="O896" s="55" t="str">
        <f t="shared" si="68"/>
        <v/>
      </c>
    </row>
    <row r="897" spans="5:45" x14ac:dyDescent="0.3">
      <c r="E897" s="45" t="str">
        <f>MID($K869,AR$19,1)</f>
        <v/>
      </c>
      <c r="F897" s="43" t="str">
        <f>MID($K870,AR$19,1)</f>
        <v/>
      </c>
      <c r="G897" s="44" t="str">
        <f>MID($K871,AR$19,1)</f>
        <v/>
      </c>
      <c r="H897" s="41"/>
      <c r="I897" s="9">
        <v>26</v>
      </c>
      <c r="O897" s="55" t="str">
        <f t="shared" si="68"/>
        <v/>
      </c>
    </row>
    <row r="898" spans="5:45" x14ac:dyDescent="0.3">
      <c r="H898" s="41"/>
      <c r="I898" s="13"/>
      <c r="J898" s="11" t="s">
        <v>44</v>
      </c>
      <c r="K898" s="14"/>
      <c r="O898" s="55" t="str">
        <f t="shared" si="68"/>
        <v xml:space="preserve">//  </v>
      </c>
      <c r="Q898" s="19" t="s">
        <v>123</v>
      </c>
      <c r="R898" s="19"/>
      <c r="S898" s="19">
        <v>1</v>
      </c>
      <c r="T898" s="19">
        <v>2</v>
      </c>
      <c r="U898" s="19">
        <v>3</v>
      </c>
      <c r="V898" s="19">
        <v>4</v>
      </c>
      <c r="W898" s="19">
        <v>5</v>
      </c>
      <c r="X898" s="19">
        <v>6</v>
      </c>
      <c r="Y898" s="19">
        <v>7</v>
      </c>
      <c r="Z898" s="19">
        <v>8</v>
      </c>
      <c r="AA898" s="19">
        <v>9</v>
      </c>
      <c r="AB898" s="19">
        <v>10</v>
      </c>
      <c r="AC898" s="19">
        <v>11</v>
      </c>
      <c r="AD898" s="19">
        <v>12</v>
      </c>
      <c r="AE898" s="19">
        <v>13</v>
      </c>
      <c r="AF898" s="19">
        <v>14</v>
      </c>
      <c r="AG898" s="19">
        <v>15</v>
      </c>
      <c r="AH898" s="19">
        <v>16</v>
      </c>
      <c r="AI898" s="19">
        <v>17</v>
      </c>
      <c r="AJ898" s="19">
        <v>18</v>
      </c>
      <c r="AK898" s="19">
        <v>19</v>
      </c>
      <c r="AL898" s="19">
        <v>20</v>
      </c>
      <c r="AM898" s="19">
        <v>21</v>
      </c>
      <c r="AN898" s="19">
        <v>22</v>
      </c>
      <c r="AO898" s="19">
        <v>23</v>
      </c>
      <c r="AP898" s="19">
        <v>24</v>
      </c>
      <c r="AQ898" s="19">
        <v>25</v>
      </c>
      <c r="AR898" s="19">
        <v>26</v>
      </c>
      <c r="AS898" s="19"/>
    </row>
    <row r="899" spans="5:45" x14ac:dyDescent="0.3">
      <c r="H899" s="41">
        <v>30</v>
      </c>
      <c r="I899" s="13"/>
      <c r="J899" s="11" t="s">
        <v>44</v>
      </c>
      <c r="K899" s="16">
        <f>C143</f>
        <v>0</v>
      </c>
      <c r="L899" s="6"/>
      <c r="M899" s="6"/>
      <c r="O899" s="55" t="str">
        <f t="shared" si="68"/>
        <v>//  0</v>
      </c>
      <c r="Q899" s="4" t="str">
        <f>MID($K899,Q$19,1)</f>
        <v>0</v>
      </c>
      <c r="R899" s="4" t="str">
        <f t="shared" ref="R899:AS901" si="71">MID($K899,R$19,1)</f>
        <v/>
      </c>
      <c r="S899" s="4" t="str">
        <f t="shared" si="71"/>
        <v/>
      </c>
      <c r="T899" s="4" t="str">
        <f t="shared" si="71"/>
        <v/>
      </c>
      <c r="U899" s="4" t="str">
        <f t="shared" si="71"/>
        <v/>
      </c>
      <c r="V899" s="4" t="str">
        <f t="shared" si="71"/>
        <v/>
      </c>
      <c r="W899" s="4" t="str">
        <f t="shared" si="71"/>
        <v/>
      </c>
      <c r="X899" s="4" t="str">
        <f t="shared" si="71"/>
        <v/>
      </c>
      <c r="Y899" s="4" t="str">
        <f t="shared" si="71"/>
        <v/>
      </c>
      <c r="Z899" s="4" t="str">
        <f t="shared" si="71"/>
        <v/>
      </c>
      <c r="AA899" s="4" t="str">
        <f t="shared" si="71"/>
        <v/>
      </c>
      <c r="AB899" s="4" t="str">
        <f t="shared" si="71"/>
        <v/>
      </c>
      <c r="AC899" s="4" t="str">
        <f t="shared" si="71"/>
        <v/>
      </c>
      <c r="AD899" s="4" t="str">
        <f t="shared" si="71"/>
        <v/>
      </c>
      <c r="AE899" s="4" t="str">
        <f t="shared" si="71"/>
        <v/>
      </c>
      <c r="AF899" s="4" t="str">
        <f t="shared" si="71"/>
        <v/>
      </c>
      <c r="AG899" s="4" t="str">
        <f t="shared" si="71"/>
        <v/>
      </c>
      <c r="AH899" s="4" t="str">
        <f t="shared" si="71"/>
        <v/>
      </c>
      <c r="AI899" s="4" t="str">
        <f t="shared" si="71"/>
        <v/>
      </c>
      <c r="AJ899" s="4" t="str">
        <f t="shared" si="71"/>
        <v/>
      </c>
      <c r="AK899" s="4" t="str">
        <f t="shared" si="71"/>
        <v/>
      </c>
      <c r="AL899" s="4" t="str">
        <f t="shared" si="71"/>
        <v/>
      </c>
      <c r="AM899" s="4" t="str">
        <f t="shared" si="71"/>
        <v/>
      </c>
      <c r="AN899" s="4" t="str">
        <f t="shared" si="71"/>
        <v/>
      </c>
      <c r="AO899" s="4" t="str">
        <f t="shared" si="71"/>
        <v/>
      </c>
      <c r="AP899" s="4" t="str">
        <f t="shared" si="71"/>
        <v/>
      </c>
      <c r="AQ899" s="4" t="str">
        <f t="shared" si="71"/>
        <v/>
      </c>
      <c r="AR899" s="4" t="str">
        <f t="shared" si="71"/>
        <v/>
      </c>
      <c r="AS899" s="4" t="str">
        <f>MID($K899,AS$19,1)</f>
        <v/>
      </c>
    </row>
    <row r="900" spans="5:45" x14ac:dyDescent="0.3">
      <c r="E900" s="45" t="str">
        <f>MID($K899,Q$19,1)</f>
        <v>0</v>
      </c>
      <c r="F900" s="43" t="str">
        <f>MID($K900,Q$19,1)</f>
        <v>0</v>
      </c>
      <c r="G900" s="44" t="str">
        <f>MID($K901,Q$19,1)</f>
        <v>0</v>
      </c>
      <c r="H900" s="41"/>
      <c r="I900" s="13"/>
      <c r="J900" s="11" t="s">
        <v>44</v>
      </c>
      <c r="K900" s="16">
        <f>C144</f>
        <v>0</v>
      </c>
      <c r="L900" s="6"/>
      <c r="M900" s="6"/>
      <c r="O900" s="55" t="str">
        <f t="shared" si="68"/>
        <v>//  0</v>
      </c>
      <c r="Q900" s="4" t="str">
        <f t="shared" ref="Q900:Q901" si="72">MID($K900,Q$19,1)</f>
        <v>0</v>
      </c>
      <c r="R900" s="4" t="str">
        <f t="shared" si="71"/>
        <v/>
      </c>
      <c r="S900" s="4" t="str">
        <f t="shared" si="71"/>
        <v/>
      </c>
      <c r="T900" s="4" t="str">
        <f t="shared" si="71"/>
        <v/>
      </c>
      <c r="U900" s="4" t="str">
        <f t="shared" si="71"/>
        <v/>
      </c>
      <c r="V900" s="4" t="str">
        <f t="shared" si="71"/>
        <v/>
      </c>
      <c r="W900" s="4" t="str">
        <f t="shared" si="71"/>
        <v/>
      </c>
      <c r="X900" s="4" t="str">
        <f t="shared" si="71"/>
        <v/>
      </c>
      <c r="Y900" s="4" t="str">
        <f t="shared" si="71"/>
        <v/>
      </c>
      <c r="Z900" s="4" t="str">
        <f t="shared" si="71"/>
        <v/>
      </c>
      <c r="AA900" s="4" t="str">
        <f t="shared" si="71"/>
        <v/>
      </c>
      <c r="AB900" s="4" t="str">
        <f t="shared" si="71"/>
        <v/>
      </c>
      <c r="AC900" s="4" t="str">
        <f t="shared" si="71"/>
        <v/>
      </c>
      <c r="AD900" s="4" t="str">
        <f t="shared" si="71"/>
        <v/>
      </c>
      <c r="AE900" s="4" t="str">
        <f t="shared" si="71"/>
        <v/>
      </c>
      <c r="AF900" s="4" t="str">
        <f t="shared" si="71"/>
        <v/>
      </c>
      <c r="AG900" s="4" t="str">
        <f t="shared" si="71"/>
        <v/>
      </c>
      <c r="AH900" s="4" t="str">
        <f t="shared" si="71"/>
        <v/>
      </c>
      <c r="AI900" s="4" t="str">
        <f t="shared" si="71"/>
        <v/>
      </c>
      <c r="AJ900" s="4" t="str">
        <f t="shared" si="71"/>
        <v/>
      </c>
      <c r="AK900" s="4" t="str">
        <f t="shared" si="71"/>
        <v/>
      </c>
      <c r="AL900" s="4" t="str">
        <f t="shared" si="71"/>
        <v/>
      </c>
      <c r="AM900" s="4" t="str">
        <f t="shared" si="71"/>
        <v/>
      </c>
      <c r="AN900" s="4" t="str">
        <f t="shared" si="71"/>
        <v/>
      </c>
      <c r="AO900" s="4" t="str">
        <f t="shared" si="71"/>
        <v/>
      </c>
      <c r="AP900" s="4" t="str">
        <f t="shared" si="71"/>
        <v/>
      </c>
      <c r="AQ900" s="4" t="str">
        <f t="shared" si="71"/>
        <v/>
      </c>
      <c r="AR900" s="4" t="str">
        <f t="shared" si="71"/>
        <v/>
      </c>
      <c r="AS900" s="4" t="str">
        <f t="shared" si="71"/>
        <v/>
      </c>
    </row>
    <row r="901" spans="5:45" x14ac:dyDescent="0.3">
      <c r="H901" s="41"/>
      <c r="I901" s="13"/>
      <c r="J901" s="11" t="s">
        <v>44</v>
      </c>
      <c r="K901" s="16">
        <f>C145</f>
        <v>0</v>
      </c>
      <c r="O901" s="55" t="str">
        <f t="shared" si="68"/>
        <v>//  0</v>
      </c>
      <c r="Q901" s="4" t="str">
        <f t="shared" si="72"/>
        <v>0</v>
      </c>
      <c r="R901" s="4" t="str">
        <f t="shared" si="71"/>
        <v/>
      </c>
      <c r="S901" s="4" t="str">
        <f t="shared" si="71"/>
        <v/>
      </c>
      <c r="T901" s="4" t="str">
        <f t="shared" si="71"/>
        <v/>
      </c>
      <c r="U901" s="4" t="str">
        <f t="shared" si="71"/>
        <v/>
      </c>
      <c r="V901" s="4" t="str">
        <f t="shared" si="71"/>
        <v/>
      </c>
      <c r="W901" s="4" t="str">
        <f t="shared" si="71"/>
        <v/>
      </c>
      <c r="X901" s="4" t="str">
        <f t="shared" si="71"/>
        <v/>
      </c>
      <c r="Y901" s="4" t="str">
        <f t="shared" si="71"/>
        <v/>
      </c>
      <c r="Z901" s="4" t="str">
        <f t="shared" si="71"/>
        <v/>
      </c>
      <c r="AA901" s="4" t="str">
        <f t="shared" si="71"/>
        <v/>
      </c>
      <c r="AB901" s="4" t="str">
        <f t="shared" si="71"/>
        <v/>
      </c>
      <c r="AC901" s="4" t="str">
        <f t="shared" si="71"/>
        <v/>
      </c>
      <c r="AD901" s="4" t="str">
        <f t="shared" si="71"/>
        <v/>
      </c>
      <c r="AE901" s="4" t="str">
        <f t="shared" si="71"/>
        <v/>
      </c>
      <c r="AF901" s="4" t="str">
        <f t="shared" si="71"/>
        <v/>
      </c>
      <c r="AG901" s="4" t="str">
        <f t="shared" si="71"/>
        <v/>
      </c>
      <c r="AH901" s="4" t="str">
        <f t="shared" si="71"/>
        <v/>
      </c>
      <c r="AI901" s="4" t="str">
        <f t="shared" si="71"/>
        <v/>
      </c>
      <c r="AJ901" s="4" t="str">
        <f t="shared" si="71"/>
        <v/>
      </c>
      <c r="AK901" s="4" t="str">
        <f t="shared" si="71"/>
        <v/>
      </c>
      <c r="AL901" s="4" t="str">
        <f t="shared" si="71"/>
        <v/>
      </c>
      <c r="AM901" s="4" t="str">
        <f t="shared" si="71"/>
        <v/>
      </c>
      <c r="AN901" s="4" t="str">
        <f t="shared" si="71"/>
        <v/>
      </c>
      <c r="AO901" s="4" t="str">
        <f t="shared" si="71"/>
        <v/>
      </c>
      <c r="AP901" s="4" t="str">
        <f t="shared" si="71"/>
        <v/>
      </c>
      <c r="AQ901" s="4" t="str">
        <f t="shared" si="71"/>
        <v/>
      </c>
      <c r="AR901" s="4" t="str">
        <f t="shared" si="71"/>
        <v/>
      </c>
      <c r="AS901" s="4" t="str">
        <f t="shared" si="71"/>
        <v/>
      </c>
    </row>
    <row r="902" spans="5:45" x14ac:dyDescent="0.3">
      <c r="E902" s="45" t="str">
        <f>MID($K899,S$19,1)</f>
        <v/>
      </c>
      <c r="F902" s="43" t="str">
        <f>MID($K900,S$19,1)</f>
        <v/>
      </c>
      <c r="G902" s="44" t="str">
        <f>MID($K901,S$19,1)</f>
        <v/>
      </c>
      <c r="H902" s="41"/>
      <c r="I902" s="9">
        <v>1</v>
      </c>
      <c r="O902" s="55" t="str">
        <f t="shared" si="68"/>
        <v/>
      </c>
    </row>
    <row r="903" spans="5:45" x14ac:dyDescent="0.3">
      <c r="E903" s="45" t="str">
        <f>MID($K899,T$19,1)</f>
        <v/>
      </c>
      <c r="F903" s="43" t="str">
        <f>MID($K900,T$19,1)</f>
        <v/>
      </c>
      <c r="G903" s="44" t="str">
        <f>MID($K901,T$19,1)</f>
        <v/>
      </c>
      <c r="H903" s="41"/>
      <c r="I903" s="9">
        <v>2</v>
      </c>
      <c r="O903" s="55" t="str">
        <f t="shared" si="68"/>
        <v/>
      </c>
    </row>
    <row r="904" spans="5:45" x14ac:dyDescent="0.3">
      <c r="E904" s="45" t="str">
        <f>MID($K899,U$19,1)</f>
        <v/>
      </c>
      <c r="F904" s="43" t="str">
        <f>MID($K900,U$19,1)</f>
        <v/>
      </c>
      <c r="G904" s="44" t="str">
        <f>MID($K901,U$19,1)</f>
        <v/>
      </c>
      <c r="H904" s="41"/>
      <c r="I904" s="9">
        <v>3</v>
      </c>
      <c r="O904" s="55" t="str">
        <f t="shared" si="68"/>
        <v/>
      </c>
    </row>
    <row r="905" spans="5:45" x14ac:dyDescent="0.3">
      <c r="E905" s="45" t="str">
        <f>MID($K899,V$19,1)</f>
        <v/>
      </c>
      <c r="F905" s="43" t="str">
        <f>MID($K900,V$19,1)</f>
        <v/>
      </c>
      <c r="G905" s="44" t="str">
        <f>MID($K901,V$19,1)</f>
        <v/>
      </c>
      <c r="H905" s="41"/>
      <c r="I905" s="9">
        <v>4</v>
      </c>
      <c r="O905" s="55" t="str">
        <f t="shared" si="68"/>
        <v/>
      </c>
    </row>
    <row r="906" spans="5:45" x14ac:dyDescent="0.3">
      <c r="E906" s="45" t="str">
        <f>MID($K899,W$19,1)</f>
        <v/>
      </c>
      <c r="F906" s="43" t="str">
        <f>MID($K900,W$19,1)</f>
        <v/>
      </c>
      <c r="G906" s="44" t="str">
        <f>MID($K901,W$19,1)</f>
        <v/>
      </c>
      <c r="H906" s="41"/>
      <c r="I906" s="9">
        <v>5</v>
      </c>
      <c r="M906" s="59"/>
      <c r="O906" s="55" t="str">
        <f t="shared" si="68"/>
        <v/>
      </c>
    </row>
    <row r="907" spans="5:45" x14ac:dyDescent="0.3">
      <c r="E907" s="45" t="str">
        <f>MID($K899,X$19,1)</f>
        <v/>
      </c>
      <c r="F907" s="43" t="str">
        <f>MID($K900,X$19,1)</f>
        <v/>
      </c>
      <c r="G907" s="44" t="str">
        <f>MID($K901,X$19,1)</f>
        <v/>
      </c>
      <c r="H907" s="41"/>
      <c r="I907" s="9">
        <v>6</v>
      </c>
      <c r="M907" s="59"/>
      <c r="O907" s="55" t="str">
        <f t="shared" si="68"/>
        <v/>
      </c>
    </row>
    <row r="908" spans="5:45" x14ac:dyDescent="0.3">
      <c r="E908" s="45" t="str">
        <f>MID($K899,Y$19,1)</f>
        <v/>
      </c>
      <c r="F908" s="43" t="str">
        <f>MID($K900,Y$19,1)</f>
        <v/>
      </c>
      <c r="G908" s="44" t="str">
        <f>MID($K901,Y$19,1)</f>
        <v/>
      </c>
      <c r="H908" s="41"/>
      <c r="I908" s="9">
        <v>7</v>
      </c>
      <c r="O908" s="55" t="str">
        <f t="shared" si="68"/>
        <v/>
      </c>
    </row>
    <row r="909" spans="5:45" x14ac:dyDescent="0.3">
      <c r="E909" s="45" t="str">
        <f>MID($K899,Z$19,1)</f>
        <v/>
      </c>
      <c r="F909" s="43" t="str">
        <f>MID($K900,Z$19,1)</f>
        <v/>
      </c>
      <c r="G909" s="44" t="str">
        <f>MID($K901,Z$19,1)</f>
        <v/>
      </c>
      <c r="H909" s="41"/>
      <c r="I909" s="9">
        <v>8</v>
      </c>
      <c r="O909" s="55" t="str">
        <f t="shared" si="68"/>
        <v/>
      </c>
    </row>
    <row r="910" spans="5:45" x14ac:dyDescent="0.3">
      <c r="E910" s="45" t="str">
        <f>MID($K899,AA$19,1)</f>
        <v/>
      </c>
      <c r="F910" s="43" t="str">
        <f>MID($K900,AA$19,1)</f>
        <v/>
      </c>
      <c r="G910" s="44" t="str">
        <f>MID($K901,AA$19,1)</f>
        <v/>
      </c>
      <c r="H910" s="41"/>
      <c r="I910" s="9">
        <v>9</v>
      </c>
      <c r="O910" s="55" t="str">
        <f t="shared" si="68"/>
        <v/>
      </c>
    </row>
    <row r="911" spans="5:45" x14ac:dyDescent="0.3">
      <c r="E911" s="45" t="str">
        <f>MID($K899,AB$19,1)</f>
        <v/>
      </c>
      <c r="F911" s="43" t="str">
        <f>MID($K900,AB$19,1)</f>
        <v/>
      </c>
      <c r="G911" s="44" t="str">
        <f>MID($K901,AB$19,1)</f>
        <v/>
      </c>
      <c r="H911" s="41"/>
      <c r="I911" s="9">
        <v>10</v>
      </c>
      <c r="O911" s="55" t="str">
        <f t="shared" si="68"/>
        <v/>
      </c>
    </row>
    <row r="912" spans="5:45" x14ac:dyDescent="0.3">
      <c r="E912" s="45" t="str">
        <f>MID($K899,AC$19,1)</f>
        <v/>
      </c>
      <c r="F912" s="43" t="str">
        <f>MID($K900,AC$19,1)</f>
        <v/>
      </c>
      <c r="G912" s="44" t="str">
        <f>MID($K901,AC$19,1)</f>
        <v/>
      </c>
      <c r="H912" s="41"/>
      <c r="I912" s="9">
        <v>11</v>
      </c>
      <c r="O912" s="55" t="str">
        <f t="shared" si="68"/>
        <v/>
      </c>
    </row>
    <row r="913" spans="5:45" x14ac:dyDescent="0.3">
      <c r="E913" s="45" t="str">
        <f>MID($K899,AD$19,1)</f>
        <v/>
      </c>
      <c r="F913" s="43" t="str">
        <f>MID($K900,AD$19,1)</f>
        <v/>
      </c>
      <c r="G913" s="44" t="str">
        <f>MID($K901,AD$19,1)</f>
        <v/>
      </c>
      <c r="H913" s="41"/>
      <c r="I913" s="9">
        <v>12</v>
      </c>
      <c r="O913" s="55" t="str">
        <f t="shared" si="68"/>
        <v/>
      </c>
    </row>
    <row r="914" spans="5:45" x14ac:dyDescent="0.3">
      <c r="E914" s="45" t="str">
        <f>MID($K899,AE$19,1)</f>
        <v/>
      </c>
      <c r="F914" s="43" t="str">
        <f>MID($K900,AE$19,1)</f>
        <v/>
      </c>
      <c r="G914" s="44" t="str">
        <f>MID($K901,AE$19,1)</f>
        <v/>
      </c>
      <c r="H914" s="41"/>
      <c r="I914" s="9">
        <v>13</v>
      </c>
      <c r="M914" s="59"/>
      <c r="O914" s="55" t="str">
        <f t="shared" si="68"/>
        <v/>
      </c>
    </row>
    <row r="915" spans="5:45" x14ac:dyDescent="0.3">
      <c r="E915" s="45" t="str">
        <f>MID($K899,AF$19,1)</f>
        <v/>
      </c>
      <c r="F915" s="43" t="str">
        <f>MID($K900,AF$19,1)</f>
        <v/>
      </c>
      <c r="G915" s="44" t="str">
        <f>MID($K901,AF$19,1)</f>
        <v/>
      </c>
      <c r="H915" s="41"/>
      <c r="I915" s="9">
        <v>14</v>
      </c>
      <c r="O915" s="55" t="str">
        <f t="shared" si="68"/>
        <v/>
      </c>
    </row>
    <row r="916" spans="5:45" x14ac:dyDescent="0.3">
      <c r="E916" s="45" t="str">
        <f>MID($K899,AG$19,1)</f>
        <v/>
      </c>
      <c r="F916" s="43" t="str">
        <f>MID($K900,AG$19,1)</f>
        <v/>
      </c>
      <c r="G916" s="44" t="str">
        <f>MID($K901,AG$19,1)</f>
        <v/>
      </c>
      <c r="H916" s="41"/>
      <c r="I916" s="9">
        <v>15</v>
      </c>
      <c r="L916" s="59"/>
      <c r="O916" s="55" t="str">
        <f t="shared" si="68"/>
        <v/>
      </c>
    </row>
    <row r="917" spans="5:45" x14ac:dyDescent="0.3">
      <c r="E917" s="45" t="str">
        <f>MID($K899,AH$19,1)</f>
        <v/>
      </c>
      <c r="F917" s="43" t="str">
        <f>MID($K900,AH$19,1)</f>
        <v/>
      </c>
      <c r="G917" s="44" t="str">
        <f>MID($K901,AH$19,1)</f>
        <v/>
      </c>
      <c r="H917" s="41"/>
      <c r="I917" s="9">
        <v>16</v>
      </c>
      <c r="O917" s="55" t="str">
        <f t="shared" si="68"/>
        <v/>
      </c>
    </row>
    <row r="918" spans="5:45" x14ac:dyDescent="0.3">
      <c r="E918" s="45" t="str">
        <f>MID($K899,AI$19,1)</f>
        <v/>
      </c>
      <c r="F918" s="43" t="str">
        <f>MID($K900,AI$19,1)</f>
        <v/>
      </c>
      <c r="G918" s="44" t="str">
        <f>MID($K901,AI$19,1)</f>
        <v/>
      </c>
      <c r="H918" s="41"/>
      <c r="I918" s="9">
        <v>17</v>
      </c>
      <c r="O918" s="55" t="str">
        <f t="shared" si="68"/>
        <v/>
      </c>
    </row>
    <row r="919" spans="5:45" x14ac:dyDescent="0.3">
      <c r="E919" s="45" t="str">
        <f>MID($K899,AJ$19,1)</f>
        <v/>
      </c>
      <c r="F919" s="43" t="str">
        <f>MID($K900,AJ$19,1)</f>
        <v/>
      </c>
      <c r="G919" s="44" t="str">
        <f>MID($K901,AJ$19,1)</f>
        <v/>
      </c>
      <c r="H919" s="41"/>
      <c r="I919" s="9">
        <v>18</v>
      </c>
      <c r="O919" s="55" t="str">
        <f t="shared" si="68"/>
        <v/>
      </c>
    </row>
    <row r="920" spans="5:45" x14ac:dyDescent="0.3">
      <c r="E920" s="45" t="str">
        <f>MID($K899,AK$19,1)</f>
        <v/>
      </c>
      <c r="F920" s="43" t="str">
        <f>MID($K900,AK$19,1)</f>
        <v/>
      </c>
      <c r="G920" s="44" t="str">
        <f>MID($K901,AK$19,1)</f>
        <v/>
      </c>
      <c r="H920" s="41"/>
      <c r="I920" s="9">
        <v>19</v>
      </c>
      <c r="M920" s="59"/>
      <c r="O920" s="55" t="str">
        <f t="shared" si="68"/>
        <v/>
      </c>
    </row>
    <row r="921" spans="5:45" x14ac:dyDescent="0.3">
      <c r="E921" s="45" t="str">
        <f>MID($K899,AL$19,1)</f>
        <v/>
      </c>
      <c r="F921" s="43" t="str">
        <f>MID($K900,AL$19,1)</f>
        <v/>
      </c>
      <c r="G921" s="44" t="str">
        <f>MID($K901,AL$19,1)</f>
        <v/>
      </c>
      <c r="H921" s="41"/>
      <c r="I921" s="9">
        <v>20</v>
      </c>
      <c r="O921" s="55" t="str">
        <f t="shared" si="68"/>
        <v/>
      </c>
    </row>
    <row r="922" spans="5:45" x14ac:dyDescent="0.3">
      <c r="E922" s="45" t="str">
        <f>MID($K899,AM$19,1)</f>
        <v/>
      </c>
      <c r="F922" s="43" t="str">
        <f>MID($K900,AM$19,1)</f>
        <v/>
      </c>
      <c r="G922" s="44" t="str">
        <f>MID($K901,AM$19,1)</f>
        <v/>
      </c>
      <c r="H922" s="41"/>
      <c r="I922" s="9">
        <v>21</v>
      </c>
      <c r="M922" s="59"/>
      <c r="O922" s="55" t="str">
        <f t="shared" si="68"/>
        <v/>
      </c>
    </row>
    <row r="923" spans="5:45" x14ac:dyDescent="0.3">
      <c r="E923" s="45" t="str">
        <f>MID($K899,AN$19,1)</f>
        <v/>
      </c>
      <c r="F923" s="43" t="str">
        <f>MID($K900,AN$19,1)</f>
        <v/>
      </c>
      <c r="G923" s="44" t="str">
        <f>MID($K901,AN$19,1)</f>
        <v/>
      </c>
      <c r="H923" s="41"/>
      <c r="I923" s="9">
        <v>22</v>
      </c>
      <c r="O923" s="55" t="str">
        <f t="shared" si="68"/>
        <v/>
      </c>
    </row>
    <row r="924" spans="5:45" x14ac:dyDescent="0.3">
      <c r="E924" s="45" t="str">
        <f>MID($K899,AO$19,1)</f>
        <v/>
      </c>
      <c r="F924" s="43" t="str">
        <f>MID($K900,AO$19,1)</f>
        <v/>
      </c>
      <c r="G924" s="44" t="str">
        <f>MID($K901,AO$19,1)</f>
        <v/>
      </c>
      <c r="H924" s="41"/>
      <c r="I924" s="9">
        <v>23</v>
      </c>
      <c r="M924" s="59"/>
      <c r="O924" s="55" t="str">
        <f t="shared" si="68"/>
        <v/>
      </c>
    </row>
    <row r="925" spans="5:45" x14ac:dyDescent="0.3">
      <c r="E925" s="45" t="str">
        <f>MID($K899,AP$19,1)</f>
        <v/>
      </c>
      <c r="F925" s="43" t="str">
        <f>MID($K900,AP$19,1)</f>
        <v/>
      </c>
      <c r="G925" s="44" t="str">
        <f>MID($K901,AP$19,1)</f>
        <v/>
      </c>
      <c r="H925" s="41"/>
      <c r="I925" s="9">
        <v>24</v>
      </c>
      <c r="O925" s="55" t="str">
        <f t="shared" ref="O925:O988" si="73">CONCATENATE(J925,K925,L925,M925)</f>
        <v/>
      </c>
    </row>
    <row r="926" spans="5:45" x14ac:dyDescent="0.3">
      <c r="E926" s="45" t="str">
        <f>MID($K899,AQ$19,1)</f>
        <v/>
      </c>
      <c r="F926" s="43" t="str">
        <f>MID($K900,AQ$19,1)</f>
        <v/>
      </c>
      <c r="G926" s="44" t="str">
        <f>MID($K901,AQ$19,1)</f>
        <v/>
      </c>
      <c r="H926" s="41"/>
      <c r="I926" s="9">
        <v>25</v>
      </c>
      <c r="O926" s="55" t="str">
        <f t="shared" si="73"/>
        <v/>
      </c>
    </row>
    <row r="927" spans="5:45" x14ac:dyDescent="0.3">
      <c r="E927" s="45" t="str">
        <f>MID($K899,AR$19,1)</f>
        <v/>
      </c>
      <c r="F927" s="43" t="str">
        <f>MID($K900,AR$19,1)</f>
        <v/>
      </c>
      <c r="G927" s="44" t="str">
        <f>MID($K901,AR$19,1)</f>
        <v/>
      </c>
      <c r="H927" s="41"/>
      <c r="I927" s="9">
        <v>26</v>
      </c>
      <c r="O927" s="55" t="str">
        <f t="shared" si="73"/>
        <v/>
      </c>
    </row>
    <row r="928" spans="5:45" x14ac:dyDescent="0.3">
      <c r="H928" s="41"/>
      <c r="I928" s="13"/>
      <c r="J928" s="11" t="s">
        <v>44</v>
      </c>
      <c r="K928" s="14"/>
      <c r="O928" s="55" t="str">
        <f t="shared" si="73"/>
        <v xml:space="preserve">//  </v>
      </c>
      <c r="Q928" s="19" t="s">
        <v>123</v>
      </c>
      <c r="R928" s="19"/>
      <c r="S928" s="19">
        <v>1</v>
      </c>
      <c r="T928" s="19">
        <v>2</v>
      </c>
      <c r="U928" s="19">
        <v>3</v>
      </c>
      <c r="V928" s="19">
        <v>4</v>
      </c>
      <c r="W928" s="19">
        <v>5</v>
      </c>
      <c r="X928" s="19">
        <v>6</v>
      </c>
      <c r="Y928" s="19">
        <v>7</v>
      </c>
      <c r="Z928" s="19">
        <v>8</v>
      </c>
      <c r="AA928" s="19">
        <v>9</v>
      </c>
      <c r="AB928" s="19">
        <v>10</v>
      </c>
      <c r="AC928" s="19">
        <v>11</v>
      </c>
      <c r="AD928" s="19">
        <v>12</v>
      </c>
      <c r="AE928" s="19">
        <v>13</v>
      </c>
      <c r="AF928" s="19">
        <v>14</v>
      </c>
      <c r="AG928" s="19">
        <v>15</v>
      </c>
      <c r="AH928" s="19">
        <v>16</v>
      </c>
      <c r="AI928" s="19">
        <v>17</v>
      </c>
      <c r="AJ928" s="19">
        <v>18</v>
      </c>
      <c r="AK928" s="19">
        <v>19</v>
      </c>
      <c r="AL928" s="19">
        <v>20</v>
      </c>
      <c r="AM928" s="19">
        <v>21</v>
      </c>
      <c r="AN928" s="19">
        <v>22</v>
      </c>
      <c r="AO928" s="19">
        <v>23</v>
      </c>
      <c r="AP928" s="19">
        <v>24</v>
      </c>
      <c r="AQ928" s="19">
        <v>25</v>
      </c>
      <c r="AR928" s="19">
        <v>26</v>
      </c>
      <c r="AS928" s="19"/>
    </row>
    <row r="929" spans="5:45" x14ac:dyDescent="0.3">
      <c r="H929" s="41">
        <v>31</v>
      </c>
      <c r="I929" s="13"/>
      <c r="J929" s="11" t="s">
        <v>44</v>
      </c>
      <c r="K929" s="14">
        <f>C147</f>
        <v>0</v>
      </c>
      <c r="L929" s="6"/>
      <c r="M929" s="6"/>
      <c r="O929" s="55" t="str">
        <f t="shared" si="73"/>
        <v>//  0</v>
      </c>
      <c r="Q929" s="4" t="str">
        <f>MID($K929,Q$19,1)</f>
        <v>0</v>
      </c>
      <c r="R929" s="4" t="str">
        <f t="shared" ref="R929:AS931" si="74">MID($K929,R$19,1)</f>
        <v/>
      </c>
      <c r="S929" s="4" t="str">
        <f t="shared" si="74"/>
        <v/>
      </c>
      <c r="T929" s="4" t="str">
        <f t="shared" si="74"/>
        <v/>
      </c>
      <c r="U929" s="4" t="str">
        <f t="shared" si="74"/>
        <v/>
      </c>
      <c r="V929" s="4" t="str">
        <f t="shared" si="74"/>
        <v/>
      </c>
      <c r="W929" s="4" t="str">
        <f t="shared" si="74"/>
        <v/>
      </c>
      <c r="X929" s="4" t="str">
        <f t="shared" si="74"/>
        <v/>
      </c>
      <c r="Y929" s="4" t="str">
        <f t="shared" si="74"/>
        <v/>
      </c>
      <c r="Z929" s="4" t="str">
        <f t="shared" si="74"/>
        <v/>
      </c>
      <c r="AA929" s="4" t="str">
        <f t="shared" si="74"/>
        <v/>
      </c>
      <c r="AB929" s="4" t="str">
        <f t="shared" si="74"/>
        <v/>
      </c>
      <c r="AC929" s="4" t="str">
        <f t="shared" si="74"/>
        <v/>
      </c>
      <c r="AD929" s="4" t="str">
        <f t="shared" si="74"/>
        <v/>
      </c>
      <c r="AE929" s="4" t="str">
        <f t="shared" si="74"/>
        <v/>
      </c>
      <c r="AF929" s="4" t="str">
        <f t="shared" si="74"/>
        <v/>
      </c>
      <c r="AG929" s="4" t="str">
        <f t="shared" si="74"/>
        <v/>
      </c>
      <c r="AH929" s="4" t="str">
        <f t="shared" si="74"/>
        <v/>
      </c>
      <c r="AI929" s="4" t="str">
        <f t="shared" si="74"/>
        <v/>
      </c>
      <c r="AJ929" s="4" t="str">
        <f t="shared" si="74"/>
        <v/>
      </c>
      <c r="AK929" s="4" t="str">
        <f t="shared" si="74"/>
        <v/>
      </c>
      <c r="AL929" s="4" t="str">
        <f t="shared" si="74"/>
        <v/>
      </c>
      <c r="AM929" s="4" t="str">
        <f t="shared" si="74"/>
        <v/>
      </c>
      <c r="AN929" s="4" t="str">
        <f t="shared" si="74"/>
        <v/>
      </c>
      <c r="AO929" s="4" t="str">
        <f t="shared" si="74"/>
        <v/>
      </c>
      <c r="AP929" s="4" t="str">
        <f t="shared" si="74"/>
        <v/>
      </c>
      <c r="AQ929" s="4" t="str">
        <f t="shared" si="74"/>
        <v/>
      </c>
      <c r="AR929" s="4" t="str">
        <f t="shared" si="74"/>
        <v/>
      </c>
      <c r="AS929" s="4" t="str">
        <f>MID($K929,AS$19,1)</f>
        <v/>
      </c>
    </row>
    <row r="930" spans="5:45" x14ac:dyDescent="0.3">
      <c r="E930" s="45" t="str">
        <f>MID($K929,Q$19,1)</f>
        <v>0</v>
      </c>
      <c r="F930" s="43" t="str">
        <f>MID($K930,Q$19,1)</f>
        <v>0</v>
      </c>
      <c r="G930" s="44" t="str">
        <f>MID($K931,Q$19,1)</f>
        <v>0</v>
      </c>
      <c r="H930" s="41"/>
      <c r="I930" s="13"/>
      <c r="J930" s="11" t="s">
        <v>44</v>
      </c>
      <c r="K930" s="14">
        <f>C148</f>
        <v>0</v>
      </c>
      <c r="L930" s="6"/>
      <c r="M930" s="6"/>
      <c r="O930" s="55" t="str">
        <f t="shared" si="73"/>
        <v>//  0</v>
      </c>
      <c r="Q930" s="4" t="str">
        <f t="shared" ref="Q930:Q931" si="75">MID($K930,Q$19,1)</f>
        <v>0</v>
      </c>
      <c r="R930" s="4" t="str">
        <f t="shared" si="74"/>
        <v/>
      </c>
      <c r="S930" s="4" t="str">
        <f t="shared" si="74"/>
        <v/>
      </c>
      <c r="T930" s="4" t="str">
        <f t="shared" si="74"/>
        <v/>
      </c>
      <c r="U930" s="4" t="str">
        <f t="shared" si="74"/>
        <v/>
      </c>
      <c r="V930" s="4" t="str">
        <f t="shared" si="74"/>
        <v/>
      </c>
      <c r="W930" s="4" t="str">
        <f t="shared" si="74"/>
        <v/>
      </c>
      <c r="X930" s="4" t="str">
        <f t="shared" si="74"/>
        <v/>
      </c>
      <c r="Y930" s="4" t="str">
        <f t="shared" si="74"/>
        <v/>
      </c>
      <c r="Z930" s="4" t="str">
        <f t="shared" si="74"/>
        <v/>
      </c>
      <c r="AA930" s="4" t="str">
        <f t="shared" si="74"/>
        <v/>
      </c>
      <c r="AB930" s="4" t="str">
        <f t="shared" si="74"/>
        <v/>
      </c>
      <c r="AC930" s="4" t="str">
        <f t="shared" si="74"/>
        <v/>
      </c>
      <c r="AD930" s="4" t="str">
        <f t="shared" si="74"/>
        <v/>
      </c>
      <c r="AE930" s="4" t="str">
        <f t="shared" si="74"/>
        <v/>
      </c>
      <c r="AF930" s="4" t="str">
        <f t="shared" si="74"/>
        <v/>
      </c>
      <c r="AG930" s="4" t="str">
        <f t="shared" si="74"/>
        <v/>
      </c>
      <c r="AH930" s="4" t="str">
        <f t="shared" si="74"/>
        <v/>
      </c>
      <c r="AI930" s="4" t="str">
        <f t="shared" si="74"/>
        <v/>
      </c>
      <c r="AJ930" s="4" t="str">
        <f t="shared" si="74"/>
        <v/>
      </c>
      <c r="AK930" s="4" t="str">
        <f t="shared" si="74"/>
        <v/>
      </c>
      <c r="AL930" s="4" t="str">
        <f t="shared" si="74"/>
        <v/>
      </c>
      <c r="AM930" s="4" t="str">
        <f t="shared" si="74"/>
        <v/>
      </c>
      <c r="AN930" s="4" t="str">
        <f t="shared" si="74"/>
        <v/>
      </c>
      <c r="AO930" s="4" t="str">
        <f t="shared" si="74"/>
        <v/>
      </c>
      <c r="AP930" s="4" t="str">
        <f t="shared" si="74"/>
        <v/>
      </c>
      <c r="AQ930" s="4" t="str">
        <f t="shared" si="74"/>
        <v/>
      </c>
      <c r="AR930" s="4" t="str">
        <f t="shared" si="74"/>
        <v/>
      </c>
      <c r="AS930" s="4" t="str">
        <f t="shared" si="74"/>
        <v/>
      </c>
    </row>
    <row r="931" spans="5:45" x14ac:dyDescent="0.3">
      <c r="H931" s="41"/>
      <c r="I931" s="13"/>
      <c r="J931" s="11" t="s">
        <v>44</v>
      </c>
      <c r="K931" s="14">
        <f>C149</f>
        <v>0</v>
      </c>
      <c r="O931" s="55" t="str">
        <f t="shared" si="73"/>
        <v>//  0</v>
      </c>
      <c r="Q931" s="4" t="str">
        <f t="shared" si="75"/>
        <v>0</v>
      </c>
      <c r="R931" s="4" t="str">
        <f t="shared" si="74"/>
        <v/>
      </c>
      <c r="S931" s="4" t="str">
        <f t="shared" si="74"/>
        <v/>
      </c>
      <c r="T931" s="4" t="str">
        <f t="shared" si="74"/>
        <v/>
      </c>
      <c r="U931" s="4" t="str">
        <f t="shared" si="74"/>
        <v/>
      </c>
      <c r="V931" s="4" t="str">
        <f t="shared" si="74"/>
        <v/>
      </c>
      <c r="W931" s="4" t="str">
        <f t="shared" si="74"/>
        <v/>
      </c>
      <c r="X931" s="4" t="str">
        <f t="shared" si="74"/>
        <v/>
      </c>
      <c r="Y931" s="4" t="str">
        <f t="shared" si="74"/>
        <v/>
      </c>
      <c r="Z931" s="4" t="str">
        <f t="shared" si="74"/>
        <v/>
      </c>
      <c r="AA931" s="4" t="str">
        <f t="shared" si="74"/>
        <v/>
      </c>
      <c r="AB931" s="4" t="str">
        <f t="shared" si="74"/>
        <v/>
      </c>
      <c r="AC931" s="4" t="str">
        <f t="shared" si="74"/>
        <v/>
      </c>
      <c r="AD931" s="4" t="str">
        <f t="shared" si="74"/>
        <v/>
      </c>
      <c r="AE931" s="4" t="str">
        <f t="shared" si="74"/>
        <v/>
      </c>
      <c r="AF931" s="4" t="str">
        <f t="shared" si="74"/>
        <v/>
      </c>
      <c r="AG931" s="4" t="str">
        <f t="shared" si="74"/>
        <v/>
      </c>
      <c r="AH931" s="4" t="str">
        <f t="shared" si="74"/>
        <v/>
      </c>
      <c r="AI931" s="4" t="str">
        <f t="shared" si="74"/>
        <v/>
      </c>
      <c r="AJ931" s="4" t="str">
        <f t="shared" si="74"/>
        <v/>
      </c>
      <c r="AK931" s="4" t="str">
        <f t="shared" si="74"/>
        <v/>
      </c>
      <c r="AL931" s="4" t="str">
        <f t="shared" si="74"/>
        <v/>
      </c>
      <c r="AM931" s="4" t="str">
        <f t="shared" si="74"/>
        <v/>
      </c>
      <c r="AN931" s="4" t="str">
        <f t="shared" si="74"/>
        <v/>
      </c>
      <c r="AO931" s="4" t="str">
        <f t="shared" si="74"/>
        <v/>
      </c>
      <c r="AP931" s="4" t="str">
        <f t="shared" si="74"/>
        <v/>
      </c>
      <c r="AQ931" s="4" t="str">
        <f t="shared" si="74"/>
        <v/>
      </c>
      <c r="AR931" s="4" t="str">
        <f t="shared" si="74"/>
        <v/>
      </c>
      <c r="AS931" s="4" t="str">
        <f t="shared" si="74"/>
        <v/>
      </c>
    </row>
    <row r="932" spans="5:45" x14ac:dyDescent="0.3">
      <c r="E932" s="45" t="str">
        <f>MID($K929,S$19,1)</f>
        <v/>
      </c>
      <c r="F932" s="43" t="str">
        <f>MID($K930,S$19,1)</f>
        <v/>
      </c>
      <c r="G932" s="44" t="str">
        <f>MID($K931,S$19,1)</f>
        <v/>
      </c>
      <c r="H932" s="41"/>
      <c r="I932" s="9">
        <v>1</v>
      </c>
      <c r="L932" s="59"/>
      <c r="O932" s="55" t="str">
        <f t="shared" si="73"/>
        <v/>
      </c>
    </row>
    <row r="933" spans="5:45" x14ac:dyDescent="0.3">
      <c r="E933" s="45" t="str">
        <f>MID($K929,T$19,1)</f>
        <v/>
      </c>
      <c r="F933" s="43" t="str">
        <f>MID($K930,T$19,1)</f>
        <v/>
      </c>
      <c r="G933" s="44" t="str">
        <f>MID($K931,T$19,1)</f>
        <v/>
      </c>
      <c r="H933" s="41"/>
      <c r="I933" s="9">
        <v>2</v>
      </c>
      <c r="O933" s="55" t="str">
        <f t="shared" si="73"/>
        <v/>
      </c>
    </row>
    <row r="934" spans="5:45" x14ac:dyDescent="0.3">
      <c r="E934" s="45" t="str">
        <f>MID($K929,U$19,1)</f>
        <v/>
      </c>
      <c r="F934" s="43" t="str">
        <f>MID($K930,U$19,1)</f>
        <v/>
      </c>
      <c r="G934" s="44" t="str">
        <f>MID($K931,U$19,1)</f>
        <v/>
      </c>
      <c r="H934" s="41"/>
      <c r="I934" s="9">
        <v>3</v>
      </c>
      <c r="O934" s="55" t="str">
        <f t="shared" si="73"/>
        <v/>
      </c>
    </row>
    <row r="935" spans="5:45" x14ac:dyDescent="0.3">
      <c r="E935" s="45" t="str">
        <f>MID($K929,V$19,1)</f>
        <v/>
      </c>
      <c r="F935" s="43" t="str">
        <f>MID($K930,V$19,1)</f>
        <v/>
      </c>
      <c r="G935" s="44" t="str">
        <f>MID($K931,V$19,1)</f>
        <v/>
      </c>
      <c r="H935" s="41"/>
      <c r="I935" s="9">
        <v>4</v>
      </c>
      <c r="O935" s="55" t="str">
        <f t="shared" si="73"/>
        <v/>
      </c>
    </row>
    <row r="936" spans="5:45" x14ac:dyDescent="0.3">
      <c r="E936" s="45" t="str">
        <f>MID($K929,W$19,1)</f>
        <v/>
      </c>
      <c r="F936" s="43" t="str">
        <f>MID($K930,W$19,1)</f>
        <v/>
      </c>
      <c r="G936" s="44" t="str">
        <f>MID($K931,W$19,1)</f>
        <v/>
      </c>
      <c r="H936" s="41"/>
      <c r="I936" s="9">
        <v>5</v>
      </c>
      <c r="L936" s="59"/>
      <c r="O936" s="55" t="str">
        <f t="shared" si="73"/>
        <v/>
      </c>
    </row>
    <row r="937" spans="5:45" x14ac:dyDescent="0.3">
      <c r="E937" s="45" t="str">
        <f>MID($K929,X$19,1)</f>
        <v/>
      </c>
      <c r="F937" s="43" t="str">
        <f>MID($K930,X$19,1)</f>
        <v/>
      </c>
      <c r="G937" s="44" t="str">
        <f>MID($K931,X$19,1)</f>
        <v/>
      </c>
      <c r="H937" s="41"/>
      <c r="I937" s="9">
        <v>6</v>
      </c>
      <c r="O937" s="55" t="str">
        <f t="shared" si="73"/>
        <v/>
      </c>
    </row>
    <row r="938" spans="5:45" x14ac:dyDescent="0.3">
      <c r="E938" s="45" t="str">
        <f>MID($K929,Y$19,1)</f>
        <v/>
      </c>
      <c r="F938" s="43" t="str">
        <f>MID($K930,Y$19,1)</f>
        <v/>
      </c>
      <c r="G938" s="44" t="str">
        <f>MID($K931,Y$19,1)</f>
        <v/>
      </c>
      <c r="H938" s="41"/>
      <c r="I938" s="9">
        <v>7</v>
      </c>
      <c r="O938" s="55" t="str">
        <f t="shared" si="73"/>
        <v/>
      </c>
    </row>
    <row r="939" spans="5:45" x14ac:dyDescent="0.3">
      <c r="E939" s="45" t="str">
        <f>MID($K929,Z$19,1)</f>
        <v/>
      </c>
      <c r="F939" s="43" t="str">
        <f>MID($K930,Z$19,1)</f>
        <v/>
      </c>
      <c r="G939" s="44" t="str">
        <f>MID($K931,Z$19,1)</f>
        <v/>
      </c>
      <c r="H939" s="41"/>
      <c r="I939" s="9">
        <v>8</v>
      </c>
      <c r="O939" s="55" t="str">
        <f t="shared" si="73"/>
        <v/>
      </c>
    </row>
    <row r="940" spans="5:45" x14ac:dyDescent="0.3">
      <c r="E940" s="45" t="str">
        <f>MID($K929,AA$19,1)</f>
        <v/>
      </c>
      <c r="F940" s="43" t="str">
        <f>MID($K930,AA$19,1)</f>
        <v/>
      </c>
      <c r="G940" s="44" t="str">
        <f>MID($K931,AA$19,1)</f>
        <v/>
      </c>
      <c r="H940" s="41"/>
      <c r="I940" s="9">
        <v>9</v>
      </c>
      <c r="O940" s="55" t="str">
        <f t="shared" si="73"/>
        <v/>
      </c>
    </row>
    <row r="941" spans="5:45" x14ac:dyDescent="0.3">
      <c r="E941" s="45" t="str">
        <f>MID($K929,AB$19,1)</f>
        <v/>
      </c>
      <c r="F941" s="43" t="str">
        <f>MID($K930,AB$19,1)</f>
        <v/>
      </c>
      <c r="G941" s="44" t="str">
        <f>MID($K931,AB$19,1)</f>
        <v/>
      </c>
      <c r="H941" s="41"/>
      <c r="I941" s="9">
        <v>10</v>
      </c>
      <c r="O941" s="55" t="str">
        <f t="shared" si="73"/>
        <v/>
      </c>
    </row>
    <row r="942" spans="5:45" x14ac:dyDescent="0.3">
      <c r="E942" s="45" t="str">
        <f>MID($K929,AC$19,1)</f>
        <v/>
      </c>
      <c r="F942" s="43" t="str">
        <f>MID($K930,AC$19,1)</f>
        <v/>
      </c>
      <c r="G942" s="44" t="str">
        <f>MID($K931,AC$19,1)</f>
        <v/>
      </c>
      <c r="H942" s="41"/>
      <c r="I942" s="9">
        <v>11</v>
      </c>
      <c r="O942" s="55" t="str">
        <f t="shared" si="73"/>
        <v/>
      </c>
    </row>
    <row r="943" spans="5:45" x14ac:dyDescent="0.3">
      <c r="E943" s="45" t="str">
        <f>MID($K929,AD$19,1)</f>
        <v/>
      </c>
      <c r="F943" s="43" t="str">
        <f>MID($K930,AD$19,1)</f>
        <v/>
      </c>
      <c r="G943" s="44" t="str">
        <f>MID($K931,AD$19,1)</f>
        <v/>
      </c>
      <c r="H943" s="41"/>
      <c r="I943" s="9">
        <v>12</v>
      </c>
      <c r="O943" s="55" t="str">
        <f t="shared" si="73"/>
        <v/>
      </c>
    </row>
    <row r="944" spans="5:45" x14ac:dyDescent="0.3">
      <c r="E944" s="45" t="str">
        <f>MID($K929,AE$19,1)</f>
        <v/>
      </c>
      <c r="F944" s="43" t="str">
        <f>MID($K930,AE$19,1)</f>
        <v/>
      </c>
      <c r="G944" s="44" t="str">
        <f>MID($K931,AE$19,1)</f>
        <v/>
      </c>
      <c r="H944" s="41"/>
      <c r="I944" s="9">
        <v>13</v>
      </c>
      <c r="L944" s="59"/>
      <c r="O944" s="55" t="str">
        <f t="shared" si="73"/>
        <v/>
      </c>
    </row>
    <row r="945" spans="5:45" x14ac:dyDescent="0.3">
      <c r="E945" s="45" t="str">
        <f>MID($K929,AF$19,1)</f>
        <v/>
      </c>
      <c r="F945" s="43" t="str">
        <f>MID($K930,AF$19,1)</f>
        <v/>
      </c>
      <c r="G945" s="44" t="str">
        <f>MID($K931,AF$19,1)</f>
        <v/>
      </c>
      <c r="H945" s="41"/>
      <c r="I945" s="9">
        <v>14</v>
      </c>
      <c r="O945" s="55" t="str">
        <f t="shared" si="73"/>
        <v/>
      </c>
    </row>
    <row r="946" spans="5:45" x14ac:dyDescent="0.3">
      <c r="E946" s="45" t="str">
        <f>MID($K929,AG$19,1)</f>
        <v/>
      </c>
      <c r="F946" s="43" t="str">
        <f>MID($K930,AG$19,1)</f>
        <v/>
      </c>
      <c r="G946" s="44" t="str">
        <f>MID($K931,AG$19,1)</f>
        <v/>
      </c>
      <c r="H946" s="41"/>
      <c r="I946" s="9">
        <v>15</v>
      </c>
      <c r="O946" s="55" t="str">
        <f t="shared" si="73"/>
        <v/>
      </c>
    </row>
    <row r="947" spans="5:45" x14ac:dyDescent="0.3">
      <c r="E947" s="45" t="str">
        <f>MID($K929,AH$19,1)</f>
        <v/>
      </c>
      <c r="F947" s="43" t="str">
        <f>MID($K930,AH$19,1)</f>
        <v/>
      </c>
      <c r="G947" s="44" t="str">
        <f>MID($K931,AH$19,1)</f>
        <v/>
      </c>
      <c r="H947" s="41"/>
      <c r="I947" s="9">
        <v>16</v>
      </c>
      <c r="L947" s="59"/>
      <c r="O947" s="55" t="str">
        <f t="shared" si="73"/>
        <v/>
      </c>
    </row>
    <row r="948" spans="5:45" x14ac:dyDescent="0.3">
      <c r="E948" s="45" t="str">
        <f>MID($K929,AI$19,1)</f>
        <v/>
      </c>
      <c r="F948" s="43" t="str">
        <f>MID($K930,AI$19,1)</f>
        <v/>
      </c>
      <c r="G948" s="44" t="str">
        <f>MID($K931,AI$19,1)</f>
        <v/>
      </c>
      <c r="H948" s="41"/>
      <c r="I948" s="9">
        <v>17</v>
      </c>
      <c r="O948" s="55" t="str">
        <f t="shared" si="73"/>
        <v/>
      </c>
    </row>
    <row r="949" spans="5:45" x14ac:dyDescent="0.3">
      <c r="E949" s="45" t="str">
        <f>MID($K929,AJ$19,1)</f>
        <v/>
      </c>
      <c r="F949" s="43" t="str">
        <f>MID($K930,AJ$19,1)</f>
        <v/>
      </c>
      <c r="G949" s="44" t="str">
        <f>MID($K931,AJ$19,1)</f>
        <v/>
      </c>
      <c r="H949" s="41"/>
      <c r="I949" s="9">
        <v>18</v>
      </c>
      <c r="L949" s="59"/>
      <c r="O949" s="55" t="str">
        <f t="shared" si="73"/>
        <v/>
      </c>
    </row>
    <row r="950" spans="5:45" x14ac:dyDescent="0.3">
      <c r="E950" s="45" t="str">
        <f>MID($K929,AK$19,1)</f>
        <v/>
      </c>
      <c r="F950" s="43" t="str">
        <f>MID($K930,AK$19,1)</f>
        <v/>
      </c>
      <c r="G950" s="44" t="str">
        <f>MID($K931,AK$19,1)</f>
        <v/>
      </c>
      <c r="H950" s="41"/>
      <c r="I950" s="9">
        <v>19</v>
      </c>
      <c r="O950" s="55" t="str">
        <f t="shared" si="73"/>
        <v/>
      </c>
    </row>
    <row r="951" spans="5:45" x14ac:dyDescent="0.3">
      <c r="E951" s="45" t="str">
        <f>MID($K929,AL$19,1)</f>
        <v/>
      </c>
      <c r="F951" s="43" t="str">
        <f>MID($K930,AL$19,1)</f>
        <v/>
      </c>
      <c r="G951" s="44" t="str">
        <f>MID($K931,AL$19,1)</f>
        <v/>
      </c>
      <c r="H951" s="41"/>
      <c r="I951" s="9">
        <v>20</v>
      </c>
      <c r="O951" s="55" t="str">
        <f t="shared" si="73"/>
        <v/>
      </c>
    </row>
    <row r="952" spans="5:45" x14ac:dyDescent="0.3">
      <c r="E952" s="45" t="str">
        <f>MID($K929,AM$19,1)</f>
        <v/>
      </c>
      <c r="F952" s="43" t="str">
        <f>MID($K930,AM$19,1)</f>
        <v/>
      </c>
      <c r="G952" s="44" t="str">
        <f>MID($K931,AM$19,1)</f>
        <v/>
      </c>
      <c r="H952" s="41"/>
      <c r="I952" s="9">
        <v>21</v>
      </c>
      <c r="L952" s="59"/>
      <c r="O952" s="55" t="str">
        <f t="shared" si="73"/>
        <v/>
      </c>
    </row>
    <row r="953" spans="5:45" x14ac:dyDescent="0.3">
      <c r="E953" s="45" t="str">
        <f>MID($K929,AN$19,1)</f>
        <v/>
      </c>
      <c r="F953" s="43" t="str">
        <f>MID($K930,AN$19,1)</f>
        <v/>
      </c>
      <c r="G953" s="44" t="str">
        <f>MID($K931,AN$19,1)</f>
        <v/>
      </c>
      <c r="H953" s="41"/>
      <c r="I953" s="9">
        <v>22</v>
      </c>
      <c r="O953" s="55" t="str">
        <f t="shared" si="73"/>
        <v/>
      </c>
    </row>
    <row r="954" spans="5:45" x14ac:dyDescent="0.3">
      <c r="E954" s="45" t="str">
        <f>MID($K929,AO$19,1)</f>
        <v/>
      </c>
      <c r="F954" s="43" t="str">
        <f>MID($K930,AO$19,1)</f>
        <v/>
      </c>
      <c r="G954" s="44" t="str">
        <f>MID($K931,AO$19,1)</f>
        <v/>
      </c>
      <c r="H954" s="41"/>
      <c r="I954" s="9">
        <v>23</v>
      </c>
      <c r="O954" s="55" t="str">
        <f t="shared" si="73"/>
        <v/>
      </c>
    </row>
    <row r="955" spans="5:45" x14ac:dyDescent="0.3">
      <c r="E955" s="45" t="str">
        <f>MID($K929,AP$19,1)</f>
        <v/>
      </c>
      <c r="F955" s="43" t="str">
        <f>MID($K930,AP$19,1)</f>
        <v/>
      </c>
      <c r="G955" s="44" t="str">
        <f>MID($K931,AP$19,1)</f>
        <v/>
      </c>
      <c r="H955" s="41"/>
      <c r="I955" s="9">
        <v>24</v>
      </c>
      <c r="O955" s="55" t="str">
        <f t="shared" si="73"/>
        <v/>
      </c>
    </row>
    <row r="956" spans="5:45" x14ac:dyDescent="0.3">
      <c r="E956" s="45" t="str">
        <f>MID($K929,AQ$19,1)</f>
        <v/>
      </c>
      <c r="F956" s="43" t="str">
        <f>MID($K930,AQ$19,1)</f>
        <v/>
      </c>
      <c r="G956" s="44" t="str">
        <f>MID($K931,AQ$19,1)</f>
        <v/>
      </c>
      <c r="H956" s="41"/>
      <c r="I956" s="9">
        <v>25</v>
      </c>
      <c r="O956" s="55" t="str">
        <f t="shared" si="73"/>
        <v/>
      </c>
    </row>
    <row r="957" spans="5:45" x14ac:dyDescent="0.3">
      <c r="E957" s="45" t="str">
        <f>MID($K929,AR$19,1)</f>
        <v/>
      </c>
      <c r="F957" s="43" t="str">
        <f>MID($K930,AR$19,1)</f>
        <v/>
      </c>
      <c r="G957" s="44" t="str">
        <f>MID($K931,AR$19,1)</f>
        <v/>
      </c>
      <c r="H957" s="41"/>
      <c r="I957" s="9">
        <v>26</v>
      </c>
      <c r="O957" s="55" t="str">
        <f t="shared" si="73"/>
        <v/>
      </c>
    </row>
    <row r="958" spans="5:45" x14ac:dyDescent="0.3">
      <c r="H958" s="41"/>
      <c r="I958" s="13"/>
      <c r="J958" s="11" t="s">
        <v>44</v>
      </c>
      <c r="K958" s="14"/>
      <c r="O958" s="55" t="str">
        <f t="shared" si="73"/>
        <v xml:space="preserve">//  </v>
      </c>
      <c r="Q958" s="19" t="s">
        <v>123</v>
      </c>
      <c r="R958" s="19"/>
      <c r="S958" s="19">
        <v>1</v>
      </c>
      <c r="T958" s="19">
        <v>2</v>
      </c>
      <c r="U958" s="19">
        <v>3</v>
      </c>
      <c r="V958" s="19">
        <v>4</v>
      </c>
      <c r="W958" s="19">
        <v>5</v>
      </c>
      <c r="X958" s="19">
        <v>6</v>
      </c>
      <c r="Y958" s="19">
        <v>7</v>
      </c>
      <c r="Z958" s="19">
        <v>8</v>
      </c>
      <c r="AA958" s="19">
        <v>9</v>
      </c>
      <c r="AB958" s="19">
        <v>10</v>
      </c>
      <c r="AC958" s="19">
        <v>11</v>
      </c>
      <c r="AD958" s="19">
        <v>12</v>
      </c>
      <c r="AE958" s="19">
        <v>13</v>
      </c>
      <c r="AF958" s="19">
        <v>14</v>
      </c>
      <c r="AG958" s="19">
        <v>15</v>
      </c>
      <c r="AH958" s="19">
        <v>16</v>
      </c>
      <c r="AI958" s="19">
        <v>17</v>
      </c>
      <c r="AJ958" s="19">
        <v>18</v>
      </c>
      <c r="AK958" s="19">
        <v>19</v>
      </c>
      <c r="AL958" s="19">
        <v>20</v>
      </c>
      <c r="AM958" s="19">
        <v>21</v>
      </c>
      <c r="AN958" s="19">
        <v>22</v>
      </c>
      <c r="AO958" s="19">
        <v>23</v>
      </c>
      <c r="AP958" s="19">
        <v>24</v>
      </c>
      <c r="AQ958" s="19">
        <v>25</v>
      </c>
      <c r="AR958" s="19">
        <v>26</v>
      </c>
      <c r="AS958" s="19"/>
    </row>
    <row r="959" spans="5:45" x14ac:dyDescent="0.3">
      <c r="H959" s="41">
        <v>32</v>
      </c>
      <c r="I959" s="13"/>
      <c r="J959" s="11" t="s">
        <v>44</v>
      </c>
      <c r="K959" s="14">
        <f>C151</f>
        <v>0</v>
      </c>
      <c r="L959" s="6"/>
      <c r="M959" s="6"/>
      <c r="O959" s="55" t="str">
        <f t="shared" si="73"/>
        <v>//  0</v>
      </c>
      <c r="Q959" s="4" t="str">
        <f>MID($K959,Q$19,1)</f>
        <v>0</v>
      </c>
      <c r="R959" s="4" t="str">
        <f t="shared" ref="R959:AS961" si="76">MID($K959,R$19,1)</f>
        <v/>
      </c>
      <c r="S959" s="4" t="str">
        <f t="shared" si="76"/>
        <v/>
      </c>
      <c r="T959" s="4" t="str">
        <f t="shared" si="76"/>
        <v/>
      </c>
      <c r="U959" s="4" t="str">
        <f t="shared" si="76"/>
        <v/>
      </c>
      <c r="V959" s="4" t="str">
        <f t="shared" si="76"/>
        <v/>
      </c>
      <c r="W959" s="4" t="str">
        <f t="shared" si="76"/>
        <v/>
      </c>
      <c r="X959" s="4" t="str">
        <f t="shared" si="76"/>
        <v/>
      </c>
      <c r="Y959" s="4" t="str">
        <f t="shared" si="76"/>
        <v/>
      </c>
      <c r="Z959" s="4" t="str">
        <f t="shared" si="76"/>
        <v/>
      </c>
      <c r="AA959" s="4" t="str">
        <f t="shared" si="76"/>
        <v/>
      </c>
      <c r="AB959" s="4" t="str">
        <f t="shared" si="76"/>
        <v/>
      </c>
      <c r="AC959" s="4" t="str">
        <f t="shared" si="76"/>
        <v/>
      </c>
      <c r="AD959" s="4" t="str">
        <f t="shared" si="76"/>
        <v/>
      </c>
      <c r="AE959" s="4" t="str">
        <f t="shared" si="76"/>
        <v/>
      </c>
      <c r="AF959" s="4" t="str">
        <f t="shared" si="76"/>
        <v/>
      </c>
      <c r="AG959" s="4" t="str">
        <f t="shared" si="76"/>
        <v/>
      </c>
      <c r="AH959" s="4" t="str">
        <f t="shared" si="76"/>
        <v/>
      </c>
      <c r="AI959" s="4" t="str">
        <f t="shared" si="76"/>
        <v/>
      </c>
      <c r="AJ959" s="4" t="str">
        <f t="shared" si="76"/>
        <v/>
      </c>
      <c r="AK959" s="4" t="str">
        <f t="shared" si="76"/>
        <v/>
      </c>
      <c r="AL959" s="4" t="str">
        <f t="shared" si="76"/>
        <v/>
      </c>
      <c r="AM959" s="4" t="str">
        <f t="shared" si="76"/>
        <v/>
      </c>
      <c r="AN959" s="4" t="str">
        <f t="shared" si="76"/>
        <v/>
      </c>
      <c r="AO959" s="4" t="str">
        <f t="shared" si="76"/>
        <v/>
      </c>
      <c r="AP959" s="4" t="str">
        <f t="shared" si="76"/>
        <v/>
      </c>
      <c r="AQ959" s="4" t="str">
        <f t="shared" si="76"/>
        <v/>
      </c>
      <c r="AR959" s="4" t="str">
        <f t="shared" si="76"/>
        <v/>
      </c>
      <c r="AS959" s="4" t="str">
        <f>MID($K959,AS$19,1)</f>
        <v/>
      </c>
    </row>
    <row r="960" spans="5:45" x14ac:dyDescent="0.3">
      <c r="E960" s="45" t="str">
        <f>MID($K959,Q$19,1)</f>
        <v>0</v>
      </c>
      <c r="F960" s="43" t="str">
        <f>MID($K960,Q$19,1)</f>
        <v>0</v>
      </c>
      <c r="G960" s="44" t="str">
        <f>MID($K961,Q$19,1)</f>
        <v>0</v>
      </c>
      <c r="H960" s="41"/>
      <c r="I960" s="13"/>
      <c r="J960" s="11" t="s">
        <v>44</v>
      </c>
      <c r="K960" s="14">
        <f>C152</f>
        <v>0</v>
      </c>
      <c r="L960" s="6"/>
      <c r="M960" s="6"/>
      <c r="O960" s="55" t="str">
        <f t="shared" si="73"/>
        <v>//  0</v>
      </c>
      <c r="Q960" s="4" t="str">
        <f t="shared" ref="Q960:Q961" si="77">MID($K960,Q$19,1)</f>
        <v>0</v>
      </c>
      <c r="R960" s="4" t="str">
        <f t="shared" si="76"/>
        <v/>
      </c>
      <c r="S960" s="4" t="str">
        <f t="shared" si="76"/>
        <v/>
      </c>
      <c r="T960" s="4" t="str">
        <f t="shared" si="76"/>
        <v/>
      </c>
      <c r="U960" s="4" t="str">
        <f t="shared" si="76"/>
        <v/>
      </c>
      <c r="V960" s="4" t="str">
        <f t="shared" si="76"/>
        <v/>
      </c>
      <c r="W960" s="4" t="str">
        <f t="shared" si="76"/>
        <v/>
      </c>
      <c r="X960" s="4" t="str">
        <f t="shared" si="76"/>
        <v/>
      </c>
      <c r="Y960" s="4" t="str">
        <f t="shared" si="76"/>
        <v/>
      </c>
      <c r="Z960" s="4" t="str">
        <f t="shared" si="76"/>
        <v/>
      </c>
      <c r="AA960" s="4" t="str">
        <f t="shared" si="76"/>
        <v/>
      </c>
      <c r="AB960" s="4" t="str">
        <f t="shared" si="76"/>
        <v/>
      </c>
      <c r="AC960" s="4" t="str">
        <f t="shared" si="76"/>
        <v/>
      </c>
      <c r="AD960" s="4" t="str">
        <f t="shared" si="76"/>
        <v/>
      </c>
      <c r="AE960" s="4" t="str">
        <f t="shared" si="76"/>
        <v/>
      </c>
      <c r="AF960" s="4" t="str">
        <f t="shared" si="76"/>
        <v/>
      </c>
      <c r="AG960" s="4" t="str">
        <f t="shared" si="76"/>
        <v/>
      </c>
      <c r="AH960" s="4" t="str">
        <f t="shared" si="76"/>
        <v/>
      </c>
      <c r="AI960" s="4" t="str">
        <f t="shared" si="76"/>
        <v/>
      </c>
      <c r="AJ960" s="4" t="str">
        <f t="shared" si="76"/>
        <v/>
      </c>
      <c r="AK960" s="4" t="str">
        <f t="shared" si="76"/>
        <v/>
      </c>
      <c r="AL960" s="4" t="str">
        <f t="shared" si="76"/>
        <v/>
      </c>
      <c r="AM960" s="4" t="str">
        <f t="shared" si="76"/>
        <v/>
      </c>
      <c r="AN960" s="4" t="str">
        <f t="shared" si="76"/>
        <v/>
      </c>
      <c r="AO960" s="4" t="str">
        <f t="shared" si="76"/>
        <v/>
      </c>
      <c r="AP960" s="4" t="str">
        <f t="shared" si="76"/>
        <v/>
      </c>
      <c r="AQ960" s="4" t="str">
        <f t="shared" si="76"/>
        <v/>
      </c>
      <c r="AR960" s="4" t="str">
        <f t="shared" si="76"/>
        <v/>
      </c>
      <c r="AS960" s="4" t="str">
        <f t="shared" si="76"/>
        <v/>
      </c>
    </row>
    <row r="961" spans="5:45" x14ac:dyDescent="0.3">
      <c r="H961" s="41"/>
      <c r="I961" s="13"/>
      <c r="J961" s="11" t="s">
        <v>44</v>
      </c>
      <c r="K961" s="14">
        <f>C153</f>
        <v>0</v>
      </c>
      <c r="O961" s="55" t="str">
        <f t="shared" si="73"/>
        <v>//  0</v>
      </c>
      <c r="Q961" s="4" t="str">
        <f t="shared" si="77"/>
        <v>0</v>
      </c>
      <c r="R961" s="4" t="str">
        <f t="shared" si="76"/>
        <v/>
      </c>
      <c r="S961" s="4" t="str">
        <f t="shared" si="76"/>
        <v/>
      </c>
      <c r="T961" s="4" t="str">
        <f t="shared" si="76"/>
        <v/>
      </c>
      <c r="U961" s="4" t="str">
        <f t="shared" si="76"/>
        <v/>
      </c>
      <c r="V961" s="4" t="str">
        <f t="shared" si="76"/>
        <v/>
      </c>
      <c r="W961" s="4" t="str">
        <f t="shared" si="76"/>
        <v/>
      </c>
      <c r="X961" s="4" t="str">
        <f t="shared" si="76"/>
        <v/>
      </c>
      <c r="Y961" s="4" t="str">
        <f t="shared" si="76"/>
        <v/>
      </c>
      <c r="Z961" s="4" t="str">
        <f t="shared" si="76"/>
        <v/>
      </c>
      <c r="AA961" s="4" t="str">
        <f t="shared" si="76"/>
        <v/>
      </c>
      <c r="AB961" s="4" t="str">
        <f t="shared" si="76"/>
        <v/>
      </c>
      <c r="AC961" s="4" t="str">
        <f t="shared" si="76"/>
        <v/>
      </c>
      <c r="AD961" s="4" t="str">
        <f t="shared" si="76"/>
        <v/>
      </c>
      <c r="AE961" s="4" t="str">
        <f t="shared" si="76"/>
        <v/>
      </c>
      <c r="AF961" s="4" t="str">
        <f t="shared" si="76"/>
        <v/>
      </c>
      <c r="AG961" s="4" t="str">
        <f t="shared" si="76"/>
        <v/>
      </c>
      <c r="AH961" s="4" t="str">
        <f t="shared" si="76"/>
        <v/>
      </c>
      <c r="AI961" s="4" t="str">
        <f t="shared" si="76"/>
        <v/>
      </c>
      <c r="AJ961" s="4" t="str">
        <f t="shared" si="76"/>
        <v/>
      </c>
      <c r="AK961" s="4" t="str">
        <f t="shared" si="76"/>
        <v/>
      </c>
      <c r="AL961" s="4" t="str">
        <f t="shared" si="76"/>
        <v/>
      </c>
      <c r="AM961" s="4" t="str">
        <f t="shared" si="76"/>
        <v/>
      </c>
      <c r="AN961" s="4" t="str">
        <f t="shared" si="76"/>
        <v/>
      </c>
      <c r="AO961" s="4" t="str">
        <f t="shared" si="76"/>
        <v/>
      </c>
      <c r="AP961" s="4" t="str">
        <f t="shared" si="76"/>
        <v/>
      </c>
      <c r="AQ961" s="4" t="str">
        <f t="shared" si="76"/>
        <v/>
      </c>
      <c r="AR961" s="4" t="str">
        <f t="shared" si="76"/>
        <v/>
      </c>
      <c r="AS961" s="4" t="str">
        <f t="shared" si="76"/>
        <v/>
      </c>
    </row>
    <row r="962" spans="5:45" x14ac:dyDescent="0.3">
      <c r="E962" s="45" t="str">
        <f>MID($K959,S$19,1)</f>
        <v/>
      </c>
      <c r="F962" s="43" t="str">
        <f>MID($K960,S$19,1)</f>
        <v/>
      </c>
      <c r="G962" s="44" t="str">
        <f>MID($K961,S$19,1)</f>
        <v/>
      </c>
      <c r="H962" s="41"/>
      <c r="I962" s="9">
        <v>1</v>
      </c>
      <c r="K962" s="4" t="str">
        <f>IFERROR(VLOOKUP(E962, Table1[[#All],[Note]:[Code]], 2),"")</f>
        <v/>
      </c>
      <c r="M962" s="59"/>
      <c r="O962" s="55" t="str">
        <f t="shared" si="73"/>
        <v/>
      </c>
    </row>
    <row r="963" spans="5:45" x14ac:dyDescent="0.3">
      <c r="E963" s="45" t="str">
        <f>MID($K959,T$19,1)</f>
        <v/>
      </c>
      <c r="F963" s="43" t="str">
        <f>MID($K960,T$19,1)</f>
        <v/>
      </c>
      <c r="G963" s="44" t="str">
        <f>MID($K961,T$19,1)</f>
        <v/>
      </c>
      <c r="H963" s="41"/>
      <c r="I963" s="9">
        <v>2</v>
      </c>
      <c r="K963" s="4" t="str">
        <f>IFERROR(VLOOKUP(E963, Table1[[#All],[Note]:[Code]], 2),"")</f>
        <v/>
      </c>
      <c r="O963" s="55" t="str">
        <f t="shared" si="73"/>
        <v/>
      </c>
    </row>
    <row r="964" spans="5:45" x14ac:dyDescent="0.3">
      <c r="E964" s="45" t="str">
        <f>MID($K959,U$19,1)</f>
        <v/>
      </c>
      <c r="F964" s="43" t="str">
        <f>MID($K960,U$19,1)</f>
        <v/>
      </c>
      <c r="G964" s="44" t="str">
        <f>MID($K961,U$19,1)</f>
        <v/>
      </c>
      <c r="H964" s="41"/>
      <c r="I964" s="9">
        <v>3</v>
      </c>
      <c r="K964" s="4" t="str">
        <f>IFERROR(VLOOKUP(E964, Table1[[#All],[Note]:[Code]], 2),"")</f>
        <v/>
      </c>
      <c r="M964" s="59"/>
      <c r="O964" s="55" t="str">
        <f t="shared" si="73"/>
        <v/>
      </c>
    </row>
    <row r="965" spans="5:45" x14ac:dyDescent="0.3">
      <c r="E965" s="45" t="str">
        <f>MID($K959,V$19,1)</f>
        <v/>
      </c>
      <c r="F965" s="43" t="str">
        <f>MID($K960,V$19,1)</f>
        <v/>
      </c>
      <c r="G965" s="44" t="str">
        <f>MID($K961,V$19,1)</f>
        <v/>
      </c>
      <c r="H965" s="41"/>
      <c r="I965" s="9">
        <v>4</v>
      </c>
      <c r="K965" s="4" t="str">
        <f>IFERROR(VLOOKUP(E965, Table1[[#All],[Note]:[Code]], 2),"")</f>
        <v/>
      </c>
      <c r="O965" s="55" t="str">
        <f t="shared" si="73"/>
        <v/>
      </c>
    </row>
    <row r="966" spans="5:45" x14ac:dyDescent="0.3">
      <c r="E966" s="45" t="str">
        <f>MID($K959,W$19,1)</f>
        <v/>
      </c>
      <c r="F966" s="43" t="str">
        <f>MID($K960,W$19,1)</f>
        <v/>
      </c>
      <c r="G966" s="44" t="str">
        <f>MID($K961,W$19,1)</f>
        <v/>
      </c>
      <c r="H966" s="41"/>
      <c r="I966" s="9">
        <v>5</v>
      </c>
      <c r="K966" s="4" t="str">
        <f>IFERROR(VLOOKUP(E966, Table1[[#All],[Note]:[Code]], 2),"")</f>
        <v/>
      </c>
      <c r="O966" s="55" t="str">
        <f t="shared" si="73"/>
        <v/>
      </c>
    </row>
    <row r="967" spans="5:45" x14ac:dyDescent="0.3">
      <c r="E967" s="45" t="str">
        <f>MID($K959,X$19,1)</f>
        <v/>
      </c>
      <c r="F967" s="43" t="str">
        <f>MID($K960,X$19,1)</f>
        <v/>
      </c>
      <c r="G967" s="44" t="str">
        <f>MID($K961,X$19,1)</f>
        <v/>
      </c>
      <c r="H967" s="41"/>
      <c r="I967" s="9">
        <v>6</v>
      </c>
      <c r="K967" s="4" t="str">
        <f>IFERROR(VLOOKUP(E967, Table1[[#All],[Note]:[Code]], 2),"")</f>
        <v/>
      </c>
      <c r="O967" s="55" t="str">
        <f t="shared" si="73"/>
        <v/>
      </c>
    </row>
    <row r="968" spans="5:45" x14ac:dyDescent="0.3">
      <c r="E968" s="45" t="str">
        <f>MID($K959,Y$19,1)</f>
        <v/>
      </c>
      <c r="F968" s="43" t="str">
        <f>MID($K960,Y$19,1)</f>
        <v/>
      </c>
      <c r="G968" s="44" t="str">
        <f>MID($K961,Y$19,1)</f>
        <v/>
      </c>
      <c r="H968" s="41"/>
      <c r="I968" s="9">
        <v>7</v>
      </c>
      <c r="K968" s="4" t="str">
        <f>IFERROR(VLOOKUP(E968, Table1[[#All],[Note]:[Code]], 2),"")</f>
        <v/>
      </c>
      <c r="M968" s="59"/>
      <c r="O968" s="55" t="str">
        <f t="shared" si="73"/>
        <v/>
      </c>
    </row>
    <row r="969" spans="5:45" x14ac:dyDescent="0.3">
      <c r="E969" s="45" t="str">
        <f>MID($K959,Z$19,1)</f>
        <v/>
      </c>
      <c r="F969" s="43" t="str">
        <f>MID($K960,Z$19,1)</f>
        <v/>
      </c>
      <c r="G969" s="44" t="str">
        <f>MID($K961,Z$19,1)</f>
        <v/>
      </c>
      <c r="H969" s="41"/>
      <c r="I969" s="9">
        <v>8</v>
      </c>
      <c r="K969" s="4" t="str">
        <f>IFERROR(VLOOKUP(E969, Table1[[#All],[Note]:[Code]], 2),"")</f>
        <v/>
      </c>
      <c r="O969" s="55" t="str">
        <f t="shared" si="73"/>
        <v/>
      </c>
    </row>
    <row r="970" spans="5:45" x14ac:dyDescent="0.3">
      <c r="E970" s="45" t="str">
        <f>MID($K959,AA$19,1)</f>
        <v/>
      </c>
      <c r="F970" s="43" t="str">
        <f>MID($K960,AA$19,1)</f>
        <v/>
      </c>
      <c r="G970" s="44" t="str">
        <f>MID($K961,AA$19,1)</f>
        <v/>
      </c>
      <c r="H970" s="41"/>
      <c r="I970" s="9">
        <v>9</v>
      </c>
      <c r="K970" s="4" t="str">
        <f>IFERROR(VLOOKUP(E970, Table1[[#All],[Note]:[Code]], 2),"")</f>
        <v/>
      </c>
      <c r="O970" s="55" t="str">
        <f t="shared" si="73"/>
        <v/>
      </c>
    </row>
    <row r="971" spans="5:45" x14ac:dyDescent="0.3">
      <c r="E971" s="45" t="str">
        <f>MID($K959,AB$19,1)</f>
        <v/>
      </c>
      <c r="F971" s="43" t="str">
        <f>MID($K960,AB$19,1)</f>
        <v/>
      </c>
      <c r="G971" s="44" t="str">
        <f>MID($K961,AB$19,1)</f>
        <v/>
      </c>
      <c r="H971" s="41"/>
      <c r="I971" s="9">
        <v>10</v>
      </c>
      <c r="K971" s="4" t="str">
        <f>IFERROR(VLOOKUP(E971, Table1[[#All],[Note]:[Code]], 2),"")</f>
        <v/>
      </c>
      <c r="O971" s="55" t="str">
        <f t="shared" si="73"/>
        <v/>
      </c>
    </row>
    <row r="972" spans="5:45" x14ac:dyDescent="0.3">
      <c r="E972" s="45" t="str">
        <f>MID($K959,AC$19,1)</f>
        <v/>
      </c>
      <c r="F972" s="43" t="str">
        <f>MID($K960,AC$19,1)</f>
        <v/>
      </c>
      <c r="G972" s="44" t="str">
        <f>MID($K961,AC$19,1)</f>
        <v/>
      </c>
      <c r="H972" s="41"/>
      <c r="I972" s="9">
        <v>11</v>
      </c>
      <c r="K972" s="4" t="str">
        <f>IFERROR(VLOOKUP(E972, Table1[[#All],[Note]:[Code]], 2),"")</f>
        <v/>
      </c>
      <c r="M972" s="59"/>
      <c r="O972" s="55" t="str">
        <f t="shared" si="73"/>
        <v/>
      </c>
    </row>
    <row r="973" spans="5:45" x14ac:dyDescent="0.3">
      <c r="E973" s="45" t="str">
        <f>MID($K959,AD$19,1)</f>
        <v/>
      </c>
      <c r="F973" s="43" t="str">
        <f>MID($K960,AD$19,1)</f>
        <v/>
      </c>
      <c r="G973" s="44" t="str">
        <f>MID($K961,AD$19,1)</f>
        <v/>
      </c>
      <c r="H973" s="41"/>
      <c r="I973" s="9">
        <v>12</v>
      </c>
      <c r="K973" s="4" t="str">
        <f>IFERROR(VLOOKUP(E973, Table1[[#All],[Note]:[Code]], 2),"")</f>
        <v/>
      </c>
      <c r="O973" s="55" t="str">
        <f t="shared" si="73"/>
        <v/>
      </c>
    </row>
    <row r="974" spans="5:45" x14ac:dyDescent="0.3">
      <c r="E974" s="45" t="str">
        <f>MID($K959,AE$19,1)</f>
        <v/>
      </c>
      <c r="F974" s="43" t="str">
        <f>MID($K960,AE$19,1)</f>
        <v/>
      </c>
      <c r="G974" s="44" t="str">
        <f>MID($K961,AE$19,1)</f>
        <v/>
      </c>
      <c r="H974" s="41"/>
      <c r="I974" s="9">
        <v>13</v>
      </c>
      <c r="K974" s="4" t="str">
        <f>IFERROR(VLOOKUP(E974, Table1[[#All],[Note]:[Code]], 2),"")</f>
        <v/>
      </c>
      <c r="O974" s="55" t="str">
        <f t="shared" si="73"/>
        <v/>
      </c>
    </row>
    <row r="975" spans="5:45" x14ac:dyDescent="0.3">
      <c r="E975" s="45" t="str">
        <f>MID($K959,AF$19,1)</f>
        <v/>
      </c>
      <c r="F975" s="43" t="str">
        <f>MID($K960,AF$19,1)</f>
        <v/>
      </c>
      <c r="G975" s="44" t="str">
        <f>MID($K961,AF$19,1)</f>
        <v/>
      </c>
      <c r="H975" s="41"/>
      <c r="I975" s="9">
        <v>14</v>
      </c>
      <c r="K975" s="4" t="str">
        <f>IFERROR(VLOOKUP(E975, Table1[[#All],[Note]:[Code]], 2),"")</f>
        <v/>
      </c>
      <c r="O975" s="55" t="str">
        <f t="shared" si="73"/>
        <v/>
      </c>
    </row>
    <row r="976" spans="5:45" x14ac:dyDescent="0.3">
      <c r="E976" s="45" t="str">
        <f>MID($K959,AG$19,1)</f>
        <v/>
      </c>
      <c r="F976" s="43" t="str">
        <f>MID($K960,AG$19,1)</f>
        <v/>
      </c>
      <c r="G976" s="44" t="str">
        <f>MID($K961,AG$19,1)</f>
        <v/>
      </c>
      <c r="H976" s="41"/>
      <c r="I976" s="9">
        <v>15</v>
      </c>
      <c r="K976" s="4" t="str">
        <f>IFERROR(VLOOKUP(E976, Table1[[#All],[Note]:[Code]], 2),"")</f>
        <v/>
      </c>
      <c r="M976" s="59"/>
      <c r="O976" s="55" t="str">
        <f t="shared" si="73"/>
        <v/>
      </c>
    </row>
    <row r="977" spans="5:45" x14ac:dyDescent="0.3">
      <c r="E977" s="45" t="str">
        <f>MID($K959,AH$19,1)</f>
        <v/>
      </c>
      <c r="F977" s="43" t="str">
        <f>MID($K960,AH$19,1)</f>
        <v/>
      </c>
      <c r="G977" s="44" t="str">
        <f>MID($K961,AH$19,1)</f>
        <v/>
      </c>
      <c r="H977" s="41"/>
      <c r="I977" s="9">
        <v>16</v>
      </c>
      <c r="K977" s="4" t="str">
        <f>IFERROR(VLOOKUP(E977, Table1[[#All],[Note]:[Code]], 2),"")</f>
        <v/>
      </c>
      <c r="O977" s="55" t="str">
        <f t="shared" si="73"/>
        <v/>
      </c>
    </row>
    <row r="978" spans="5:45" x14ac:dyDescent="0.3">
      <c r="E978" s="45" t="str">
        <f>MID($K959,AI$19,1)</f>
        <v/>
      </c>
      <c r="F978" s="43" t="str">
        <f>MID($K960,AI$19,1)</f>
        <v/>
      </c>
      <c r="G978" s="44" t="str">
        <f>MID($K961,AI$19,1)</f>
        <v/>
      </c>
      <c r="H978" s="41"/>
      <c r="I978" s="9">
        <v>17</v>
      </c>
      <c r="K978" s="4" t="str">
        <f>IFERROR(VLOOKUP(E978, Table1[[#All],[Note]:[Code]], 2),"")</f>
        <v/>
      </c>
      <c r="O978" s="55" t="str">
        <f t="shared" si="73"/>
        <v/>
      </c>
    </row>
    <row r="979" spans="5:45" x14ac:dyDescent="0.3">
      <c r="E979" s="45" t="str">
        <f>MID($K959,AJ$19,1)</f>
        <v/>
      </c>
      <c r="F979" s="43" t="str">
        <f>MID($K960,AJ$19,1)</f>
        <v/>
      </c>
      <c r="G979" s="44" t="str">
        <f>MID($K961,AJ$19,1)</f>
        <v/>
      </c>
      <c r="H979" s="41"/>
      <c r="I979" s="9">
        <v>18</v>
      </c>
      <c r="K979" s="4" t="str">
        <f>IFERROR(VLOOKUP(E979, Table1[[#All],[Note]:[Code]], 2),"")</f>
        <v/>
      </c>
      <c r="O979" s="55" t="str">
        <f t="shared" si="73"/>
        <v/>
      </c>
    </row>
    <row r="980" spans="5:45" x14ac:dyDescent="0.3">
      <c r="E980" s="45" t="str">
        <f>MID($K959,AK$19,1)</f>
        <v/>
      </c>
      <c r="F980" s="43" t="str">
        <f>MID($K960,AK$19,1)</f>
        <v/>
      </c>
      <c r="G980" s="44" t="str">
        <f>MID($K961,AK$19,1)</f>
        <v/>
      </c>
      <c r="H980" s="41"/>
      <c r="I980" s="9">
        <v>19</v>
      </c>
      <c r="K980" s="4" t="str">
        <f>IFERROR(VLOOKUP(E980, Table1[[#All],[Note]:[Code]], 2),"")</f>
        <v/>
      </c>
      <c r="O980" s="55" t="str">
        <f t="shared" si="73"/>
        <v/>
      </c>
    </row>
    <row r="981" spans="5:45" x14ac:dyDescent="0.3">
      <c r="E981" s="45" t="str">
        <f>MID($K959,AL$19,1)</f>
        <v/>
      </c>
      <c r="F981" s="43" t="str">
        <f>MID($K960,AL$19,1)</f>
        <v/>
      </c>
      <c r="G981" s="44" t="str">
        <f>MID($K961,AL$19,1)</f>
        <v/>
      </c>
      <c r="H981" s="41"/>
      <c r="I981" s="9">
        <v>20</v>
      </c>
      <c r="K981" s="4" t="str">
        <f>IFERROR(VLOOKUP(E981, Table1[[#All],[Note]:[Code]], 2),"")</f>
        <v/>
      </c>
      <c r="O981" s="55" t="str">
        <f t="shared" si="73"/>
        <v/>
      </c>
    </row>
    <row r="982" spans="5:45" x14ac:dyDescent="0.3">
      <c r="E982" s="45" t="str">
        <f>MID($K959,AM$19,1)</f>
        <v/>
      </c>
      <c r="F982" s="43" t="str">
        <f>MID($K960,AM$19,1)</f>
        <v/>
      </c>
      <c r="G982" s="44" t="str">
        <f>MID($K961,AM$19,1)</f>
        <v/>
      </c>
      <c r="H982" s="41"/>
      <c r="I982" s="9">
        <v>21</v>
      </c>
      <c r="K982" s="4" t="str">
        <f>IFERROR(VLOOKUP(E982, Table1[[#All],[Note]:[Code]], 2),"")</f>
        <v/>
      </c>
      <c r="O982" s="55" t="str">
        <f t="shared" si="73"/>
        <v/>
      </c>
    </row>
    <row r="983" spans="5:45" x14ac:dyDescent="0.3">
      <c r="E983" s="45" t="str">
        <f>MID($K959,AN$19,1)</f>
        <v/>
      </c>
      <c r="F983" s="43" t="str">
        <f>MID($K960,AN$19,1)</f>
        <v/>
      </c>
      <c r="G983" s="44" t="str">
        <f>MID($K961,AN$19,1)</f>
        <v/>
      </c>
      <c r="H983" s="41"/>
      <c r="I983" s="9">
        <v>22</v>
      </c>
      <c r="K983" s="4" t="str">
        <f>IFERROR(VLOOKUP(E983, Table1[[#All],[Note]:[Code]], 2),"")</f>
        <v/>
      </c>
      <c r="O983" s="55" t="str">
        <f t="shared" si="73"/>
        <v/>
      </c>
    </row>
    <row r="984" spans="5:45" x14ac:dyDescent="0.3">
      <c r="E984" s="45" t="str">
        <f>MID($K959,AO$19,1)</f>
        <v/>
      </c>
      <c r="F984" s="43" t="str">
        <f>MID($K960,AO$19,1)</f>
        <v/>
      </c>
      <c r="G984" s="44" t="str">
        <f>MID($K961,AO$19,1)</f>
        <v/>
      </c>
      <c r="H984" s="41"/>
      <c r="I984" s="9">
        <v>23</v>
      </c>
      <c r="K984" s="4" t="str">
        <f>IFERROR(VLOOKUP(E984, Table1[[#All],[Note]:[Code]], 2),"")</f>
        <v/>
      </c>
      <c r="O984" s="55" t="str">
        <f t="shared" si="73"/>
        <v/>
      </c>
    </row>
    <row r="985" spans="5:45" x14ac:dyDescent="0.3">
      <c r="E985" s="45" t="str">
        <f>MID($K959,AP$19,1)</f>
        <v/>
      </c>
      <c r="F985" s="43" t="str">
        <f>MID($K960,AP$19,1)</f>
        <v/>
      </c>
      <c r="G985" s="44" t="str">
        <f>MID($K961,AP$19,1)</f>
        <v/>
      </c>
      <c r="H985" s="41"/>
      <c r="I985" s="9">
        <v>24</v>
      </c>
      <c r="K985" s="4" t="str">
        <f>IFERROR(VLOOKUP(E985, Table1[[#All],[Note]:[Code]], 2),"")</f>
        <v/>
      </c>
      <c r="O985" s="55" t="str">
        <f t="shared" si="73"/>
        <v/>
      </c>
    </row>
    <row r="986" spans="5:45" x14ac:dyDescent="0.3">
      <c r="E986" s="45" t="str">
        <f>MID($K959,AQ$19,1)</f>
        <v/>
      </c>
      <c r="F986" s="43" t="str">
        <f>MID($K960,AQ$19,1)</f>
        <v/>
      </c>
      <c r="G986" s="44" t="str">
        <f>MID($K961,AQ$19,1)</f>
        <v/>
      </c>
      <c r="H986" s="41"/>
      <c r="I986" s="9">
        <v>25</v>
      </c>
      <c r="K986" s="4" t="str">
        <f>IFERROR(VLOOKUP(E986, Table1[[#All],[Note]:[Code]], 2),"")</f>
        <v/>
      </c>
      <c r="O986" s="55" t="str">
        <f t="shared" si="73"/>
        <v/>
      </c>
    </row>
    <row r="987" spans="5:45" x14ac:dyDescent="0.3">
      <c r="E987" s="45" t="str">
        <f>MID($K959,AR$19,1)</f>
        <v/>
      </c>
      <c r="F987" s="43" t="str">
        <f>MID($K960,AR$19,1)</f>
        <v/>
      </c>
      <c r="G987" s="44" t="str">
        <f>MID($K961,AR$19,1)</f>
        <v/>
      </c>
      <c r="H987" s="41"/>
      <c r="I987" s="9">
        <v>26</v>
      </c>
      <c r="K987" s="4" t="str">
        <f>IFERROR(VLOOKUP(E987, Table1[[#All],[Note]:[Code]], 2),"")</f>
        <v/>
      </c>
      <c r="O987" s="55" t="str">
        <f t="shared" si="73"/>
        <v/>
      </c>
    </row>
    <row r="988" spans="5:45" x14ac:dyDescent="0.3">
      <c r="H988" s="41"/>
      <c r="I988" s="13"/>
      <c r="J988" s="11" t="s">
        <v>44</v>
      </c>
      <c r="K988" s="14"/>
      <c r="O988" s="55" t="str">
        <f t="shared" si="73"/>
        <v xml:space="preserve">//  </v>
      </c>
      <c r="Q988" s="19" t="s">
        <v>123</v>
      </c>
      <c r="R988" s="19"/>
      <c r="S988" s="19">
        <v>1</v>
      </c>
      <c r="T988" s="19">
        <v>2</v>
      </c>
      <c r="U988" s="19">
        <v>3</v>
      </c>
      <c r="V988" s="19">
        <v>4</v>
      </c>
      <c r="W988" s="19">
        <v>5</v>
      </c>
      <c r="X988" s="19">
        <v>6</v>
      </c>
      <c r="Y988" s="19">
        <v>7</v>
      </c>
      <c r="Z988" s="19">
        <v>8</v>
      </c>
      <c r="AA988" s="19">
        <v>9</v>
      </c>
      <c r="AB988" s="19">
        <v>10</v>
      </c>
      <c r="AC988" s="19">
        <v>11</v>
      </c>
      <c r="AD988" s="19">
        <v>12</v>
      </c>
      <c r="AE988" s="19">
        <v>13</v>
      </c>
      <c r="AF988" s="19">
        <v>14</v>
      </c>
      <c r="AG988" s="19">
        <v>15</v>
      </c>
      <c r="AH988" s="19">
        <v>16</v>
      </c>
      <c r="AI988" s="19">
        <v>17</v>
      </c>
      <c r="AJ988" s="19">
        <v>18</v>
      </c>
      <c r="AK988" s="19">
        <v>19</v>
      </c>
      <c r="AL988" s="19">
        <v>20</v>
      </c>
      <c r="AM988" s="19">
        <v>21</v>
      </c>
      <c r="AN988" s="19">
        <v>22</v>
      </c>
      <c r="AO988" s="19">
        <v>23</v>
      </c>
      <c r="AP988" s="19">
        <v>24</v>
      </c>
      <c r="AQ988" s="19">
        <v>25</v>
      </c>
      <c r="AR988" s="19">
        <v>26</v>
      </c>
      <c r="AS988" s="19"/>
    </row>
    <row r="989" spans="5:45" x14ac:dyDescent="0.3">
      <c r="H989" s="41">
        <v>33</v>
      </c>
      <c r="I989" s="13"/>
      <c r="J989" s="11" t="s">
        <v>44</v>
      </c>
      <c r="K989" s="14">
        <f>C155</f>
        <v>0</v>
      </c>
      <c r="L989" s="6"/>
      <c r="M989" s="6"/>
      <c r="O989" s="55" t="str">
        <f t="shared" ref="O989:O1052" si="78">CONCATENATE(J989,K989,L989,M989)</f>
        <v>//  0</v>
      </c>
      <c r="Q989" s="4" t="str">
        <f>MID($K989,Q$19,1)</f>
        <v>0</v>
      </c>
      <c r="R989" s="4" t="str">
        <f t="shared" ref="R989:AS991" si="79">MID($K989,R$19,1)</f>
        <v/>
      </c>
      <c r="S989" s="4" t="str">
        <f t="shared" si="79"/>
        <v/>
      </c>
      <c r="T989" s="4" t="str">
        <f t="shared" si="79"/>
        <v/>
      </c>
      <c r="U989" s="4" t="str">
        <f t="shared" si="79"/>
        <v/>
      </c>
      <c r="V989" s="4" t="str">
        <f t="shared" si="79"/>
        <v/>
      </c>
      <c r="W989" s="4" t="str">
        <f t="shared" si="79"/>
        <v/>
      </c>
      <c r="X989" s="4" t="str">
        <f t="shared" si="79"/>
        <v/>
      </c>
      <c r="Y989" s="4" t="str">
        <f t="shared" si="79"/>
        <v/>
      </c>
      <c r="Z989" s="4" t="str">
        <f t="shared" si="79"/>
        <v/>
      </c>
      <c r="AA989" s="4" t="str">
        <f t="shared" si="79"/>
        <v/>
      </c>
      <c r="AB989" s="4" t="str">
        <f t="shared" si="79"/>
        <v/>
      </c>
      <c r="AC989" s="4" t="str">
        <f t="shared" si="79"/>
        <v/>
      </c>
      <c r="AD989" s="4" t="str">
        <f t="shared" si="79"/>
        <v/>
      </c>
      <c r="AE989" s="4" t="str">
        <f t="shared" si="79"/>
        <v/>
      </c>
      <c r="AF989" s="4" t="str">
        <f t="shared" si="79"/>
        <v/>
      </c>
      <c r="AG989" s="4" t="str">
        <f t="shared" si="79"/>
        <v/>
      </c>
      <c r="AH989" s="4" t="str">
        <f t="shared" si="79"/>
        <v/>
      </c>
      <c r="AI989" s="4" t="str">
        <f t="shared" si="79"/>
        <v/>
      </c>
      <c r="AJ989" s="4" t="str">
        <f t="shared" si="79"/>
        <v/>
      </c>
      <c r="AK989" s="4" t="str">
        <f t="shared" si="79"/>
        <v/>
      </c>
      <c r="AL989" s="4" t="str">
        <f t="shared" si="79"/>
        <v/>
      </c>
      <c r="AM989" s="4" t="str">
        <f t="shared" si="79"/>
        <v/>
      </c>
      <c r="AN989" s="4" t="str">
        <f t="shared" si="79"/>
        <v/>
      </c>
      <c r="AO989" s="4" t="str">
        <f t="shared" si="79"/>
        <v/>
      </c>
      <c r="AP989" s="4" t="str">
        <f t="shared" si="79"/>
        <v/>
      </c>
      <c r="AQ989" s="4" t="str">
        <f t="shared" si="79"/>
        <v/>
      </c>
      <c r="AR989" s="4" t="str">
        <f t="shared" si="79"/>
        <v/>
      </c>
      <c r="AS989" s="4" t="str">
        <f>MID($K989,AS$19,1)</f>
        <v/>
      </c>
    </row>
    <row r="990" spans="5:45" x14ac:dyDescent="0.3">
      <c r="E990" s="45" t="str">
        <f>MID($K989,Q$19,1)</f>
        <v>0</v>
      </c>
      <c r="F990" s="43" t="str">
        <f>MID($K990,Q$19,1)</f>
        <v>0</v>
      </c>
      <c r="G990" s="44" t="str">
        <f>MID($K991,Q$19,1)</f>
        <v>0</v>
      </c>
      <c r="H990" s="41"/>
      <c r="I990" s="13"/>
      <c r="J990" s="11" t="s">
        <v>44</v>
      </c>
      <c r="K990" s="14">
        <f>C156</f>
        <v>0</v>
      </c>
      <c r="L990" s="6"/>
      <c r="M990" s="6"/>
      <c r="O990" s="55" t="str">
        <f t="shared" si="78"/>
        <v>//  0</v>
      </c>
      <c r="Q990" s="4" t="str">
        <f t="shared" ref="Q990:Q991" si="80">MID($K990,Q$19,1)</f>
        <v>0</v>
      </c>
      <c r="R990" s="4" t="str">
        <f t="shared" si="79"/>
        <v/>
      </c>
      <c r="S990" s="4" t="str">
        <f t="shared" si="79"/>
        <v/>
      </c>
      <c r="T990" s="4" t="str">
        <f t="shared" si="79"/>
        <v/>
      </c>
      <c r="U990" s="4" t="str">
        <f t="shared" si="79"/>
        <v/>
      </c>
      <c r="V990" s="4" t="str">
        <f t="shared" si="79"/>
        <v/>
      </c>
      <c r="W990" s="4" t="str">
        <f t="shared" si="79"/>
        <v/>
      </c>
      <c r="X990" s="4" t="str">
        <f t="shared" si="79"/>
        <v/>
      </c>
      <c r="Y990" s="4" t="str">
        <f t="shared" si="79"/>
        <v/>
      </c>
      <c r="Z990" s="4" t="str">
        <f t="shared" si="79"/>
        <v/>
      </c>
      <c r="AA990" s="4" t="str">
        <f t="shared" si="79"/>
        <v/>
      </c>
      <c r="AB990" s="4" t="str">
        <f t="shared" si="79"/>
        <v/>
      </c>
      <c r="AC990" s="4" t="str">
        <f t="shared" si="79"/>
        <v/>
      </c>
      <c r="AD990" s="4" t="str">
        <f t="shared" si="79"/>
        <v/>
      </c>
      <c r="AE990" s="4" t="str">
        <f t="shared" si="79"/>
        <v/>
      </c>
      <c r="AF990" s="4" t="str">
        <f t="shared" si="79"/>
        <v/>
      </c>
      <c r="AG990" s="4" t="str">
        <f t="shared" si="79"/>
        <v/>
      </c>
      <c r="AH990" s="4" t="str">
        <f t="shared" si="79"/>
        <v/>
      </c>
      <c r="AI990" s="4" t="str">
        <f t="shared" si="79"/>
        <v/>
      </c>
      <c r="AJ990" s="4" t="str">
        <f t="shared" si="79"/>
        <v/>
      </c>
      <c r="AK990" s="4" t="str">
        <f t="shared" si="79"/>
        <v/>
      </c>
      <c r="AL990" s="4" t="str">
        <f t="shared" si="79"/>
        <v/>
      </c>
      <c r="AM990" s="4" t="str">
        <f t="shared" si="79"/>
        <v/>
      </c>
      <c r="AN990" s="4" t="str">
        <f t="shared" si="79"/>
        <v/>
      </c>
      <c r="AO990" s="4" t="str">
        <f t="shared" si="79"/>
        <v/>
      </c>
      <c r="AP990" s="4" t="str">
        <f t="shared" si="79"/>
        <v/>
      </c>
      <c r="AQ990" s="4" t="str">
        <f t="shared" si="79"/>
        <v/>
      </c>
      <c r="AR990" s="4" t="str">
        <f t="shared" si="79"/>
        <v/>
      </c>
      <c r="AS990" s="4" t="str">
        <f t="shared" si="79"/>
        <v/>
      </c>
    </row>
    <row r="991" spans="5:45" x14ac:dyDescent="0.3">
      <c r="H991" s="41"/>
      <c r="I991" s="13"/>
      <c r="J991" s="11" t="s">
        <v>44</v>
      </c>
      <c r="K991" s="14">
        <f>C157</f>
        <v>0</v>
      </c>
      <c r="O991" s="55" t="str">
        <f t="shared" si="78"/>
        <v>//  0</v>
      </c>
      <c r="Q991" s="4" t="str">
        <f t="shared" si="80"/>
        <v>0</v>
      </c>
      <c r="R991" s="4" t="str">
        <f t="shared" si="79"/>
        <v/>
      </c>
      <c r="S991" s="4" t="str">
        <f t="shared" si="79"/>
        <v/>
      </c>
      <c r="T991" s="4" t="str">
        <f t="shared" si="79"/>
        <v/>
      </c>
      <c r="U991" s="4" t="str">
        <f t="shared" si="79"/>
        <v/>
      </c>
      <c r="V991" s="4" t="str">
        <f t="shared" si="79"/>
        <v/>
      </c>
      <c r="W991" s="4" t="str">
        <f t="shared" si="79"/>
        <v/>
      </c>
      <c r="X991" s="4" t="str">
        <f t="shared" si="79"/>
        <v/>
      </c>
      <c r="Y991" s="4" t="str">
        <f t="shared" si="79"/>
        <v/>
      </c>
      <c r="Z991" s="4" t="str">
        <f t="shared" si="79"/>
        <v/>
      </c>
      <c r="AA991" s="4" t="str">
        <f t="shared" si="79"/>
        <v/>
      </c>
      <c r="AB991" s="4" t="str">
        <f t="shared" si="79"/>
        <v/>
      </c>
      <c r="AC991" s="4" t="str">
        <f t="shared" si="79"/>
        <v/>
      </c>
      <c r="AD991" s="4" t="str">
        <f t="shared" si="79"/>
        <v/>
      </c>
      <c r="AE991" s="4" t="str">
        <f t="shared" si="79"/>
        <v/>
      </c>
      <c r="AF991" s="4" t="str">
        <f t="shared" si="79"/>
        <v/>
      </c>
      <c r="AG991" s="4" t="str">
        <f t="shared" si="79"/>
        <v/>
      </c>
      <c r="AH991" s="4" t="str">
        <f t="shared" si="79"/>
        <v/>
      </c>
      <c r="AI991" s="4" t="str">
        <f t="shared" si="79"/>
        <v/>
      </c>
      <c r="AJ991" s="4" t="str">
        <f t="shared" si="79"/>
        <v/>
      </c>
      <c r="AK991" s="4" t="str">
        <f t="shared" si="79"/>
        <v/>
      </c>
      <c r="AL991" s="4" t="str">
        <f t="shared" si="79"/>
        <v/>
      </c>
      <c r="AM991" s="4" t="str">
        <f t="shared" si="79"/>
        <v/>
      </c>
      <c r="AN991" s="4" t="str">
        <f t="shared" si="79"/>
        <v/>
      </c>
      <c r="AO991" s="4" t="str">
        <f t="shared" si="79"/>
        <v/>
      </c>
      <c r="AP991" s="4" t="str">
        <f t="shared" si="79"/>
        <v/>
      </c>
      <c r="AQ991" s="4" t="str">
        <f t="shared" si="79"/>
        <v/>
      </c>
      <c r="AR991" s="4" t="str">
        <f t="shared" si="79"/>
        <v/>
      </c>
      <c r="AS991" s="4" t="str">
        <f t="shared" si="79"/>
        <v/>
      </c>
    </row>
    <row r="992" spans="5:45" x14ac:dyDescent="0.3">
      <c r="E992" s="45" t="str">
        <f>MID($K989,S$19,1)</f>
        <v/>
      </c>
      <c r="F992" s="43" t="str">
        <f>MID($K990,S$19,1)</f>
        <v/>
      </c>
      <c r="G992" s="44" t="str">
        <f>MID($K991,S$19,1)</f>
        <v/>
      </c>
      <c r="H992" s="41"/>
      <c r="I992" s="9">
        <v>1</v>
      </c>
      <c r="K992" s="4" t="str">
        <f>IFERROR(VLOOKUP(E992, Table1[[#All],[Note]:[Code]], 2),"")</f>
        <v/>
      </c>
      <c r="O992" s="55" t="str">
        <f t="shared" si="78"/>
        <v/>
      </c>
    </row>
    <row r="993" spans="5:15" x14ac:dyDescent="0.3">
      <c r="E993" s="45" t="str">
        <f>MID($K989,T$19,1)</f>
        <v/>
      </c>
      <c r="F993" s="43" t="str">
        <f>MID($K990,T$19,1)</f>
        <v/>
      </c>
      <c r="G993" s="44" t="str">
        <f>MID($K991,T$19,1)</f>
        <v/>
      </c>
      <c r="H993" s="41"/>
      <c r="I993" s="9">
        <v>2</v>
      </c>
      <c r="K993" s="4" t="str">
        <f>IFERROR(VLOOKUP(E993, Table1[[#All],[Note]:[Code]], 2),"")</f>
        <v/>
      </c>
      <c r="O993" s="55" t="str">
        <f t="shared" si="78"/>
        <v/>
      </c>
    </row>
    <row r="994" spans="5:15" x14ac:dyDescent="0.3">
      <c r="E994" s="45" t="str">
        <f>MID($K989,U$19,1)</f>
        <v/>
      </c>
      <c r="F994" s="43" t="str">
        <f>MID($K990,U$19,1)</f>
        <v/>
      </c>
      <c r="G994" s="44" t="str">
        <f>MID($K991,U$19,1)</f>
        <v/>
      </c>
      <c r="H994" s="41"/>
      <c r="I994" s="9">
        <v>3</v>
      </c>
      <c r="K994" s="4" t="str">
        <f>IFERROR(VLOOKUP(E994, Table1[[#All],[Note]:[Code]], 2),"")</f>
        <v/>
      </c>
      <c r="O994" s="55" t="str">
        <f t="shared" si="78"/>
        <v/>
      </c>
    </row>
    <row r="995" spans="5:15" x14ac:dyDescent="0.3">
      <c r="E995" s="45" t="str">
        <f>MID($K989,V$19,1)</f>
        <v/>
      </c>
      <c r="F995" s="43" t="str">
        <f>MID($K990,V$19,1)</f>
        <v/>
      </c>
      <c r="G995" s="44" t="str">
        <f>MID($K991,V$19,1)</f>
        <v/>
      </c>
      <c r="H995" s="41"/>
      <c r="I995" s="9">
        <v>4</v>
      </c>
      <c r="K995" s="4" t="str">
        <f>IFERROR(VLOOKUP(E995, Table1[[#All],[Note]:[Code]], 2),"")</f>
        <v/>
      </c>
      <c r="O995" s="55" t="str">
        <f t="shared" si="78"/>
        <v/>
      </c>
    </row>
    <row r="996" spans="5:15" x14ac:dyDescent="0.3">
      <c r="E996" s="45" t="str">
        <f>MID($K989,W$19,1)</f>
        <v/>
      </c>
      <c r="F996" s="43" t="str">
        <f>MID($K990,W$19,1)</f>
        <v/>
      </c>
      <c r="G996" s="44" t="str">
        <f>MID($K991,W$19,1)</f>
        <v/>
      </c>
      <c r="H996" s="41"/>
      <c r="I996" s="9">
        <v>5</v>
      </c>
      <c r="K996" s="4" t="str">
        <f>IFERROR(VLOOKUP(E996, Table1[[#All],[Note]:[Code]], 2),"")</f>
        <v/>
      </c>
      <c r="O996" s="55" t="str">
        <f t="shared" si="78"/>
        <v/>
      </c>
    </row>
    <row r="997" spans="5:15" x14ac:dyDescent="0.3">
      <c r="E997" s="45" t="str">
        <f>MID($K989,X$19,1)</f>
        <v/>
      </c>
      <c r="F997" s="43" t="str">
        <f>MID($K990,X$19,1)</f>
        <v/>
      </c>
      <c r="G997" s="44" t="str">
        <f>MID($K991,X$19,1)</f>
        <v/>
      </c>
      <c r="H997" s="41"/>
      <c r="I997" s="9">
        <v>6</v>
      </c>
      <c r="K997" s="4" t="str">
        <f>IFERROR(VLOOKUP(E997, Table1[[#All],[Note]:[Code]], 2),"")</f>
        <v/>
      </c>
      <c r="O997" s="55" t="str">
        <f t="shared" si="78"/>
        <v/>
      </c>
    </row>
    <row r="998" spans="5:15" x14ac:dyDescent="0.3">
      <c r="E998" s="45" t="str">
        <f>MID($K989,Y$19,1)</f>
        <v/>
      </c>
      <c r="F998" s="43" t="str">
        <f>MID($K990,Y$19,1)</f>
        <v/>
      </c>
      <c r="G998" s="44" t="str">
        <f>MID($K991,Y$19,1)</f>
        <v/>
      </c>
      <c r="H998" s="41"/>
      <c r="I998" s="9">
        <v>7</v>
      </c>
      <c r="K998" s="4" t="str">
        <f>IFERROR(VLOOKUP(E998, Table1[[#All],[Note]:[Code]], 2),"")</f>
        <v/>
      </c>
      <c r="O998" s="55" t="str">
        <f t="shared" si="78"/>
        <v/>
      </c>
    </row>
    <row r="999" spans="5:15" x14ac:dyDescent="0.3">
      <c r="E999" s="45" t="str">
        <f>MID($K989,Z$19,1)</f>
        <v/>
      </c>
      <c r="F999" s="43" t="str">
        <f>MID($K990,Z$19,1)</f>
        <v/>
      </c>
      <c r="G999" s="44" t="str">
        <f>MID($K991,Z$19,1)</f>
        <v/>
      </c>
      <c r="H999" s="41"/>
      <c r="I999" s="9">
        <v>8</v>
      </c>
      <c r="K999" s="4" t="str">
        <f>IFERROR(VLOOKUP(E999, Table1[[#All],[Note]:[Code]], 2),"")</f>
        <v/>
      </c>
      <c r="O999" s="55" t="str">
        <f t="shared" si="78"/>
        <v/>
      </c>
    </row>
    <row r="1000" spans="5:15" x14ac:dyDescent="0.3">
      <c r="E1000" s="45" t="str">
        <f>MID($K989,AA$19,1)</f>
        <v/>
      </c>
      <c r="F1000" s="43" t="str">
        <f>MID($K990,AA$19,1)</f>
        <v/>
      </c>
      <c r="G1000" s="44" t="str">
        <f>MID($K991,AA$19,1)</f>
        <v/>
      </c>
      <c r="H1000" s="41"/>
      <c r="I1000" s="9">
        <v>9</v>
      </c>
      <c r="K1000" s="4" t="str">
        <f>IFERROR(VLOOKUP(E1000, Table1[[#All],[Note]:[Code]], 2),"")</f>
        <v/>
      </c>
      <c r="O1000" s="55" t="str">
        <f t="shared" si="78"/>
        <v/>
      </c>
    </row>
    <row r="1001" spans="5:15" x14ac:dyDescent="0.3">
      <c r="E1001" s="45" t="str">
        <f>MID($K989,AB$19,1)</f>
        <v/>
      </c>
      <c r="F1001" s="43" t="str">
        <f>MID($K990,AB$19,1)</f>
        <v/>
      </c>
      <c r="G1001" s="44" t="str">
        <f>MID($K991,AB$19,1)</f>
        <v/>
      </c>
      <c r="H1001" s="41"/>
      <c r="I1001" s="9">
        <v>10</v>
      </c>
      <c r="K1001" s="4" t="str">
        <f>IFERROR(VLOOKUP(E1001, Table1[[#All],[Note]:[Code]], 2),"")</f>
        <v/>
      </c>
      <c r="O1001" s="55" t="str">
        <f t="shared" si="78"/>
        <v/>
      </c>
    </row>
    <row r="1002" spans="5:15" x14ac:dyDescent="0.3">
      <c r="E1002" s="45" t="str">
        <f>MID($K989,AC$19,1)</f>
        <v/>
      </c>
      <c r="F1002" s="43" t="str">
        <f>MID($K990,AC$19,1)</f>
        <v/>
      </c>
      <c r="G1002" s="44" t="str">
        <f>MID($K991,AC$19,1)</f>
        <v/>
      </c>
      <c r="H1002" s="41"/>
      <c r="I1002" s="9">
        <v>11</v>
      </c>
      <c r="K1002" s="4" t="str">
        <f>IFERROR(VLOOKUP(E1002, Table1[[#All],[Note]:[Code]], 2),"")</f>
        <v/>
      </c>
      <c r="O1002" s="55" t="str">
        <f t="shared" si="78"/>
        <v/>
      </c>
    </row>
    <row r="1003" spans="5:15" x14ac:dyDescent="0.3">
      <c r="E1003" s="45" t="str">
        <f>MID($K989,AD$19,1)</f>
        <v/>
      </c>
      <c r="F1003" s="43" t="str">
        <f>MID($K990,AD$19,1)</f>
        <v/>
      </c>
      <c r="G1003" s="44" t="str">
        <f>MID($K991,AD$19,1)</f>
        <v/>
      </c>
      <c r="H1003" s="41"/>
      <c r="I1003" s="9">
        <v>12</v>
      </c>
      <c r="K1003" s="4" t="str">
        <f>IFERROR(VLOOKUP(E1003, Table1[[#All],[Note]:[Code]], 2),"")</f>
        <v/>
      </c>
      <c r="O1003" s="55" t="str">
        <f t="shared" si="78"/>
        <v/>
      </c>
    </row>
    <row r="1004" spans="5:15" x14ac:dyDescent="0.3">
      <c r="E1004" s="45" t="str">
        <f>MID($K989,AE$19,1)</f>
        <v/>
      </c>
      <c r="F1004" s="43" t="str">
        <f>MID($K990,AE$19,1)</f>
        <v/>
      </c>
      <c r="G1004" s="44" t="str">
        <f>MID($K991,AE$19,1)</f>
        <v/>
      </c>
      <c r="H1004" s="41"/>
      <c r="I1004" s="9">
        <v>13</v>
      </c>
      <c r="K1004" s="4" t="str">
        <f>IFERROR(VLOOKUP(E1004, Table1[[#All],[Note]:[Code]], 2),"")</f>
        <v/>
      </c>
      <c r="O1004" s="55" t="str">
        <f t="shared" si="78"/>
        <v/>
      </c>
    </row>
    <row r="1005" spans="5:15" x14ac:dyDescent="0.3">
      <c r="E1005" s="45" t="str">
        <f>MID($K989,AF$19,1)</f>
        <v/>
      </c>
      <c r="F1005" s="43" t="str">
        <f>MID($K990,AF$19,1)</f>
        <v/>
      </c>
      <c r="G1005" s="44" t="str">
        <f>MID($K991,AF$19,1)</f>
        <v/>
      </c>
      <c r="H1005" s="41"/>
      <c r="I1005" s="9">
        <v>14</v>
      </c>
      <c r="K1005" s="4" t="str">
        <f>IFERROR(VLOOKUP(E1005, Table1[[#All],[Note]:[Code]], 2),"")</f>
        <v/>
      </c>
      <c r="O1005" s="55" t="str">
        <f t="shared" si="78"/>
        <v/>
      </c>
    </row>
    <row r="1006" spans="5:15" x14ac:dyDescent="0.3">
      <c r="E1006" s="45" t="str">
        <f>MID($K989,AG$19,1)</f>
        <v/>
      </c>
      <c r="F1006" s="43" t="str">
        <f>MID($K990,AG$19,1)</f>
        <v/>
      </c>
      <c r="G1006" s="44" t="str">
        <f>MID($K991,AG$19,1)</f>
        <v/>
      </c>
      <c r="H1006" s="41"/>
      <c r="I1006" s="9">
        <v>15</v>
      </c>
      <c r="K1006" s="4" t="str">
        <f>IFERROR(VLOOKUP(E1006, Table1[[#All],[Note]:[Code]], 2),"")</f>
        <v/>
      </c>
      <c r="O1006" s="55" t="str">
        <f t="shared" si="78"/>
        <v/>
      </c>
    </row>
    <row r="1007" spans="5:15" x14ac:dyDescent="0.3">
      <c r="E1007" s="45" t="str">
        <f>MID($K989,AH$19,1)</f>
        <v/>
      </c>
      <c r="F1007" s="43" t="str">
        <f>MID($K990,AH$19,1)</f>
        <v/>
      </c>
      <c r="G1007" s="44" t="str">
        <f>MID($K991,AH$19,1)</f>
        <v/>
      </c>
      <c r="H1007" s="41"/>
      <c r="I1007" s="9">
        <v>16</v>
      </c>
      <c r="K1007" s="4" t="str">
        <f>IFERROR(VLOOKUP(E1007, Table1[[#All],[Note]:[Code]], 2),"")</f>
        <v/>
      </c>
      <c r="O1007" s="55" t="str">
        <f t="shared" si="78"/>
        <v/>
      </c>
    </row>
    <row r="1008" spans="5:15" x14ac:dyDescent="0.3">
      <c r="E1008" s="45" t="str">
        <f>MID($K989,AI$19,1)</f>
        <v/>
      </c>
      <c r="F1008" s="43" t="str">
        <f>MID($K990,AI$19,1)</f>
        <v/>
      </c>
      <c r="G1008" s="44" t="str">
        <f>MID($K991,AI$19,1)</f>
        <v/>
      </c>
      <c r="H1008" s="41"/>
      <c r="I1008" s="9">
        <v>17</v>
      </c>
      <c r="K1008" s="4" t="str">
        <f>IFERROR(VLOOKUP(E1008, Table1[[#All],[Note]:[Code]], 2),"")</f>
        <v/>
      </c>
      <c r="O1008" s="55" t="str">
        <f t="shared" si="78"/>
        <v/>
      </c>
    </row>
    <row r="1009" spans="5:45" x14ac:dyDescent="0.3">
      <c r="E1009" s="45" t="str">
        <f>MID($K989,AJ$19,1)</f>
        <v/>
      </c>
      <c r="F1009" s="43" t="str">
        <f>MID($K990,AJ$19,1)</f>
        <v/>
      </c>
      <c r="G1009" s="44" t="str">
        <f>MID($K991,AJ$19,1)</f>
        <v/>
      </c>
      <c r="H1009" s="41"/>
      <c r="I1009" s="9">
        <v>18</v>
      </c>
      <c r="K1009" s="4" t="str">
        <f>IFERROR(VLOOKUP(E1009, Table1[[#All],[Note]:[Code]], 2),"")</f>
        <v/>
      </c>
      <c r="O1009" s="55" t="str">
        <f t="shared" si="78"/>
        <v/>
      </c>
    </row>
    <row r="1010" spans="5:45" x14ac:dyDescent="0.3">
      <c r="E1010" s="45" t="str">
        <f>MID($K989,AK$19,1)</f>
        <v/>
      </c>
      <c r="F1010" s="43" t="str">
        <f>MID($K990,AK$19,1)</f>
        <v/>
      </c>
      <c r="G1010" s="44" t="str">
        <f>MID($K991,AK$19,1)</f>
        <v/>
      </c>
      <c r="H1010" s="41"/>
      <c r="I1010" s="9">
        <v>19</v>
      </c>
      <c r="K1010" s="4" t="str">
        <f>IFERROR(VLOOKUP(E1010, Table1[[#All],[Note]:[Code]], 2),"")</f>
        <v/>
      </c>
      <c r="O1010" s="55" t="str">
        <f t="shared" si="78"/>
        <v/>
      </c>
    </row>
    <row r="1011" spans="5:45" x14ac:dyDescent="0.3">
      <c r="E1011" s="45" t="str">
        <f>MID($K989,AL$19,1)</f>
        <v/>
      </c>
      <c r="F1011" s="43" t="str">
        <f>MID($K990,AL$19,1)</f>
        <v/>
      </c>
      <c r="G1011" s="44" t="str">
        <f>MID($K991,AL$19,1)</f>
        <v/>
      </c>
      <c r="H1011" s="41"/>
      <c r="I1011" s="9">
        <v>20</v>
      </c>
      <c r="K1011" s="4" t="str">
        <f>IFERROR(VLOOKUP(E1011, Table1[[#All],[Note]:[Code]], 2),"")</f>
        <v/>
      </c>
      <c r="O1011" s="55" t="str">
        <f t="shared" si="78"/>
        <v/>
      </c>
    </row>
    <row r="1012" spans="5:45" x14ac:dyDescent="0.3">
      <c r="E1012" s="45" t="str">
        <f>MID($K989,AM$19,1)</f>
        <v/>
      </c>
      <c r="F1012" s="43" t="str">
        <f>MID($K990,AM$19,1)</f>
        <v/>
      </c>
      <c r="G1012" s="44" t="str">
        <f>MID($K991,AM$19,1)</f>
        <v/>
      </c>
      <c r="H1012" s="41"/>
      <c r="I1012" s="9">
        <v>21</v>
      </c>
      <c r="K1012" s="4" t="str">
        <f>IFERROR(VLOOKUP(E1012, Table1[[#All],[Note]:[Code]], 2),"")</f>
        <v/>
      </c>
      <c r="O1012" s="55" t="str">
        <f t="shared" si="78"/>
        <v/>
      </c>
    </row>
    <row r="1013" spans="5:45" x14ac:dyDescent="0.3">
      <c r="E1013" s="45" t="str">
        <f>MID($K989,AN$19,1)</f>
        <v/>
      </c>
      <c r="F1013" s="43" t="str">
        <f>MID($K990,AN$19,1)</f>
        <v/>
      </c>
      <c r="G1013" s="44" t="str">
        <f>MID($K991,AN$19,1)</f>
        <v/>
      </c>
      <c r="H1013" s="41"/>
      <c r="I1013" s="9">
        <v>22</v>
      </c>
      <c r="K1013" s="4" t="str">
        <f>IFERROR(VLOOKUP(E1013, Table1[[#All],[Note]:[Code]], 2),"")</f>
        <v/>
      </c>
      <c r="O1013" s="55" t="str">
        <f t="shared" si="78"/>
        <v/>
      </c>
    </row>
    <row r="1014" spans="5:45" x14ac:dyDescent="0.3">
      <c r="E1014" s="45" t="str">
        <f>MID($K989,AO$19,1)</f>
        <v/>
      </c>
      <c r="F1014" s="43" t="str">
        <f>MID($K990,AO$19,1)</f>
        <v/>
      </c>
      <c r="G1014" s="44" t="str">
        <f>MID($K991,AO$19,1)</f>
        <v/>
      </c>
      <c r="H1014" s="41"/>
      <c r="I1014" s="9">
        <v>23</v>
      </c>
      <c r="K1014" s="4" t="str">
        <f>IFERROR(VLOOKUP(E1014, Table1[[#All],[Note]:[Code]], 2),"")</f>
        <v/>
      </c>
      <c r="O1014" s="55" t="str">
        <f t="shared" si="78"/>
        <v/>
      </c>
    </row>
    <row r="1015" spans="5:45" x14ac:dyDescent="0.3">
      <c r="E1015" s="45" t="str">
        <f>MID($K989,AP$19,1)</f>
        <v/>
      </c>
      <c r="F1015" s="43" t="str">
        <f>MID($K990,AP$19,1)</f>
        <v/>
      </c>
      <c r="G1015" s="44" t="str">
        <f>MID($K991,AP$19,1)</f>
        <v/>
      </c>
      <c r="H1015" s="41"/>
      <c r="I1015" s="9">
        <v>24</v>
      </c>
      <c r="K1015" s="4" t="str">
        <f>IFERROR(VLOOKUP(E1015, Table1[[#All],[Note]:[Code]], 2),"")</f>
        <v/>
      </c>
      <c r="O1015" s="55" t="str">
        <f t="shared" si="78"/>
        <v/>
      </c>
    </row>
    <row r="1016" spans="5:45" x14ac:dyDescent="0.3">
      <c r="E1016" s="45" t="str">
        <f>MID($K989,AQ$19,1)</f>
        <v/>
      </c>
      <c r="F1016" s="43" t="str">
        <f>MID($K990,AQ$19,1)</f>
        <v/>
      </c>
      <c r="G1016" s="44" t="str">
        <f>MID($K991,AQ$19,1)</f>
        <v/>
      </c>
      <c r="H1016" s="41"/>
      <c r="I1016" s="9">
        <v>25</v>
      </c>
      <c r="K1016" s="4" t="str">
        <f>IFERROR(VLOOKUP(E1016, Table1[[#All],[Note]:[Code]], 2),"")</f>
        <v/>
      </c>
      <c r="O1016" s="55" t="str">
        <f t="shared" si="78"/>
        <v/>
      </c>
    </row>
    <row r="1017" spans="5:45" x14ac:dyDescent="0.3">
      <c r="E1017" s="45" t="str">
        <f>MID($K989,AR$19,1)</f>
        <v/>
      </c>
      <c r="F1017" s="43" t="str">
        <f>MID($K990,AR$19,1)</f>
        <v/>
      </c>
      <c r="G1017" s="44" t="str">
        <f>MID($K991,AR$19,1)</f>
        <v/>
      </c>
      <c r="H1017" s="41"/>
      <c r="I1017" s="9">
        <v>26</v>
      </c>
      <c r="K1017" s="4" t="str">
        <f>IFERROR(VLOOKUP(E1017, Table1[[#All],[Note]:[Code]], 2),"")</f>
        <v/>
      </c>
      <c r="O1017" s="55" t="str">
        <f t="shared" si="78"/>
        <v/>
      </c>
    </row>
    <row r="1018" spans="5:45" x14ac:dyDescent="0.3">
      <c r="H1018" s="41"/>
      <c r="I1018" s="13"/>
      <c r="J1018" s="11" t="s">
        <v>44</v>
      </c>
      <c r="K1018" s="14"/>
      <c r="O1018" s="55" t="str">
        <f t="shared" si="78"/>
        <v xml:space="preserve">//  </v>
      </c>
      <c r="Q1018" s="19" t="s">
        <v>123</v>
      </c>
      <c r="R1018" s="19"/>
      <c r="S1018" s="19">
        <v>1</v>
      </c>
      <c r="T1018" s="19">
        <v>2</v>
      </c>
      <c r="U1018" s="19">
        <v>3</v>
      </c>
      <c r="V1018" s="19">
        <v>4</v>
      </c>
      <c r="W1018" s="19">
        <v>5</v>
      </c>
      <c r="X1018" s="19">
        <v>6</v>
      </c>
      <c r="Y1018" s="19">
        <v>7</v>
      </c>
      <c r="Z1018" s="19">
        <v>8</v>
      </c>
      <c r="AA1018" s="19">
        <v>9</v>
      </c>
      <c r="AB1018" s="19">
        <v>10</v>
      </c>
      <c r="AC1018" s="19">
        <v>11</v>
      </c>
      <c r="AD1018" s="19">
        <v>12</v>
      </c>
      <c r="AE1018" s="19">
        <v>13</v>
      </c>
      <c r="AF1018" s="19">
        <v>14</v>
      </c>
      <c r="AG1018" s="19">
        <v>15</v>
      </c>
      <c r="AH1018" s="19">
        <v>16</v>
      </c>
      <c r="AI1018" s="19">
        <v>17</v>
      </c>
      <c r="AJ1018" s="19">
        <v>18</v>
      </c>
      <c r="AK1018" s="19">
        <v>19</v>
      </c>
      <c r="AL1018" s="19">
        <v>20</v>
      </c>
      <c r="AM1018" s="19">
        <v>21</v>
      </c>
      <c r="AN1018" s="19">
        <v>22</v>
      </c>
      <c r="AO1018" s="19">
        <v>23</v>
      </c>
      <c r="AP1018" s="19">
        <v>24</v>
      </c>
      <c r="AQ1018" s="19">
        <v>25</v>
      </c>
      <c r="AR1018" s="19">
        <v>26</v>
      </c>
      <c r="AS1018" s="19"/>
    </row>
    <row r="1019" spans="5:45" x14ac:dyDescent="0.3">
      <c r="H1019" s="41">
        <v>34</v>
      </c>
      <c r="I1019" s="13"/>
      <c r="J1019" s="11" t="s">
        <v>44</v>
      </c>
      <c r="K1019" s="14">
        <f>C159</f>
        <v>0</v>
      </c>
      <c r="L1019" s="6"/>
      <c r="M1019" s="6"/>
      <c r="O1019" s="55" t="str">
        <f t="shared" si="78"/>
        <v>//  0</v>
      </c>
      <c r="Q1019" s="4" t="str">
        <f>MID($K1019,Q$19,1)</f>
        <v>0</v>
      </c>
      <c r="R1019" s="4" t="str">
        <f t="shared" ref="R1019:AS1021" si="81">MID($K1019,R$19,1)</f>
        <v/>
      </c>
      <c r="S1019" s="4" t="str">
        <f t="shared" si="81"/>
        <v/>
      </c>
      <c r="T1019" s="4" t="str">
        <f t="shared" si="81"/>
        <v/>
      </c>
      <c r="U1019" s="4" t="str">
        <f t="shared" si="81"/>
        <v/>
      </c>
      <c r="V1019" s="4" t="str">
        <f t="shared" si="81"/>
        <v/>
      </c>
      <c r="W1019" s="4" t="str">
        <f t="shared" si="81"/>
        <v/>
      </c>
      <c r="X1019" s="4" t="str">
        <f t="shared" si="81"/>
        <v/>
      </c>
      <c r="Y1019" s="4" t="str">
        <f t="shared" si="81"/>
        <v/>
      </c>
      <c r="Z1019" s="4" t="str">
        <f t="shared" si="81"/>
        <v/>
      </c>
      <c r="AA1019" s="4" t="str">
        <f t="shared" si="81"/>
        <v/>
      </c>
      <c r="AB1019" s="4" t="str">
        <f t="shared" si="81"/>
        <v/>
      </c>
      <c r="AC1019" s="4" t="str">
        <f t="shared" si="81"/>
        <v/>
      </c>
      <c r="AD1019" s="4" t="str">
        <f t="shared" si="81"/>
        <v/>
      </c>
      <c r="AE1019" s="4" t="str">
        <f t="shared" si="81"/>
        <v/>
      </c>
      <c r="AF1019" s="4" t="str">
        <f t="shared" si="81"/>
        <v/>
      </c>
      <c r="AG1019" s="4" t="str">
        <f t="shared" si="81"/>
        <v/>
      </c>
      <c r="AH1019" s="4" t="str">
        <f t="shared" si="81"/>
        <v/>
      </c>
      <c r="AI1019" s="4" t="str">
        <f t="shared" si="81"/>
        <v/>
      </c>
      <c r="AJ1019" s="4" t="str">
        <f t="shared" si="81"/>
        <v/>
      </c>
      <c r="AK1019" s="4" t="str">
        <f t="shared" si="81"/>
        <v/>
      </c>
      <c r="AL1019" s="4" t="str">
        <f t="shared" si="81"/>
        <v/>
      </c>
      <c r="AM1019" s="4" t="str">
        <f t="shared" si="81"/>
        <v/>
      </c>
      <c r="AN1019" s="4" t="str">
        <f t="shared" si="81"/>
        <v/>
      </c>
      <c r="AO1019" s="4" t="str">
        <f t="shared" si="81"/>
        <v/>
      </c>
      <c r="AP1019" s="4" t="str">
        <f t="shared" si="81"/>
        <v/>
      </c>
      <c r="AQ1019" s="4" t="str">
        <f t="shared" si="81"/>
        <v/>
      </c>
      <c r="AR1019" s="4" t="str">
        <f t="shared" si="81"/>
        <v/>
      </c>
      <c r="AS1019" s="4" t="str">
        <f>MID($K1019,AS$19,1)</f>
        <v/>
      </c>
    </row>
    <row r="1020" spans="5:45" x14ac:dyDescent="0.3">
      <c r="E1020" s="45" t="str">
        <f>MID($K1019,Q$19,1)</f>
        <v>0</v>
      </c>
      <c r="F1020" s="43" t="str">
        <f>MID($K1020,Q$19,1)</f>
        <v>0</v>
      </c>
      <c r="G1020" s="44" t="str">
        <f>MID($K1021,Q$19,1)</f>
        <v>0</v>
      </c>
      <c r="H1020" s="41"/>
      <c r="I1020" s="13"/>
      <c r="J1020" s="11" t="s">
        <v>44</v>
      </c>
      <c r="K1020" s="14">
        <f>C160</f>
        <v>0</v>
      </c>
      <c r="L1020" s="6"/>
      <c r="M1020" s="6"/>
      <c r="O1020" s="55" t="str">
        <f t="shared" si="78"/>
        <v>//  0</v>
      </c>
      <c r="Q1020" s="4" t="str">
        <f t="shared" ref="Q1020:Q1021" si="82">MID($K1020,Q$19,1)</f>
        <v>0</v>
      </c>
      <c r="R1020" s="4" t="str">
        <f t="shared" si="81"/>
        <v/>
      </c>
      <c r="S1020" s="4" t="str">
        <f t="shared" si="81"/>
        <v/>
      </c>
      <c r="T1020" s="4" t="str">
        <f t="shared" si="81"/>
        <v/>
      </c>
      <c r="U1020" s="4" t="str">
        <f t="shared" si="81"/>
        <v/>
      </c>
      <c r="V1020" s="4" t="str">
        <f t="shared" si="81"/>
        <v/>
      </c>
      <c r="W1020" s="4" t="str">
        <f t="shared" si="81"/>
        <v/>
      </c>
      <c r="X1020" s="4" t="str">
        <f t="shared" si="81"/>
        <v/>
      </c>
      <c r="Y1020" s="4" t="str">
        <f t="shared" si="81"/>
        <v/>
      </c>
      <c r="Z1020" s="4" t="str">
        <f t="shared" si="81"/>
        <v/>
      </c>
      <c r="AA1020" s="4" t="str">
        <f t="shared" si="81"/>
        <v/>
      </c>
      <c r="AB1020" s="4" t="str">
        <f t="shared" si="81"/>
        <v/>
      </c>
      <c r="AC1020" s="4" t="str">
        <f t="shared" si="81"/>
        <v/>
      </c>
      <c r="AD1020" s="4" t="str">
        <f t="shared" si="81"/>
        <v/>
      </c>
      <c r="AE1020" s="4" t="str">
        <f t="shared" si="81"/>
        <v/>
      </c>
      <c r="AF1020" s="4" t="str">
        <f t="shared" si="81"/>
        <v/>
      </c>
      <c r="AG1020" s="4" t="str">
        <f t="shared" si="81"/>
        <v/>
      </c>
      <c r="AH1020" s="4" t="str">
        <f t="shared" si="81"/>
        <v/>
      </c>
      <c r="AI1020" s="4" t="str">
        <f t="shared" si="81"/>
        <v/>
      </c>
      <c r="AJ1020" s="4" t="str">
        <f t="shared" si="81"/>
        <v/>
      </c>
      <c r="AK1020" s="4" t="str">
        <f t="shared" si="81"/>
        <v/>
      </c>
      <c r="AL1020" s="4" t="str">
        <f t="shared" si="81"/>
        <v/>
      </c>
      <c r="AM1020" s="4" t="str">
        <f t="shared" si="81"/>
        <v/>
      </c>
      <c r="AN1020" s="4" t="str">
        <f t="shared" si="81"/>
        <v/>
      </c>
      <c r="AO1020" s="4" t="str">
        <f t="shared" si="81"/>
        <v/>
      </c>
      <c r="AP1020" s="4" t="str">
        <f t="shared" si="81"/>
        <v/>
      </c>
      <c r="AQ1020" s="4" t="str">
        <f t="shared" si="81"/>
        <v/>
      </c>
      <c r="AR1020" s="4" t="str">
        <f t="shared" si="81"/>
        <v/>
      </c>
      <c r="AS1020" s="4" t="str">
        <f t="shared" si="81"/>
        <v/>
      </c>
    </row>
    <row r="1021" spans="5:45" x14ac:dyDescent="0.3">
      <c r="H1021" s="41"/>
      <c r="I1021" s="13"/>
      <c r="J1021" s="11" t="s">
        <v>44</v>
      </c>
      <c r="K1021" s="14">
        <f>C161</f>
        <v>0</v>
      </c>
      <c r="O1021" s="55" t="str">
        <f t="shared" si="78"/>
        <v>//  0</v>
      </c>
      <c r="Q1021" s="4" t="str">
        <f t="shared" si="82"/>
        <v>0</v>
      </c>
      <c r="R1021" s="4" t="str">
        <f t="shared" si="81"/>
        <v/>
      </c>
      <c r="S1021" s="4" t="str">
        <f t="shared" si="81"/>
        <v/>
      </c>
      <c r="T1021" s="4" t="str">
        <f t="shared" si="81"/>
        <v/>
      </c>
      <c r="U1021" s="4" t="str">
        <f t="shared" si="81"/>
        <v/>
      </c>
      <c r="V1021" s="4" t="str">
        <f t="shared" si="81"/>
        <v/>
      </c>
      <c r="W1021" s="4" t="str">
        <f t="shared" si="81"/>
        <v/>
      </c>
      <c r="X1021" s="4" t="str">
        <f t="shared" si="81"/>
        <v/>
      </c>
      <c r="Y1021" s="4" t="str">
        <f t="shared" si="81"/>
        <v/>
      </c>
      <c r="Z1021" s="4" t="str">
        <f t="shared" si="81"/>
        <v/>
      </c>
      <c r="AA1021" s="4" t="str">
        <f t="shared" si="81"/>
        <v/>
      </c>
      <c r="AB1021" s="4" t="str">
        <f t="shared" si="81"/>
        <v/>
      </c>
      <c r="AC1021" s="4" t="str">
        <f t="shared" si="81"/>
        <v/>
      </c>
      <c r="AD1021" s="4" t="str">
        <f t="shared" si="81"/>
        <v/>
      </c>
      <c r="AE1021" s="4" t="str">
        <f t="shared" si="81"/>
        <v/>
      </c>
      <c r="AF1021" s="4" t="str">
        <f t="shared" si="81"/>
        <v/>
      </c>
      <c r="AG1021" s="4" t="str">
        <f t="shared" si="81"/>
        <v/>
      </c>
      <c r="AH1021" s="4" t="str">
        <f t="shared" si="81"/>
        <v/>
      </c>
      <c r="AI1021" s="4" t="str">
        <f t="shared" si="81"/>
        <v/>
      </c>
      <c r="AJ1021" s="4" t="str">
        <f t="shared" si="81"/>
        <v/>
      </c>
      <c r="AK1021" s="4" t="str">
        <f t="shared" si="81"/>
        <v/>
      </c>
      <c r="AL1021" s="4" t="str">
        <f t="shared" si="81"/>
        <v/>
      </c>
      <c r="AM1021" s="4" t="str">
        <f t="shared" si="81"/>
        <v/>
      </c>
      <c r="AN1021" s="4" t="str">
        <f t="shared" si="81"/>
        <v/>
      </c>
      <c r="AO1021" s="4" t="str">
        <f t="shared" si="81"/>
        <v/>
      </c>
      <c r="AP1021" s="4" t="str">
        <f t="shared" si="81"/>
        <v/>
      </c>
      <c r="AQ1021" s="4" t="str">
        <f t="shared" si="81"/>
        <v/>
      </c>
      <c r="AR1021" s="4" t="str">
        <f t="shared" si="81"/>
        <v/>
      </c>
      <c r="AS1021" s="4" t="str">
        <f t="shared" si="81"/>
        <v/>
      </c>
    </row>
    <row r="1022" spans="5:45" x14ac:dyDescent="0.3">
      <c r="E1022" s="45" t="str">
        <f>MID($K1019,S$19,1)</f>
        <v/>
      </c>
      <c r="F1022" s="43" t="str">
        <f>MID($K1020,S$19,1)</f>
        <v/>
      </c>
      <c r="G1022" s="44" t="str">
        <f>MID($K1021,S$19,1)</f>
        <v/>
      </c>
      <c r="H1022" s="41"/>
      <c r="I1022" s="9">
        <v>1</v>
      </c>
      <c r="K1022" s="4" t="str">
        <f>IFERROR(VLOOKUP(E1022, Table1[[#All],[Note]:[Code]], 2),"")</f>
        <v/>
      </c>
      <c r="O1022" s="55" t="str">
        <f t="shared" si="78"/>
        <v/>
      </c>
    </row>
    <row r="1023" spans="5:45" x14ac:dyDescent="0.3">
      <c r="E1023" s="45" t="str">
        <f>MID($K1019,T$19,1)</f>
        <v/>
      </c>
      <c r="F1023" s="43" t="str">
        <f>MID($K1020,T$19,1)</f>
        <v/>
      </c>
      <c r="G1023" s="44" t="str">
        <f>MID($K1021,T$19,1)</f>
        <v/>
      </c>
      <c r="H1023" s="41"/>
      <c r="I1023" s="9">
        <v>2</v>
      </c>
      <c r="K1023" s="4" t="str">
        <f>IFERROR(VLOOKUP(E1023, Table1[[#All],[Note]:[Code]], 2),"")</f>
        <v/>
      </c>
      <c r="O1023" s="55" t="str">
        <f t="shared" si="78"/>
        <v/>
      </c>
    </row>
    <row r="1024" spans="5:45" x14ac:dyDescent="0.3">
      <c r="E1024" s="45" t="str">
        <f>MID($K1019,U$19,1)</f>
        <v/>
      </c>
      <c r="F1024" s="43" t="str">
        <f>MID($K1020,U$19,1)</f>
        <v/>
      </c>
      <c r="G1024" s="44" t="str">
        <f>MID($K1021,U$19,1)</f>
        <v/>
      </c>
      <c r="H1024" s="41"/>
      <c r="I1024" s="9">
        <v>3</v>
      </c>
      <c r="K1024" s="4" t="str">
        <f>IFERROR(VLOOKUP(E1024, Table1[[#All],[Note]:[Code]], 2),"")</f>
        <v/>
      </c>
      <c r="O1024" s="55" t="str">
        <f t="shared" si="78"/>
        <v/>
      </c>
    </row>
    <row r="1025" spans="5:15" x14ac:dyDescent="0.3">
      <c r="E1025" s="45" t="str">
        <f>MID($K1019,V$19,1)</f>
        <v/>
      </c>
      <c r="F1025" s="43" t="str">
        <f>MID($K1020,V$19,1)</f>
        <v/>
      </c>
      <c r="G1025" s="44" t="str">
        <f>MID($K1021,V$19,1)</f>
        <v/>
      </c>
      <c r="H1025" s="41"/>
      <c r="I1025" s="9">
        <v>4</v>
      </c>
      <c r="K1025" s="4" t="str">
        <f>IFERROR(VLOOKUP(E1025, Table1[[#All],[Note]:[Code]], 2),"")</f>
        <v/>
      </c>
      <c r="O1025" s="55" t="str">
        <f t="shared" si="78"/>
        <v/>
      </c>
    </row>
    <row r="1026" spans="5:15" x14ac:dyDescent="0.3">
      <c r="E1026" s="45" t="str">
        <f>MID($K1019,W$19,1)</f>
        <v/>
      </c>
      <c r="F1026" s="43" t="str">
        <f>MID($K1020,W$19,1)</f>
        <v/>
      </c>
      <c r="G1026" s="44" t="str">
        <f>MID($K1021,W$19,1)</f>
        <v/>
      </c>
      <c r="H1026" s="41"/>
      <c r="I1026" s="9">
        <v>5</v>
      </c>
      <c r="K1026" s="4" t="str">
        <f>IFERROR(VLOOKUP(E1026, Table1[[#All],[Note]:[Code]], 2),"")</f>
        <v/>
      </c>
      <c r="O1026" s="55" t="str">
        <f t="shared" si="78"/>
        <v/>
      </c>
    </row>
    <row r="1027" spans="5:15" x14ac:dyDescent="0.3">
      <c r="E1027" s="45" t="str">
        <f>MID($K1019,X$19,1)</f>
        <v/>
      </c>
      <c r="F1027" s="43" t="str">
        <f>MID($K1020,X$19,1)</f>
        <v/>
      </c>
      <c r="G1027" s="44" t="str">
        <f>MID($K1021,X$19,1)</f>
        <v/>
      </c>
      <c r="H1027" s="41"/>
      <c r="I1027" s="9">
        <v>6</v>
      </c>
      <c r="K1027" s="4" t="str">
        <f>IFERROR(VLOOKUP(E1027, Table1[[#All],[Note]:[Code]], 2),"")</f>
        <v/>
      </c>
      <c r="O1027" s="55" t="str">
        <f t="shared" si="78"/>
        <v/>
      </c>
    </row>
    <row r="1028" spans="5:15" x14ac:dyDescent="0.3">
      <c r="E1028" s="45" t="str">
        <f>MID($K1019,Y$19,1)</f>
        <v/>
      </c>
      <c r="F1028" s="43" t="str">
        <f>MID($K1020,Y$19,1)</f>
        <v/>
      </c>
      <c r="G1028" s="44" t="str">
        <f>MID($K1021,Y$19,1)</f>
        <v/>
      </c>
      <c r="H1028" s="41"/>
      <c r="I1028" s="9">
        <v>7</v>
      </c>
      <c r="K1028" s="4" t="str">
        <f>IFERROR(VLOOKUP(E1028, Table1[[#All],[Note]:[Code]], 2),"")</f>
        <v/>
      </c>
      <c r="O1028" s="55" t="str">
        <f t="shared" si="78"/>
        <v/>
      </c>
    </row>
    <row r="1029" spans="5:15" x14ac:dyDescent="0.3">
      <c r="E1029" s="45" t="str">
        <f>MID($K1019,Z$19,1)</f>
        <v/>
      </c>
      <c r="F1029" s="43" t="str">
        <f>MID($K1020,Z$19,1)</f>
        <v/>
      </c>
      <c r="G1029" s="44" t="str">
        <f>MID($K1021,Z$19,1)</f>
        <v/>
      </c>
      <c r="H1029" s="41"/>
      <c r="I1029" s="9">
        <v>8</v>
      </c>
      <c r="K1029" s="4" t="str">
        <f>IFERROR(VLOOKUP(E1029, Table1[[#All],[Note]:[Code]], 2),"")</f>
        <v/>
      </c>
      <c r="O1029" s="55" t="str">
        <f t="shared" si="78"/>
        <v/>
      </c>
    </row>
    <row r="1030" spans="5:15" x14ac:dyDescent="0.3">
      <c r="E1030" s="45" t="str">
        <f>MID($K1019,AA$19,1)</f>
        <v/>
      </c>
      <c r="F1030" s="43" t="str">
        <f>MID($K1020,AA$19,1)</f>
        <v/>
      </c>
      <c r="G1030" s="44" t="str">
        <f>MID($K1021,AA$19,1)</f>
        <v/>
      </c>
      <c r="H1030" s="41"/>
      <c r="I1030" s="9">
        <v>9</v>
      </c>
      <c r="K1030" s="4" t="str">
        <f>IFERROR(VLOOKUP(E1030, Table1[[#All],[Note]:[Code]], 2),"")</f>
        <v/>
      </c>
      <c r="O1030" s="55" t="str">
        <f t="shared" si="78"/>
        <v/>
      </c>
    </row>
    <row r="1031" spans="5:15" x14ac:dyDescent="0.3">
      <c r="E1031" s="45" t="str">
        <f>MID($K1019,AB$19,1)</f>
        <v/>
      </c>
      <c r="F1031" s="43" t="str">
        <f>MID($K1020,AB$19,1)</f>
        <v/>
      </c>
      <c r="G1031" s="44" t="str">
        <f>MID($K1021,AB$19,1)</f>
        <v/>
      </c>
      <c r="H1031" s="41"/>
      <c r="I1031" s="9">
        <v>10</v>
      </c>
      <c r="K1031" s="4" t="str">
        <f>IFERROR(VLOOKUP(E1031, Table1[[#All],[Note]:[Code]], 2),"")</f>
        <v/>
      </c>
      <c r="O1031" s="55" t="str">
        <f t="shared" si="78"/>
        <v/>
      </c>
    </row>
    <row r="1032" spans="5:15" x14ac:dyDescent="0.3">
      <c r="E1032" s="45" t="str">
        <f>MID($K1019,AC$19,1)</f>
        <v/>
      </c>
      <c r="F1032" s="43" t="str">
        <f>MID($K1020,AC$19,1)</f>
        <v/>
      </c>
      <c r="G1032" s="44" t="str">
        <f>MID($K1021,AC$19,1)</f>
        <v/>
      </c>
      <c r="H1032" s="41"/>
      <c r="I1032" s="9">
        <v>11</v>
      </c>
      <c r="K1032" s="4" t="str">
        <f>IFERROR(VLOOKUP(E1032, Table1[[#All],[Note]:[Code]], 2),"")</f>
        <v/>
      </c>
      <c r="O1032" s="55" t="str">
        <f t="shared" si="78"/>
        <v/>
      </c>
    </row>
    <row r="1033" spans="5:15" x14ac:dyDescent="0.3">
      <c r="E1033" s="45" t="str">
        <f>MID($K1019,AD$19,1)</f>
        <v/>
      </c>
      <c r="F1033" s="43" t="str">
        <f>MID($K1020,AD$19,1)</f>
        <v/>
      </c>
      <c r="G1033" s="44" t="str">
        <f>MID($K1021,AD$19,1)</f>
        <v/>
      </c>
      <c r="H1033" s="41"/>
      <c r="I1033" s="9">
        <v>12</v>
      </c>
      <c r="K1033" s="4" t="str">
        <f>IFERROR(VLOOKUP(E1033, Table1[[#All],[Note]:[Code]], 2),"")</f>
        <v/>
      </c>
      <c r="O1033" s="55" t="str">
        <f t="shared" si="78"/>
        <v/>
      </c>
    </row>
    <row r="1034" spans="5:15" x14ac:dyDescent="0.3">
      <c r="E1034" s="45" t="str">
        <f>MID($K1019,AE$19,1)</f>
        <v/>
      </c>
      <c r="F1034" s="43" t="str">
        <f>MID($K1020,AE$19,1)</f>
        <v/>
      </c>
      <c r="G1034" s="44" t="str">
        <f>MID($K1021,AE$19,1)</f>
        <v/>
      </c>
      <c r="H1034" s="41"/>
      <c r="I1034" s="9">
        <v>13</v>
      </c>
      <c r="K1034" s="4" t="str">
        <f>IFERROR(VLOOKUP(E1034, Table1[[#All],[Note]:[Code]], 2),"")</f>
        <v/>
      </c>
      <c r="O1034" s="55" t="str">
        <f t="shared" si="78"/>
        <v/>
      </c>
    </row>
    <row r="1035" spans="5:15" x14ac:dyDescent="0.3">
      <c r="E1035" s="45" t="str">
        <f>MID($K1019,AF$19,1)</f>
        <v/>
      </c>
      <c r="F1035" s="43" t="str">
        <f>MID($K1020,AF$19,1)</f>
        <v/>
      </c>
      <c r="G1035" s="44" t="str">
        <f>MID($K1021,AF$19,1)</f>
        <v/>
      </c>
      <c r="H1035" s="41"/>
      <c r="I1035" s="9">
        <v>14</v>
      </c>
      <c r="K1035" s="4" t="str">
        <f>IFERROR(VLOOKUP(E1035, Table1[[#All],[Note]:[Code]], 2),"")</f>
        <v/>
      </c>
      <c r="O1035" s="55" t="str">
        <f t="shared" si="78"/>
        <v/>
      </c>
    </row>
    <row r="1036" spans="5:15" x14ac:dyDescent="0.3">
      <c r="E1036" s="45" t="str">
        <f>MID($K1019,AG$19,1)</f>
        <v/>
      </c>
      <c r="F1036" s="43" t="str">
        <f>MID($K1020,AG$19,1)</f>
        <v/>
      </c>
      <c r="G1036" s="44" t="str">
        <f>MID($K1021,AG$19,1)</f>
        <v/>
      </c>
      <c r="H1036" s="41"/>
      <c r="I1036" s="9">
        <v>15</v>
      </c>
      <c r="K1036" s="4" t="str">
        <f>IFERROR(VLOOKUP(E1036, Table1[[#All],[Note]:[Code]], 2),"")</f>
        <v/>
      </c>
      <c r="O1036" s="55" t="str">
        <f t="shared" si="78"/>
        <v/>
      </c>
    </row>
    <row r="1037" spans="5:15" x14ac:dyDescent="0.3">
      <c r="E1037" s="45" t="str">
        <f>MID($K1019,AH$19,1)</f>
        <v/>
      </c>
      <c r="F1037" s="43" t="str">
        <f>MID($K1020,AH$19,1)</f>
        <v/>
      </c>
      <c r="G1037" s="44" t="str">
        <f>MID($K1021,AH$19,1)</f>
        <v/>
      </c>
      <c r="H1037" s="41"/>
      <c r="I1037" s="9">
        <v>16</v>
      </c>
      <c r="K1037" s="4" t="str">
        <f>IFERROR(VLOOKUP(E1037, Table1[[#All],[Note]:[Code]], 2),"")</f>
        <v/>
      </c>
      <c r="O1037" s="55" t="str">
        <f t="shared" si="78"/>
        <v/>
      </c>
    </row>
    <row r="1038" spans="5:15" x14ac:dyDescent="0.3">
      <c r="E1038" s="45" t="str">
        <f>MID($K1019,AI$19,1)</f>
        <v/>
      </c>
      <c r="F1038" s="43" t="str">
        <f>MID($K1020,AI$19,1)</f>
        <v/>
      </c>
      <c r="G1038" s="44" t="str">
        <f>MID($K1021,AI$19,1)</f>
        <v/>
      </c>
      <c r="H1038" s="41"/>
      <c r="I1038" s="9">
        <v>17</v>
      </c>
      <c r="K1038" s="4" t="str">
        <f>IFERROR(VLOOKUP(E1038, Table1[[#All],[Note]:[Code]], 2),"")</f>
        <v/>
      </c>
      <c r="O1038" s="55" t="str">
        <f t="shared" si="78"/>
        <v/>
      </c>
    </row>
    <row r="1039" spans="5:15" x14ac:dyDescent="0.3">
      <c r="E1039" s="45" t="str">
        <f>MID($K1019,AJ$19,1)</f>
        <v/>
      </c>
      <c r="F1039" s="43" t="str">
        <f>MID($K1020,AJ$19,1)</f>
        <v/>
      </c>
      <c r="G1039" s="44" t="str">
        <f>MID($K1021,AJ$19,1)</f>
        <v/>
      </c>
      <c r="H1039" s="41"/>
      <c r="I1039" s="9">
        <v>18</v>
      </c>
      <c r="K1039" s="4" t="str">
        <f>IFERROR(VLOOKUP(E1039, Table1[[#All],[Note]:[Code]], 2),"")</f>
        <v/>
      </c>
      <c r="O1039" s="55" t="str">
        <f t="shared" si="78"/>
        <v/>
      </c>
    </row>
    <row r="1040" spans="5:15" x14ac:dyDescent="0.3">
      <c r="E1040" s="45" t="str">
        <f>MID($K1019,AK$19,1)</f>
        <v/>
      </c>
      <c r="F1040" s="43" t="str">
        <f>MID($K1020,AK$19,1)</f>
        <v/>
      </c>
      <c r="G1040" s="44" t="str">
        <f>MID($K1021,AK$19,1)</f>
        <v/>
      </c>
      <c r="H1040" s="41"/>
      <c r="I1040" s="9">
        <v>19</v>
      </c>
      <c r="K1040" s="4" t="str">
        <f>IFERROR(VLOOKUP(E1040, Table1[[#All],[Note]:[Code]], 2),"")</f>
        <v/>
      </c>
      <c r="O1040" s="55" t="str">
        <f t="shared" si="78"/>
        <v/>
      </c>
    </row>
    <row r="1041" spans="5:45" x14ac:dyDescent="0.3">
      <c r="E1041" s="45" t="str">
        <f>MID($K1019,AL$19,1)</f>
        <v/>
      </c>
      <c r="F1041" s="43" t="str">
        <f>MID($K1020,AL$19,1)</f>
        <v/>
      </c>
      <c r="G1041" s="44" t="str">
        <f>MID($K1021,AL$19,1)</f>
        <v/>
      </c>
      <c r="H1041" s="41"/>
      <c r="I1041" s="9">
        <v>20</v>
      </c>
      <c r="K1041" s="4" t="str">
        <f>IFERROR(VLOOKUP(E1041, Table1[[#All],[Note]:[Code]], 2),"")</f>
        <v/>
      </c>
      <c r="O1041" s="55" t="str">
        <f t="shared" si="78"/>
        <v/>
      </c>
    </row>
    <row r="1042" spans="5:45" x14ac:dyDescent="0.3">
      <c r="E1042" s="45" t="str">
        <f>MID($K1019,AM$19,1)</f>
        <v/>
      </c>
      <c r="F1042" s="43" t="str">
        <f>MID($K1020,AM$19,1)</f>
        <v/>
      </c>
      <c r="G1042" s="44" t="str">
        <f>MID($K1021,AM$19,1)</f>
        <v/>
      </c>
      <c r="H1042" s="41"/>
      <c r="I1042" s="9">
        <v>21</v>
      </c>
      <c r="K1042" s="4" t="str">
        <f>IFERROR(VLOOKUP(E1042, Table1[[#All],[Note]:[Code]], 2),"")</f>
        <v/>
      </c>
      <c r="O1042" s="55" t="str">
        <f t="shared" si="78"/>
        <v/>
      </c>
    </row>
    <row r="1043" spans="5:45" x14ac:dyDescent="0.3">
      <c r="E1043" s="45" t="str">
        <f>MID($K1019,AN$19,1)</f>
        <v/>
      </c>
      <c r="F1043" s="43" t="str">
        <f>MID($K1020,AN$19,1)</f>
        <v/>
      </c>
      <c r="G1043" s="44" t="str">
        <f>MID($K1021,AN$19,1)</f>
        <v/>
      </c>
      <c r="H1043" s="41"/>
      <c r="I1043" s="9">
        <v>22</v>
      </c>
      <c r="K1043" s="4" t="str">
        <f>IFERROR(VLOOKUP(E1043, Table1[[#All],[Note]:[Code]], 2),"")</f>
        <v/>
      </c>
      <c r="O1043" s="55" t="str">
        <f t="shared" si="78"/>
        <v/>
      </c>
    </row>
    <row r="1044" spans="5:45" x14ac:dyDescent="0.3">
      <c r="E1044" s="45" t="str">
        <f>MID($K1019,AO$19,1)</f>
        <v/>
      </c>
      <c r="F1044" s="43" t="str">
        <f>MID($K1020,AO$19,1)</f>
        <v/>
      </c>
      <c r="G1044" s="44" t="str">
        <f>MID($K1021,AO$19,1)</f>
        <v/>
      </c>
      <c r="H1044" s="41"/>
      <c r="I1044" s="9">
        <v>23</v>
      </c>
      <c r="K1044" s="4" t="str">
        <f>IFERROR(VLOOKUP(E1044, Table1[[#All],[Note]:[Code]], 2),"")</f>
        <v/>
      </c>
      <c r="O1044" s="55" t="str">
        <f t="shared" si="78"/>
        <v/>
      </c>
    </row>
    <row r="1045" spans="5:45" x14ac:dyDescent="0.3">
      <c r="E1045" s="45" t="str">
        <f>MID($K1019,AP$19,1)</f>
        <v/>
      </c>
      <c r="F1045" s="43" t="str">
        <f>MID($K1020,AP$19,1)</f>
        <v/>
      </c>
      <c r="G1045" s="44" t="str">
        <f>MID($K1021,AP$19,1)</f>
        <v/>
      </c>
      <c r="H1045" s="41"/>
      <c r="I1045" s="9">
        <v>24</v>
      </c>
      <c r="K1045" s="4" t="str">
        <f>IFERROR(VLOOKUP(E1045, Table1[[#All],[Note]:[Code]], 2),"")</f>
        <v/>
      </c>
      <c r="O1045" s="55" t="str">
        <f t="shared" si="78"/>
        <v/>
      </c>
    </row>
    <row r="1046" spans="5:45" x14ac:dyDescent="0.3">
      <c r="E1046" s="45" t="str">
        <f>MID($K1019,AQ$19,1)</f>
        <v/>
      </c>
      <c r="F1046" s="43" t="str">
        <f>MID($K1020,AQ$19,1)</f>
        <v/>
      </c>
      <c r="G1046" s="44" t="str">
        <f>MID($K1021,AQ$19,1)</f>
        <v/>
      </c>
      <c r="H1046" s="41"/>
      <c r="I1046" s="9">
        <v>25</v>
      </c>
      <c r="K1046" s="4" t="str">
        <f>IFERROR(VLOOKUP(E1046, Table1[[#All],[Note]:[Code]], 2),"")</f>
        <v/>
      </c>
      <c r="O1046" s="55" t="str">
        <f t="shared" si="78"/>
        <v/>
      </c>
    </row>
    <row r="1047" spans="5:45" x14ac:dyDescent="0.3">
      <c r="E1047" s="45" t="str">
        <f>MID($K1019,AR$19,1)</f>
        <v/>
      </c>
      <c r="F1047" s="43" t="str">
        <f>MID($K1020,AR$19,1)</f>
        <v/>
      </c>
      <c r="G1047" s="44" t="str">
        <f>MID($K1021,AR$19,1)</f>
        <v/>
      </c>
      <c r="H1047" s="41"/>
      <c r="I1047" s="9">
        <v>26</v>
      </c>
      <c r="K1047" s="4" t="str">
        <f>IFERROR(VLOOKUP(E1047, Table1[[#All],[Note]:[Code]], 2),"")</f>
        <v/>
      </c>
      <c r="O1047" s="55" t="str">
        <f t="shared" si="78"/>
        <v/>
      </c>
    </row>
    <row r="1048" spans="5:45" x14ac:dyDescent="0.3">
      <c r="H1048" s="41"/>
      <c r="I1048" s="13"/>
      <c r="J1048" s="11" t="s">
        <v>44</v>
      </c>
      <c r="K1048" s="14"/>
      <c r="O1048" s="55" t="str">
        <f t="shared" si="78"/>
        <v xml:space="preserve">//  </v>
      </c>
      <c r="Q1048" s="19" t="s">
        <v>123</v>
      </c>
      <c r="R1048" s="19"/>
      <c r="S1048" s="19">
        <v>1</v>
      </c>
      <c r="T1048" s="19">
        <v>2</v>
      </c>
      <c r="U1048" s="19">
        <v>3</v>
      </c>
      <c r="V1048" s="19">
        <v>4</v>
      </c>
      <c r="W1048" s="19">
        <v>5</v>
      </c>
      <c r="X1048" s="19">
        <v>6</v>
      </c>
      <c r="Y1048" s="19">
        <v>7</v>
      </c>
      <c r="Z1048" s="19">
        <v>8</v>
      </c>
      <c r="AA1048" s="19">
        <v>9</v>
      </c>
      <c r="AB1048" s="19">
        <v>10</v>
      </c>
      <c r="AC1048" s="19">
        <v>11</v>
      </c>
      <c r="AD1048" s="19">
        <v>12</v>
      </c>
      <c r="AE1048" s="19">
        <v>13</v>
      </c>
      <c r="AF1048" s="19">
        <v>14</v>
      </c>
      <c r="AG1048" s="19">
        <v>15</v>
      </c>
      <c r="AH1048" s="19">
        <v>16</v>
      </c>
      <c r="AI1048" s="19">
        <v>17</v>
      </c>
      <c r="AJ1048" s="19">
        <v>18</v>
      </c>
      <c r="AK1048" s="19">
        <v>19</v>
      </c>
      <c r="AL1048" s="19">
        <v>20</v>
      </c>
      <c r="AM1048" s="19">
        <v>21</v>
      </c>
      <c r="AN1048" s="19">
        <v>22</v>
      </c>
      <c r="AO1048" s="19">
        <v>23</v>
      </c>
      <c r="AP1048" s="19">
        <v>24</v>
      </c>
      <c r="AQ1048" s="19">
        <v>25</v>
      </c>
      <c r="AR1048" s="19">
        <v>26</v>
      </c>
      <c r="AS1048" s="19"/>
    </row>
    <row r="1049" spans="5:45" x14ac:dyDescent="0.3">
      <c r="H1049" s="41">
        <v>35</v>
      </c>
      <c r="I1049" s="13"/>
      <c r="J1049" s="11" t="s">
        <v>44</v>
      </c>
      <c r="K1049" s="14">
        <f>C159</f>
        <v>0</v>
      </c>
      <c r="L1049" s="6"/>
      <c r="M1049" s="6"/>
      <c r="O1049" s="55" t="str">
        <f t="shared" si="78"/>
        <v>//  0</v>
      </c>
      <c r="Q1049" s="4" t="str">
        <f>MID($K1049,Q$19,1)</f>
        <v>0</v>
      </c>
      <c r="R1049" s="4" t="str">
        <f t="shared" ref="R1049:AS1051" si="83">MID($K1049,R$19,1)</f>
        <v/>
      </c>
      <c r="S1049" s="4" t="str">
        <f t="shared" si="83"/>
        <v/>
      </c>
      <c r="T1049" s="4" t="str">
        <f t="shared" si="83"/>
        <v/>
      </c>
      <c r="U1049" s="4" t="str">
        <f t="shared" si="83"/>
        <v/>
      </c>
      <c r="V1049" s="4" t="str">
        <f t="shared" si="83"/>
        <v/>
      </c>
      <c r="W1049" s="4" t="str">
        <f t="shared" si="83"/>
        <v/>
      </c>
      <c r="X1049" s="4" t="str">
        <f t="shared" si="83"/>
        <v/>
      </c>
      <c r="Y1049" s="4" t="str">
        <f t="shared" si="83"/>
        <v/>
      </c>
      <c r="Z1049" s="4" t="str">
        <f t="shared" si="83"/>
        <v/>
      </c>
      <c r="AA1049" s="4" t="str">
        <f t="shared" si="83"/>
        <v/>
      </c>
      <c r="AB1049" s="4" t="str">
        <f t="shared" si="83"/>
        <v/>
      </c>
      <c r="AC1049" s="4" t="str">
        <f t="shared" si="83"/>
        <v/>
      </c>
      <c r="AD1049" s="4" t="str">
        <f t="shared" si="83"/>
        <v/>
      </c>
      <c r="AE1049" s="4" t="str">
        <f t="shared" si="83"/>
        <v/>
      </c>
      <c r="AF1049" s="4" t="str">
        <f t="shared" si="83"/>
        <v/>
      </c>
      <c r="AG1049" s="4" t="str">
        <f t="shared" si="83"/>
        <v/>
      </c>
      <c r="AH1049" s="4" t="str">
        <f t="shared" si="83"/>
        <v/>
      </c>
      <c r="AI1049" s="4" t="str">
        <f t="shared" si="83"/>
        <v/>
      </c>
      <c r="AJ1049" s="4" t="str">
        <f t="shared" si="83"/>
        <v/>
      </c>
      <c r="AK1049" s="4" t="str">
        <f t="shared" si="83"/>
        <v/>
      </c>
      <c r="AL1049" s="4" t="str">
        <f t="shared" si="83"/>
        <v/>
      </c>
      <c r="AM1049" s="4" t="str">
        <f t="shared" si="83"/>
        <v/>
      </c>
      <c r="AN1049" s="4" t="str">
        <f t="shared" si="83"/>
        <v/>
      </c>
      <c r="AO1049" s="4" t="str">
        <f t="shared" si="83"/>
        <v/>
      </c>
      <c r="AP1049" s="4" t="str">
        <f t="shared" si="83"/>
        <v/>
      </c>
      <c r="AQ1049" s="4" t="str">
        <f t="shared" si="83"/>
        <v/>
      </c>
      <c r="AR1049" s="4" t="str">
        <f t="shared" si="83"/>
        <v/>
      </c>
      <c r="AS1049" s="4" t="str">
        <f>MID($K1049,AS$19,1)</f>
        <v/>
      </c>
    </row>
    <row r="1050" spans="5:45" x14ac:dyDescent="0.3">
      <c r="E1050" s="45" t="str">
        <f>MID($K1049,Q$19,1)</f>
        <v>0</v>
      </c>
      <c r="F1050" s="43" t="str">
        <f>MID($K1050,Q$19,1)</f>
        <v>0</v>
      </c>
      <c r="G1050" s="44" t="str">
        <f>MID($K1051,Q$19,1)</f>
        <v>0</v>
      </c>
      <c r="H1050" s="41"/>
      <c r="I1050" s="13"/>
      <c r="J1050" s="11" t="s">
        <v>44</v>
      </c>
      <c r="K1050" s="14">
        <f>C160</f>
        <v>0</v>
      </c>
      <c r="L1050" s="6"/>
      <c r="M1050" s="6"/>
      <c r="O1050" s="55" t="str">
        <f t="shared" si="78"/>
        <v>//  0</v>
      </c>
      <c r="Q1050" s="4" t="str">
        <f t="shared" ref="Q1050:Q1051" si="84">MID($K1050,Q$19,1)</f>
        <v>0</v>
      </c>
      <c r="R1050" s="4" t="str">
        <f t="shared" si="83"/>
        <v/>
      </c>
      <c r="S1050" s="4" t="str">
        <f t="shared" si="83"/>
        <v/>
      </c>
      <c r="T1050" s="4" t="str">
        <f t="shared" si="83"/>
        <v/>
      </c>
      <c r="U1050" s="4" t="str">
        <f t="shared" si="83"/>
        <v/>
      </c>
      <c r="V1050" s="4" t="str">
        <f t="shared" si="83"/>
        <v/>
      </c>
      <c r="W1050" s="4" t="str">
        <f t="shared" si="83"/>
        <v/>
      </c>
      <c r="X1050" s="4" t="str">
        <f t="shared" si="83"/>
        <v/>
      </c>
      <c r="Y1050" s="4" t="str">
        <f t="shared" si="83"/>
        <v/>
      </c>
      <c r="Z1050" s="4" t="str">
        <f t="shared" si="83"/>
        <v/>
      </c>
      <c r="AA1050" s="4" t="str">
        <f t="shared" si="83"/>
        <v/>
      </c>
      <c r="AB1050" s="4" t="str">
        <f t="shared" si="83"/>
        <v/>
      </c>
      <c r="AC1050" s="4" t="str">
        <f t="shared" si="83"/>
        <v/>
      </c>
      <c r="AD1050" s="4" t="str">
        <f t="shared" si="83"/>
        <v/>
      </c>
      <c r="AE1050" s="4" t="str">
        <f t="shared" si="83"/>
        <v/>
      </c>
      <c r="AF1050" s="4" t="str">
        <f t="shared" si="83"/>
        <v/>
      </c>
      <c r="AG1050" s="4" t="str">
        <f t="shared" si="83"/>
        <v/>
      </c>
      <c r="AH1050" s="4" t="str">
        <f t="shared" si="83"/>
        <v/>
      </c>
      <c r="AI1050" s="4" t="str">
        <f t="shared" si="83"/>
        <v/>
      </c>
      <c r="AJ1050" s="4" t="str">
        <f t="shared" si="83"/>
        <v/>
      </c>
      <c r="AK1050" s="4" t="str">
        <f t="shared" si="83"/>
        <v/>
      </c>
      <c r="AL1050" s="4" t="str">
        <f t="shared" si="83"/>
        <v/>
      </c>
      <c r="AM1050" s="4" t="str">
        <f t="shared" si="83"/>
        <v/>
      </c>
      <c r="AN1050" s="4" t="str">
        <f t="shared" si="83"/>
        <v/>
      </c>
      <c r="AO1050" s="4" t="str">
        <f t="shared" si="83"/>
        <v/>
      </c>
      <c r="AP1050" s="4" t="str">
        <f t="shared" si="83"/>
        <v/>
      </c>
      <c r="AQ1050" s="4" t="str">
        <f t="shared" si="83"/>
        <v/>
      </c>
      <c r="AR1050" s="4" t="str">
        <f t="shared" si="83"/>
        <v/>
      </c>
      <c r="AS1050" s="4" t="str">
        <f t="shared" si="83"/>
        <v/>
      </c>
    </row>
    <row r="1051" spans="5:45" x14ac:dyDescent="0.3">
      <c r="H1051" s="41"/>
      <c r="I1051" s="13"/>
      <c r="J1051" s="11" t="s">
        <v>44</v>
      </c>
      <c r="K1051" s="14">
        <f>C161</f>
        <v>0</v>
      </c>
      <c r="O1051" s="55" t="str">
        <f t="shared" si="78"/>
        <v>//  0</v>
      </c>
      <c r="Q1051" s="4" t="str">
        <f t="shared" si="84"/>
        <v>0</v>
      </c>
      <c r="R1051" s="4" t="str">
        <f t="shared" si="83"/>
        <v/>
      </c>
      <c r="S1051" s="4" t="str">
        <f t="shared" si="83"/>
        <v/>
      </c>
      <c r="T1051" s="4" t="str">
        <f t="shared" si="83"/>
        <v/>
      </c>
      <c r="U1051" s="4" t="str">
        <f t="shared" si="83"/>
        <v/>
      </c>
      <c r="V1051" s="4" t="str">
        <f t="shared" si="83"/>
        <v/>
      </c>
      <c r="W1051" s="4" t="str">
        <f t="shared" si="83"/>
        <v/>
      </c>
      <c r="X1051" s="4" t="str">
        <f t="shared" si="83"/>
        <v/>
      </c>
      <c r="Y1051" s="4" t="str">
        <f t="shared" si="83"/>
        <v/>
      </c>
      <c r="Z1051" s="4" t="str">
        <f t="shared" si="83"/>
        <v/>
      </c>
      <c r="AA1051" s="4" t="str">
        <f t="shared" si="83"/>
        <v/>
      </c>
      <c r="AB1051" s="4" t="str">
        <f t="shared" si="83"/>
        <v/>
      </c>
      <c r="AC1051" s="4" t="str">
        <f t="shared" si="83"/>
        <v/>
      </c>
      <c r="AD1051" s="4" t="str">
        <f t="shared" si="83"/>
        <v/>
      </c>
      <c r="AE1051" s="4" t="str">
        <f t="shared" si="83"/>
        <v/>
      </c>
      <c r="AF1051" s="4" t="str">
        <f t="shared" si="83"/>
        <v/>
      </c>
      <c r="AG1051" s="4" t="str">
        <f t="shared" si="83"/>
        <v/>
      </c>
      <c r="AH1051" s="4" t="str">
        <f t="shared" si="83"/>
        <v/>
      </c>
      <c r="AI1051" s="4" t="str">
        <f t="shared" si="83"/>
        <v/>
      </c>
      <c r="AJ1051" s="4" t="str">
        <f t="shared" si="83"/>
        <v/>
      </c>
      <c r="AK1051" s="4" t="str">
        <f t="shared" si="83"/>
        <v/>
      </c>
      <c r="AL1051" s="4" t="str">
        <f t="shared" si="83"/>
        <v/>
      </c>
      <c r="AM1051" s="4" t="str">
        <f t="shared" si="83"/>
        <v/>
      </c>
      <c r="AN1051" s="4" t="str">
        <f t="shared" si="83"/>
        <v/>
      </c>
      <c r="AO1051" s="4" t="str">
        <f t="shared" si="83"/>
        <v/>
      </c>
      <c r="AP1051" s="4" t="str">
        <f t="shared" si="83"/>
        <v/>
      </c>
      <c r="AQ1051" s="4" t="str">
        <f t="shared" si="83"/>
        <v/>
      </c>
      <c r="AR1051" s="4" t="str">
        <f t="shared" si="83"/>
        <v/>
      </c>
      <c r="AS1051" s="4" t="str">
        <f t="shared" si="83"/>
        <v/>
      </c>
    </row>
    <row r="1052" spans="5:45" x14ac:dyDescent="0.3">
      <c r="E1052" s="45" t="str">
        <f>MID($K1049,S$19,1)</f>
        <v/>
      </c>
      <c r="F1052" s="43" t="str">
        <f>MID($K1050,S$19,1)</f>
        <v/>
      </c>
      <c r="G1052" s="44" t="str">
        <f>MID($K1051,S$19,1)</f>
        <v/>
      </c>
      <c r="H1052" s="41"/>
      <c r="I1052" s="9">
        <v>1</v>
      </c>
      <c r="K1052" s="4" t="str">
        <f>IFERROR(VLOOKUP(E1052, Table1[[#All],[Note]:[Code]], 2),"")</f>
        <v/>
      </c>
      <c r="O1052" s="55" t="str">
        <f t="shared" si="78"/>
        <v/>
      </c>
    </row>
    <row r="1053" spans="5:45" x14ac:dyDescent="0.3">
      <c r="E1053" s="45" t="str">
        <f>MID($K1049,T$19,1)</f>
        <v/>
      </c>
      <c r="F1053" s="43" t="str">
        <f>MID($K1050,T$19,1)</f>
        <v/>
      </c>
      <c r="G1053" s="44" t="str">
        <f>MID($K1051,T$19,1)</f>
        <v/>
      </c>
      <c r="H1053" s="41"/>
      <c r="I1053" s="9">
        <v>2</v>
      </c>
      <c r="K1053" s="4" t="str">
        <f>IFERROR(VLOOKUP(E1053, Table1[[#All],[Note]:[Code]], 2),"")</f>
        <v/>
      </c>
      <c r="O1053" s="55" t="str">
        <f t="shared" ref="O1053:O1116" si="85">CONCATENATE(J1053,K1053,L1053,M1053)</f>
        <v/>
      </c>
    </row>
    <row r="1054" spans="5:45" x14ac:dyDescent="0.3">
      <c r="E1054" s="45" t="str">
        <f>MID($K1049,U$19,1)</f>
        <v/>
      </c>
      <c r="F1054" s="43" t="str">
        <f>MID($K1050,U$19,1)</f>
        <v/>
      </c>
      <c r="G1054" s="44" t="str">
        <f>MID($K1051,U$19,1)</f>
        <v/>
      </c>
      <c r="H1054" s="41"/>
      <c r="I1054" s="9">
        <v>3</v>
      </c>
      <c r="K1054" s="4" t="str">
        <f>IFERROR(VLOOKUP(E1054, Table1[[#All],[Note]:[Code]], 2),"")</f>
        <v/>
      </c>
      <c r="O1054" s="55" t="str">
        <f t="shared" si="85"/>
        <v/>
      </c>
    </row>
    <row r="1055" spans="5:45" x14ac:dyDescent="0.3">
      <c r="E1055" s="45" t="str">
        <f>MID($K1049,V$19,1)</f>
        <v/>
      </c>
      <c r="F1055" s="43" t="str">
        <f>MID($K1050,V$19,1)</f>
        <v/>
      </c>
      <c r="G1055" s="44" t="str">
        <f>MID($K1051,V$19,1)</f>
        <v/>
      </c>
      <c r="H1055" s="41"/>
      <c r="I1055" s="9">
        <v>4</v>
      </c>
      <c r="K1055" s="4" t="str">
        <f>IFERROR(VLOOKUP(E1055, Table1[[#All],[Note]:[Code]], 2),"")</f>
        <v/>
      </c>
      <c r="O1055" s="55" t="str">
        <f t="shared" si="85"/>
        <v/>
      </c>
    </row>
    <row r="1056" spans="5:45" x14ac:dyDescent="0.3">
      <c r="E1056" s="45" t="str">
        <f>MID($K1049,W$19,1)</f>
        <v/>
      </c>
      <c r="F1056" s="43" t="str">
        <f>MID($K1050,W$19,1)</f>
        <v/>
      </c>
      <c r="G1056" s="44" t="str">
        <f>MID($K1051,W$19,1)</f>
        <v/>
      </c>
      <c r="H1056" s="41"/>
      <c r="I1056" s="9">
        <v>5</v>
      </c>
      <c r="K1056" s="4" t="str">
        <f>IFERROR(VLOOKUP(E1056, Table1[[#All],[Note]:[Code]], 2),"")</f>
        <v/>
      </c>
      <c r="O1056" s="55" t="str">
        <f t="shared" si="85"/>
        <v/>
      </c>
    </row>
    <row r="1057" spans="5:15" x14ac:dyDescent="0.3">
      <c r="E1057" s="45" t="str">
        <f>MID($K1049,X$19,1)</f>
        <v/>
      </c>
      <c r="F1057" s="43" t="str">
        <f>MID($K1050,X$19,1)</f>
        <v/>
      </c>
      <c r="G1057" s="44" t="str">
        <f>MID($K1051,X$19,1)</f>
        <v/>
      </c>
      <c r="H1057" s="41"/>
      <c r="I1057" s="9">
        <v>6</v>
      </c>
      <c r="K1057" s="4" t="str">
        <f>IFERROR(VLOOKUP(E1057, Table1[[#All],[Note]:[Code]], 2),"")</f>
        <v/>
      </c>
      <c r="O1057" s="55" t="str">
        <f t="shared" si="85"/>
        <v/>
      </c>
    </row>
    <row r="1058" spans="5:15" x14ac:dyDescent="0.3">
      <c r="E1058" s="45" t="str">
        <f>MID($K1049,Y$19,1)</f>
        <v/>
      </c>
      <c r="F1058" s="43" t="str">
        <f>MID($K1050,Y$19,1)</f>
        <v/>
      </c>
      <c r="G1058" s="44" t="str">
        <f>MID($K1051,Y$19,1)</f>
        <v/>
      </c>
      <c r="H1058" s="41"/>
      <c r="I1058" s="9">
        <v>7</v>
      </c>
      <c r="K1058" s="4" t="str">
        <f>IFERROR(VLOOKUP(E1058, Table1[[#All],[Note]:[Code]], 2),"")</f>
        <v/>
      </c>
      <c r="O1058" s="55" t="str">
        <f t="shared" si="85"/>
        <v/>
      </c>
    </row>
    <row r="1059" spans="5:15" x14ac:dyDescent="0.3">
      <c r="E1059" s="45" t="str">
        <f>MID($K1049,Z$19,1)</f>
        <v/>
      </c>
      <c r="F1059" s="43" t="str">
        <f>MID($K1050,Z$19,1)</f>
        <v/>
      </c>
      <c r="G1059" s="44" t="str">
        <f>MID($K1051,Z$19,1)</f>
        <v/>
      </c>
      <c r="H1059" s="41"/>
      <c r="I1059" s="9">
        <v>8</v>
      </c>
      <c r="K1059" s="4" t="str">
        <f>IFERROR(VLOOKUP(E1059, Table1[[#All],[Note]:[Code]], 2),"")</f>
        <v/>
      </c>
      <c r="O1059" s="55" t="str">
        <f t="shared" si="85"/>
        <v/>
      </c>
    </row>
    <row r="1060" spans="5:15" x14ac:dyDescent="0.3">
      <c r="E1060" s="45" t="str">
        <f>MID($K1049,AA$19,1)</f>
        <v/>
      </c>
      <c r="F1060" s="43" t="str">
        <f>MID($K1050,AA$19,1)</f>
        <v/>
      </c>
      <c r="G1060" s="44" t="str">
        <f>MID($K1051,AA$19,1)</f>
        <v/>
      </c>
      <c r="H1060" s="41"/>
      <c r="I1060" s="9">
        <v>9</v>
      </c>
      <c r="K1060" s="4" t="str">
        <f>IFERROR(VLOOKUP(E1060, Table1[[#All],[Note]:[Code]], 2),"")</f>
        <v/>
      </c>
      <c r="O1060" s="55" t="str">
        <f t="shared" si="85"/>
        <v/>
      </c>
    </row>
    <row r="1061" spans="5:15" x14ac:dyDescent="0.3">
      <c r="E1061" s="45" t="str">
        <f>MID($K1049,AB$19,1)</f>
        <v/>
      </c>
      <c r="F1061" s="43" t="str">
        <f>MID($K1050,AB$19,1)</f>
        <v/>
      </c>
      <c r="G1061" s="44" t="str">
        <f>MID($K1051,AB$19,1)</f>
        <v/>
      </c>
      <c r="H1061" s="41"/>
      <c r="I1061" s="9">
        <v>10</v>
      </c>
      <c r="K1061" s="4" t="str">
        <f>IFERROR(VLOOKUP(E1061, Table1[[#All],[Note]:[Code]], 2),"")</f>
        <v/>
      </c>
      <c r="O1061" s="55" t="str">
        <f t="shared" si="85"/>
        <v/>
      </c>
    </row>
    <row r="1062" spans="5:15" x14ac:dyDescent="0.3">
      <c r="E1062" s="45" t="str">
        <f>MID($K1049,AC$19,1)</f>
        <v/>
      </c>
      <c r="F1062" s="43" t="str">
        <f>MID($K1050,AC$19,1)</f>
        <v/>
      </c>
      <c r="G1062" s="44" t="str">
        <f>MID($K1051,AC$19,1)</f>
        <v/>
      </c>
      <c r="H1062" s="41"/>
      <c r="I1062" s="9">
        <v>11</v>
      </c>
      <c r="K1062" s="4" t="str">
        <f>IFERROR(VLOOKUP(E1062, Table1[[#All],[Note]:[Code]], 2),"")</f>
        <v/>
      </c>
      <c r="O1062" s="55" t="str">
        <f t="shared" si="85"/>
        <v/>
      </c>
    </row>
    <row r="1063" spans="5:15" x14ac:dyDescent="0.3">
      <c r="E1063" s="45" t="str">
        <f>MID($K1049,AD$19,1)</f>
        <v/>
      </c>
      <c r="F1063" s="43" t="str">
        <f>MID($K1050,AD$19,1)</f>
        <v/>
      </c>
      <c r="G1063" s="44" t="str">
        <f>MID($K1051,AD$19,1)</f>
        <v/>
      </c>
      <c r="H1063" s="41"/>
      <c r="I1063" s="9">
        <v>12</v>
      </c>
      <c r="K1063" s="4" t="str">
        <f>IFERROR(VLOOKUP(E1063, Table1[[#All],[Note]:[Code]], 2),"")</f>
        <v/>
      </c>
      <c r="O1063" s="55" t="str">
        <f t="shared" si="85"/>
        <v/>
      </c>
    </row>
    <row r="1064" spans="5:15" x14ac:dyDescent="0.3">
      <c r="E1064" s="45" t="str">
        <f>MID($K1049,AE$19,1)</f>
        <v/>
      </c>
      <c r="F1064" s="43" t="str">
        <f>MID($K1050,AE$19,1)</f>
        <v/>
      </c>
      <c r="G1064" s="44" t="str">
        <f>MID($K1051,AE$19,1)</f>
        <v/>
      </c>
      <c r="H1064" s="41"/>
      <c r="I1064" s="9">
        <v>13</v>
      </c>
      <c r="K1064" s="4" t="str">
        <f>IFERROR(VLOOKUP(E1064, Table1[[#All],[Note]:[Code]], 2),"")</f>
        <v/>
      </c>
      <c r="O1064" s="55" t="str">
        <f t="shared" si="85"/>
        <v/>
      </c>
    </row>
    <row r="1065" spans="5:15" x14ac:dyDescent="0.3">
      <c r="E1065" s="45" t="str">
        <f>MID($K1049,AF$19,1)</f>
        <v/>
      </c>
      <c r="F1065" s="43" t="str">
        <f>MID($K1050,AF$19,1)</f>
        <v/>
      </c>
      <c r="G1065" s="44" t="str">
        <f>MID($K1051,AF$19,1)</f>
        <v/>
      </c>
      <c r="H1065" s="41"/>
      <c r="I1065" s="9">
        <v>14</v>
      </c>
      <c r="K1065" s="4" t="str">
        <f>IFERROR(VLOOKUP(E1065, Table1[[#All],[Note]:[Code]], 2),"")</f>
        <v/>
      </c>
      <c r="O1065" s="55" t="str">
        <f t="shared" si="85"/>
        <v/>
      </c>
    </row>
    <row r="1066" spans="5:15" x14ac:dyDescent="0.3">
      <c r="E1066" s="45" t="str">
        <f>MID($K1049,AG$19,1)</f>
        <v/>
      </c>
      <c r="F1066" s="43" t="str">
        <f>MID($K1050,AG$19,1)</f>
        <v/>
      </c>
      <c r="G1066" s="44" t="str">
        <f>MID($K1051,AG$19,1)</f>
        <v/>
      </c>
      <c r="H1066" s="41"/>
      <c r="I1066" s="9">
        <v>15</v>
      </c>
      <c r="K1066" s="4" t="str">
        <f>IFERROR(VLOOKUP(E1066, Table1[[#All],[Note]:[Code]], 2),"")</f>
        <v/>
      </c>
      <c r="O1066" s="55" t="str">
        <f t="shared" si="85"/>
        <v/>
      </c>
    </row>
    <row r="1067" spans="5:15" x14ac:dyDescent="0.3">
      <c r="E1067" s="45" t="str">
        <f>MID($K1049,AH$19,1)</f>
        <v/>
      </c>
      <c r="F1067" s="43" t="str">
        <f>MID($K1050,AH$19,1)</f>
        <v/>
      </c>
      <c r="G1067" s="44" t="str">
        <f>MID($K1051,AH$19,1)</f>
        <v/>
      </c>
      <c r="H1067" s="41"/>
      <c r="I1067" s="9">
        <v>16</v>
      </c>
      <c r="K1067" s="4" t="str">
        <f>IFERROR(VLOOKUP(E1067, Table1[[#All],[Note]:[Code]], 2),"")</f>
        <v/>
      </c>
      <c r="O1067" s="55" t="str">
        <f t="shared" si="85"/>
        <v/>
      </c>
    </row>
    <row r="1068" spans="5:15" x14ac:dyDescent="0.3">
      <c r="E1068" s="45" t="str">
        <f>MID($K1049,AI$19,1)</f>
        <v/>
      </c>
      <c r="F1068" s="43" t="str">
        <f>MID($K1050,AI$19,1)</f>
        <v/>
      </c>
      <c r="G1068" s="44" t="str">
        <f>MID($K1051,AI$19,1)</f>
        <v/>
      </c>
      <c r="H1068" s="41"/>
      <c r="I1068" s="9">
        <v>17</v>
      </c>
      <c r="K1068" s="4" t="str">
        <f>IFERROR(VLOOKUP(E1068, Table1[[#All],[Note]:[Code]], 2),"")</f>
        <v/>
      </c>
      <c r="O1068" s="55" t="str">
        <f t="shared" si="85"/>
        <v/>
      </c>
    </row>
    <row r="1069" spans="5:15" x14ac:dyDescent="0.3">
      <c r="E1069" s="45" t="str">
        <f>MID($K1049,AJ$19,1)</f>
        <v/>
      </c>
      <c r="F1069" s="43" t="str">
        <f>MID($K1050,AJ$19,1)</f>
        <v/>
      </c>
      <c r="G1069" s="44" t="str">
        <f>MID($K1051,AJ$19,1)</f>
        <v/>
      </c>
      <c r="H1069" s="41"/>
      <c r="I1069" s="9">
        <v>18</v>
      </c>
      <c r="K1069" s="4" t="str">
        <f>IFERROR(VLOOKUP(E1069, Table1[[#All],[Note]:[Code]], 2),"")</f>
        <v/>
      </c>
      <c r="O1069" s="55" t="str">
        <f t="shared" si="85"/>
        <v/>
      </c>
    </row>
    <row r="1070" spans="5:15" x14ac:dyDescent="0.3">
      <c r="E1070" s="45" t="str">
        <f>MID($K1049,AK$19,1)</f>
        <v/>
      </c>
      <c r="F1070" s="43" t="str">
        <f>MID($K1050,AK$19,1)</f>
        <v/>
      </c>
      <c r="G1070" s="44" t="str">
        <f>MID($K1051,AK$19,1)</f>
        <v/>
      </c>
      <c r="H1070" s="41"/>
      <c r="I1070" s="9">
        <v>19</v>
      </c>
      <c r="K1070" s="4" t="str">
        <f>IFERROR(VLOOKUP(E1070, Table1[[#All],[Note]:[Code]], 2),"")</f>
        <v/>
      </c>
      <c r="O1070" s="55" t="str">
        <f t="shared" si="85"/>
        <v/>
      </c>
    </row>
    <row r="1071" spans="5:15" x14ac:dyDescent="0.3">
      <c r="E1071" s="45" t="str">
        <f>MID($K1049,AL$19,1)</f>
        <v/>
      </c>
      <c r="F1071" s="43" t="str">
        <f>MID($K1050,AL$19,1)</f>
        <v/>
      </c>
      <c r="G1071" s="44" t="str">
        <f>MID($K1051,AL$19,1)</f>
        <v/>
      </c>
      <c r="H1071" s="41"/>
      <c r="I1071" s="9">
        <v>20</v>
      </c>
      <c r="K1071" s="4" t="str">
        <f>IFERROR(VLOOKUP(E1071, Table1[[#All],[Note]:[Code]], 2),"")</f>
        <v/>
      </c>
      <c r="O1071" s="55" t="str">
        <f t="shared" si="85"/>
        <v/>
      </c>
    </row>
    <row r="1072" spans="5:15" x14ac:dyDescent="0.3">
      <c r="E1072" s="45" t="str">
        <f>MID($K1049,AM$19,1)</f>
        <v/>
      </c>
      <c r="F1072" s="43" t="str">
        <f>MID($K1050,AM$19,1)</f>
        <v/>
      </c>
      <c r="G1072" s="44" t="str">
        <f>MID($K1051,AM$19,1)</f>
        <v/>
      </c>
      <c r="H1072" s="41"/>
      <c r="I1072" s="9">
        <v>21</v>
      </c>
      <c r="K1072" s="4" t="str">
        <f>IFERROR(VLOOKUP(E1072, Table1[[#All],[Note]:[Code]], 2),"")</f>
        <v/>
      </c>
      <c r="O1072" s="55" t="str">
        <f t="shared" si="85"/>
        <v/>
      </c>
    </row>
    <row r="1073" spans="5:45" x14ac:dyDescent="0.3">
      <c r="E1073" s="45" t="str">
        <f>MID($K1049,AN$19,1)</f>
        <v/>
      </c>
      <c r="F1073" s="43" t="str">
        <f>MID($K1050,AN$19,1)</f>
        <v/>
      </c>
      <c r="G1073" s="44" t="str">
        <f>MID($K1051,AN$19,1)</f>
        <v/>
      </c>
      <c r="H1073" s="41"/>
      <c r="I1073" s="9">
        <v>22</v>
      </c>
      <c r="K1073" s="4" t="str">
        <f>IFERROR(VLOOKUP(E1073, Table1[[#All],[Note]:[Code]], 2),"")</f>
        <v/>
      </c>
      <c r="O1073" s="55" t="str">
        <f t="shared" si="85"/>
        <v/>
      </c>
    </row>
    <row r="1074" spans="5:45" x14ac:dyDescent="0.3">
      <c r="E1074" s="45" t="str">
        <f>MID($K1049,AO$19,1)</f>
        <v/>
      </c>
      <c r="F1074" s="43" t="str">
        <f>MID($K1050,AO$19,1)</f>
        <v/>
      </c>
      <c r="G1074" s="44" t="str">
        <f>MID($K1051,AO$19,1)</f>
        <v/>
      </c>
      <c r="H1074" s="41"/>
      <c r="I1074" s="9">
        <v>23</v>
      </c>
      <c r="K1074" s="4" t="str">
        <f>IFERROR(VLOOKUP(E1074, Table1[[#All],[Note]:[Code]], 2),"")</f>
        <v/>
      </c>
      <c r="O1074" s="55" t="str">
        <f t="shared" si="85"/>
        <v/>
      </c>
    </row>
    <row r="1075" spans="5:45" x14ac:dyDescent="0.3">
      <c r="E1075" s="45" t="str">
        <f>MID($K1049,AP$19,1)</f>
        <v/>
      </c>
      <c r="F1075" s="43" t="str">
        <f>MID($K1050,AP$19,1)</f>
        <v/>
      </c>
      <c r="G1075" s="44" t="str">
        <f>MID($K1051,AP$19,1)</f>
        <v/>
      </c>
      <c r="H1075" s="41"/>
      <c r="I1075" s="9">
        <v>24</v>
      </c>
      <c r="K1075" s="4" t="str">
        <f>IFERROR(VLOOKUP(E1075, Table1[[#All],[Note]:[Code]], 2),"")</f>
        <v/>
      </c>
      <c r="O1075" s="55" t="str">
        <f t="shared" si="85"/>
        <v/>
      </c>
    </row>
    <row r="1076" spans="5:45" x14ac:dyDescent="0.3">
      <c r="E1076" s="45" t="str">
        <f>MID($K1049,AQ$19,1)</f>
        <v/>
      </c>
      <c r="F1076" s="43" t="str">
        <f>MID($K1050,AQ$19,1)</f>
        <v/>
      </c>
      <c r="G1076" s="44" t="str">
        <f>MID($K1051,AQ$19,1)</f>
        <v/>
      </c>
      <c r="H1076" s="41"/>
      <c r="I1076" s="9">
        <v>25</v>
      </c>
      <c r="K1076" s="4" t="str">
        <f>IFERROR(VLOOKUP(E1076, Table1[[#All],[Note]:[Code]], 2),"")</f>
        <v/>
      </c>
      <c r="O1076" s="55" t="str">
        <f t="shared" si="85"/>
        <v/>
      </c>
    </row>
    <row r="1077" spans="5:45" x14ac:dyDescent="0.3">
      <c r="E1077" s="45" t="str">
        <f>MID($K1049,AR$19,1)</f>
        <v/>
      </c>
      <c r="F1077" s="43" t="str">
        <f>MID($K1050,AR$19,1)</f>
        <v/>
      </c>
      <c r="G1077" s="44" t="str">
        <f>MID($K1051,AR$19,1)</f>
        <v/>
      </c>
      <c r="H1077" s="41"/>
      <c r="I1077" s="9">
        <v>26</v>
      </c>
      <c r="K1077" s="4" t="str">
        <f>IFERROR(VLOOKUP(E1077, Table1[[#All],[Note]:[Code]], 2),"")</f>
        <v/>
      </c>
      <c r="O1077" s="55" t="str">
        <f t="shared" si="85"/>
        <v/>
      </c>
    </row>
    <row r="1078" spans="5:45" x14ac:dyDescent="0.3">
      <c r="H1078" s="41"/>
      <c r="I1078" s="13"/>
      <c r="J1078" s="11" t="s">
        <v>44</v>
      </c>
      <c r="K1078" s="14"/>
      <c r="O1078" s="55" t="str">
        <f t="shared" si="85"/>
        <v xml:space="preserve">//  </v>
      </c>
      <c r="Q1078" s="19" t="s">
        <v>123</v>
      </c>
      <c r="R1078" s="19"/>
      <c r="S1078" s="19">
        <v>1</v>
      </c>
      <c r="T1078" s="19">
        <v>2</v>
      </c>
      <c r="U1078" s="19">
        <v>3</v>
      </c>
      <c r="V1078" s="19">
        <v>4</v>
      </c>
      <c r="W1078" s="19">
        <v>5</v>
      </c>
      <c r="X1078" s="19">
        <v>6</v>
      </c>
      <c r="Y1078" s="19">
        <v>7</v>
      </c>
      <c r="Z1078" s="19">
        <v>8</v>
      </c>
      <c r="AA1078" s="19">
        <v>9</v>
      </c>
      <c r="AB1078" s="19">
        <v>10</v>
      </c>
      <c r="AC1078" s="19">
        <v>11</v>
      </c>
      <c r="AD1078" s="19">
        <v>12</v>
      </c>
      <c r="AE1078" s="19">
        <v>13</v>
      </c>
      <c r="AF1078" s="19">
        <v>14</v>
      </c>
      <c r="AG1078" s="19">
        <v>15</v>
      </c>
      <c r="AH1078" s="19">
        <v>16</v>
      </c>
      <c r="AI1078" s="19">
        <v>17</v>
      </c>
      <c r="AJ1078" s="19">
        <v>18</v>
      </c>
      <c r="AK1078" s="19">
        <v>19</v>
      </c>
      <c r="AL1078" s="19">
        <v>20</v>
      </c>
      <c r="AM1078" s="19">
        <v>21</v>
      </c>
      <c r="AN1078" s="19">
        <v>22</v>
      </c>
      <c r="AO1078" s="19">
        <v>23</v>
      </c>
      <c r="AP1078" s="19">
        <v>24</v>
      </c>
      <c r="AQ1078" s="19">
        <v>25</v>
      </c>
      <c r="AR1078" s="19">
        <v>26</v>
      </c>
      <c r="AS1078" s="19"/>
    </row>
    <row r="1079" spans="5:45" x14ac:dyDescent="0.3">
      <c r="H1079" s="41">
        <v>36</v>
      </c>
      <c r="I1079" s="13"/>
      <c r="J1079" s="11" t="s">
        <v>44</v>
      </c>
      <c r="K1079" s="14">
        <f>C167</f>
        <v>0</v>
      </c>
      <c r="L1079" s="6"/>
      <c r="M1079" s="6"/>
      <c r="O1079" s="55" t="str">
        <f t="shared" si="85"/>
        <v>//  0</v>
      </c>
      <c r="Q1079" s="4" t="str">
        <f>MID($K1079,Q$19,1)</f>
        <v>0</v>
      </c>
      <c r="R1079" s="4" t="str">
        <f t="shared" ref="R1079:AS1081" si="86">MID($K1079,R$19,1)</f>
        <v/>
      </c>
      <c r="S1079" s="4" t="str">
        <f t="shared" si="86"/>
        <v/>
      </c>
      <c r="T1079" s="4" t="str">
        <f t="shared" si="86"/>
        <v/>
      </c>
      <c r="U1079" s="4" t="str">
        <f t="shared" si="86"/>
        <v/>
      </c>
      <c r="V1079" s="4" t="str">
        <f t="shared" si="86"/>
        <v/>
      </c>
      <c r="W1079" s="4" t="str">
        <f t="shared" si="86"/>
        <v/>
      </c>
      <c r="X1079" s="4" t="str">
        <f t="shared" si="86"/>
        <v/>
      </c>
      <c r="Y1079" s="4" t="str">
        <f t="shared" si="86"/>
        <v/>
      </c>
      <c r="Z1079" s="4" t="str">
        <f t="shared" si="86"/>
        <v/>
      </c>
      <c r="AA1079" s="4" t="str">
        <f t="shared" si="86"/>
        <v/>
      </c>
      <c r="AB1079" s="4" t="str">
        <f t="shared" si="86"/>
        <v/>
      </c>
      <c r="AC1079" s="4" t="str">
        <f t="shared" si="86"/>
        <v/>
      </c>
      <c r="AD1079" s="4" t="str">
        <f t="shared" si="86"/>
        <v/>
      </c>
      <c r="AE1079" s="4" t="str">
        <f t="shared" si="86"/>
        <v/>
      </c>
      <c r="AF1079" s="4" t="str">
        <f t="shared" si="86"/>
        <v/>
      </c>
      <c r="AG1079" s="4" t="str">
        <f t="shared" si="86"/>
        <v/>
      </c>
      <c r="AH1079" s="4" t="str">
        <f t="shared" si="86"/>
        <v/>
      </c>
      <c r="AI1079" s="4" t="str">
        <f t="shared" si="86"/>
        <v/>
      </c>
      <c r="AJ1079" s="4" t="str">
        <f t="shared" si="86"/>
        <v/>
      </c>
      <c r="AK1079" s="4" t="str">
        <f t="shared" si="86"/>
        <v/>
      </c>
      <c r="AL1079" s="4" t="str">
        <f t="shared" si="86"/>
        <v/>
      </c>
      <c r="AM1079" s="4" t="str">
        <f t="shared" si="86"/>
        <v/>
      </c>
      <c r="AN1079" s="4" t="str">
        <f t="shared" si="86"/>
        <v/>
      </c>
      <c r="AO1079" s="4" t="str">
        <f t="shared" si="86"/>
        <v/>
      </c>
      <c r="AP1079" s="4" t="str">
        <f t="shared" si="86"/>
        <v/>
      </c>
      <c r="AQ1079" s="4" t="str">
        <f t="shared" si="86"/>
        <v/>
      </c>
      <c r="AR1079" s="4" t="str">
        <f t="shared" si="86"/>
        <v/>
      </c>
      <c r="AS1079" s="4" t="str">
        <f>MID($K1079,AS$19,1)</f>
        <v/>
      </c>
    </row>
    <row r="1080" spans="5:45" x14ac:dyDescent="0.3">
      <c r="E1080" s="45" t="str">
        <f>MID($K1079,Q$19,1)</f>
        <v>0</v>
      </c>
      <c r="F1080" s="43" t="str">
        <f>MID($K1080,Q$19,1)</f>
        <v>0</v>
      </c>
      <c r="G1080" s="44" t="str">
        <f>MID($K1081,Q$19,1)</f>
        <v>0</v>
      </c>
      <c r="H1080" s="41"/>
      <c r="I1080" s="13"/>
      <c r="J1080" s="11" t="s">
        <v>44</v>
      </c>
      <c r="K1080" s="14">
        <f>C168</f>
        <v>0</v>
      </c>
      <c r="L1080" s="6"/>
      <c r="M1080" s="6"/>
      <c r="O1080" s="55" t="str">
        <f t="shared" si="85"/>
        <v>//  0</v>
      </c>
      <c r="Q1080" s="4" t="str">
        <f t="shared" ref="Q1080:Q1081" si="87">MID($K1080,Q$19,1)</f>
        <v>0</v>
      </c>
      <c r="R1080" s="4" t="str">
        <f t="shared" si="86"/>
        <v/>
      </c>
      <c r="S1080" s="4" t="str">
        <f t="shared" si="86"/>
        <v/>
      </c>
      <c r="T1080" s="4" t="str">
        <f t="shared" si="86"/>
        <v/>
      </c>
      <c r="U1080" s="4" t="str">
        <f t="shared" si="86"/>
        <v/>
      </c>
      <c r="V1080" s="4" t="str">
        <f t="shared" si="86"/>
        <v/>
      </c>
      <c r="W1080" s="4" t="str">
        <f t="shared" si="86"/>
        <v/>
      </c>
      <c r="X1080" s="4" t="str">
        <f t="shared" si="86"/>
        <v/>
      </c>
      <c r="Y1080" s="4" t="str">
        <f t="shared" si="86"/>
        <v/>
      </c>
      <c r="Z1080" s="4" t="str">
        <f t="shared" si="86"/>
        <v/>
      </c>
      <c r="AA1080" s="4" t="str">
        <f t="shared" si="86"/>
        <v/>
      </c>
      <c r="AB1080" s="4" t="str">
        <f t="shared" si="86"/>
        <v/>
      </c>
      <c r="AC1080" s="4" t="str">
        <f t="shared" si="86"/>
        <v/>
      </c>
      <c r="AD1080" s="4" t="str">
        <f t="shared" si="86"/>
        <v/>
      </c>
      <c r="AE1080" s="4" t="str">
        <f t="shared" si="86"/>
        <v/>
      </c>
      <c r="AF1080" s="4" t="str">
        <f t="shared" si="86"/>
        <v/>
      </c>
      <c r="AG1080" s="4" t="str">
        <f t="shared" si="86"/>
        <v/>
      </c>
      <c r="AH1080" s="4" t="str">
        <f t="shared" si="86"/>
        <v/>
      </c>
      <c r="AI1080" s="4" t="str">
        <f t="shared" si="86"/>
        <v/>
      </c>
      <c r="AJ1080" s="4" t="str">
        <f t="shared" si="86"/>
        <v/>
      </c>
      <c r="AK1080" s="4" t="str">
        <f t="shared" si="86"/>
        <v/>
      </c>
      <c r="AL1080" s="4" t="str">
        <f t="shared" si="86"/>
        <v/>
      </c>
      <c r="AM1080" s="4" t="str">
        <f t="shared" si="86"/>
        <v/>
      </c>
      <c r="AN1080" s="4" t="str">
        <f t="shared" si="86"/>
        <v/>
      </c>
      <c r="AO1080" s="4" t="str">
        <f t="shared" si="86"/>
        <v/>
      </c>
      <c r="AP1080" s="4" t="str">
        <f t="shared" si="86"/>
        <v/>
      </c>
      <c r="AQ1080" s="4" t="str">
        <f t="shared" si="86"/>
        <v/>
      </c>
      <c r="AR1080" s="4" t="str">
        <f t="shared" si="86"/>
        <v/>
      </c>
      <c r="AS1080" s="4" t="str">
        <f t="shared" si="86"/>
        <v/>
      </c>
    </row>
    <row r="1081" spans="5:45" x14ac:dyDescent="0.3">
      <c r="H1081" s="41"/>
      <c r="I1081" s="13"/>
      <c r="J1081" s="11" t="s">
        <v>44</v>
      </c>
      <c r="K1081" s="14">
        <f>C169</f>
        <v>0</v>
      </c>
      <c r="O1081" s="55" t="str">
        <f t="shared" si="85"/>
        <v>//  0</v>
      </c>
      <c r="Q1081" s="4" t="str">
        <f t="shared" si="87"/>
        <v>0</v>
      </c>
      <c r="R1081" s="4" t="str">
        <f t="shared" si="86"/>
        <v/>
      </c>
      <c r="S1081" s="4" t="str">
        <f t="shared" si="86"/>
        <v/>
      </c>
      <c r="T1081" s="4" t="str">
        <f t="shared" si="86"/>
        <v/>
      </c>
      <c r="U1081" s="4" t="str">
        <f t="shared" si="86"/>
        <v/>
      </c>
      <c r="V1081" s="4" t="str">
        <f t="shared" si="86"/>
        <v/>
      </c>
      <c r="W1081" s="4" t="str">
        <f t="shared" si="86"/>
        <v/>
      </c>
      <c r="X1081" s="4" t="str">
        <f t="shared" si="86"/>
        <v/>
      </c>
      <c r="Y1081" s="4" t="str">
        <f t="shared" si="86"/>
        <v/>
      </c>
      <c r="Z1081" s="4" t="str">
        <f t="shared" si="86"/>
        <v/>
      </c>
      <c r="AA1081" s="4" t="str">
        <f t="shared" si="86"/>
        <v/>
      </c>
      <c r="AB1081" s="4" t="str">
        <f t="shared" si="86"/>
        <v/>
      </c>
      <c r="AC1081" s="4" t="str">
        <f t="shared" si="86"/>
        <v/>
      </c>
      <c r="AD1081" s="4" t="str">
        <f t="shared" si="86"/>
        <v/>
      </c>
      <c r="AE1081" s="4" t="str">
        <f t="shared" si="86"/>
        <v/>
      </c>
      <c r="AF1081" s="4" t="str">
        <f t="shared" si="86"/>
        <v/>
      </c>
      <c r="AG1081" s="4" t="str">
        <f t="shared" si="86"/>
        <v/>
      </c>
      <c r="AH1081" s="4" t="str">
        <f t="shared" si="86"/>
        <v/>
      </c>
      <c r="AI1081" s="4" t="str">
        <f t="shared" si="86"/>
        <v/>
      </c>
      <c r="AJ1081" s="4" t="str">
        <f t="shared" si="86"/>
        <v/>
      </c>
      <c r="AK1081" s="4" t="str">
        <f t="shared" si="86"/>
        <v/>
      </c>
      <c r="AL1081" s="4" t="str">
        <f t="shared" si="86"/>
        <v/>
      </c>
      <c r="AM1081" s="4" t="str">
        <f t="shared" si="86"/>
        <v/>
      </c>
      <c r="AN1081" s="4" t="str">
        <f t="shared" si="86"/>
        <v/>
      </c>
      <c r="AO1081" s="4" t="str">
        <f t="shared" si="86"/>
        <v/>
      </c>
      <c r="AP1081" s="4" t="str">
        <f t="shared" si="86"/>
        <v/>
      </c>
      <c r="AQ1081" s="4" t="str">
        <f t="shared" si="86"/>
        <v/>
      </c>
      <c r="AR1081" s="4" t="str">
        <f t="shared" si="86"/>
        <v/>
      </c>
      <c r="AS1081" s="4" t="str">
        <f t="shared" si="86"/>
        <v/>
      </c>
    </row>
    <row r="1082" spans="5:45" x14ac:dyDescent="0.3">
      <c r="E1082" s="45" t="str">
        <f>MID($K1079,S$19,1)</f>
        <v/>
      </c>
      <c r="F1082" s="43" t="str">
        <f>MID($K1080,S$19,1)</f>
        <v/>
      </c>
      <c r="G1082" s="44" t="str">
        <f>MID($K1081,S$19,1)</f>
        <v/>
      </c>
      <c r="H1082" s="41"/>
      <c r="I1082" s="9">
        <v>1</v>
      </c>
      <c r="K1082" s="4" t="str">
        <f>IFERROR(VLOOKUP(E1082, Table1[[#All],[Note]:[Code]], 2),"")</f>
        <v/>
      </c>
      <c r="O1082" s="55" t="str">
        <f t="shared" si="85"/>
        <v/>
      </c>
    </row>
    <row r="1083" spans="5:45" x14ac:dyDescent="0.3">
      <c r="E1083" s="45" t="str">
        <f>MID($K1079,T$19,1)</f>
        <v/>
      </c>
      <c r="F1083" s="43" t="str">
        <f>MID($K1080,T$19,1)</f>
        <v/>
      </c>
      <c r="G1083" s="44" t="str">
        <f>MID($K1081,T$19,1)</f>
        <v/>
      </c>
      <c r="H1083" s="41"/>
      <c r="I1083" s="9">
        <v>2</v>
      </c>
      <c r="K1083" s="4" t="str">
        <f>IFERROR(VLOOKUP(E1083, Table1[[#All],[Note]:[Code]], 2),"")</f>
        <v/>
      </c>
      <c r="O1083" s="55" t="str">
        <f t="shared" si="85"/>
        <v/>
      </c>
    </row>
    <row r="1084" spans="5:45" x14ac:dyDescent="0.3">
      <c r="E1084" s="45" t="str">
        <f>MID($K1079,U$19,1)</f>
        <v/>
      </c>
      <c r="F1084" s="43" t="str">
        <f>MID($K1080,U$19,1)</f>
        <v/>
      </c>
      <c r="G1084" s="44" t="str">
        <f>MID($K1081,U$19,1)</f>
        <v/>
      </c>
      <c r="H1084" s="41"/>
      <c r="I1084" s="9">
        <v>3</v>
      </c>
      <c r="K1084" s="4" t="str">
        <f>IFERROR(VLOOKUP(E1084, Table1[[#All],[Note]:[Code]], 2),"")</f>
        <v/>
      </c>
      <c r="O1084" s="55" t="str">
        <f t="shared" si="85"/>
        <v/>
      </c>
    </row>
    <row r="1085" spans="5:45" x14ac:dyDescent="0.3">
      <c r="E1085" s="45" t="str">
        <f>MID($K1079,V$19,1)</f>
        <v/>
      </c>
      <c r="F1085" s="43" t="str">
        <f>MID($K1080,V$19,1)</f>
        <v/>
      </c>
      <c r="G1085" s="44" t="str">
        <f>MID($K1081,V$19,1)</f>
        <v/>
      </c>
      <c r="H1085" s="41"/>
      <c r="I1085" s="9">
        <v>4</v>
      </c>
      <c r="K1085" s="4" t="str">
        <f>IFERROR(VLOOKUP(E1085, Table1[[#All],[Note]:[Code]], 2),"")</f>
        <v/>
      </c>
      <c r="O1085" s="55" t="str">
        <f t="shared" si="85"/>
        <v/>
      </c>
    </row>
    <row r="1086" spans="5:45" x14ac:dyDescent="0.3">
      <c r="E1086" s="45" t="str">
        <f>MID($K1079,W$19,1)</f>
        <v/>
      </c>
      <c r="F1086" s="43" t="str">
        <f>MID($K1080,W$19,1)</f>
        <v/>
      </c>
      <c r="G1086" s="44" t="str">
        <f>MID($K1081,W$19,1)</f>
        <v/>
      </c>
      <c r="H1086" s="41"/>
      <c r="I1086" s="9">
        <v>5</v>
      </c>
      <c r="K1086" s="4" t="str">
        <f>IFERROR(VLOOKUP(E1086, Table1[[#All],[Note]:[Code]], 2),"")</f>
        <v/>
      </c>
      <c r="O1086" s="55" t="str">
        <f t="shared" si="85"/>
        <v/>
      </c>
    </row>
    <row r="1087" spans="5:45" x14ac:dyDescent="0.3">
      <c r="E1087" s="45" t="str">
        <f>MID($K1079,X$19,1)</f>
        <v/>
      </c>
      <c r="F1087" s="43" t="str">
        <f>MID($K1080,X$19,1)</f>
        <v/>
      </c>
      <c r="G1087" s="44" t="str">
        <f>MID($K1081,X$19,1)</f>
        <v/>
      </c>
      <c r="H1087" s="41"/>
      <c r="I1087" s="9">
        <v>6</v>
      </c>
      <c r="K1087" s="4" t="str">
        <f>IFERROR(VLOOKUP(E1087, Table1[[#All],[Note]:[Code]], 2),"")</f>
        <v/>
      </c>
      <c r="O1087" s="55" t="str">
        <f t="shared" si="85"/>
        <v/>
      </c>
    </row>
    <row r="1088" spans="5:45" x14ac:dyDescent="0.3">
      <c r="E1088" s="45" t="str">
        <f>MID($K1079,Y$19,1)</f>
        <v/>
      </c>
      <c r="F1088" s="43" t="str">
        <f>MID($K1080,Y$19,1)</f>
        <v/>
      </c>
      <c r="G1088" s="44" t="str">
        <f>MID($K1081,Y$19,1)</f>
        <v/>
      </c>
      <c r="H1088" s="41"/>
      <c r="I1088" s="9">
        <v>7</v>
      </c>
      <c r="K1088" s="4" t="str">
        <f>IFERROR(VLOOKUP(E1088, Table1[[#All],[Note]:[Code]], 2),"")</f>
        <v/>
      </c>
      <c r="O1088" s="55" t="str">
        <f t="shared" si="85"/>
        <v/>
      </c>
    </row>
    <row r="1089" spans="5:15" x14ac:dyDescent="0.3">
      <c r="E1089" s="45" t="str">
        <f>MID($K1079,Z$19,1)</f>
        <v/>
      </c>
      <c r="F1089" s="43" t="str">
        <f>MID($K1080,Z$19,1)</f>
        <v/>
      </c>
      <c r="G1089" s="44" t="str">
        <f>MID($K1081,Z$19,1)</f>
        <v/>
      </c>
      <c r="H1089" s="41"/>
      <c r="I1089" s="9">
        <v>8</v>
      </c>
      <c r="K1089" s="4" t="str">
        <f>IFERROR(VLOOKUP(E1089, Table1[[#All],[Note]:[Code]], 2),"")</f>
        <v/>
      </c>
      <c r="O1089" s="55" t="str">
        <f t="shared" si="85"/>
        <v/>
      </c>
    </row>
    <row r="1090" spans="5:15" x14ac:dyDescent="0.3">
      <c r="E1090" s="45" t="str">
        <f>MID($K1079,AA$19,1)</f>
        <v/>
      </c>
      <c r="F1090" s="43" t="str">
        <f>MID($K1080,AA$19,1)</f>
        <v/>
      </c>
      <c r="G1090" s="44" t="str">
        <f>MID($K1081,AA$19,1)</f>
        <v/>
      </c>
      <c r="H1090" s="41"/>
      <c r="I1090" s="9">
        <v>9</v>
      </c>
      <c r="K1090" s="4" t="str">
        <f>IFERROR(VLOOKUP(E1090, Table1[[#All],[Note]:[Code]], 2),"")</f>
        <v/>
      </c>
      <c r="O1090" s="55" t="str">
        <f t="shared" si="85"/>
        <v/>
      </c>
    </row>
    <row r="1091" spans="5:15" x14ac:dyDescent="0.3">
      <c r="E1091" s="45" t="str">
        <f>MID($K1079,AB$19,1)</f>
        <v/>
      </c>
      <c r="F1091" s="43" t="str">
        <f>MID($K1080,AB$19,1)</f>
        <v/>
      </c>
      <c r="G1091" s="44" t="str">
        <f>MID($K1081,AB$19,1)</f>
        <v/>
      </c>
      <c r="H1091" s="41"/>
      <c r="I1091" s="9">
        <v>10</v>
      </c>
      <c r="K1091" s="4" t="str">
        <f>IFERROR(VLOOKUP(E1091, Table1[[#All],[Note]:[Code]], 2),"")</f>
        <v/>
      </c>
      <c r="O1091" s="55" t="str">
        <f t="shared" si="85"/>
        <v/>
      </c>
    </row>
    <row r="1092" spans="5:15" x14ac:dyDescent="0.3">
      <c r="E1092" s="45" t="str">
        <f>MID($K1079,AC$19,1)</f>
        <v/>
      </c>
      <c r="F1092" s="43" t="str">
        <f>MID($K1080,AC$19,1)</f>
        <v/>
      </c>
      <c r="G1092" s="44" t="str">
        <f>MID($K1081,AC$19,1)</f>
        <v/>
      </c>
      <c r="H1092" s="41"/>
      <c r="I1092" s="9">
        <v>11</v>
      </c>
      <c r="K1092" s="4" t="str">
        <f>IFERROR(VLOOKUP(E1092, Table1[[#All],[Note]:[Code]], 2),"")</f>
        <v/>
      </c>
      <c r="O1092" s="55" t="str">
        <f t="shared" si="85"/>
        <v/>
      </c>
    </row>
    <row r="1093" spans="5:15" x14ac:dyDescent="0.3">
      <c r="E1093" s="45" t="str">
        <f>MID($K1079,AD$19,1)</f>
        <v/>
      </c>
      <c r="F1093" s="43" t="str">
        <f>MID($K1080,AD$19,1)</f>
        <v/>
      </c>
      <c r="G1093" s="44" t="str">
        <f>MID($K1081,AD$19,1)</f>
        <v/>
      </c>
      <c r="H1093" s="41"/>
      <c r="I1093" s="9">
        <v>12</v>
      </c>
      <c r="K1093" s="4" t="str">
        <f>IFERROR(VLOOKUP(E1093, Table1[[#All],[Note]:[Code]], 2),"")</f>
        <v/>
      </c>
      <c r="O1093" s="55" t="str">
        <f t="shared" si="85"/>
        <v/>
      </c>
    </row>
    <row r="1094" spans="5:15" x14ac:dyDescent="0.3">
      <c r="E1094" s="45" t="str">
        <f>MID($K1079,AE$19,1)</f>
        <v/>
      </c>
      <c r="F1094" s="43" t="str">
        <f>MID($K1080,AE$19,1)</f>
        <v/>
      </c>
      <c r="G1094" s="44" t="str">
        <f>MID($K1081,AE$19,1)</f>
        <v/>
      </c>
      <c r="H1094" s="41"/>
      <c r="I1094" s="9">
        <v>13</v>
      </c>
      <c r="K1094" s="4" t="str">
        <f>IFERROR(VLOOKUP(E1094, Table1[[#All],[Note]:[Code]], 2),"")</f>
        <v/>
      </c>
      <c r="O1094" s="55" t="str">
        <f t="shared" si="85"/>
        <v/>
      </c>
    </row>
    <row r="1095" spans="5:15" x14ac:dyDescent="0.3">
      <c r="E1095" s="45" t="str">
        <f>MID($K1079,AF$19,1)</f>
        <v/>
      </c>
      <c r="F1095" s="43" t="str">
        <f>MID($K1080,AF$19,1)</f>
        <v/>
      </c>
      <c r="G1095" s="44" t="str">
        <f>MID($K1081,AF$19,1)</f>
        <v/>
      </c>
      <c r="H1095" s="41"/>
      <c r="I1095" s="9">
        <v>14</v>
      </c>
      <c r="K1095" s="4" t="str">
        <f>IFERROR(VLOOKUP(E1095, Table1[[#All],[Note]:[Code]], 2),"")</f>
        <v/>
      </c>
      <c r="O1095" s="55" t="str">
        <f t="shared" si="85"/>
        <v/>
      </c>
    </row>
    <row r="1096" spans="5:15" x14ac:dyDescent="0.3">
      <c r="E1096" s="45" t="str">
        <f>MID($K1079,AG$19,1)</f>
        <v/>
      </c>
      <c r="F1096" s="43" t="str">
        <f>MID($K1080,AG$19,1)</f>
        <v/>
      </c>
      <c r="G1096" s="44" t="str">
        <f>MID($K1081,AG$19,1)</f>
        <v/>
      </c>
      <c r="H1096" s="41"/>
      <c r="I1096" s="9">
        <v>15</v>
      </c>
      <c r="K1096" s="4" t="str">
        <f>IFERROR(VLOOKUP(E1096, Table1[[#All],[Note]:[Code]], 2),"")</f>
        <v/>
      </c>
      <c r="O1096" s="55" t="str">
        <f t="shared" si="85"/>
        <v/>
      </c>
    </row>
    <row r="1097" spans="5:15" x14ac:dyDescent="0.3">
      <c r="E1097" s="45" t="str">
        <f>MID($K1079,AH$19,1)</f>
        <v/>
      </c>
      <c r="F1097" s="43" t="str">
        <f>MID($K1080,AH$19,1)</f>
        <v/>
      </c>
      <c r="G1097" s="44" t="str">
        <f>MID($K1081,AH$19,1)</f>
        <v/>
      </c>
      <c r="H1097" s="41"/>
      <c r="I1097" s="9">
        <v>16</v>
      </c>
      <c r="K1097" s="4" t="str">
        <f>IFERROR(VLOOKUP(E1097, Table1[[#All],[Note]:[Code]], 2),"")</f>
        <v/>
      </c>
      <c r="O1097" s="55" t="str">
        <f t="shared" si="85"/>
        <v/>
      </c>
    </row>
    <row r="1098" spans="5:15" x14ac:dyDescent="0.3">
      <c r="E1098" s="45" t="str">
        <f>MID($K1079,AI$19,1)</f>
        <v/>
      </c>
      <c r="F1098" s="43" t="str">
        <f>MID($K1080,AI$19,1)</f>
        <v/>
      </c>
      <c r="G1098" s="44" t="str">
        <f>MID($K1081,AI$19,1)</f>
        <v/>
      </c>
      <c r="H1098" s="41"/>
      <c r="I1098" s="9">
        <v>17</v>
      </c>
      <c r="K1098" s="4" t="str">
        <f>IFERROR(VLOOKUP(E1098, Table1[[#All],[Note]:[Code]], 2),"")</f>
        <v/>
      </c>
      <c r="O1098" s="55" t="str">
        <f t="shared" si="85"/>
        <v/>
      </c>
    </row>
    <row r="1099" spans="5:15" x14ac:dyDescent="0.3">
      <c r="E1099" s="45" t="str">
        <f>MID($K1079,AJ$19,1)</f>
        <v/>
      </c>
      <c r="F1099" s="43" t="str">
        <f>MID($K1080,AJ$19,1)</f>
        <v/>
      </c>
      <c r="G1099" s="44" t="str">
        <f>MID($K1081,AJ$19,1)</f>
        <v/>
      </c>
      <c r="H1099" s="41"/>
      <c r="I1099" s="9">
        <v>18</v>
      </c>
      <c r="K1099" s="4" t="str">
        <f>IFERROR(VLOOKUP(E1099, Table1[[#All],[Note]:[Code]], 2),"")</f>
        <v/>
      </c>
      <c r="O1099" s="55" t="str">
        <f t="shared" si="85"/>
        <v/>
      </c>
    </row>
    <row r="1100" spans="5:15" x14ac:dyDescent="0.3">
      <c r="E1100" s="45" t="str">
        <f>MID($K1079,AK$19,1)</f>
        <v/>
      </c>
      <c r="F1100" s="43" t="str">
        <f>MID($K1080,AK$19,1)</f>
        <v/>
      </c>
      <c r="G1100" s="44" t="str">
        <f>MID($K1081,AK$19,1)</f>
        <v/>
      </c>
      <c r="H1100" s="41"/>
      <c r="I1100" s="9">
        <v>19</v>
      </c>
      <c r="K1100" s="4" t="str">
        <f>IFERROR(VLOOKUP(E1100, Table1[[#All],[Note]:[Code]], 2),"")</f>
        <v/>
      </c>
      <c r="O1100" s="55" t="str">
        <f t="shared" si="85"/>
        <v/>
      </c>
    </row>
    <row r="1101" spans="5:15" x14ac:dyDescent="0.3">
      <c r="E1101" s="45" t="str">
        <f>MID($K1079,AL$19,1)</f>
        <v/>
      </c>
      <c r="F1101" s="43" t="str">
        <f>MID($K1080,AL$19,1)</f>
        <v/>
      </c>
      <c r="G1101" s="44" t="str">
        <f>MID($K1081,AL$19,1)</f>
        <v/>
      </c>
      <c r="H1101" s="41"/>
      <c r="I1101" s="9">
        <v>20</v>
      </c>
      <c r="K1101" s="4" t="str">
        <f>IFERROR(VLOOKUP(E1101, Table1[[#All],[Note]:[Code]], 2),"")</f>
        <v/>
      </c>
      <c r="O1101" s="55" t="str">
        <f t="shared" si="85"/>
        <v/>
      </c>
    </row>
    <row r="1102" spans="5:15" x14ac:dyDescent="0.3">
      <c r="E1102" s="45" t="str">
        <f>MID($K1079,AM$19,1)</f>
        <v/>
      </c>
      <c r="F1102" s="43" t="str">
        <f>MID($K1080,AM$19,1)</f>
        <v/>
      </c>
      <c r="G1102" s="44" t="str">
        <f>MID($K1081,AM$19,1)</f>
        <v/>
      </c>
      <c r="H1102" s="41"/>
      <c r="I1102" s="9">
        <v>21</v>
      </c>
      <c r="K1102" s="4" t="str">
        <f>IFERROR(VLOOKUP(E1102, Table1[[#All],[Note]:[Code]], 2),"")</f>
        <v/>
      </c>
      <c r="O1102" s="55" t="str">
        <f t="shared" si="85"/>
        <v/>
      </c>
    </row>
    <row r="1103" spans="5:15" x14ac:dyDescent="0.3">
      <c r="E1103" s="45" t="str">
        <f>MID($K1079,AN$19,1)</f>
        <v/>
      </c>
      <c r="F1103" s="43" t="str">
        <f>MID($K1080,AN$19,1)</f>
        <v/>
      </c>
      <c r="G1103" s="44" t="str">
        <f>MID($K1081,AN$19,1)</f>
        <v/>
      </c>
      <c r="H1103" s="41"/>
      <c r="I1103" s="9">
        <v>22</v>
      </c>
      <c r="K1103" s="4" t="str">
        <f>IFERROR(VLOOKUP(E1103, Table1[[#All],[Note]:[Code]], 2),"")</f>
        <v/>
      </c>
      <c r="O1103" s="55" t="str">
        <f t="shared" si="85"/>
        <v/>
      </c>
    </row>
    <row r="1104" spans="5:15" x14ac:dyDescent="0.3">
      <c r="E1104" s="45" t="str">
        <f>MID($K1079,AO$19,1)</f>
        <v/>
      </c>
      <c r="F1104" s="43" t="str">
        <f>MID($K1080,AO$19,1)</f>
        <v/>
      </c>
      <c r="G1104" s="44" t="str">
        <f>MID($K1081,AO$19,1)</f>
        <v/>
      </c>
      <c r="H1104" s="41"/>
      <c r="I1104" s="9">
        <v>23</v>
      </c>
      <c r="K1104" s="4" t="str">
        <f>IFERROR(VLOOKUP(E1104, Table1[[#All],[Note]:[Code]], 2),"")</f>
        <v/>
      </c>
      <c r="O1104" s="55" t="str">
        <f t="shared" si="85"/>
        <v/>
      </c>
    </row>
    <row r="1105" spans="5:45" x14ac:dyDescent="0.3">
      <c r="E1105" s="45" t="str">
        <f>MID($K1079,AP$19,1)</f>
        <v/>
      </c>
      <c r="F1105" s="43" t="str">
        <f>MID($K1080,AP$19,1)</f>
        <v/>
      </c>
      <c r="G1105" s="44" t="str">
        <f>MID($K1081,AP$19,1)</f>
        <v/>
      </c>
      <c r="H1105" s="41"/>
      <c r="I1105" s="9">
        <v>24</v>
      </c>
      <c r="K1105" s="4" t="str">
        <f>IFERROR(VLOOKUP(E1105, Table1[[#All],[Note]:[Code]], 2),"")</f>
        <v/>
      </c>
      <c r="O1105" s="55" t="str">
        <f t="shared" si="85"/>
        <v/>
      </c>
    </row>
    <row r="1106" spans="5:45" x14ac:dyDescent="0.3">
      <c r="E1106" s="45" t="str">
        <f>MID($K1079,AQ$19,1)</f>
        <v/>
      </c>
      <c r="F1106" s="43" t="str">
        <f>MID($K1080,AQ$19,1)</f>
        <v/>
      </c>
      <c r="G1106" s="44" t="str">
        <f>MID($K1081,AQ$19,1)</f>
        <v/>
      </c>
      <c r="H1106" s="41"/>
      <c r="I1106" s="9">
        <v>25</v>
      </c>
      <c r="K1106" s="4" t="str">
        <f>IFERROR(VLOOKUP(E1106, Table1[[#All],[Note]:[Code]], 2),"")</f>
        <v/>
      </c>
      <c r="O1106" s="55" t="str">
        <f t="shared" si="85"/>
        <v/>
      </c>
    </row>
    <row r="1107" spans="5:45" x14ac:dyDescent="0.3">
      <c r="E1107" s="45" t="str">
        <f>MID($K1079,AR$19,1)</f>
        <v/>
      </c>
      <c r="F1107" s="43" t="str">
        <f>MID($K1080,AR$19,1)</f>
        <v/>
      </c>
      <c r="G1107" s="44" t="str">
        <f>MID($K1081,AR$19,1)</f>
        <v/>
      </c>
      <c r="H1107" s="41"/>
      <c r="I1107" s="9">
        <v>26</v>
      </c>
      <c r="K1107" s="4" t="str">
        <f>IFERROR(VLOOKUP(E1107, Table1[[#All],[Note]:[Code]], 2),"")</f>
        <v/>
      </c>
      <c r="O1107" s="55" t="str">
        <f t="shared" si="85"/>
        <v/>
      </c>
    </row>
    <row r="1108" spans="5:45" x14ac:dyDescent="0.3">
      <c r="H1108" s="41"/>
      <c r="I1108" s="13"/>
      <c r="J1108" s="11" t="s">
        <v>44</v>
      </c>
      <c r="K1108" s="14"/>
      <c r="O1108" s="55" t="str">
        <f t="shared" si="85"/>
        <v xml:space="preserve">//  </v>
      </c>
      <c r="Q1108" s="19" t="s">
        <v>123</v>
      </c>
      <c r="R1108" s="19"/>
      <c r="S1108" s="19">
        <v>1</v>
      </c>
      <c r="T1108" s="19">
        <v>2</v>
      </c>
      <c r="U1108" s="19">
        <v>3</v>
      </c>
      <c r="V1108" s="19">
        <v>4</v>
      </c>
      <c r="W1108" s="19">
        <v>5</v>
      </c>
      <c r="X1108" s="19">
        <v>6</v>
      </c>
      <c r="Y1108" s="19">
        <v>7</v>
      </c>
      <c r="Z1108" s="19">
        <v>8</v>
      </c>
      <c r="AA1108" s="19">
        <v>9</v>
      </c>
      <c r="AB1108" s="19">
        <v>10</v>
      </c>
      <c r="AC1108" s="19">
        <v>11</v>
      </c>
      <c r="AD1108" s="19">
        <v>12</v>
      </c>
      <c r="AE1108" s="19">
        <v>13</v>
      </c>
      <c r="AF1108" s="19">
        <v>14</v>
      </c>
      <c r="AG1108" s="19">
        <v>15</v>
      </c>
      <c r="AH1108" s="19">
        <v>16</v>
      </c>
      <c r="AI1108" s="19">
        <v>17</v>
      </c>
      <c r="AJ1108" s="19">
        <v>18</v>
      </c>
      <c r="AK1108" s="19">
        <v>19</v>
      </c>
      <c r="AL1108" s="19">
        <v>20</v>
      </c>
      <c r="AM1108" s="19">
        <v>21</v>
      </c>
      <c r="AN1108" s="19">
        <v>22</v>
      </c>
      <c r="AO1108" s="19">
        <v>23</v>
      </c>
      <c r="AP1108" s="19">
        <v>24</v>
      </c>
      <c r="AQ1108" s="19">
        <v>25</v>
      </c>
      <c r="AR1108" s="19">
        <v>26</v>
      </c>
      <c r="AS1108" s="19"/>
    </row>
    <row r="1109" spans="5:45" x14ac:dyDescent="0.3">
      <c r="H1109" s="41">
        <v>37</v>
      </c>
      <c r="I1109" s="13"/>
      <c r="J1109" s="11" t="s">
        <v>44</v>
      </c>
      <c r="K1109" s="14">
        <f>C171</f>
        <v>0</v>
      </c>
      <c r="L1109" s="6"/>
      <c r="M1109" s="6"/>
      <c r="O1109" s="55" t="str">
        <f t="shared" si="85"/>
        <v>//  0</v>
      </c>
      <c r="Q1109" s="4" t="str">
        <f>MID($K1109,Q$19,1)</f>
        <v>0</v>
      </c>
      <c r="R1109" s="4" t="str">
        <f t="shared" ref="R1109:AS1111" si="88">MID($K1109,R$19,1)</f>
        <v/>
      </c>
      <c r="S1109" s="4" t="str">
        <f t="shared" si="88"/>
        <v/>
      </c>
      <c r="T1109" s="4" t="str">
        <f t="shared" si="88"/>
        <v/>
      </c>
      <c r="U1109" s="4" t="str">
        <f t="shared" si="88"/>
        <v/>
      </c>
      <c r="V1109" s="4" t="str">
        <f t="shared" si="88"/>
        <v/>
      </c>
      <c r="W1109" s="4" t="str">
        <f t="shared" si="88"/>
        <v/>
      </c>
      <c r="X1109" s="4" t="str">
        <f t="shared" si="88"/>
        <v/>
      </c>
      <c r="Y1109" s="4" t="str">
        <f t="shared" si="88"/>
        <v/>
      </c>
      <c r="Z1109" s="4" t="str">
        <f t="shared" si="88"/>
        <v/>
      </c>
      <c r="AA1109" s="4" t="str">
        <f t="shared" si="88"/>
        <v/>
      </c>
      <c r="AB1109" s="4" t="str">
        <f t="shared" si="88"/>
        <v/>
      </c>
      <c r="AC1109" s="4" t="str">
        <f t="shared" si="88"/>
        <v/>
      </c>
      <c r="AD1109" s="4" t="str">
        <f t="shared" si="88"/>
        <v/>
      </c>
      <c r="AE1109" s="4" t="str">
        <f t="shared" si="88"/>
        <v/>
      </c>
      <c r="AF1109" s="4" t="str">
        <f t="shared" si="88"/>
        <v/>
      </c>
      <c r="AG1109" s="4" t="str">
        <f t="shared" si="88"/>
        <v/>
      </c>
      <c r="AH1109" s="4" t="str">
        <f t="shared" si="88"/>
        <v/>
      </c>
      <c r="AI1109" s="4" t="str">
        <f t="shared" si="88"/>
        <v/>
      </c>
      <c r="AJ1109" s="4" t="str">
        <f t="shared" si="88"/>
        <v/>
      </c>
      <c r="AK1109" s="4" t="str">
        <f t="shared" si="88"/>
        <v/>
      </c>
      <c r="AL1109" s="4" t="str">
        <f t="shared" si="88"/>
        <v/>
      </c>
      <c r="AM1109" s="4" t="str">
        <f t="shared" si="88"/>
        <v/>
      </c>
      <c r="AN1109" s="4" t="str">
        <f t="shared" si="88"/>
        <v/>
      </c>
      <c r="AO1109" s="4" t="str">
        <f t="shared" si="88"/>
        <v/>
      </c>
      <c r="AP1109" s="4" t="str">
        <f t="shared" si="88"/>
        <v/>
      </c>
      <c r="AQ1109" s="4" t="str">
        <f t="shared" si="88"/>
        <v/>
      </c>
      <c r="AR1109" s="4" t="str">
        <f t="shared" si="88"/>
        <v/>
      </c>
      <c r="AS1109" s="4" t="str">
        <f>MID($K1109,AS$19,1)</f>
        <v/>
      </c>
    </row>
    <row r="1110" spans="5:45" x14ac:dyDescent="0.3">
      <c r="E1110" s="45" t="str">
        <f>MID($K1109,Q$19,1)</f>
        <v>0</v>
      </c>
      <c r="F1110" s="43" t="str">
        <f>MID($K1110,Q$19,1)</f>
        <v>0</v>
      </c>
      <c r="G1110" s="44" t="str">
        <f>MID($K1111,Q$19,1)</f>
        <v>0</v>
      </c>
      <c r="H1110" s="41"/>
      <c r="I1110" s="13"/>
      <c r="J1110" s="11" t="s">
        <v>44</v>
      </c>
      <c r="K1110" s="14">
        <f>C172</f>
        <v>0</v>
      </c>
      <c r="L1110" s="6"/>
      <c r="M1110" s="6"/>
      <c r="O1110" s="55" t="str">
        <f t="shared" si="85"/>
        <v>//  0</v>
      </c>
      <c r="Q1110" s="4" t="str">
        <f t="shared" ref="Q1110:Q1111" si="89">MID($K1110,Q$19,1)</f>
        <v>0</v>
      </c>
      <c r="R1110" s="4" t="str">
        <f t="shared" si="88"/>
        <v/>
      </c>
      <c r="S1110" s="4" t="str">
        <f t="shared" si="88"/>
        <v/>
      </c>
      <c r="T1110" s="4" t="str">
        <f t="shared" si="88"/>
        <v/>
      </c>
      <c r="U1110" s="4" t="str">
        <f t="shared" si="88"/>
        <v/>
      </c>
      <c r="V1110" s="4" t="str">
        <f t="shared" si="88"/>
        <v/>
      </c>
      <c r="W1110" s="4" t="str">
        <f t="shared" si="88"/>
        <v/>
      </c>
      <c r="X1110" s="4" t="str">
        <f t="shared" si="88"/>
        <v/>
      </c>
      <c r="Y1110" s="4" t="str">
        <f t="shared" si="88"/>
        <v/>
      </c>
      <c r="Z1110" s="4" t="str">
        <f t="shared" si="88"/>
        <v/>
      </c>
      <c r="AA1110" s="4" t="str">
        <f t="shared" si="88"/>
        <v/>
      </c>
      <c r="AB1110" s="4" t="str">
        <f t="shared" si="88"/>
        <v/>
      </c>
      <c r="AC1110" s="4" t="str">
        <f t="shared" si="88"/>
        <v/>
      </c>
      <c r="AD1110" s="4" t="str">
        <f t="shared" si="88"/>
        <v/>
      </c>
      <c r="AE1110" s="4" t="str">
        <f t="shared" si="88"/>
        <v/>
      </c>
      <c r="AF1110" s="4" t="str">
        <f t="shared" si="88"/>
        <v/>
      </c>
      <c r="AG1110" s="4" t="str">
        <f t="shared" si="88"/>
        <v/>
      </c>
      <c r="AH1110" s="4" t="str">
        <f t="shared" si="88"/>
        <v/>
      </c>
      <c r="AI1110" s="4" t="str">
        <f t="shared" si="88"/>
        <v/>
      </c>
      <c r="AJ1110" s="4" t="str">
        <f t="shared" si="88"/>
        <v/>
      </c>
      <c r="AK1110" s="4" t="str">
        <f t="shared" si="88"/>
        <v/>
      </c>
      <c r="AL1110" s="4" t="str">
        <f t="shared" si="88"/>
        <v/>
      </c>
      <c r="AM1110" s="4" t="str">
        <f t="shared" si="88"/>
        <v/>
      </c>
      <c r="AN1110" s="4" t="str">
        <f t="shared" si="88"/>
        <v/>
      </c>
      <c r="AO1110" s="4" t="str">
        <f t="shared" si="88"/>
        <v/>
      </c>
      <c r="AP1110" s="4" t="str">
        <f t="shared" si="88"/>
        <v/>
      </c>
      <c r="AQ1110" s="4" t="str">
        <f t="shared" si="88"/>
        <v/>
      </c>
      <c r="AR1110" s="4" t="str">
        <f t="shared" si="88"/>
        <v/>
      </c>
      <c r="AS1110" s="4" t="str">
        <f t="shared" si="88"/>
        <v/>
      </c>
    </row>
    <row r="1111" spans="5:45" x14ac:dyDescent="0.3">
      <c r="H1111" s="41"/>
      <c r="I1111" s="13"/>
      <c r="J1111" s="11" t="s">
        <v>44</v>
      </c>
      <c r="K1111" s="14">
        <f>C173</f>
        <v>0</v>
      </c>
      <c r="O1111" s="55" t="str">
        <f t="shared" si="85"/>
        <v>//  0</v>
      </c>
      <c r="Q1111" s="4" t="str">
        <f t="shared" si="89"/>
        <v>0</v>
      </c>
      <c r="R1111" s="4" t="str">
        <f t="shared" si="88"/>
        <v/>
      </c>
      <c r="S1111" s="4" t="str">
        <f t="shared" si="88"/>
        <v/>
      </c>
      <c r="T1111" s="4" t="str">
        <f t="shared" si="88"/>
        <v/>
      </c>
      <c r="U1111" s="4" t="str">
        <f t="shared" si="88"/>
        <v/>
      </c>
      <c r="V1111" s="4" t="str">
        <f t="shared" si="88"/>
        <v/>
      </c>
      <c r="W1111" s="4" t="str">
        <f t="shared" si="88"/>
        <v/>
      </c>
      <c r="X1111" s="4" t="str">
        <f t="shared" si="88"/>
        <v/>
      </c>
      <c r="Y1111" s="4" t="str">
        <f t="shared" si="88"/>
        <v/>
      </c>
      <c r="Z1111" s="4" t="str">
        <f t="shared" si="88"/>
        <v/>
      </c>
      <c r="AA1111" s="4" t="str">
        <f t="shared" si="88"/>
        <v/>
      </c>
      <c r="AB1111" s="4" t="str">
        <f t="shared" si="88"/>
        <v/>
      </c>
      <c r="AC1111" s="4" t="str">
        <f t="shared" si="88"/>
        <v/>
      </c>
      <c r="AD1111" s="4" t="str">
        <f t="shared" si="88"/>
        <v/>
      </c>
      <c r="AE1111" s="4" t="str">
        <f t="shared" si="88"/>
        <v/>
      </c>
      <c r="AF1111" s="4" t="str">
        <f t="shared" si="88"/>
        <v/>
      </c>
      <c r="AG1111" s="4" t="str">
        <f t="shared" si="88"/>
        <v/>
      </c>
      <c r="AH1111" s="4" t="str">
        <f t="shared" si="88"/>
        <v/>
      </c>
      <c r="AI1111" s="4" t="str">
        <f t="shared" si="88"/>
        <v/>
      </c>
      <c r="AJ1111" s="4" t="str">
        <f t="shared" si="88"/>
        <v/>
      </c>
      <c r="AK1111" s="4" t="str">
        <f t="shared" si="88"/>
        <v/>
      </c>
      <c r="AL1111" s="4" t="str">
        <f t="shared" si="88"/>
        <v/>
      </c>
      <c r="AM1111" s="4" t="str">
        <f t="shared" si="88"/>
        <v/>
      </c>
      <c r="AN1111" s="4" t="str">
        <f t="shared" si="88"/>
        <v/>
      </c>
      <c r="AO1111" s="4" t="str">
        <f t="shared" si="88"/>
        <v/>
      </c>
      <c r="AP1111" s="4" t="str">
        <f t="shared" si="88"/>
        <v/>
      </c>
      <c r="AQ1111" s="4" t="str">
        <f t="shared" si="88"/>
        <v/>
      </c>
      <c r="AR1111" s="4" t="str">
        <f t="shared" si="88"/>
        <v/>
      </c>
      <c r="AS1111" s="4" t="str">
        <f t="shared" si="88"/>
        <v/>
      </c>
    </row>
    <row r="1112" spans="5:45" x14ac:dyDescent="0.3">
      <c r="E1112" s="45" t="str">
        <f>MID($K1109,S$19,1)</f>
        <v/>
      </c>
      <c r="F1112" s="43" t="str">
        <f>MID($K1110,S$19,1)</f>
        <v/>
      </c>
      <c r="G1112" s="44" t="str">
        <f>MID($K1111,S$19,1)</f>
        <v/>
      </c>
      <c r="H1112" s="41"/>
      <c r="I1112" s="9">
        <v>1</v>
      </c>
      <c r="K1112" s="4" t="str">
        <f>IFERROR(VLOOKUP(E1112, Table1[[#All],[Note]:[Code]], 2),"")</f>
        <v/>
      </c>
      <c r="O1112" s="55" t="str">
        <f t="shared" si="85"/>
        <v/>
      </c>
    </row>
    <row r="1113" spans="5:45" x14ac:dyDescent="0.3">
      <c r="E1113" s="45" t="str">
        <f>MID($K1109,T$19,1)</f>
        <v/>
      </c>
      <c r="F1113" s="43" t="str">
        <f>MID($K1110,T$19,1)</f>
        <v/>
      </c>
      <c r="G1113" s="44" t="str">
        <f>MID($K1111,T$19,1)</f>
        <v/>
      </c>
      <c r="H1113" s="41"/>
      <c r="I1113" s="9">
        <v>2</v>
      </c>
      <c r="K1113" s="4" t="str">
        <f>IFERROR(VLOOKUP(E1113, Table1[[#All],[Note]:[Code]], 2),"")</f>
        <v/>
      </c>
      <c r="O1113" s="55" t="str">
        <f t="shared" si="85"/>
        <v/>
      </c>
    </row>
    <row r="1114" spans="5:45" x14ac:dyDescent="0.3">
      <c r="E1114" s="45" t="str">
        <f>MID($K1109,U$19,1)</f>
        <v/>
      </c>
      <c r="F1114" s="43" t="str">
        <f>MID($K1110,U$19,1)</f>
        <v/>
      </c>
      <c r="G1114" s="44" t="str">
        <f>MID($K1111,U$19,1)</f>
        <v/>
      </c>
      <c r="H1114" s="41"/>
      <c r="I1114" s="9">
        <v>3</v>
      </c>
      <c r="K1114" s="4" t="str">
        <f>IFERROR(VLOOKUP(E1114, Table1[[#All],[Note]:[Code]], 2),"")</f>
        <v/>
      </c>
      <c r="O1114" s="55" t="str">
        <f t="shared" si="85"/>
        <v/>
      </c>
    </row>
    <row r="1115" spans="5:45" x14ac:dyDescent="0.3">
      <c r="E1115" s="45" t="str">
        <f>MID($K1109,V$19,1)</f>
        <v/>
      </c>
      <c r="F1115" s="43" t="str">
        <f>MID($K1110,V$19,1)</f>
        <v/>
      </c>
      <c r="G1115" s="44" t="str">
        <f>MID($K1111,V$19,1)</f>
        <v/>
      </c>
      <c r="H1115" s="41"/>
      <c r="I1115" s="9">
        <v>4</v>
      </c>
      <c r="K1115" s="4" t="str">
        <f>IFERROR(VLOOKUP(E1115, Table1[[#All],[Note]:[Code]], 2),"")</f>
        <v/>
      </c>
      <c r="O1115" s="55" t="str">
        <f t="shared" si="85"/>
        <v/>
      </c>
    </row>
    <row r="1116" spans="5:45" x14ac:dyDescent="0.3">
      <c r="E1116" s="45" t="str">
        <f>MID($K1109,W$19,1)</f>
        <v/>
      </c>
      <c r="F1116" s="43" t="str">
        <f>MID($K1110,W$19,1)</f>
        <v/>
      </c>
      <c r="G1116" s="44" t="str">
        <f>MID($K1111,W$19,1)</f>
        <v/>
      </c>
      <c r="H1116" s="41"/>
      <c r="I1116" s="9">
        <v>5</v>
      </c>
      <c r="K1116" s="4" t="str">
        <f>IFERROR(VLOOKUP(E1116, Table1[[#All],[Note]:[Code]], 2),"")</f>
        <v/>
      </c>
      <c r="O1116" s="55" t="str">
        <f t="shared" si="85"/>
        <v/>
      </c>
    </row>
    <row r="1117" spans="5:45" x14ac:dyDescent="0.3">
      <c r="E1117" s="45" t="str">
        <f>MID($K1109,X$19,1)</f>
        <v/>
      </c>
      <c r="F1117" s="43" t="str">
        <f>MID($K1110,X$19,1)</f>
        <v/>
      </c>
      <c r="G1117" s="44" t="str">
        <f>MID($K1111,X$19,1)</f>
        <v/>
      </c>
      <c r="H1117" s="41"/>
      <c r="I1117" s="9">
        <v>6</v>
      </c>
      <c r="K1117" s="4" t="str">
        <f>IFERROR(VLOOKUP(E1117, Table1[[#All],[Note]:[Code]], 2),"")</f>
        <v/>
      </c>
      <c r="O1117" s="55" t="str">
        <f t="shared" ref="O1117:O1180" si="90">CONCATENATE(J1117,K1117,L1117,M1117)</f>
        <v/>
      </c>
    </row>
    <row r="1118" spans="5:45" x14ac:dyDescent="0.3">
      <c r="E1118" s="45" t="str">
        <f>MID($K1109,Y$19,1)</f>
        <v/>
      </c>
      <c r="F1118" s="43" t="str">
        <f>MID($K1110,Y$19,1)</f>
        <v/>
      </c>
      <c r="G1118" s="44" t="str">
        <f>MID($K1111,Y$19,1)</f>
        <v/>
      </c>
      <c r="H1118" s="41"/>
      <c r="I1118" s="9">
        <v>7</v>
      </c>
      <c r="K1118" s="4" t="str">
        <f>IFERROR(VLOOKUP(E1118, Table1[[#All],[Note]:[Code]], 2),"")</f>
        <v/>
      </c>
      <c r="O1118" s="55" t="str">
        <f t="shared" si="90"/>
        <v/>
      </c>
    </row>
    <row r="1119" spans="5:45" x14ac:dyDescent="0.3">
      <c r="E1119" s="45" t="str">
        <f>MID($K1109,Z$19,1)</f>
        <v/>
      </c>
      <c r="F1119" s="43" t="str">
        <f>MID($K1110,Z$19,1)</f>
        <v/>
      </c>
      <c r="G1119" s="44" t="str">
        <f>MID($K1111,Z$19,1)</f>
        <v/>
      </c>
      <c r="H1119" s="41"/>
      <c r="I1119" s="9">
        <v>8</v>
      </c>
      <c r="K1119" s="4" t="str">
        <f>IFERROR(VLOOKUP(E1119, Table1[[#All],[Note]:[Code]], 2),"")</f>
        <v/>
      </c>
      <c r="O1119" s="55" t="str">
        <f t="shared" si="90"/>
        <v/>
      </c>
    </row>
    <row r="1120" spans="5:45" x14ac:dyDescent="0.3">
      <c r="E1120" s="45" t="str">
        <f>MID($K1109,AA$19,1)</f>
        <v/>
      </c>
      <c r="F1120" s="43" t="str">
        <f>MID($K1110,AA$19,1)</f>
        <v/>
      </c>
      <c r="G1120" s="44" t="str">
        <f>MID($K1111,AA$19,1)</f>
        <v/>
      </c>
      <c r="H1120" s="41"/>
      <c r="I1120" s="9">
        <v>9</v>
      </c>
      <c r="K1120" s="4" t="str">
        <f>IFERROR(VLOOKUP(E1120, Table1[[#All],[Note]:[Code]], 2),"")</f>
        <v/>
      </c>
      <c r="O1120" s="55" t="str">
        <f t="shared" si="90"/>
        <v/>
      </c>
    </row>
    <row r="1121" spans="5:15" x14ac:dyDescent="0.3">
      <c r="E1121" s="45" t="str">
        <f>MID($K1109,AB$19,1)</f>
        <v/>
      </c>
      <c r="F1121" s="43" t="str">
        <f>MID($K1110,AB$19,1)</f>
        <v/>
      </c>
      <c r="G1121" s="44" t="str">
        <f>MID($K1111,AB$19,1)</f>
        <v/>
      </c>
      <c r="H1121" s="41"/>
      <c r="I1121" s="9">
        <v>10</v>
      </c>
      <c r="K1121" s="4" t="str">
        <f>IFERROR(VLOOKUP(E1121, Table1[[#All],[Note]:[Code]], 2),"")</f>
        <v/>
      </c>
      <c r="O1121" s="55" t="str">
        <f t="shared" si="90"/>
        <v/>
      </c>
    </row>
    <row r="1122" spans="5:15" x14ac:dyDescent="0.3">
      <c r="E1122" s="45" t="str">
        <f>MID($K1109,AC$19,1)</f>
        <v/>
      </c>
      <c r="F1122" s="43" t="str">
        <f>MID($K1110,AC$19,1)</f>
        <v/>
      </c>
      <c r="G1122" s="44" t="str">
        <f>MID($K1111,AC$19,1)</f>
        <v/>
      </c>
      <c r="H1122" s="41"/>
      <c r="I1122" s="9">
        <v>11</v>
      </c>
      <c r="K1122" s="4" t="str">
        <f>IFERROR(VLOOKUP(E1122, Table1[[#All],[Note]:[Code]], 2),"")</f>
        <v/>
      </c>
      <c r="O1122" s="55" t="str">
        <f t="shared" si="90"/>
        <v/>
      </c>
    </row>
    <row r="1123" spans="5:15" x14ac:dyDescent="0.3">
      <c r="E1123" s="45" t="str">
        <f>MID($K1109,AD$19,1)</f>
        <v/>
      </c>
      <c r="F1123" s="43" t="str">
        <f>MID($K1110,AD$19,1)</f>
        <v/>
      </c>
      <c r="G1123" s="44" t="str">
        <f>MID($K1111,AD$19,1)</f>
        <v/>
      </c>
      <c r="H1123" s="41"/>
      <c r="I1123" s="9">
        <v>12</v>
      </c>
      <c r="K1123" s="4" t="str">
        <f>IFERROR(VLOOKUP(E1123, Table1[[#All],[Note]:[Code]], 2),"")</f>
        <v/>
      </c>
      <c r="O1123" s="55" t="str">
        <f t="shared" si="90"/>
        <v/>
      </c>
    </row>
    <row r="1124" spans="5:15" x14ac:dyDescent="0.3">
      <c r="E1124" s="45" t="str">
        <f>MID($K1109,AE$19,1)</f>
        <v/>
      </c>
      <c r="F1124" s="43" t="str">
        <f>MID($K1110,AE$19,1)</f>
        <v/>
      </c>
      <c r="G1124" s="44" t="str">
        <f>MID($K1111,AE$19,1)</f>
        <v/>
      </c>
      <c r="H1124" s="41"/>
      <c r="I1124" s="9">
        <v>13</v>
      </c>
      <c r="K1124" s="4" t="str">
        <f>IFERROR(VLOOKUP(E1124, Table1[[#All],[Note]:[Code]], 2),"")</f>
        <v/>
      </c>
      <c r="O1124" s="55" t="str">
        <f t="shared" si="90"/>
        <v/>
      </c>
    </row>
    <row r="1125" spans="5:15" x14ac:dyDescent="0.3">
      <c r="E1125" s="45" t="str">
        <f>MID($K1109,AF$19,1)</f>
        <v/>
      </c>
      <c r="F1125" s="43" t="str">
        <f>MID($K1110,AF$19,1)</f>
        <v/>
      </c>
      <c r="G1125" s="44" t="str">
        <f>MID($K1111,AF$19,1)</f>
        <v/>
      </c>
      <c r="H1125" s="41"/>
      <c r="I1125" s="9">
        <v>14</v>
      </c>
      <c r="K1125" s="4" t="str">
        <f>IFERROR(VLOOKUP(E1125, Table1[[#All],[Note]:[Code]], 2),"")</f>
        <v/>
      </c>
      <c r="O1125" s="55" t="str">
        <f t="shared" si="90"/>
        <v/>
      </c>
    </row>
    <row r="1126" spans="5:15" x14ac:dyDescent="0.3">
      <c r="E1126" s="45" t="str">
        <f>MID($K1109,AG$19,1)</f>
        <v/>
      </c>
      <c r="F1126" s="43" t="str">
        <f>MID($K1110,AG$19,1)</f>
        <v/>
      </c>
      <c r="G1126" s="44" t="str">
        <f>MID($K1111,AG$19,1)</f>
        <v/>
      </c>
      <c r="H1126" s="41"/>
      <c r="I1126" s="9">
        <v>15</v>
      </c>
      <c r="K1126" s="4" t="str">
        <f>IFERROR(VLOOKUP(E1126, Table1[[#All],[Note]:[Code]], 2),"")</f>
        <v/>
      </c>
      <c r="O1126" s="55" t="str">
        <f t="shared" si="90"/>
        <v/>
      </c>
    </row>
    <row r="1127" spans="5:15" x14ac:dyDescent="0.3">
      <c r="E1127" s="45" t="str">
        <f>MID($K1109,AH$19,1)</f>
        <v/>
      </c>
      <c r="F1127" s="43" t="str">
        <f>MID($K1110,AH$19,1)</f>
        <v/>
      </c>
      <c r="G1127" s="44" t="str">
        <f>MID($K1111,AH$19,1)</f>
        <v/>
      </c>
      <c r="H1127" s="41"/>
      <c r="I1127" s="9">
        <v>16</v>
      </c>
      <c r="K1127" s="4" t="str">
        <f>IFERROR(VLOOKUP(E1127, Table1[[#All],[Note]:[Code]], 2),"")</f>
        <v/>
      </c>
      <c r="O1127" s="55" t="str">
        <f t="shared" si="90"/>
        <v/>
      </c>
    </row>
    <row r="1128" spans="5:15" x14ac:dyDescent="0.3">
      <c r="E1128" s="45" t="str">
        <f>MID($K1109,AI$19,1)</f>
        <v/>
      </c>
      <c r="F1128" s="43" t="str">
        <f>MID($K1110,AI$19,1)</f>
        <v/>
      </c>
      <c r="G1128" s="44" t="str">
        <f>MID($K1111,AI$19,1)</f>
        <v/>
      </c>
      <c r="H1128" s="41"/>
      <c r="I1128" s="9">
        <v>17</v>
      </c>
      <c r="K1128" s="4" t="str">
        <f>IFERROR(VLOOKUP(E1128, Table1[[#All],[Note]:[Code]], 2),"")</f>
        <v/>
      </c>
      <c r="O1128" s="55" t="str">
        <f t="shared" si="90"/>
        <v/>
      </c>
    </row>
    <row r="1129" spans="5:15" x14ac:dyDescent="0.3">
      <c r="E1129" s="45" t="str">
        <f>MID($K1109,AJ$19,1)</f>
        <v/>
      </c>
      <c r="F1129" s="43" t="str">
        <f>MID($K1110,AJ$19,1)</f>
        <v/>
      </c>
      <c r="G1129" s="44" t="str">
        <f>MID($K1111,AJ$19,1)</f>
        <v/>
      </c>
      <c r="H1129" s="41"/>
      <c r="I1129" s="9">
        <v>18</v>
      </c>
      <c r="K1129" s="4" t="str">
        <f>IFERROR(VLOOKUP(E1129, Table1[[#All],[Note]:[Code]], 2),"")</f>
        <v/>
      </c>
      <c r="O1129" s="55" t="str">
        <f t="shared" si="90"/>
        <v/>
      </c>
    </row>
    <row r="1130" spans="5:15" x14ac:dyDescent="0.3">
      <c r="E1130" s="45" t="str">
        <f>MID($K1109,AK$19,1)</f>
        <v/>
      </c>
      <c r="F1130" s="43" t="str">
        <f>MID($K1110,AK$19,1)</f>
        <v/>
      </c>
      <c r="G1130" s="44" t="str">
        <f>MID($K1111,AK$19,1)</f>
        <v/>
      </c>
      <c r="H1130" s="41"/>
      <c r="I1130" s="9">
        <v>19</v>
      </c>
      <c r="K1130" s="4" t="str">
        <f>IFERROR(VLOOKUP(E1130, Table1[[#All],[Note]:[Code]], 2),"")</f>
        <v/>
      </c>
      <c r="O1130" s="55" t="str">
        <f t="shared" si="90"/>
        <v/>
      </c>
    </row>
    <row r="1131" spans="5:15" x14ac:dyDescent="0.3">
      <c r="E1131" s="45" t="str">
        <f>MID($K1109,AL$19,1)</f>
        <v/>
      </c>
      <c r="F1131" s="43" t="str">
        <f>MID($K1110,AL$19,1)</f>
        <v/>
      </c>
      <c r="G1131" s="44" t="str">
        <f>MID($K1111,AL$19,1)</f>
        <v/>
      </c>
      <c r="H1131" s="41"/>
      <c r="I1131" s="9">
        <v>20</v>
      </c>
      <c r="K1131" s="4" t="str">
        <f>IFERROR(VLOOKUP(E1131, Table1[[#All],[Note]:[Code]], 2),"")</f>
        <v/>
      </c>
      <c r="O1131" s="55" t="str">
        <f t="shared" si="90"/>
        <v/>
      </c>
    </row>
    <row r="1132" spans="5:15" x14ac:dyDescent="0.3">
      <c r="E1132" s="45" t="str">
        <f>MID($K1109,AM$19,1)</f>
        <v/>
      </c>
      <c r="F1132" s="43" t="str">
        <f>MID($K1110,AM$19,1)</f>
        <v/>
      </c>
      <c r="G1132" s="44" t="str">
        <f>MID($K1111,AM$19,1)</f>
        <v/>
      </c>
      <c r="H1132" s="41"/>
      <c r="I1132" s="9">
        <v>21</v>
      </c>
      <c r="K1132" s="4" t="str">
        <f>IFERROR(VLOOKUP(E1132, Table1[[#All],[Note]:[Code]], 2),"")</f>
        <v/>
      </c>
      <c r="O1132" s="55" t="str">
        <f t="shared" si="90"/>
        <v/>
      </c>
    </row>
    <row r="1133" spans="5:15" x14ac:dyDescent="0.3">
      <c r="E1133" s="45" t="str">
        <f>MID($K1109,AN$19,1)</f>
        <v/>
      </c>
      <c r="F1133" s="43" t="str">
        <f>MID($K1110,AN$19,1)</f>
        <v/>
      </c>
      <c r="G1133" s="44" t="str">
        <f>MID($K1111,AN$19,1)</f>
        <v/>
      </c>
      <c r="H1133" s="41"/>
      <c r="I1133" s="9">
        <v>22</v>
      </c>
      <c r="K1133" s="4" t="str">
        <f>IFERROR(VLOOKUP(E1133, Table1[[#All],[Note]:[Code]], 2),"")</f>
        <v/>
      </c>
      <c r="O1133" s="55" t="str">
        <f t="shared" si="90"/>
        <v/>
      </c>
    </row>
    <row r="1134" spans="5:15" x14ac:dyDescent="0.3">
      <c r="E1134" s="45" t="str">
        <f>MID($K1109,AO$19,1)</f>
        <v/>
      </c>
      <c r="F1134" s="43" t="str">
        <f>MID($K1110,AO$19,1)</f>
        <v/>
      </c>
      <c r="G1134" s="44" t="str">
        <f>MID($K1111,AO$19,1)</f>
        <v/>
      </c>
      <c r="H1134" s="41"/>
      <c r="I1134" s="9">
        <v>23</v>
      </c>
      <c r="K1134" s="4" t="str">
        <f>IFERROR(VLOOKUP(E1134, Table1[[#All],[Note]:[Code]], 2),"")</f>
        <v/>
      </c>
      <c r="O1134" s="55" t="str">
        <f t="shared" si="90"/>
        <v/>
      </c>
    </row>
    <row r="1135" spans="5:15" x14ac:dyDescent="0.3">
      <c r="E1135" s="45" t="str">
        <f>MID($K1109,AP$19,1)</f>
        <v/>
      </c>
      <c r="F1135" s="43" t="str">
        <f>MID($K1110,AP$19,1)</f>
        <v/>
      </c>
      <c r="G1135" s="44" t="str">
        <f>MID($K1111,AP$19,1)</f>
        <v/>
      </c>
      <c r="H1135" s="41"/>
      <c r="I1135" s="9">
        <v>24</v>
      </c>
      <c r="K1135" s="4" t="str">
        <f>IFERROR(VLOOKUP(E1135, Table1[[#All],[Note]:[Code]], 2),"")</f>
        <v/>
      </c>
      <c r="O1135" s="55" t="str">
        <f t="shared" si="90"/>
        <v/>
      </c>
    </row>
    <row r="1136" spans="5:15" x14ac:dyDescent="0.3">
      <c r="E1136" s="45" t="str">
        <f>MID($K1109,AQ$19,1)</f>
        <v/>
      </c>
      <c r="F1136" s="43" t="str">
        <f>MID($K1110,AQ$19,1)</f>
        <v/>
      </c>
      <c r="G1136" s="44" t="str">
        <f>MID($K1111,AQ$19,1)</f>
        <v/>
      </c>
      <c r="H1136" s="41"/>
      <c r="I1136" s="9">
        <v>25</v>
      </c>
      <c r="K1136" s="4" t="str">
        <f>IFERROR(VLOOKUP(E1136, Table1[[#All],[Note]:[Code]], 2),"")</f>
        <v/>
      </c>
      <c r="O1136" s="55" t="str">
        <f t="shared" si="90"/>
        <v/>
      </c>
    </row>
    <row r="1137" spans="5:45" x14ac:dyDescent="0.3">
      <c r="E1137" s="45" t="str">
        <f>MID($K1109,AR$19,1)</f>
        <v/>
      </c>
      <c r="F1137" s="43" t="str">
        <f>MID($K1110,AR$19,1)</f>
        <v/>
      </c>
      <c r="G1137" s="44" t="str">
        <f>MID($K1111,AR$19,1)</f>
        <v/>
      </c>
      <c r="H1137" s="41"/>
      <c r="I1137" s="9">
        <v>26</v>
      </c>
      <c r="K1137" s="4" t="str">
        <f>IFERROR(VLOOKUP(E1137, Table1[[#All],[Note]:[Code]], 2),"")</f>
        <v/>
      </c>
      <c r="O1137" s="55" t="str">
        <f t="shared" si="90"/>
        <v/>
      </c>
    </row>
    <row r="1138" spans="5:45" x14ac:dyDescent="0.3">
      <c r="H1138" s="41"/>
      <c r="I1138" s="13"/>
      <c r="J1138" s="11" t="s">
        <v>44</v>
      </c>
      <c r="K1138" s="14"/>
      <c r="O1138" s="55" t="str">
        <f t="shared" si="90"/>
        <v xml:space="preserve">//  </v>
      </c>
      <c r="Q1138" s="19" t="s">
        <v>123</v>
      </c>
      <c r="R1138" s="19"/>
      <c r="S1138" s="19">
        <v>1</v>
      </c>
      <c r="T1138" s="19">
        <v>2</v>
      </c>
      <c r="U1138" s="19">
        <v>3</v>
      </c>
      <c r="V1138" s="19">
        <v>4</v>
      </c>
      <c r="W1138" s="19">
        <v>5</v>
      </c>
      <c r="X1138" s="19">
        <v>6</v>
      </c>
      <c r="Y1138" s="19">
        <v>7</v>
      </c>
      <c r="Z1138" s="19">
        <v>8</v>
      </c>
      <c r="AA1138" s="19">
        <v>9</v>
      </c>
      <c r="AB1138" s="19">
        <v>10</v>
      </c>
      <c r="AC1138" s="19">
        <v>11</v>
      </c>
      <c r="AD1138" s="19">
        <v>12</v>
      </c>
      <c r="AE1138" s="19">
        <v>13</v>
      </c>
      <c r="AF1138" s="19">
        <v>14</v>
      </c>
      <c r="AG1138" s="19">
        <v>15</v>
      </c>
      <c r="AH1138" s="19">
        <v>16</v>
      </c>
      <c r="AI1138" s="19">
        <v>17</v>
      </c>
      <c r="AJ1138" s="19">
        <v>18</v>
      </c>
      <c r="AK1138" s="19">
        <v>19</v>
      </c>
      <c r="AL1138" s="19">
        <v>20</v>
      </c>
      <c r="AM1138" s="19">
        <v>21</v>
      </c>
      <c r="AN1138" s="19">
        <v>22</v>
      </c>
      <c r="AO1138" s="19">
        <v>23</v>
      </c>
      <c r="AP1138" s="19">
        <v>24</v>
      </c>
      <c r="AQ1138" s="19">
        <v>25</v>
      </c>
      <c r="AR1138" s="19">
        <v>26</v>
      </c>
      <c r="AS1138" s="19"/>
    </row>
    <row r="1139" spans="5:45" x14ac:dyDescent="0.3">
      <c r="H1139" s="41">
        <v>38</v>
      </c>
      <c r="I1139" s="13"/>
      <c r="J1139" s="11" t="s">
        <v>44</v>
      </c>
      <c r="K1139" s="14">
        <f>C175</f>
        <v>0</v>
      </c>
      <c r="L1139" s="6"/>
      <c r="M1139" s="6"/>
      <c r="O1139" s="55" t="str">
        <f t="shared" si="90"/>
        <v>//  0</v>
      </c>
      <c r="Q1139" s="4" t="str">
        <f>MID($K1139,Q$19,1)</f>
        <v>0</v>
      </c>
      <c r="R1139" s="4" t="str">
        <f t="shared" ref="R1139:AS1141" si="91">MID($K1139,R$19,1)</f>
        <v/>
      </c>
      <c r="S1139" s="4" t="str">
        <f t="shared" si="91"/>
        <v/>
      </c>
      <c r="T1139" s="4" t="str">
        <f t="shared" si="91"/>
        <v/>
      </c>
      <c r="U1139" s="4" t="str">
        <f t="shared" si="91"/>
        <v/>
      </c>
      <c r="V1139" s="4" t="str">
        <f t="shared" si="91"/>
        <v/>
      </c>
      <c r="W1139" s="4" t="str">
        <f t="shared" si="91"/>
        <v/>
      </c>
      <c r="X1139" s="4" t="str">
        <f t="shared" si="91"/>
        <v/>
      </c>
      <c r="Y1139" s="4" t="str">
        <f t="shared" si="91"/>
        <v/>
      </c>
      <c r="Z1139" s="4" t="str">
        <f t="shared" si="91"/>
        <v/>
      </c>
      <c r="AA1139" s="4" t="str">
        <f t="shared" si="91"/>
        <v/>
      </c>
      <c r="AB1139" s="4" t="str">
        <f t="shared" si="91"/>
        <v/>
      </c>
      <c r="AC1139" s="4" t="str">
        <f t="shared" si="91"/>
        <v/>
      </c>
      <c r="AD1139" s="4" t="str">
        <f t="shared" si="91"/>
        <v/>
      </c>
      <c r="AE1139" s="4" t="str">
        <f t="shared" si="91"/>
        <v/>
      </c>
      <c r="AF1139" s="4" t="str">
        <f t="shared" si="91"/>
        <v/>
      </c>
      <c r="AG1139" s="4" t="str">
        <f t="shared" si="91"/>
        <v/>
      </c>
      <c r="AH1139" s="4" t="str">
        <f t="shared" si="91"/>
        <v/>
      </c>
      <c r="AI1139" s="4" t="str">
        <f t="shared" si="91"/>
        <v/>
      </c>
      <c r="AJ1139" s="4" t="str">
        <f t="shared" si="91"/>
        <v/>
      </c>
      <c r="AK1139" s="4" t="str">
        <f t="shared" si="91"/>
        <v/>
      </c>
      <c r="AL1139" s="4" t="str">
        <f t="shared" si="91"/>
        <v/>
      </c>
      <c r="AM1139" s="4" t="str">
        <f t="shared" si="91"/>
        <v/>
      </c>
      <c r="AN1139" s="4" t="str">
        <f t="shared" si="91"/>
        <v/>
      </c>
      <c r="AO1139" s="4" t="str">
        <f t="shared" si="91"/>
        <v/>
      </c>
      <c r="AP1139" s="4" t="str">
        <f t="shared" si="91"/>
        <v/>
      </c>
      <c r="AQ1139" s="4" t="str">
        <f t="shared" si="91"/>
        <v/>
      </c>
      <c r="AR1139" s="4" t="str">
        <f t="shared" si="91"/>
        <v/>
      </c>
      <c r="AS1139" s="4" t="str">
        <f>MID($K1139,AS$19,1)</f>
        <v/>
      </c>
    </row>
    <row r="1140" spans="5:45" x14ac:dyDescent="0.3">
      <c r="E1140" s="45" t="str">
        <f>MID($K1139,Q$19,1)</f>
        <v>0</v>
      </c>
      <c r="F1140" s="43" t="str">
        <f>MID($K1140,Q$19,1)</f>
        <v>0</v>
      </c>
      <c r="G1140" s="44" t="str">
        <f>MID($K1141,Q$19,1)</f>
        <v>0</v>
      </c>
      <c r="H1140" s="41"/>
      <c r="I1140" s="13"/>
      <c r="J1140" s="11" t="s">
        <v>44</v>
      </c>
      <c r="K1140" s="14">
        <f>C176</f>
        <v>0</v>
      </c>
      <c r="L1140" s="6"/>
      <c r="M1140" s="6"/>
      <c r="O1140" s="55" t="str">
        <f t="shared" si="90"/>
        <v>//  0</v>
      </c>
      <c r="Q1140" s="4" t="str">
        <f t="shared" ref="Q1140:Q1141" si="92">MID($K1140,Q$19,1)</f>
        <v>0</v>
      </c>
      <c r="R1140" s="4" t="str">
        <f t="shared" si="91"/>
        <v/>
      </c>
      <c r="S1140" s="4" t="str">
        <f t="shared" si="91"/>
        <v/>
      </c>
      <c r="T1140" s="4" t="str">
        <f t="shared" si="91"/>
        <v/>
      </c>
      <c r="U1140" s="4" t="str">
        <f t="shared" si="91"/>
        <v/>
      </c>
      <c r="V1140" s="4" t="str">
        <f t="shared" si="91"/>
        <v/>
      </c>
      <c r="W1140" s="4" t="str">
        <f t="shared" si="91"/>
        <v/>
      </c>
      <c r="X1140" s="4" t="str">
        <f t="shared" si="91"/>
        <v/>
      </c>
      <c r="Y1140" s="4" t="str">
        <f t="shared" si="91"/>
        <v/>
      </c>
      <c r="Z1140" s="4" t="str">
        <f t="shared" si="91"/>
        <v/>
      </c>
      <c r="AA1140" s="4" t="str">
        <f t="shared" si="91"/>
        <v/>
      </c>
      <c r="AB1140" s="4" t="str">
        <f t="shared" si="91"/>
        <v/>
      </c>
      <c r="AC1140" s="4" t="str">
        <f t="shared" si="91"/>
        <v/>
      </c>
      <c r="AD1140" s="4" t="str">
        <f t="shared" si="91"/>
        <v/>
      </c>
      <c r="AE1140" s="4" t="str">
        <f t="shared" si="91"/>
        <v/>
      </c>
      <c r="AF1140" s="4" t="str">
        <f t="shared" si="91"/>
        <v/>
      </c>
      <c r="AG1140" s="4" t="str">
        <f t="shared" si="91"/>
        <v/>
      </c>
      <c r="AH1140" s="4" t="str">
        <f t="shared" si="91"/>
        <v/>
      </c>
      <c r="AI1140" s="4" t="str">
        <f t="shared" si="91"/>
        <v/>
      </c>
      <c r="AJ1140" s="4" t="str">
        <f t="shared" si="91"/>
        <v/>
      </c>
      <c r="AK1140" s="4" t="str">
        <f t="shared" si="91"/>
        <v/>
      </c>
      <c r="AL1140" s="4" t="str">
        <f t="shared" si="91"/>
        <v/>
      </c>
      <c r="AM1140" s="4" t="str">
        <f t="shared" si="91"/>
        <v/>
      </c>
      <c r="AN1140" s="4" t="str">
        <f t="shared" si="91"/>
        <v/>
      </c>
      <c r="AO1140" s="4" t="str">
        <f t="shared" si="91"/>
        <v/>
      </c>
      <c r="AP1140" s="4" t="str">
        <f t="shared" si="91"/>
        <v/>
      </c>
      <c r="AQ1140" s="4" t="str">
        <f t="shared" si="91"/>
        <v/>
      </c>
      <c r="AR1140" s="4" t="str">
        <f t="shared" si="91"/>
        <v/>
      </c>
      <c r="AS1140" s="4" t="str">
        <f t="shared" si="91"/>
        <v/>
      </c>
    </row>
    <row r="1141" spans="5:45" x14ac:dyDescent="0.3">
      <c r="H1141" s="41"/>
      <c r="I1141" s="13"/>
      <c r="J1141" s="11" t="s">
        <v>44</v>
      </c>
      <c r="K1141" s="14">
        <f>C177</f>
        <v>0</v>
      </c>
      <c r="O1141" s="55" t="str">
        <f t="shared" si="90"/>
        <v>//  0</v>
      </c>
      <c r="Q1141" s="4" t="str">
        <f t="shared" si="92"/>
        <v>0</v>
      </c>
      <c r="R1141" s="4" t="str">
        <f t="shared" si="91"/>
        <v/>
      </c>
      <c r="S1141" s="4" t="str">
        <f t="shared" si="91"/>
        <v/>
      </c>
      <c r="T1141" s="4" t="str">
        <f t="shared" si="91"/>
        <v/>
      </c>
      <c r="U1141" s="4" t="str">
        <f t="shared" si="91"/>
        <v/>
      </c>
      <c r="V1141" s="4" t="str">
        <f t="shared" si="91"/>
        <v/>
      </c>
      <c r="W1141" s="4" t="str">
        <f t="shared" si="91"/>
        <v/>
      </c>
      <c r="X1141" s="4" t="str">
        <f t="shared" si="91"/>
        <v/>
      </c>
      <c r="Y1141" s="4" t="str">
        <f t="shared" si="91"/>
        <v/>
      </c>
      <c r="Z1141" s="4" t="str">
        <f t="shared" si="91"/>
        <v/>
      </c>
      <c r="AA1141" s="4" t="str">
        <f t="shared" si="91"/>
        <v/>
      </c>
      <c r="AB1141" s="4" t="str">
        <f t="shared" si="91"/>
        <v/>
      </c>
      <c r="AC1141" s="4" t="str">
        <f t="shared" si="91"/>
        <v/>
      </c>
      <c r="AD1141" s="4" t="str">
        <f t="shared" si="91"/>
        <v/>
      </c>
      <c r="AE1141" s="4" t="str">
        <f t="shared" si="91"/>
        <v/>
      </c>
      <c r="AF1141" s="4" t="str">
        <f t="shared" si="91"/>
        <v/>
      </c>
      <c r="AG1141" s="4" t="str">
        <f t="shared" si="91"/>
        <v/>
      </c>
      <c r="AH1141" s="4" t="str">
        <f t="shared" si="91"/>
        <v/>
      </c>
      <c r="AI1141" s="4" t="str">
        <f t="shared" si="91"/>
        <v/>
      </c>
      <c r="AJ1141" s="4" t="str">
        <f t="shared" si="91"/>
        <v/>
      </c>
      <c r="AK1141" s="4" t="str">
        <f t="shared" si="91"/>
        <v/>
      </c>
      <c r="AL1141" s="4" t="str">
        <f t="shared" si="91"/>
        <v/>
      </c>
      <c r="AM1141" s="4" t="str">
        <f t="shared" si="91"/>
        <v/>
      </c>
      <c r="AN1141" s="4" t="str">
        <f t="shared" si="91"/>
        <v/>
      </c>
      <c r="AO1141" s="4" t="str">
        <f t="shared" si="91"/>
        <v/>
      </c>
      <c r="AP1141" s="4" t="str">
        <f t="shared" si="91"/>
        <v/>
      </c>
      <c r="AQ1141" s="4" t="str">
        <f t="shared" si="91"/>
        <v/>
      </c>
      <c r="AR1141" s="4" t="str">
        <f t="shared" si="91"/>
        <v/>
      </c>
      <c r="AS1141" s="4" t="str">
        <f t="shared" si="91"/>
        <v/>
      </c>
    </row>
    <row r="1142" spans="5:45" x14ac:dyDescent="0.3">
      <c r="E1142" s="45" t="str">
        <f>MID($K1139,S$19,1)</f>
        <v/>
      </c>
      <c r="F1142" s="43" t="str">
        <f>MID($K1140,S$19,1)</f>
        <v/>
      </c>
      <c r="G1142" s="44" t="str">
        <f>MID($K1141,S$19,1)</f>
        <v/>
      </c>
      <c r="H1142" s="41"/>
      <c r="I1142" s="9">
        <v>1</v>
      </c>
      <c r="O1142" s="55" t="str">
        <f t="shared" si="90"/>
        <v/>
      </c>
    </row>
    <row r="1143" spans="5:45" x14ac:dyDescent="0.3">
      <c r="E1143" s="45" t="str">
        <f>MID($K1139,T$19,1)</f>
        <v/>
      </c>
      <c r="F1143" s="43" t="str">
        <f>MID($K1140,T$19,1)</f>
        <v/>
      </c>
      <c r="G1143" s="44" t="str">
        <f>MID($K1141,T$19,1)</f>
        <v/>
      </c>
      <c r="H1143" s="41"/>
      <c r="I1143" s="9">
        <v>2</v>
      </c>
      <c r="O1143" s="55" t="str">
        <f t="shared" si="90"/>
        <v/>
      </c>
    </row>
    <row r="1144" spans="5:45" x14ac:dyDescent="0.3">
      <c r="E1144" s="45" t="str">
        <f>MID($K1139,U$19,1)</f>
        <v/>
      </c>
      <c r="F1144" s="43" t="str">
        <f>MID($K1140,U$19,1)</f>
        <v/>
      </c>
      <c r="G1144" s="44" t="str">
        <f>MID($K1141,U$19,1)</f>
        <v/>
      </c>
      <c r="H1144" s="41"/>
      <c r="I1144" s="9">
        <v>3</v>
      </c>
      <c r="O1144" s="55" t="str">
        <f t="shared" si="90"/>
        <v/>
      </c>
    </row>
    <row r="1145" spans="5:45" x14ac:dyDescent="0.3">
      <c r="E1145" s="45" t="str">
        <f>MID($K1139,V$19,1)</f>
        <v/>
      </c>
      <c r="F1145" s="43" t="str">
        <f>MID($K1140,V$19,1)</f>
        <v/>
      </c>
      <c r="G1145" s="44" t="str">
        <f>MID($K1141,V$19,1)</f>
        <v/>
      </c>
      <c r="H1145" s="41"/>
      <c r="I1145" s="9">
        <v>4</v>
      </c>
      <c r="O1145" s="55" t="str">
        <f t="shared" si="90"/>
        <v/>
      </c>
    </row>
    <row r="1146" spans="5:45" x14ac:dyDescent="0.3">
      <c r="E1146" s="45" t="str">
        <f>MID($K1139,W$19,1)</f>
        <v/>
      </c>
      <c r="F1146" s="43" t="str">
        <f>MID($K1140,W$19,1)</f>
        <v/>
      </c>
      <c r="G1146" s="44" t="str">
        <f>MID($K1141,W$19,1)</f>
        <v/>
      </c>
      <c r="H1146" s="41"/>
      <c r="I1146" s="9">
        <v>5</v>
      </c>
      <c r="O1146" s="55" t="str">
        <f t="shared" si="90"/>
        <v/>
      </c>
    </row>
    <row r="1147" spans="5:45" x14ac:dyDescent="0.3">
      <c r="E1147" s="45" t="str">
        <f>MID($K1139,X$19,1)</f>
        <v/>
      </c>
      <c r="F1147" s="43" t="str">
        <f>MID($K1140,X$19,1)</f>
        <v/>
      </c>
      <c r="G1147" s="44" t="str">
        <f>MID($K1141,X$19,1)</f>
        <v/>
      </c>
      <c r="H1147" s="41"/>
      <c r="I1147" s="9">
        <v>6</v>
      </c>
      <c r="O1147" s="55" t="str">
        <f t="shared" si="90"/>
        <v/>
      </c>
    </row>
    <row r="1148" spans="5:45" x14ac:dyDescent="0.3">
      <c r="E1148" s="45" t="str">
        <f>MID($K1139,Y$19,1)</f>
        <v/>
      </c>
      <c r="F1148" s="43" t="str">
        <f>MID($K1140,Y$19,1)</f>
        <v/>
      </c>
      <c r="G1148" s="44" t="str">
        <f>MID($K1141,Y$19,1)</f>
        <v/>
      </c>
      <c r="H1148" s="41"/>
      <c r="I1148" s="9">
        <v>7</v>
      </c>
      <c r="O1148" s="55" t="str">
        <f t="shared" si="90"/>
        <v/>
      </c>
    </row>
    <row r="1149" spans="5:45" x14ac:dyDescent="0.3">
      <c r="E1149" s="45" t="str">
        <f>MID($K1139,Z$19,1)</f>
        <v/>
      </c>
      <c r="F1149" s="43" t="str">
        <f>MID($K1140,Z$19,1)</f>
        <v/>
      </c>
      <c r="G1149" s="44" t="str">
        <f>MID($K1141,Z$19,1)</f>
        <v/>
      </c>
      <c r="H1149" s="41"/>
      <c r="I1149" s="9">
        <v>8</v>
      </c>
      <c r="O1149" s="55" t="str">
        <f t="shared" si="90"/>
        <v/>
      </c>
    </row>
    <row r="1150" spans="5:45" x14ac:dyDescent="0.3">
      <c r="E1150" s="45" t="str">
        <f>MID($K1139,AA$19,1)</f>
        <v/>
      </c>
      <c r="F1150" s="43" t="str">
        <f>MID($K1140,AA$19,1)</f>
        <v/>
      </c>
      <c r="G1150" s="44" t="str">
        <f>MID($K1141,AA$19,1)</f>
        <v/>
      </c>
      <c r="H1150" s="41"/>
      <c r="I1150" s="9">
        <v>9</v>
      </c>
      <c r="O1150" s="55" t="str">
        <f t="shared" si="90"/>
        <v/>
      </c>
    </row>
    <row r="1151" spans="5:45" x14ac:dyDescent="0.3">
      <c r="E1151" s="45" t="str">
        <f>MID($K1139,AB$19,1)</f>
        <v/>
      </c>
      <c r="F1151" s="43" t="str">
        <f>MID($K1140,AB$19,1)</f>
        <v/>
      </c>
      <c r="G1151" s="44" t="str">
        <f>MID($K1141,AB$19,1)</f>
        <v/>
      </c>
      <c r="H1151" s="41"/>
      <c r="I1151" s="9">
        <v>10</v>
      </c>
      <c r="O1151" s="55" t="str">
        <f t="shared" si="90"/>
        <v/>
      </c>
    </row>
    <row r="1152" spans="5:45" x14ac:dyDescent="0.3">
      <c r="E1152" s="45" t="str">
        <f>MID($K1139,AC$19,1)</f>
        <v/>
      </c>
      <c r="F1152" s="43" t="str">
        <f>MID($K1140,AC$19,1)</f>
        <v/>
      </c>
      <c r="G1152" s="44" t="str">
        <f>MID($K1141,AC$19,1)</f>
        <v/>
      </c>
      <c r="H1152" s="41"/>
      <c r="I1152" s="9">
        <v>11</v>
      </c>
      <c r="O1152" s="55" t="str">
        <f t="shared" si="90"/>
        <v/>
      </c>
    </row>
    <row r="1153" spans="5:45" x14ac:dyDescent="0.3">
      <c r="E1153" s="45" t="str">
        <f>MID($K1139,AD$19,1)</f>
        <v/>
      </c>
      <c r="F1153" s="43" t="str">
        <f>MID($K1140,AD$19,1)</f>
        <v/>
      </c>
      <c r="G1153" s="44" t="str">
        <f>MID($K1141,AD$19,1)</f>
        <v/>
      </c>
      <c r="H1153" s="41"/>
      <c r="I1153" s="9">
        <v>12</v>
      </c>
      <c r="O1153" s="55" t="str">
        <f t="shared" si="90"/>
        <v/>
      </c>
    </row>
    <row r="1154" spans="5:45" x14ac:dyDescent="0.3">
      <c r="E1154" s="45" t="str">
        <f>MID($K1139,AE$19,1)</f>
        <v/>
      </c>
      <c r="F1154" s="43" t="str">
        <f>MID($K1140,AE$19,1)</f>
        <v/>
      </c>
      <c r="G1154" s="44" t="str">
        <f>MID($K1141,AE$19,1)</f>
        <v/>
      </c>
      <c r="H1154" s="41"/>
      <c r="I1154" s="9">
        <v>13</v>
      </c>
      <c r="O1154" s="55" t="str">
        <f t="shared" si="90"/>
        <v/>
      </c>
    </row>
    <row r="1155" spans="5:45" x14ac:dyDescent="0.3">
      <c r="E1155" s="45" t="str">
        <f>MID($K1139,AF$19,1)</f>
        <v/>
      </c>
      <c r="F1155" s="43" t="str">
        <f>MID($K1140,AF$19,1)</f>
        <v/>
      </c>
      <c r="G1155" s="44" t="str">
        <f>MID($K1141,AF$19,1)</f>
        <v/>
      </c>
      <c r="H1155" s="41"/>
      <c r="I1155" s="9">
        <v>14</v>
      </c>
      <c r="O1155" s="55" t="str">
        <f t="shared" si="90"/>
        <v/>
      </c>
    </row>
    <row r="1156" spans="5:45" x14ac:dyDescent="0.3">
      <c r="E1156" s="45" t="str">
        <f>MID($K1139,AG$19,1)</f>
        <v/>
      </c>
      <c r="F1156" s="43" t="str">
        <f>MID($K1140,AG$19,1)</f>
        <v/>
      </c>
      <c r="G1156" s="44" t="str">
        <f>MID($K1141,AG$19,1)</f>
        <v/>
      </c>
      <c r="H1156" s="41"/>
      <c r="I1156" s="9">
        <v>15</v>
      </c>
      <c r="O1156" s="55" t="str">
        <f t="shared" si="90"/>
        <v/>
      </c>
    </row>
    <row r="1157" spans="5:45" x14ac:dyDescent="0.3">
      <c r="E1157" s="45" t="str">
        <f>MID($K1139,AH$19,1)</f>
        <v/>
      </c>
      <c r="F1157" s="43" t="str">
        <f>MID($K1140,AH$19,1)</f>
        <v/>
      </c>
      <c r="G1157" s="44" t="str">
        <f>MID($K1141,AH$19,1)</f>
        <v/>
      </c>
      <c r="H1157" s="41"/>
      <c r="I1157" s="9">
        <v>16</v>
      </c>
      <c r="O1157" s="55" t="str">
        <f t="shared" si="90"/>
        <v/>
      </c>
    </row>
    <row r="1158" spans="5:45" x14ac:dyDescent="0.3">
      <c r="E1158" s="45" t="str">
        <f>MID($K1139,AI$19,1)</f>
        <v/>
      </c>
      <c r="F1158" s="43" t="str">
        <f>MID($K1140,AI$19,1)</f>
        <v/>
      </c>
      <c r="G1158" s="44" t="str">
        <f>MID($K1141,AI$19,1)</f>
        <v/>
      </c>
      <c r="H1158" s="41"/>
      <c r="I1158" s="9">
        <v>17</v>
      </c>
      <c r="O1158" s="55" t="str">
        <f t="shared" si="90"/>
        <v/>
      </c>
    </row>
    <row r="1159" spans="5:45" x14ac:dyDescent="0.3">
      <c r="E1159" s="45" t="str">
        <f>MID($K1139,AJ$19,1)</f>
        <v/>
      </c>
      <c r="F1159" s="43" t="str">
        <f>MID($K1140,AJ$19,1)</f>
        <v/>
      </c>
      <c r="G1159" s="44" t="str">
        <f>MID($K1141,AJ$19,1)</f>
        <v/>
      </c>
      <c r="H1159" s="41"/>
      <c r="I1159" s="9">
        <v>18</v>
      </c>
      <c r="O1159" s="55" t="str">
        <f t="shared" si="90"/>
        <v/>
      </c>
    </row>
    <row r="1160" spans="5:45" x14ac:dyDescent="0.3">
      <c r="E1160" s="45" t="str">
        <f>MID($K1139,AK$19,1)</f>
        <v/>
      </c>
      <c r="F1160" s="43" t="str">
        <f>MID($K1140,AK$19,1)</f>
        <v/>
      </c>
      <c r="G1160" s="44" t="str">
        <f>MID($K1141,AK$19,1)</f>
        <v/>
      </c>
      <c r="H1160" s="41"/>
      <c r="I1160" s="9">
        <v>19</v>
      </c>
      <c r="O1160" s="55" t="str">
        <f t="shared" si="90"/>
        <v/>
      </c>
    </row>
    <row r="1161" spans="5:45" x14ac:dyDescent="0.3">
      <c r="E1161" s="45" t="str">
        <f>MID($K1139,AL$19,1)</f>
        <v/>
      </c>
      <c r="F1161" s="43" t="str">
        <f>MID($K1140,AL$19,1)</f>
        <v/>
      </c>
      <c r="G1161" s="44" t="str">
        <f>MID($K1141,AL$19,1)</f>
        <v/>
      </c>
      <c r="H1161" s="41"/>
      <c r="I1161" s="9">
        <v>20</v>
      </c>
      <c r="O1161" s="55" t="str">
        <f t="shared" si="90"/>
        <v/>
      </c>
    </row>
    <row r="1162" spans="5:45" x14ac:dyDescent="0.3">
      <c r="E1162" s="45" t="str">
        <f>MID($K1139,AM$19,1)</f>
        <v/>
      </c>
      <c r="F1162" s="43" t="str">
        <f>MID($K1140,AM$19,1)</f>
        <v/>
      </c>
      <c r="G1162" s="44" t="str">
        <f>MID($K1141,AM$19,1)</f>
        <v/>
      </c>
      <c r="H1162" s="41"/>
      <c r="I1162" s="9">
        <v>21</v>
      </c>
      <c r="O1162" s="55" t="str">
        <f t="shared" si="90"/>
        <v/>
      </c>
    </row>
    <row r="1163" spans="5:45" x14ac:dyDescent="0.3">
      <c r="E1163" s="45" t="str">
        <f>MID($K1139,AN$19,1)</f>
        <v/>
      </c>
      <c r="F1163" s="43" t="str">
        <f>MID($K1140,AN$19,1)</f>
        <v/>
      </c>
      <c r="G1163" s="44" t="str">
        <f>MID($K1141,AN$19,1)</f>
        <v/>
      </c>
      <c r="H1163" s="41"/>
      <c r="I1163" s="9">
        <v>22</v>
      </c>
      <c r="O1163" s="55" t="str">
        <f t="shared" si="90"/>
        <v/>
      </c>
    </row>
    <row r="1164" spans="5:45" x14ac:dyDescent="0.3">
      <c r="E1164" s="45" t="str">
        <f>MID($K1139,AO$19,1)</f>
        <v/>
      </c>
      <c r="F1164" s="43" t="str">
        <f>MID($K1140,AO$19,1)</f>
        <v/>
      </c>
      <c r="G1164" s="44" t="str">
        <f>MID($K1141,AO$19,1)</f>
        <v/>
      </c>
      <c r="H1164" s="41"/>
      <c r="I1164" s="9">
        <v>23</v>
      </c>
      <c r="O1164" s="55" t="str">
        <f t="shared" si="90"/>
        <v/>
      </c>
    </row>
    <row r="1165" spans="5:45" x14ac:dyDescent="0.3">
      <c r="E1165" s="45" t="str">
        <f>MID($K1139,AP$19,1)</f>
        <v/>
      </c>
      <c r="F1165" s="43" t="str">
        <f>MID($K1140,AP$19,1)</f>
        <v/>
      </c>
      <c r="G1165" s="44" t="str">
        <f>MID($K1141,AP$19,1)</f>
        <v/>
      </c>
      <c r="H1165" s="41"/>
      <c r="I1165" s="9">
        <v>24</v>
      </c>
      <c r="O1165" s="55" t="str">
        <f t="shared" si="90"/>
        <v/>
      </c>
    </row>
    <row r="1166" spans="5:45" x14ac:dyDescent="0.3">
      <c r="E1166" s="45" t="str">
        <f>MID($K1139,AQ$19,1)</f>
        <v/>
      </c>
      <c r="F1166" s="43" t="str">
        <f>MID($K1140,AQ$19,1)</f>
        <v/>
      </c>
      <c r="G1166" s="44" t="str">
        <f>MID($K1141,AQ$19,1)</f>
        <v/>
      </c>
      <c r="H1166" s="41"/>
      <c r="I1166" s="9">
        <v>25</v>
      </c>
      <c r="O1166" s="55" t="str">
        <f t="shared" si="90"/>
        <v/>
      </c>
    </row>
    <row r="1167" spans="5:45" x14ac:dyDescent="0.3">
      <c r="E1167" s="45" t="str">
        <f>MID($K1139,AR$19,1)</f>
        <v/>
      </c>
      <c r="F1167" s="43" t="str">
        <f>MID($K1140,AR$19,1)</f>
        <v/>
      </c>
      <c r="G1167" s="44" t="str">
        <f>MID($K1141,AR$19,1)</f>
        <v/>
      </c>
      <c r="H1167" s="41"/>
      <c r="I1167" s="9">
        <v>26</v>
      </c>
      <c r="O1167" s="55" t="str">
        <f t="shared" si="90"/>
        <v/>
      </c>
    </row>
    <row r="1168" spans="5:45" x14ac:dyDescent="0.3">
      <c r="H1168" s="41"/>
      <c r="I1168" s="13"/>
      <c r="J1168" s="11" t="s">
        <v>44</v>
      </c>
      <c r="K1168" s="14"/>
      <c r="O1168" s="55" t="str">
        <f t="shared" si="90"/>
        <v xml:space="preserve">//  </v>
      </c>
      <c r="Q1168" s="19" t="s">
        <v>123</v>
      </c>
      <c r="R1168" s="19"/>
      <c r="S1168" s="19">
        <v>1</v>
      </c>
      <c r="T1168" s="19">
        <v>2</v>
      </c>
      <c r="U1168" s="19">
        <v>3</v>
      </c>
      <c r="V1168" s="19">
        <v>4</v>
      </c>
      <c r="W1168" s="19">
        <v>5</v>
      </c>
      <c r="X1168" s="19">
        <v>6</v>
      </c>
      <c r="Y1168" s="19">
        <v>7</v>
      </c>
      <c r="Z1168" s="19">
        <v>8</v>
      </c>
      <c r="AA1168" s="19">
        <v>9</v>
      </c>
      <c r="AB1168" s="19">
        <v>10</v>
      </c>
      <c r="AC1168" s="19">
        <v>11</v>
      </c>
      <c r="AD1168" s="19">
        <v>12</v>
      </c>
      <c r="AE1168" s="19">
        <v>13</v>
      </c>
      <c r="AF1168" s="19">
        <v>14</v>
      </c>
      <c r="AG1168" s="19">
        <v>15</v>
      </c>
      <c r="AH1168" s="19">
        <v>16</v>
      </c>
      <c r="AI1168" s="19">
        <v>17</v>
      </c>
      <c r="AJ1168" s="19">
        <v>18</v>
      </c>
      <c r="AK1168" s="19">
        <v>19</v>
      </c>
      <c r="AL1168" s="19">
        <v>20</v>
      </c>
      <c r="AM1168" s="19">
        <v>21</v>
      </c>
      <c r="AN1168" s="19">
        <v>22</v>
      </c>
      <c r="AO1168" s="19">
        <v>23</v>
      </c>
      <c r="AP1168" s="19">
        <v>24</v>
      </c>
      <c r="AQ1168" s="19">
        <v>25</v>
      </c>
      <c r="AR1168" s="19">
        <v>26</v>
      </c>
      <c r="AS1168" s="19"/>
    </row>
    <row r="1169" spans="5:45" x14ac:dyDescent="0.3">
      <c r="H1169" s="41">
        <v>39</v>
      </c>
      <c r="I1169" s="13"/>
      <c r="J1169" s="11" t="s">
        <v>44</v>
      </c>
      <c r="K1169" s="14">
        <f>C179</f>
        <v>0</v>
      </c>
      <c r="L1169" s="6"/>
      <c r="M1169" s="6"/>
      <c r="O1169" s="55" t="str">
        <f t="shared" si="90"/>
        <v>//  0</v>
      </c>
      <c r="Q1169" s="4" t="str">
        <f>MID($K1169,Q$19,1)</f>
        <v>0</v>
      </c>
      <c r="R1169" s="4" t="str">
        <f t="shared" ref="R1169:AS1171" si="93">MID($K1169,R$19,1)</f>
        <v/>
      </c>
      <c r="S1169" s="4" t="str">
        <f t="shared" si="93"/>
        <v/>
      </c>
      <c r="T1169" s="4" t="str">
        <f t="shared" si="93"/>
        <v/>
      </c>
      <c r="U1169" s="4" t="str">
        <f t="shared" si="93"/>
        <v/>
      </c>
      <c r="V1169" s="4" t="str">
        <f t="shared" si="93"/>
        <v/>
      </c>
      <c r="W1169" s="4" t="str">
        <f t="shared" si="93"/>
        <v/>
      </c>
      <c r="X1169" s="4" t="str">
        <f t="shared" si="93"/>
        <v/>
      </c>
      <c r="Y1169" s="4" t="str">
        <f t="shared" si="93"/>
        <v/>
      </c>
      <c r="Z1169" s="4" t="str">
        <f t="shared" si="93"/>
        <v/>
      </c>
      <c r="AA1169" s="4" t="str">
        <f t="shared" si="93"/>
        <v/>
      </c>
      <c r="AB1169" s="4" t="str">
        <f t="shared" si="93"/>
        <v/>
      </c>
      <c r="AC1169" s="4" t="str">
        <f t="shared" si="93"/>
        <v/>
      </c>
      <c r="AD1169" s="4" t="str">
        <f t="shared" si="93"/>
        <v/>
      </c>
      <c r="AE1169" s="4" t="str">
        <f t="shared" si="93"/>
        <v/>
      </c>
      <c r="AF1169" s="4" t="str">
        <f t="shared" si="93"/>
        <v/>
      </c>
      <c r="AG1169" s="4" t="str">
        <f t="shared" si="93"/>
        <v/>
      </c>
      <c r="AH1169" s="4" t="str">
        <f t="shared" si="93"/>
        <v/>
      </c>
      <c r="AI1169" s="4" t="str">
        <f t="shared" si="93"/>
        <v/>
      </c>
      <c r="AJ1169" s="4" t="str">
        <f t="shared" si="93"/>
        <v/>
      </c>
      <c r="AK1169" s="4" t="str">
        <f t="shared" si="93"/>
        <v/>
      </c>
      <c r="AL1169" s="4" t="str">
        <f t="shared" si="93"/>
        <v/>
      </c>
      <c r="AM1169" s="4" t="str">
        <f t="shared" si="93"/>
        <v/>
      </c>
      <c r="AN1169" s="4" t="str">
        <f t="shared" si="93"/>
        <v/>
      </c>
      <c r="AO1169" s="4" t="str">
        <f t="shared" si="93"/>
        <v/>
      </c>
      <c r="AP1169" s="4" t="str">
        <f t="shared" si="93"/>
        <v/>
      </c>
      <c r="AQ1169" s="4" t="str">
        <f t="shared" si="93"/>
        <v/>
      </c>
      <c r="AR1169" s="4" t="str">
        <f t="shared" si="93"/>
        <v/>
      </c>
      <c r="AS1169" s="4" t="str">
        <f>MID($K1169,AS$19,1)</f>
        <v/>
      </c>
    </row>
    <row r="1170" spans="5:45" x14ac:dyDescent="0.3">
      <c r="E1170" s="45" t="str">
        <f>MID($K1169,Q$19,1)</f>
        <v>0</v>
      </c>
      <c r="F1170" s="43" t="str">
        <f>MID($K1170,Q$19,1)</f>
        <v>0</v>
      </c>
      <c r="G1170" s="44" t="str">
        <f>MID($K1171,Q$19,1)</f>
        <v>0</v>
      </c>
      <c r="H1170" s="41"/>
      <c r="I1170" s="13"/>
      <c r="J1170" s="11" t="s">
        <v>44</v>
      </c>
      <c r="K1170" s="14">
        <f>C180</f>
        <v>0</v>
      </c>
      <c r="L1170" s="6"/>
      <c r="M1170" s="6"/>
      <c r="O1170" s="55" t="str">
        <f t="shared" si="90"/>
        <v>//  0</v>
      </c>
      <c r="Q1170" s="4" t="str">
        <f t="shared" ref="Q1170:Q1171" si="94">MID($K1170,Q$19,1)</f>
        <v>0</v>
      </c>
      <c r="R1170" s="4" t="str">
        <f t="shared" si="93"/>
        <v/>
      </c>
      <c r="S1170" s="4" t="str">
        <f t="shared" si="93"/>
        <v/>
      </c>
      <c r="T1170" s="4" t="str">
        <f t="shared" si="93"/>
        <v/>
      </c>
      <c r="U1170" s="4" t="str">
        <f t="shared" si="93"/>
        <v/>
      </c>
      <c r="V1170" s="4" t="str">
        <f t="shared" si="93"/>
        <v/>
      </c>
      <c r="W1170" s="4" t="str">
        <f t="shared" si="93"/>
        <v/>
      </c>
      <c r="X1170" s="4" t="str">
        <f t="shared" si="93"/>
        <v/>
      </c>
      <c r="Y1170" s="4" t="str">
        <f t="shared" si="93"/>
        <v/>
      </c>
      <c r="Z1170" s="4" t="str">
        <f t="shared" si="93"/>
        <v/>
      </c>
      <c r="AA1170" s="4" t="str">
        <f t="shared" si="93"/>
        <v/>
      </c>
      <c r="AB1170" s="4" t="str">
        <f t="shared" si="93"/>
        <v/>
      </c>
      <c r="AC1170" s="4" t="str">
        <f t="shared" si="93"/>
        <v/>
      </c>
      <c r="AD1170" s="4" t="str">
        <f t="shared" si="93"/>
        <v/>
      </c>
      <c r="AE1170" s="4" t="str">
        <f t="shared" si="93"/>
        <v/>
      </c>
      <c r="AF1170" s="4" t="str">
        <f t="shared" si="93"/>
        <v/>
      </c>
      <c r="AG1170" s="4" t="str">
        <f t="shared" si="93"/>
        <v/>
      </c>
      <c r="AH1170" s="4" t="str">
        <f t="shared" si="93"/>
        <v/>
      </c>
      <c r="AI1170" s="4" t="str">
        <f t="shared" si="93"/>
        <v/>
      </c>
      <c r="AJ1170" s="4" t="str">
        <f t="shared" si="93"/>
        <v/>
      </c>
      <c r="AK1170" s="4" t="str">
        <f t="shared" si="93"/>
        <v/>
      </c>
      <c r="AL1170" s="4" t="str">
        <f t="shared" si="93"/>
        <v/>
      </c>
      <c r="AM1170" s="4" t="str">
        <f t="shared" si="93"/>
        <v/>
      </c>
      <c r="AN1170" s="4" t="str">
        <f t="shared" si="93"/>
        <v/>
      </c>
      <c r="AO1170" s="4" t="str">
        <f t="shared" si="93"/>
        <v/>
      </c>
      <c r="AP1170" s="4" t="str">
        <f t="shared" si="93"/>
        <v/>
      </c>
      <c r="AQ1170" s="4" t="str">
        <f t="shared" si="93"/>
        <v/>
      </c>
      <c r="AR1170" s="4" t="str">
        <f t="shared" si="93"/>
        <v/>
      </c>
      <c r="AS1170" s="4" t="str">
        <f t="shared" si="93"/>
        <v/>
      </c>
    </row>
    <row r="1171" spans="5:45" x14ac:dyDescent="0.3">
      <c r="H1171" s="41"/>
      <c r="I1171" s="13"/>
      <c r="J1171" s="11" t="s">
        <v>44</v>
      </c>
      <c r="K1171" s="14">
        <f>C181</f>
        <v>0</v>
      </c>
      <c r="O1171" s="55" t="str">
        <f t="shared" si="90"/>
        <v>//  0</v>
      </c>
      <c r="Q1171" s="4" t="str">
        <f t="shared" si="94"/>
        <v>0</v>
      </c>
      <c r="R1171" s="4" t="str">
        <f t="shared" si="93"/>
        <v/>
      </c>
      <c r="S1171" s="4" t="str">
        <f t="shared" si="93"/>
        <v/>
      </c>
      <c r="T1171" s="4" t="str">
        <f t="shared" si="93"/>
        <v/>
      </c>
      <c r="U1171" s="4" t="str">
        <f t="shared" si="93"/>
        <v/>
      </c>
      <c r="V1171" s="4" t="str">
        <f t="shared" si="93"/>
        <v/>
      </c>
      <c r="W1171" s="4" t="str">
        <f t="shared" si="93"/>
        <v/>
      </c>
      <c r="X1171" s="4" t="str">
        <f t="shared" si="93"/>
        <v/>
      </c>
      <c r="Y1171" s="4" t="str">
        <f t="shared" si="93"/>
        <v/>
      </c>
      <c r="Z1171" s="4" t="str">
        <f t="shared" si="93"/>
        <v/>
      </c>
      <c r="AA1171" s="4" t="str">
        <f t="shared" si="93"/>
        <v/>
      </c>
      <c r="AB1171" s="4" t="str">
        <f t="shared" si="93"/>
        <v/>
      </c>
      <c r="AC1171" s="4" t="str">
        <f t="shared" si="93"/>
        <v/>
      </c>
      <c r="AD1171" s="4" t="str">
        <f t="shared" si="93"/>
        <v/>
      </c>
      <c r="AE1171" s="4" t="str">
        <f t="shared" si="93"/>
        <v/>
      </c>
      <c r="AF1171" s="4" t="str">
        <f t="shared" si="93"/>
        <v/>
      </c>
      <c r="AG1171" s="4" t="str">
        <f t="shared" si="93"/>
        <v/>
      </c>
      <c r="AH1171" s="4" t="str">
        <f t="shared" si="93"/>
        <v/>
      </c>
      <c r="AI1171" s="4" t="str">
        <f t="shared" si="93"/>
        <v/>
      </c>
      <c r="AJ1171" s="4" t="str">
        <f t="shared" si="93"/>
        <v/>
      </c>
      <c r="AK1171" s="4" t="str">
        <f t="shared" si="93"/>
        <v/>
      </c>
      <c r="AL1171" s="4" t="str">
        <f t="shared" si="93"/>
        <v/>
      </c>
      <c r="AM1171" s="4" t="str">
        <f t="shared" si="93"/>
        <v/>
      </c>
      <c r="AN1171" s="4" t="str">
        <f t="shared" si="93"/>
        <v/>
      </c>
      <c r="AO1171" s="4" t="str">
        <f t="shared" si="93"/>
        <v/>
      </c>
      <c r="AP1171" s="4" t="str">
        <f t="shared" si="93"/>
        <v/>
      </c>
      <c r="AQ1171" s="4" t="str">
        <f t="shared" si="93"/>
        <v/>
      </c>
      <c r="AR1171" s="4" t="str">
        <f t="shared" si="93"/>
        <v/>
      </c>
      <c r="AS1171" s="4" t="str">
        <f t="shared" si="93"/>
        <v/>
      </c>
    </row>
    <row r="1172" spans="5:45" x14ac:dyDescent="0.3">
      <c r="E1172" s="45" t="str">
        <f>MID($K1169,S$19,1)</f>
        <v/>
      </c>
      <c r="F1172" s="43" t="str">
        <f>MID($K1170,S$19,1)</f>
        <v/>
      </c>
      <c r="G1172" s="44" t="str">
        <f>MID($K1171,S$19,1)</f>
        <v/>
      </c>
      <c r="H1172" s="41"/>
      <c r="I1172" s="9">
        <v>1</v>
      </c>
      <c r="K1172" s="4" t="str">
        <f>IFERROR(VLOOKUP(E1172, Table1[[#All],[Note]:[Code]], 2),"")</f>
        <v/>
      </c>
      <c r="O1172" s="55" t="str">
        <f t="shared" si="90"/>
        <v/>
      </c>
    </row>
    <row r="1173" spans="5:45" x14ac:dyDescent="0.3">
      <c r="E1173" s="45" t="str">
        <f>MID($K1169,T$19,1)</f>
        <v/>
      </c>
      <c r="F1173" s="43" t="str">
        <f>MID($K1170,T$19,1)</f>
        <v/>
      </c>
      <c r="G1173" s="44" t="str">
        <f>MID($K1171,T$19,1)</f>
        <v/>
      </c>
      <c r="H1173" s="41"/>
      <c r="I1173" s="9">
        <v>2</v>
      </c>
      <c r="K1173" s="4" t="str">
        <f>IFERROR(VLOOKUP(E1173, Table1[[#All],[Note]:[Code]], 2),"")</f>
        <v/>
      </c>
      <c r="O1173" s="55" t="str">
        <f t="shared" si="90"/>
        <v/>
      </c>
    </row>
    <row r="1174" spans="5:45" x14ac:dyDescent="0.3">
      <c r="E1174" s="45" t="str">
        <f>MID($K1169,U$19,1)</f>
        <v/>
      </c>
      <c r="F1174" s="43" t="str">
        <f>MID($K1170,U$19,1)</f>
        <v/>
      </c>
      <c r="G1174" s="44" t="str">
        <f>MID($K1171,U$19,1)</f>
        <v/>
      </c>
      <c r="H1174" s="41"/>
      <c r="I1174" s="9">
        <v>3</v>
      </c>
      <c r="K1174" s="4" t="str">
        <f>IFERROR(VLOOKUP(E1174, Table1[[#All],[Note]:[Code]], 2),"")</f>
        <v/>
      </c>
      <c r="O1174" s="55" t="str">
        <f t="shared" si="90"/>
        <v/>
      </c>
    </row>
    <row r="1175" spans="5:45" x14ac:dyDescent="0.3">
      <c r="E1175" s="45" t="str">
        <f>MID($K1169,V$19,1)</f>
        <v/>
      </c>
      <c r="F1175" s="43" t="str">
        <f>MID($K1170,V$19,1)</f>
        <v/>
      </c>
      <c r="G1175" s="44" t="str">
        <f>MID($K1171,V$19,1)</f>
        <v/>
      </c>
      <c r="H1175" s="41"/>
      <c r="I1175" s="9">
        <v>4</v>
      </c>
      <c r="K1175" s="4" t="str">
        <f>IFERROR(VLOOKUP(E1175, Table1[[#All],[Note]:[Code]], 2),"")</f>
        <v/>
      </c>
      <c r="O1175" s="55" t="str">
        <f t="shared" si="90"/>
        <v/>
      </c>
    </row>
    <row r="1176" spans="5:45" x14ac:dyDescent="0.3">
      <c r="E1176" s="45" t="str">
        <f>MID($K1169,W$19,1)</f>
        <v/>
      </c>
      <c r="F1176" s="43" t="str">
        <f>MID($K1170,W$19,1)</f>
        <v/>
      </c>
      <c r="G1176" s="44" t="str">
        <f>MID($K1171,W$19,1)</f>
        <v/>
      </c>
      <c r="H1176" s="41"/>
      <c r="I1176" s="9">
        <v>5</v>
      </c>
      <c r="K1176" s="4" t="str">
        <f>IFERROR(VLOOKUP(E1176, Table1[[#All],[Note]:[Code]], 2),"")</f>
        <v/>
      </c>
      <c r="O1176" s="55" t="str">
        <f t="shared" si="90"/>
        <v/>
      </c>
    </row>
    <row r="1177" spans="5:45" x14ac:dyDescent="0.3">
      <c r="E1177" s="45" t="str">
        <f>MID($K1169,X$19,1)</f>
        <v/>
      </c>
      <c r="F1177" s="43" t="str">
        <f>MID($K1170,X$19,1)</f>
        <v/>
      </c>
      <c r="G1177" s="44" t="str">
        <f>MID($K1171,X$19,1)</f>
        <v/>
      </c>
      <c r="H1177" s="41"/>
      <c r="I1177" s="9">
        <v>6</v>
      </c>
      <c r="K1177" s="4" t="str">
        <f>IFERROR(VLOOKUP(E1177, Table1[[#All],[Note]:[Code]], 2),"")</f>
        <v/>
      </c>
      <c r="O1177" s="55" t="str">
        <f t="shared" si="90"/>
        <v/>
      </c>
    </row>
    <row r="1178" spans="5:45" x14ac:dyDescent="0.3">
      <c r="E1178" s="45" t="str">
        <f>MID($K1169,Y$19,1)</f>
        <v/>
      </c>
      <c r="F1178" s="43" t="str">
        <f>MID($K1170,Y$19,1)</f>
        <v/>
      </c>
      <c r="G1178" s="44" t="str">
        <f>MID($K1171,Y$19,1)</f>
        <v/>
      </c>
      <c r="H1178" s="41"/>
      <c r="I1178" s="9">
        <v>7</v>
      </c>
      <c r="K1178" s="4" t="str">
        <f>IFERROR(VLOOKUP(E1178, Table1[[#All],[Note]:[Code]], 2),"")</f>
        <v/>
      </c>
      <c r="O1178" s="55" t="str">
        <f t="shared" si="90"/>
        <v/>
      </c>
    </row>
    <row r="1179" spans="5:45" x14ac:dyDescent="0.3">
      <c r="E1179" s="45" t="str">
        <f>MID($K1169,Z$19,1)</f>
        <v/>
      </c>
      <c r="F1179" s="43" t="str">
        <f>MID($K1170,Z$19,1)</f>
        <v/>
      </c>
      <c r="G1179" s="44" t="str">
        <f>MID($K1171,Z$19,1)</f>
        <v/>
      </c>
      <c r="H1179" s="41"/>
      <c r="I1179" s="9">
        <v>8</v>
      </c>
      <c r="K1179" s="4" t="str">
        <f>IFERROR(VLOOKUP(E1179, Table1[[#All],[Note]:[Code]], 2),"")</f>
        <v/>
      </c>
      <c r="O1179" s="55" t="str">
        <f t="shared" si="90"/>
        <v/>
      </c>
    </row>
    <row r="1180" spans="5:45" x14ac:dyDescent="0.3">
      <c r="E1180" s="45" t="str">
        <f>MID($K1169,AA$19,1)</f>
        <v/>
      </c>
      <c r="F1180" s="43" t="str">
        <f>MID($K1170,AA$19,1)</f>
        <v/>
      </c>
      <c r="G1180" s="44" t="str">
        <f>MID($K1171,AA$19,1)</f>
        <v/>
      </c>
      <c r="H1180" s="41"/>
      <c r="I1180" s="9">
        <v>9</v>
      </c>
      <c r="K1180" s="4" t="str">
        <f>IFERROR(VLOOKUP(E1180, Table1[[#All],[Note]:[Code]], 2),"")</f>
        <v/>
      </c>
      <c r="O1180" s="55" t="str">
        <f t="shared" si="90"/>
        <v/>
      </c>
    </row>
    <row r="1181" spans="5:45" x14ac:dyDescent="0.3">
      <c r="E1181" s="45" t="str">
        <f>MID($K1169,AB$19,1)</f>
        <v/>
      </c>
      <c r="F1181" s="43" t="str">
        <f>MID($K1170,AB$19,1)</f>
        <v/>
      </c>
      <c r="G1181" s="44" t="str">
        <f>MID($K1171,AB$19,1)</f>
        <v/>
      </c>
      <c r="H1181" s="41"/>
      <c r="I1181" s="9">
        <v>10</v>
      </c>
      <c r="K1181" s="4" t="str">
        <f>IFERROR(VLOOKUP(E1181, Table1[[#All],[Note]:[Code]], 2),"")</f>
        <v/>
      </c>
      <c r="O1181" s="55" t="str">
        <f t="shared" ref="O1181:O1244" si="95">CONCATENATE(J1181,K1181,L1181,M1181)</f>
        <v/>
      </c>
    </row>
    <row r="1182" spans="5:45" x14ac:dyDescent="0.3">
      <c r="E1182" s="45" t="str">
        <f>MID($K1169,AC$19,1)</f>
        <v/>
      </c>
      <c r="F1182" s="43" t="str">
        <f>MID($K1170,AC$19,1)</f>
        <v/>
      </c>
      <c r="G1182" s="44" t="str">
        <f>MID($K1171,AC$19,1)</f>
        <v/>
      </c>
      <c r="H1182" s="41"/>
      <c r="I1182" s="9">
        <v>11</v>
      </c>
      <c r="K1182" s="4" t="str">
        <f>IFERROR(VLOOKUP(E1182, Table1[[#All],[Note]:[Code]], 2),"")</f>
        <v/>
      </c>
      <c r="O1182" s="55" t="str">
        <f t="shared" si="95"/>
        <v/>
      </c>
    </row>
    <row r="1183" spans="5:45" x14ac:dyDescent="0.3">
      <c r="E1183" s="45" t="str">
        <f>MID($K1169,AD$19,1)</f>
        <v/>
      </c>
      <c r="F1183" s="43" t="str">
        <f>MID($K1170,AD$19,1)</f>
        <v/>
      </c>
      <c r="G1183" s="44" t="str">
        <f>MID($K1171,AD$19,1)</f>
        <v/>
      </c>
      <c r="H1183" s="41"/>
      <c r="I1183" s="9">
        <v>12</v>
      </c>
      <c r="K1183" s="4" t="str">
        <f>IFERROR(VLOOKUP(E1183, Table1[[#All],[Note]:[Code]], 2),"")</f>
        <v/>
      </c>
      <c r="O1183" s="55" t="str">
        <f t="shared" si="95"/>
        <v/>
      </c>
    </row>
    <row r="1184" spans="5:45" x14ac:dyDescent="0.3">
      <c r="E1184" s="45" t="str">
        <f>MID($K1169,AE$19,1)</f>
        <v/>
      </c>
      <c r="F1184" s="43" t="str">
        <f>MID($K1170,AE$19,1)</f>
        <v/>
      </c>
      <c r="G1184" s="44" t="str">
        <f>MID($K1171,AE$19,1)</f>
        <v/>
      </c>
      <c r="H1184" s="41"/>
      <c r="I1184" s="9">
        <v>13</v>
      </c>
      <c r="K1184" s="4" t="str">
        <f>IFERROR(VLOOKUP(E1184, Table1[[#All],[Note]:[Code]], 2),"")</f>
        <v/>
      </c>
      <c r="O1184" s="55" t="str">
        <f t="shared" si="95"/>
        <v/>
      </c>
    </row>
    <row r="1185" spans="5:45" x14ac:dyDescent="0.3">
      <c r="E1185" s="45" t="str">
        <f>MID($K1169,AF$19,1)</f>
        <v/>
      </c>
      <c r="F1185" s="43" t="str">
        <f>MID($K1170,AF$19,1)</f>
        <v/>
      </c>
      <c r="G1185" s="44" t="str">
        <f>MID($K1171,AF$19,1)</f>
        <v/>
      </c>
      <c r="H1185" s="41"/>
      <c r="I1185" s="9">
        <v>14</v>
      </c>
      <c r="K1185" s="4" t="str">
        <f>IFERROR(VLOOKUP(E1185, Table1[[#All],[Note]:[Code]], 2),"")</f>
        <v/>
      </c>
      <c r="O1185" s="55" t="str">
        <f t="shared" si="95"/>
        <v/>
      </c>
    </row>
    <row r="1186" spans="5:45" x14ac:dyDescent="0.3">
      <c r="E1186" s="45" t="str">
        <f>MID($K1169,AG$19,1)</f>
        <v/>
      </c>
      <c r="F1186" s="43" t="str">
        <f>MID($K1170,AG$19,1)</f>
        <v/>
      </c>
      <c r="G1186" s="44" t="str">
        <f>MID($K1171,AG$19,1)</f>
        <v/>
      </c>
      <c r="H1186" s="41"/>
      <c r="I1186" s="9">
        <v>15</v>
      </c>
      <c r="K1186" s="4" t="str">
        <f>IFERROR(VLOOKUP(E1186, Table1[[#All],[Note]:[Code]], 2),"")</f>
        <v/>
      </c>
      <c r="O1186" s="55" t="str">
        <f t="shared" si="95"/>
        <v/>
      </c>
    </row>
    <row r="1187" spans="5:45" x14ac:dyDescent="0.3">
      <c r="E1187" s="45" t="str">
        <f>MID($K1169,AH$19,1)</f>
        <v/>
      </c>
      <c r="F1187" s="43" t="str">
        <f>MID($K1170,AH$19,1)</f>
        <v/>
      </c>
      <c r="G1187" s="44" t="str">
        <f>MID($K1171,AH$19,1)</f>
        <v/>
      </c>
      <c r="H1187" s="41"/>
      <c r="I1187" s="9">
        <v>16</v>
      </c>
      <c r="K1187" s="4" t="str">
        <f>IFERROR(VLOOKUP(E1187, Table1[[#All],[Note]:[Code]], 2),"")</f>
        <v/>
      </c>
      <c r="O1187" s="55" t="str">
        <f t="shared" si="95"/>
        <v/>
      </c>
    </row>
    <row r="1188" spans="5:45" x14ac:dyDescent="0.3">
      <c r="E1188" s="45" t="str">
        <f>MID($K1169,AI$19,1)</f>
        <v/>
      </c>
      <c r="F1188" s="43" t="str">
        <f>MID($K1170,AI$19,1)</f>
        <v/>
      </c>
      <c r="G1188" s="44" t="str">
        <f>MID($K1171,AI$19,1)</f>
        <v/>
      </c>
      <c r="H1188" s="41"/>
      <c r="I1188" s="9">
        <v>17</v>
      </c>
      <c r="K1188" s="4" t="str">
        <f>IFERROR(VLOOKUP(E1188, Table1[[#All],[Note]:[Code]], 2),"")</f>
        <v/>
      </c>
      <c r="O1188" s="55" t="str">
        <f t="shared" si="95"/>
        <v/>
      </c>
    </row>
    <row r="1189" spans="5:45" x14ac:dyDescent="0.3">
      <c r="E1189" s="45" t="str">
        <f>MID($K1169,AJ$19,1)</f>
        <v/>
      </c>
      <c r="F1189" s="43" t="str">
        <f>MID($K1170,AJ$19,1)</f>
        <v/>
      </c>
      <c r="G1189" s="44" t="str">
        <f>MID($K1171,AJ$19,1)</f>
        <v/>
      </c>
      <c r="H1189" s="41"/>
      <c r="I1189" s="9">
        <v>18</v>
      </c>
      <c r="K1189" s="4" t="str">
        <f>IFERROR(VLOOKUP(E1189, Table1[[#All],[Note]:[Code]], 2),"")</f>
        <v/>
      </c>
      <c r="O1189" s="55" t="str">
        <f t="shared" si="95"/>
        <v/>
      </c>
    </row>
    <row r="1190" spans="5:45" x14ac:dyDescent="0.3">
      <c r="E1190" s="45" t="str">
        <f>MID($K1169,AK$19,1)</f>
        <v/>
      </c>
      <c r="F1190" s="43" t="str">
        <f>MID($K1170,AK$19,1)</f>
        <v/>
      </c>
      <c r="G1190" s="44" t="str">
        <f>MID($K1171,AK$19,1)</f>
        <v/>
      </c>
      <c r="H1190" s="41"/>
      <c r="I1190" s="9">
        <v>19</v>
      </c>
      <c r="K1190" s="4" t="str">
        <f>IFERROR(VLOOKUP(E1190, Table1[[#All],[Note]:[Code]], 2),"")</f>
        <v/>
      </c>
      <c r="O1190" s="55" t="str">
        <f t="shared" si="95"/>
        <v/>
      </c>
    </row>
    <row r="1191" spans="5:45" x14ac:dyDescent="0.3">
      <c r="E1191" s="45" t="str">
        <f>MID($K1169,AL$19,1)</f>
        <v/>
      </c>
      <c r="F1191" s="43" t="str">
        <f>MID($K1170,AL$19,1)</f>
        <v/>
      </c>
      <c r="G1191" s="44" t="str">
        <f>MID($K1171,AL$19,1)</f>
        <v/>
      </c>
      <c r="H1191" s="41"/>
      <c r="I1191" s="9">
        <v>20</v>
      </c>
      <c r="K1191" s="4" t="str">
        <f>IFERROR(VLOOKUP(E1191, Table1[[#All],[Note]:[Code]], 2),"")</f>
        <v/>
      </c>
      <c r="O1191" s="55" t="str">
        <f t="shared" si="95"/>
        <v/>
      </c>
    </row>
    <row r="1192" spans="5:45" x14ac:dyDescent="0.3">
      <c r="E1192" s="45" t="str">
        <f>MID($K1169,AM$19,1)</f>
        <v/>
      </c>
      <c r="F1192" s="43" t="str">
        <f>MID($K1170,AM$19,1)</f>
        <v/>
      </c>
      <c r="G1192" s="44" t="str">
        <f>MID($K1171,AM$19,1)</f>
        <v/>
      </c>
      <c r="H1192" s="41"/>
      <c r="I1192" s="9">
        <v>21</v>
      </c>
      <c r="K1192" s="4" t="str">
        <f>IFERROR(VLOOKUP(E1192, Table1[[#All],[Note]:[Code]], 2),"")</f>
        <v/>
      </c>
      <c r="O1192" s="55" t="str">
        <f t="shared" si="95"/>
        <v/>
      </c>
    </row>
    <row r="1193" spans="5:45" x14ac:dyDescent="0.3">
      <c r="E1193" s="45" t="str">
        <f>MID($K1169,AN$19,1)</f>
        <v/>
      </c>
      <c r="F1193" s="43" t="str">
        <f>MID($K1170,AN$19,1)</f>
        <v/>
      </c>
      <c r="G1193" s="44" t="str">
        <f>MID($K1171,AN$19,1)</f>
        <v/>
      </c>
      <c r="H1193" s="41"/>
      <c r="I1193" s="9">
        <v>22</v>
      </c>
      <c r="K1193" s="4" t="str">
        <f>IFERROR(VLOOKUP(E1193, Table1[[#All],[Note]:[Code]], 2),"")</f>
        <v/>
      </c>
      <c r="O1193" s="55" t="str">
        <f t="shared" si="95"/>
        <v/>
      </c>
    </row>
    <row r="1194" spans="5:45" x14ac:dyDescent="0.3">
      <c r="E1194" s="45" t="str">
        <f>MID($K1169,AO$19,1)</f>
        <v/>
      </c>
      <c r="F1194" s="43" t="str">
        <f>MID($K1170,AO$19,1)</f>
        <v/>
      </c>
      <c r="G1194" s="44" t="str">
        <f>MID($K1171,AO$19,1)</f>
        <v/>
      </c>
      <c r="H1194" s="41"/>
      <c r="I1194" s="9">
        <v>23</v>
      </c>
      <c r="K1194" s="4" t="str">
        <f>IFERROR(VLOOKUP(E1194, Table1[[#All],[Note]:[Code]], 2),"")</f>
        <v/>
      </c>
      <c r="O1194" s="55" t="str">
        <f t="shared" si="95"/>
        <v/>
      </c>
    </row>
    <row r="1195" spans="5:45" x14ac:dyDescent="0.3">
      <c r="E1195" s="45" t="str">
        <f>MID($K1169,AP$19,1)</f>
        <v/>
      </c>
      <c r="F1195" s="43" t="str">
        <f>MID($K1170,AP$19,1)</f>
        <v/>
      </c>
      <c r="G1195" s="44" t="str">
        <f>MID($K1171,AP$19,1)</f>
        <v/>
      </c>
      <c r="H1195" s="41"/>
      <c r="I1195" s="9">
        <v>24</v>
      </c>
      <c r="K1195" s="4" t="str">
        <f>IFERROR(VLOOKUP(E1195, Table1[[#All],[Note]:[Code]], 2),"")</f>
        <v/>
      </c>
      <c r="O1195" s="55" t="str">
        <f t="shared" si="95"/>
        <v/>
      </c>
    </row>
    <row r="1196" spans="5:45" x14ac:dyDescent="0.3">
      <c r="E1196" s="45" t="str">
        <f>MID($K1169,AQ$19,1)</f>
        <v/>
      </c>
      <c r="F1196" s="43" t="str">
        <f>MID($K1170,AQ$19,1)</f>
        <v/>
      </c>
      <c r="G1196" s="44" t="str">
        <f>MID($K1171,AQ$19,1)</f>
        <v/>
      </c>
      <c r="H1196" s="41"/>
      <c r="I1196" s="9">
        <v>25</v>
      </c>
      <c r="K1196" s="4" t="str">
        <f>IFERROR(VLOOKUP(E1196, Table1[[#All],[Note]:[Code]], 2),"")</f>
        <v/>
      </c>
      <c r="O1196" s="55" t="str">
        <f t="shared" si="95"/>
        <v/>
      </c>
    </row>
    <row r="1197" spans="5:45" x14ac:dyDescent="0.3">
      <c r="E1197" s="45" t="str">
        <f>MID($K1169,AR$19,1)</f>
        <v/>
      </c>
      <c r="F1197" s="43" t="str">
        <f>MID($K1170,AR$19,1)</f>
        <v/>
      </c>
      <c r="G1197" s="44" t="str">
        <f>MID($K1171,AR$19,1)</f>
        <v/>
      </c>
      <c r="H1197" s="41"/>
      <c r="I1197" s="9">
        <v>26</v>
      </c>
      <c r="K1197" s="4" t="str">
        <f>IFERROR(VLOOKUP(E1197, Table1[[#All],[Note]:[Code]], 2),"")</f>
        <v/>
      </c>
      <c r="O1197" s="55" t="str">
        <f t="shared" si="95"/>
        <v/>
      </c>
    </row>
    <row r="1198" spans="5:45" x14ac:dyDescent="0.3">
      <c r="H1198" s="41"/>
      <c r="I1198" s="13"/>
      <c r="J1198" s="11" t="s">
        <v>44</v>
      </c>
      <c r="K1198" s="14"/>
      <c r="O1198" s="55" t="str">
        <f t="shared" si="95"/>
        <v xml:space="preserve">//  </v>
      </c>
      <c r="Q1198" s="19" t="s">
        <v>123</v>
      </c>
      <c r="R1198" s="19"/>
      <c r="S1198" s="19">
        <v>1</v>
      </c>
      <c r="T1198" s="19">
        <v>2</v>
      </c>
      <c r="U1198" s="19">
        <v>3</v>
      </c>
      <c r="V1198" s="19">
        <v>4</v>
      </c>
      <c r="W1198" s="19">
        <v>5</v>
      </c>
      <c r="X1198" s="19">
        <v>6</v>
      </c>
      <c r="Y1198" s="19">
        <v>7</v>
      </c>
      <c r="Z1198" s="19">
        <v>8</v>
      </c>
      <c r="AA1198" s="19">
        <v>9</v>
      </c>
      <c r="AB1198" s="19">
        <v>10</v>
      </c>
      <c r="AC1198" s="19">
        <v>11</v>
      </c>
      <c r="AD1198" s="19">
        <v>12</v>
      </c>
      <c r="AE1198" s="19">
        <v>13</v>
      </c>
      <c r="AF1198" s="19">
        <v>14</v>
      </c>
      <c r="AG1198" s="19">
        <v>15</v>
      </c>
      <c r="AH1198" s="19">
        <v>16</v>
      </c>
      <c r="AI1198" s="19">
        <v>17</v>
      </c>
      <c r="AJ1198" s="19">
        <v>18</v>
      </c>
      <c r="AK1198" s="19">
        <v>19</v>
      </c>
      <c r="AL1198" s="19">
        <v>20</v>
      </c>
      <c r="AM1198" s="19">
        <v>21</v>
      </c>
      <c r="AN1198" s="19">
        <v>22</v>
      </c>
      <c r="AO1198" s="19">
        <v>23</v>
      </c>
      <c r="AP1198" s="19">
        <v>24</v>
      </c>
      <c r="AQ1198" s="19">
        <v>25</v>
      </c>
      <c r="AR1198" s="19">
        <v>26</v>
      </c>
      <c r="AS1198" s="19"/>
    </row>
    <row r="1199" spans="5:45" x14ac:dyDescent="0.3">
      <c r="H1199" s="41">
        <v>40</v>
      </c>
      <c r="I1199" s="13"/>
      <c r="J1199" s="11" t="s">
        <v>44</v>
      </c>
      <c r="K1199" s="14">
        <f>C183</f>
        <v>0</v>
      </c>
      <c r="L1199" s="6"/>
      <c r="M1199" s="6"/>
      <c r="O1199" s="55" t="str">
        <f t="shared" si="95"/>
        <v>//  0</v>
      </c>
      <c r="Q1199" s="4" t="str">
        <f>MID($K1199,Q$19,1)</f>
        <v>0</v>
      </c>
      <c r="R1199" s="4" t="str">
        <f t="shared" ref="R1199:AS1201" si="96">MID($K1199,R$19,1)</f>
        <v/>
      </c>
      <c r="S1199" s="4" t="str">
        <f t="shared" si="96"/>
        <v/>
      </c>
      <c r="T1199" s="4" t="str">
        <f t="shared" si="96"/>
        <v/>
      </c>
      <c r="U1199" s="4" t="str">
        <f t="shared" si="96"/>
        <v/>
      </c>
      <c r="V1199" s="4" t="str">
        <f t="shared" si="96"/>
        <v/>
      </c>
      <c r="W1199" s="4" t="str">
        <f t="shared" si="96"/>
        <v/>
      </c>
      <c r="X1199" s="4" t="str">
        <f t="shared" si="96"/>
        <v/>
      </c>
      <c r="Y1199" s="4" t="str">
        <f t="shared" si="96"/>
        <v/>
      </c>
      <c r="Z1199" s="4" t="str">
        <f t="shared" si="96"/>
        <v/>
      </c>
      <c r="AA1199" s="4" t="str">
        <f t="shared" si="96"/>
        <v/>
      </c>
      <c r="AB1199" s="4" t="str">
        <f t="shared" si="96"/>
        <v/>
      </c>
      <c r="AC1199" s="4" t="str">
        <f t="shared" si="96"/>
        <v/>
      </c>
      <c r="AD1199" s="4" t="str">
        <f t="shared" si="96"/>
        <v/>
      </c>
      <c r="AE1199" s="4" t="str">
        <f t="shared" si="96"/>
        <v/>
      </c>
      <c r="AF1199" s="4" t="str">
        <f t="shared" si="96"/>
        <v/>
      </c>
      <c r="AG1199" s="4" t="str">
        <f t="shared" si="96"/>
        <v/>
      </c>
      <c r="AH1199" s="4" t="str">
        <f t="shared" si="96"/>
        <v/>
      </c>
      <c r="AI1199" s="4" t="str">
        <f t="shared" si="96"/>
        <v/>
      </c>
      <c r="AJ1199" s="4" t="str">
        <f t="shared" si="96"/>
        <v/>
      </c>
      <c r="AK1199" s="4" t="str">
        <f t="shared" si="96"/>
        <v/>
      </c>
      <c r="AL1199" s="4" t="str">
        <f t="shared" si="96"/>
        <v/>
      </c>
      <c r="AM1199" s="4" t="str">
        <f t="shared" si="96"/>
        <v/>
      </c>
      <c r="AN1199" s="4" t="str">
        <f t="shared" si="96"/>
        <v/>
      </c>
      <c r="AO1199" s="4" t="str">
        <f t="shared" si="96"/>
        <v/>
      </c>
      <c r="AP1199" s="4" t="str">
        <f t="shared" si="96"/>
        <v/>
      </c>
      <c r="AQ1199" s="4" t="str">
        <f t="shared" si="96"/>
        <v/>
      </c>
      <c r="AR1199" s="4" t="str">
        <f t="shared" si="96"/>
        <v/>
      </c>
      <c r="AS1199" s="4" t="str">
        <f>MID($K1199,AS$19,1)</f>
        <v/>
      </c>
    </row>
    <row r="1200" spans="5:45" x14ac:dyDescent="0.3">
      <c r="E1200" s="45" t="str">
        <f>MID($K1199,Q$19,1)</f>
        <v>0</v>
      </c>
      <c r="F1200" s="43" t="str">
        <f>MID($K1200,Q$19,1)</f>
        <v>0</v>
      </c>
      <c r="G1200" s="44" t="str">
        <f>MID($K1201,Q$19,1)</f>
        <v>0</v>
      </c>
      <c r="H1200" s="41"/>
      <c r="I1200" s="13"/>
      <c r="J1200" s="11" t="s">
        <v>44</v>
      </c>
      <c r="K1200" s="14">
        <f>C184</f>
        <v>0</v>
      </c>
      <c r="L1200" s="6"/>
      <c r="M1200" s="6"/>
      <c r="O1200" s="55" t="str">
        <f t="shared" si="95"/>
        <v>//  0</v>
      </c>
      <c r="Q1200" s="4" t="str">
        <f t="shared" ref="Q1200:Q1201" si="97">MID($K1200,Q$19,1)</f>
        <v>0</v>
      </c>
      <c r="R1200" s="4" t="str">
        <f t="shared" si="96"/>
        <v/>
      </c>
      <c r="S1200" s="4" t="str">
        <f t="shared" si="96"/>
        <v/>
      </c>
      <c r="T1200" s="4" t="str">
        <f t="shared" si="96"/>
        <v/>
      </c>
      <c r="U1200" s="4" t="str">
        <f t="shared" si="96"/>
        <v/>
      </c>
      <c r="V1200" s="4" t="str">
        <f t="shared" si="96"/>
        <v/>
      </c>
      <c r="W1200" s="4" t="str">
        <f t="shared" si="96"/>
        <v/>
      </c>
      <c r="X1200" s="4" t="str">
        <f t="shared" si="96"/>
        <v/>
      </c>
      <c r="Y1200" s="4" t="str">
        <f t="shared" si="96"/>
        <v/>
      </c>
      <c r="Z1200" s="4" t="str">
        <f t="shared" si="96"/>
        <v/>
      </c>
      <c r="AA1200" s="4" t="str">
        <f t="shared" si="96"/>
        <v/>
      </c>
      <c r="AB1200" s="4" t="str">
        <f t="shared" si="96"/>
        <v/>
      </c>
      <c r="AC1200" s="4" t="str">
        <f t="shared" si="96"/>
        <v/>
      </c>
      <c r="AD1200" s="4" t="str">
        <f t="shared" si="96"/>
        <v/>
      </c>
      <c r="AE1200" s="4" t="str">
        <f t="shared" si="96"/>
        <v/>
      </c>
      <c r="AF1200" s="4" t="str">
        <f t="shared" si="96"/>
        <v/>
      </c>
      <c r="AG1200" s="4" t="str">
        <f t="shared" si="96"/>
        <v/>
      </c>
      <c r="AH1200" s="4" t="str">
        <f t="shared" si="96"/>
        <v/>
      </c>
      <c r="AI1200" s="4" t="str">
        <f t="shared" si="96"/>
        <v/>
      </c>
      <c r="AJ1200" s="4" t="str">
        <f t="shared" si="96"/>
        <v/>
      </c>
      <c r="AK1200" s="4" t="str">
        <f t="shared" si="96"/>
        <v/>
      </c>
      <c r="AL1200" s="4" t="str">
        <f t="shared" si="96"/>
        <v/>
      </c>
      <c r="AM1200" s="4" t="str">
        <f t="shared" si="96"/>
        <v/>
      </c>
      <c r="AN1200" s="4" t="str">
        <f t="shared" si="96"/>
        <v/>
      </c>
      <c r="AO1200" s="4" t="str">
        <f t="shared" si="96"/>
        <v/>
      </c>
      <c r="AP1200" s="4" t="str">
        <f t="shared" si="96"/>
        <v/>
      </c>
      <c r="AQ1200" s="4" t="str">
        <f t="shared" si="96"/>
        <v/>
      </c>
      <c r="AR1200" s="4" t="str">
        <f t="shared" si="96"/>
        <v/>
      </c>
      <c r="AS1200" s="4" t="str">
        <f t="shared" si="96"/>
        <v/>
      </c>
    </row>
    <row r="1201" spans="5:45" x14ac:dyDescent="0.3">
      <c r="H1201" s="41"/>
      <c r="I1201" s="13"/>
      <c r="J1201" s="11" t="s">
        <v>44</v>
      </c>
      <c r="K1201" s="14">
        <f>C185</f>
        <v>0</v>
      </c>
      <c r="O1201" s="55" t="str">
        <f t="shared" si="95"/>
        <v>//  0</v>
      </c>
      <c r="Q1201" s="4" t="str">
        <f t="shared" si="97"/>
        <v>0</v>
      </c>
      <c r="R1201" s="4" t="str">
        <f t="shared" si="96"/>
        <v/>
      </c>
      <c r="S1201" s="4" t="str">
        <f t="shared" si="96"/>
        <v/>
      </c>
      <c r="T1201" s="4" t="str">
        <f t="shared" si="96"/>
        <v/>
      </c>
      <c r="U1201" s="4" t="str">
        <f t="shared" si="96"/>
        <v/>
      </c>
      <c r="V1201" s="4" t="str">
        <f t="shared" si="96"/>
        <v/>
      </c>
      <c r="W1201" s="4" t="str">
        <f t="shared" si="96"/>
        <v/>
      </c>
      <c r="X1201" s="4" t="str">
        <f t="shared" si="96"/>
        <v/>
      </c>
      <c r="Y1201" s="4" t="str">
        <f t="shared" si="96"/>
        <v/>
      </c>
      <c r="Z1201" s="4" t="str">
        <f t="shared" si="96"/>
        <v/>
      </c>
      <c r="AA1201" s="4" t="str">
        <f t="shared" si="96"/>
        <v/>
      </c>
      <c r="AB1201" s="4" t="str">
        <f t="shared" si="96"/>
        <v/>
      </c>
      <c r="AC1201" s="4" t="str">
        <f t="shared" si="96"/>
        <v/>
      </c>
      <c r="AD1201" s="4" t="str">
        <f t="shared" si="96"/>
        <v/>
      </c>
      <c r="AE1201" s="4" t="str">
        <f t="shared" si="96"/>
        <v/>
      </c>
      <c r="AF1201" s="4" t="str">
        <f t="shared" si="96"/>
        <v/>
      </c>
      <c r="AG1201" s="4" t="str">
        <f t="shared" si="96"/>
        <v/>
      </c>
      <c r="AH1201" s="4" t="str">
        <f t="shared" si="96"/>
        <v/>
      </c>
      <c r="AI1201" s="4" t="str">
        <f t="shared" si="96"/>
        <v/>
      </c>
      <c r="AJ1201" s="4" t="str">
        <f t="shared" si="96"/>
        <v/>
      </c>
      <c r="AK1201" s="4" t="str">
        <f t="shared" si="96"/>
        <v/>
      </c>
      <c r="AL1201" s="4" t="str">
        <f t="shared" si="96"/>
        <v/>
      </c>
      <c r="AM1201" s="4" t="str">
        <f t="shared" si="96"/>
        <v/>
      </c>
      <c r="AN1201" s="4" t="str">
        <f t="shared" si="96"/>
        <v/>
      </c>
      <c r="AO1201" s="4" t="str">
        <f t="shared" si="96"/>
        <v/>
      </c>
      <c r="AP1201" s="4" t="str">
        <f t="shared" si="96"/>
        <v/>
      </c>
      <c r="AQ1201" s="4" t="str">
        <f t="shared" si="96"/>
        <v/>
      </c>
      <c r="AR1201" s="4" t="str">
        <f t="shared" si="96"/>
        <v/>
      </c>
      <c r="AS1201" s="4" t="str">
        <f t="shared" si="96"/>
        <v/>
      </c>
    </row>
    <row r="1202" spans="5:45" x14ac:dyDescent="0.3">
      <c r="E1202" s="45" t="str">
        <f>MID($K1199,S$19,1)</f>
        <v/>
      </c>
      <c r="F1202" s="43" t="str">
        <f>MID($K1200,S$19,1)</f>
        <v/>
      </c>
      <c r="G1202" s="44" t="str">
        <f>MID($K1201,S$19,1)</f>
        <v/>
      </c>
      <c r="H1202" s="41"/>
      <c r="I1202" s="9">
        <v>1</v>
      </c>
      <c r="K1202" s="4" t="str">
        <f>IFERROR(VLOOKUP(E1202, Table1[[#All],[Note]:[Code]], 2),"")</f>
        <v/>
      </c>
      <c r="O1202" s="55" t="str">
        <f t="shared" si="95"/>
        <v/>
      </c>
    </row>
    <row r="1203" spans="5:45" x14ac:dyDescent="0.3">
      <c r="E1203" s="45" t="str">
        <f>MID($K1199,T$19,1)</f>
        <v/>
      </c>
      <c r="F1203" s="43" t="str">
        <f>MID($K1200,T$19,1)</f>
        <v/>
      </c>
      <c r="G1203" s="44" t="str">
        <f>MID($K1201,T$19,1)</f>
        <v/>
      </c>
      <c r="H1203" s="41"/>
      <c r="I1203" s="9">
        <v>2</v>
      </c>
      <c r="K1203" s="4" t="str">
        <f>IFERROR(VLOOKUP(E1203, Table1[[#All],[Note]:[Code]], 2),"")</f>
        <v/>
      </c>
      <c r="O1203" s="55" t="str">
        <f t="shared" si="95"/>
        <v/>
      </c>
    </row>
    <row r="1204" spans="5:45" x14ac:dyDescent="0.3">
      <c r="E1204" s="45" t="str">
        <f>MID($K1199,U$19,1)</f>
        <v/>
      </c>
      <c r="F1204" s="43" t="str">
        <f>MID($K1200,U$19,1)</f>
        <v/>
      </c>
      <c r="G1204" s="44" t="str">
        <f>MID($K1201,U$19,1)</f>
        <v/>
      </c>
      <c r="H1204" s="41"/>
      <c r="I1204" s="9">
        <v>3</v>
      </c>
      <c r="K1204" s="4" t="str">
        <f>IFERROR(VLOOKUP(E1204, Table1[[#All],[Note]:[Code]], 2),"")</f>
        <v/>
      </c>
      <c r="O1204" s="55" t="str">
        <f t="shared" si="95"/>
        <v/>
      </c>
    </row>
    <row r="1205" spans="5:45" x14ac:dyDescent="0.3">
      <c r="E1205" s="45" t="str">
        <f>MID($K1199,V$19,1)</f>
        <v/>
      </c>
      <c r="F1205" s="43" t="str">
        <f>MID($K1200,V$19,1)</f>
        <v/>
      </c>
      <c r="G1205" s="44" t="str">
        <f>MID($K1201,V$19,1)</f>
        <v/>
      </c>
      <c r="H1205" s="41"/>
      <c r="I1205" s="9">
        <v>4</v>
      </c>
      <c r="K1205" s="4" t="str">
        <f>IFERROR(VLOOKUP(E1205, Table1[[#All],[Note]:[Code]], 2),"")</f>
        <v/>
      </c>
      <c r="O1205" s="55" t="str">
        <f t="shared" si="95"/>
        <v/>
      </c>
    </row>
    <row r="1206" spans="5:45" x14ac:dyDescent="0.3">
      <c r="E1206" s="45" t="str">
        <f>MID($K1199,W$19,1)</f>
        <v/>
      </c>
      <c r="F1206" s="43" t="str">
        <f>MID($K1200,W$19,1)</f>
        <v/>
      </c>
      <c r="G1206" s="44" t="str">
        <f>MID($K1201,W$19,1)</f>
        <v/>
      </c>
      <c r="H1206" s="41"/>
      <c r="I1206" s="9">
        <v>5</v>
      </c>
      <c r="K1206" s="4" t="str">
        <f>IFERROR(VLOOKUP(E1206, Table1[[#All],[Note]:[Code]], 2),"")</f>
        <v/>
      </c>
      <c r="O1206" s="55" t="str">
        <f t="shared" si="95"/>
        <v/>
      </c>
    </row>
    <row r="1207" spans="5:45" x14ac:dyDescent="0.3">
      <c r="E1207" s="45" t="str">
        <f>MID($K1199,X$19,1)</f>
        <v/>
      </c>
      <c r="F1207" s="43" t="str">
        <f>MID($K1200,X$19,1)</f>
        <v/>
      </c>
      <c r="G1207" s="44" t="str">
        <f>MID($K1201,X$19,1)</f>
        <v/>
      </c>
      <c r="H1207" s="41"/>
      <c r="I1207" s="9">
        <v>6</v>
      </c>
      <c r="K1207" s="4" t="str">
        <f>IFERROR(VLOOKUP(E1207, Table1[[#All],[Note]:[Code]], 2),"")</f>
        <v/>
      </c>
      <c r="O1207" s="55" t="str">
        <f t="shared" si="95"/>
        <v/>
      </c>
    </row>
    <row r="1208" spans="5:45" x14ac:dyDescent="0.3">
      <c r="E1208" s="45" t="str">
        <f>MID($K1199,Y$19,1)</f>
        <v/>
      </c>
      <c r="F1208" s="43" t="str">
        <f>MID($K1200,Y$19,1)</f>
        <v/>
      </c>
      <c r="G1208" s="44" t="str">
        <f>MID($K1201,Y$19,1)</f>
        <v/>
      </c>
      <c r="H1208" s="41"/>
      <c r="I1208" s="9">
        <v>7</v>
      </c>
      <c r="K1208" s="4" t="str">
        <f>IFERROR(VLOOKUP(E1208, Table1[[#All],[Note]:[Code]], 2),"")</f>
        <v/>
      </c>
      <c r="O1208" s="55" t="str">
        <f t="shared" si="95"/>
        <v/>
      </c>
    </row>
    <row r="1209" spans="5:45" x14ac:dyDescent="0.3">
      <c r="E1209" s="45" t="str">
        <f>MID($K1199,Z$19,1)</f>
        <v/>
      </c>
      <c r="F1209" s="43" t="str">
        <f>MID($K1200,Z$19,1)</f>
        <v/>
      </c>
      <c r="G1209" s="44" t="str">
        <f>MID($K1201,Z$19,1)</f>
        <v/>
      </c>
      <c r="H1209" s="41"/>
      <c r="I1209" s="9">
        <v>8</v>
      </c>
      <c r="K1209" s="4" t="str">
        <f>IFERROR(VLOOKUP(E1209, Table1[[#All],[Note]:[Code]], 2),"")</f>
        <v/>
      </c>
      <c r="O1209" s="55" t="str">
        <f t="shared" si="95"/>
        <v/>
      </c>
    </row>
    <row r="1210" spans="5:45" x14ac:dyDescent="0.3">
      <c r="E1210" s="45" t="str">
        <f>MID($K1199,AA$19,1)</f>
        <v/>
      </c>
      <c r="F1210" s="43" t="str">
        <f>MID($K1200,AA$19,1)</f>
        <v/>
      </c>
      <c r="G1210" s="44" t="str">
        <f>MID($K1201,AA$19,1)</f>
        <v/>
      </c>
      <c r="H1210" s="41"/>
      <c r="I1210" s="9">
        <v>9</v>
      </c>
      <c r="K1210" s="4" t="str">
        <f>IFERROR(VLOOKUP(E1210, Table1[[#All],[Note]:[Code]], 2),"")</f>
        <v/>
      </c>
      <c r="O1210" s="55" t="str">
        <f t="shared" si="95"/>
        <v/>
      </c>
    </row>
    <row r="1211" spans="5:45" x14ac:dyDescent="0.3">
      <c r="E1211" s="45" t="str">
        <f>MID($K1199,AB$19,1)</f>
        <v/>
      </c>
      <c r="F1211" s="43" t="str">
        <f>MID($K1200,AB$19,1)</f>
        <v/>
      </c>
      <c r="G1211" s="44" t="str">
        <f>MID($K1201,AB$19,1)</f>
        <v/>
      </c>
      <c r="H1211" s="41"/>
      <c r="I1211" s="9">
        <v>10</v>
      </c>
      <c r="K1211" s="4" t="str">
        <f>IFERROR(VLOOKUP(E1211, Table1[[#All],[Note]:[Code]], 2),"")</f>
        <v/>
      </c>
      <c r="O1211" s="55" t="str">
        <f t="shared" si="95"/>
        <v/>
      </c>
    </row>
    <row r="1212" spans="5:45" x14ac:dyDescent="0.3">
      <c r="E1212" s="45" t="str">
        <f>MID($K1199,AC$19,1)</f>
        <v/>
      </c>
      <c r="F1212" s="43" t="str">
        <f>MID($K1200,AC$19,1)</f>
        <v/>
      </c>
      <c r="G1212" s="44" t="str">
        <f>MID($K1201,AC$19,1)</f>
        <v/>
      </c>
      <c r="H1212" s="41"/>
      <c r="I1212" s="9">
        <v>11</v>
      </c>
      <c r="K1212" s="4" t="str">
        <f>IFERROR(VLOOKUP(E1212, Table1[[#All],[Note]:[Code]], 2),"")</f>
        <v/>
      </c>
      <c r="O1212" s="55" t="str">
        <f t="shared" si="95"/>
        <v/>
      </c>
    </row>
    <row r="1213" spans="5:45" x14ac:dyDescent="0.3">
      <c r="E1213" s="45" t="str">
        <f>MID($K1199,AD$19,1)</f>
        <v/>
      </c>
      <c r="F1213" s="43" t="str">
        <f>MID($K1200,AD$19,1)</f>
        <v/>
      </c>
      <c r="G1213" s="44" t="str">
        <f>MID($K1201,AD$19,1)</f>
        <v/>
      </c>
      <c r="H1213" s="41"/>
      <c r="I1213" s="9">
        <v>12</v>
      </c>
      <c r="K1213" s="4" t="str">
        <f>IFERROR(VLOOKUP(E1213, Table1[[#All],[Note]:[Code]], 2),"")</f>
        <v/>
      </c>
      <c r="O1213" s="55" t="str">
        <f t="shared" si="95"/>
        <v/>
      </c>
    </row>
    <row r="1214" spans="5:45" x14ac:dyDescent="0.3">
      <c r="E1214" s="45" t="str">
        <f>MID($K1199,AE$19,1)</f>
        <v/>
      </c>
      <c r="F1214" s="43" t="str">
        <f>MID($K1200,AE$19,1)</f>
        <v/>
      </c>
      <c r="G1214" s="44" t="str">
        <f>MID($K1201,AE$19,1)</f>
        <v/>
      </c>
      <c r="H1214" s="41"/>
      <c r="I1214" s="9">
        <v>13</v>
      </c>
      <c r="K1214" s="4" t="str">
        <f>IFERROR(VLOOKUP(E1214, Table1[[#All],[Note]:[Code]], 2),"")</f>
        <v/>
      </c>
      <c r="O1214" s="55" t="str">
        <f t="shared" si="95"/>
        <v/>
      </c>
    </row>
    <row r="1215" spans="5:45" x14ac:dyDescent="0.3">
      <c r="E1215" s="45" t="str">
        <f>MID($K1199,AF$19,1)</f>
        <v/>
      </c>
      <c r="F1215" s="43" t="str">
        <f>MID($K1200,AF$19,1)</f>
        <v/>
      </c>
      <c r="G1215" s="44" t="str">
        <f>MID($K1201,AF$19,1)</f>
        <v/>
      </c>
      <c r="H1215" s="41"/>
      <c r="I1215" s="9">
        <v>14</v>
      </c>
      <c r="K1215" s="4" t="str">
        <f>IFERROR(VLOOKUP(E1215, Table1[[#All],[Note]:[Code]], 2),"")</f>
        <v/>
      </c>
      <c r="O1215" s="55" t="str">
        <f t="shared" si="95"/>
        <v/>
      </c>
    </row>
    <row r="1216" spans="5:45" x14ac:dyDescent="0.3">
      <c r="E1216" s="45" t="str">
        <f>MID($K1199,AG$19,1)</f>
        <v/>
      </c>
      <c r="F1216" s="43" t="str">
        <f>MID($K1200,AG$19,1)</f>
        <v/>
      </c>
      <c r="G1216" s="44" t="str">
        <f>MID($K1201,AG$19,1)</f>
        <v/>
      </c>
      <c r="H1216" s="41"/>
      <c r="I1216" s="9">
        <v>15</v>
      </c>
      <c r="K1216" s="4" t="str">
        <f>IFERROR(VLOOKUP(E1216, Table1[[#All],[Note]:[Code]], 2),"")</f>
        <v/>
      </c>
      <c r="O1216" s="55" t="str">
        <f t="shared" si="95"/>
        <v/>
      </c>
    </row>
    <row r="1217" spans="5:45" x14ac:dyDescent="0.3">
      <c r="E1217" s="45" t="str">
        <f>MID($K1199,AH$19,1)</f>
        <v/>
      </c>
      <c r="F1217" s="43" t="str">
        <f>MID($K1200,AH$19,1)</f>
        <v/>
      </c>
      <c r="G1217" s="44" t="str">
        <f>MID($K1201,AH$19,1)</f>
        <v/>
      </c>
      <c r="H1217" s="41"/>
      <c r="I1217" s="9">
        <v>16</v>
      </c>
      <c r="K1217" s="4" t="str">
        <f>IFERROR(VLOOKUP(E1217, Table1[[#All],[Note]:[Code]], 2),"")</f>
        <v/>
      </c>
      <c r="O1217" s="55" t="str">
        <f t="shared" si="95"/>
        <v/>
      </c>
    </row>
    <row r="1218" spans="5:45" x14ac:dyDescent="0.3">
      <c r="E1218" s="45" t="str">
        <f>MID($K1199,AI$19,1)</f>
        <v/>
      </c>
      <c r="F1218" s="43" t="str">
        <f>MID($K1200,AI$19,1)</f>
        <v/>
      </c>
      <c r="G1218" s="44" t="str">
        <f>MID($K1201,AI$19,1)</f>
        <v/>
      </c>
      <c r="H1218" s="41"/>
      <c r="I1218" s="9">
        <v>17</v>
      </c>
      <c r="K1218" s="4" t="str">
        <f>IFERROR(VLOOKUP(E1218, Table1[[#All],[Note]:[Code]], 2),"")</f>
        <v/>
      </c>
      <c r="O1218" s="55" t="str">
        <f t="shared" si="95"/>
        <v/>
      </c>
    </row>
    <row r="1219" spans="5:45" x14ac:dyDescent="0.3">
      <c r="E1219" s="45" t="str">
        <f>MID($K1199,AJ$19,1)</f>
        <v/>
      </c>
      <c r="F1219" s="43" t="str">
        <f>MID($K1200,AJ$19,1)</f>
        <v/>
      </c>
      <c r="G1219" s="44" t="str">
        <f>MID($K1201,AJ$19,1)</f>
        <v/>
      </c>
      <c r="H1219" s="41"/>
      <c r="I1219" s="9">
        <v>18</v>
      </c>
      <c r="K1219" s="4" t="str">
        <f>IFERROR(VLOOKUP(E1219, Table1[[#All],[Note]:[Code]], 2),"")</f>
        <v/>
      </c>
      <c r="O1219" s="55" t="str">
        <f t="shared" si="95"/>
        <v/>
      </c>
    </row>
    <row r="1220" spans="5:45" x14ac:dyDescent="0.3">
      <c r="E1220" s="45" t="str">
        <f>MID($K1199,AK$19,1)</f>
        <v/>
      </c>
      <c r="F1220" s="43" t="str">
        <f>MID($K1200,AK$19,1)</f>
        <v/>
      </c>
      <c r="G1220" s="44" t="str">
        <f>MID($K1201,AK$19,1)</f>
        <v/>
      </c>
      <c r="H1220" s="41"/>
      <c r="I1220" s="9">
        <v>19</v>
      </c>
      <c r="K1220" s="4" t="str">
        <f>IFERROR(VLOOKUP(E1220, Table1[[#All],[Note]:[Code]], 2),"")</f>
        <v/>
      </c>
      <c r="O1220" s="55" t="str">
        <f t="shared" si="95"/>
        <v/>
      </c>
    </row>
    <row r="1221" spans="5:45" x14ac:dyDescent="0.3">
      <c r="E1221" s="45" t="str">
        <f>MID($K1199,AL$19,1)</f>
        <v/>
      </c>
      <c r="F1221" s="43" t="str">
        <f>MID($K1200,AL$19,1)</f>
        <v/>
      </c>
      <c r="G1221" s="44" t="str">
        <f>MID($K1201,AL$19,1)</f>
        <v/>
      </c>
      <c r="H1221" s="41"/>
      <c r="I1221" s="9">
        <v>20</v>
      </c>
      <c r="K1221" s="4" t="str">
        <f>IFERROR(VLOOKUP(E1221, Table1[[#All],[Note]:[Code]], 2),"")</f>
        <v/>
      </c>
      <c r="O1221" s="55" t="str">
        <f t="shared" si="95"/>
        <v/>
      </c>
    </row>
    <row r="1222" spans="5:45" x14ac:dyDescent="0.3">
      <c r="E1222" s="45" t="str">
        <f>MID($K1199,AM$19,1)</f>
        <v/>
      </c>
      <c r="F1222" s="43" t="str">
        <f>MID($K1200,AM$19,1)</f>
        <v/>
      </c>
      <c r="G1222" s="44" t="str">
        <f>MID($K1201,AM$19,1)</f>
        <v/>
      </c>
      <c r="H1222" s="41"/>
      <c r="I1222" s="9">
        <v>21</v>
      </c>
      <c r="K1222" s="4" t="str">
        <f>IFERROR(VLOOKUP(E1222, Table1[[#All],[Note]:[Code]], 2),"")</f>
        <v/>
      </c>
      <c r="O1222" s="55" t="str">
        <f t="shared" si="95"/>
        <v/>
      </c>
    </row>
    <row r="1223" spans="5:45" x14ac:dyDescent="0.3">
      <c r="E1223" s="45" t="str">
        <f>MID($K1199,AN$19,1)</f>
        <v/>
      </c>
      <c r="F1223" s="43" t="str">
        <f>MID($K1200,AN$19,1)</f>
        <v/>
      </c>
      <c r="G1223" s="44" t="str">
        <f>MID($K1201,AN$19,1)</f>
        <v/>
      </c>
      <c r="H1223" s="41"/>
      <c r="I1223" s="9">
        <v>22</v>
      </c>
      <c r="K1223" s="4" t="str">
        <f>IFERROR(VLOOKUP(E1223, Table1[[#All],[Note]:[Code]], 2),"")</f>
        <v/>
      </c>
      <c r="O1223" s="55" t="str">
        <f t="shared" si="95"/>
        <v/>
      </c>
    </row>
    <row r="1224" spans="5:45" x14ac:dyDescent="0.3">
      <c r="E1224" s="45" t="str">
        <f>MID($K1199,AO$19,1)</f>
        <v/>
      </c>
      <c r="F1224" s="43" t="str">
        <f>MID($K1200,AO$19,1)</f>
        <v/>
      </c>
      <c r="G1224" s="44" t="str">
        <f>MID($K1201,AO$19,1)</f>
        <v/>
      </c>
      <c r="H1224" s="41"/>
      <c r="I1224" s="9">
        <v>23</v>
      </c>
      <c r="K1224" s="4" t="str">
        <f>IFERROR(VLOOKUP(E1224, Table1[[#All],[Note]:[Code]], 2),"")</f>
        <v/>
      </c>
      <c r="O1224" s="55" t="str">
        <f t="shared" si="95"/>
        <v/>
      </c>
    </row>
    <row r="1225" spans="5:45" x14ac:dyDescent="0.3">
      <c r="E1225" s="45" t="str">
        <f>MID($K1199,AP$19,1)</f>
        <v/>
      </c>
      <c r="F1225" s="43" t="str">
        <f>MID($K1200,AP$19,1)</f>
        <v/>
      </c>
      <c r="G1225" s="44" t="str">
        <f>MID($K1201,AP$19,1)</f>
        <v/>
      </c>
      <c r="H1225" s="41"/>
      <c r="I1225" s="9">
        <v>24</v>
      </c>
      <c r="K1225" s="4" t="str">
        <f>IFERROR(VLOOKUP(E1225, Table1[[#All],[Note]:[Code]], 2),"")</f>
        <v/>
      </c>
      <c r="O1225" s="55" t="str">
        <f t="shared" si="95"/>
        <v/>
      </c>
    </row>
    <row r="1226" spans="5:45" x14ac:dyDescent="0.3">
      <c r="E1226" s="45" t="str">
        <f>MID($K1199,AQ$19,1)</f>
        <v/>
      </c>
      <c r="F1226" s="43" t="str">
        <f>MID($K1200,AQ$19,1)</f>
        <v/>
      </c>
      <c r="G1226" s="44" t="str">
        <f>MID($K1201,AQ$19,1)</f>
        <v/>
      </c>
      <c r="H1226" s="41"/>
      <c r="I1226" s="9">
        <v>25</v>
      </c>
      <c r="K1226" s="4" t="str">
        <f>IFERROR(VLOOKUP(E1226, Table1[[#All],[Note]:[Code]], 2),"")</f>
        <v/>
      </c>
      <c r="O1226" s="55" t="str">
        <f t="shared" si="95"/>
        <v/>
      </c>
    </row>
    <row r="1227" spans="5:45" x14ac:dyDescent="0.3">
      <c r="E1227" s="45" t="str">
        <f>MID($K1199,AR$19,1)</f>
        <v/>
      </c>
      <c r="F1227" s="43" t="str">
        <f>MID($K1200,AR$19,1)</f>
        <v/>
      </c>
      <c r="G1227" s="44" t="str">
        <f>MID($K1201,AR$19,1)</f>
        <v/>
      </c>
      <c r="H1227" s="41"/>
      <c r="I1227" s="9">
        <v>26</v>
      </c>
      <c r="K1227" s="4" t="str">
        <f>IFERROR(VLOOKUP(E1227, Table1[[#All],[Note]:[Code]], 2),"")</f>
        <v/>
      </c>
      <c r="O1227" s="55" t="str">
        <f t="shared" si="95"/>
        <v/>
      </c>
    </row>
    <row r="1228" spans="5:45" x14ac:dyDescent="0.3">
      <c r="H1228" s="41"/>
      <c r="I1228" s="13"/>
      <c r="J1228" s="11" t="s">
        <v>44</v>
      </c>
      <c r="K1228" s="14"/>
      <c r="O1228" s="55" t="str">
        <f t="shared" si="95"/>
        <v xml:space="preserve">//  </v>
      </c>
      <c r="Q1228" s="19" t="s">
        <v>123</v>
      </c>
      <c r="R1228" s="19"/>
      <c r="S1228" s="19">
        <v>1</v>
      </c>
      <c r="T1228" s="19">
        <v>2</v>
      </c>
      <c r="U1228" s="19">
        <v>3</v>
      </c>
      <c r="V1228" s="19">
        <v>4</v>
      </c>
      <c r="W1228" s="19">
        <v>5</v>
      </c>
      <c r="X1228" s="19">
        <v>6</v>
      </c>
      <c r="Y1228" s="19">
        <v>7</v>
      </c>
      <c r="Z1228" s="19">
        <v>8</v>
      </c>
      <c r="AA1228" s="19">
        <v>9</v>
      </c>
      <c r="AB1228" s="19">
        <v>10</v>
      </c>
      <c r="AC1228" s="19">
        <v>11</v>
      </c>
      <c r="AD1228" s="19">
        <v>12</v>
      </c>
      <c r="AE1228" s="19">
        <v>13</v>
      </c>
      <c r="AF1228" s="19">
        <v>14</v>
      </c>
      <c r="AG1228" s="19">
        <v>15</v>
      </c>
      <c r="AH1228" s="19">
        <v>16</v>
      </c>
      <c r="AI1228" s="19">
        <v>17</v>
      </c>
      <c r="AJ1228" s="19">
        <v>18</v>
      </c>
      <c r="AK1228" s="19">
        <v>19</v>
      </c>
      <c r="AL1228" s="19">
        <v>20</v>
      </c>
      <c r="AM1228" s="19">
        <v>21</v>
      </c>
      <c r="AN1228" s="19">
        <v>22</v>
      </c>
      <c r="AO1228" s="19">
        <v>23</v>
      </c>
      <c r="AP1228" s="19">
        <v>24</v>
      </c>
      <c r="AQ1228" s="19">
        <v>25</v>
      </c>
      <c r="AR1228" s="19">
        <v>26</v>
      </c>
      <c r="AS1228" s="19"/>
    </row>
    <row r="1229" spans="5:45" x14ac:dyDescent="0.3">
      <c r="H1229" s="41">
        <v>41</v>
      </c>
      <c r="I1229" s="13"/>
      <c r="J1229" s="11" t="s">
        <v>44</v>
      </c>
      <c r="K1229" s="14">
        <f>C187</f>
        <v>0</v>
      </c>
      <c r="L1229" s="6"/>
      <c r="M1229" s="6"/>
      <c r="O1229" s="55" t="str">
        <f t="shared" si="95"/>
        <v>//  0</v>
      </c>
      <c r="Q1229" s="4" t="str">
        <f>MID($K1229,Q$19,1)</f>
        <v>0</v>
      </c>
      <c r="R1229" s="4" t="str">
        <f t="shared" ref="R1229:AS1231" si="98">MID($K1229,R$19,1)</f>
        <v/>
      </c>
      <c r="S1229" s="4" t="str">
        <f t="shared" si="98"/>
        <v/>
      </c>
      <c r="T1229" s="4" t="str">
        <f t="shared" si="98"/>
        <v/>
      </c>
      <c r="U1229" s="4" t="str">
        <f t="shared" si="98"/>
        <v/>
      </c>
      <c r="V1229" s="4" t="str">
        <f t="shared" si="98"/>
        <v/>
      </c>
      <c r="W1229" s="4" t="str">
        <f t="shared" si="98"/>
        <v/>
      </c>
      <c r="X1229" s="4" t="str">
        <f t="shared" si="98"/>
        <v/>
      </c>
      <c r="Y1229" s="4" t="str">
        <f t="shared" si="98"/>
        <v/>
      </c>
      <c r="Z1229" s="4" t="str">
        <f t="shared" si="98"/>
        <v/>
      </c>
      <c r="AA1229" s="4" t="str">
        <f t="shared" si="98"/>
        <v/>
      </c>
      <c r="AB1229" s="4" t="str">
        <f t="shared" si="98"/>
        <v/>
      </c>
      <c r="AC1229" s="4" t="str">
        <f t="shared" si="98"/>
        <v/>
      </c>
      <c r="AD1229" s="4" t="str">
        <f t="shared" si="98"/>
        <v/>
      </c>
      <c r="AE1229" s="4" t="str">
        <f t="shared" si="98"/>
        <v/>
      </c>
      <c r="AF1229" s="4" t="str">
        <f t="shared" si="98"/>
        <v/>
      </c>
      <c r="AG1229" s="4" t="str">
        <f t="shared" si="98"/>
        <v/>
      </c>
      <c r="AH1229" s="4" t="str">
        <f t="shared" si="98"/>
        <v/>
      </c>
      <c r="AI1229" s="4" t="str">
        <f t="shared" si="98"/>
        <v/>
      </c>
      <c r="AJ1229" s="4" t="str">
        <f t="shared" si="98"/>
        <v/>
      </c>
      <c r="AK1229" s="4" t="str">
        <f t="shared" si="98"/>
        <v/>
      </c>
      <c r="AL1229" s="4" t="str">
        <f t="shared" si="98"/>
        <v/>
      </c>
      <c r="AM1229" s="4" t="str">
        <f t="shared" si="98"/>
        <v/>
      </c>
      <c r="AN1229" s="4" t="str">
        <f t="shared" si="98"/>
        <v/>
      </c>
      <c r="AO1229" s="4" t="str">
        <f t="shared" si="98"/>
        <v/>
      </c>
      <c r="AP1229" s="4" t="str">
        <f t="shared" si="98"/>
        <v/>
      </c>
      <c r="AQ1229" s="4" t="str">
        <f t="shared" si="98"/>
        <v/>
      </c>
      <c r="AR1229" s="4" t="str">
        <f t="shared" si="98"/>
        <v/>
      </c>
      <c r="AS1229" s="4" t="str">
        <f>MID($K1229,AS$19,1)</f>
        <v/>
      </c>
    </row>
    <row r="1230" spans="5:45" x14ac:dyDescent="0.3">
      <c r="E1230" s="45" t="str">
        <f>MID($K1229,Q$19,1)</f>
        <v>0</v>
      </c>
      <c r="F1230" s="43" t="str">
        <f>MID($K1230,Q$19,1)</f>
        <v>0</v>
      </c>
      <c r="G1230" s="44" t="str">
        <f>MID($K1231,Q$19,1)</f>
        <v>0</v>
      </c>
      <c r="H1230" s="41"/>
      <c r="I1230" s="13"/>
      <c r="J1230" s="11" t="s">
        <v>44</v>
      </c>
      <c r="K1230" s="14">
        <f>C188</f>
        <v>0</v>
      </c>
      <c r="L1230" s="6"/>
      <c r="M1230" s="6"/>
      <c r="O1230" s="55" t="str">
        <f t="shared" si="95"/>
        <v>//  0</v>
      </c>
      <c r="Q1230" s="4" t="str">
        <f t="shared" ref="Q1230:Q1231" si="99">MID($K1230,Q$19,1)</f>
        <v>0</v>
      </c>
      <c r="R1230" s="4" t="str">
        <f t="shared" si="98"/>
        <v/>
      </c>
      <c r="S1230" s="4" t="str">
        <f t="shared" si="98"/>
        <v/>
      </c>
      <c r="T1230" s="4" t="str">
        <f t="shared" si="98"/>
        <v/>
      </c>
      <c r="U1230" s="4" t="str">
        <f t="shared" si="98"/>
        <v/>
      </c>
      <c r="V1230" s="4" t="str">
        <f t="shared" si="98"/>
        <v/>
      </c>
      <c r="W1230" s="4" t="str">
        <f t="shared" si="98"/>
        <v/>
      </c>
      <c r="X1230" s="4" t="str">
        <f t="shared" si="98"/>
        <v/>
      </c>
      <c r="Y1230" s="4" t="str">
        <f t="shared" si="98"/>
        <v/>
      </c>
      <c r="Z1230" s="4" t="str">
        <f t="shared" si="98"/>
        <v/>
      </c>
      <c r="AA1230" s="4" t="str">
        <f t="shared" si="98"/>
        <v/>
      </c>
      <c r="AB1230" s="4" t="str">
        <f t="shared" si="98"/>
        <v/>
      </c>
      <c r="AC1230" s="4" t="str">
        <f t="shared" si="98"/>
        <v/>
      </c>
      <c r="AD1230" s="4" t="str">
        <f t="shared" si="98"/>
        <v/>
      </c>
      <c r="AE1230" s="4" t="str">
        <f t="shared" si="98"/>
        <v/>
      </c>
      <c r="AF1230" s="4" t="str">
        <f t="shared" si="98"/>
        <v/>
      </c>
      <c r="AG1230" s="4" t="str">
        <f t="shared" si="98"/>
        <v/>
      </c>
      <c r="AH1230" s="4" t="str">
        <f t="shared" si="98"/>
        <v/>
      </c>
      <c r="AI1230" s="4" t="str">
        <f t="shared" si="98"/>
        <v/>
      </c>
      <c r="AJ1230" s="4" t="str">
        <f t="shared" si="98"/>
        <v/>
      </c>
      <c r="AK1230" s="4" t="str">
        <f t="shared" si="98"/>
        <v/>
      </c>
      <c r="AL1230" s="4" t="str">
        <f t="shared" si="98"/>
        <v/>
      </c>
      <c r="AM1230" s="4" t="str">
        <f t="shared" si="98"/>
        <v/>
      </c>
      <c r="AN1230" s="4" t="str">
        <f t="shared" si="98"/>
        <v/>
      </c>
      <c r="AO1230" s="4" t="str">
        <f t="shared" si="98"/>
        <v/>
      </c>
      <c r="AP1230" s="4" t="str">
        <f t="shared" si="98"/>
        <v/>
      </c>
      <c r="AQ1230" s="4" t="str">
        <f t="shared" si="98"/>
        <v/>
      </c>
      <c r="AR1230" s="4" t="str">
        <f t="shared" si="98"/>
        <v/>
      </c>
      <c r="AS1230" s="4" t="str">
        <f t="shared" si="98"/>
        <v/>
      </c>
    </row>
    <row r="1231" spans="5:45" x14ac:dyDescent="0.3">
      <c r="H1231" s="41"/>
      <c r="I1231" s="13"/>
      <c r="J1231" s="11" t="s">
        <v>44</v>
      </c>
      <c r="K1231" s="14">
        <f>C189</f>
        <v>0</v>
      </c>
      <c r="O1231" s="55" t="str">
        <f t="shared" si="95"/>
        <v>//  0</v>
      </c>
      <c r="Q1231" s="4" t="str">
        <f t="shared" si="99"/>
        <v>0</v>
      </c>
      <c r="R1231" s="4" t="str">
        <f t="shared" si="98"/>
        <v/>
      </c>
      <c r="S1231" s="4" t="str">
        <f t="shared" si="98"/>
        <v/>
      </c>
      <c r="T1231" s="4" t="str">
        <f t="shared" si="98"/>
        <v/>
      </c>
      <c r="U1231" s="4" t="str">
        <f t="shared" si="98"/>
        <v/>
      </c>
      <c r="V1231" s="4" t="str">
        <f t="shared" si="98"/>
        <v/>
      </c>
      <c r="W1231" s="4" t="str">
        <f t="shared" si="98"/>
        <v/>
      </c>
      <c r="X1231" s="4" t="str">
        <f t="shared" si="98"/>
        <v/>
      </c>
      <c r="Y1231" s="4" t="str">
        <f t="shared" si="98"/>
        <v/>
      </c>
      <c r="Z1231" s="4" t="str">
        <f t="shared" si="98"/>
        <v/>
      </c>
      <c r="AA1231" s="4" t="str">
        <f t="shared" si="98"/>
        <v/>
      </c>
      <c r="AB1231" s="4" t="str">
        <f t="shared" si="98"/>
        <v/>
      </c>
      <c r="AC1231" s="4" t="str">
        <f t="shared" si="98"/>
        <v/>
      </c>
      <c r="AD1231" s="4" t="str">
        <f t="shared" si="98"/>
        <v/>
      </c>
      <c r="AE1231" s="4" t="str">
        <f t="shared" si="98"/>
        <v/>
      </c>
      <c r="AF1231" s="4" t="str">
        <f t="shared" si="98"/>
        <v/>
      </c>
      <c r="AG1231" s="4" t="str">
        <f t="shared" si="98"/>
        <v/>
      </c>
      <c r="AH1231" s="4" t="str">
        <f t="shared" si="98"/>
        <v/>
      </c>
      <c r="AI1231" s="4" t="str">
        <f t="shared" si="98"/>
        <v/>
      </c>
      <c r="AJ1231" s="4" t="str">
        <f t="shared" si="98"/>
        <v/>
      </c>
      <c r="AK1231" s="4" t="str">
        <f t="shared" si="98"/>
        <v/>
      </c>
      <c r="AL1231" s="4" t="str">
        <f t="shared" si="98"/>
        <v/>
      </c>
      <c r="AM1231" s="4" t="str">
        <f t="shared" si="98"/>
        <v/>
      </c>
      <c r="AN1231" s="4" t="str">
        <f t="shared" si="98"/>
        <v/>
      </c>
      <c r="AO1231" s="4" t="str">
        <f t="shared" si="98"/>
        <v/>
      </c>
      <c r="AP1231" s="4" t="str">
        <f t="shared" si="98"/>
        <v/>
      </c>
      <c r="AQ1231" s="4" t="str">
        <f t="shared" si="98"/>
        <v/>
      </c>
      <c r="AR1231" s="4" t="str">
        <f t="shared" si="98"/>
        <v/>
      </c>
      <c r="AS1231" s="4" t="str">
        <f t="shared" si="98"/>
        <v/>
      </c>
    </row>
    <row r="1232" spans="5:45" x14ac:dyDescent="0.3">
      <c r="E1232" s="45" t="str">
        <f>MID($K1229,S$19,1)</f>
        <v/>
      </c>
      <c r="F1232" s="43" t="str">
        <f>MID($K1230,S$19,1)</f>
        <v/>
      </c>
      <c r="G1232" s="44" t="str">
        <f>MID($K1231,S$19,1)</f>
        <v/>
      </c>
      <c r="H1232" s="41"/>
      <c r="I1232" s="9">
        <v>1</v>
      </c>
      <c r="K1232" s="4" t="str">
        <f>IFERROR(VLOOKUP(E1232, Table1[[#All],[Note]:[Code]], 2),"")</f>
        <v/>
      </c>
      <c r="O1232" s="55" t="str">
        <f t="shared" si="95"/>
        <v/>
      </c>
    </row>
    <row r="1233" spans="5:15" x14ac:dyDescent="0.3">
      <c r="E1233" s="45" t="str">
        <f>MID($K1229,T$19,1)</f>
        <v/>
      </c>
      <c r="F1233" s="43" t="str">
        <f>MID($K1230,T$19,1)</f>
        <v/>
      </c>
      <c r="G1233" s="44" t="str">
        <f>MID($K1231,T$19,1)</f>
        <v/>
      </c>
      <c r="H1233" s="41"/>
      <c r="I1233" s="9">
        <v>2</v>
      </c>
      <c r="K1233" s="4" t="str">
        <f>IFERROR(VLOOKUP(E1233, Table1[[#All],[Note]:[Code]], 2),"")</f>
        <v/>
      </c>
      <c r="O1233" s="55" t="str">
        <f t="shared" si="95"/>
        <v/>
      </c>
    </row>
    <row r="1234" spans="5:15" x14ac:dyDescent="0.3">
      <c r="E1234" s="45" t="str">
        <f>MID($K1229,U$19,1)</f>
        <v/>
      </c>
      <c r="F1234" s="43" t="str">
        <f>MID($K1230,U$19,1)</f>
        <v/>
      </c>
      <c r="G1234" s="44" t="str">
        <f>MID($K1231,U$19,1)</f>
        <v/>
      </c>
      <c r="H1234" s="41"/>
      <c r="I1234" s="9">
        <v>3</v>
      </c>
      <c r="K1234" s="4" t="str">
        <f>IFERROR(VLOOKUP(E1234, Table1[[#All],[Note]:[Code]], 2),"")</f>
        <v/>
      </c>
      <c r="O1234" s="55" t="str">
        <f t="shared" si="95"/>
        <v/>
      </c>
    </row>
    <row r="1235" spans="5:15" x14ac:dyDescent="0.3">
      <c r="E1235" s="45" t="str">
        <f>MID($K1229,V$19,1)</f>
        <v/>
      </c>
      <c r="F1235" s="43" t="str">
        <f>MID($K1230,V$19,1)</f>
        <v/>
      </c>
      <c r="G1235" s="44" t="str">
        <f>MID($K1231,V$19,1)</f>
        <v/>
      </c>
      <c r="H1235" s="41"/>
      <c r="I1235" s="9">
        <v>4</v>
      </c>
      <c r="K1235" s="4" t="str">
        <f>IFERROR(VLOOKUP(E1235, Table1[[#All],[Note]:[Code]], 2),"")</f>
        <v/>
      </c>
      <c r="O1235" s="55" t="str">
        <f t="shared" si="95"/>
        <v/>
      </c>
    </row>
    <row r="1236" spans="5:15" x14ac:dyDescent="0.3">
      <c r="E1236" s="45" t="str">
        <f>MID($K1229,W$19,1)</f>
        <v/>
      </c>
      <c r="F1236" s="43" t="str">
        <f>MID($K1230,W$19,1)</f>
        <v/>
      </c>
      <c r="G1236" s="44" t="str">
        <f>MID($K1231,W$19,1)</f>
        <v/>
      </c>
      <c r="H1236" s="41"/>
      <c r="I1236" s="9">
        <v>5</v>
      </c>
      <c r="K1236" s="4" t="str">
        <f>IFERROR(VLOOKUP(E1236, Table1[[#All],[Note]:[Code]], 2),"")</f>
        <v/>
      </c>
      <c r="O1236" s="55" t="str">
        <f t="shared" si="95"/>
        <v/>
      </c>
    </row>
    <row r="1237" spans="5:15" x14ac:dyDescent="0.3">
      <c r="E1237" s="45" t="str">
        <f>MID($K1229,X$19,1)</f>
        <v/>
      </c>
      <c r="F1237" s="43" t="str">
        <f>MID($K1230,X$19,1)</f>
        <v/>
      </c>
      <c r="G1237" s="44" t="str">
        <f>MID($K1231,X$19,1)</f>
        <v/>
      </c>
      <c r="H1237" s="41"/>
      <c r="I1237" s="9">
        <v>6</v>
      </c>
      <c r="K1237" s="4" t="str">
        <f>IFERROR(VLOOKUP(E1237, Table1[[#All],[Note]:[Code]], 2),"")</f>
        <v/>
      </c>
      <c r="O1237" s="55" t="str">
        <f t="shared" si="95"/>
        <v/>
      </c>
    </row>
    <row r="1238" spans="5:15" x14ac:dyDescent="0.3">
      <c r="E1238" s="45" t="str">
        <f>MID($K1229,Y$19,1)</f>
        <v/>
      </c>
      <c r="F1238" s="43" t="str">
        <f>MID($K1230,Y$19,1)</f>
        <v/>
      </c>
      <c r="G1238" s="44" t="str">
        <f>MID($K1231,Y$19,1)</f>
        <v/>
      </c>
      <c r="H1238" s="41"/>
      <c r="I1238" s="9">
        <v>7</v>
      </c>
      <c r="K1238" s="4" t="str">
        <f>IFERROR(VLOOKUP(E1238, Table1[[#All],[Note]:[Code]], 2),"")</f>
        <v/>
      </c>
      <c r="O1238" s="55" t="str">
        <f t="shared" si="95"/>
        <v/>
      </c>
    </row>
    <row r="1239" spans="5:15" x14ac:dyDescent="0.3">
      <c r="E1239" s="45" t="str">
        <f>MID($K1229,Z$19,1)</f>
        <v/>
      </c>
      <c r="F1239" s="43" t="str">
        <f>MID($K1230,Z$19,1)</f>
        <v/>
      </c>
      <c r="G1239" s="44" t="str">
        <f>MID($K1231,Z$19,1)</f>
        <v/>
      </c>
      <c r="H1239" s="41"/>
      <c r="I1239" s="9">
        <v>8</v>
      </c>
      <c r="K1239" s="4" t="str">
        <f>IFERROR(VLOOKUP(E1239, Table1[[#All],[Note]:[Code]], 2),"")</f>
        <v/>
      </c>
      <c r="O1239" s="55" t="str">
        <f t="shared" si="95"/>
        <v/>
      </c>
    </row>
    <row r="1240" spans="5:15" x14ac:dyDescent="0.3">
      <c r="E1240" s="45" t="str">
        <f>MID($K1229,AA$19,1)</f>
        <v/>
      </c>
      <c r="F1240" s="43" t="str">
        <f>MID($K1230,AA$19,1)</f>
        <v/>
      </c>
      <c r="G1240" s="44" t="str">
        <f>MID($K1231,AA$19,1)</f>
        <v/>
      </c>
      <c r="H1240" s="41"/>
      <c r="I1240" s="9">
        <v>9</v>
      </c>
      <c r="K1240" s="4" t="str">
        <f>IFERROR(VLOOKUP(E1240, Table1[[#All],[Note]:[Code]], 2),"")</f>
        <v/>
      </c>
      <c r="O1240" s="55" t="str">
        <f t="shared" si="95"/>
        <v/>
      </c>
    </row>
    <row r="1241" spans="5:15" x14ac:dyDescent="0.3">
      <c r="E1241" s="45" t="str">
        <f>MID($K1229,AB$19,1)</f>
        <v/>
      </c>
      <c r="F1241" s="43" t="str">
        <f>MID($K1230,AB$19,1)</f>
        <v/>
      </c>
      <c r="G1241" s="44" t="str">
        <f>MID($K1231,AB$19,1)</f>
        <v/>
      </c>
      <c r="H1241" s="41"/>
      <c r="I1241" s="9">
        <v>10</v>
      </c>
      <c r="K1241" s="4" t="str">
        <f>IFERROR(VLOOKUP(E1241, Table1[[#All],[Note]:[Code]], 2),"")</f>
        <v/>
      </c>
      <c r="O1241" s="55" t="str">
        <f t="shared" si="95"/>
        <v/>
      </c>
    </row>
    <row r="1242" spans="5:15" x14ac:dyDescent="0.3">
      <c r="E1242" s="45" t="str">
        <f>MID($K1229,AC$19,1)</f>
        <v/>
      </c>
      <c r="F1242" s="43" t="str">
        <f>MID($K1230,AC$19,1)</f>
        <v/>
      </c>
      <c r="G1242" s="44" t="str">
        <f>MID($K1231,AC$19,1)</f>
        <v/>
      </c>
      <c r="H1242" s="41"/>
      <c r="I1242" s="9">
        <v>11</v>
      </c>
      <c r="K1242" s="4" t="str">
        <f>IFERROR(VLOOKUP(E1242, Table1[[#All],[Note]:[Code]], 2),"")</f>
        <v/>
      </c>
      <c r="O1242" s="55" t="str">
        <f t="shared" si="95"/>
        <v/>
      </c>
    </row>
    <row r="1243" spans="5:15" x14ac:dyDescent="0.3">
      <c r="E1243" s="45" t="str">
        <f>MID($K1229,AD$19,1)</f>
        <v/>
      </c>
      <c r="F1243" s="43" t="str">
        <f>MID($K1230,AD$19,1)</f>
        <v/>
      </c>
      <c r="G1243" s="44" t="str">
        <f>MID($K1231,AD$19,1)</f>
        <v/>
      </c>
      <c r="H1243" s="41"/>
      <c r="I1243" s="9">
        <v>12</v>
      </c>
      <c r="K1243" s="4" t="str">
        <f>IFERROR(VLOOKUP(E1243, Table1[[#All],[Note]:[Code]], 2),"")</f>
        <v/>
      </c>
      <c r="O1243" s="55" t="str">
        <f t="shared" si="95"/>
        <v/>
      </c>
    </row>
    <row r="1244" spans="5:15" x14ac:dyDescent="0.3">
      <c r="E1244" s="45" t="str">
        <f>MID($K1229,AE$19,1)</f>
        <v/>
      </c>
      <c r="F1244" s="43" t="str">
        <f>MID($K1230,AE$19,1)</f>
        <v/>
      </c>
      <c r="G1244" s="44" t="str">
        <f>MID($K1231,AE$19,1)</f>
        <v/>
      </c>
      <c r="H1244" s="41"/>
      <c r="I1244" s="9">
        <v>13</v>
      </c>
      <c r="K1244" s="4" t="str">
        <f>IFERROR(VLOOKUP(E1244, Table1[[#All],[Note]:[Code]], 2),"")</f>
        <v/>
      </c>
      <c r="O1244" s="55" t="str">
        <f t="shared" si="95"/>
        <v/>
      </c>
    </row>
    <row r="1245" spans="5:15" x14ac:dyDescent="0.3">
      <c r="E1245" s="45" t="str">
        <f>MID($K1229,AF$19,1)</f>
        <v/>
      </c>
      <c r="F1245" s="43" t="str">
        <f>MID($K1230,AF$19,1)</f>
        <v/>
      </c>
      <c r="G1245" s="44" t="str">
        <f>MID($K1231,AF$19,1)</f>
        <v/>
      </c>
      <c r="H1245" s="41"/>
      <c r="I1245" s="9">
        <v>14</v>
      </c>
      <c r="K1245" s="4" t="str">
        <f>IFERROR(VLOOKUP(E1245, Table1[[#All],[Note]:[Code]], 2),"")</f>
        <v/>
      </c>
      <c r="O1245" s="55" t="str">
        <f t="shared" ref="O1245:O1308" si="100">CONCATENATE(J1245,K1245,L1245,M1245)</f>
        <v/>
      </c>
    </row>
    <row r="1246" spans="5:15" x14ac:dyDescent="0.3">
      <c r="E1246" s="45" t="str">
        <f>MID($K1229,AG$19,1)</f>
        <v/>
      </c>
      <c r="F1246" s="43" t="str">
        <f>MID($K1230,AG$19,1)</f>
        <v/>
      </c>
      <c r="G1246" s="44" t="str">
        <f>MID($K1231,AG$19,1)</f>
        <v/>
      </c>
      <c r="H1246" s="41"/>
      <c r="I1246" s="9">
        <v>15</v>
      </c>
      <c r="K1246" s="4" t="str">
        <f>IFERROR(VLOOKUP(E1246, Table1[[#All],[Note]:[Code]], 2),"")</f>
        <v/>
      </c>
      <c r="O1246" s="55" t="str">
        <f t="shared" si="100"/>
        <v/>
      </c>
    </row>
    <row r="1247" spans="5:15" x14ac:dyDescent="0.3">
      <c r="E1247" s="45" t="str">
        <f>MID($K1229,AH$19,1)</f>
        <v/>
      </c>
      <c r="F1247" s="43" t="str">
        <f>MID($K1230,AH$19,1)</f>
        <v/>
      </c>
      <c r="G1247" s="44" t="str">
        <f>MID($K1231,AH$19,1)</f>
        <v/>
      </c>
      <c r="H1247" s="41"/>
      <c r="I1247" s="9">
        <v>16</v>
      </c>
      <c r="K1247" s="4" t="str">
        <f>IFERROR(VLOOKUP(E1247, Table1[[#All],[Note]:[Code]], 2),"")</f>
        <v/>
      </c>
      <c r="O1247" s="55" t="str">
        <f t="shared" si="100"/>
        <v/>
      </c>
    </row>
    <row r="1248" spans="5:15" x14ac:dyDescent="0.3">
      <c r="E1248" s="45" t="str">
        <f>MID($K1229,AI$19,1)</f>
        <v/>
      </c>
      <c r="F1248" s="43" t="str">
        <f>MID($K1230,AI$19,1)</f>
        <v/>
      </c>
      <c r="G1248" s="44" t="str">
        <f>MID($K1231,AI$19,1)</f>
        <v/>
      </c>
      <c r="H1248" s="41"/>
      <c r="I1248" s="9">
        <v>17</v>
      </c>
      <c r="K1248" s="4" t="str">
        <f>IFERROR(VLOOKUP(E1248, Table1[[#All],[Note]:[Code]], 2),"")</f>
        <v/>
      </c>
      <c r="O1248" s="55" t="str">
        <f t="shared" si="100"/>
        <v/>
      </c>
    </row>
    <row r="1249" spans="5:45" x14ac:dyDescent="0.3">
      <c r="E1249" s="45" t="str">
        <f>MID($K1229,AJ$19,1)</f>
        <v/>
      </c>
      <c r="F1249" s="43" t="str">
        <f>MID($K1230,AJ$19,1)</f>
        <v/>
      </c>
      <c r="G1249" s="44" t="str">
        <f>MID($K1231,AJ$19,1)</f>
        <v/>
      </c>
      <c r="H1249" s="41"/>
      <c r="I1249" s="9">
        <v>18</v>
      </c>
      <c r="K1249" s="4" t="str">
        <f>IFERROR(VLOOKUP(E1249, Table1[[#All],[Note]:[Code]], 2),"")</f>
        <v/>
      </c>
      <c r="O1249" s="55" t="str">
        <f t="shared" si="100"/>
        <v/>
      </c>
    </row>
    <row r="1250" spans="5:45" x14ac:dyDescent="0.3">
      <c r="E1250" s="45" t="str">
        <f>MID($K1229,AK$19,1)</f>
        <v/>
      </c>
      <c r="F1250" s="43" t="str">
        <f>MID($K1230,AK$19,1)</f>
        <v/>
      </c>
      <c r="G1250" s="44" t="str">
        <f>MID($K1231,AK$19,1)</f>
        <v/>
      </c>
      <c r="H1250" s="41"/>
      <c r="I1250" s="9">
        <v>19</v>
      </c>
      <c r="K1250" s="4" t="str">
        <f>IFERROR(VLOOKUP(E1250, Table1[[#All],[Note]:[Code]], 2),"")</f>
        <v/>
      </c>
      <c r="O1250" s="55" t="str">
        <f t="shared" si="100"/>
        <v/>
      </c>
    </row>
    <row r="1251" spans="5:45" x14ac:dyDescent="0.3">
      <c r="E1251" s="45" t="str">
        <f>MID($K1229,AL$19,1)</f>
        <v/>
      </c>
      <c r="F1251" s="43" t="str">
        <f>MID($K1230,AL$19,1)</f>
        <v/>
      </c>
      <c r="G1251" s="44" t="str">
        <f>MID($K1231,AL$19,1)</f>
        <v/>
      </c>
      <c r="H1251" s="41"/>
      <c r="I1251" s="9">
        <v>20</v>
      </c>
      <c r="K1251" s="4" t="str">
        <f>IFERROR(VLOOKUP(E1251, Table1[[#All],[Note]:[Code]], 2),"")</f>
        <v/>
      </c>
      <c r="O1251" s="55" t="str">
        <f t="shared" si="100"/>
        <v/>
      </c>
    </row>
    <row r="1252" spans="5:45" x14ac:dyDescent="0.3">
      <c r="E1252" s="45" t="str">
        <f>MID($K1229,AM$19,1)</f>
        <v/>
      </c>
      <c r="F1252" s="43" t="str">
        <f>MID($K1230,AM$19,1)</f>
        <v/>
      </c>
      <c r="G1252" s="44" t="str">
        <f>MID($K1231,AM$19,1)</f>
        <v/>
      </c>
      <c r="H1252" s="41"/>
      <c r="I1252" s="9">
        <v>21</v>
      </c>
      <c r="K1252" s="4" t="str">
        <f>IFERROR(VLOOKUP(E1252, Table1[[#All],[Note]:[Code]], 2),"")</f>
        <v/>
      </c>
      <c r="O1252" s="55" t="str">
        <f t="shared" si="100"/>
        <v/>
      </c>
    </row>
    <row r="1253" spans="5:45" x14ac:dyDescent="0.3">
      <c r="E1253" s="45" t="str">
        <f>MID($K1229,AN$19,1)</f>
        <v/>
      </c>
      <c r="F1253" s="43" t="str">
        <f>MID($K1230,AN$19,1)</f>
        <v/>
      </c>
      <c r="G1253" s="44" t="str">
        <f>MID($K1231,AN$19,1)</f>
        <v/>
      </c>
      <c r="H1253" s="41"/>
      <c r="I1253" s="9">
        <v>22</v>
      </c>
      <c r="K1253" s="4" t="str">
        <f>IFERROR(VLOOKUP(E1253, Table1[[#All],[Note]:[Code]], 2),"")</f>
        <v/>
      </c>
      <c r="O1253" s="55" t="str">
        <f t="shared" si="100"/>
        <v/>
      </c>
    </row>
    <row r="1254" spans="5:45" x14ac:dyDescent="0.3">
      <c r="E1254" s="45" t="str">
        <f>MID($K1229,AO$19,1)</f>
        <v/>
      </c>
      <c r="F1254" s="43" t="str">
        <f>MID($K1230,AO$19,1)</f>
        <v/>
      </c>
      <c r="G1254" s="44" t="str">
        <f>MID($K1231,AO$19,1)</f>
        <v/>
      </c>
      <c r="H1254" s="41"/>
      <c r="I1254" s="9">
        <v>23</v>
      </c>
      <c r="K1254" s="4" t="str">
        <f>IFERROR(VLOOKUP(E1254, Table1[[#All],[Note]:[Code]], 2),"")</f>
        <v/>
      </c>
      <c r="O1254" s="55" t="str">
        <f t="shared" si="100"/>
        <v/>
      </c>
    </row>
    <row r="1255" spans="5:45" x14ac:dyDescent="0.3">
      <c r="E1255" s="45" t="str">
        <f>MID($K1229,AP$19,1)</f>
        <v/>
      </c>
      <c r="F1255" s="43" t="str">
        <f>MID($K1230,AP$19,1)</f>
        <v/>
      </c>
      <c r="G1255" s="44" t="str">
        <f>MID($K1231,AP$19,1)</f>
        <v/>
      </c>
      <c r="H1255" s="41"/>
      <c r="I1255" s="9">
        <v>24</v>
      </c>
      <c r="K1255" s="4" t="str">
        <f>IFERROR(VLOOKUP(E1255, Table1[[#All],[Note]:[Code]], 2),"")</f>
        <v/>
      </c>
      <c r="O1255" s="55" t="str">
        <f t="shared" si="100"/>
        <v/>
      </c>
    </row>
    <row r="1256" spans="5:45" x14ac:dyDescent="0.3">
      <c r="E1256" s="45" t="str">
        <f>MID($K1229,AQ$19,1)</f>
        <v/>
      </c>
      <c r="F1256" s="43" t="str">
        <f>MID($K1230,AQ$19,1)</f>
        <v/>
      </c>
      <c r="G1256" s="44" t="str">
        <f>MID($K1231,AQ$19,1)</f>
        <v/>
      </c>
      <c r="H1256" s="41"/>
      <c r="I1256" s="9">
        <v>25</v>
      </c>
      <c r="K1256" s="4" t="str">
        <f>IFERROR(VLOOKUP(E1256, Table1[[#All],[Note]:[Code]], 2),"")</f>
        <v/>
      </c>
      <c r="O1256" s="55" t="str">
        <f t="shared" si="100"/>
        <v/>
      </c>
    </row>
    <row r="1257" spans="5:45" x14ac:dyDescent="0.3">
      <c r="E1257" s="45" t="str">
        <f>MID($K1229,AR$19,1)</f>
        <v/>
      </c>
      <c r="F1257" s="43" t="str">
        <f>MID($K1230,AR$19,1)</f>
        <v/>
      </c>
      <c r="G1257" s="44" t="str">
        <f>MID($K1231,AR$19,1)</f>
        <v/>
      </c>
      <c r="H1257" s="41"/>
      <c r="I1257" s="9">
        <v>26</v>
      </c>
      <c r="K1257" s="4" t="str">
        <f>IFERROR(VLOOKUP(E1257, Table1[[#All],[Note]:[Code]], 2),"")</f>
        <v/>
      </c>
      <c r="O1257" s="55" t="str">
        <f t="shared" si="100"/>
        <v/>
      </c>
    </row>
    <row r="1258" spans="5:45" x14ac:dyDescent="0.3">
      <c r="H1258" s="41"/>
      <c r="I1258" s="13"/>
      <c r="J1258" s="11" t="s">
        <v>44</v>
      </c>
      <c r="K1258" s="14"/>
      <c r="O1258" s="55" t="str">
        <f t="shared" si="100"/>
        <v xml:space="preserve">//  </v>
      </c>
      <c r="Q1258" s="19" t="s">
        <v>123</v>
      </c>
      <c r="R1258" s="19"/>
      <c r="S1258" s="19">
        <v>1</v>
      </c>
      <c r="T1258" s="19">
        <v>2</v>
      </c>
      <c r="U1258" s="19">
        <v>3</v>
      </c>
      <c r="V1258" s="19">
        <v>4</v>
      </c>
      <c r="W1258" s="19">
        <v>5</v>
      </c>
      <c r="X1258" s="19">
        <v>6</v>
      </c>
      <c r="Y1258" s="19">
        <v>7</v>
      </c>
      <c r="Z1258" s="19">
        <v>8</v>
      </c>
      <c r="AA1258" s="19">
        <v>9</v>
      </c>
      <c r="AB1258" s="19">
        <v>10</v>
      </c>
      <c r="AC1258" s="19">
        <v>11</v>
      </c>
      <c r="AD1258" s="19">
        <v>12</v>
      </c>
      <c r="AE1258" s="19">
        <v>13</v>
      </c>
      <c r="AF1258" s="19">
        <v>14</v>
      </c>
      <c r="AG1258" s="19">
        <v>15</v>
      </c>
      <c r="AH1258" s="19">
        <v>16</v>
      </c>
      <c r="AI1258" s="19">
        <v>17</v>
      </c>
      <c r="AJ1258" s="19">
        <v>18</v>
      </c>
      <c r="AK1258" s="19">
        <v>19</v>
      </c>
      <c r="AL1258" s="19">
        <v>20</v>
      </c>
      <c r="AM1258" s="19">
        <v>21</v>
      </c>
      <c r="AN1258" s="19">
        <v>22</v>
      </c>
      <c r="AO1258" s="19">
        <v>23</v>
      </c>
      <c r="AP1258" s="19">
        <v>24</v>
      </c>
      <c r="AQ1258" s="19">
        <v>25</v>
      </c>
      <c r="AR1258" s="19">
        <v>26</v>
      </c>
      <c r="AS1258" s="19"/>
    </row>
    <row r="1259" spans="5:45" x14ac:dyDescent="0.3">
      <c r="H1259" s="41">
        <v>42</v>
      </c>
      <c r="I1259" s="13"/>
      <c r="J1259" s="11" t="s">
        <v>44</v>
      </c>
      <c r="K1259" s="14">
        <f>C191</f>
        <v>0</v>
      </c>
      <c r="L1259" s="6"/>
      <c r="M1259" s="6"/>
      <c r="O1259" s="55" t="str">
        <f t="shared" si="100"/>
        <v>//  0</v>
      </c>
      <c r="Q1259" s="4" t="str">
        <f>MID($K1259,Q$19,1)</f>
        <v>0</v>
      </c>
      <c r="R1259" s="4" t="str">
        <f t="shared" ref="R1259:AS1261" si="101">MID($K1259,R$19,1)</f>
        <v/>
      </c>
      <c r="S1259" s="4" t="str">
        <f t="shared" si="101"/>
        <v/>
      </c>
      <c r="T1259" s="4" t="str">
        <f t="shared" si="101"/>
        <v/>
      </c>
      <c r="U1259" s="4" t="str">
        <f t="shared" si="101"/>
        <v/>
      </c>
      <c r="V1259" s="4" t="str">
        <f t="shared" si="101"/>
        <v/>
      </c>
      <c r="W1259" s="4" t="str">
        <f t="shared" si="101"/>
        <v/>
      </c>
      <c r="X1259" s="4" t="str">
        <f t="shared" si="101"/>
        <v/>
      </c>
      <c r="Y1259" s="4" t="str">
        <f t="shared" si="101"/>
        <v/>
      </c>
      <c r="Z1259" s="4" t="str">
        <f t="shared" si="101"/>
        <v/>
      </c>
      <c r="AA1259" s="4" t="str">
        <f t="shared" si="101"/>
        <v/>
      </c>
      <c r="AB1259" s="4" t="str">
        <f t="shared" si="101"/>
        <v/>
      </c>
      <c r="AC1259" s="4" t="str">
        <f t="shared" si="101"/>
        <v/>
      </c>
      <c r="AD1259" s="4" t="str">
        <f t="shared" si="101"/>
        <v/>
      </c>
      <c r="AE1259" s="4" t="str">
        <f t="shared" si="101"/>
        <v/>
      </c>
      <c r="AF1259" s="4" t="str">
        <f t="shared" si="101"/>
        <v/>
      </c>
      <c r="AG1259" s="4" t="str">
        <f t="shared" si="101"/>
        <v/>
      </c>
      <c r="AH1259" s="4" t="str">
        <f t="shared" si="101"/>
        <v/>
      </c>
      <c r="AI1259" s="4" t="str">
        <f t="shared" si="101"/>
        <v/>
      </c>
      <c r="AJ1259" s="4" t="str">
        <f t="shared" si="101"/>
        <v/>
      </c>
      <c r="AK1259" s="4" t="str">
        <f t="shared" si="101"/>
        <v/>
      </c>
      <c r="AL1259" s="4" t="str">
        <f t="shared" si="101"/>
        <v/>
      </c>
      <c r="AM1259" s="4" t="str">
        <f t="shared" si="101"/>
        <v/>
      </c>
      <c r="AN1259" s="4" t="str">
        <f t="shared" si="101"/>
        <v/>
      </c>
      <c r="AO1259" s="4" t="str">
        <f t="shared" si="101"/>
        <v/>
      </c>
      <c r="AP1259" s="4" t="str">
        <f t="shared" si="101"/>
        <v/>
      </c>
      <c r="AQ1259" s="4" t="str">
        <f t="shared" si="101"/>
        <v/>
      </c>
      <c r="AR1259" s="4" t="str">
        <f t="shared" si="101"/>
        <v/>
      </c>
      <c r="AS1259" s="4" t="str">
        <f>MID($K1259,AS$19,1)</f>
        <v/>
      </c>
    </row>
    <row r="1260" spans="5:45" x14ac:dyDescent="0.3">
      <c r="E1260" s="45" t="str">
        <f>MID($K1259,Q$19,1)</f>
        <v>0</v>
      </c>
      <c r="F1260" s="43" t="str">
        <f>MID($K1260,Q$19,1)</f>
        <v>0</v>
      </c>
      <c r="G1260" s="44" t="str">
        <f>MID($K1261,Q$19,1)</f>
        <v>0</v>
      </c>
      <c r="H1260" s="41"/>
      <c r="I1260" s="13"/>
      <c r="J1260" s="11" t="s">
        <v>44</v>
      </c>
      <c r="K1260" s="14">
        <f>C192</f>
        <v>0</v>
      </c>
      <c r="L1260" s="6"/>
      <c r="M1260" s="6"/>
      <c r="O1260" s="55" t="str">
        <f t="shared" si="100"/>
        <v>//  0</v>
      </c>
      <c r="Q1260" s="4" t="str">
        <f t="shared" ref="Q1260:Q1261" si="102">MID($K1260,Q$19,1)</f>
        <v>0</v>
      </c>
      <c r="R1260" s="4" t="str">
        <f t="shared" si="101"/>
        <v/>
      </c>
      <c r="S1260" s="4" t="str">
        <f t="shared" si="101"/>
        <v/>
      </c>
      <c r="T1260" s="4" t="str">
        <f t="shared" si="101"/>
        <v/>
      </c>
      <c r="U1260" s="4" t="str">
        <f t="shared" si="101"/>
        <v/>
      </c>
      <c r="V1260" s="4" t="str">
        <f t="shared" si="101"/>
        <v/>
      </c>
      <c r="W1260" s="4" t="str">
        <f t="shared" si="101"/>
        <v/>
      </c>
      <c r="X1260" s="4" t="str">
        <f t="shared" si="101"/>
        <v/>
      </c>
      <c r="Y1260" s="4" t="str">
        <f t="shared" si="101"/>
        <v/>
      </c>
      <c r="Z1260" s="4" t="str">
        <f t="shared" si="101"/>
        <v/>
      </c>
      <c r="AA1260" s="4" t="str">
        <f t="shared" si="101"/>
        <v/>
      </c>
      <c r="AB1260" s="4" t="str">
        <f t="shared" si="101"/>
        <v/>
      </c>
      <c r="AC1260" s="4" t="str">
        <f t="shared" si="101"/>
        <v/>
      </c>
      <c r="AD1260" s="4" t="str">
        <f t="shared" si="101"/>
        <v/>
      </c>
      <c r="AE1260" s="4" t="str">
        <f t="shared" si="101"/>
        <v/>
      </c>
      <c r="AF1260" s="4" t="str">
        <f t="shared" si="101"/>
        <v/>
      </c>
      <c r="AG1260" s="4" t="str">
        <f t="shared" si="101"/>
        <v/>
      </c>
      <c r="AH1260" s="4" t="str">
        <f t="shared" si="101"/>
        <v/>
      </c>
      <c r="AI1260" s="4" t="str">
        <f t="shared" si="101"/>
        <v/>
      </c>
      <c r="AJ1260" s="4" t="str">
        <f t="shared" si="101"/>
        <v/>
      </c>
      <c r="AK1260" s="4" t="str">
        <f t="shared" si="101"/>
        <v/>
      </c>
      <c r="AL1260" s="4" t="str">
        <f t="shared" si="101"/>
        <v/>
      </c>
      <c r="AM1260" s="4" t="str">
        <f t="shared" si="101"/>
        <v/>
      </c>
      <c r="AN1260" s="4" t="str">
        <f t="shared" si="101"/>
        <v/>
      </c>
      <c r="AO1260" s="4" t="str">
        <f t="shared" si="101"/>
        <v/>
      </c>
      <c r="AP1260" s="4" t="str">
        <f t="shared" si="101"/>
        <v/>
      </c>
      <c r="AQ1260" s="4" t="str">
        <f t="shared" si="101"/>
        <v/>
      </c>
      <c r="AR1260" s="4" t="str">
        <f t="shared" si="101"/>
        <v/>
      </c>
      <c r="AS1260" s="4" t="str">
        <f t="shared" si="101"/>
        <v/>
      </c>
    </row>
    <row r="1261" spans="5:45" x14ac:dyDescent="0.3">
      <c r="H1261" s="41"/>
      <c r="I1261" s="13"/>
      <c r="J1261" s="11" t="s">
        <v>44</v>
      </c>
      <c r="K1261" s="14">
        <f>C193</f>
        <v>0</v>
      </c>
      <c r="O1261" s="55" t="str">
        <f t="shared" si="100"/>
        <v>//  0</v>
      </c>
      <c r="Q1261" s="4" t="str">
        <f t="shared" si="102"/>
        <v>0</v>
      </c>
      <c r="R1261" s="4" t="str">
        <f t="shared" si="101"/>
        <v/>
      </c>
      <c r="S1261" s="4" t="str">
        <f t="shared" si="101"/>
        <v/>
      </c>
      <c r="T1261" s="4" t="str">
        <f t="shared" si="101"/>
        <v/>
      </c>
      <c r="U1261" s="4" t="str">
        <f t="shared" si="101"/>
        <v/>
      </c>
      <c r="V1261" s="4" t="str">
        <f t="shared" si="101"/>
        <v/>
      </c>
      <c r="W1261" s="4" t="str">
        <f t="shared" si="101"/>
        <v/>
      </c>
      <c r="X1261" s="4" t="str">
        <f t="shared" si="101"/>
        <v/>
      </c>
      <c r="Y1261" s="4" t="str">
        <f t="shared" si="101"/>
        <v/>
      </c>
      <c r="Z1261" s="4" t="str">
        <f t="shared" si="101"/>
        <v/>
      </c>
      <c r="AA1261" s="4" t="str">
        <f t="shared" si="101"/>
        <v/>
      </c>
      <c r="AB1261" s="4" t="str">
        <f t="shared" si="101"/>
        <v/>
      </c>
      <c r="AC1261" s="4" t="str">
        <f t="shared" si="101"/>
        <v/>
      </c>
      <c r="AD1261" s="4" t="str">
        <f t="shared" si="101"/>
        <v/>
      </c>
      <c r="AE1261" s="4" t="str">
        <f t="shared" si="101"/>
        <v/>
      </c>
      <c r="AF1261" s="4" t="str">
        <f t="shared" si="101"/>
        <v/>
      </c>
      <c r="AG1261" s="4" t="str">
        <f t="shared" si="101"/>
        <v/>
      </c>
      <c r="AH1261" s="4" t="str">
        <f t="shared" si="101"/>
        <v/>
      </c>
      <c r="AI1261" s="4" t="str">
        <f t="shared" si="101"/>
        <v/>
      </c>
      <c r="AJ1261" s="4" t="str">
        <f t="shared" si="101"/>
        <v/>
      </c>
      <c r="AK1261" s="4" t="str">
        <f t="shared" si="101"/>
        <v/>
      </c>
      <c r="AL1261" s="4" t="str">
        <f t="shared" si="101"/>
        <v/>
      </c>
      <c r="AM1261" s="4" t="str">
        <f t="shared" si="101"/>
        <v/>
      </c>
      <c r="AN1261" s="4" t="str">
        <f t="shared" si="101"/>
        <v/>
      </c>
      <c r="AO1261" s="4" t="str">
        <f t="shared" si="101"/>
        <v/>
      </c>
      <c r="AP1261" s="4" t="str">
        <f t="shared" si="101"/>
        <v/>
      </c>
      <c r="AQ1261" s="4" t="str">
        <f t="shared" si="101"/>
        <v/>
      </c>
      <c r="AR1261" s="4" t="str">
        <f t="shared" si="101"/>
        <v/>
      </c>
      <c r="AS1261" s="4" t="str">
        <f t="shared" si="101"/>
        <v/>
      </c>
    </row>
    <row r="1262" spans="5:45" x14ac:dyDescent="0.3">
      <c r="E1262" s="45" t="str">
        <f>MID($K1259,S$19,1)</f>
        <v/>
      </c>
      <c r="F1262" s="43" t="str">
        <f>MID($K1260,S$19,1)</f>
        <v/>
      </c>
      <c r="G1262" s="44" t="str">
        <f>MID($K1261,S$19,1)</f>
        <v/>
      </c>
      <c r="H1262" s="41"/>
      <c r="I1262" s="9">
        <v>1</v>
      </c>
      <c r="K1262" s="4" t="str">
        <f>IFERROR(VLOOKUP(E1262, Table1[[#All],[Note]:[Code]], 2),"")</f>
        <v/>
      </c>
      <c r="O1262" s="55" t="str">
        <f t="shared" si="100"/>
        <v/>
      </c>
    </row>
    <row r="1263" spans="5:45" x14ac:dyDescent="0.3">
      <c r="E1263" s="45" t="str">
        <f>MID($K1259,T$19,1)</f>
        <v/>
      </c>
      <c r="F1263" s="43" t="str">
        <f>MID($K1260,T$19,1)</f>
        <v/>
      </c>
      <c r="G1263" s="44" t="str">
        <f>MID($K1261,T$19,1)</f>
        <v/>
      </c>
      <c r="H1263" s="41"/>
      <c r="I1263" s="9">
        <v>2</v>
      </c>
      <c r="K1263" s="4" t="str">
        <f>IFERROR(VLOOKUP(E1263, Table1[[#All],[Note]:[Code]], 2),"")</f>
        <v/>
      </c>
      <c r="O1263" s="55" t="str">
        <f t="shared" si="100"/>
        <v/>
      </c>
    </row>
    <row r="1264" spans="5:45" x14ac:dyDescent="0.3">
      <c r="E1264" s="45" t="str">
        <f>MID($K1259,U$19,1)</f>
        <v/>
      </c>
      <c r="F1264" s="43" t="str">
        <f>MID($K1260,U$19,1)</f>
        <v/>
      </c>
      <c r="G1264" s="44" t="str">
        <f>MID($K1261,U$19,1)</f>
        <v/>
      </c>
      <c r="H1264" s="41"/>
      <c r="I1264" s="9">
        <v>3</v>
      </c>
      <c r="K1264" s="4" t="str">
        <f>IFERROR(VLOOKUP(E1264, Table1[[#All],[Note]:[Code]], 2),"")</f>
        <v/>
      </c>
      <c r="O1264" s="55" t="str">
        <f t="shared" si="100"/>
        <v/>
      </c>
    </row>
    <row r="1265" spans="5:15" x14ac:dyDescent="0.3">
      <c r="E1265" s="45" t="str">
        <f>MID($K1259,V$19,1)</f>
        <v/>
      </c>
      <c r="F1265" s="43" t="str">
        <f>MID($K1260,V$19,1)</f>
        <v/>
      </c>
      <c r="G1265" s="44" t="str">
        <f>MID($K1261,V$19,1)</f>
        <v/>
      </c>
      <c r="H1265" s="41"/>
      <c r="I1265" s="9">
        <v>4</v>
      </c>
      <c r="K1265" s="4" t="str">
        <f>IFERROR(VLOOKUP(E1265, Table1[[#All],[Note]:[Code]], 2),"")</f>
        <v/>
      </c>
      <c r="O1265" s="55" t="str">
        <f t="shared" si="100"/>
        <v/>
      </c>
    </row>
    <row r="1266" spans="5:15" x14ac:dyDescent="0.3">
      <c r="E1266" s="45" t="str">
        <f>MID($K1259,W$19,1)</f>
        <v/>
      </c>
      <c r="F1266" s="43" t="str">
        <f>MID($K1260,W$19,1)</f>
        <v/>
      </c>
      <c r="G1266" s="44" t="str">
        <f>MID($K1261,W$19,1)</f>
        <v/>
      </c>
      <c r="H1266" s="41"/>
      <c r="I1266" s="9">
        <v>5</v>
      </c>
      <c r="K1266" s="4" t="str">
        <f>IFERROR(VLOOKUP(E1266, Table1[[#All],[Note]:[Code]], 2),"")</f>
        <v/>
      </c>
      <c r="O1266" s="55" t="str">
        <f t="shared" si="100"/>
        <v/>
      </c>
    </row>
    <row r="1267" spans="5:15" x14ac:dyDescent="0.3">
      <c r="E1267" s="45" t="str">
        <f>MID($K1259,X$19,1)</f>
        <v/>
      </c>
      <c r="F1267" s="43" t="str">
        <f>MID($K1260,X$19,1)</f>
        <v/>
      </c>
      <c r="G1267" s="44" t="str">
        <f>MID($K1261,X$19,1)</f>
        <v/>
      </c>
      <c r="H1267" s="41"/>
      <c r="I1267" s="9">
        <v>6</v>
      </c>
      <c r="K1267" s="4" t="str">
        <f>IFERROR(VLOOKUP(E1267, Table1[[#All],[Note]:[Code]], 2),"")</f>
        <v/>
      </c>
      <c r="O1267" s="55" t="str">
        <f t="shared" si="100"/>
        <v/>
      </c>
    </row>
    <row r="1268" spans="5:15" x14ac:dyDescent="0.3">
      <c r="E1268" s="45" t="str">
        <f>MID($K1259,Y$19,1)</f>
        <v/>
      </c>
      <c r="F1268" s="43" t="str">
        <f>MID($K1260,Y$19,1)</f>
        <v/>
      </c>
      <c r="G1268" s="44" t="str">
        <f>MID($K1261,Y$19,1)</f>
        <v/>
      </c>
      <c r="H1268" s="41"/>
      <c r="I1268" s="9">
        <v>7</v>
      </c>
      <c r="K1268" s="4" t="str">
        <f>IFERROR(VLOOKUP(E1268, Table1[[#All],[Note]:[Code]], 2),"")</f>
        <v/>
      </c>
      <c r="O1268" s="55" t="str">
        <f t="shared" si="100"/>
        <v/>
      </c>
    </row>
    <row r="1269" spans="5:15" x14ac:dyDescent="0.3">
      <c r="E1269" s="45" t="str">
        <f>MID($K1259,Z$19,1)</f>
        <v/>
      </c>
      <c r="F1269" s="43" t="str">
        <f>MID($K1260,Z$19,1)</f>
        <v/>
      </c>
      <c r="G1269" s="44" t="str">
        <f>MID($K1261,Z$19,1)</f>
        <v/>
      </c>
      <c r="H1269" s="41"/>
      <c r="I1269" s="9">
        <v>8</v>
      </c>
      <c r="K1269" s="4" t="str">
        <f>IFERROR(VLOOKUP(E1269, Table1[[#All],[Note]:[Code]], 2),"")</f>
        <v/>
      </c>
      <c r="O1269" s="55" t="str">
        <f t="shared" si="100"/>
        <v/>
      </c>
    </row>
    <row r="1270" spans="5:15" x14ac:dyDescent="0.3">
      <c r="E1270" s="45" t="str">
        <f>MID($K1259,AA$19,1)</f>
        <v/>
      </c>
      <c r="F1270" s="43" t="str">
        <f>MID($K1260,AA$19,1)</f>
        <v/>
      </c>
      <c r="G1270" s="44" t="str">
        <f>MID($K1261,AA$19,1)</f>
        <v/>
      </c>
      <c r="H1270" s="41"/>
      <c r="I1270" s="9">
        <v>9</v>
      </c>
      <c r="K1270" s="4" t="str">
        <f>IFERROR(VLOOKUP(E1270, Table1[[#All],[Note]:[Code]], 2),"")</f>
        <v/>
      </c>
      <c r="O1270" s="55" t="str">
        <f t="shared" si="100"/>
        <v/>
      </c>
    </row>
    <row r="1271" spans="5:15" x14ac:dyDescent="0.3">
      <c r="E1271" s="45" t="str">
        <f>MID($K1259,AB$19,1)</f>
        <v/>
      </c>
      <c r="F1271" s="43" t="str">
        <f>MID($K1260,AB$19,1)</f>
        <v/>
      </c>
      <c r="G1271" s="44" t="str">
        <f>MID($K1261,AB$19,1)</f>
        <v/>
      </c>
      <c r="H1271" s="41"/>
      <c r="I1271" s="9">
        <v>10</v>
      </c>
      <c r="K1271" s="4" t="str">
        <f>IFERROR(VLOOKUP(E1271, Table1[[#All],[Note]:[Code]], 2),"")</f>
        <v/>
      </c>
      <c r="O1271" s="55" t="str">
        <f t="shared" si="100"/>
        <v/>
      </c>
    </row>
    <row r="1272" spans="5:15" x14ac:dyDescent="0.3">
      <c r="E1272" s="45" t="str">
        <f>MID($K1259,AC$19,1)</f>
        <v/>
      </c>
      <c r="F1272" s="43" t="str">
        <f>MID($K1260,AC$19,1)</f>
        <v/>
      </c>
      <c r="G1272" s="44" t="str">
        <f>MID($K1261,AC$19,1)</f>
        <v/>
      </c>
      <c r="H1272" s="41"/>
      <c r="I1272" s="9">
        <v>11</v>
      </c>
      <c r="K1272" s="4" t="str">
        <f>IFERROR(VLOOKUP(E1272, Table1[[#All],[Note]:[Code]], 2),"")</f>
        <v/>
      </c>
      <c r="O1272" s="55" t="str">
        <f t="shared" si="100"/>
        <v/>
      </c>
    </row>
    <row r="1273" spans="5:15" x14ac:dyDescent="0.3">
      <c r="E1273" s="45" t="str">
        <f>MID($K1259,AD$19,1)</f>
        <v/>
      </c>
      <c r="F1273" s="43" t="str">
        <f>MID($K1260,AD$19,1)</f>
        <v/>
      </c>
      <c r="G1273" s="44" t="str">
        <f>MID($K1261,AD$19,1)</f>
        <v/>
      </c>
      <c r="H1273" s="41"/>
      <c r="I1273" s="9">
        <v>12</v>
      </c>
      <c r="K1273" s="4" t="str">
        <f>IFERROR(VLOOKUP(E1273, Table1[[#All],[Note]:[Code]], 2),"")</f>
        <v/>
      </c>
      <c r="O1273" s="55" t="str">
        <f t="shared" si="100"/>
        <v/>
      </c>
    </row>
    <row r="1274" spans="5:15" x14ac:dyDescent="0.3">
      <c r="E1274" s="45" t="str">
        <f>MID($K1259,AE$19,1)</f>
        <v/>
      </c>
      <c r="F1274" s="43" t="str">
        <f>MID($K1260,AE$19,1)</f>
        <v/>
      </c>
      <c r="G1274" s="44" t="str">
        <f>MID($K1261,AE$19,1)</f>
        <v/>
      </c>
      <c r="H1274" s="41"/>
      <c r="I1274" s="9">
        <v>13</v>
      </c>
      <c r="K1274" s="4" t="str">
        <f>IFERROR(VLOOKUP(E1274, Table1[[#All],[Note]:[Code]], 2),"")</f>
        <v/>
      </c>
      <c r="O1274" s="55" t="str">
        <f t="shared" si="100"/>
        <v/>
      </c>
    </row>
    <row r="1275" spans="5:15" x14ac:dyDescent="0.3">
      <c r="E1275" s="45" t="str">
        <f>MID($K1259,AF$19,1)</f>
        <v/>
      </c>
      <c r="F1275" s="43" t="str">
        <f>MID($K1260,AF$19,1)</f>
        <v/>
      </c>
      <c r="G1275" s="44" t="str">
        <f>MID($K1261,AF$19,1)</f>
        <v/>
      </c>
      <c r="H1275" s="41"/>
      <c r="I1275" s="9">
        <v>14</v>
      </c>
      <c r="K1275" s="4" t="str">
        <f>IFERROR(VLOOKUP(E1275, Table1[[#All],[Note]:[Code]], 2),"")</f>
        <v/>
      </c>
      <c r="O1275" s="55" t="str">
        <f t="shared" si="100"/>
        <v/>
      </c>
    </row>
    <row r="1276" spans="5:15" x14ac:dyDescent="0.3">
      <c r="E1276" s="45" t="str">
        <f>MID($K1259,AG$19,1)</f>
        <v/>
      </c>
      <c r="F1276" s="43" t="str">
        <f>MID($K1260,AG$19,1)</f>
        <v/>
      </c>
      <c r="G1276" s="44" t="str">
        <f>MID($K1261,AG$19,1)</f>
        <v/>
      </c>
      <c r="H1276" s="41"/>
      <c r="I1276" s="9">
        <v>15</v>
      </c>
      <c r="K1276" s="4" t="str">
        <f>IFERROR(VLOOKUP(E1276, Table1[[#All],[Note]:[Code]], 2),"")</f>
        <v/>
      </c>
      <c r="O1276" s="55" t="str">
        <f t="shared" si="100"/>
        <v/>
      </c>
    </row>
    <row r="1277" spans="5:15" x14ac:dyDescent="0.3">
      <c r="E1277" s="45" t="str">
        <f>MID($K1259,AH$19,1)</f>
        <v/>
      </c>
      <c r="F1277" s="43" t="str">
        <f>MID($K1260,AH$19,1)</f>
        <v/>
      </c>
      <c r="G1277" s="44" t="str">
        <f>MID($K1261,AH$19,1)</f>
        <v/>
      </c>
      <c r="H1277" s="41"/>
      <c r="I1277" s="9">
        <v>16</v>
      </c>
      <c r="K1277" s="4" t="str">
        <f>IFERROR(VLOOKUP(E1277, Table1[[#All],[Note]:[Code]], 2),"")</f>
        <v/>
      </c>
      <c r="O1277" s="55" t="str">
        <f t="shared" si="100"/>
        <v/>
      </c>
    </row>
    <row r="1278" spans="5:15" x14ac:dyDescent="0.3">
      <c r="E1278" s="45" t="str">
        <f>MID($K1259,AI$19,1)</f>
        <v/>
      </c>
      <c r="F1278" s="43" t="str">
        <f>MID($K1260,AI$19,1)</f>
        <v/>
      </c>
      <c r="G1278" s="44" t="str">
        <f>MID($K1261,AI$19,1)</f>
        <v/>
      </c>
      <c r="H1278" s="41"/>
      <c r="I1278" s="9">
        <v>17</v>
      </c>
      <c r="K1278" s="4" t="str">
        <f>IFERROR(VLOOKUP(E1278, Table1[[#All],[Note]:[Code]], 2),"")</f>
        <v/>
      </c>
      <c r="O1278" s="55" t="str">
        <f t="shared" si="100"/>
        <v/>
      </c>
    </row>
    <row r="1279" spans="5:15" x14ac:dyDescent="0.3">
      <c r="E1279" s="45" t="str">
        <f>MID($K1259,AJ$19,1)</f>
        <v/>
      </c>
      <c r="F1279" s="43" t="str">
        <f>MID($K1260,AJ$19,1)</f>
        <v/>
      </c>
      <c r="G1279" s="44" t="str">
        <f>MID($K1261,AJ$19,1)</f>
        <v/>
      </c>
      <c r="H1279" s="41"/>
      <c r="I1279" s="9">
        <v>18</v>
      </c>
      <c r="K1279" s="4" t="str">
        <f>IFERROR(VLOOKUP(E1279, Table1[[#All],[Note]:[Code]], 2),"")</f>
        <v/>
      </c>
      <c r="O1279" s="55" t="str">
        <f t="shared" si="100"/>
        <v/>
      </c>
    </row>
    <row r="1280" spans="5:15" x14ac:dyDescent="0.3">
      <c r="E1280" s="45" t="str">
        <f>MID($K1259,AK$19,1)</f>
        <v/>
      </c>
      <c r="F1280" s="43" t="str">
        <f>MID($K1260,AK$19,1)</f>
        <v/>
      </c>
      <c r="G1280" s="44" t="str">
        <f>MID($K1261,AK$19,1)</f>
        <v/>
      </c>
      <c r="H1280" s="41"/>
      <c r="I1280" s="9">
        <v>19</v>
      </c>
      <c r="K1280" s="4" t="str">
        <f>IFERROR(VLOOKUP(E1280, Table1[[#All],[Note]:[Code]], 2),"")</f>
        <v/>
      </c>
      <c r="O1280" s="55" t="str">
        <f t="shared" si="100"/>
        <v/>
      </c>
    </row>
    <row r="1281" spans="5:45" x14ac:dyDescent="0.3">
      <c r="E1281" s="45" t="str">
        <f>MID($K1259,AL$19,1)</f>
        <v/>
      </c>
      <c r="F1281" s="43" t="str">
        <f>MID($K1260,AL$19,1)</f>
        <v/>
      </c>
      <c r="G1281" s="44" t="str">
        <f>MID($K1261,AL$19,1)</f>
        <v/>
      </c>
      <c r="H1281" s="41"/>
      <c r="I1281" s="9">
        <v>20</v>
      </c>
      <c r="K1281" s="4" t="str">
        <f>IFERROR(VLOOKUP(E1281, Table1[[#All],[Note]:[Code]], 2),"")</f>
        <v/>
      </c>
      <c r="O1281" s="55" t="str">
        <f t="shared" si="100"/>
        <v/>
      </c>
    </row>
    <row r="1282" spans="5:45" x14ac:dyDescent="0.3">
      <c r="E1282" s="45" t="str">
        <f>MID($K1259,AM$19,1)</f>
        <v/>
      </c>
      <c r="F1282" s="43" t="str">
        <f>MID($K1260,AM$19,1)</f>
        <v/>
      </c>
      <c r="G1282" s="44" t="str">
        <f>MID($K1261,AM$19,1)</f>
        <v/>
      </c>
      <c r="H1282" s="41"/>
      <c r="I1282" s="9">
        <v>21</v>
      </c>
      <c r="K1282" s="4" t="str">
        <f>IFERROR(VLOOKUP(E1282, Table1[[#All],[Note]:[Code]], 2),"")</f>
        <v/>
      </c>
      <c r="O1282" s="55" t="str">
        <f t="shared" si="100"/>
        <v/>
      </c>
    </row>
    <row r="1283" spans="5:45" x14ac:dyDescent="0.3">
      <c r="E1283" s="45" t="str">
        <f>MID($K1259,AN$19,1)</f>
        <v/>
      </c>
      <c r="F1283" s="43" t="str">
        <f>MID($K1260,AN$19,1)</f>
        <v/>
      </c>
      <c r="G1283" s="44" t="str">
        <f>MID($K1261,AN$19,1)</f>
        <v/>
      </c>
      <c r="H1283" s="41"/>
      <c r="I1283" s="9">
        <v>22</v>
      </c>
      <c r="K1283" s="4" t="str">
        <f>IFERROR(VLOOKUP(E1283, Table1[[#All],[Note]:[Code]], 2),"")</f>
        <v/>
      </c>
      <c r="O1283" s="55" t="str">
        <f t="shared" si="100"/>
        <v/>
      </c>
    </row>
    <row r="1284" spans="5:45" x14ac:dyDescent="0.3">
      <c r="E1284" s="45" t="str">
        <f>MID($K1259,AO$19,1)</f>
        <v/>
      </c>
      <c r="F1284" s="43" t="str">
        <f>MID($K1260,AO$19,1)</f>
        <v/>
      </c>
      <c r="G1284" s="44" t="str">
        <f>MID($K1261,AO$19,1)</f>
        <v/>
      </c>
      <c r="H1284" s="41"/>
      <c r="I1284" s="9">
        <v>23</v>
      </c>
      <c r="K1284" s="4" t="str">
        <f>IFERROR(VLOOKUP(E1284, Table1[[#All],[Note]:[Code]], 2),"")</f>
        <v/>
      </c>
      <c r="O1284" s="55" t="str">
        <f t="shared" si="100"/>
        <v/>
      </c>
    </row>
    <row r="1285" spans="5:45" x14ac:dyDescent="0.3">
      <c r="E1285" s="45" t="str">
        <f>MID($K1259,AP$19,1)</f>
        <v/>
      </c>
      <c r="F1285" s="43" t="str">
        <f>MID($K1260,AP$19,1)</f>
        <v/>
      </c>
      <c r="G1285" s="44" t="str">
        <f>MID($K1261,AP$19,1)</f>
        <v/>
      </c>
      <c r="H1285" s="41"/>
      <c r="I1285" s="9">
        <v>24</v>
      </c>
      <c r="K1285" s="4" t="str">
        <f>IFERROR(VLOOKUP(E1285, Table1[[#All],[Note]:[Code]], 2),"")</f>
        <v/>
      </c>
      <c r="O1285" s="55" t="str">
        <f t="shared" si="100"/>
        <v/>
      </c>
    </row>
    <row r="1286" spans="5:45" x14ac:dyDescent="0.3">
      <c r="E1286" s="45" t="str">
        <f>MID($K1259,AQ$19,1)</f>
        <v/>
      </c>
      <c r="F1286" s="43" t="str">
        <f>MID($K1260,AQ$19,1)</f>
        <v/>
      </c>
      <c r="G1286" s="44" t="str">
        <f>MID($K1261,AQ$19,1)</f>
        <v/>
      </c>
      <c r="H1286" s="41"/>
      <c r="I1286" s="9">
        <v>25</v>
      </c>
      <c r="K1286" s="4" t="str">
        <f>IFERROR(VLOOKUP(E1286, Table1[[#All],[Note]:[Code]], 2),"")</f>
        <v/>
      </c>
      <c r="O1286" s="55" t="str">
        <f t="shared" si="100"/>
        <v/>
      </c>
    </row>
    <row r="1287" spans="5:45" x14ac:dyDescent="0.3">
      <c r="E1287" s="45" t="str">
        <f>MID($K1259,AR$19,1)</f>
        <v/>
      </c>
      <c r="F1287" s="43" t="str">
        <f>MID($K1260,AR$19,1)</f>
        <v/>
      </c>
      <c r="G1287" s="44" t="str">
        <f>MID($K1261,AR$19,1)</f>
        <v/>
      </c>
      <c r="H1287" s="41"/>
      <c r="I1287" s="9">
        <v>26</v>
      </c>
      <c r="K1287" s="4" t="str">
        <f>IFERROR(VLOOKUP(E1287, Table1[[#All],[Note]:[Code]], 2),"")</f>
        <v/>
      </c>
      <c r="O1287" s="55" t="str">
        <f t="shared" si="100"/>
        <v/>
      </c>
    </row>
    <row r="1288" spans="5:45" x14ac:dyDescent="0.3">
      <c r="H1288" s="41"/>
      <c r="I1288" s="13"/>
      <c r="J1288" s="11" t="s">
        <v>44</v>
      </c>
      <c r="K1288" s="14"/>
      <c r="O1288" s="55" t="str">
        <f t="shared" si="100"/>
        <v xml:space="preserve">//  </v>
      </c>
      <c r="Q1288" s="19" t="s">
        <v>123</v>
      </c>
      <c r="R1288" s="19"/>
      <c r="S1288" s="19">
        <v>1</v>
      </c>
      <c r="T1288" s="19">
        <v>2</v>
      </c>
      <c r="U1288" s="19">
        <v>3</v>
      </c>
      <c r="V1288" s="19">
        <v>4</v>
      </c>
      <c r="W1288" s="19">
        <v>5</v>
      </c>
      <c r="X1288" s="19">
        <v>6</v>
      </c>
      <c r="Y1288" s="19">
        <v>7</v>
      </c>
      <c r="Z1288" s="19">
        <v>8</v>
      </c>
      <c r="AA1288" s="19">
        <v>9</v>
      </c>
      <c r="AB1288" s="19">
        <v>10</v>
      </c>
      <c r="AC1288" s="19">
        <v>11</v>
      </c>
      <c r="AD1288" s="19">
        <v>12</v>
      </c>
      <c r="AE1288" s="19">
        <v>13</v>
      </c>
      <c r="AF1288" s="19">
        <v>14</v>
      </c>
      <c r="AG1288" s="19">
        <v>15</v>
      </c>
      <c r="AH1288" s="19">
        <v>16</v>
      </c>
      <c r="AI1288" s="19">
        <v>17</v>
      </c>
      <c r="AJ1288" s="19">
        <v>18</v>
      </c>
      <c r="AK1288" s="19">
        <v>19</v>
      </c>
      <c r="AL1288" s="19">
        <v>20</v>
      </c>
      <c r="AM1288" s="19">
        <v>21</v>
      </c>
      <c r="AN1288" s="19">
        <v>22</v>
      </c>
      <c r="AO1288" s="19">
        <v>23</v>
      </c>
      <c r="AP1288" s="19">
        <v>24</v>
      </c>
      <c r="AQ1288" s="19">
        <v>25</v>
      </c>
      <c r="AR1288" s="19">
        <v>26</v>
      </c>
      <c r="AS1288" s="19"/>
    </row>
    <row r="1289" spans="5:45" x14ac:dyDescent="0.3">
      <c r="H1289" s="41">
        <v>43</v>
      </c>
      <c r="I1289" s="13"/>
      <c r="J1289" s="11" t="s">
        <v>44</v>
      </c>
      <c r="K1289" s="14">
        <f>C195</f>
        <v>0</v>
      </c>
      <c r="L1289" s="6"/>
      <c r="M1289" s="6"/>
      <c r="O1289" s="55" t="str">
        <f t="shared" si="100"/>
        <v>//  0</v>
      </c>
      <c r="Q1289" s="4" t="str">
        <f>MID($K1289,Q$19,1)</f>
        <v>0</v>
      </c>
      <c r="R1289" s="4" t="str">
        <f t="shared" ref="R1289:AS1291" si="103">MID($K1289,R$19,1)</f>
        <v/>
      </c>
      <c r="S1289" s="4" t="str">
        <f t="shared" si="103"/>
        <v/>
      </c>
      <c r="T1289" s="4" t="str">
        <f t="shared" si="103"/>
        <v/>
      </c>
      <c r="U1289" s="4" t="str">
        <f t="shared" si="103"/>
        <v/>
      </c>
      <c r="V1289" s="4" t="str">
        <f t="shared" si="103"/>
        <v/>
      </c>
      <c r="W1289" s="4" t="str">
        <f t="shared" si="103"/>
        <v/>
      </c>
      <c r="X1289" s="4" t="str">
        <f t="shared" si="103"/>
        <v/>
      </c>
      <c r="Y1289" s="4" t="str">
        <f t="shared" si="103"/>
        <v/>
      </c>
      <c r="Z1289" s="4" t="str">
        <f t="shared" si="103"/>
        <v/>
      </c>
      <c r="AA1289" s="4" t="str">
        <f t="shared" si="103"/>
        <v/>
      </c>
      <c r="AB1289" s="4" t="str">
        <f t="shared" si="103"/>
        <v/>
      </c>
      <c r="AC1289" s="4" t="str">
        <f t="shared" si="103"/>
        <v/>
      </c>
      <c r="AD1289" s="4" t="str">
        <f t="shared" si="103"/>
        <v/>
      </c>
      <c r="AE1289" s="4" t="str">
        <f t="shared" si="103"/>
        <v/>
      </c>
      <c r="AF1289" s="4" t="str">
        <f t="shared" si="103"/>
        <v/>
      </c>
      <c r="AG1289" s="4" t="str">
        <f t="shared" si="103"/>
        <v/>
      </c>
      <c r="AH1289" s="4" t="str">
        <f t="shared" si="103"/>
        <v/>
      </c>
      <c r="AI1289" s="4" t="str">
        <f t="shared" si="103"/>
        <v/>
      </c>
      <c r="AJ1289" s="4" t="str">
        <f t="shared" si="103"/>
        <v/>
      </c>
      <c r="AK1289" s="4" t="str">
        <f t="shared" si="103"/>
        <v/>
      </c>
      <c r="AL1289" s="4" t="str">
        <f t="shared" si="103"/>
        <v/>
      </c>
      <c r="AM1289" s="4" t="str">
        <f t="shared" si="103"/>
        <v/>
      </c>
      <c r="AN1289" s="4" t="str">
        <f t="shared" si="103"/>
        <v/>
      </c>
      <c r="AO1289" s="4" t="str">
        <f t="shared" si="103"/>
        <v/>
      </c>
      <c r="AP1289" s="4" t="str">
        <f t="shared" si="103"/>
        <v/>
      </c>
      <c r="AQ1289" s="4" t="str">
        <f t="shared" si="103"/>
        <v/>
      </c>
      <c r="AR1289" s="4" t="str">
        <f t="shared" si="103"/>
        <v/>
      </c>
      <c r="AS1289" s="4" t="str">
        <f>MID($K1289,AS$19,1)</f>
        <v/>
      </c>
    </row>
    <row r="1290" spans="5:45" x14ac:dyDescent="0.3">
      <c r="E1290" s="45" t="str">
        <f>MID($K1289,Q$19,1)</f>
        <v>0</v>
      </c>
      <c r="F1290" s="43" t="str">
        <f>MID($K1290,Q$19,1)</f>
        <v>0</v>
      </c>
      <c r="G1290" s="44" t="str">
        <f>MID($K1291,Q$19,1)</f>
        <v>0</v>
      </c>
      <c r="H1290" s="41"/>
      <c r="I1290" s="13"/>
      <c r="J1290" s="11" t="s">
        <v>44</v>
      </c>
      <c r="K1290" s="14">
        <f>C196</f>
        <v>0</v>
      </c>
      <c r="L1290" s="6"/>
      <c r="M1290" s="6"/>
      <c r="O1290" s="55" t="str">
        <f t="shared" si="100"/>
        <v>//  0</v>
      </c>
      <c r="Q1290" s="4" t="str">
        <f t="shared" ref="Q1290:Q1291" si="104">MID($K1290,Q$19,1)</f>
        <v>0</v>
      </c>
      <c r="R1290" s="4" t="str">
        <f t="shared" si="103"/>
        <v/>
      </c>
      <c r="S1290" s="4" t="str">
        <f t="shared" si="103"/>
        <v/>
      </c>
      <c r="T1290" s="4" t="str">
        <f t="shared" si="103"/>
        <v/>
      </c>
      <c r="U1290" s="4" t="str">
        <f t="shared" si="103"/>
        <v/>
      </c>
      <c r="V1290" s="4" t="str">
        <f t="shared" si="103"/>
        <v/>
      </c>
      <c r="W1290" s="4" t="str">
        <f t="shared" si="103"/>
        <v/>
      </c>
      <c r="X1290" s="4" t="str">
        <f t="shared" si="103"/>
        <v/>
      </c>
      <c r="Y1290" s="4" t="str">
        <f t="shared" si="103"/>
        <v/>
      </c>
      <c r="Z1290" s="4" t="str">
        <f t="shared" si="103"/>
        <v/>
      </c>
      <c r="AA1290" s="4" t="str">
        <f t="shared" si="103"/>
        <v/>
      </c>
      <c r="AB1290" s="4" t="str">
        <f t="shared" si="103"/>
        <v/>
      </c>
      <c r="AC1290" s="4" t="str">
        <f t="shared" si="103"/>
        <v/>
      </c>
      <c r="AD1290" s="4" t="str">
        <f t="shared" si="103"/>
        <v/>
      </c>
      <c r="AE1290" s="4" t="str">
        <f t="shared" si="103"/>
        <v/>
      </c>
      <c r="AF1290" s="4" t="str">
        <f t="shared" si="103"/>
        <v/>
      </c>
      <c r="AG1290" s="4" t="str">
        <f t="shared" si="103"/>
        <v/>
      </c>
      <c r="AH1290" s="4" t="str">
        <f t="shared" si="103"/>
        <v/>
      </c>
      <c r="AI1290" s="4" t="str">
        <f t="shared" si="103"/>
        <v/>
      </c>
      <c r="AJ1290" s="4" t="str">
        <f t="shared" si="103"/>
        <v/>
      </c>
      <c r="AK1290" s="4" t="str">
        <f t="shared" si="103"/>
        <v/>
      </c>
      <c r="AL1290" s="4" t="str">
        <f t="shared" si="103"/>
        <v/>
      </c>
      <c r="AM1290" s="4" t="str">
        <f t="shared" si="103"/>
        <v/>
      </c>
      <c r="AN1290" s="4" t="str">
        <f t="shared" si="103"/>
        <v/>
      </c>
      <c r="AO1290" s="4" t="str">
        <f t="shared" si="103"/>
        <v/>
      </c>
      <c r="AP1290" s="4" t="str">
        <f t="shared" si="103"/>
        <v/>
      </c>
      <c r="AQ1290" s="4" t="str">
        <f t="shared" si="103"/>
        <v/>
      </c>
      <c r="AR1290" s="4" t="str">
        <f t="shared" si="103"/>
        <v/>
      </c>
      <c r="AS1290" s="4" t="str">
        <f t="shared" si="103"/>
        <v/>
      </c>
    </row>
    <row r="1291" spans="5:45" x14ac:dyDescent="0.3">
      <c r="H1291" s="41"/>
      <c r="I1291" s="13"/>
      <c r="J1291" s="11" t="s">
        <v>44</v>
      </c>
      <c r="K1291" s="14">
        <f>C197</f>
        <v>0</v>
      </c>
      <c r="O1291" s="55" t="str">
        <f t="shared" si="100"/>
        <v>//  0</v>
      </c>
      <c r="Q1291" s="4" t="str">
        <f t="shared" si="104"/>
        <v>0</v>
      </c>
      <c r="R1291" s="4" t="str">
        <f t="shared" si="103"/>
        <v/>
      </c>
      <c r="S1291" s="4" t="str">
        <f t="shared" si="103"/>
        <v/>
      </c>
      <c r="T1291" s="4" t="str">
        <f t="shared" si="103"/>
        <v/>
      </c>
      <c r="U1291" s="4" t="str">
        <f t="shared" si="103"/>
        <v/>
      </c>
      <c r="V1291" s="4" t="str">
        <f t="shared" si="103"/>
        <v/>
      </c>
      <c r="W1291" s="4" t="str">
        <f t="shared" si="103"/>
        <v/>
      </c>
      <c r="X1291" s="4" t="str">
        <f t="shared" si="103"/>
        <v/>
      </c>
      <c r="Y1291" s="4" t="str">
        <f t="shared" si="103"/>
        <v/>
      </c>
      <c r="Z1291" s="4" t="str">
        <f t="shared" si="103"/>
        <v/>
      </c>
      <c r="AA1291" s="4" t="str">
        <f t="shared" si="103"/>
        <v/>
      </c>
      <c r="AB1291" s="4" t="str">
        <f t="shared" si="103"/>
        <v/>
      </c>
      <c r="AC1291" s="4" t="str">
        <f t="shared" si="103"/>
        <v/>
      </c>
      <c r="AD1291" s="4" t="str">
        <f t="shared" si="103"/>
        <v/>
      </c>
      <c r="AE1291" s="4" t="str">
        <f t="shared" si="103"/>
        <v/>
      </c>
      <c r="AF1291" s="4" t="str">
        <f t="shared" si="103"/>
        <v/>
      </c>
      <c r="AG1291" s="4" t="str">
        <f t="shared" si="103"/>
        <v/>
      </c>
      <c r="AH1291" s="4" t="str">
        <f t="shared" si="103"/>
        <v/>
      </c>
      <c r="AI1291" s="4" t="str">
        <f t="shared" si="103"/>
        <v/>
      </c>
      <c r="AJ1291" s="4" t="str">
        <f t="shared" si="103"/>
        <v/>
      </c>
      <c r="AK1291" s="4" t="str">
        <f t="shared" si="103"/>
        <v/>
      </c>
      <c r="AL1291" s="4" t="str">
        <f t="shared" si="103"/>
        <v/>
      </c>
      <c r="AM1291" s="4" t="str">
        <f t="shared" si="103"/>
        <v/>
      </c>
      <c r="AN1291" s="4" t="str">
        <f t="shared" si="103"/>
        <v/>
      </c>
      <c r="AO1291" s="4" t="str">
        <f t="shared" si="103"/>
        <v/>
      </c>
      <c r="AP1291" s="4" t="str">
        <f t="shared" si="103"/>
        <v/>
      </c>
      <c r="AQ1291" s="4" t="str">
        <f t="shared" si="103"/>
        <v/>
      </c>
      <c r="AR1291" s="4" t="str">
        <f t="shared" si="103"/>
        <v/>
      </c>
      <c r="AS1291" s="4" t="str">
        <f t="shared" si="103"/>
        <v/>
      </c>
    </row>
    <row r="1292" spans="5:45" x14ac:dyDescent="0.3">
      <c r="E1292" s="45" t="str">
        <f>MID($K1289,S$19,1)</f>
        <v/>
      </c>
      <c r="F1292" s="43" t="str">
        <f>MID($K1290,S$19,1)</f>
        <v/>
      </c>
      <c r="G1292" s="44" t="str">
        <f>MID($K1291,S$19,1)</f>
        <v/>
      </c>
      <c r="H1292" s="41"/>
      <c r="I1292" s="9">
        <v>1</v>
      </c>
      <c r="K1292" s="4" t="str">
        <f>IFERROR(VLOOKUP(E1292, Table1[[#All],[Note]:[Code]], 2),"")</f>
        <v/>
      </c>
      <c r="O1292" s="55" t="str">
        <f t="shared" si="100"/>
        <v/>
      </c>
    </row>
    <row r="1293" spans="5:45" x14ac:dyDescent="0.3">
      <c r="E1293" s="45" t="str">
        <f>MID($K1289,T$19,1)</f>
        <v/>
      </c>
      <c r="F1293" s="43" t="str">
        <f>MID($K1290,T$19,1)</f>
        <v/>
      </c>
      <c r="G1293" s="44" t="str">
        <f>MID($K1291,T$19,1)</f>
        <v/>
      </c>
      <c r="H1293" s="41"/>
      <c r="I1293" s="9">
        <v>2</v>
      </c>
      <c r="K1293" s="4" t="str">
        <f>IFERROR(VLOOKUP(E1293, Table1[[#All],[Note]:[Code]], 2),"")</f>
        <v/>
      </c>
      <c r="O1293" s="55" t="str">
        <f t="shared" si="100"/>
        <v/>
      </c>
    </row>
    <row r="1294" spans="5:45" x14ac:dyDescent="0.3">
      <c r="E1294" s="45" t="str">
        <f>MID($K1289,U$19,1)</f>
        <v/>
      </c>
      <c r="F1294" s="43" t="str">
        <f>MID($K1290,U$19,1)</f>
        <v/>
      </c>
      <c r="G1294" s="44" t="str">
        <f>MID($K1291,U$19,1)</f>
        <v/>
      </c>
      <c r="H1294" s="41"/>
      <c r="I1294" s="9">
        <v>3</v>
      </c>
      <c r="K1294" s="4" t="str">
        <f>IFERROR(VLOOKUP(E1294, Table1[[#All],[Note]:[Code]], 2),"")</f>
        <v/>
      </c>
      <c r="O1294" s="55" t="str">
        <f t="shared" si="100"/>
        <v/>
      </c>
    </row>
    <row r="1295" spans="5:45" x14ac:dyDescent="0.3">
      <c r="E1295" s="45" t="str">
        <f>MID($K1289,V$19,1)</f>
        <v/>
      </c>
      <c r="F1295" s="43" t="str">
        <f>MID($K1290,V$19,1)</f>
        <v/>
      </c>
      <c r="G1295" s="44" t="str">
        <f>MID($K1291,V$19,1)</f>
        <v/>
      </c>
      <c r="H1295" s="41"/>
      <c r="I1295" s="9">
        <v>4</v>
      </c>
      <c r="K1295" s="4" t="str">
        <f>IFERROR(VLOOKUP(E1295, Table1[[#All],[Note]:[Code]], 2),"")</f>
        <v/>
      </c>
      <c r="O1295" s="55" t="str">
        <f t="shared" si="100"/>
        <v/>
      </c>
    </row>
    <row r="1296" spans="5:45" x14ac:dyDescent="0.3">
      <c r="E1296" s="45" t="str">
        <f>MID($K1289,W$19,1)</f>
        <v/>
      </c>
      <c r="F1296" s="43" t="str">
        <f>MID($K1290,W$19,1)</f>
        <v/>
      </c>
      <c r="G1296" s="44" t="str">
        <f>MID($K1291,W$19,1)</f>
        <v/>
      </c>
      <c r="H1296" s="41"/>
      <c r="I1296" s="9">
        <v>5</v>
      </c>
      <c r="K1296" s="4" t="str">
        <f>IFERROR(VLOOKUP(E1296, Table1[[#All],[Note]:[Code]], 2),"")</f>
        <v/>
      </c>
      <c r="O1296" s="55" t="str">
        <f t="shared" si="100"/>
        <v/>
      </c>
    </row>
    <row r="1297" spans="5:15" x14ac:dyDescent="0.3">
      <c r="E1297" s="45" t="str">
        <f>MID($K1289,X$19,1)</f>
        <v/>
      </c>
      <c r="F1297" s="43" t="str">
        <f>MID($K1290,X$19,1)</f>
        <v/>
      </c>
      <c r="G1297" s="44" t="str">
        <f>MID($K1291,X$19,1)</f>
        <v/>
      </c>
      <c r="H1297" s="41"/>
      <c r="I1297" s="9">
        <v>6</v>
      </c>
      <c r="K1297" s="4" t="str">
        <f>IFERROR(VLOOKUP(E1297, Table1[[#All],[Note]:[Code]], 2),"")</f>
        <v/>
      </c>
      <c r="O1297" s="55" t="str">
        <f t="shared" si="100"/>
        <v/>
      </c>
    </row>
    <row r="1298" spans="5:15" x14ac:dyDescent="0.3">
      <c r="E1298" s="45" t="str">
        <f>MID($K1289,Y$19,1)</f>
        <v/>
      </c>
      <c r="F1298" s="43" t="str">
        <f>MID($K1290,Y$19,1)</f>
        <v/>
      </c>
      <c r="G1298" s="44" t="str">
        <f>MID($K1291,Y$19,1)</f>
        <v/>
      </c>
      <c r="H1298" s="41"/>
      <c r="I1298" s="9">
        <v>7</v>
      </c>
      <c r="K1298" s="4" t="str">
        <f>IFERROR(VLOOKUP(E1298, Table1[[#All],[Note]:[Code]], 2),"")</f>
        <v/>
      </c>
      <c r="O1298" s="55" t="str">
        <f t="shared" si="100"/>
        <v/>
      </c>
    </row>
    <row r="1299" spans="5:15" x14ac:dyDescent="0.3">
      <c r="E1299" s="45" t="str">
        <f>MID($K1289,Z$19,1)</f>
        <v/>
      </c>
      <c r="F1299" s="43" t="str">
        <f>MID($K1290,Z$19,1)</f>
        <v/>
      </c>
      <c r="G1299" s="44" t="str">
        <f>MID($K1291,Z$19,1)</f>
        <v/>
      </c>
      <c r="H1299" s="41"/>
      <c r="I1299" s="9">
        <v>8</v>
      </c>
      <c r="K1299" s="4" t="str">
        <f>IFERROR(VLOOKUP(E1299, Table1[[#All],[Note]:[Code]], 2),"")</f>
        <v/>
      </c>
      <c r="O1299" s="55" t="str">
        <f t="shared" si="100"/>
        <v/>
      </c>
    </row>
    <row r="1300" spans="5:15" x14ac:dyDescent="0.3">
      <c r="E1300" s="45" t="str">
        <f>MID($K1289,AA$19,1)</f>
        <v/>
      </c>
      <c r="F1300" s="43" t="str">
        <f>MID($K1290,AA$19,1)</f>
        <v/>
      </c>
      <c r="G1300" s="44" t="str">
        <f>MID($K1291,AA$19,1)</f>
        <v/>
      </c>
      <c r="H1300" s="41"/>
      <c r="I1300" s="9">
        <v>9</v>
      </c>
      <c r="K1300" s="4" t="str">
        <f>IFERROR(VLOOKUP(E1300, Table1[[#All],[Note]:[Code]], 2),"")</f>
        <v/>
      </c>
      <c r="O1300" s="55" t="str">
        <f t="shared" si="100"/>
        <v/>
      </c>
    </row>
    <row r="1301" spans="5:15" x14ac:dyDescent="0.3">
      <c r="E1301" s="45" t="str">
        <f>MID($K1289,AB$19,1)</f>
        <v/>
      </c>
      <c r="F1301" s="43" t="str">
        <f>MID($K1290,AB$19,1)</f>
        <v/>
      </c>
      <c r="G1301" s="44" t="str">
        <f>MID($K1291,AB$19,1)</f>
        <v/>
      </c>
      <c r="H1301" s="41"/>
      <c r="I1301" s="9">
        <v>10</v>
      </c>
      <c r="K1301" s="4" t="str">
        <f>IFERROR(VLOOKUP(E1301, Table1[[#All],[Note]:[Code]], 2),"")</f>
        <v/>
      </c>
      <c r="O1301" s="55" t="str">
        <f t="shared" si="100"/>
        <v/>
      </c>
    </row>
    <row r="1302" spans="5:15" x14ac:dyDescent="0.3">
      <c r="E1302" s="45" t="str">
        <f>MID($K1289,AC$19,1)</f>
        <v/>
      </c>
      <c r="F1302" s="43" t="str">
        <f>MID($K1290,AC$19,1)</f>
        <v/>
      </c>
      <c r="G1302" s="44" t="str">
        <f>MID($K1291,AC$19,1)</f>
        <v/>
      </c>
      <c r="H1302" s="41"/>
      <c r="I1302" s="9">
        <v>11</v>
      </c>
      <c r="K1302" s="4" t="str">
        <f>IFERROR(VLOOKUP(E1302, Table1[[#All],[Note]:[Code]], 2),"")</f>
        <v/>
      </c>
      <c r="O1302" s="55" t="str">
        <f t="shared" si="100"/>
        <v/>
      </c>
    </row>
    <row r="1303" spans="5:15" x14ac:dyDescent="0.3">
      <c r="E1303" s="45" t="str">
        <f>MID($K1289,AD$19,1)</f>
        <v/>
      </c>
      <c r="F1303" s="43" t="str">
        <f>MID($K1290,AD$19,1)</f>
        <v/>
      </c>
      <c r="G1303" s="44" t="str">
        <f>MID($K1291,AD$19,1)</f>
        <v/>
      </c>
      <c r="H1303" s="41"/>
      <c r="I1303" s="9">
        <v>12</v>
      </c>
      <c r="K1303" s="4" t="str">
        <f>IFERROR(VLOOKUP(E1303, Table1[[#All],[Note]:[Code]], 2),"")</f>
        <v/>
      </c>
      <c r="O1303" s="55" t="str">
        <f t="shared" si="100"/>
        <v/>
      </c>
    </row>
    <row r="1304" spans="5:15" x14ac:dyDescent="0.3">
      <c r="E1304" s="45" t="str">
        <f>MID($K1289,AE$19,1)</f>
        <v/>
      </c>
      <c r="F1304" s="43" t="str">
        <f>MID($K1290,AE$19,1)</f>
        <v/>
      </c>
      <c r="G1304" s="44" t="str">
        <f>MID($K1291,AE$19,1)</f>
        <v/>
      </c>
      <c r="H1304" s="41"/>
      <c r="I1304" s="9">
        <v>13</v>
      </c>
      <c r="K1304" s="4" t="str">
        <f>IFERROR(VLOOKUP(E1304, Table1[[#All],[Note]:[Code]], 2),"")</f>
        <v/>
      </c>
      <c r="O1304" s="55" t="str">
        <f t="shared" si="100"/>
        <v/>
      </c>
    </row>
    <row r="1305" spans="5:15" x14ac:dyDescent="0.3">
      <c r="E1305" s="45" t="str">
        <f>MID($K1289,AF$19,1)</f>
        <v/>
      </c>
      <c r="F1305" s="43" t="str">
        <f>MID($K1290,AF$19,1)</f>
        <v/>
      </c>
      <c r="G1305" s="44" t="str">
        <f>MID($K1291,AF$19,1)</f>
        <v/>
      </c>
      <c r="H1305" s="41"/>
      <c r="I1305" s="9">
        <v>14</v>
      </c>
      <c r="K1305" s="4" t="str">
        <f>IFERROR(VLOOKUP(E1305, Table1[[#All],[Note]:[Code]], 2),"")</f>
        <v/>
      </c>
      <c r="O1305" s="55" t="str">
        <f t="shared" si="100"/>
        <v/>
      </c>
    </row>
    <row r="1306" spans="5:15" x14ac:dyDescent="0.3">
      <c r="E1306" s="45" t="str">
        <f>MID($K1289,AG$19,1)</f>
        <v/>
      </c>
      <c r="F1306" s="43" t="str">
        <f>MID($K1290,AG$19,1)</f>
        <v/>
      </c>
      <c r="G1306" s="44" t="str">
        <f>MID($K1291,AG$19,1)</f>
        <v/>
      </c>
      <c r="H1306" s="41"/>
      <c r="I1306" s="9">
        <v>15</v>
      </c>
      <c r="K1306" s="4" t="str">
        <f>IFERROR(VLOOKUP(E1306, Table1[[#All],[Note]:[Code]], 2),"")</f>
        <v/>
      </c>
      <c r="O1306" s="55" t="str">
        <f t="shared" si="100"/>
        <v/>
      </c>
    </row>
    <row r="1307" spans="5:15" x14ac:dyDescent="0.3">
      <c r="E1307" s="45" t="str">
        <f>MID($K1289,AH$19,1)</f>
        <v/>
      </c>
      <c r="F1307" s="43" t="str">
        <f>MID($K1290,AH$19,1)</f>
        <v/>
      </c>
      <c r="G1307" s="44" t="str">
        <f>MID($K1291,AH$19,1)</f>
        <v/>
      </c>
      <c r="H1307" s="41"/>
      <c r="I1307" s="9">
        <v>16</v>
      </c>
      <c r="K1307" s="4" t="str">
        <f>IFERROR(VLOOKUP(E1307, Table1[[#All],[Note]:[Code]], 2),"")</f>
        <v/>
      </c>
      <c r="O1307" s="55" t="str">
        <f t="shared" si="100"/>
        <v/>
      </c>
    </row>
    <row r="1308" spans="5:15" x14ac:dyDescent="0.3">
      <c r="E1308" s="45" t="str">
        <f>MID($K1289,AI$19,1)</f>
        <v/>
      </c>
      <c r="F1308" s="43" t="str">
        <f>MID($K1290,AI$19,1)</f>
        <v/>
      </c>
      <c r="G1308" s="44" t="str">
        <f>MID($K1291,AI$19,1)</f>
        <v/>
      </c>
      <c r="H1308" s="41"/>
      <c r="I1308" s="9">
        <v>17</v>
      </c>
      <c r="K1308" s="4" t="str">
        <f>IFERROR(VLOOKUP(E1308, Table1[[#All],[Note]:[Code]], 2),"")</f>
        <v/>
      </c>
      <c r="O1308" s="55" t="str">
        <f t="shared" si="100"/>
        <v/>
      </c>
    </row>
    <row r="1309" spans="5:15" x14ac:dyDescent="0.3">
      <c r="E1309" s="45" t="str">
        <f>MID($K1289,AJ$19,1)</f>
        <v/>
      </c>
      <c r="F1309" s="43" t="str">
        <f>MID($K1290,AJ$19,1)</f>
        <v/>
      </c>
      <c r="G1309" s="44" t="str">
        <f>MID($K1291,AJ$19,1)</f>
        <v/>
      </c>
      <c r="H1309" s="41"/>
      <c r="I1309" s="9">
        <v>18</v>
      </c>
      <c r="K1309" s="4" t="str">
        <f>IFERROR(VLOOKUP(E1309, Table1[[#All],[Note]:[Code]], 2),"")</f>
        <v/>
      </c>
      <c r="O1309" s="55" t="str">
        <f t="shared" ref="O1309:O1372" si="105">CONCATENATE(J1309,K1309,L1309,M1309)</f>
        <v/>
      </c>
    </row>
    <row r="1310" spans="5:15" x14ac:dyDescent="0.3">
      <c r="E1310" s="45" t="str">
        <f>MID($K1289,AK$19,1)</f>
        <v/>
      </c>
      <c r="F1310" s="43" t="str">
        <f>MID($K1290,AK$19,1)</f>
        <v/>
      </c>
      <c r="G1310" s="44" t="str">
        <f>MID($K1291,AK$19,1)</f>
        <v/>
      </c>
      <c r="H1310" s="41"/>
      <c r="I1310" s="9">
        <v>19</v>
      </c>
      <c r="K1310" s="4" t="str">
        <f>IFERROR(VLOOKUP(E1310, Table1[[#All],[Note]:[Code]], 2),"")</f>
        <v/>
      </c>
      <c r="O1310" s="55" t="str">
        <f t="shared" si="105"/>
        <v/>
      </c>
    </row>
    <row r="1311" spans="5:15" x14ac:dyDescent="0.3">
      <c r="E1311" s="45" t="str">
        <f>MID($K1289,AL$19,1)</f>
        <v/>
      </c>
      <c r="F1311" s="43" t="str">
        <f>MID($K1290,AL$19,1)</f>
        <v/>
      </c>
      <c r="G1311" s="44" t="str">
        <f>MID($K1291,AL$19,1)</f>
        <v/>
      </c>
      <c r="H1311" s="41"/>
      <c r="I1311" s="9">
        <v>20</v>
      </c>
      <c r="K1311" s="4" t="str">
        <f>IFERROR(VLOOKUP(E1311, Table1[[#All],[Note]:[Code]], 2),"")</f>
        <v/>
      </c>
      <c r="O1311" s="55" t="str">
        <f t="shared" si="105"/>
        <v/>
      </c>
    </row>
    <row r="1312" spans="5:15" x14ac:dyDescent="0.3">
      <c r="E1312" s="45" t="str">
        <f>MID($K1289,AM$19,1)</f>
        <v/>
      </c>
      <c r="F1312" s="43" t="str">
        <f>MID($K1290,AM$19,1)</f>
        <v/>
      </c>
      <c r="G1312" s="44" t="str">
        <f>MID($K1291,AM$19,1)</f>
        <v/>
      </c>
      <c r="H1312" s="41"/>
      <c r="I1312" s="9">
        <v>21</v>
      </c>
      <c r="K1312" s="4" t="str">
        <f>IFERROR(VLOOKUP(E1312, Table1[[#All],[Note]:[Code]], 2),"")</f>
        <v/>
      </c>
      <c r="O1312" s="55" t="str">
        <f t="shared" si="105"/>
        <v/>
      </c>
    </row>
    <row r="1313" spans="5:45" x14ac:dyDescent="0.3">
      <c r="E1313" s="45" t="str">
        <f>MID($K1289,AN$19,1)</f>
        <v/>
      </c>
      <c r="F1313" s="43" t="str">
        <f>MID($K1290,AN$19,1)</f>
        <v/>
      </c>
      <c r="G1313" s="44" t="str">
        <f>MID($K1291,AN$19,1)</f>
        <v/>
      </c>
      <c r="H1313" s="41"/>
      <c r="I1313" s="9">
        <v>22</v>
      </c>
      <c r="K1313" s="4" t="str">
        <f>IFERROR(VLOOKUP(E1313, Table1[[#All],[Note]:[Code]], 2),"")</f>
        <v/>
      </c>
      <c r="O1313" s="55" t="str">
        <f t="shared" si="105"/>
        <v/>
      </c>
    </row>
    <row r="1314" spans="5:45" x14ac:dyDescent="0.3">
      <c r="E1314" s="45" t="str">
        <f>MID($K1289,AO$19,1)</f>
        <v/>
      </c>
      <c r="F1314" s="43" t="str">
        <f>MID($K1290,AO$19,1)</f>
        <v/>
      </c>
      <c r="G1314" s="44" t="str">
        <f>MID($K1291,AO$19,1)</f>
        <v/>
      </c>
      <c r="H1314" s="41"/>
      <c r="I1314" s="9">
        <v>23</v>
      </c>
      <c r="K1314" s="4" t="str">
        <f>IFERROR(VLOOKUP(E1314, Table1[[#All],[Note]:[Code]], 2),"")</f>
        <v/>
      </c>
      <c r="O1314" s="55" t="str">
        <f t="shared" si="105"/>
        <v/>
      </c>
    </row>
    <row r="1315" spans="5:45" x14ac:dyDescent="0.3">
      <c r="E1315" s="45" t="str">
        <f>MID($K1289,AP$19,1)</f>
        <v/>
      </c>
      <c r="F1315" s="43" t="str">
        <f>MID($K1290,AP$19,1)</f>
        <v/>
      </c>
      <c r="G1315" s="44" t="str">
        <f>MID($K1291,AP$19,1)</f>
        <v/>
      </c>
      <c r="H1315" s="41"/>
      <c r="I1315" s="9">
        <v>24</v>
      </c>
      <c r="K1315" s="4" t="str">
        <f>IFERROR(VLOOKUP(E1315, Table1[[#All],[Note]:[Code]], 2),"")</f>
        <v/>
      </c>
      <c r="O1315" s="55" t="str">
        <f t="shared" si="105"/>
        <v/>
      </c>
    </row>
    <row r="1316" spans="5:45" x14ac:dyDescent="0.3">
      <c r="E1316" s="45" t="str">
        <f>MID($K1289,AQ$19,1)</f>
        <v/>
      </c>
      <c r="F1316" s="43" t="str">
        <f>MID($K1290,AQ$19,1)</f>
        <v/>
      </c>
      <c r="G1316" s="44" t="str">
        <f>MID($K1291,AQ$19,1)</f>
        <v/>
      </c>
      <c r="H1316" s="41"/>
      <c r="I1316" s="9">
        <v>25</v>
      </c>
      <c r="K1316" s="4" t="str">
        <f>IFERROR(VLOOKUP(E1316, Table1[[#All],[Note]:[Code]], 2),"")</f>
        <v/>
      </c>
      <c r="O1316" s="55" t="str">
        <f t="shared" si="105"/>
        <v/>
      </c>
    </row>
    <row r="1317" spans="5:45" x14ac:dyDescent="0.3">
      <c r="E1317" s="45" t="str">
        <f>MID($K1289,AR$19,1)</f>
        <v/>
      </c>
      <c r="F1317" s="43" t="str">
        <f>MID($K1290,AR$19,1)</f>
        <v/>
      </c>
      <c r="G1317" s="44" t="str">
        <f>MID($K1291,AR$19,1)</f>
        <v/>
      </c>
      <c r="H1317" s="41"/>
      <c r="I1317" s="9">
        <v>26</v>
      </c>
      <c r="K1317" s="4" t="str">
        <f>IFERROR(VLOOKUP(E1317, Table1[[#All],[Note]:[Code]], 2),"")</f>
        <v/>
      </c>
      <c r="O1317" s="55" t="str">
        <f t="shared" si="105"/>
        <v/>
      </c>
    </row>
    <row r="1318" spans="5:45" x14ac:dyDescent="0.3">
      <c r="H1318" s="41"/>
      <c r="I1318" s="13"/>
      <c r="J1318" s="11" t="s">
        <v>44</v>
      </c>
      <c r="K1318" s="14"/>
      <c r="O1318" s="55" t="str">
        <f t="shared" si="105"/>
        <v xml:space="preserve">//  </v>
      </c>
      <c r="Q1318" s="19" t="s">
        <v>123</v>
      </c>
      <c r="R1318" s="19"/>
      <c r="S1318" s="19">
        <v>1</v>
      </c>
      <c r="T1318" s="19">
        <v>2</v>
      </c>
      <c r="U1318" s="19">
        <v>3</v>
      </c>
      <c r="V1318" s="19">
        <v>4</v>
      </c>
      <c r="W1318" s="19">
        <v>5</v>
      </c>
      <c r="X1318" s="19">
        <v>6</v>
      </c>
      <c r="Y1318" s="19">
        <v>7</v>
      </c>
      <c r="Z1318" s="19">
        <v>8</v>
      </c>
      <c r="AA1318" s="19">
        <v>9</v>
      </c>
      <c r="AB1318" s="19">
        <v>10</v>
      </c>
      <c r="AC1318" s="19">
        <v>11</v>
      </c>
      <c r="AD1318" s="19">
        <v>12</v>
      </c>
      <c r="AE1318" s="19">
        <v>13</v>
      </c>
      <c r="AF1318" s="19">
        <v>14</v>
      </c>
      <c r="AG1318" s="19">
        <v>15</v>
      </c>
      <c r="AH1318" s="19">
        <v>16</v>
      </c>
      <c r="AI1318" s="19">
        <v>17</v>
      </c>
      <c r="AJ1318" s="19">
        <v>18</v>
      </c>
      <c r="AK1318" s="19">
        <v>19</v>
      </c>
      <c r="AL1318" s="19">
        <v>20</v>
      </c>
      <c r="AM1318" s="19">
        <v>21</v>
      </c>
      <c r="AN1318" s="19">
        <v>22</v>
      </c>
      <c r="AO1318" s="19">
        <v>23</v>
      </c>
      <c r="AP1318" s="19">
        <v>24</v>
      </c>
      <c r="AQ1318" s="19">
        <v>25</v>
      </c>
      <c r="AR1318" s="19">
        <v>26</v>
      </c>
      <c r="AS1318" s="19"/>
    </row>
    <row r="1319" spans="5:45" x14ac:dyDescent="0.3">
      <c r="H1319" s="41">
        <v>44</v>
      </c>
      <c r="I1319" s="13"/>
      <c r="J1319" s="11" t="s">
        <v>44</v>
      </c>
      <c r="K1319" s="14">
        <f>C199</f>
        <v>0</v>
      </c>
      <c r="L1319" s="6"/>
      <c r="M1319" s="6"/>
      <c r="O1319" s="55" t="str">
        <f t="shared" si="105"/>
        <v>//  0</v>
      </c>
      <c r="Q1319" s="4" t="str">
        <f>MID($K1319,Q$19,1)</f>
        <v>0</v>
      </c>
      <c r="R1319" s="4" t="str">
        <f t="shared" ref="R1319:AS1321" si="106">MID($K1319,R$19,1)</f>
        <v/>
      </c>
      <c r="S1319" s="4" t="str">
        <f t="shared" si="106"/>
        <v/>
      </c>
      <c r="T1319" s="4" t="str">
        <f t="shared" si="106"/>
        <v/>
      </c>
      <c r="U1319" s="4" t="str">
        <f t="shared" si="106"/>
        <v/>
      </c>
      <c r="V1319" s="4" t="str">
        <f t="shared" si="106"/>
        <v/>
      </c>
      <c r="W1319" s="4" t="str">
        <f t="shared" si="106"/>
        <v/>
      </c>
      <c r="X1319" s="4" t="str">
        <f t="shared" si="106"/>
        <v/>
      </c>
      <c r="Y1319" s="4" t="str">
        <f t="shared" si="106"/>
        <v/>
      </c>
      <c r="Z1319" s="4" t="str">
        <f t="shared" si="106"/>
        <v/>
      </c>
      <c r="AA1319" s="4" t="str">
        <f t="shared" si="106"/>
        <v/>
      </c>
      <c r="AB1319" s="4" t="str">
        <f t="shared" si="106"/>
        <v/>
      </c>
      <c r="AC1319" s="4" t="str">
        <f t="shared" si="106"/>
        <v/>
      </c>
      <c r="AD1319" s="4" t="str">
        <f t="shared" si="106"/>
        <v/>
      </c>
      <c r="AE1319" s="4" t="str">
        <f t="shared" si="106"/>
        <v/>
      </c>
      <c r="AF1319" s="4" t="str">
        <f t="shared" si="106"/>
        <v/>
      </c>
      <c r="AG1319" s="4" t="str">
        <f t="shared" si="106"/>
        <v/>
      </c>
      <c r="AH1319" s="4" t="str">
        <f t="shared" si="106"/>
        <v/>
      </c>
      <c r="AI1319" s="4" t="str">
        <f t="shared" si="106"/>
        <v/>
      </c>
      <c r="AJ1319" s="4" t="str">
        <f t="shared" si="106"/>
        <v/>
      </c>
      <c r="AK1319" s="4" t="str">
        <f t="shared" si="106"/>
        <v/>
      </c>
      <c r="AL1319" s="4" t="str">
        <f t="shared" si="106"/>
        <v/>
      </c>
      <c r="AM1319" s="4" t="str">
        <f t="shared" si="106"/>
        <v/>
      </c>
      <c r="AN1319" s="4" t="str">
        <f t="shared" si="106"/>
        <v/>
      </c>
      <c r="AO1319" s="4" t="str">
        <f t="shared" si="106"/>
        <v/>
      </c>
      <c r="AP1319" s="4" t="str">
        <f t="shared" si="106"/>
        <v/>
      </c>
      <c r="AQ1319" s="4" t="str">
        <f t="shared" si="106"/>
        <v/>
      </c>
      <c r="AR1319" s="4" t="str">
        <f t="shared" si="106"/>
        <v/>
      </c>
      <c r="AS1319" s="4" t="str">
        <f>MID($K1319,AS$19,1)</f>
        <v/>
      </c>
    </row>
    <row r="1320" spans="5:45" x14ac:dyDescent="0.3">
      <c r="E1320" s="45" t="str">
        <f>MID($K1319,Q$19,1)</f>
        <v>0</v>
      </c>
      <c r="F1320" s="43" t="str">
        <f>MID($K1320,Q$19,1)</f>
        <v>0</v>
      </c>
      <c r="G1320" s="44" t="str">
        <f>MID($K1321,Q$19,1)</f>
        <v>0</v>
      </c>
      <c r="H1320" s="41"/>
      <c r="I1320" s="13"/>
      <c r="J1320" s="11" t="s">
        <v>44</v>
      </c>
      <c r="K1320" s="14">
        <f>C200</f>
        <v>0</v>
      </c>
      <c r="L1320" s="6"/>
      <c r="M1320" s="6"/>
      <c r="O1320" s="55" t="str">
        <f t="shared" si="105"/>
        <v>//  0</v>
      </c>
      <c r="Q1320" s="4" t="str">
        <f t="shared" ref="Q1320:Q1321" si="107">MID($K1320,Q$19,1)</f>
        <v>0</v>
      </c>
      <c r="R1320" s="4" t="str">
        <f t="shared" si="106"/>
        <v/>
      </c>
      <c r="S1320" s="4" t="str">
        <f t="shared" si="106"/>
        <v/>
      </c>
      <c r="T1320" s="4" t="str">
        <f t="shared" si="106"/>
        <v/>
      </c>
      <c r="U1320" s="4" t="str">
        <f t="shared" si="106"/>
        <v/>
      </c>
      <c r="V1320" s="4" t="str">
        <f t="shared" si="106"/>
        <v/>
      </c>
      <c r="W1320" s="4" t="str">
        <f t="shared" si="106"/>
        <v/>
      </c>
      <c r="X1320" s="4" t="str">
        <f t="shared" si="106"/>
        <v/>
      </c>
      <c r="Y1320" s="4" t="str">
        <f t="shared" si="106"/>
        <v/>
      </c>
      <c r="Z1320" s="4" t="str">
        <f t="shared" si="106"/>
        <v/>
      </c>
      <c r="AA1320" s="4" t="str">
        <f t="shared" si="106"/>
        <v/>
      </c>
      <c r="AB1320" s="4" t="str">
        <f t="shared" si="106"/>
        <v/>
      </c>
      <c r="AC1320" s="4" t="str">
        <f t="shared" si="106"/>
        <v/>
      </c>
      <c r="AD1320" s="4" t="str">
        <f t="shared" si="106"/>
        <v/>
      </c>
      <c r="AE1320" s="4" t="str">
        <f t="shared" si="106"/>
        <v/>
      </c>
      <c r="AF1320" s="4" t="str">
        <f t="shared" si="106"/>
        <v/>
      </c>
      <c r="AG1320" s="4" t="str">
        <f t="shared" si="106"/>
        <v/>
      </c>
      <c r="AH1320" s="4" t="str">
        <f t="shared" si="106"/>
        <v/>
      </c>
      <c r="AI1320" s="4" t="str">
        <f t="shared" si="106"/>
        <v/>
      </c>
      <c r="AJ1320" s="4" t="str">
        <f t="shared" si="106"/>
        <v/>
      </c>
      <c r="AK1320" s="4" t="str">
        <f t="shared" si="106"/>
        <v/>
      </c>
      <c r="AL1320" s="4" t="str">
        <f t="shared" si="106"/>
        <v/>
      </c>
      <c r="AM1320" s="4" t="str">
        <f t="shared" si="106"/>
        <v/>
      </c>
      <c r="AN1320" s="4" t="str">
        <f t="shared" si="106"/>
        <v/>
      </c>
      <c r="AO1320" s="4" t="str">
        <f t="shared" si="106"/>
        <v/>
      </c>
      <c r="AP1320" s="4" t="str">
        <f t="shared" si="106"/>
        <v/>
      </c>
      <c r="AQ1320" s="4" t="str">
        <f t="shared" si="106"/>
        <v/>
      </c>
      <c r="AR1320" s="4" t="str">
        <f t="shared" si="106"/>
        <v/>
      </c>
      <c r="AS1320" s="4" t="str">
        <f t="shared" si="106"/>
        <v/>
      </c>
    </row>
    <row r="1321" spans="5:45" x14ac:dyDescent="0.3">
      <c r="H1321" s="41"/>
      <c r="I1321" s="13"/>
      <c r="J1321" s="11" t="s">
        <v>44</v>
      </c>
      <c r="K1321" s="14">
        <f>C201</f>
        <v>0</v>
      </c>
      <c r="O1321" s="55" t="str">
        <f t="shared" si="105"/>
        <v>//  0</v>
      </c>
      <c r="Q1321" s="4" t="str">
        <f t="shared" si="107"/>
        <v>0</v>
      </c>
      <c r="R1321" s="4" t="str">
        <f t="shared" si="106"/>
        <v/>
      </c>
      <c r="S1321" s="4" t="str">
        <f t="shared" si="106"/>
        <v/>
      </c>
      <c r="T1321" s="4" t="str">
        <f t="shared" si="106"/>
        <v/>
      </c>
      <c r="U1321" s="4" t="str">
        <f t="shared" si="106"/>
        <v/>
      </c>
      <c r="V1321" s="4" t="str">
        <f t="shared" si="106"/>
        <v/>
      </c>
      <c r="W1321" s="4" t="str">
        <f t="shared" si="106"/>
        <v/>
      </c>
      <c r="X1321" s="4" t="str">
        <f t="shared" si="106"/>
        <v/>
      </c>
      <c r="Y1321" s="4" t="str">
        <f t="shared" si="106"/>
        <v/>
      </c>
      <c r="Z1321" s="4" t="str">
        <f t="shared" si="106"/>
        <v/>
      </c>
      <c r="AA1321" s="4" t="str">
        <f t="shared" si="106"/>
        <v/>
      </c>
      <c r="AB1321" s="4" t="str">
        <f t="shared" si="106"/>
        <v/>
      </c>
      <c r="AC1321" s="4" t="str">
        <f t="shared" si="106"/>
        <v/>
      </c>
      <c r="AD1321" s="4" t="str">
        <f t="shared" si="106"/>
        <v/>
      </c>
      <c r="AE1321" s="4" t="str">
        <f t="shared" si="106"/>
        <v/>
      </c>
      <c r="AF1321" s="4" t="str">
        <f t="shared" si="106"/>
        <v/>
      </c>
      <c r="AG1321" s="4" t="str">
        <f t="shared" si="106"/>
        <v/>
      </c>
      <c r="AH1321" s="4" t="str">
        <f t="shared" si="106"/>
        <v/>
      </c>
      <c r="AI1321" s="4" t="str">
        <f t="shared" si="106"/>
        <v/>
      </c>
      <c r="AJ1321" s="4" t="str">
        <f t="shared" si="106"/>
        <v/>
      </c>
      <c r="AK1321" s="4" t="str">
        <f t="shared" si="106"/>
        <v/>
      </c>
      <c r="AL1321" s="4" t="str">
        <f t="shared" si="106"/>
        <v/>
      </c>
      <c r="AM1321" s="4" t="str">
        <f t="shared" si="106"/>
        <v/>
      </c>
      <c r="AN1321" s="4" t="str">
        <f t="shared" si="106"/>
        <v/>
      </c>
      <c r="AO1321" s="4" t="str">
        <f t="shared" si="106"/>
        <v/>
      </c>
      <c r="AP1321" s="4" t="str">
        <f t="shared" si="106"/>
        <v/>
      </c>
      <c r="AQ1321" s="4" t="str">
        <f t="shared" si="106"/>
        <v/>
      </c>
      <c r="AR1321" s="4" t="str">
        <f t="shared" si="106"/>
        <v/>
      </c>
      <c r="AS1321" s="4" t="str">
        <f t="shared" si="106"/>
        <v/>
      </c>
    </row>
    <row r="1322" spans="5:45" x14ac:dyDescent="0.3">
      <c r="E1322" s="45" t="str">
        <f>MID($K1319,S$19,1)</f>
        <v/>
      </c>
      <c r="F1322" s="43" t="str">
        <f>MID($K1320,S$19,1)</f>
        <v/>
      </c>
      <c r="G1322" s="44" t="str">
        <f>MID($K1321,S$19,1)</f>
        <v/>
      </c>
      <c r="H1322" s="41"/>
      <c r="I1322" s="9">
        <v>1</v>
      </c>
      <c r="K1322" s="4" t="str">
        <f>IFERROR(VLOOKUP(E1322, Table1[[#All],[Note]:[Code]], 2),"")</f>
        <v/>
      </c>
      <c r="O1322" s="55" t="str">
        <f t="shared" si="105"/>
        <v/>
      </c>
    </row>
    <row r="1323" spans="5:45" x14ac:dyDescent="0.3">
      <c r="E1323" s="45" t="str">
        <f>MID($K1319,T$19,1)</f>
        <v/>
      </c>
      <c r="F1323" s="43" t="str">
        <f>MID($K1320,T$19,1)</f>
        <v/>
      </c>
      <c r="G1323" s="44" t="str">
        <f>MID($K1321,T$19,1)</f>
        <v/>
      </c>
      <c r="H1323" s="41"/>
      <c r="I1323" s="9">
        <v>2</v>
      </c>
      <c r="K1323" s="4" t="str">
        <f>IFERROR(VLOOKUP(E1323, Table1[[#All],[Note]:[Code]], 2),"")</f>
        <v/>
      </c>
      <c r="O1323" s="55" t="str">
        <f t="shared" si="105"/>
        <v/>
      </c>
    </row>
    <row r="1324" spans="5:45" x14ac:dyDescent="0.3">
      <c r="E1324" s="45" t="str">
        <f>MID($K1319,U$19,1)</f>
        <v/>
      </c>
      <c r="F1324" s="43" t="str">
        <f>MID($K1320,U$19,1)</f>
        <v/>
      </c>
      <c r="G1324" s="44" t="str">
        <f>MID($K1321,U$19,1)</f>
        <v/>
      </c>
      <c r="H1324" s="41"/>
      <c r="I1324" s="9">
        <v>3</v>
      </c>
      <c r="K1324" s="4" t="str">
        <f>IFERROR(VLOOKUP(E1324, Table1[[#All],[Note]:[Code]], 2),"")</f>
        <v/>
      </c>
      <c r="O1324" s="55" t="str">
        <f t="shared" si="105"/>
        <v/>
      </c>
    </row>
    <row r="1325" spans="5:45" x14ac:dyDescent="0.3">
      <c r="E1325" s="45" t="str">
        <f>MID($K1319,V$19,1)</f>
        <v/>
      </c>
      <c r="F1325" s="43" t="str">
        <f>MID($K1320,V$19,1)</f>
        <v/>
      </c>
      <c r="G1325" s="44" t="str">
        <f>MID($K1321,V$19,1)</f>
        <v/>
      </c>
      <c r="H1325" s="41"/>
      <c r="I1325" s="9">
        <v>4</v>
      </c>
      <c r="K1325" s="4" t="str">
        <f>IFERROR(VLOOKUP(E1325, Table1[[#All],[Note]:[Code]], 2),"")</f>
        <v/>
      </c>
      <c r="O1325" s="55" t="str">
        <f t="shared" si="105"/>
        <v/>
      </c>
    </row>
    <row r="1326" spans="5:45" x14ac:dyDescent="0.3">
      <c r="E1326" s="45" t="str">
        <f>MID($K1319,W$19,1)</f>
        <v/>
      </c>
      <c r="F1326" s="43" t="str">
        <f>MID($K1320,W$19,1)</f>
        <v/>
      </c>
      <c r="G1326" s="44" t="str">
        <f>MID($K1321,W$19,1)</f>
        <v/>
      </c>
      <c r="H1326" s="41"/>
      <c r="I1326" s="9">
        <v>5</v>
      </c>
      <c r="K1326" s="4" t="str">
        <f>IFERROR(VLOOKUP(E1326, Table1[[#All],[Note]:[Code]], 2),"")</f>
        <v/>
      </c>
      <c r="O1326" s="55" t="str">
        <f t="shared" si="105"/>
        <v/>
      </c>
    </row>
    <row r="1327" spans="5:45" x14ac:dyDescent="0.3">
      <c r="E1327" s="45" t="str">
        <f>MID($K1319,X$19,1)</f>
        <v/>
      </c>
      <c r="F1327" s="43" t="str">
        <f>MID($K1320,X$19,1)</f>
        <v/>
      </c>
      <c r="G1327" s="44" t="str">
        <f>MID($K1321,X$19,1)</f>
        <v/>
      </c>
      <c r="H1327" s="41"/>
      <c r="I1327" s="9">
        <v>6</v>
      </c>
      <c r="K1327" s="4" t="str">
        <f>IFERROR(VLOOKUP(E1327, Table1[[#All],[Note]:[Code]], 2),"")</f>
        <v/>
      </c>
      <c r="O1327" s="55" t="str">
        <f t="shared" si="105"/>
        <v/>
      </c>
    </row>
    <row r="1328" spans="5:45" x14ac:dyDescent="0.3">
      <c r="E1328" s="45" t="str">
        <f>MID($K1319,Y$19,1)</f>
        <v/>
      </c>
      <c r="F1328" s="43" t="str">
        <f>MID($K1320,Y$19,1)</f>
        <v/>
      </c>
      <c r="G1328" s="44" t="str">
        <f>MID($K1321,Y$19,1)</f>
        <v/>
      </c>
      <c r="H1328" s="41"/>
      <c r="I1328" s="9">
        <v>7</v>
      </c>
      <c r="K1328" s="4" t="str">
        <f>IFERROR(VLOOKUP(E1328, Table1[[#All],[Note]:[Code]], 2),"")</f>
        <v/>
      </c>
      <c r="O1328" s="55" t="str">
        <f t="shared" si="105"/>
        <v/>
      </c>
    </row>
    <row r="1329" spans="5:15" x14ac:dyDescent="0.3">
      <c r="E1329" s="45" t="str">
        <f>MID($K1319,Z$19,1)</f>
        <v/>
      </c>
      <c r="F1329" s="43" t="str">
        <f>MID($K1320,Z$19,1)</f>
        <v/>
      </c>
      <c r="G1329" s="44" t="str">
        <f>MID($K1321,Z$19,1)</f>
        <v/>
      </c>
      <c r="H1329" s="41"/>
      <c r="I1329" s="9">
        <v>8</v>
      </c>
      <c r="K1329" s="4" t="str">
        <f>IFERROR(VLOOKUP(E1329, Table1[[#All],[Note]:[Code]], 2),"")</f>
        <v/>
      </c>
      <c r="O1329" s="55" t="str">
        <f t="shared" si="105"/>
        <v/>
      </c>
    </row>
    <row r="1330" spans="5:15" x14ac:dyDescent="0.3">
      <c r="E1330" s="45" t="str">
        <f>MID($K1319,AA$19,1)</f>
        <v/>
      </c>
      <c r="F1330" s="43" t="str">
        <f>MID($K1320,AA$19,1)</f>
        <v/>
      </c>
      <c r="G1330" s="44" t="str">
        <f>MID($K1321,AA$19,1)</f>
        <v/>
      </c>
      <c r="H1330" s="41"/>
      <c r="I1330" s="9">
        <v>9</v>
      </c>
      <c r="K1330" s="4" t="str">
        <f>IFERROR(VLOOKUP(E1330, Table1[[#All],[Note]:[Code]], 2),"")</f>
        <v/>
      </c>
      <c r="O1330" s="55" t="str">
        <f t="shared" si="105"/>
        <v/>
      </c>
    </row>
    <row r="1331" spans="5:15" x14ac:dyDescent="0.3">
      <c r="E1331" s="45" t="str">
        <f>MID($K1319,AB$19,1)</f>
        <v/>
      </c>
      <c r="F1331" s="43" t="str">
        <f>MID($K1320,AB$19,1)</f>
        <v/>
      </c>
      <c r="G1331" s="44" t="str">
        <f>MID($K1321,AB$19,1)</f>
        <v/>
      </c>
      <c r="H1331" s="41"/>
      <c r="I1331" s="9">
        <v>10</v>
      </c>
      <c r="K1331" s="4" t="str">
        <f>IFERROR(VLOOKUP(E1331, Table1[[#All],[Note]:[Code]], 2),"")</f>
        <v/>
      </c>
      <c r="O1331" s="55" t="str">
        <f t="shared" si="105"/>
        <v/>
      </c>
    </row>
    <row r="1332" spans="5:15" x14ac:dyDescent="0.3">
      <c r="E1332" s="45" t="str">
        <f>MID($K1319,AC$19,1)</f>
        <v/>
      </c>
      <c r="F1332" s="43" t="str">
        <f>MID($K1320,AC$19,1)</f>
        <v/>
      </c>
      <c r="G1332" s="44" t="str">
        <f>MID($K1321,AC$19,1)</f>
        <v/>
      </c>
      <c r="H1332" s="41"/>
      <c r="I1332" s="9">
        <v>11</v>
      </c>
      <c r="K1332" s="4" t="str">
        <f>IFERROR(VLOOKUP(E1332, Table1[[#All],[Note]:[Code]], 2),"")</f>
        <v/>
      </c>
      <c r="O1332" s="55" t="str">
        <f t="shared" si="105"/>
        <v/>
      </c>
    </row>
    <row r="1333" spans="5:15" x14ac:dyDescent="0.3">
      <c r="E1333" s="45" t="str">
        <f>MID($K1319,AD$19,1)</f>
        <v/>
      </c>
      <c r="F1333" s="43" t="str">
        <f>MID($K1320,AD$19,1)</f>
        <v/>
      </c>
      <c r="G1333" s="44" t="str">
        <f>MID($K1321,AD$19,1)</f>
        <v/>
      </c>
      <c r="H1333" s="41"/>
      <c r="I1333" s="9">
        <v>12</v>
      </c>
      <c r="K1333" s="4" t="str">
        <f>IFERROR(VLOOKUP(E1333, Table1[[#All],[Note]:[Code]], 2),"")</f>
        <v/>
      </c>
      <c r="O1333" s="55" t="str">
        <f t="shared" si="105"/>
        <v/>
      </c>
    </row>
    <row r="1334" spans="5:15" x14ac:dyDescent="0.3">
      <c r="E1334" s="45" t="str">
        <f>MID($K1319,AE$19,1)</f>
        <v/>
      </c>
      <c r="F1334" s="43" t="str">
        <f>MID($K1320,AE$19,1)</f>
        <v/>
      </c>
      <c r="G1334" s="44" t="str">
        <f>MID($K1321,AE$19,1)</f>
        <v/>
      </c>
      <c r="H1334" s="41"/>
      <c r="I1334" s="9">
        <v>13</v>
      </c>
      <c r="K1334" s="4" t="str">
        <f>IFERROR(VLOOKUP(E1334, Table1[[#All],[Note]:[Code]], 2),"")</f>
        <v/>
      </c>
      <c r="O1334" s="55" t="str">
        <f t="shared" si="105"/>
        <v/>
      </c>
    </row>
    <row r="1335" spans="5:15" x14ac:dyDescent="0.3">
      <c r="E1335" s="45" t="str">
        <f>MID($K1319,AF$19,1)</f>
        <v/>
      </c>
      <c r="F1335" s="43" t="str">
        <f>MID($K1320,AF$19,1)</f>
        <v/>
      </c>
      <c r="G1335" s="44" t="str">
        <f>MID($K1321,AF$19,1)</f>
        <v/>
      </c>
      <c r="H1335" s="41"/>
      <c r="I1335" s="9">
        <v>14</v>
      </c>
      <c r="K1335" s="4" t="str">
        <f>IFERROR(VLOOKUP(E1335, Table1[[#All],[Note]:[Code]], 2),"")</f>
        <v/>
      </c>
      <c r="O1335" s="55" t="str">
        <f t="shared" si="105"/>
        <v/>
      </c>
    </row>
    <row r="1336" spans="5:15" x14ac:dyDescent="0.3">
      <c r="E1336" s="45" t="str">
        <f>MID($K1319,AG$19,1)</f>
        <v/>
      </c>
      <c r="F1336" s="43" t="str">
        <f>MID($K1320,AG$19,1)</f>
        <v/>
      </c>
      <c r="G1336" s="44" t="str">
        <f>MID($K1321,AG$19,1)</f>
        <v/>
      </c>
      <c r="H1336" s="41"/>
      <c r="I1336" s="9">
        <v>15</v>
      </c>
      <c r="K1336" s="4" t="str">
        <f>IFERROR(VLOOKUP(E1336, Table1[[#All],[Note]:[Code]], 2),"")</f>
        <v/>
      </c>
      <c r="O1336" s="55" t="str">
        <f t="shared" si="105"/>
        <v/>
      </c>
    </row>
    <row r="1337" spans="5:15" x14ac:dyDescent="0.3">
      <c r="E1337" s="45" t="str">
        <f>MID($K1319,AH$19,1)</f>
        <v/>
      </c>
      <c r="F1337" s="43" t="str">
        <f>MID($K1320,AH$19,1)</f>
        <v/>
      </c>
      <c r="G1337" s="44" t="str">
        <f>MID($K1321,AH$19,1)</f>
        <v/>
      </c>
      <c r="H1337" s="41"/>
      <c r="I1337" s="9">
        <v>16</v>
      </c>
      <c r="K1337" s="4" t="str">
        <f>IFERROR(VLOOKUP(E1337, Table1[[#All],[Note]:[Code]], 2),"")</f>
        <v/>
      </c>
      <c r="O1337" s="55" t="str">
        <f t="shared" si="105"/>
        <v/>
      </c>
    </row>
    <row r="1338" spans="5:15" x14ac:dyDescent="0.3">
      <c r="E1338" s="45" t="str">
        <f>MID($K1319,AI$19,1)</f>
        <v/>
      </c>
      <c r="F1338" s="43" t="str">
        <f>MID($K1320,AI$19,1)</f>
        <v/>
      </c>
      <c r="G1338" s="44" t="str">
        <f>MID($K1321,AI$19,1)</f>
        <v/>
      </c>
      <c r="H1338" s="41"/>
      <c r="I1338" s="9">
        <v>17</v>
      </c>
      <c r="K1338" s="4" t="str">
        <f>IFERROR(VLOOKUP(E1338, Table1[[#All],[Note]:[Code]], 2),"")</f>
        <v/>
      </c>
      <c r="O1338" s="55" t="str">
        <f t="shared" si="105"/>
        <v/>
      </c>
    </row>
    <row r="1339" spans="5:15" x14ac:dyDescent="0.3">
      <c r="E1339" s="45" t="str">
        <f>MID($K1319,AJ$19,1)</f>
        <v/>
      </c>
      <c r="F1339" s="43" t="str">
        <f>MID($K1320,AJ$19,1)</f>
        <v/>
      </c>
      <c r="G1339" s="44" t="str">
        <f>MID($K1321,AJ$19,1)</f>
        <v/>
      </c>
      <c r="H1339" s="41"/>
      <c r="I1339" s="9">
        <v>18</v>
      </c>
      <c r="K1339" s="4" t="str">
        <f>IFERROR(VLOOKUP(E1339, Table1[[#All],[Note]:[Code]], 2),"")</f>
        <v/>
      </c>
      <c r="O1339" s="55" t="str">
        <f t="shared" si="105"/>
        <v/>
      </c>
    </row>
    <row r="1340" spans="5:15" x14ac:dyDescent="0.3">
      <c r="E1340" s="45" t="str">
        <f>MID($K1319,AK$19,1)</f>
        <v/>
      </c>
      <c r="F1340" s="43" t="str">
        <f>MID($K1320,AK$19,1)</f>
        <v/>
      </c>
      <c r="G1340" s="44" t="str">
        <f>MID($K1321,AK$19,1)</f>
        <v/>
      </c>
      <c r="H1340" s="41"/>
      <c r="I1340" s="9">
        <v>19</v>
      </c>
      <c r="K1340" s="4" t="str">
        <f>IFERROR(VLOOKUP(E1340, Table1[[#All],[Note]:[Code]], 2),"")</f>
        <v/>
      </c>
      <c r="O1340" s="55" t="str">
        <f t="shared" si="105"/>
        <v/>
      </c>
    </row>
    <row r="1341" spans="5:15" x14ac:dyDescent="0.3">
      <c r="E1341" s="45" t="str">
        <f>MID($K1319,AL$19,1)</f>
        <v/>
      </c>
      <c r="F1341" s="43" t="str">
        <f>MID($K1320,AL$19,1)</f>
        <v/>
      </c>
      <c r="G1341" s="44" t="str">
        <f>MID($K1321,AL$19,1)</f>
        <v/>
      </c>
      <c r="H1341" s="41"/>
      <c r="I1341" s="9">
        <v>20</v>
      </c>
      <c r="K1341" s="4" t="str">
        <f>IFERROR(VLOOKUP(E1341, Table1[[#All],[Note]:[Code]], 2),"")</f>
        <v/>
      </c>
      <c r="O1341" s="55" t="str">
        <f t="shared" si="105"/>
        <v/>
      </c>
    </row>
    <row r="1342" spans="5:15" x14ac:dyDescent="0.3">
      <c r="E1342" s="45" t="str">
        <f>MID($K1319,AM$19,1)</f>
        <v/>
      </c>
      <c r="F1342" s="43" t="str">
        <f>MID($K1320,AM$19,1)</f>
        <v/>
      </c>
      <c r="G1342" s="44" t="str">
        <f>MID($K1321,AM$19,1)</f>
        <v/>
      </c>
      <c r="H1342" s="41"/>
      <c r="I1342" s="9">
        <v>21</v>
      </c>
      <c r="K1342" s="4" t="str">
        <f>IFERROR(VLOOKUP(E1342, Table1[[#All],[Note]:[Code]], 2),"")</f>
        <v/>
      </c>
      <c r="O1342" s="55" t="str">
        <f t="shared" si="105"/>
        <v/>
      </c>
    </row>
    <row r="1343" spans="5:15" x14ac:dyDescent="0.3">
      <c r="E1343" s="45" t="str">
        <f>MID($K1319,AN$19,1)</f>
        <v/>
      </c>
      <c r="F1343" s="43" t="str">
        <f>MID($K1320,AN$19,1)</f>
        <v/>
      </c>
      <c r="G1343" s="44" t="str">
        <f>MID($K1321,AN$19,1)</f>
        <v/>
      </c>
      <c r="H1343" s="41"/>
      <c r="I1343" s="9">
        <v>22</v>
      </c>
      <c r="K1343" s="4" t="str">
        <f>IFERROR(VLOOKUP(E1343, Table1[[#All],[Note]:[Code]], 2),"")</f>
        <v/>
      </c>
      <c r="O1343" s="55" t="str">
        <f t="shared" si="105"/>
        <v/>
      </c>
    </row>
    <row r="1344" spans="5:15" x14ac:dyDescent="0.3">
      <c r="E1344" s="45" t="str">
        <f>MID($K1319,AO$19,1)</f>
        <v/>
      </c>
      <c r="F1344" s="43" t="str">
        <f>MID($K1320,AO$19,1)</f>
        <v/>
      </c>
      <c r="G1344" s="44" t="str">
        <f>MID($K1321,AO$19,1)</f>
        <v/>
      </c>
      <c r="H1344" s="41"/>
      <c r="I1344" s="9">
        <v>23</v>
      </c>
      <c r="K1344" s="4" t="str">
        <f>IFERROR(VLOOKUP(E1344, Table1[[#All],[Note]:[Code]], 2),"")</f>
        <v/>
      </c>
      <c r="O1344" s="55" t="str">
        <f t="shared" si="105"/>
        <v/>
      </c>
    </row>
    <row r="1345" spans="5:45" x14ac:dyDescent="0.3">
      <c r="E1345" s="45" t="str">
        <f>MID($K1319,AP$19,1)</f>
        <v/>
      </c>
      <c r="F1345" s="43" t="str">
        <f>MID($K1320,AP$19,1)</f>
        <v/>
      </c>
      <c r="G1345" s="44" t="str">
        <f>MID($K1321,AP$19,1)</f>
        <v/>
      </c>
      <c r="H1345" s="41"/>
      <c r="I1345" s="9">
        <v>24</v>
      </c>
      <c r="K1345" s="4" t="str">
        <f>IFERROR(VLOOKUP(E1345, Table1[[#All],[Note]:[Code]], 2),"")</f>
        <v/>
      </c>
      <c r="O1345" s="55" t="str">
        <f t="shared" si="105"/>
        <v/>
      </c>
    </row>
    <row r="1346" spans="5:45" x14ac:dyDescent="0.3">
      <c r="E1346" s="45" t="str">
        <f>MID($K1319,AQ$19,1)</f>
        <v/>
      </c>
      <c r="F1346" s="43" t="str">
        <f>MID($K1320,AQ$19,1)</f>
        <v/>
      </c>
      <c r="G1346" s="44" t="str">
        <f>MID($K1321,AQ$19,1)</f>
        <v/>
      </c>
      <c r="H1346" s="41"/>
      <c r="I1346" s="9">
        <v>25</v>
      </c>
      <c r="K1346" s="4" t="str">
        <f>IFERROR(VLOOKUP(E1346, Table1[[#All],[Note]:[Code]], 2),"")</f>
        <v/>
      </c>
      <c r="O1346" s="55" t="str">
        <f t="shared" si="105"/>
        <v/>
      </c>
    </row>
    <row r="1347" spans="5:45" x14ac:dyDescent="0.3">
      <c r="E1347" s="45" t="str">
        <f>MID($K1319,AR$19,1)</f>
        <v/>
      </c>
      <c r="F1347" s="43" t="str">
        <f>MID($K1320,AR$19,1)</f>
        <v/>
      </c>
      <c r="G1347" s="44" t="str">
        <f>MID($K1321,AR$19,1)</f>
        <v/>
      </c>
      <c r="H1347" s="41"/>
      <c r="I1347" s="9">
        <v>26</v>
      </c>
      <c r="K1347" s="4" t="str">
        <f>IFERROR(VLOOKUP(E1347, Table1[[#All],[Note]:[Code]], 2),"")</f>
        <v/>
      </c>
      <c r="O1347" s="55" t="str">
        <f t="shared" si="105"/>
        <v/>
      </c>
    </row>
    <row r="1348" spans="5:45" x14ac:dyDescent="0.3">
      <c r="H1348" s="41"/>
      <c r="I1348" s="13"/>
      <c r="J1348" s="11" t="s">
        <v>44</v>
      </c>
      <c r="K1348" s="14"/>
      <c r="O1348" s="55" t="str">
        <f t="shared" si="105"/>
        <v xml:space="preserve">//  </v>
      </c>
      <c r="Q1348" s="19" t="s">
        <v>123</v>
      </c>
      <c r="R1348" s="19"/>
      <c r="S1348" s="19">
        <v>1</v>
      </c>
      <c r="T1348" s="19">
        <v>2</v>
      </c>
      <c r="U1348" s="19">
        <v>3</v>
      </c>
      <c r="V1348" s="19">
        <v>4</v>
      </c>
      <c r="W1348" s="19">
        <v>5</v>
      </c>
      <c r="X1348" s="19">
        <v>6</v>
      </c>
      <c r="Y1348" s="19">
        <v>7</v>
      </c>
      <c r="Z1348" s="19">
        <v>8</v>
      </c>
      <c r="AA1348" s="19">
        <v>9</v>
      </c>
      <c r="AB1348" s="19">
        <v>10</v>
      </c>
      <c r="AC1348" s="19">
        <v>11</v>
      </c>
      <c r="AD1348" s="19">
        <v>12</v>
      </c>
      <c r="AE1348" s="19">
        <v>13</v>
      </c>
      <c r="AF1348" s="19">
        <v>14</v>
      </c>
      <c r="AG1348" s="19">
        <v>15</v>
      </c>
      <c r="AH1348" s="19">
        <v>16</v>
      </c>
      <c r="AI1348" s="19">
        <v>17</v>
      </c>
      <c r="AJ1348" s="19">
        <v>18</v>
      </c>
      <c r="AK1348" s="19">
        <v>19</v>
      </c>
      <c r="AL1348" s="19">
        <v>20</v>
      </c>
      <c r="AM1348" s="19">
        <v>21</v>
      </c>
      <c r="AN1348" s="19">
        <v>22</v>
      </c>
      <c r="AO1348" s="19">
        <v>23</v>
      </c>
      <c r="AP1348" s="19">
        <v>24</v>
      </c>
      <c r="AQ1348" s="19">
        <v>25</v>
      </c>
      <c r="AR1348" s="19">
        <v>26</v>
      </c>
      <c r="AS1348" s="19"/>
    </row>
    <row r="1349" spans="5:45" x14ac:dyDescent="0.3">
      <c r="H1349" s="41">
        <v>45</v>
      </c>
      <c r="I1349" s="13"/>
      <c r="J1349" s="11" t="s">
        <v>44</v>
      </c>
      <c r="K1349" s="14">
        <f>C203</f>
        <v>0</v>
      </c>
      <c r="L1349" s="6"/>
      <c r="M1349" s="6"/>
      <c r="O1349" s="55" t="str">
        <f t="shared" si="105"/>
        <v>//  0</v>
      </c>
      <c r="Q1349" s="4" t="str">
        <f>MID($K1349,Q$19,1)</f>
        <v>0</v>
      </c>
      <c r="R1349" s="4" t="str">
        <f t="shared" ref="R1349:AS1351" si="108">MID($K1349,R$19,1)</f>
        <v/>
      </c>
      <c r="S1349" s="4" t="str">
        <f t="shared" si="108"/>
        <v/>
      </c>
      <c r="T1349" s="4" t="str">
        <f t="shared" si="108"/>
        <v/>
      </c>
      <c r="U1349" s="4" t="str">
        <f t="shared" si="108"/>
        <v/>
      </c>
      <c r="V1349" s="4" t="str">
        <f t="shared" si="108"/>
        <v/>
      </c>
      <c r="W1349" s="4" t="str">
        <f t="shared" si="108"/>
        <v/>
      </c>
      <c r="X1349" s="4" t="str">
        <f t="shared" si="108"/>
        <v/>
      </c>
      <c r="Y1349" s="4" t="str">
        <f t="shared" si="108"/>
        <v/>
      </c>
      <c r="Z1349" s="4" t="str">
        <f t="shared" si="108"/>
        <v/>
      </c>
      <c r="AA1349" s="4" t="str">
        <f t="shared" si="108"/>
        <v/>
      </c>
      <c r="AB1349" s="4" t="str">
        <f t="shared" si="108"/>
        <v/>
      </c>
      <c r="AC1349" s="4" t="str">
        <f t="shared" si="108"/>
        <v/>
      </c>
      <c r="AD1349" s="4" t="str">
        <f t="shared" si="108"/>
        <v/>
      </c>
      <c r="AE1349" s="4" t="str">
        <f t="shared" si="108"/>
        <v/>
      </c>
      <c r="AF1349" s="4" t="str">
        <f t="shared" si="108"/>
        <v/>
      </c>
      <c r="AG1349" s="4" t="str">
        <f t="shared" si="108"/>
        <v/>
      </c>
      <c r="AH1349" s="4" t="str">
        <f t="shared" si="108"/>
        <v/>
      </c>
      <c r="AI1349" s="4" t="str">
        <f t="shared" si="108"/>
        <v/>
      </c>
      <c r="AJ1349" s="4" t="str">
        <f t="shared" si="108"/>
        <v/>
      </c>
      <c r="AK1349" s="4" t="str">
        <f t="shared" si="108"/>
        <v/>
      </c>
      <c r="AL1349" s="4" t="str">
        <f t="shared" si="108"/>
        <v/>
      </c>
      <c r="AM1349" s="4" t="str">
        <f t="shared" si="108"/>
        <v/>
      </c>
      <c r="AN1349" s="4" t="str">
        <f t="shared" si="108"/>
        <v/>
      </c>
      <c r="AO1349" s="4" t="str">
        <f t="shared" si="108"/>
        <v/>
      </c>
      <c r="AP1349" s="4" t="str">
        <f t="shared" si="108"/>
        <v/>
      </c>
      <c r="AQ1349" s="4" t="str">
        <f t="shared" si="108"/>
        <v/>
      </c>
      <c r="AR1349" s="4" t="str">
        <f t="shared" si="108"/>
        <v/>
      </c>
      <c r="AS1349" s="4" t="str">
        <f>MID($K1349,AS$19,1)</f>
        <v/>
      </c>
    </row>
    <row r="1350" spans="5:45" x14ac:dyDescent="0.3">
      <c r="E1350" s="45" t="str">
        <f>MID($K1349,Q$19,1)</f>
        <v>0</v>
      </c>
      <c r="F1350" s="43" t="str">
        <f>MID($K1350,Q$19,1)</f>
        <v>0</v>
      </c>
      <c r="G1350" s="44" t="str">
        <f>MID($K1351,Q$19,1)</f>
        <v>0</v>
      </c>
      <c r="H1350" s="41"/>
      <c r="I1350" s="13"/>
      <c r="J1350" s="11" t="s">
        <v>44</v>
      </c>
      <c r="K1350" s="14">
        <f>C204</f>
        <v>0</v>
      </c>
      <c r="L1350" s="6"/>
      <c r="M1350" s="6"/>
      <c r="O1350" s="55" t="str">
        <f t="shared" si="105"/>
        <v>//  0</v>
      </c>
      <c r="Q1350" s="4" t="str">
        <f t="shared" ref="Q1350:Q1351" si="109">MID($K1350,Q$19,1)</f>
        <v>0</v>
      </c>
      <c r="R1350" s="4" t="str">
        <f t="shared" si="108"/>
        <v/>
      </c>
      <c r="S1350" s="4" t="str">
        <f t="shared" si="108"/>
        <v/>
      </c>
      <c r="T1350" s="4" t="str">
        <f t="shared" si="108"/>
        <v/>
      </c>
      <c r="U1350" s="4" t="str">
        <f t="shared" si="108"/>
        <v/>
      </c>
      <c r="V1350" s="4" t="str">
        <f t="shared" si="108"/>
        <v/>
      </c>
      <c r="W1350" s="4" t="str">
        <f t="shared" si="108"/>
        <v/>
      </c>
      <c r="X1350" s="4" t="str">
        <f t="shared" si="108"/>
        <v/>
      </c>
      <c r="Y1350" s="4" t="str">
        <f t="shared" si="108"/>
        <v/>
      </c>
      <c r="Z1350" s="4" t="str">
        <f t="shared" si="108"/>
        <v/>
      </c>
      <c r="AA1350" s="4" t="str">
        <f t="shared" si="108"/>
        <v/>
      </c>
      <c r="AB1350" s="4" t="str">
        <f t="shared" si="108"/>
        <v/>
      </c>
      <c r="AC1350" s="4" t="str">
        <f t="shared" si="108"/>
        <v/>
      </c>
      <c r="AD1350" s="4" t="str">
        <f t="shared" si="108"/>
        <v/>
      </c>
      <c r="AE1350" s="4" t="str">
        <f t="shared" si="108"/>
        <v/>
      </c>
      <c r="AF1350" s="4" t="str">
        <f t="shared" si="108"/>
        <v/>
      </c>
      <c r="AG1350" s="4" t="str">
        <f t="shared" si="108"/>
        <v/>
      </c>
      <c r="AH1350" s="4" t="str">
        <f t="shared" si="108"/>
        <v/>
      </c>
      <c r="AI1350" s="4" t="str">
        <f t="shared" si="108"/>
        <v/>
      </c>
      <c r="AJ1350" s="4" t="str">
        <f t="shared" si="108"/>
        <v/>
      </c>
      <c r="AK1350" s="4" t="str">
        <f t="shared" si="108"/>
        <v/>
      </c>
      <c r="AL1350" s="4" t="str">
        <f t="shared" si="108"/>
        <v/>
      </c>
      <c r="AM1350" s="4" t="str">
        <f t="shared" si="108"/>
        <v/>
      </c>
      <c r="AN1350" s="4" t="str">
        <f t="shared" si="108"/>
        <v/>
      </c>
      <c r="AO1350" s="4" t="str">
        <f t="shared" si="108"/>
        <v/>
      </c>
      <c r="AP1350" s="4" t="str">
        <f t="shared" si="108"/>
        <v/>
      </c>
      <c r="AQ1350" s="4" t="str">
        <f t="shared" si="108"/>
        <v/>
      </c>
      <c r="AR1350" s="4" t="str">
        <f t="shared" si="108"/>
        <v/>
      </c>
      <c r="AS1350" s="4" t="str">
        <f t="shared" si="108"/>
        <v/>
      </c>
    </row>
    <row r="1351" spans="5:45" x14ac:dyDescent="0.3">
      <c r="H1351" s="41"/>
      <c r="I1351" s="13"/>
      <c r="J1351" s="11" t="s">
        <v>44</v>
      </c>
      <c r="K1351" s="14">
        <f>C205</f>
        <v>0</v>
      </c>
      <c r="O1351" s="55" t="str">
        <f t="shared" si="105"/>
        <v>//  0</v>
      </c>
      <c r="Q1351" s="4" t="str">
        <f t="shared" si="109"/>
        <v>0</v>
      </c>
      <c r="R1351" s="4" t="str">
        <f t="shared" si="108"/>
        <v/>
      </c>
      <c r="S1351" s="4" t="str">
        <f t="shared" si="108"/>
        <v/>
      </c>
      <c r="T1351" s="4" t="str">
        <f t="shared" si="108"/>
        <v/>
      </c>
      <c r="U1351" s="4" t="str">
        <f t="shared" si="108"/>
        <v/>
      </c>
      <c r="V1351" s="4" t="str">
        <f t="shared" si="108"/>
        <v/>
      </c>
      <c r="W1351" s="4" t="str">
        <f t="shared" si="108"/>
        <v/>
      </c>
      <c r="X1351" s="4" t="str">
        <f t="shared" si="108"/>
        <v/>
      </c>
      <c r="Y1351" s="4" t="str">
        <f t="shared" si="108"/>
        <v/>
      </c>
      <c r="Z1351" s="4" t="str">
        <f t="shared" si="108"/>
        <v/>
      </c>
      <c r="AA1351" s="4" t="str">
        <f t="shared" si="108"/>
        <v/>
      </c>
      <c r="AB1351" s="4" t="str">
        <f t="shared" si="108"/>
        <v/>
      </c>
      <c r="AC1351" s="4" t="str">
        <f t="shared" si="108"/>
        <v/>
      </c>
      <c r="AD1351" s="4" t="str">
        <f t="shared" si="108"/>
        <v/>
      </c>
      <c r="AE1351" s="4" t="str">
        <f t="shared" si="108"/>
        <v/>
      </c>
      <c r="AF1351" s="4" t="str">
        <f t="shared" si="108"/>
        <v/>
      </c>
      <c r="AG1351" s="4" t="str">
        <f t="shared" si="108"/>
        <v/>
      </c>
      <c r="AH1351" s="4" t="str">
        <f t="shared" si="108"/>
        <v/>
      </c>
      <c r="AI1351" s="4" t="str">
        <f t="shared" si="108"/>
        <v/>
      </c>
      <c r="AJ1351" s="4" t="str">
        <f t="shared" si="108"/>
        <v/>
      </c>
      <c r="AK1351" s="4" t="str">
        <f t="shared" si="108"/>
        <v/>
      </c>
      <c r="AL1351" s="4" t="str">
        <f t="shared" si="108"/>
        <v/>
      </c>
      <c r="AM1351" s="4" t="str">
        <f t="shared" si="108"/>
        <v/>
      </c>
      <c r="AN1351" s="4" t="str">
        <f t="shared" si="108"/>
        <v/>
      </c>
      <c r="AO1351" s="4" t="str">
        <f t="shared" si="108"/>
        <v/>
      </c>
      <c r="AP1351" s="4" t="str">
        <f t="shared" si="108"/>
        <v/>
      </c>
      <c r="AQ1351" s="4" t="str">
        <f t="shared" si="108"/>
        <v/>
      </c>
      <c r="AR1351" s="4" t="str">
        <f t="shared" si="108"/>
        <v/>
      </c>
      <c r="AS1351" s="4" t="str">
        <f t="shared" si="108"/>
        <v/>
      </c>
    </row>
    <row r="1352" spans="5:45" x14ac:dyDescent="0.3">
      <c r="E1352" s="45" t="str">
        <f>MID($K1349,S$19,1)</f>
        <v/>
      </c>
      <c r="F1352" s="43" t="str">
        <f>MID($K1350,S$19,1)</f>
        <v/>
      </c>
      <c r="G1352" s="44" t="str">
        <f>MID($K1351,S$19,1)</f>
        <v/>
      </c>
      <c r="H1352" s="41"/>
      <c r="I1352" s="9">
        <v>1</v>
      </c>
      <c r="K1352" s="4" t="str">
        <f>IFERROR(VLOOKUP(E1352, Table1[[#All],[Note]:[Code]], 2),"")</f>
        <v/>
      </c>
      <c r="O1352" s="55" t="str">
        <f t="shared" si="105"/>
        <v/>
      </c>
    </row>
    <row r="1353" spans="5:45" x14ac:dyDescent="0.3">
      <c r="E1353" s="45" t="str">
        <f>MID($K1349,T$19,1)</f>
        <v/>
      </c>
      <c r="F1353" s="43" t="str">
        <f>MID($K1350,T$19,1)</f>
        <v/>
      </c>
      <c r="G1353" s="44" t="str">
        <f>MID($K1351,T$19,1)</f>
        <v/>
      </c>
      <c r="H1353" s="41"/>
      <c r="I1353" s="9">
        <v>2</v>
      </c>
      <c r="K1353" s="4" t="str">
        <f>IFERROR(VLOOKUP(E1353, Table1[[#All],[Note]:[Code]], 2),"")</f>
        <v/>
      </c>
      <c r="O1353" s="55" t="str">
        <f t="shared" si="105"/>
        <v/>
      </c>
    </row>
    <row r="1354" spans="5:45" x14ac:dyDescent="0.3">
      <c r="E1354" s="45" t="str">
        <f>MID($K1349,U$19,1)</f>
        <v/>
      </c>
      <c r="F1354" s="43" t="str">
        <f>MID($K1350,U$19,1)</f>
        <v/>
      </c>
      <c r="G1354" s="44" t="str">
        <f>MID($K1351,U$19,1)</f>
        <v/>
      </c>
      <c r="H1354" s="41"/>
      <c r="I1354" s="9">
        <v>3</v>
      </c>
      <c r="K1354" s="4" t="str">
        <f>IFERROR(VLOOKUP(E1354, Table1[[#All],[Note]:[Code]], 2),"")</f>
        <v/>
      </c>
      <c r="O1354" s="55" t="str">
        <f t="shared" si="105"/>
        <v/>
      </c>
    </row>
    <row r="1355" spans="5:45" x14ac:dyDescent="0.3">
      <c r="E1355" s="45" t="str">
        <f>MID($K1349,V$19,1)</f>
        <v/>
      </c>
      <c r="F1355" s="43" t="str">
        <f>MID($K1350,V$19,1)</f>
        <v/>
      </c>
      <c r="G1355" s="44" t="str">
        <f>MID($K1351,V$19,1)</f>
        <v/>
      </c>
      <c r="H1355" s="41"/>
      <c r="I1355" s="9">
        <v>4</v>
      </c>
      <c r="K1355" s="4" t="str">
        <f>IFERROR(VLOOKUP(E1355, Table1[[#All],[Note]:[Code]], 2),"")</f>
        <v/>
      </c>
      <c r="O1355" s="55" t="str">
        <f t="shared" si="105"/>
        <v/>
      </c>
    </row>
    <row r="1356" spans="5:45" x14ac:dyDescent="0.3">
      <c r="E1356" s="45" t="str">
        <f>MID($K1349,W$19,1)</f>
        <v/>
      </c>
      <c r="F1356" s="43" t="str">
        <f>MID($K1350,W$19,1)</f>
        <v/>
      </c>
      <c r="G1356" s="44" t="str">
        <f>MID($K1351,W$19,1)</f>
        <v/>
      </c>
      <c r="H1356" s="41"/>
      <c r="I1356" s="9">
        <v>5</v>
      </c>
      <c r="K1356" s="4" t="str">
        <f>IFERROR(VLOOKUP(E1356, Table1[[#All],[Note]:[Code]], 2),"")</f>
        <v/>
      </c>
      <c r="O1356" s="55" t="str">
        <f t="shared" si="105"/>
        <v/>
      </c>
    </row>
    <row r="1357" spans="5:45" x14ac:dyDescent="0.3">
      <c r="E1357" s="45" t="str">
        <f>MID($K1349,X$19,1)</f>
        <v/>
      </c>
      <c r="F1357" s="43" t="str">
        <f>MID($K1350,X$19,1)</f>
        <v/>
      </c>
      <c r="G1357" s="44" t="str">
        <f>MID($K1351,X$19,1)</f>
        <v/>
      </c>
      <c r="H1357" s="41"/>
      <c r="I1357" s="9">
        <v>6</v>
      </c>
      <c r="K1357" s="4" t="str">
        <f>IFERROR(VLOOKUP(E1357, Table1[[#All],[Note]:[Code]], 2),"")</f>
        <v/>
      </c>
      <c r="O1357" s="55" t="str">
        <f t="shared" si="105"/>
        <v/>
      </c>
    </row>
    <row r="1358" spans="5:45" x14ac:dyDescent="0.3">
      <c r="E1358" s="45" t="str">
        <f>MID($K1349,Y$19,1)</f>
        <v/>
      </c>
      <c r="F1358" s="43" t="str">
        <f>MID($K1350,Y$19,1)</f>
        <v/>
      </c>
      <c r="G1358" s="44" t="str">
        <f>MID($K1351,Y$19,1)</f>
        <v/>
      </c>
      <c r="H1358" s="41"/>
      <c r="I1358" s="9">
        <v>7</v>
      </c>
      <c r="K1358" s="4" t="str">
        <f>IFERROR(VLOOKUP(E1358, Table1[[#All],[Note]:[Code]], 2),"")</f>
        <v/>
      </c>
      <c r="O1358" s="55" t="str">
        <f t="shared" si="105"/>
        <v/>
      </c>
    </row>
    <row r="1359" spans="5:45" x14ac:dyDescent="0.3">
      <c r="E1359" s="45" t="str">
        <f>MID($K1349,Z$19,1)</f>
        <v/>
      </c>
      <c r="F1359" s="43" t="str">
        <f>MID($K1350,Z$19,1)</f>
        <v/>
      </c>
      <c r="G1359" s="44" t="str">
        <f>MID($K1351,Z$19,1)</f>
        <v/>
      </c>
      <c r="H1359" s="41"/>
      <c r="I1359" s="9">
        <v>8</v>
      </c>
      <c r="K1359" s="4" t="str">
        <f>IFERROR(VLOOKUP(E1359, Table1[[#All],[Note]:[Code]], 2),"")</f>
        <v/>
      </c>
      <c r="O1359" s="55" t="str">
        <f t="shared" si="105"/>
        <v/>
      </c>
    </row>
    <row r="1360" spans="5:45" x14ac:dyDescent="0.3">
      <c r="E1360" s="45" t="str">
        <f>MID($K1349,AA$19,1)</f>
        <v/>
      </c>
      <c r="F1360" s="43" t="str">
        <f>MID($K1350,AA$19,1)</f>
        <v/>
      </c>
      <c r="G1360" s="44" t="str">
        <f>MID($K1351,AA$19,1)</f>
        <v/>
      </c>
      <c r="H1360" s="41"/>
      <c r="I1360" s="9">
        <v>9</v>
      </c>
      <c r="K1360" s="4" t="str">
        <f>IFERROR(VLOOKUP(E1360, Table1[[#All],[Note]:[Code]], 2),"")</f>
        <v/>
      </c>
      <c r="O1360" s="55" t="str">
        <f t="shared" si="105"/>
        <v/>
      </c>
    </row>
    <row r="1361" spans="5:15" x14ac:dyDescent="0.3">
      <c r="E1361" s="45" t="str">
        <f>MID($K1349,AB$19,1)</f>
        <v/>
      </c>
      <c r="F1361" s="43" t="str">
        <f>MID($K1350,AB$19,1)</f>
        <v/>
      </c>
      <c r="G1361" s="44" t="str">
        <f>MID($K1351,AB$19,1)</f>
        <v/>
      </c>
      <c r="H1361" s="41"/>
      <c r="I1361" s="9">
        <v>10</v>
      </c>
      <c r="K1361" s="4" t="str">
        <f>IFERROR(VLOOKUP(E1361, Table1[[#All],[Note]:[Code]], 2),"")</f>
        <v/>
      </c>
      <c r="O1361" s="55" t="str">
        <f t="shared" si="105"/>
        <v/>
      </c>
    </row>
    <row r="1362" spans="5:15" x14ac:dyDescent="0.3">
      <c r="E1362" s="45" t="str">
        <f>MID($K1349,AC$19,1)</f>
        <v/>
      </c>
      <c r="F1362" s="43" t="str">
        <f>MID($K1350,AC$19,1)</f>
        <v/>
      </c>
      <c r="G1362" s="44" t="str">
        <f>MID($K1351,AC$19,1)</f>
        <v/>
      </c>
      <c r="H1362" s="41"/>
      <c r="I1362" s="9">
        <v>11</v>
      </c>
      <c r="K1362" s="4" t="str">
        <f>IFERROR(VLOOKUP(E1362, Table1[[#All],[Note]:[Code]], 2),"")</f>
        <v/>
      </c>
      <c r="O1362" s="55" t="str">
        <f t="shared" si="105"/>
        <v/>
      </c>
    </row>
    <row r="1363" spans="5:15" x14ac:dyDescent="0.3">
      <c r="E1363" s="45" t="str">
        <f>MID($K1349,AD$19,1)</f>
        <v/>
      </c>
      <c r="F1363" s="43" t="str">
        <f>MID($K1350,AD$19,1)</f>
        <v/>
      </c>
      <c r="G1363" s="44" t="str">
        <f>MID($K1351,AD$19,1)</f>
        <v/>
      </c>
      <c r="H1363" s="41"/>
      <c r="I1363" s="9">
        <v>12</v>
      </c>
      <c r="K1363" s="4" t="str">
        <f>IFERROR(VLOOKUP(E1363, Table1[[#All],[Note]:[Code]], 2),"")</f>
        <v/>
      </c>
      <c r="O1363" s="55" t="str">
        <f t="shared" si="105"/>
        <v/>
      </c>
    </row>
    <row r="1364" spans="5:15" x14ac:dyDescent="0.3">
      <c r="E1364" s="45" t="str">
        <f>MID($K1349,AE$19,1)</f>
        <v/>
      </c>
      <c r="F1364" s="43" t="str">
        <f>MID($K1350,AE$19,1)</f>
        <v/>
      </c>
      <c r="G1364" s="44" t="str">
        <f>MID($K1351,AE$19,1)</f>
        <v/>
      </c>
      <c r="H1364" s="41"/>
      <c r="I1364" s="9">
        <v>13</v>
      </c>
      <c r="K1364" s="4" t="str">
        <f>IFERROR(VLOOKUP(E1364, Table1[[#All],[Note]:[Code]], 2),"")</f>
        <v/>
      </c>
      <c r="O1364" s="55" t="str">
        <f t="shared" si="105"/>
        <v/>
      </c>
    </row>
    <row r="1365" spans="5:15" x14ac:dyDescent="0.3">
      <c r="E1365" s="45" t="str">
        <f>MID($K1349,AF$19,1)</f>
        <v/>
      </c>
      <c r="F1365" s="43" t="str">
        <f>MID($K1350,AF$19,1)</f>
        <v/>
      </c>
      <c r="G1365" s="44" t="str">
        <f>MID($K1351,AF$19,1)</f>
        <v/>
      </c>
      <c r="H1365" s="41"/>
      <c r="I1365" s="9">
        <v>14</v>
      </c>
      <c r="K1365" s="4" t="str">
        <f>IFERROR(VLOOKUP(E1365, Table1[[#All],[Note]:[Code]], 2),"")</f>
        <v/>
      </c>
      <c r="O1365" s="55" t="str">
        <f t="shared" si="105"/>
        <v/>
      </c>
    </row>
    <row r="1366" spans="5:15" x14ac:dyDescent="0.3">
      <c r="E1366" s="45" t="str">
        <f>MID($K1349,AG$19,1)</f>
        <v/>
      </c>
      <c r="F1366" s="43" t="str">
        <f>MID($K1350,AG$19,1)</f>
        <v/>
      </c>
      <c r="G1366" s="44" t="str">
        <f>MID($K1351,AG$19,1)</f>
        <v/>
      </c>
      <c r="H1366" s="41"/>
      <c r="I1366" s="9">
        <v>15</v>
      </c>
      <c r="K1366" s="4" t="str">
        <f>IFERROR(VLOOKUP(E1366, Table1[[#All],[Note]:[Code]], 2),"")</f>
        <v/>
      </c>
      <c r="O1366" s="55" t="str">
        <f t="shared" si="105"/>
        <v/>
      </c>
    </row>
    <row r="1367" spans="5:15" x14ac:dyDescent="0.3">
      <c r="E1367" s="45" t="str">
        <f>MID($K1349,AH$19,1)</f>
        <v/>
      </c>
      <c r="F1367" s="43" t="str">
        <f>MID($K1350,AH$19,1)</f>
        <v/>
      </c>
      <c r="G1367" s="44" t="str">
        <f>MID($K1351,AH$19,1)</f>
        <v/>
      </c>
      <c r="H1367" s="41"/>
      <c r="I1367" s="9">
        <v>16</v>
      </c>
      <c r="K1367" s="4" t="str">
        <f>IFERROR(VLOOKUP(E1367, Table1[[#All],[Note]:[Code]], 2),"")</f>
        <v/>
      </c>
      <c r="O1367" s="55" t="str">
        <f t="shared" si="105"/>
        <v/>
      </c>
    </row>
    <row r="1368" spans="5:15" x14ac:dyDescent="0.3">
      <c r="E1368" s="45" t="str">
        <f>MID($K1349,AI$19,1)</f>
        <v/>
      </c>
      <c r="F1368" s="43" t="str">
        <f>MID($K1350,AI$19,1)</f>
        <v/>
      </c>
      <c r="G1368" s="44" t="str">
        <f>MID($K1351,AI$19,1)</f>
        <v/>
      </c>
      <c r="H1368" s="41"/>
      <c r="I1368" s="9">
        <v>17</v>
      </c>
      <c r="K1368" s="4" t="str">
        <f>IFERROR(VLOOKUP(E1368, Table1[[#All],[Note]:[Code]], 2),"")</f>
        <v/>
      </c>
      <c r="O1368" s="55" t="str">
        <f t="shared" si="105"/>
        <v/>
      </c>
    </row>
    <row r="1369" spans="5:15" x14ac:dyDescent="0.3">
      <c r="E1369" s="45" t="str">
        <f>MID($K1349,AJ$19,1)</f>
        <v/>
      </c>
      <c r="F1369" s="43" t="str">
        <f>MID($K1350,AJ$19,1)</f>
        <v/>
      </c>
      <c r="G1369" s="44" t="str">
        <f>MID($K1351,AJ$19,1)</f>
        <v/>
      </c>
      <c r="H1369" s="41"/>
      <c r="I1369" s="9">
        <v>18</v>
      </c>
      <c r="K1369" s="4" t="str">
        <f>IFERROR(VLOOKUP(E1369, Table1[[#All],[Note]:[Code]], 2),"")</f>
        <v/>
      </c>
      <c r="O1369" s="55" t="str">
        <f t="shared" si="105"/>
        <v/>
      </c>
    </row>
    <row r="1370" spans="5:15" x14ac:dyDescent="0.3">
      <c r="E1370" s="45" t="str">
        <f>MID($K1349,AK$19,1)</f>
        <v/>
      </c>
      <c r="F1370" s="43" t="str">
        <f>MID($K1350,AK$19,1)</f>
        <v/>
      </c>
      <c r="G1370" s="44" t="str">
        <f>MID($K1351,AK$19,1)</f>
        <v/>
      </c>
      <c r="H1370" s="41"/>
      <c r="I1370" s="9">
        <v>19</v>
      </c>
      <c r="K1370" s="4" t="str">
        <f>IFERROR(VLOOKUP(E1370, Table1[[#All],[Note]:[Code]], 2),"")</f>
        <v/>
      </c>
      <c r="O1370" s="55" t="str">
        <f t="shared" si="105"/>
        <v/>
      </c>
    </row>
    <row r="1371" spans="5:15" x14ac:dyDescent="0.3">
      <c r="E1371" s="45" t="str">
        <f>MID($K1349,AL$19,1)</f>
        <v/>
      </c>
      <c r="F1371" s="43" t="str">
        <f>MID($K1350,AL$19,1)</f>
        <v/>
      </c>
      <c r="G1371" s="44" t="str">
        <f>MID($K1351,AL$19,1)</f>
        <v/>
      </c>
      <c r="H1371" s="41"/>
      <c r="I1371" s="9">
        <v>20</v>
      </c>
      <c r="K1371" s="4" t="str">
        <f>IFERROR(VLOOKUP(E1371, Table1[[#All],[Note]:[Code]], 2),"")</f>
        <v/>
      </c>
      <c r="O1371" s="55" t="str">
        <f t="shared" si="105"/>
        <v/>
      </c>
    </row>
    <row r="1372" spans="5:15" x14ac:dyDescent="0.3">
      <c r="E1372" s="45" t="str">
        <f>MID($K1349,AM$19,1)</f>
        <v/>
      </c>
      <c r="F1372" s="43" t="str">
        <f>MID($K1350,AM$19,1)</f>
        <v/>
      </c>
      <c r="G1372" s="44" t="str">
        <f>MID($K1351,AM$19,1)</f>
        <v/>
      </c>
      <c r="H1372" s="41"/>
      <c r="I1372" s="9">
        <v>21</v>
      </c>
      <c r="K1372" s="4" t="str">
        <f>IFERROR(VLOOKUP(E1372, Table1[[#All],[Note]:[Code]], 2),"")</f>
        <v/>
      </c>
      <c r="O1372" s="55" t="str">
        <f t="shared" si="105"/>
        <v/>
      </c>
    </row>
    <row r="1373" spans="5:15" x14ac:dyDescent="0.3">
      <c r="E1373" s="45" t="str">
        <f>MID($K1349,AN$19,1)</f>
        <v/>
      </c>
      <c r="F1373" s="43" t="str">
        <f>MID($K1350,AN$19,1)</f>
        <v/>
      </c>
      <c r="G1373" s="44" t="str">
        <f>MID($K1351,AN$19,1)</f>
        <v/>
      </c>
      <c r="H1373" s="41"/>
      <c r="I1373" s="9">
        <v>22</v>
      </c>
      <c r="K1373" s="4" t="str">
        <f>IFERROR(VLOOKUP(E1373, Table1[[#All],[Note]:[Code]], 2),"")</f>
        <v/>
      </c>
      <c r="O1373" s="55" t="str">
        <f t="shared" ref="O1373:O1436" si="110">CONCATENATE(J1373,K1373,L1373,M1373)</f>
        <v/>
      </c>
    </row>
    <row r="1374" spans="5:15" x14ac:dyDescent="0.3">
      <c r="E1374" s="45" t="str">
        <f>MID($K1349,AO$19,1)</f>
        <v/>
      </c>
      <c r="F1374" s="43" t="str">
        <f>MID($K1350,AO$19,1)</f>
        <v/>
      </c>
      <c r="G1374" s="44" t="str">
        <f>MID($K1351,AO$19,1)</f>
        <v/>
      </c>
      <c r="H1374" s="41"/>
      <c r="I1374" s="9">
        <v>23</v>
      </c>
      <c r="K1374" s="4" t="str">
        <f>IFERROR(VLOOKUP(E1374, Table1[[#All],[Note]:[Code]], 2),"")</f>
        <v/>
      </c>
      <c r="O1374" s="55" t="str">
        <f t="shared" si="110"/>
        <v/>
      </c>
    </row>
    <row r="1375" spans="5:15" x14ac:dyDescent="0.3">
      <c r="E1375" s="45" t="str">
        <f>MID($K1349,AP$19,1)</f>
        <v/>
      </c>
      <c r="F1375" s="43" t="str">
        <f>MID($K1350,AP$19,1)</f>
        <v/>
      </c>
      <c r="G1375" s="44" t="str">
        <f>MID($K1351,AP$19,1)</f>
        <v/>
      </c>
      <c r="H1375" s="41"/>
      <c r="I1375" s="9">
        <v>24</v>
      </c>
      <c r="K1375" s="4" t="str">
        <f>IFERROR(VLOOKUP(E1375, Table1[[#All],[Note]:[Code]], 2),"")</f>
        <v/>
      </c>
      <c r="O1375" s="55" t="str">
        <f t="shared" si="110"/>
        <v/>
      </c>
    </row>
    <row r="1376" spans="5:15" x14ac:dyDescent="0.3">
      <c r="E1376" s="45" t="str">
        <f>MID($K1349,AQ$19,1)</f>
        <v/>
      </c>
      <c r="F1376" s="43" t="str">
        <f>MID($K1350,AQ$19,1)</f>
        <v/>
      </c>
      <c r="G1376" s="44" t="str">
        <f>MID($K1351,AQ$19,1)</f>
        <v/>
      </c>
      <c r="H1376" s="41"/>
      <c r="I1376" s="9">
        <v>25</v>
      </c>
      <c r="K1376" s="4" t="str">
        <f>IFERROR(VLOOKUP(E1376, Table1[[#All],[Note]:[Code]], 2),"")</f>
        <v/>
      </c>
      <c r="O1376" s="55" t="str">
        <f t="shared" si="110"/>
        <v/>
      </c>
    </row>
    <row r="1377" spans="5:45" x14ac:dyDescent="0.3">
      <c r="E1377" s="45" t="str">
        <f>MID($K1349,AR$19,1)</f>
        <v/>
      </c>
      <c r="F1377" s="43" t="str">
        <f>MID($K1350,AR$19,1)</f>
        <v/>
      </c>
      <c r="G1377" s="44" t="str">
        <f>MID($K1351,AR$19,1)</f>
        <v/>
      </c>
      <c r="H1377" s="41"/>
      <c r="I1377" s="9">
        <v>26</v>
      </c>
      <c r="K1377" s="4" t="str">
        <f>IFERROR(VLOOKUP(E1377, Table1[[#All],[Note]:[Code]], 2),"")</f>
        <v/>
      </c>
      <c r="O1377" s="55" t="str">
        <f t="shared" si="110"/>
        <v/>
      </c>
    </row>
    <row r="1378" spans="5:45" x14ac:dyDescent="0.3">
      <c r="H1378" s="41"/>
      <c r="I1378" s="13"/>
      <c r="J1378" s="11" t="s">
        <v>44</v>
      </c>
      <c r="K1378" s="14"/>
      <c r="O1378" s="55" t="str">
        <f t="shared" si="110"/>
        <v xml:space="preserve">//  </v>
      </c>
      <c r="Q1378" s="19" t="s">
        <v>123</v>
      </c>
      <c r="R1378" s="19"/>
      <c r="S1378" s="19">
        <v>1</v>
      </c>
      <c r="T1378" s="19">
        <v>2</v>
      </c>
      <c r="U1378" s="19">
        <v>3</v>
      </c>
      <c r="V1378" s="19">
        <v>4</v>
      </c>
      <c r="W1378" s="19">
        <v>5</v>
      </c>
      <c r="X1378" s="19">
        <v>6</v>
      </c>
      <c r="Y1378" s="19">
        <v>7</v>
      </c>
      <c r="Z1378" s="19">
        <v>8</v>
      </c>
      <c r="AA1378" s="19">
        <v>9</v>
      </c>
      <c r="AB1378" s="19">
        <v>10</v>
      </c>
      <c r="AC1378" s="19">
        <v>11</v>
      </c>
      <c r="AD1378" s="19">
        <v>12</v>
      </c>
      <c r="AE1378" s="19">
        <v>13</v>
      </c>
      <c r="AF1378" s="19">
        <v>14</v>
      </c>
      <c r="AG1378" s="19">
        <v>15</v>
      </c>
      <c r="AH1378" s="19">
        <v>16</v>
      </c>
      <c r="AI1378" s="19">
        <v>17</v>
      </c>
      <c r="AJ1378" s="19">
        <v>18</v>
      </c>
      <c r="AK1378" s="19">
        <v>19</v>
      </c>
      <c r="AL1378" s="19">
        <v>20</v>
      </c>
      <c r="AM1378" s="19">
        <v>21</v>
      </c>
      <c r="AN1378" s="19">
        <v>22</v>
      </c>
      <c r="AO1378" s="19">
        <v>23</v>
      </c>
      <c r="AP1378" s="19">
        <v>24</v>
      </c>
      <c r="AQ1378" s="19">
        <v>25</v>
      </c>
      <c r="AR1378" s="19">
        <v>26</v>
      </c>
      <c r="AS1378" s="19"/>
    </row>
    <row r="1379" spans="5:45" x14ac:dyDescent="0.3">
      <c r="H1379" s="41">
        <v>46</v>
      </c>
      <c r="I1379" s="13"/>
      <c r="J1379" s="11" t="s">
        <v>44</v>
      </c>
      <c r="K1379" s="14">
        <f>C207</f>
        <v>0</v>
      </c>
      <c r="L1379" s="6"/>
      <c r="M1379" s="6"/>
      <c r="O1379" s="55" t="str">
        <f t="shared" si="110"/>
        <v>//  0</v>
      </c>
      <c r="Q1379" s="4" t="str">
        <f>MID($K1379,Q$19,1)</f>
        <v>0</v>
      </c>
      <c r="R1379" s="4" t="str">
        <f t="shared" ref="R1379:AS1381" si="111">MID($K1379,R$19,1)</f>
        <v/>
      </c>
      <c r="S1379" s="4" t="str">
        <f t="shared" si="111"/>
        <v/>
      </c>
      <c r="T1379" s="4" t="str">
        <f t="shared" si="111"/>
        <v/>
      </c>
      <c r="U1379" s="4" t="str">
        <f t="shared" si="111"/>
        <v/>
      </c>
      <c r="V1379" s="4" t="str">
        <f t="shared" si="111"/>
        <v/>
      </c>
      <c r="W1379" s="4" t="str">
        <f t="shared" si="111"/>
        <v/>
      </c>
      <c r="X1379" s="4" t="str">
        <f t="shared" si="111"/>
        <v/>
      </c>
      <c r="Y1379" s="4" t="str">
        <f t="shared" si="111"/>
        <v/>
      </c>
      <c r="Z1379" s="4" t="str">
        <f t="shared" si="111"/>
        <v/>
      </c>
      <c r="AA1379" s="4" t="str">
        <f t="shared" si="111"/>
        <v/>
      </c>
      <c r="AB1379" s="4" t="str">
        <f t="shared" si="111"/>
        <v/>
      </c>
      <c r="AC1379" s="4" t="str">
        <f t="shared" si="111"/>
        <v/>
      </c>
      <c r="AD1379" s="4" t="str">
        <f t="shared" si="111"/>
        <v/>
      </c>
      <c r="AE1379" s="4" t="str">
        <f t="shared" si="111"/>
        <v/>
      </c>
      <c r="AF1379" s="4" t="str">
        <f t="shared" si="111"/>
        <v/>
      </c>
      <c r="AG1379" s="4" t="str">
        <f t="shared" si="111"/>
        <v/>
      </c>
      <c r="AH1379" s="4" t="str">
        <f t="shared" si="111"/>
        <v/>
      </c>
      <c r="AI1379" s="4" t="str">
        <f t="shared" si="111"/>
        <v/>
      </c>
      <c r="AJ1379" s="4" t="str">
        <f t="shared" si="111"/>
        <v/>
      </c>
      <c r="AK1379" s="4" t="str">
        <f t="shared" si="111"/>
        <v/>
      </c>
      <c r="AL1379" s="4" t="str">
        <f t="shared" si="111"/>
        <v/>
      </c>
      <c r="AM1379" s="4" t="str">
        <f t="shared" si="111"/>
        <v/>
      </c>
      <c r="AN1379" s="4" t="str">
        <f t="shared" si="111"/>
        <v/>
      </c>
      <c r="AO1379" s="4" t="str">
        <f t="shared" si="111"/>
        <v/>
      </c>
      <c r="AP1379" s="4" t="str">
        <f t="shared" si="111"/>
        <v/>
      </c>
      <c r="AQ1379" s="4" t="str">
        <f t="shared" si="111"/>
        <v/>
      </c>
      <c r="AR1379" s="4" t="str">
        <f t="shared" si="111"/>
        <v/>
      </c>
      <c r="AS1379" s="4" t="str">
        <f>MID($K1379,AS$19,1)</f>
        <v/>
      </c>
    </row>
    <row r="1380" spans="5:45" x14ac:dyDescent="0.3">
      <c r="E1380" s="45" t="str">
        <f>MID($K1379,Q$19,1)</f>
        <v>0</v>
      </c>
      <c r="F1380" s="43" t="str">
        <f>MID($K1380,Q$19,1)</f>
        <v>0</v>
      </c>
      <c r="G1380" s="44" t="str">
        <f>MID($K1381,Q$19,1)</f>
        <v>0</v>
      </c>
      <c r="H1380" s="41"/>
      <c r="I1380" s="13"/>
      <c r="J1380" s="11" t="s">
        <v>44</v>
      </c>
      <c r="K1380" s="14">
        <f>C208</f>
        <v>0</v>
      </c>
      <c r="L1380" s="6"/>
      <c r="M1380" s="6"/>
      <c r="O1380" s="55" t="str">
        <f t="shared" si="110"/>
        <v>//  0</v>
      </c>
      <c r="Q1380" s="4" t="str">
        <f t="shared" ref="Q1380:Q1381" si="112">MID($K1380,Q$19,1)</f>
        <v>0</v>
      </c>
      <c r="R1380" s="4" t="str">
        <f t="shared" si="111"/>
        <v/>
      </c>
      <c r="S1380" s="4" t="str">
        <f t="shared" si="111"/>
        <v/>
      </c>
      <c r="T1380" s="4" t="str">
        <f t="shared" si="111"/>
        <v/>
      </c>
      <c r="U1380" s="4" t="str">
        <f t="shared" si="111"/>
        <v/>
      </c>
      <c r="V1380" s="4" t="str">
        <f t="shared" si="111"/>
        <v/>
      </c>
      <c r="W1380" s="4" t="str">
        <f t="shared" si="111"/>
        <v/>
      </c>
      <c r="X1380" s="4" t="str">
        <f t="shared" si="111"/>
        <v/>
      </c>
      <c r="Y1380" s="4" t="str">
        <f t="shared" si="111"/>
        <v/>
      </c>
      <c r="Z1380" s="4" t="str">
        <f t="shared" si="111"/>
        <v/>
      </c>
      <c r="AA1380" s="4" t="str">
        <f t="shared" si="111"/>
        <v/>
      </c>
      <c r="AB1380" s="4" t="str">
        <f t="shared" si="111"/>
        <v/>
      </c>
      <c r="AC1380" s="4" t="str">
        <f t="shared" si="111"/>
        <v/>
      </c>
      <c r="AD1380" s="4" t="str">
        <f t="shared" si="111"/>
        <v/>
      </c>
      <c r="AE1380" s="4" t="str">
        <f t="shared" si="111"/>
        <v/>
      </c>
      <c r="AF1380" s="4" t="str">
        <f t="shared" si="111"/>
        <v/>
      </c>
      <c r="AG1380" s="4" t="str">
        <f t="shared" si="111"/>
        <v/>
      </c>
      <c r="AH1380" s="4" t="str">
        <f t="shared" si="111"/>
        <v/>
      </c>
      <c r="AI1380" s="4" t="str">
        <f t="shared" si="111"/>
        <v/>
      </c>
      <c r="AJ1380" s="4" t="str">
        <f t="shared" si="111"/>
        <v/>
      </c>
      <c r="AK1380" s="4" t="str">
        <f t="shared" si="111"/>
        <v/>
      </c>
      <c r="AL1380" s="4" t="str">
        <f t="shared" si="111"/>
        <v/>
      </c>
      <c r="AM1380" s="4" t="str">
        <f t="shared" si="111"/>
        <v/>
      </c>
      <c r="AN1380" s="4" t="str">
        <f t="shared" si="111"/>
        <v/>
      </c>
      <c r="AO1380" s="4" t="str">
        <f t="shared" si="111"/>
        <v/>
      </c>
      <c r="AP1380" s="4" t="str">
        <f t="shared" si="111"/>
        <v/>
      </c>
      <c r="AQ1380" s="4" t="str">
        <f t="shared" si="111"/>
        <v/>
      </c>
      <c r="AR1380" s="4" t="str">
        <f t="shared" si="111"/>
        <v/>
      </c>
      <c r="AS1380" s="4" t="str">
        <f t="shared" si="111"/>
        <v/>
      </c>
    </row>
    <row r="1381" spans="5:45" x14ac:dyDescent="0.3">
      <c r="H1381" s="41"/>
      <c r="I1381" s="13"/>
      <c r="J1381" s="11" t="s">
        <v>44</v>
      </c>
      <c r="K1381" s="14">
        <f>C209</f>
        <v>0</v>
      </c>
      <c r="O1381" s="55" t="str">
        <f t="shared" si="110"/>
        <v>//  0</v>
      </c>
      <c r="Q1381" s="4" t="str">
        <f t="shared" si="112"/>
        <v>0</v>
      </c>
      <c r="R1381" s="4" t="str">
        <f t="shared" si="111"/>
        <v/>
      </c>
      <c r="S1381" s="4" t="str">
        <f t="shared" si="111"/>
        <v/>
      </c>
      <c r="T1381" s="4" t="str">
        <f t="shared" si="111"/>
        <v/>
      </c>
      <c r="U1381" s="4" t="str">
        <f t="shared" si="111"/>
        <v/>
      </c>
      <c r="V1381" s="4" t="str">
        <f t="shared" si="111"/>
        <v/>
      </c>
      <c r="W1381" s="4" t="str">
        <f t="shared" si="111"/>
        <v/>
      </c>
      <c r="X1381" s="4" t="str">
        <f t="shared" si="111"/>
        <v/>
      </c>
      <c r="Y1381" s="4" t="str">
        <f t="shared" si="111"/>
        <v/>
      </c>
      <c r="Z1381" s="4" t="str">
        <f t="shared" si="111"/>
        <v/>
      </c>
      <c r="AA1381" s="4" t="str">
        <f t="shared" si="111"/>
        <v/>
      </c>
      <c r="AB1381" s="4" t="str">
        <f t="shared" si="111"/>
        <v/>
      </c>
      <c r="AC1381" s="4" t="str">
        <f t="shared" si="111"/>
        <v/>
      </c>
      <c r="AD1381" s="4" t="str">
        <f t="shared" si="111"/>
        <v/>
      </c>
      <c r="AE1381" s="4" t="str">
        <f t="shared" si="111"/>
        <v/>
      </c>
      <c r="AF1381" s="4" t="str">
        <f t="shared" si="111"/>
        <v/>
      </c>
      <c r="AG1381" s="4" t="str">
        <f t="shared" si="111"/>
        <v/>
      </c>
      <c r="AH1381" s="4" t="str">
        <f t="shared" si="111"/>
        <v/>
      </c>
      <c r="AI1381" s="4" t="str">
        <f t="shared" si="111"/>
        <v/>
      </c>
      <c r="AJ1381" s="4" t="str">
        <f t="shared" si="111"/>
        <v/>
      </c>
      <c r="AK1381" s="4" t="str">
        <f t="shared" si="111"/>
        <v/>
      </c>
      <c r="AL1381" s="4" t="str">
        <f t="shared" si="111"/>
        <v/>
      </c>
      <c r="AM1381" s="4" t="str">
        <f t="shared" si="111"/>
        <v/>
      </c>
      <c r="AN1381" s="4" t="str">
        <f t="shared" si="111"/>
        <v/>
      </c>
      <c r="AO1381" s="4" t="str">
        <f t="shared" si="111"/>
        <v/>
      </c>
      <c r="AP1381" s="4" t="str">
        <f t="shared" si="111"/>
        <v/>
      </c>
      <c r="AQ1381" s="4" t="str">
        <f t="shared" si="111"/>
        <v/>
      </c>
      <c r="AR1381" s="4" t="str">
        <f t="shared" si="111"/>
        <v/>
      </c>
      <c r="AS1381" s="4" t="str">
        <f t="shared" si="111"/>
        <v/>
      </c>
    </row>
    <row r="1382" spans="5:45" x14ac:dyDescent="0.3">
      <c r="E1382" s="45" t="str">
        <f>MID($K1379,S$19,1)</f>
        <v/>
      </c>
      <c r="F1382" s="43" t="str">
        <f>MID($K1380,S$19,1)</f>
        <v/>
      </c>
      <c r="G1382" s="44" t="str">
        <f>MID($K1381,S$19,1)</f>
        <v/>
      </c>
      <c r="H1382" s="41"/>
      <c r="I1382" s="9">
        <v>1</v>
      </c>
      <c r="K1382" s="4" t="str">
        <f>IFERROR(VLOOKUP(E1382, Table1[[#All],[Note]:[Code]], 2),"")</f>
        <v/>
      </c>
      <c r="O1382" s="55" t="str">
        <f t="shared" si="110"/>
        <v/>
      </c>
    </row>
    <row r="1383" spans="5:45" x14ac:dyDescent="0.3">
      <c r="E1383" s="45" t="str">
        <f>MID($K1379,T$19,1)</f>
        <v/>
      </c>
      <c r="F1383" s="43" t="str">
        <f>MID($K1380,T$19,1)</f>
        <v/>
      </c>
      <c r="G1383" s="44" t="str">
        <f>MID($K1381,T$19,1)</f>
        <v/>
      </c>
      <c r="H1383" s="41"/>
      <c r="I1383" s="9">
        <v>2</v>
      </c>
      <c r="K1383" s="4" t="str">
        <f>IFERROR(VLOOKUP(E1383, Table1[[#All],[Note]:[Code]], 2),"")</f>
        <v/>
      </c>
      <c r="O1383" s="55" t="str">
        <f t="shared" si="110"/>
        <v/>
      </c>
    </row>
    <row r="1384" spans="5:45" x14ac:dyDescent="0.3">
      <c r="E1384" s="45" t="str">
        <f>MID($K1379,U$19,1)</f>
        <v/>
      </c>
      <c r="F1384" s="43" t="str">
        <f>MID($K1380,U$19,1)</f>
        <v/>
      </c>
      <c r="G1384" s="44" t="str">
        <f>MID($K1381,U$19,1)</f>
        <v/>
      </c>
      <c r="H1384" s="41"/>
      <c r="I1384" s="9">
        <v>3</v>
      </c>
      <c r="K1384" s="4" t="str">
        <f>IFERROR(VLOOKUP(E1384, Table1[[#All],[Note]:[Code]], 2),"")</f>
        <v/>
      </c>
      <c r="O1384" s="55" t="str">
        <f t="shared" si="110"/>
        <v/>
      </c>
    </row>
    <row r="1385" spans="5:45" x14ac:dyDescent="0.3">
      <c r="E1385" s="45" t="str">
        <f>MID($K1379,V$19,1)</f>
        <v/>
      </c>
      <c r="F1385" s="43" t="str">
        <f>MID($K1380,V$19,1)</f>
        <v/>
      </c>
      <c r="G1385" s="44" t="str">
        <f>MID($K1381,V$19,1)</f>
        <v/>
      </c>
      <c r="H1385" s="41"/>
      <c r="I1385" s="9">
        <v>4</v>
      </c>
      <c r="K1385" s="4" t="str">
        <f>IFERROR(VLOOKUP(E1385, Table1[[#All],[Note]:[Code]], 2),"")</f>
        <v/>
      </c>
      <c r="O1385" s="55" t="str">
        <f t="shared" si="110"/>
        <v/>
      </c>
    </row>
    <row r="1386" spans="5:45" x14ac:dyDescent="0.3">
      <c r="E1386" s="45" t="str">
        <f>MID($K1379,W$19,1)</f>
        <v/>
      </c>
      <c r="F1386" s="43" t="str">
        <f>MID($K1380,W$19,1)</f>
        <v/>
      </c>
      <c r="G1386" s="44" t="str">
        <f>MID($K1381,W$19,1)</f>
        <v/>
      </c>
      <c r="H1386" s="41"/>
      <c r="I1386" s="9">
        <v>5</v>
      </c>
      <c r="K1386" s="4" t="str">
        <f>IFERROR(VLOOKUP(E1386, Table1[[#All],[Note]:[Code]], 2),"")</f>
        <v/>
      </c>
      <c r="O1386" s="55" t="str">
        <f t="shared" si="110"/>
        <v/>
      </c>
    </row>
    <row r="1387" spans="5:45" x14ac:dyDescent="0.3">
      <c r="E1387" s="45" t="str">
        <f>MID($K1379,X$19,1)</f>
        <v/>
      </c>
      <c r="F1387" s="43" t="str">
        <f>MID($K1380,X$19,1)</f>
        <v/>
      </c>
      <c r="G1387" s="44" t="str">
        <f>MID($K1381,X$19,1)</f>
        <v/>
      </c>
      <c r="H1387" s="41"/>
      <c r="I1387" s="9">
        <v>6</v>
      </c>
      <c r="K1387" s="4" t="str">
        <f>IFERROR(VLOOKUP(E1387, Table1[[#All],[Note]:[Code]], 2),"")</f>
        <v/>
      </c>
      <c r="O1387" s="55" t="str">
        <f t="shared" si="110"/>
        <v/>
      </c>
    </row>
    <row r="1388" spans="5:45" x14ac:dyDescent="0.3">
      <c r="E1388" s="45" t="str">
        <f>MID($K1379,Y$19,1)</f>
        <v/>
      </c>
      <c r="F1388" s="43" t="str">
        <f>MID($K1380,Y$19,1)</f>
        <v/>
      </c>
      <c r="G1388" s="44" t="str">
        <f>MID($K1381,Y$19,1)</f>
        <v/>
      </c>
      <c r="H1388" s="41"/>
      <c r="I1388" s="9">
        <v>7</v>
      </c>
      <c r="K1388" s="4" t="str">
        <f>IFERROR(VLOOKUP(E1388, Table1[[#All],[Note]:[Code]], 2),"")</f>
        <v/>
      </c>
      <c r="O1388" s="55" t="str">
        <f t="shared" si="110"/>
        <v/>
      </c>
    </row>
    <row r="1389" spans="5:45" x14ac:dyDescent="0.3">
      <c r="E1389" s="45" t="str">
        <f>MID($K1379,Z$19,1)</f>
        <v/>
      </c>
      <c r="F1389" s="43" t="str">
        <f>MID($K1380,Z$19,1)</f>
        <v/>
      </c>
      <c r="G1389" s="44" t="str">
        <f>MID($K1381,Z$19,1)</f>
        <v/>
      </c>
      <c r="H1389" s="41"/>
      <c r="I1389" s="9">
        <v>8</v>
      </c>
      <c r="K1389" s="4" t="str">
        <f>IFERROR(VLOOKUP(E1389, Table1[[#All],[Note]:[Code]], 2),"")</f>
        <v/>
      </c>
      <c r="O1389" s="55" t="str">
        <f t="shared" si="110"/>
        <v/>
      </c>
    </row>
    <row r="1390" spans="5:45" x14ac:dyDescent="0.3">
      <c r="E1390" s="45" t="str">
        <f>MID($K1379,AA$19,1)</f>
        <v/>
      </c>
      <c r="F1390" s="43" t="str">
        <f>MID($K1380,AA$19,1)</f>
        <v/>
      </c>
      <c r="G1390" s="44" t="str">
        <f>MID($K1381,AA$19,1)</f>
        <v/>
      </c>
      <c r="H1390" s="41"/>
      <c r="I1390" s="9">
        <v>9</v>
      </c>
      <c r="K1390" s="4" t="str">
        <f>IFERROR(VLOOKUP(E1390, Table1[[#All],[Note]:[Code]], 2),"")</f>
        <v/>
      </c>
      <c r="O1390" s="55" t="str">
        <f t="shared" si="110"/>
        <v/>
      </c>
    </row>
    <row r="1391" spans="5:45" x14ac:dyDescent="0.3">
      <c r="E1391" s="45" t="str">
        <f>MID($K1379,AB$19,1)</f>
        <v/>
      </c>
      <c r="F1391" s="43" t="str">
        <f>MID($K1380,AB$19,1)</f>
        <v/>
      </c>
      <c r="G1391" s="44" t="str">
        <f>MID($K1381,AB$19,1)</f>
        <v/>
      </c>
      <c r="H1391" s="41"/>
      <c r="I1391" s="9">
        <v>10</v>
      </c>
      <c r="K1391" s="4" t="str">
        <f>IFERROR(VLOOKUP(E1391, Table1[[#All],[Note]:[Code]], 2),"")</f>
        <v/>
      </c>
      <c r="O1391" s="55" t="str">
        <f t="shared" si="110"/>
        <v/>
      </c>
    </row>
    <row r="1392" spans="5:45" x14ac:dyDescent="0.3">
      <c r="E1392" s="45" t="str">
        <f>MID($K1379,AC$19,1)</f>
        <v/>
      </c>
      <c r="F1392" s="43" t="str">
        <f>MID($K1380,AC$19,1)</f>
        <v/>
      </c>
      <c r="G1392" s="44" t="str">
        <f>MID($K1381,AC$19,1)</f>
        <v/>
      </c>
      <c r="H1392" s="41"/>
      <c r="I1392" s="9">
        <v>11</v>
      </c>
      <c r="K1392" s="4" t="str">
        <f>IFERROR(VLOOKUP(E1392, Table1[[#All],[Note]:[Code]], 2),"")</f>
        <v/>
      </c>
      <c r="O1392" s="55" t="str">
        <f t="shared" si="110"/>
        <v/>
      </c>
    </row>
    <row r="1393" spans="5:45" x14ac:dyDescent="0.3">
      <c r="E1393" s="45" t="str">
        <f>MID($K1379,AD$19,1)</f>
        <v/>
      </c>
      <c r="F1393" s="43" t="str">
        <f>MID($K1380,AD$19,1)</f>
        <v/>
      </c>
      <c r="G1393" s="44" t="str">
        <f>MID($K1381,AD$19,1)</f>
        <v/>
      </c>
      <c r="H1393" s="41"/>
      <c r="I1393" s="9">
        <v>12</v>
      </c>
      <c r="K1393" s="4" t="str">
        <f>IFERROR(VLOOKUP(E1393, Table1[[#All],[Note]:[Code]], 2),"")</f>
        <v/>
      </c>
      <c r="O1393" s="55" t="str">
        <f t="shared" si="110"/>
        <v/>
      </c>
    </row>
    <row r="1394" spans="5:45" x14ac:dyDescent="0.3">
      <c r="E1394" s="45" t="str">
        <f>MID($K1379,AE$19,1)</f>
        <v/>
      </c>
      <c r="F1394" s="43" t="str">
        <f>MID($K1380,AE$19,1)</f>
        <v/>
      </c>
      <c r="G1394" s="44" t="str">
        <f>MID($K1381,AE$19,1)</f>
        <v/>
      </c>
      <c r="H1394" s="41"/>
      <c r="I1394" s="9">
        <v>13</v>
      </c>
      <c r="K1394" s="4" t="str">
        <f>IFERROR(VLOOKUP(E1394, Table1[[#All],[Note]:[Code]], 2),"")</f>
        <v/>
      </c>
      <c r="O1394" s="55" t="str">
        <f t="shared" si="110"/>
        <v/>
      </c>
    </row>
    <row r="1395" spans="5:45" x14ac:dyDescent="0.3">
      <c r="E1395" s="45" t="str">
        <f>MID($K1379,AF$19,1)</f>
        <v/>
      </c>
      <c r="F1395" s="43" t="str">
        <f>MID($K1380,AF$19,1)</f>
        <v/>
      </c>
      <c r="G1395" s="44" t="str">
        <f>MID($K1381,AF$19,1)</f>
        <v/>
      </c>
      <c r="H1395" s="41"/>
      <c r="I1395" s="9">
        <v>14</v>
      </c>
      <c r="K1395" s="4" t="str">
        <f>IFERROR(VLOOKUP(E1395, Table1[[#All],[Note]:[Code]], 2),"")</f>
        <v/>
      </c>
      <c r="O1395" s="55" t="str">
        <f t="shared" si="110"/>
        <v/>
      </c>
    </row>
    <row r="1396" spans="5:45" x14ac:dyDescent="0.3">
      <c r="E1396" s="45" t="str">
        <f>MID($K1379,AG$19,1)</f>
        <v/>
      </c>
      <c r="F1396" s="43" t="str">
        <f>MID($K1380,AG$19,1)</f>
        <v/>
      </c>
      <c r="G1396" s="44" t="str">
        <f>MID($K1381,AG$19,1)</f>
        <v/>
      </c>
      <c r="H1396" s="41"/>
      <c r="I1396" s="9">
        <v>15</v>
      </c>
      <c r="K1396" s="4" t="str">
        <f>IFERROR(VLOOKUP(E1396, Table1[[#All],[Note]:[Code]], 2),"")</f>
        <v/>
      </c>
      <c r="O1396" s="55" t="str">
        <f t="shared" si="110"/>
        <v/>
      </c>
    </row>
    <row r="1397" spans="5:45" x14ac:dyDescent="0.3">
      <c r="E1397" s="45" t="str">
        <f>MID($K1379,AH$19,1)</f>
        <v/>
      </c>
      <c r="F1397" s="43" t="str">
        <f>MID($K1380,AH$19,1)</f>
        <v/>
      </c>
      <c r="G1397" s="44" t="str">
        <f>MID($K1381,AH$19,1)</f>
        <v/>
      </c>
      <c r="H1397" s="41"/>
      <c r="I1397" s="9">
        <v>16</v>
      </c>
      <c r="K1397" s="4" t="str">
        <f>IFERROR(VLOOKUP(E1397, Table1[[#All],[Note]:[Code]], 2),"")</f>
        <v/>
      </c>
      <c r="O1397" s="55" t="str">
        <f t="shared" si="110"/>
        <v/>
      </c>
    </row>
    <row r="1398" spans="5:45" x14ac:dyDescent="0.3">
      <c r="E1398" s="45" t="str">
        <f>MID($K1379,AI$19,1)</f>
        <v/>
      </c>
      <c r="F1398" s="43" t="str">
        <f>MID($K1380,AI$19,1)</f>
        <v/>
      </c>
      <c r="G1398" s="44" t="str">
        <f>MID($K1381,AI$19,1)</f>
        <v/>
      </c>
      <c r="H1398" s="41"/>
      <c r="I1398" s="9">
        <v>17</v>
      </c>
      <c r="K1398" s="4" t="str">
        <f>IFERROR(VLOOKUP(E1398, Table1[[#All],[Note]:[Code]], 2),"")</f>
        <v/>
      </c>
      <c r="O1398" s="55" t="str">
        <f t="shared" si="110"/>
        <v/>
      </c>
    </row>
    <row r="1399" spans="5:45" x14ac:dyDescent="0.3">
      <c r="E1399" s="45" t="str">
        <f>MID($K1379,AJ$19,1)</f>
        <v/>
      </c>
      <c r="F1399" s="43" t="str">
        <f>MID($K1380,AJ$19,1)</f>
        <v/>
      </c>
      <c r="G1399" s="44" t="str">
        <f>MID($K1381,AJ$19,1)</f>
        <v/>
      </c>
      <c r="H1399" s="41"/>
      <c r="I1399" s="9">
        <v>18</v>
      </c>
      <c r="K1399" s="4" t="str">
        <f>IFERROR(VLOOKUP(E1399, Table1[[#All],[Note]:[Code]], 2),"")</f>
        <v/>
      </c>
      <c r="O1399" s="55" t="str">
        <f t="shared" si="110"/>
        <v/>
      </c>
    </row>
    <row r="1400" spans="5:45" x14ac:dyDescent="0.3">
      <c r="E1400" s="45" t="str">
        <f>MID($K1379,AK$19,1)</f>
        <v/>
      </c>
      <c r="F1400" s="43" t="str">
        <f>MID($K1380,AK$19,1)</f>
        <v/>
      </c>
      <c r="G1400" s="44" t="str">
        <f>MID($K1381,AK$19,1)</f>
        <v/>
      </c>
      <c r="H1400" s="41"/>
      <c r="I1400" s="9">
        <v>19</v>
      </c>
      <c r="K1400" s="4" t="str">
        <f>IFERROR(VLOOKUP(E1400, Table1[[#All],[Note]:[Code]], 2),"")</f>
        <v/>
      </c>
      <c r="O1400" s="55" t="str">
        <f t="shared" si="110"/>
        <v/>
      </c>
    </row>
    <row r="1401" spans="5:45" x14ac:dyDescent="0.3">
      <c r="E1401" s="45" t="str">
        <f>MID($K1379,AL$19,1)</f>
        <v/>
      </c>
      <c r="F1401" s="43" t="str">
        <f>MID($K1380,AL$19,1)</f>
        <v/>
      </c>
      <c r="G1401" s="44" t="str">
        <f>MID($K1381,AL$19,1)</f>
        <v/>
      </c>
      <c r="H1401" s="41"/>
      <c r="I1401" s="9">
        <v>20</v>
      </c>
      <c r="K1401" s="4" t="str">
        <f>IFERROR(VLOOKUP(E1401, Table1[[#All],[Note]:[Code]], 2),"")</f>
        <v/>
      </c>
      <c r="O1401" s="55" t="str">
        <f t="shared" si="110"/>
        <v/>
      </c>
    </row>
    <row r="1402" spans="5:45" x14ac:dyDescent="0.3">
      <c r="E1402" s="45" t="str">
        <f>MID($K1379,AM$19,1)</f>
        <v/>
      </c>
      <c r="F1402" s="43" t="str">
        <f>MID($K1380,AM$19,1)</f>
        <v/>
      </c>
      <c r="G1402" s="44" t="str">
        <f>MID($K1381,AM$19,1)</f>
        <v/>
      </c>
      <c r="H1402" s="41"/>
      <c r="I1402" s="9">
        <v>21</v>
      </c>
      <c r="K1402" s="4" t="str">
        <f>IFERROR(VLOOKUP(E1402, Table1[[#All],[Note]:[Code]], 2),"")</f>
        <v/>
      </c>
      <c r="O1402" s="55" t="str">
        <f t="shared" si="110"/>
        <v/>
      </c>
    </row>
    <row r="1403" spans="5:45" x14ac:dyDescent="0.3">
      <c r="E1403" s="45" t="str">
        <f>MID($K1379,AN$19,1)</f>
        <v/>
      </c>
      <c r="F1403" s="43" t="str">
        <f>MID($K1380,AN$19,1)</f>
        <v/>
      </c>
      <c r="G1403" s="44" t="str">
        <f>MID($K1381,AN$19,1)</f>
        <v/>
      </c>
      <c r="H1403" s="41"/>
      <c r="I1403" s="9">
        <v>22</v>
      </c>
      <c r="K1403" s="4" t="str">
        <f>IFERROR(VLOOKUP(E1403, Table1[[#All],[Note]:[Code]], 2),"")</f>
        <v/>
      </c>
      <c r="O1403" s="55" t="str">
        <f t="shared" si="110"/>
        <v/>
      </c>
    </row>
    <row r="1404" spans="5:45" x14ac:dyDescent="0.3">
      <c r="E1404" s="45" t="str">
        <f>MID($K1379,AO$19,1)</f>
        <v/>
      </c>
      <c r="F1404" s="43" t="str">
        <f>MID($K1380,AO$19,1)</f>
        <v/>
      </c>
      <c r="G1404" s="44" t="str">
        <f>MID($K1381,AO$19,1)</f>
        <v/>
      </c>
      <c r="H1404" s="41"/>
      <c r="I1404" s="9">
        <v>23</v>
      </c>
      <c r="K1404" s="4" t="str">
        <f>IFERROR(VLOOKUP(E1404, Table1[[#All],[Note]:[Code]], 2),"")</f>
        <v/>
      </c>
      <c r="O1404" s="55" t="str">
        <f t="shared" si="110"/>
        <v/>
      </c>
    </row>
    <row r="1405" spans="5:45" x14ac:dyDescent="0.3">
      <c r="E1405" s="45" t="str">
        <f>MID($K1379,AP$19,1)</f>
        <v/>
      </c>
      <c r="F1405" s="43" t="str">
        <f>MID($K1380,AP$19,1)</f>
        <v/>
      </c>
      <c r="G1405" s="44" t="str">
        <f>MID($K1381,AP$19,1)</f>
        <v/>
      </c>
      <c r="H1405" s="41"/>
      <c r="I1405" s="9">
        <v>24</v>
      </c>
      <c r="K1405" s="4" t="str">
        <f>IFERROR(VLOOKUP(E1405, Table1[[#All],[Note]:[Code]], 2),"")</f>
        <v/>
      </c>
      <c r="O1405" s="55" t="str">
        <f t="shared" si="110"/>
        <v/>
      </c>
    </row>
    <row r="1406" spans="5:45" x14ac:dyDescent="0.3">
      <c r="E1406" s="45" t="str">
        <f>MID($K1379,AQ$19,1)</f>
        <v/>
      </c>
      <c r="F1406" s="43" t="str">
        <f>MID($K1380,AQ$19,1)</f>
        <v/>
      </c>
      <c r="G1406" s="44" t="str">
        <f>MID($K1381,AQ$19,1)</f>
        <v/>
      </c>
      <c r="H1406" s="41"/>
      <c r="I1406" s="9">
        <v>25</v>
      </c>
      <c r="K1406" s="4" t="str">
        <f>IFERROR(VLOOKUP(E1406, Table1[[#All],[Note]:[Code]], 2),"")</f>
        <v/>
      </c>
      <c r="O1406" s="55" t="str">
        <f t="shared" si="110"/>
        <v/>
      </c>
    </row>
    <row r="1407" spans="5:45" x14ac:dyDescent="0.3">
      <c r="E1407" s="45" t="str">
        <f>MID($K1379,AR$19,1)</f>
        <v/>
      </c>
      <c r="F1407" s="43" t="str">
        <f>MID($K1380,AR$19,1)</f>
        <v/>
      </c>
      <c r="G1407" s="44" t="str">
        <f>MID($K1381,AR$19,1)</f>
        <v/>
      </c>
      <c r="H1407" s="41"/>
      <c r="I1407" s="9">
        <v>26</v>
      </c>
      <c r="K1407" s="4" t="str">
        <f>IFERROR(VLOOKUP(E1407, Table1[[#All],[Note]:[Code]], 2),"")</f>
        <v/>
      </c>
      <c r="O1407" s="55" t="str">
        <f t="shared" si="110"/>
        <v/>
      </c>
    </row>
    <row r="1408" spans="5:45" x14ac:dyDescent="0.3">
      <c r="H1408" s="41"/>
      <c r="I1408" s="13"/>
      <c r="J1408" s="11" t="s">
        <v>44</v>
      </c>
      <c r="K1408" s="14"/>
      <c r="O1408" s="55" t="str">
        <f t="shared" si="110"/>
        <v xml:space="preserve">//  </v>
      </c>
      <c r="Q1408" s="19" t="s">
        <v>123</v>
      </c>
      <c r="R1408" s="19"/>
      <c r="S1408" s="19">
        <v>1</v>
      </c>
      <c r="T1408" s="19">
        <v>2</v>
      </c>
      <c r="U1408" s="19">
        <v>3</v>
      </c>
      <c r="V1408" s="19">
        <v>4</v>
      </c>
      <c r="W1408" s="19">
        <v>5</v>
      </c>
      <c r="X1408" s="19">
        <v>6</v>
      </c>
      <c r="Y1408" s="19">
        <v>7</v>
      </c>
      <c r="Z1408" s="19">
        <v>8</v>
      </c>
      <c r="AA1408" s="19">
        <v>9</v>
      </c>
      <c r="AB1408" s="19">
        <v>10</v>
      </c>
      <c r="AC1408" s="19">
        <v>11</v>
      </c>
      <c r="AD1408" s="19">
        <v>12</v>
      </c>
      <c r="AE1408" s="19">
        <v>13</v>
      </c>
      <c r="AF1408" s="19">
        <v>14</v>
      </c>
      <c r="AG1408" s="19">
        <v>15</v>
      </c>
      <c r="AH1408" s="19">
        <v>16</v>
      </c>
      <c r="AI1408" s="19">
        <v>17</v>
      </c>
      <c r="AJ1408" s="19">
        <v>18</v>
      </c>
      <c r="AK1408" s="19">
        <v>19</v>
      </c>
      <c r="AL1408" s="19">
        <v>20</v>
      </c>
      <c r="AM1408" s="19">
        <v>21</v>
      </c>
      <c r="AN1408" s="19">
        <v>22</v>
      </c>
      <c r="AO1408" s="19">
        <v>23</v>
      </c>
      <c r="AP1408" s="19">
        <v>24</v>
      </c>
      <c r="AQ1408" s="19">
        <v>25</v>
      </c>
      <c r="AR1408" s="19">
        <v>26</v>
      </c>
      <c r="AS1408" s="19"/>
    </row>
    <row r="1409" spans="5:45" x14ac:dyDescent="0.3">
      <c r="H1409" s="41">
        <v>47</v>
      </c>
      <c r="I1409" s="13"/>
      <c r="J1409" s="11" t="s">
        <v>44</v>
      </c>
      <c r="K1409" s="14">
        <f>C211</f>
        <v>0</v>
      </c>
      <c r="L1409" s="6"/>
      <c r="M1409" s="6"/>
      <c r="O1409" s="55" t="str">
        <f t="shared" si="110"/>
        <v>//  0</v>
      </c>
      <c r="Q1409" s="4" t="str">
        <f>MID($K1409,Q$19,1)</f>
        <v>0</v>
      </c>
      <c r="R1409" s="4" t="str">
        <f t="shared" ref="R1409:AS1411" si="113">MID($K1409,R$19,1)</f>
        <v/>
      </c>
      <c r="S1409" s="4" t="str">
        <f t="shared" si="113"/>
        <v/>
      </c>
      <c r="T1409" s="4" t="str">
        <f t="shared" si="113"/>
        <v/>
      </c>
      <c r="U1409" s="4" t="str">
        <f t="shared" si="113"/>
        <v/>
      </c>
      <c r="V1409" s="4" t="str">
        <f t="shared" si="113"/>
        <v/>
      </c>
      <c r="W1409" s="4" t="str">
        <f t="shared" si="113"/>
        <v/>
      </c>
      <c r="X1409" s="4" t="str">
        <f t="shared" si="113"/>
        <v/>
      </c>
      <c r="Y1409" s="4" t="str">
        <f t="shared" si="113"/>
        <v/>
      </c>
      <c r="Z1409" s="4" t="str">
        <f t="shared" si="113"/>
        <v/>
      </c>
      <c r="AA1409" s="4" t="str">
        <f t="shared" si="113"/>
        <v/>
      </c>
      <c r="AB1409" s="4" t="str">
        <f t="shared" si="113"/>
        <v/>
      </c>
      <c r="AC1409" s="4" t="str">
        <f t="shared" si="113"/>
        <v/>
      </c>
      <c r="AD1409" s="4" t="str">
        <f t="shared" si="113"/>
        <v/>
      </c>
      <c r="AE1409" s="4" t="str">
        <f t="shared" si="113"/>
        <v/>
      </c>
      <c r="AF1409" s="4" t="str">
        <f t="shared" si="113"/>
        <v/>
      </c>
      <c r="AG1409" s="4" t="str">
        <f t="shared" si="113"/>
        <v/>
      </c>
      <c r="AH1409" s="4" t="str">
        <f t="shared" si="113"/>
        <v/>
      </c>
      <c r="AI1409" s="4" t="str">
        <f t="shared" si="113"/>
        <v/>
      </c>
      <c r="AJ1409" s="4" t="str">
        <f t="shared" si="113"/>
        <v/>
      </c>
      <c r="AK1409" s="4" t="str">
        <f t="shared" si="113"/>
        <v/>
      </c>
      <c r="AL1409" s="4" t="str">
        <f t="shared" si="113"/>
        <v/>
      </c>
      <c r="AM1409" s="4" t="str">
        <f t="shared" si="113"/>
        <v/>
      </c>
      <c r="AN1409" s="4" t="str">
        <f t="shared" si="113"/>
        <v/>
      </c>
      <c r="AO1409" s="4" t="str">
        <f t="shared" si="113"/>
        <v/>
      </c>
      <c r="AP1409" s="4" t="str">
        <f t="shared" si="113"/>
        <v/>
      </c>
      <c r="AQ1409" s="4" t="str">
        <f t="shared" si="113"/>
        <v/>
      </c>
      <c r="AR1409" s="4" t="str">
        <f t="shared" si="113"/>
        <v/>
      </c>
      <c r="AS1409" s="4" t="str">
        <f>MID($K1409,AS$19,1)</f>
        <v/>
      </c>
    </row>
    <row r="1410" spans="5:45" x14ac:dyDescent="0.3">
      <c r="E1410" s="45" t="str">
        <f>MID($K1409,Q$19,1)</f>
        <v>0</v>
      </c>
      <c r="F1410" s="43" t="str">
        <f>MID($K1410,Q$19,1)</f>
        <v>0</v>
      </c>
      <c r="G1410" s="44" t="str">
        <f>MID($K1411,Q$19,1)</f>
        <v>0</v>
      </c>
      <c r="H1410" s="41"/>
      <c r="I1410" s="13"/>
      <c r="J1410" s="11" t="s">
        <v>44</v>
      </c>
      <c r="K1410" s="14">
        <f>C212</f>
        <v>0</v>
      </c>
      <c r="L1410" s="6"/>
      <c r="M1410" s="6"/>
      <c r="O1410" s="55" t="str">
        <f t="shared" si="110"/>
        <v>//  0</v>
      </c>
      <c r="Q1410" s="4" t="str">
        <f t="shared" ref="Q1410:Q1411" si="114">MID($K1410,Q$19,1)</f>
        <v>0</v>
      </c>
      <c r="R1410" s="4" t="str">
        <f t="shared" si="113"/>
        <v/>
      </c>
      <c r="S1410" s="4" t="str">
        <f t="shared" si="113"/>
        <v/>
      </c>
      <c r="T1410" s="4" t="str">
        <f t="shared" si="113"/>
        <v/>
      </c>
      <c r="U1410" s="4" t="str">
        <f t="shared" si="113"/>
        <v/>
      </c>
      <c r="V1410" s="4" t="str">
        <f t="shared" si="113"/>
        <v/>
      </c>
      <c r="W1410" s="4" t="str">
        <f t="shared" si="113"/>
        <v/>
      </c>
      <c r="X1410" s="4" t="str">
        <f t="shared" si="113"/>
        <v/>
      </c>
      <c r="Y1410" s="4" t="str">
        <f t="shared" si="113"/>
        <v/>
      </c>
      <c r="Z1410" s="4" t="str">
        <f t="shared" si="113"/>
        <v/>
      </c>
      <c r="AA1410" s="4" t="str">
        <f t="shared" si="113"/>
        <v/>
      </c>
      <c r="AB1410" s="4" t="str">
        <f t="shared" si="113"/>
        <v/>
      </c>
      <c r="AC1410" s="4" t="str">
        <f t="shared" si="113"/>
        <v/>
      </c>
      <c r="AD1410" s="4" t="str">
        <f t="shared" si="113"/>
        <v/>
      </c>
      <c r="AE1410" s="4" t="str">
        <f t="shared" si="113"/>
        <v/>
      </c>
      <c r="AF1410" s="4" t="str">
        <f t="shared" si="113"/>
        <v/>
      </c>
      <c r="AG1410" s="4" t="str">
        <f t="shared" si="113"/>
        <v/>
      </c>
      <c r="AH1410" s="4" t="str">
        <f t="shared" si="113"/>
        <v/>
      </c>
      <c r="AI1410" s="4" t="str">
        <f t="shared" si="113"/>
        <v/>
      </c>
      <c r="AJ1410" s="4" t="str">
        <f t="shared" si="113"/>
        <v/>
      </c>
      <c r="AK1410" s="4" t="str">
        <f t="shared" si="113"/>
        <v/>
      </c>
      <c r="AL1410" s="4" t="str">
        <f t="shared" si="113"/>
        <v/>
      </c>
      <c r="AM1410" s="4" t="str">
        <f t="shared" si="113"/>
        <v/>
      </c>
      <c r="AN1410" s="4" t="str">
        <f t="shared" si="113"/>
        <v/>
      </c>
      <c r="AO1410" s="4" t="str">
        <f t="shared" si="113"/>
        <v/>
      </c>
      <c r="AP1410" s="4" t="str">
        <f t="shared" si="113"/>
        <v/>
      </c>
      <c r="AQ1410" s="4" t="str">
        <f t="shared" si="113"/>
        <v/>
      </c>
      <c r="AR1410" s="4" t="str">
        <f t="shared" si="113"/>
        <v/>
      </c>
      <c r="AS1410" s="4" t="str">
        <f t="shared" si="113"/>
        <v/>
      </c>
    </row>
    <row r="1411" spans="5:45" x14ac:dyDescent="0.3">
      <c r="H1411" s="41"/>
      <c r="I1411" s="13"/>
      <c r="J1411" s="11" t="s">
        <v>44</v>
      </c>
      <c r="K1411" s="14">
        <f>C213</f>
        <v>0</v>
      </c>
      <c r="O1411" s="55" t="str">
        <f t="shared" si="110"/>
        <v>//  0</v>
      </c>
      <c r="Q1411" s="4" t="str">
        <f t="shared" si="114"/>
        <v>0</v>
      </c>
      <c r="R1411" s="4" t="str">
        <f t="shared" si="113"/>
        <v/>
      </c>
      <c r="S1411" s="4" t="str">
        <f t="shared" si="113"/>
        <v/>
      </c>
      <c r="T1411" s="4" t="str">
        <f t="shared" si="113"/>
        <v/>
      </c>
      <c r="U1411" s="4" t="str">
        <f t="shared" si="113"/>
        <v/>
      </c>
      <c r="V1411" s="4" t="str">
        <f t="shared" si="113"/>
        <v/>
      </c>
      <c r="W1411" s="4" t="str">
        <f t="shared" si="113"/>
        <v/>
      </c>
      <c r="X1411" s="4" t="str">
        <f t="shared" si="113"/>
        <v/>
      </c>
      <c r="Y1411" s="4" t="str">
        <f t="shared" si="113"/>
        <v/>
      </c>
      <c r="Z1411" s="4" t="str">
        <f t="shared" si="113"/>
        <v/>
      </c>
      <c r="AA1411" s="4" t="str">
        <f t="shared" si="113"/>
        <v/>
      </c>
      <c r="AB1411" s="4" t="str">
        <f t="shared" si="113"/>
        <v/>
      </c>
      <c r="AC1411" s="4" t="str">
        <f t="shared" si="113"/>
        <v/>
      </c>
      <c r="AD1411" s="4" t="str">
        <f t="shared" si="113"/>
        <v/>
      </c>
      <c r="AE1411" s="4" t="str">
        <f t="shared" si="113"/>
        <v/>
      </c>
      <c r="AF1411" s="4" t="str">
        <f t="shared" si="113"/>
        <v/>
      </c>
      <c r="AG1411" s="4" t="str">
        <f t="shared" si="113"/>
        <v/>
      </c>
      <c r="AH1411" s="4" t="str">
        <f t="shared" si="113"/>
        <v/>
      </c>
      <c r="AI1411" s="4" t="str">
        <f t="shared" si="113"/>
        <v/>
      </c>
      <c r="AJ1411" s="4" t="str">
        <f t="shared" si="113"/>
        <v/>
      </c>
      <c r="AK1411" s="4" t="str">
        <f t="shared" si="113"/>
        <v/>
      </c>
      <c r="AL1411" s="4" t="str">
        <f t="shared" si="113"/>
        <v/>
      </c>
      <c r="AM1411" s="4" t="str">
        <f t="shared" si="113"/>
        <v/>
      </c>
      <c r="AN1411" s="4" t="str">
        <f t="shared" si="113"/>
        <v/>
      </c>
      <c r="AO1411" s="4" t="str">
        <f t="shared" si="113"/>
        <v/>
      </c>
      <c r="AP1411" s="4" t="str">
        <f t="shared" si="113"/>
        <v/>
      </c>
      <c r="AQ1411" s="4" t="str">
        <f t="shared" si="113"/>
        <v/>
      </c>
      <c r="AR1411" s="4" t="str">
        <f t="shared" si="113"/>
        <v/>
      </c>
      <c r="AS1411" s="4" t="str">
        <f t="shared" si="113"/>
        <v/>
      </c>
    </row>
    <row r="1412" spans="5:45" x14ac:dyDescent="0.3">
      <c r="E1412" s="45" t="str">
        <f>MID($K1409,S$19,1)</f>
        <v/>
      </c>
      <c r="F1412" s="43" t="str">
        <f>MID($K1410,S$19,1)</f>
        <v/>
      </c>
      <c r="G1412" s="44" t="str">
        <f>MID($K1411,S$19,1)</f>
        <v/>
      </c>
      <c r="H1412" s="41"/>
      <c r="I1412" s="9">
        <v>1</v>
      </c>
      <c r="K1412" s="4" t="str">
        <f>IFERROR(VLOOKUP(E1412, Table1[[#All],[Note]:[Code]], 2),"")</f>
        <v/>
      </c>
      <c r="O1412" s="55" t="str">
        <f t="shared" si="110"/>
        <v/>
      </c>
    </row>
    <row r="1413" spans="5:45" x14ac:dyDescent="0.3">
      <c r="E1413" s="45" t="str">
        <f>MID($K1409,T$19,1)</f>
        <v/>
      </c>
      <c r="F1413" s="43" t="str">
        <f>MID($K1410,T$19,1)</f>
        <v/>
      </c>
      <c r="G1413" s="44" t="str">
        <f>MID($K1411,T$19,1)</f>
        <v/>
      </c>
      <c r="H1413" s="41"/>
      <c r="I1413" s="9">
        <v>2</v>
      </c>
      <c r="K1413" s="4" t="str">
        <f>IFERROR(VLOOKUP(E1413, Table1[[#All],[Note]:[Code]], 2),"")</f>
        <v/>
      </c>
      <c r="O1413" s="55" t="str">
        <f t="shared" si="110"/>
        <v/>
      </c>
    </row>
    <row r="1414" spans="5:45" x14ac:dyDescent="0.3">
      <c r="E1414" s="45" t="str">
        <f>MID($K1409,U$19,1)</f>
        <v/>
      </c>
      <c r="F1414" s="43" t="str">
        <f>MID($K1410,U$19,1)</f>
        <v/>
      </c>
      <c r="G1414" s="44" t="str">
        <f>MID($K1411,U$19,1)</f>
        <v/>
      </c>
      <c r="H1414" s="41"/>
      <c r="I1414" s="9">
        <v>3</v>
      </c>
      <c r="K1414" s="4" t="str">
        <f>IFERROR(VLOOKUP(E1414, Table1[[#All],[Note]:[Code]], 2),"")</f>
        <v/>
      </c>
      <c r="O1414" s="55" t="str">
        <f t="shared" si="110"/>
        <v/>
      </c>
    </row>
    <row r="1415" spans="5:45" x14ac:dyDescent="0.3">
      <c r="E1415" s="45" t="str">
        <f>MID($K1409,V$19,1)</f>
        <v/>
      </c>
      <c r="F1415" s="43" t="str">
        <f>MID($K1410,V$19,1)</f>
        <v/>
      </c>
      <c r="G1415" s="44" t="str">
        <f>MID($K1411,V$19,1)</f>
        <v/>
      </c>
      <c r="H1415" s="41"/>
      <c r="I1415" s="9">
        <v>4</v>
      </c>
      <c r="K1415" s="4" t="str">
        <f>IFERROR(VLOOKUP(E1415, Table1[[#All],[Note]:[Code]], 2),"")</f>
        <v/>
      </c>
      <c r="O1415" s="55" t="str">
        <f t="shared" si="110"/>
        <v/>
      </c>
    </row>
    <row r="1416" spans="5:45" x14ac:dyDescent="0.3">
      <c r="E1416" s="45" t="str">
        <f>MID($K1409,W$19,1)</f>
        <v/>
      </c>
      <c r="F1416" s="43" t="str">
        <f>MID($K1410,W$19,1)</f>
        <v/>
      </c>
      <c r="G1416" s="44" t="str">
        <f>MID($K1411,W$19,1)</f>
        <v/>
      </c>
      <c r="H1416" s="41"/>
      <c r="I1416" s="9">
        <v>5</v>
      </c>
      <c r="K1416" s="4" t="str">
        <f>IFERROR(VLOOKUP(E1416, Table1[[#All],[Note]:[Code]], 2),"")</f>
        <v/>
      </c>
      <c r="O1416" s="55" t="str">
        <f t="shared" si="110"/>
        <v/>
      </c>
    </row>
    <row r="1417" spans="5:45" x14ac:dyDescent="0.3">
      <c r="E1417" s="45" t="str">
        <f>MID($K1409,X$19,1)</f>
        <v/>
      </c>
      <c r="F1417" s="43" t="str">
        <f>MID($K1410,X$19,1)</f>
        <v/>
      </c>
      <c r="G1417" s="44" t="str">
        <f>MID($K1411,X$19,1)</f>
        <v/>
      </c>
      <c r="H1417" s="41"/>
      <c r="I1417" s="9">
        <v>6</v>
      </c>
      <c r="K1417" s="4" t="str">
        <f>IFERROR(VLOOKUP(E1417, Table1[[#All],[Note]:[Code]], 2),"")</f>
        <v/>
      </c>
      <c r="O1417" s="55" t="str">
        <f t="shared" si="110"/>
        <v/>
      </c>
    </row>
    <row r="1418" spans="5:45" x14ac:dyDescent="0.3">
      <c r="E1418" s="45" t="str">
        <f>MID($K1409,Y$19,1)</f>
        <v/>
      </c>
      <c r="F1418" s="43" t="str">
        <f>MID($K1410,Y$19,1)</f>
        <v/>
      </c>
      <c r="G1418" s="44" t="str">
        <f>MID($K1411,Y$19,1)</f>
        <v/>
      </c>
      <c r="H1418" s="41"/>
      <c r="I1418" s="9">
        <v>7</v>
      </c>
      <c r="K1418" s="4" t="str">
        <f>IFERROR(VLOOKUP(E1418, Table1[[#All],[Note]:[Code]], 2),"")</f>
        <v/>
      </c>
      <c r="O1418" s="55" t="str">
        <f t="shared" si="110"/>
        <v/>
      </c>
    </row>
    <row r="1419" spans="5:45" x14ac:dyDescent="0.3">
      <c r="E1419" s="45" t="str">
        <f>MID($K1409,Z$19,1)</f>
        <v/>
      </c>
      <c r="F1419" s="43" t="str">
        <f>MID($K1410,Z$19,1)</f>
        <v/>
      </c>
      <c r="G1419" s="44" t="str">
        <f>MID($K1411,Z$19,1)</f>
        <v/>
      </c>
      <c r="H1419" s="41"/>
      <c r="I1419" s="9">
        <v>8</v>
      </c>
      <c r="K1419" s="4" t="str">
        <f>IFERROR(VLOOKUP(E1419, Table1[[#All],[Note]:[Code]], 2),"")</f>
        <v/>
      </c>
      <c r="O1419" s="55" t="str">
        <f t="shared" si="110"/>
        <v/>
      </c>
    </row>
    <row r="1420" spans="5:45" x14ac:dyDescent="0.3">
      <c r="E1420" s="45" t="str">
        <f>MID($K1409,AA$19,1)</f>
        <v/>
      </c>
      <c r="F1420" s="43" t="str">
        <f>MID($K1410,AA$19,1)</f>
        <v/>
      </c>
      <c r="G1420" s="44" t="str">
        <f>MID($K1411,AA$19,1)</f>
        <v/>
      </c>
      <c r="H1420" s="41"/>
      <c r="I1420" s="9">
        <v>9</v>
      </c>
      <c r="K1420" s="4" t="str">
        <f>IFERROR(VLOOKUP(E1420, Table1[[#All],[Note]:[Code]], 2),"")</f>
        <v/>
      </c>
      <c r="O1420" s="55" t="str">
        <f t="shared" si="110"/>
        <v/>
      </c>
    </row>
    <row r="1421" spans="5:45" x14ac:dyDescent="0.3">
      <c r="E1421" s="45" t="str">
        <f>MID($K1409,AB$19,1)</f>
        <v/>
      </c>
      <c r="F1421" s="43" t="str">
        <f>MID($K1410,AB$19,1)</f>
        <v/>
      </c>
      <c r="G1421" s="44" t="str">
        <f>MID($K1411,AB$19,1)</f>
        <v/>
      </c>
      <c r="H1421" s="41"/>
      <c r="I1421" s="9">
        <v>10</v>
      </c>
      <c r="K1421" s="4" t="str">
        <f>IFERROR(VLOOKUP(E1421, Table1[[#All],[Note]:[Code]], 2),"")</f>
        <v/>
      </c>
      <c r="O1421" s="55" t="str">
        <f t="shared" si="110"/>
        <v/>
      </c>
    </row>
    <row r="1422" spans="5:45" x14ac:dyDescent="0.3">
      <c r="E1422" s="45" t="str">
        <f>MID($K1409,AC$19,1)</f>
        <v/>
      </c>
      <c r="F1422" s="43" t="str">
        <f>MID($K1410,AC$19,1)</f>
        <v/>
      </c>
      <c r="G1422" s="44" t="str">
        <f>MID($K1411,AC$19,1)</f>
        <v/>
      </c>
      <c r="H1422" s="41"/>
      <c r="I1422" s="9">
        <v>11</v>
      </c>
      <c r="K1422" s="4" t="str">
        <f>IFERROR(VLOOKUP(E1422, Table1[[#All],[Note]:[Code]], 2),"")</f>
        <v/>
      </c>
      <c r="O1422" s="55" t="str">
        <f t="shared" si="110"/>
        <v/>
      </c>
    </row>
    <row r="1423" spans="5:45" x14ac:dyDescent="0.3">
      <c r="E1423" s="45" t="str">
        <f>MID($K1409,AD$19,1)</f>
        <v/>
      </c>
      <c r="F1423" s="43" t="str">
        <f>MID($K1410,AD$19,1)</f>
        <v/>
      </c>
      <c r="G1423" s="44" t="str">
        <f>MID($K1411,AD$19,1)</f>
        <v/>
      </c>
      <c r="H1423" s="41"/>
      <c r="I1423" s="9">
        <v>12</v>
      </c>
      <c r="K1423" s="4" t="str">
        <f>IFERROR(VLOOKUP(E1423, Table1[[#All],[Note]:[Code]], 2),"")</f>
        <v/>
      </c>
      <c r="O1423" s="55" t="str">
        <f t="shared" si="110"/>
        <v/>
      </c>
    </row>
    <row r="1424" spans="5:45" x14ac:dyDescent="0.3">
      <c r="E1424" s="45" t="str">
        <f>MID($K1409,AE$19,1)</f>
        <v/>
      </c>
      <c r="F1424" s="43" t="str">
        <f>MID($K1410,AE$19,1)</f>
        <v/>
      </c>
      <c r="G1424" s="44" t="str">
        <f>MID($K1411,AE$19,1)</f>
        <v/>
      </c>
      <c r="H1424" s="41"/>
      <c r="I1424" s="9">
        <v>13</v>
      </c>
      <c r="K1424" s="4" t="str">
        <f>IFERROR(VLOOKUP(E1424, Table1[[#All],[Note]:[Code]], 2),"")</f>
        <v/>
      </c>
      <c r="O1424" s="55" t="str">
        <f t="shared" si="110"/>
        <v/>
      </c>
    </row>
    <row r="1425" spans="5:45" x14ac:dyDescent="0.3">
      <c r="E1425" s="45" t="str">
        <f>MID($K1409,AF$19,1)</f>
        <v/>
      </c>
      <c r="F1425" s="43" t="str">
        <f>MID($K1410,AF$19,1)</f>
        <v/>
      </c>
      <c r="G1425" s="44" t="str">
        <f>MID($K1411,AF$19,1)</f>
        <v/>
      </c>
      <c r="H1425" s="41"/>
      <c r="I1425" s="9">
        <v>14</v>
      </c>
      <c r="K1425" s="4" t="str">
        <f>IFERROR(VLOOKUP(E1425, Table1[[#All],[Note]:[Code]], 2),"")</f>
        <v/>
      </c>
      <c r="O1425" s="55" t="str">
        <f t="shared" si="110"/>
        <v/>
      </c>
    </row>
    <row r="1426" spans="5:45" x14ac:dyDescent="0.3">
      <c r="E1426" s="45" t="str">
        <f>MID($K1409,AG$19,1)</f>
        <v/>
      </c>
      <c r="F1426" s="43" t="str">
        <f>MID($K1410,AG$19,1)</f>
        <v/>
      </c>
      <c r="G1426" s="44" t="str">
        <f>MID($K1411,AG$19,1)</f>
        <v/>
      </c>
      <c r="H1426" s="41"/>
      <c r="I1426" s="9">
        <v>15</v>
      </c>
      <c r="K1426" s="4" t="str">
        <f>IFERROR(VLOOKUP(E1426, Table1[[#All],[Note]:[Code]], 2),"")</f>
        <v/>
      </c>
      <c r="O1426" s="55" t="str">
        <f t="shared" si="110"/>
        <v/>
      </c>
    </row>
    <row r="1427" spans="5:45" x14ac:dyDescent="0.3">
      <c r="E1427" s="45" t="str">
        <f>MID($K1409,AH$19,1)</f>
        <v/>
      </c>
      <c r="F1427" s="43" t="str">
        <f>MID($K1410,AH$19,1)</f>
        <v/>
      </c>
      <c r="G1427" s="44" t="str">
        <f>MID($K1411,AH$19,1)</f>
        <v/>
      </c>
      <c r="H1427" s="41"/>
      <c r="I1427" s="9">
        <v>16</v>
      </c>
      <c r="K1427" s="4" t="str">
        <f>IFERROR(VLOOKUP(E1427, Table1[[#All],[Note]:[Code]], 2),"")</f>
        <v/>
      </c>
      <c r="O1427" s="55" t="str">
        <f t="shared" si="110"/>
        <v/>
      </c>
    </row>
    <row r="1428" spans="5:45" x14ac:dyDescent="0.3">
      <c r="E1428" s="45" t="str">
        <f>MID($K1409,AI$19,1)</f>
        <v/>
      </c>
      <c r="F1428" s="43" t="str">
        <f>MID($K1410,AI$19,1)</f>
        <v/>
      </c>
      <c r="G1428" s="44" t="str">
        <f>MID($K1411,AI$19,1)</f>
        <v/>
      </c>
      <c r="H1428" s="41"/>
      <c r="I1428" s="9">
        <v>17</v>
      </c>
      <c r="K1428" s="4" t="str">
        <f>IFERROR(VLOOKUP(E1428, Table1[[#All],[Note]:[Code]], 2),"")</f>
        <v/>
      </c>
      <c r="O1428" s="55" t="str">
        <f t="shared" si="110"/>
        <v/>
      </c>
    </row>
    <row r="1429" spans="5:45" x14ac:dyDescent="0.3">
      <c r="E1429" s="45" t="str">
        <f>MID($K1409,AJ$19,1)</f>
        <v/>
      </c>
      <c r="F1429" s="43" t="str">
        <f>MID($K1410,AJ$19,1)</f>
        <v/>
      </c>
      <c r="G1429" s="44" t="str">
        <f>MID($K1411,AJ$19,1)</f>
        <v/>
      </c>
      <c r="H1429" s="41"/>
      <c r="I1429" s="9">
        <v>18</v>
      </c>
      <c r="K1429" s="4" t="str">
        <f>IFERROR(VLOOKUP(E1429, Table1[[#All],[Note]:[Code]], 2),"")</f>
        <v/>
      </c>
      <c r="O1429" s="55" t="str">
        <f t="shared" si="110"/>
        <v/>
      </c>
    </row>
    <row r="1430" spans="5:45" x14ac:dyDescent="0.3">
      <c r="E1430" s="45" t="str">
        <f>MID($K1409,AK$19,1)</f>
        <v/>
      </c>
      <c r="F1430" s="43" t="str">
        <f>MID($K1410,AK$19,1)</f>
        <v/>
      </c>
      <c r="G1430" s="44" t="str">
        <f>MID($K1411,AK$19,1)</f>
        <v/>
      </c>
      <c r="H1430" s="41"/>
      <c r="I1430" s="9">
        <v>19</v>
      </c>
      <c r="K1430" s="4" t="str">
        <f>IFERROR(VLOOKUP(E1430, Table1[[#All],[Note]:[Code]], 2),"")</f>
        <v/>
      </c>
      <c r="O1430" s="55" t="str">
        <f t="shared" si="110"/>
        <v/>
      </c>
    </row>
    <row r="1431" spans="5:45" x14ac:dyDescent="0.3">
      <c r="E1431" s="45" t="str">
        <f>MID($K1409,AL$19,1)</f>
        <v/>
      </c>
      <c r="F1431" s="43" t="str">
        <f>MID($K1410,AL$19,1)</f>
        <v/>
      </c>
      <c r="G1431" s="44" t="str">
        <f>MID($K1411,AL$19,1)</f>
        <v/>
      </c>
      <c r="H1431" s="41"/>
      <c r="I1431" s="9">
        <v>20</v>
      </c>
      <c r="K1431" s="4" t="str">
        <f>IFERROR(VLOOKUP(E1431, Table1[[#All],[Note]:[Code]], 2),"")</f>
        <v/>
      </c>
      <c r="O1431" s="55" t="str">
        <f t="shared" si="110"/>
        <v/>
      </c>
    </row>
    <row r="1432" spans="5:45" x14ac:dyDescent="0.3">
      <c r="E1432" s="45" t="str">
        <f>MID($K1409,AM$19,1)</f>
        <v/>
      </c>
      <c r="F1432" s="43" t="str">
        <f>MID($K1410,AM$19,1)</f>
        <v/>
      </c>
      <c r="G1432" s="44" t="str">
        <f>MID($K1411,AM$19,1)</f>
        <v/>
      </c>
      <c r="H1432" s="41"/>
      <c r="I1432" s="9">
        <v>21</v>
      </c>
      <c r="K1432" s="4" t="str">
        <f>IFERROR(VLOOKUP(E1432, Table1[[#All],[Note]:[Code]], 2),"")</f>
        <v/>
      </c>
      <c r="O1432" s="55" t="str">
        <f t="shared" si="110"/>
        <v/>
      </c>
    </row>
    <row r="1433" spans="5:45" x14ac:dyDescent="0.3">
      <c r="E1433" s="45" t="str">
        <f>MID($K1409,AN$19,1)</f>
        <v/>
      </c>
      <c r="F1433" s="43" t="str">
        <f>MID($K1410,AN$19,1)</f>
        <v/>
      </c>
      <c r="G1433" s="44" t="str">
        <f>MID($K1411,AN$19,1)</f>
        <v/>
      </c>
      <c r="H1433" s="41"/>
      <c r="I1433" s="9">
        <v>22</v>
      </c>
      <c r="K1433" s="4" t="str">
        <f>IFERROR(VLOOKUP(E1433, Table1[[#All],[Note]:[Code]], 2),"")</f>
        <v/>
      </c>
      <c r="O1433" s="55" t="str">
        <f t="shared" si="110"/>
        <v/>
      </c>
    </row>
    <row r="1434" spans="5:45" x14ac:dyDescent="0.3">
      <c r="E1434" s="45" t="str">
        <f>MID($K1409,AO$19,1)</f>
        <v/>
      </c>
      <c r="F1434" s="43" t="str">
        <f>MID($K1410,AO$19,1)</f>
        <v/>
      </c>
      <c r="G1434" s="44" t="str">
        <f>MID($K1411,AO$19,1)</f>
        <v/>
      </c>
      <c r="H1434" s="41"/>
      <c r="I1434" s="9">
        <v>23</v>
      </c>
      <c r="K1434" s="4" t="str">
        <f>IFERROR(VLOOKUP(E1434, Table1[[#All],[Note]:[Code]], 2),"")</f>
        <v/>
      </c>
      <c r="O1434" s="55" t="str">
        <f t="shared" si="110"/>
        <v/>
      </c>
    </row>
    <row r="1435" spans="5:45" x14ac:dyDescent="0.3">
      <c r="E1435" s="45" t="str">
        <f>MID($K1409,AP$19,1)</f>
        <v/>
      </c>
      <c r="F1435" s="43" t="str">
        <f>MID($K1410,AP$19,1)</f>
        <v/>
      </c>
      <c r="G1435" s="44" t="str">
        <f>MID($K1411,AP$19,1)</f>
        <v/>
      </c>
      <c r="H1435" s="41"/>
      <c r="I1435" s="9">
        <v>24</v>
      </c>
      <c r="K1435" s="4" t="str">
        <f>IFERROR(VLOOKUP(E1435, Table1[[#All],[Note]:[Code]], 2),"")</f>
        <v/>
      </c>
      <c r="O1435" s="55" t="str">
        <f t="shared" si="110"/>
        <v/>
      </c>
    </row>
    <row r="1436" spans="5:45" x14ac:dyDescent="0.3">
      <c r="E1436" s="45" t="str">
        <f>MID($K1409,AQ$19,1)</f>
        <v/>
      </c>
      <c r="F1436" s="43" t="str">
        <f>MID($K1410,AQ$19,1)</f>
        <v/>
      </c>
      <c r="G1436" s="44" t="str">
        <f>MID($K1411,AQ$19,1)</f>
        <v/>
      </c>
      <c r="H1436" s="41"/>
      <c r="I1436" s="9">
        <v>25</v>
      </c>
      <c r="K1436" s="4" t="str">
        <f>IFERROR(VLOOKUP(E1436, Table1[[#All],[Note]:[Code]], 2),"")</f>
        <v/>
      </c>
      <c r="O1436" s="55" t="str">
        <f t="shared" si="110"/>
        <v/>
      </c>
    </row>
    <row r="1437" spans="5:45" x14ac:dyDescent="0.3">
      <c r="E1437" s="45" t="str">
        <f>MID($K1409,AR$19,1)</f>
        <v/>
      </c>
      <c r="F1437" s="43" t="str">
        <f>MID($K1410,AR$19,1)</f>
        <v/>
      </c>
      <c r="G1437" s="44" t="str">
        <f>MID($K1411,AR$19,1)</f>
        <v/>
      </c>
      <c r="H1437" s="41"/>
      <c r="I1437" s="9">
        <v>26</v>
      </c>
      <c r="K1437" s="4" t="str">
        <f>IFERROR(VLOOKUP(E1437, Table1[[#All],[Note]:[Code]], 2),"")</f>
        <v/>
      </c>
      <c r="O1437" s="55" t="str">
        <f t="shared" ref="O1437:O1500" si="115">CONCATENATE(J1437,K1437,L1437,M1437)</f>
        <v/>
      </c>
    </row>
    <row r="1438" spans="5:45" x14ac:dyDescent="0.3">
      <c r="H1438" s="41"/>
      <c r="I1438" s="13"/>
      <c r="J1438" s="11" t="s">
        <v>44</v>
      </c>
      <c r="K1438" s="14"/>
      <c r="O1438" s="55" t="str">
        <f t="shared" si="115"/>
        <v xml:space="preserve">//  </v>
      </c>
      <c r="Q1438" s="19" t="s">
        <v>123</v>
      </c>
      <c r="R1438" s="19"/>
      <c r="S1438" s="19">
        <v>1</v>
      </c>
      <c r="T1438" s="19">
        <v>2</v>
      </c>
      <c r="U1438" s="19">
        <v>3</v>
      </c>
      <c r="V1438" s="19">
        <v>4</v>
      </c>
      <c r="W1438" s="19">
        <v>5</v>
      </c>
      <c r="X1438" s="19">
        <v>6</v>
      </c>
      <c r="Y1438" s="19">
        <v>7</v>
      </c>
      <c r="Z1438" s="19">
        <v>8</v>
      </c>
      <c r="AA1438" s="19">
        <v>9</v>
      </c>
      <c r="AB1438" s="19">
        <v>10</v>
      </c>
      <c r="AC1438" s="19">
        <v>11</v>
      </c>
      <c r="AD1438" s="19">
        <v>12</v>
      </c>
      <c r="AE1438" s="19">
        <v>13</v>
      </c>
      <c r="AF1438" s="19">
        <v>14</v>
      </c>
      <c r="AG1438" s="19">
        <v>15</v>
      </c>
      <c r="AH1438" s="19">
        <v>16</v>
      </c>
      <c r="AI1438" s="19">
        <v>17</v>
      </c>
      <c r="AJ1438" s="19">
        <v>18</v>
      </c>
      <c r="AK1438" s="19">
        <v>19</v>
      </c>
      <c r="AL1438" s="19">
        <v>20</v>
      </c>
      <c r="AM1438" s="19">
        <v>21</v>
      </c>
      <c r="AN1438" s="19">
        <v>22</v>
      </c>
      <c r="AO1438" s="19">
        <v>23</v>
      </c>
      <c r="AP1438" s="19">
        <v>24</v>
      </c>
      <c r="AQ1438" s="19">
        <v>25</v>
      </c>
      <c r="AR1438" s="19">
        <v>26</v>
      </c>
      <c r="AS1438" s="19"/>
    </row>
    <row r="1439" spans="5:45" x14ac:dyDescent="0.3">
      <c r="H1439" s="41">
        <v>48</v>
      </c>
      <c r="I1439" s="13"/>
      <c r="J1439" s="11" t="s">
        <v>44</v>
      </c>
      <c r="K1439" s="14">
        <f>C215</f>
        <v>0</v>
      </c>
      <c r="L1439" s="6"/>
      <c r="M1439" s="6"/>
      <c r="O1439" s="55" t="str">
        <f t="shared" si="115"/>
        <v>//  0</v>
      </c>
      <c r="Q1439" s="4" t="str">
        <f>MID($K1439,Q$19,1)</f>
        <v>0</v>
      </c>
      <c r="R1439" s="4" t="str">
        <f t="shared" ref="R1439:AS1441" si="116">MID($K1439,R$19,1)</f>
        <v/>
      </c>
      <c r="S1439" s="4" t="str">
        <f t="shared" si="116"/>
        <v/>
      </c>
      <c r="T1439" s="4" t="str">
        <f t="shared" si="116"/>
        <v/>
      </c>
      <c r="U1439" s="4" t="str">
        <f t="shared" si="116"/>
        <v/>
      </c>
      <c r="V1439" s="4" t="str">
        <f t="shared" si="116"/>
        <v/>
      </c>
      <c r="W1439" s="4" t="str">
        <f t="shared" si="116"/>
        <v/>
      </c>
      <c r="X1439" s="4" t="str">
        <f t="shared" si="116"/>
        <v/>
      </c>
      <c r="Y1439" s="4" t="str">
        <f t="shared" si="116"/>
        <v/>
      </c>
      <c r="Z1439" s="4" t="str">
        <f t="shared" si="116"/>
        <v/>
      </c>
      <c r="AA1439" s="4" t="str">
        <f t="shared" si="116"/>
        <v/>
      </c>
      <c r="AB1439" s="4" t="str">
        <f t="shared" si="116"/>
        <v/>
      </c>
      <c r="AC1439" s="4" t="str">
        <f t="shared" si="116"/>
        <v/>
      </c>
      <c r="AD1439" s="4" t="str">
        <f t="shared" si="116"/>
        <v/>
      </c>
      <c r="AE1439" s="4" t="str">
        <f t="shared" si="116"/>
        <v/>
      </c>
      <c r="AF1439" s="4" t="str">
        <f t="shared" si="116"/>
        <v/>
      </c>
      <c r="AG1439" s="4" t="str">
        <f t="shared" si="116"/>
        <v/>
      </c>
      <c r="AH1439" s="4" t="str">
        <f t="shared" si="116"/>
        <v/>
      </c>
      <c r="AI1439" s="4" t="str">
        <f t="shared" si="116"/>
        <v/>
      </c>
      <c r="AJ1439" s="4" t="str">
        <f t="shared" si="116"/>
        <v/>
      </c>
      <c r="AK1439" s="4" t="str">
        <f t="shared" si="116"/>
        <v/>
      </c>
      <c r="AL1439" s="4" t="str">
        <f t="shared" si="116"/>
        <v/>
      </c>
      <c r="AM1439" s="4" t="str">
        <f t="shared" si="116"/>
        <v/>
      </c>
      <c r="AN1439" s="4" t="str">
        <f t="shared" si="116"/>
        <v/>
      </c>
      <c r="AO1439" s="4" t="str">
        <f t="shared" si="116"/>
        <v/>
      </c>
      <c r="AP1439" s="4" t="str">
        <f t="shared" si="116"/>
        <v/>
      </c>
      <c r="AQ1439" s="4" t="str">
        <f t="shared" si="116"/>
        <v/>
      </c>
      <c r="AR1439" s="4" t="str">
        <f t="shared" si="116"/>
        <v/>
      </c>
      <c r="AS1439" s="4" t="str">
        <f>MID($K1439,AS$19,1)</f>
        <v/>
      </c>
    </row>
    <row r="1440" spans="5:45" x14ac:dyDescent="0.3">
      <c r="E1440" s="45" t="str">
        <f>MID($K1439,Q$19,1)</f>
        <v>0</v>
      </c>
      <c r="F1440" s="43" t="str">
        <f>MID($K1440,Q$19,1)</f>
        <v>0</v>
      </c>
      <c r="G1440" s="44" t="str">
        <f>MID($K1441,Q$19,1)</f>
        <v>0</v>
      </c>
      <c r="H1440" s="41"/>
      <c r="I1440" s="13"/>
      <c r="J1440" s="11" t="s">
        <v>44</v>
      </c>
      <c r="K1440" s="14">
        <f>C216</f>
        <v>0</v>
      </c>
      <c r="L1440" s="6"/>
      <c r="M1440" s="6"/>
      <c r="O1440" s="55" t="str">
        <f t="shared" si="115"/>
        <v>//  0</v>
      </c>
      <c r="Q1440" s="4" t="str">
        <f t="shared" ref="Q1440:Q1441" si="117">MID($K1440,Q$19,1)</f>
        <v>0</v>
      </c>
      <c r="R1440" s="4" t="str">
        <f t="shared" si="116"/>
        <v/>
      </c>
      <c r="S1440" s="4" t="str">
        <f t="shared" si="116"/>
        <v/>
      </c>
      <c r="T1440" s="4" t="str">
        <f t="shared" si="116"/>
        <v/>
      </c>
      <c r="U1440" s="4" t="str">
        <f t="shared" si="116"/>
        <v/>
      </c>
      <c r="V1440" s="4" t="str">
        <f t="shared" si="116"/>
        <v/>
      </c>
      <c r="W1440" s="4" t="str">
        <f t="shared" si="116"/>
        <v/>
      </c>
      <c r="X1440" s="4" t="str">
        <f t="shared" si="116"/>
        <v/>
      </c>
      <c r="Y1440" s="4" t="str">
        <f t="shared" si="116"/>
        <v/>
      </c>
      <c r="Z1440" s="4" t="str">
        <f t="shared" si="116"/>
        <v/>
      </c>
      <c r="AA1440" s="4" t="str">
        <f t="shared" si="116"/>
        <v/>
      </c>
      <c r="AB1440" s="4" t="str">
        <f t="shared" si="116"/>
        <v/>
      </c>
      <c r="AC1440" s="4" t="str">
        <f t="shared" si="116"/>
        <v/>
      </c>
      <c r="AD1440" s="4" t="str">
        <f t="shared" si="116"/>
        <v/>
      </c>
      <c r="AE1440" s="4" t="str">
        <f t="shared" si="116"/>
        <v/>
      </c>
      <c r="AF1440" s="4" t="str">
        <f t="shared" si="116"/>
        <v/>
      </c>
      <c r="AG1440" s="4" t="str">
        <f t="shared" si="116"/>
        <v/>
      </c>
      <c r="AH1440" s="4" t="str">
        <f t="shared" si="116"/>
        <v/>
      </c>
      <c r="AI1440" s="4" t="str">
        <f t="shared" si="116"/>
        <v/>
      </c>
      <c r="AJ1440" s="4" t="str">
        <f t="shared" si="116"/>
        <v/>
      </c>
      <c r="AK1440" s="4" t="str">
        <f t="shared" si="116"/>
        <v/>
      </c>
      <c r="AL1440" s="4" t="str">
        <f t="shared" si="116"/>
        <v/>
      </c>
      <c r="AM1440" s="4" t="str">
        <f t="shared" si="116"/>
        <v/>
      </c>
      <c r="AN1440" s="4" t="str">
        <f t="shared" si="116"/>
        <v/>
      </c>
      <c r="AO1440" s="4" t="str">
        <f t="shared" si="116"/>
        <v/>
      </c>
      <c r="AP1440" s="4" t="str">
        <f t="shared" si="116"/>
        <v/>
      </c>
      <c r="AQ1440" s="4" t="str">
        <f t="shared" si="116"/>
        <v/>
      </c>
      <c r="AR1440" s="4" t="str">
        <f t="shared" si="116"/>
        <v/>
      </c>
      <c r="AS1440" s="4" t="str">
        <f t="shared" si="116"/>
        <v/>
      </c>
    </row>
    <row r="1441" spans="5:45" x14ac:dyDescent="0.3">
      <c r="H1441" s="41"/>
      <c r="I1441" s="13"/>
      <c r="J1441" s="11" t="s">
        <v>44</v>
      </c>
      <c r="K1441" s="14">
        <f>C217</f>
        <v>0</v>
      </c>
      <c r="O1441" s="55" t="str">
        <f t="shared" si="115"/>
        <v>//  0</v>
      </c>
      <c r="Q1441" s="4" t="str">
        <f t="shared" si="117"/>
        <v>0</v>
      </c>
      <c r="R1441" s="4" t="str">
        <f t="shared" si="116"/>
        <v/>
      </c>
      <c r="S1441" s="4" t="str">
        <f t="shared" si="116"/>
        <v/>
      </c>
      <c r="T1441" s="4" t="str">
        <f t="shared" si="116"/>
        <v/>
      </c>
      <c r="U1441" s="4" t="str">
        <f t="shared" si="116"/>
        <v/>
      </c>
      <c r="V1441" s="4" t="str">
        <f t="shared" si="116"/>
        <v/>
      </c>
      <c r="W1441" s="4" t="str">
        <f t="shared" si="116"/>
        <v/>
      </c>
      <c r="X1441" s="4" t="str">
        <f t="shared" si="116"/>
        <v/>
      </c>
      <c r="Y1441" s="4" t="str">
        <f t="shared" si="116"/>
        <v/>
      </c>
      <c r="Z1441" s="4" t="str">
        <f t="shared" si="116"/>
        <v/>
      </c>
      <c r="AA1441" s="4" t="str">
        <f t="shared" si="116"/>
        <v/>
      </c>
      <c r="AB1441" s="4" t="str">
        <f t="shared" si="116"/>
        <v/>
      </c>
      <c r="AC1441" s="4" t="str">
        <f t="shared" si="116"/>
        <v/>
      </c>
      <c r="AD1441" s="4" t="str">
        <f t="shared" si="116"/>
        <v/>
      </c>
      <c r="AE1441" s="4" t="str">
        <f t="shared" si="116"/>
        <v/>
      </c>
      <c r="AF1441" s="4" t="str">
        <f t="shared" si="116"/>
        <v/>
      </c>
      <c r="AG1441" s="4" t="str">
        <f t="shared" si="116"/>
        <v/>
      </c>
      <c r="AH1441" s="4" t="str">
        <f t="shared" si="116"/>
        <v/>
      </c>
      <c r="AI1441" s="4" t="str">
        <f t="shared" si="116"/>
        <v/>
      </c>
      <c r="AJ1441" s="4" t="str">
        <f t="shared" si="116"/>
        <v/>
      </c>
      <c r="AK1441" s="4" t="str">
        <f t="shared" si="116"/>
        <v/>
      </c>
      <c r="AL1441" s="4" t="str">
        <f t="shared" si="116"/>
        <v/>
      </c>
      <c r="AM1441" s="4" t="str">
        <f t="shared" si="116"/>
        <v/>
      </c>
      <c r="AN1441" s="4" t="str">
        <f t="shared" si="116"/>
        <v/>
      </c>
      <c r="AO1441" s="4" t="str">
        <f t="shared" si="116"/>
        <v/>
      </c>
      <c r="AP1441" s="4" t="str">
        <f t="shared" si="116"/>
        <v/>
      </c>
      <c r="AQ1441" s="4" t="str">
        <f t="shared" si="116"/>
        <v/>
      </c>
      <c r="AR1441" s="4" t="str">
        <f t="shared" si="116"/>
        <v/>
      </c>
      <c r="AS1441" s="4" t="str">
        <f t="shared" si="116"/>
        <v/>
      </c>
    </row>
    <row r="1442" spans="5:45" x14ac:dyDescent="0.3">
      <c r="E1442" s="45" t="str">
        <f>MID($K1439,S$19,1)</f>
        <v/>
      </c>
      <c r="F1442" s="43" t="str">
        <f>MID($K1440,S$19,1)</f>
        <v/>
      </c>
      <c r="G1442" s="44" t="str">
        <f>MID($K1441,S$19,1)</f>
        <v/>
      </c>
      <c r="H1442" s="41"/>
      <c r="I1442" s="9">
        <v>1</v>
      </c>
      <c r="K1442" s="4" t="str">
        <f>IFERROR(VLOOKUP(E1442, Table1[[#All],[Note]:[Code]], 2),"")</f>
        <v/>
      </c>
      <c r="O1442" s="55" t="str">
        <f t="shared" si="115"/>
        <v/>
      </c>
    </row>
    <row r="1443" spans="5:45" x14ac:dyDescent="0.3">
      <c r="E1443" s="45" t="str">
        <f>MID($K1439,T$19,1)</f>
        <v/>
      </c>
      <c r="F1443" s="43" t="str">
        <f>MID($K1440,T$19,1)</f>
        <v/>
      </c>
      <c r="G1443" s="44" t="str">
        <f>MID($K1441,T$19,1)</f>
        <v/>
      </c>
      <c r="H1443" s="41"/>
      <c r="I1443" s="9">
        <v>2</v>
      </c>
      <c r="K1443" s="4" t="str">
        <f>IFERROR(VLOOKUP(E1443, Table1[[#All],[Note]:[Code]], 2),"")</f>
        <v/>
      </c>
      <c r="O1443" s="55" t="str">
        <f t="shared" si="115"/>
        <v/>
      </c>
    </row>
    <row r="1444" spans="5:45" x14ac:dyDescent="0.3">
      <c r="E1444" s="45" t="str">
        <f>MID($K1439,U$19,1)</f>
        <v/>
      </c>
      <c r="F1444" s="43" t="str">
        <f>MID($K1440,U$19,1)</f>
        <v/>
      </c>
      <c r="G1444" s="44" t="str">
        <f>MID($K1441,U$19,1)</f>
        <v/>
      </c>
      <c r="H1444" s="41"/>
      <c r="I1444" s="9">
        <v>3</v>
      </c>
      <c r="K1444" s="4" t="str">
        <f>IFERROR(VLOOKUP(E1444, Table1[[#All],[Note]:[Code]], 2),"")</f>
        <v/>
      </c>
      <c r="O1444" s="55" t="str">
        <f t="shared" si="115"/>
        <v/>
      </c>
    </row>
    <row r="1445" spans="5:45" x14ac:dyDescent="0.3">
      <c r="E1445" s="45" t="str">
        <f>MID($K1439,V$19,1)</f>
        <v/>
      </c>
      <c r="F1445" s="43" t="str">
        <f>MID($K1440,V$19,1)</f>
        <v/>
      </c>
      <c r="G1445" s="44" t="str">
        <f>MID($K1441,V$19,1)</f>
        <v/>
      </c>
      <c r="H1445" s="41"/>
      <c r="I1445" s="9">
        <v>4</v>
      </c>
      <c r="K1445" s="4" t="str">
        <f>IFERROR(VLOOKUP(E1445, Table1[[#All],[Note]:[Code]], 2),"")</f>
        <v/>
      </c>
      <c r="O1445" s="55" t="str">
        <f t="shared" si="115"/>
        <v/>
      </c>
    </row>
    <row r="1446" spans="5:45" x14ac:dyDescent="0.3">
      <c r="E1446" s="45" t="str">
        <f>MID($K1439,W$19,1)</f>
        <v/>
      </c>
      <c r="F1446" s="43" t="str">
        <f>MID($K1440,W$19,1)</f>
        <v/>
      </c>
      <c r="G1446" s="44" t="str">
        <f>MID($K1441,W$19,1)</f>
        <v/>
      </c>
      <c r="H1446" s="41"/>
      <c r="I1446" s="9">
        <v>5</v>
      </c>
      <c r="K1446" s="4" t="str">
        <f>IFERROR(VLOOKUP(E1446, Table1[[#All],[Note]:[Code]], 2),"")</f>
        <v/>
      </c>
      <c r="O1446" s="55" t="str">
        <f t="shared" si="115"/>
        <v/>
      </c>
    </row>
    <row r="1447" spans="5:45" x14ac:dyDescent="0.3">
      <c r="E1447" s="45" t="str">
        <f>MID($K1439,X$19,1)</f>
        <v/>
      </c>
      <c r="F1447" s="43" t="str">
        <f>MID($K1440,X$19,1)</f>
        <v/>
      </c>
      <c r="G1447" s="44" t="str">
        <f>MID($K1441,X$19,1)</f>
        <v/>
      </c>
      <c r="H1447" s="41"/>
      <c r="I1447" s="9">
        <v>6</v>
      </c>
      <c r="K1447" s="4" t="str">
        <f>IFERROR(VLOOKUP(E1447, Table1[[#All],[Note]:[Code]], 2),"")</f>
        <v/>
      </c>
      <c r="O1447" s="55" t="str">
        <f t="shared" si="115"/>
        <v/>
      </c>
    </row>
    <row r="1448" spans="5:45" x14ac:dyDescent="0.3">
      <c r="E1448" s="45" t="str">
        <f>MID($K1439,Y$19,1)</f>
        <v/>
      </c>
      <c r="F1448" s="43" t="str">
        <f>MID($K1440,Y$19,1)</f>
        <v/>
      </c>
      <c r="G1448" s="44" t="str">
        <f>MID($K1441,Y$19,1)</f>
        <v/>
      </c>
      <c r="H1448" s="41"/>
      <c r="I1448" s="9">
        <v>7</v>
      </c>
      <c r="K1448" s="4" t="str">
        <f>IFERROR(VLOOKUP(E1448, Table1[[#All],[Note]:[Code]], 2),"")</f>
        <v/>
      </c>
      <c r="O1448" s="55" t="str">
        <f t="shared" si="115"/>
        <v/>
      </c>
    </row>
    <row r="1449" spans="5:45" x14ac:dyDescent="0.3">
      <c r="E1449" s="45" t="str">
        <f>MID($K1439,Z$19,1)</f>
        <v/>
      </c>
      <c r="F1449" s="43" t="str">
        <f>MID($K1440,Z$19,1)</f>
        <v/>
      </c>
      <c r="G1449" s="44" t="str">
        <f>MID($K1441,Z$19,1)</f>
        <v/>
      </c>
      <c r="H1449" s="41"/>
      <c r="I1449" s="9">
        <v>8</v>
      </c>
      <c r="K1449" s="4" t="str">
        <f>IFERROR(VLOOKUP(E1449, Table1[[#All],[Note]:[Code]], 2),"")</f>
        <v/>
      </c>
      <c r="O1449" s="55" t="str">
        <f t="shared" si="115"/>
        <v/>
      </c>
    </row>
    <row r="1450" spans="5:45" x14ac:dyDescent="0.3">
      <c r="E1450" s="45" t="str">
        <f>MID($K1439,AA$19,1)</f>
        <v/>
      </c>
      <c r="F1450" s="43" t="str">
        <f>MID($K1440,AA$19,1)</f>
        <v/>
      </c>
      <c r="G1450" s="44" t="str">
        <f>MID($K1441,AA$19,1)</f>
        <v/>
      </c>
      <c r="H1450" s="41"/>
      <c r="I1450" s="9">
        <v>9</v>
      </c>
      <c r="K1450" s="4" t="str">
        <f>IFERROR(VLOOKUP(E1450, Table1[[#All],[Note]:[Code]], 2),"")</f>
        <v/>
      </c>
      <c r="O1450" s="55" t="str">
        <f t="shared" si="115"/>
        <v/>
      </c>
    </row>
    <row r="1451" spans="5:45" x14ac:dyDescent="0.3">
      <c r="E1451" s="45" t="str">
        <f>MID($K1439,AB$19,1)</f>
        <v/>
      </c>
      <c r="F1451" s="43" t="str">
        <f>MID($K1440,AB$19,1)</f>
        <v/>
      </c>
      <c r="G1451" s="44" t="str">
        <f>MID($K1441,AB$19,1)</f>
        <v/>
      </c>
      <c r="H1451" s="41"/>
      <c r="I1451" s="9">
        <v>10</v>
      </c>
      <c r="K1451" s="4" t="str">
        <f>IFERROR(VLOOKUP(E1451, Table1[[#All],[Note]:[Code]], 2),"")</f>
        <v/>
      </c>
      <c r="O1451" s="55" t="str">
        <f t="shared" si="115"/>
        <v/>
      </c>
    </row>
    <row r="1452" spans="5:45" x14ac:dyDescent="0.3">
      <c r="E1452" s="45" t="str">
        <f>MID($K1439,AC$19,1)</f>
        <v/>
      </c>
      <c r="F1452" s="43" t="str">
        <f>MID($K1440,AC$19,1)</f>
        <v/>
      </c>
      <c r="G1452" s="44" t="str">
        <f>MID($K1441,AC$19,1)</f>
        <v/>
      </c>
      <c r="H1452" s="41"/>
      <c r="I1452" s="9">
        <v>11</v>
      </c>
      <c r="K1452" s="4" t="str">
        <f>IFERROR(VLOOKUP(E1452, Table1[[#All],[Note]:[Code]], 2),"")</f>
        <v/>
      </c>
      <c r="O1452" s="55" t="str">
        <f t="shared" si="115"/>
        <v/>
      </c>
    </row>
    <row r="1453" spans="5:45" x14ac:dyDescent="0.3">
      <c r="E1453" s="45" t="str">
        <f>MID($K1439,AD$19,1)</f>
        <v/>
      </c>
      <c r="F1453" s="43" t="str">
        <f>MID($K1440,AD$19,1)</f>
        <v/>
      </c>
      <c r="G1453" s="44" t="str">
        <f>MID($K1441,AD$19,1)</f>
        <v/>
      </c>
      <c r="H1453" s="41"/>
      <c r="I1453" s="9">
        <v>12</v>
      </c>
      <c r="K1453" s="4" t="str">
        <f>IFERROR(VLOOKUP(E1453, Table1[[#All],[Note]:[Code]], 2),"")</f>
        <v/>
      </c>
      <c r="O1453" s="55" t="str">
        <f t="shared" si="115"/>
        <v/>
      </c>
    </row>
    <row r="1454" spans="5:45" x14ac:dyDescent="0.3">
      <c r="E1454" s="45" t="str">
        <f>MID($K1439,AE$19,1)</f>
        <v/>
      </c>
      <c r="F1454" s="43" t="str">
        <f>MID($K1440,AE$19,1)</f>
        <v/>
      </c>
      <c r="G1454" s="44" t="str">
        <f>MID($K1441,AE$19,1)</f>
        <v/>
      </c>
      <c r="H1454" s="41"/>
      <c r="I1454" s="9">
        <v>13</v>
      </c>
      <c r="K1454" s="4" t="str">
        <f>IFERROR(VLOOKUP(E1454, Table1[[#All],[Note]:[Code]], 2),"")</f>
        <v/>
      </c>
      <c r="O1454" s="55" t="str">
        <f t="shared" si="115"/>
        <v/>
      </c>
    </row>
    <row r="1455" spans="5:45" x14ac:dyDescent="0.3">
      <c r="E1455" s="45" t="str">
        <f>MID($K1439,AF$19,1)</f>
        <v/>
      </c>
      <c r="F1455" s="43" t="str">
        <f>MID($K1440,AF$19,1)</f>
        <v/>
      </c>
      <c r="G1455" s="44" t="str">
        <f>MID($K1441,AF$19,1)</f>
        <v/>
      </c>
      <c r="H1455" s="41"/>
      <c r="I1455" s="9">
        <v>14</v>
      </c>
      <c r="K1455" s="4" t="str">
        <f>IFERROR(VLOOKUP(E1455, Table1[[#All],[Note]:[Code]], 2),"")</f>
        <v/>
      </c>
      <c r="O1455" s="55" t="str">
        <f t="shared" si="115"/>
        <v/>
      </c>
    </row>
    <row r="1456" spans="5:45" x14ac:dyDescent="0.3">
      <c r="E1456" s="45" t="str">
        <f>MID($K1439,AG$19,1)</f>
        <v/>
      </c>
      <c r="F1456" s="43" t="str">
        <f>MID($K1440,AG$19,1)</f>
        <v/>
      </c>
      <c r="G1456" s="44" t="str">
        <f>MID($K1441,AG$19,1)</f>
        <v/>
      </c>
      <c r="H1456" s="41"/>
      <c r="I1456" s="9">
        <v>15</v>
      </c>
      <c r="K1456" s="4" t="str">
        <f>IFERROR(VLOOKUP(E1456, Table1[[#All],[Note]:[Code]], 2),"")</f>
        <v/>
      </c>
      <c r="O1456" s="55" t="str">
        <f t="shared" si="115"/>
        <v/>
      </c>
    </row>
    <row r="1457" spans="5:45" x14ac:dyDescent="0.3">
      <c r="E1457" s="45" t="str">
        <f>MID($K1439,AH$19,1)</f>
        <v/>
      </c>
      <c r="F1457" s="43" t="str">
        <f>MID($K1440,AH$19,1)</f>
        <v/>
      </c>
      <c r="G1457" s="44" t="str">
        <f>MID($K1441,AH$19,1)</f>
        <v/>
      </c>
      <c r="H1457" s="41"/>
      <c r="I1457" s="9">
        <v>16</v>
      </c>
      <c r="K1457" s="4" t="str">
        <f>IFERROR(VLOOKUP(E1457, Table1[[#All],[Note]:[Code]], 2),"")</f>
        <v/>
      </c>
      <c r="O1457" s="55" t="str">
        <f t="shared" si="115"/>
        <v/>
      </c>
    </row>
    <row r="1458" spans="5:45" x14ac:dyDescent="0.3">
      <c r="E1458" s="45" t="str">
        <f>MID($K1439,AI$19,1)</f>
        <v/>
      </c>
      <c r="F1458" s="43" t="str">
        <f>MID($K1440,AI$19,1)</f>
        <v/>
      </c>
      <c r="G1458" s="44" t="str">
        <f>MID($K1441,AI$19,1)</f>
        <v/>
      </c>
      <c r="H1458" s="41"/>
      <c r="I1458" s="9">
        <v>17</v>
      </c>
      <c r="K1458" s="4" t="str">
        <f>IFERROR(VLOOKUP(E1458, Table1[[#All],[Note]:[Code]], 2),"")</f>
        <v/>
      </c>
      <c r="O1458" s="55" t="str">
        <f t="shared" si="115"/>
        <v/>
      </c>
    </row>
    <row r="1459" spans="5:45" x14ac:dyDescent="0.3">
      <c r="E1459" s="45" t="str">
        <f>MID($K1439,AJ$19,1)</f>
        <v/>
      </c>
      <c r="F1459" s="43" t="str">
        <f>MID($K1440,AJ$19,1)</f>
        <v/>
      </c>
      <c r="G1459" s="44" t="str">
        <f>MID($K1441,AJ$19,1)</f>
        <v/>
      </c>
      <c r="H1459" s="41"/>
      <c r="I1459" s="9">
        <v>18</v>
      </c>
      <c r="K1459" s="4" t="str">
        <f>IFERROR(VLOOKUP(E1459, Table1[[#All],[Note]:[Code]], 2),"")</f>
        <v/>
      </c>
      <c r="O1459" s="55" t="str">
        <f t="shared" si="115"/>
        <v/>
      </c>
    </row>
    <row r="1460" spans="5:45" x14ac:dyDescent="0.3">
      <c r="E1460" s="45" t="str">
        <f>MID($K1439,AK$19,1)</f>
        <v/>
      </c>
      <c r="F1460" s="43" t="str">
        <f>MID($K1440,AK$19,1)</f>
        <v/>
      </c>
      <c r="G1460" s="44" t="str">
        <f>MID($K1441,AK$19,1)</f>
        <v/>
      </c>
      <c r="H1460" s="41"/>
      <c r="I1460" s="9">
        <v>19</v>
      </c>
      <c r="K1460" s="4" t="str">
        <f>IFERROR(VLOOKUP(E1460, Table1[[#All],[Note]:[Code]], 2),"")</f>
        <v/>
      </c>
      <c r="O1460" s="55" t="str">
        <f t="shared" si="115"/>
        <v/>
      </c>
    </row>
    <row r="1461" spans="5:45" x14ac:dyDescent="0.3">
      <c r="E1461" s="45" t="str">
        <f>MID($K1439,AL$19,1)</f>
        <v/>
      </c>
      <c r="F1461" s="43" t="str">
        <f>MID($K1440,AL$19,1)</f>
        <v/>
      </c>
      <c r="G1461" s="44" t="str">
        <f>MID($K1441,AL$19,1)</f>
        <v/>
      </c>
      <c r="H1461" s="41"/>
      <c r="I1461" s="9">
        <v>20</v>
      </c>
      <c r="K1461" s="4" t="str">
        <f>IFERROR(VLOOKUP(E1461, Table1[[#All],[Note]:[Code]], 2),"")</f>
        <v/>
      </c>
      <c r="O1461" s="55" t="str">
        <f t="shared" si="115"/>
        <v/>
      </c>
    </row>
    <row r="1462" spans="5:45" x14ac:dyDescent="0.3">
      <c r="E1462" s="45" t="str">
        <f>MID($K1439,AM$19,1)</f>
        <v/>
      </c>
      <c r="F1462" s="43" t="str">
        <f>MID($K1440,AM$19,1)</f>
        <v/>
      </c>
      <c r="G1462" s="44" t="str">
        <f>MID($K1441,AM$19,1)</f>
        <v/>
      </c>
      <c r="H1462" s="41"/>
      <c r="I1462" s="9">
        <v>21</v>
      </c>
      <c r="K1462" s="4" t="str">
        <f>IFERROR(VLOOKUP(E1462, Table1[[#All],[Note]:[Code]], 2),"")</f>
        <v/>
      </c>
      <c r="O1462" s="55" t="str">
        <f t="shared" si="115"/>
        <v/>
      </c>
    </row>
    <row r="1463" spans="5:45" x14ac:dyDescent="0.3">
      <c r="E1463" s="45" t="str">
        <f>MID($K1439,AN$19,1)</f>
        <v/>
      </c>
      <c r="F1463" s="43" t="str">
        <f>MID($K1440,AN$19,1)</f>
        <v/>
      </c>
      <c r="G1463" s="44" t="str">
        <f>MID($K1441,AN$19,1)</f>
        <v/>
      </c>
      <c r="H1463" s="41"/>
      <c r="I1463" s="9">
        <v>22</v>
      </c>
      <c r="K1463" s="4" t="str">
        <f>IFERROR(VLOOKUP(E1463, Table1[[#All],[Note]:[Code]], 2),"")</f>
        <v/>
      </c>
      <c r="O1463" s="55" t="str">
        <f t="shared" si="115"/>
        <v/>
      </c>
    </row>
    <row r="1464" spans="5:45" x14ac:dyDescent="0.3">
      <c r="E1464" s="45" t="str">
        <f>MID($K1439,AO$19,1)</f>
        <v/>
      </c>
      <c r="F1464" s="43" t="str">
        <f>MID($K1440,AO$19,1)</f>
        <v/>
      </c>
      <c r="G1464" s="44" t="str">
        <f>MID($K1441,AO$19,1)</f>
        <v/>
      </c>
      <c r="H1464" s="41"/>
      <c r="I1464" s="9">
        <v>23</v>
      </c>
      <c r="K1464" s="4" t="str">
        <f>IFERROR(VLOOKUP(E1464, Table1[[#All],[Note]:[Code]], 2),"")</f>
        <v/>
      </c>
      <c r="O1464" s="55" t="str">
        <f t="shared" si="115"/>
        <v/>
      </c>
    </row>
    <row r="1465" spans="5:45" x14ac:dyDescent="0.3">
      <c r="E1465" s="45" t="str">
        <f>MID($K1439,AP$19,1)</f>
        <v/>
      </c>
      <c r="F1465" s="43" t="str">
        <f>MID($K1440,AP$19,1)</f>
        <v/>
      </c>
      <c r="G1465" s="44" t="str">
        <f>MID($K1441,AP$19,1)</f>
        <v/>
      </c>
      <c r="H1465" s="41"/>
      <c r="I1465" s="9">
        <v>24</v>
      </c>
      <c r="K1465" s="4" t="str">
        <f>IFERROR(VLOOKUP(E1465, Table1[[#All],[Note]:[Code]], 2),"")</f>
        <v/>
      </c>
      <c r="O1465" s="55" t="str">
        <f t="shared" si="115"/>
        <v/>
      </c>
    </row>
    <row r="1466" spans="5:45" x14ac:dyDescent="0.3">
      <c r="E1466" s="45" t="str">
        <f>MID($K1439,AQ$19,1)</f>
        <v/>
      </c>
      <c r="F1466" s="43" t="str">
        <f>MID($K1440,AQ$19,1)</f>
        <v/>
      </c>
      <c r="G1466" s="44" t="str">
        <f>MID($K1441,AQ$19,1)</f>
        <v/>
      </c>
      <c r="H1466" s="41"/>
      <c r="I1466" s="9">
        <v>25</v>
      </c>
      <c r="K1466" s="4" t="str">
        <f>IFERROR(VLOOKUP(E1466, Table1[[#All],[Note]:[Code]], 2),"")</f>
        <v/>
      </c>
      <c r="O1466" s="55" t="str">
        <f t="shared" si="115"/>
        <v/>
      </c>
    </row>
    <row r="1467" spans="5:45" x14ac:dyDescent="0.3">
      <c r="E1467" s="45" t="str">
        <f>MID($K1439,AR$19,1)</f>
        <v/>
      </c>
      <c r="F1467" s="43" t="str">
        <f>MID($K1440,AR$19,1)</f>
        <v/>
      </c>
      <c r="G1467" s="44" t="str">
        <f>MID($K1441,AR$19,1)</f>
        <v/>
      </c>
      <c r="H1467" s="41"/>
      <c r="I1467" s="9">
        <v>26</v>
      </c>
      <c r="K1467" s="4" t="str">
        <f>IFERROR(VLOOKUP(E1467, Table1[[#All],[Note]:[Code]], 2),"")</f>
        <v/>
      </c>
      <c r="O1467" s="55" t="str">
        <f t="shared" si="115"/>
        <v/>
      </c>
    </row>
    <row r="1468" spans="5:45" x14ac:dyDescent="0.3">
      <c r="H1468" s="41"/>
      <c r="I1468" s="13"/>
      <c r="J1468" s="11" t="s">
        <v>44</v>
      </c>
      <c r="K1468" s="14"/>
      <c r="O1468" s="55" t="str">
        <f t="shared" si="115"/>
        <v xml:space="preserve">//  </v>
      </c>
      <c r="Q1468" s="19" t="s">
        <v>123</v>
      </c>
      <c r="R1468" s="19"/>
      <c r="S1468" s="19">
        <v>1</v>
      </c>
      <c r="T1468" s="19">
        <v>2</v>
      </c>
      <c r="U1468" s="19">
        <v>3</v>
      </c>
      <c r="V1468" s="19">
        <v>4</v>
      </c>
      <c r="W1468" s="19">
        <v>5</v>
      </c>
      <c r="X1468" s="19">
        <v>6</v>
      </c>
      <c r="Y1468" s="19">
        <v>7</v>
      </c>
      <c r="Z1468" s="19">
        <v>8</v>
      </c>
      <c r="AA1468" s="19">
        <v>9</v>
      </c>
      <c r="AB1468" s="19">
        <v>10</v>
      </c>
      <c r="AC1468" s="19">
        <v>11</v>
      </c>
      <c r="AD1468" s="19">
        <v>12</v>
      </c>
      <c r="AE1468" s="19">
        <v>13</v>
      </c>
      <c r="AF1468" s="19">
        <v>14</v>
      </c>
      <c r="AG1468" s="19">
        <v>15</v>
      </c>
      <c r="AH1468" s="19">
        <v>16</v>
      </c>
      <c r="AI1468" s="19">
        <v>17</v>
      </c>
      <c r="AJ1468" s="19">
        <v>18</v>
      </c>
      <c r="AK1468" s="19">
        <v>19</v>
      </c>
      <c r="AL1468" s="19">
        <v>20</v>
      </c>
      <c r="AM1468" s="19">
        <v>21</v>
      </c>
      <c r="AN1468" s="19">
        <v>22</v>
      </c>
      <c r="AO1468" s="19">
        <v>23</v>
      </c>
      <c r="AP1468" s="19">
        <v>24</v>
      </c>
      <c r="AQ1468" s="19">
        <v>25</v>
      </c>
      <c r="AR1468" s="19">
        <v>26</v>
      </c>
      <c r="AS1468" s="19"/>
    </row>
    <row r="1469" spans="5:45" x14ac:dyDescent="0.3">
      <c r="H1469" s="41">
        <v>49</v>
      </c>
      <c r="I1469" s="13"/>
      <c r="J1469" s="11" t="s">
        <v>44</v>
      </c>
      <c r="K1469" s="14">
        <f>C219</f>
        <v>0</v>
      </c>
      <c r="L1469" s="6"/>
      <c r="M1469" s="6"/>
      <c r="O1469" s="55" t="str">
        <f t="shared" si="115"/>
        <v>//  0</v>
      </c>
      <c r="Q1469" s="4" t="str">
        <f>MID($K1469,Q$19,1)</f>
        <v>0</v>
      </c>
      <c r="R1469" s="4" t="str">
        <f t="shared" ref="R1469:AS1471" si="118">MID($K1469,R$19,1)</f>
        <v/>
      </c>
      <c r="S1469" s="4" t="str">
        <f t="shared" si="118"/>
        <v/>
      </c>
      <c r="T1469" s="4" t="str">
        <f t="shared" si="118"/>
        <v/>
      </c>
      <c r="U1469" s="4" t="str">
        <f t="shared" si="118"/>
        <v/>
      </c>
      <c r="V1469" s="4" t="str">
        <f t="shared" si="118"/>
        <v/>
      </c>
      <c r="W1469" s="4" t="str">
        <f t="shared" si="118"/>
        <v/>
      </c>
      <c r="X1469" s="4" t="str">
        <f t="shared" si="118"/>
        <v/>
      </c>
      <c r="Y1469" s="4" t="str">
        <f t="shared" si="118"/>
        <v/>
      </c>
      <c r="Z1469" s="4" t="str">
        <f t="shared" si="118"/>
        <v/>
      </c>
      <c r="AA1469" s="4" t="str">
        <f t="shared" si="118"/>
        <v/>
      </c>
      <c r="AB1469" s="4" t="str">
        <f t="shared" si="118"/>
        <v/>
      </c>
      <c r="AC1469" s="4" t="str">
        <f t="shared" si="118"/>
        <v/>
      </c>
      <c r="AD1469" s="4" t="str">
        <f t="shared" si="118"/>
        <v/>
      </c>
      <c r="AE1469" s="4" t="str">
        <f t="shared" si="118"/>
        <v/>
      </c>
      <c r="AF1469" s="4" t="str">
        <f t="shared" si="118"/>
        <v/>
      </c>
      <c r="AG1469" s="4" t="str">
        <f t="shared" si="118"/>
        <v/>
      </c>
      <c r="AH1469" s="4" t="str">
        <f t="shared" si="118"/>
        <v/>
      </c>
      <c r="AI1469" s="4" t="str">
        <f t="shared" si="118"/>
        <v/>
      </c>
      <c r="AJ1469" s="4" t="str">
        <f t="shared" si="118"/>
        <v/>
      </c>
      <c r="AK1469" s="4" t="str">
        <f t="shared" si="118"/>
        <v/>
      </c>
      <c r="AL1469" s="4" t="str">
        <f t="shared" si="118"/>
        <v/>
      </c>
      <c r="AM1469" s="4" t="str">
        <f t="shared" si="118"/>
        <v/>
      </c>
      <c r="AN1469" s="4" t="str">
        <f t="shared" si="118"/>
        <v/>
      </c>
      <c r="AO1469" s="4" t="str">
        <f t="shared" si="118"/>
        <v/>
      </c>
      <c r="AP1469" s="4" t="str">
        <f t="shared" si="118"/>
        <v/>
      </c>
      <c r="AQ1469" s="4" t="str">
        <f t="shared" si="118"/>
        <v/>
      </c>
      <c r="AR1469" s="4" t="str">
        <f t="shared" si="118"/>
        <v/>
      </c>
      <c r="AS1469" s="4" t="str">
        <f>MID($K1469,AS$19,1)</f>
        <v/>
      </c>
    </row>
    <row r="1470" spans="5:45" x14ac:dyDescent="0.3">
      <c r="E1470" s="45" t="str">
        <f>MID($K1469,Q$19,1)</f>
        <v>0</v>
      </c>
      <c r="F1470" s="43" t="str">
        <f>MID($K1470,Q$19,1)</f>
        <v>0</v>
      </c>
      <c r="G1470" s="44" t="str">
        <f>MID($K1471,Q$19,1)</f>
        <v>0</v>
      </c>
      <c r="H1470" s="41"/>
      <c r="I1470" s="13"/>
      <c r="J1470" s="11" t="s">
        <v>44</v>
      </c>
      <c r="K1470" s="14">
        <f>C220</f>
        <v>0</v>
      </c>
      <c r="L1470" s="6"/>
      <c r="M1470" s="6"/>
      <c r="O1470" s="55" t="str">
        <f t="shared" si="115"/>
        <v>//  0</v>
      </c>
      <c r="Q1470" s="4" t="str">
        <f t="shared" ref="Q1470:Q1471" si="119">MID($K1470,Q$19,1)</f>
        <v>0</v>
      </c>
      <c r="R1470" s="4" t="str">
        <f t="shared" si="118"/>
        <v/>
      </c>
      <c r="S1470" s="4" t="str">
        <f t="shared" si="118"/>
        <v/>
      </c>
      <c r="T1470" s="4" t="str">
        <f t="shared" si="118"/>
        <v/>
      </c>
      <c r="U1470" s="4" t="str">
        <f t="shared" si="118"/>
        <v/>
      </c>
      <c r="V1470" s="4" t="str">
        <f t="shared" si="118"/>
        <v/>
      </c>
      <c r="W1470" s="4" t="str">
        <f t="shared" si="118"/>
        <v/>
      </c>
      <c r="X1470" s="4" t="str">
        <f t="shared" si="118"/>
        <v/>
      </c>
      <c r="Y1470" s="4" t="str">
        <f t="shared" si="118"/>
        <v/>
      </c>
      <c r="Z1470" s="4" t="str">
        <f t="shared" si="118"/>
        <v/>
      </c>
      <c r="AA1470" s="4" t="str">
        <f t="shared" si="118"/>
        <v/>
      </c>
      <c r="AB1470" s="4" t="str">
        <f t="shared" si="118"/>
        <v/>
      </c>
      <c r="AC1470" s="4" t="str">
        <f t="shared" si="118"/>
        <v/>
      </c>
      <c r="AD1470" s="4" t="str">
        <f t="shared" si="118"/>
        <v/>
      </c>
      <c r="AE1470" s="4" t="str">
        <f t="shared" si="118"/>
        <v/>
      </c>
      <c r="AF1470" s="4" t="str">
        <f t="shared" si="118"/>
        <v/>
      </c>
      <c r="AG1470" s="4" t="str">
        <f t="shared" si="118"/>
        <v/>
      </c>
      <c r="AH1470" s="4" t="str">
        <f t="shared" si="118"/>
        <v/>
      </c>
      <c r="AI1470" s="4" t="str">
        <f t="shared" si="118"/>
        <v/>
      </c>
      <c r="AJ1470" s="4" t="str">
        <f t="shared" si="118"/>
        <v/>
      </c>
      <c r="AK1470" s="4" t="str">
        <f t="shared" si="118"/>
        <v/>
      </c>
      <c r="AL1470" s="4" t="str">
        <f t="shared" si="118"/>
        <v/>
      </c>
      <c r="AM1470" s="4" t="str">
        <f t="shared" si="118"/>
        <v/>
      </c>
      <c r="AN1470" s="4" t="str">
        <f t="shared" si="118"/>
        <v/>
      </c>
      <c r="AO1470" s="4" t="str">
        <f t="shared" si="118"/>
        <v/>
      </c>
      <c r="AP1470" s="4" t="str">
        <f t="shared" si="118"/>
        <v/>
      </c>
      <c r="AQ1470" s="4" t="str">
        <f t="shared" si="118"/>
        <v/>
      </c>
      <c r="AR1470" s="4" t="str">
        <f t="shared" si="118"/>
        <v/>
      </c>
      <c r="AS1470" s="4" t="str">
        <f t="shared" si="118"/>
        <v/>
      </c>
    </row>
    <row r="1471" spans="5:45" x14ac:dyDescent="0.3">
      <c r="H1471" s="41"/>
      <c r="I1471" s="13"/>
      <c r="J1471" s="11" t="s">
        <v>44</v>
      </c>
      <c r="K1471" s="14">
        <f>C221</f>
        <v>0</v>
      </c>
      <c r="O1471" s="55" t="str">
        <f t="shared" si="115"/>
        <v>//  0</v>
      </c>
      <c r="Q1471" s="4" t="str">
        <f t="shared" si="119"/>
        <v>0</v>
      </c>
      <c r="R1471" s="4" t="str">
        <f t="shared" si="118"/>
        <v/>
      </c>
      <c r="S1471" s="4" t="str">
        <f t="shared" si="118"/>
        <v/>
      </c>
      <c r="T1471" s="4" t="str">
        <f t="shared" si="118"/>
        <v/>
      </c>
      <c r="U1471" s="4" t="str">
        <f t="shared" si="118"/>
        <v/>
      </c>
      <c r="V1471" s="4" t="str">
        <f t="shared" si="118"/>
        <v/>
      </c>
      <c r="W1471" s="4" t="str">
        <f t="shared" si="118"/>
        <v/>
      </c>
      <c r="X1471" s="4" t="str">
        <f t="shared" si="118"/>
        <v/>
      </c>
      <c r="Y1471" s="4" t="str">
        <f t="shared" si="118"/>
        <v/>
      </c>
      <c r="Z1471" s="4" t="str">
        <f t="shared" si="118"/>
        <v/>
      </c>
      <c r="AA1471" s="4" t="str">
        <f t="shared" si="118"/>
        <v/>
      </c>
      <c r="AB1471" s="4" t="str">
        <f t="shared" si="118"/>
        <v/>
      </c>
      <c r="AC1471" s="4" t="str">
        <f t="shared" si="118"/>
        <v/>
      </c>
      <c r="AD1471" s="4" t="str">
        <f t="shared" si="118"/>
        <v/>
      </c>
      <c r="AE1471" s="4" t="str">
        <f t="shared" si="118"/>
        <v/>
      </c>
      <c r="AF1471" s="4" t="str">
        <f t="shared" si="118"/>
        <v/>
      </c>
      <c r="AG1471" s="4" t="str">
        <f t="shared" si="118"/>
        <v/>
      </c>
      <c r="AH1471" s="4" t="str">
        <f t="shared" si="118"/>
        <v/>
      </c>
      <c r="AI1471" s="4" t="str">
        <f t="shared" si="118"/>
        <v/>
      </c>
      <c r="AJ1471" s="4" t="str">
        <f t="shared" si="118"/>
        <v/>
      </c>
      <c r="AK1471" s="4" t="str">
        <f t="shared" si="118"/>
        <v/>
      </c>
      <c r="AL1471" s="4" t="str">
        <f t="shared" si="118"/>
        <v/>
      </c>
      <c r="AM1471" s="4" t="str">
        <f t="shared" si="118"/>
        <v/>
      </c>
      <c r="AN1471" s="4" t="str">
        <f t="shared" si="118"/>
        <v/>
      </c>
      <c r="AO1471" s="4" t="str">
        <f t="shared" si="118"/>
        <v/>
      </c>
      <c r="AP1471" s="4" t="str">
        <f t="shared" si="118"/>
        <v/>
      </c>
      <c r="AQ1471" s="4" t="str">
        <f t="shared" si="118"/>
        <v/>
      </c>
      <c r="AR1471" s="4" t="str">
        <f t="shared" si="118"/>
        <v/>
      </c>
      <c r="AS1471" s="4" t="str">
        <f t="shared" si="118"/>
        <v/>
      </c>
    </row>
    <row r="1472" spans="5:45" x14ac:dyDescent="0.3">
      <c r="E1472" s="45" t="str">
        <f>MID($K1469,S$19,1)</f>
        <v/>
      </c>
      <c r="F1472" s="43" t="str">
        <f>MID($K1470,S$19,1)</f>
        <v/>
      </c>
      <c r="G1472" s="44" t="str">
        <f>MID($K1471,S$19,1)</f>
        <v/>
      </c>
      <c r="H1472" s="41"/>
      <c r="I1472" s="9">
        <v>1</v>
      </c>
      <c r="K1472" s="4" t="str">
        <f>IFERROR(VLOOKUP(E1472, Table1[[#All],[Note]:[Code]], 2),"")</f>
        <v/>
      </c>
      <c r="O1472" s="55" t="str">
        <f t="shared" si="115"/>
        <v/>
      </c>
    </row>
    <row r="1473" spans="5:15" x14ac:dyDescent="0.3">
      <c r="E1473" s="45" t="str">
        <f>MID($K1469,T$19,1)</f>
        <v/>
      </c>
      <c r="F1473" s="43" t="str">
        <f>MID($K1470,T$19,1)</f>
        <v/>
      </c>
      <c r="G1473" s="44" t="str">
        <f>MID($K1471,T$19,1)</f>
        <v/>
      </c>
      <c r="H1473" s="41"/>
      <c r="I1473" s="9">
        <v>2</v>
      </c>
      <c r="K1473" s="4" t="str">
        <f>IFERROR(VLOOKUP(E1473, Table1[[#All],[Note]:[Code]], 2),"")</f>
        <v/>
      </c>
      <c r="O1473" s="55" t="str">
        <f t="shared" si="115"/>
        <v/>
      </c>
    </row>
    <row r="1474" spans="5:15" x14ac:dyDescent="0.3">
      <c r="E1474" s="45" t="str">
        <f>MID($K1469,U$19,1)</f>
        <v/>
      </c>
      <c r="F1474" s="43" t="str">
        <f>MID($K1470,U$19,1)</f>
        <v/>
      </c>
      <c r="G1474" s="44" t="str">
        <f>MID($K1471,U$19,1)</f>
        <v/>
      </c>
      <c r="H1474" s="41"/>
      <c r="I1474" s="9">
        <v>3</v>
      </c>
      <c r="K1474" s="4" t="str">
        <f>IFERROR(VLOOKUP(E1474, Table1[[#All],[Note]:[Code]], 2),"")</f>
        <v/>
      </c>
      <c r="O1474" s="55" t="str">
        <f t="shared" si="115"/>
        <v/>
      </c>
    </row>
    <row r="1475" spans="5:15" x14ac:dyDescent="0.3">
      <c r="E1475" s="45" t="str">
        <f>MID($K1469,V$19,1)</f>
        <v/>
      </c>
      <c r="F1475" s="43" t="str">
        <f>MID($K1470,V$19,1)</f>
        <v/>
      </c>
      <c r="G1475" s="44" t="str">
        <f>MID($K1471,V$19,1)</f>
        <v/>
      </c>
      <c r="H1475" s="41"/>
      <c r="I1475" s="9">
        <v>4</v>
      </c>
      <c r="K1475" s="4" t="str">
        <f>IFERROR(VLOOKUP(E1475, Table1[[#All],[Note]:[Code]], 2),"")</f>
        <v/>
      </c>
      <c r="O1475" s="55" t="str">
        <f t="shared" si="115"/>
        <v/>
      </c>
    </row>
    <row r="1476" spans="5:15" x14ac:dyDescent="0.3">
      <c r="E1476" s="45" t="str">
        <f>MID($K1469,W$19,1)</f>
        <v/>
      </c>
      <c r="F1476" s="43" t="str">
        <f>MID($K1470,W$19,1)</f>
        <v/>
      </c>
      <c r="G1476" s="44" t="str">
        <f>MID($K1471,W$19,1)</f>
        <v/>
      </c>
      <c r="H1476" s="41"/>
      <c r="I1476" s="9">
        <v>5</v>
      </c>
      <c r="K1476" s="4" t="str">
        <f>IFERROR(VLOOKUP(E1476, Table1[[#All],[Note]:[Code]], 2),"")</f>
        <v/>
      </c>
      <c r="O1476" s="55" t="str">
        <f t="shared" si="115"/>
        <v/>
      </c>
    </row>
    <row r="1477" spans="5:15" x14ac:dyDescent="0.3">
      <c r="E1477" s="45" t="str">
        <f>MID($K1469,X$19,1)</f>
        <v/>
      </c>
      <c r="F1477" s="43" t="str">
        <f>MID($K1470,X$19,1)</f>
        <v/>
      </c>
      <c r="G1477" s="44" t="str">
        <f>MID($K1471,X$19,1)</f>
        <v/>
      </c>
      <c r="H1477" s="41"/>
      <c r="I1477" s="9">
        <v>6</v>
      </c>
      <c r="K1477" s="4" t="str">
        <f>IFERROR(VLOOKUP(E1477, Table1[[#All],[Note]:[Code]], 2),"")</f>
        <v/>
      </c>
      <c r="O1477" s="55" t="str">
        <f t="shared" si="115"/>
        <v/>
      </c>
    </row>
    <row r="1478" spans="5:15" x14ac:dyDescent="0.3">
      <c r="E1478" s="45" t="str">
        <f>MID($K1469,Y$19,1)</f>
        <v/>
      </c>
      <c r="F1478" s="43" t="str">
        <f>MID($K1470,Y$19,1)</f>
        <v/>
      </c>
      <c r="G1478" s="44" t="str">
        <f>MID($K1471,Y$19,1)</f>
        <v/>
      </c>
      <c r="H1478" s="41"/>
      <c r="I1478" s="9">
        <v>7</v>
      </c>
      <c r="K1478" s="4" t="str">
        <f>IFERROR(VLOOKUP(E1478, Table1[[#All],[Note]:[Code]], 2),"")</f>
        <v/>
      </c>
      <c r="O1478" s="55" t="str">
        <f t="shared" si="115"/>
        <v/>
      </c>
    </row>
    <row r="1479" spans="5:15" x14ac:dyDescent="0.3">
      <c r="E1479" s="45" t="str">
        <f>MID($K1469,Z$19,1)</f>
        <v/>
      </c>
      <c r="F1479" s="43" t="str">
        <f>MID($K1470,Z$19,1)</f>
        <v/>
      </c>
      <c r="G1479" s="44" t="str">
        <f>MID($K1471,Z$19,1)</f>
        <v/>
      </c>
      <c r="H1479" s="41"/>
      <c r="I1479" s="9">
        <v>8</v>
      </c>
      <c r="K1479" s="4" t="str">
        <f>IFERROR(VLOOKUP(E1479, Table1[[#All],[Note]:[Code]], 2),"")</f>
        <v/>
      </c>
      <c r="O1479" s="55" t="str">
        <f t="shared" si="115"/>
        <v/>
      </c>
    </row>
    <row r="1480" spans="5:15" x14ac:dyDescent="0.3">
      <c r="E1480" s="45" t="str">
        <f>MID($K1469,AA$19,1)</f>
        <v/>
      </c>
      <c r="F1480" s="43" t="str">
        <f>MID($K1470,AA$19,1)</f>
        <v/>
      </c>
      <c r="G1480" s="44" t="str">
        <f>MID($K1471,AA$19,1)</f>
        <v/>
      </c>
      <c r="H1480" s="41"/>
      <c r="I1480" s="9">
        <v>9</v>
      </c>
      <c r="K1480" s="4" t="str">
        <f>IFERROR(VLOOKUP(E1480, Table1[[#All],[Note]:[Code]], 2),"")</f>
        <v/>
      </c>
      <c r="O1480" s="55" t="str">
        <f t="shared" si="115"/>
        <v/>
      </c>
    </row>
    <row r="1481" spans="5:15" x14ac:dyDescent="0.3">
      <c r="E1481" s="45" t="str">
        <f>MID($K1469,AB$19,1)</f>
        <v/>
      </c>
      <c r="F1481" s="43" t="str">
        <f>MID($K1470,AB$19,1)</f>
        <v/>
      </c>
      <c r="G1481" s="44" t="str">
        <f>MID($K1471,AB$19,1)</f>
        <v/>
      </c>
      <c r="H1481" s="41"/>
      <c r="I1481" s="9">
        <v>10</v>
      </c>
      <c r="K1481" s="4" t="str">
        <f>IFERROR(VLOOKUP(E1481, Table1[[#All],[Note]:[Code]], 2),"")</f>
        <v/>
      </c>
      <c r="O1481" s="55" t="str">
        <f t="shared" si="115"/>
        <v/>
      </c>
    </row>
    <row r="1482" spans="5:15" x14ac:dyDescent="0.3">
      <c r="E1482" s="45" t="str">
        <f>MID($K1469,AC$19,1)</f>
        <v/>
      </c>
      <c r="F1482" s="43" t="str">
        <f>MID($K1470,AC$19,1)</f>
        <v/>
      </c>
      <c r="G1482" s="44" t="str">
        <f>MID($K1471,AC$19,1)</f>
        <v/>
      </c>
      <c r="H1482" s="41"/>
      <c r="I1482" s="9">
        <v>11</v>
      </c>
      <c r="K1482" s="4" t="str">
        <f>IFERROR(VLOOKUP(E1482, Table1[[#All],[Note]:[Code]], 2),"")</f>
        <v/>
      </c>
      <c r="O1482" s="55" t="str">
        <f t="shared" si="115"/>
        <v/>
      </c>
    </row>
    <row r="1483" spans="5:15" x14ac:dyDescent="0.3">
      <c r="E1483" s="45" t="str">
        <f>MID($K1469,AD$19,1)</f>
        <v/>
      </c>
      <c r="F1483" s="43" t="str">
        <f>MID($K1470,AD$19,1)</f>
        <v/>
      </c>
      <c r="G1483" s="44" t="str">
        <f>MID($K1471,AD$19,1)</f>
        <v/>
      </c>
      <c r="H1483" s="41"/>
      <c r="I1483" s="9">
        <v>12</v>
      </c>
      <c r="K1483" s="4" t="str">
        <f>IFERROR(VLOOKUP(E1483, Table1[[#All],[Note]:[Code]], 2),"")</f>
        <v/>
      </c>
      <c r="O1483" s="55" t="str">
        <f t="shared" si="115"/>
        <v/>
      </c>
    </row>
    <row r="1484" spans="5:15" x14ac:dyDescent="0.3">
      <c r="E1484" s="45" t="str">
        <f>MID($K1469,AE$19,1)</f>
        <v/>
      </c>
      <c r="F1484" s="43" t="str">
        <f>MID($K1470,AE$19,1)</f>
        <v/>
      </c>
      <c r="G1484" s="44" t="str">
        <f>MID($K1471,AE$19,1)</f>
        <v/>
      </c>
      <c r="H1484" s="41"/>
      <c r="I1484" s="9">
        <v>13</v>
      </c>
      <c r="K1484" s="4" t="str">
        <f>IFERROR(VLOOKUP(E1484, Table1[[#All],[Note]:[Code]], 2),"")</f>
        <v/>
      </c>
      <c r="O1484" s="55" t="str">
        <f t="shared" si="115"/>
        <v/>
      </c>
    </row>
    <row r="1485" spans="5:15" x14ac:dyDescent="0.3">
      <c r="E1485" s="45" t="str">
        <f>MID($K1469,AF$19,1)</f>
        <v/>
      </c>
      <c r="F1485" s="43" t="str">
        <f>MID($K1470,AF$19,1)</f>
        <v/>
      </c>
      <c r="G1485" s="44" t="str">
        <f>MID($K1471,AF$19,1)</f>
        <v/>
      </c>
      <c r="H1485" s="41"/>
      <c r="I1485" s="9">
        <v>14</v>
      </c>
      <c r="K1485" s="4" t="str">
        <f>IFERROR(VLOOKUP(E1485, Table1[[#All],[Note]:[Code]], 2),"")</f>
        <v/>
      </c>
      <c r="O1485" s="55" t="str">
        <f t="shared" si="115"/>
        <v/>
      </c>
    </row>
    <row r="1486" spans="5:15" x14ac:dyDescent="0.3">
      <c r="E1486" s="45" t="str">
        <f>MID($K1469,AG$19,1)</f>
        <v/>
      </c>
      <c r="F1486" s="43" t="str">
        <f>MID($K1470,AG$19,1)</f>
        <v/>
      </c>
      <c r="G1486" s="44" t="str">
        <f>MID($K1471,AG$19,1)</f>
        <v/>
      </c>
      <c r="H1486" s="41"/>
      <c r="I1486" s="9">
        <v>15</v>
      </c>
      <c r="K1486" s="4" t="str">
        <f>IFERROR(VLOOKUP(E1486, Table1[[#All],[Note]:[Code]], 2),"")</f>
        <v/>
      </c>
      <c r="O1486" s="55" t="str">
        <f t="shared" si="115"/>
        <v/>
      </c>
    </row>
    <row r="1487" spans="5:15" x14ac:dyDescent="0.3">
      <c r="E1487" s="45" t="str">
        <f>MID($K1469,AH$19,1)</f>
        <v/>
      </c>
      <c r="F1487" s="43" t="str">
        <f>MID($K1470,AH$19,1)</f>
        <v/>
      </c>
      <c r="G1487" s="44" t="str">
        <f>MID($K1471,AH$19,1)</f>
        <v/>
      </c>
      <c r="H1487" s="41"/>
      <c r="I1487" s="9">
        <v>16</v>
      </c>
      <c r="K1487" s="4" t="str">
        <f>IFERROR(VLOOKUP(E1487, Table1[[#All],[Note]:[Code]], 2),"")</f>
        <v/>
      </c>
      <c r="O1487" s="55" t="str">
        <f t="shared" si="115"/>
        <v/>
      </c>
    </row>
    <row r="1488" spans="5:15" x14ac:dyDescent="0.3">
      <c r="E1488" s="45" t="str">
        <f>MID($K1469,AI$19,1)</f>
        <v/>
      </c>
      <c r="F1488" s="43" t="str">
        <f>MID($K1470,AI$19,1)</f>
        <v/>
      </c>
      <c r="G1488" s="44" t="str">
        <f>MID($K1471,AI$19,1)</f>
        <v/>
      </c>
      <c r="H1488" s="41"/>
      <c r="I1488" s="9">
        <v>17</v>
      </c>
      <c r="K1488" s="4" t="str">
        <f>IFERROR(VLOOKUP(E1488, Table1[[#All],[Note]:[Code]], 2),"")</f>
        <v/>
      </c>
      <c r="O1488" s="55" t="str">
        <f t="shared" si="115"/>
        <v/>
      </c>
    </row>
    <row r="1489" spans="5:45" x14ac:dyDescent="0.3">
      <c r="E1489" s="45" t="str">
        <f>MID($K1469,AJ$19,1)</f>
        <v/>
      </c>
      <c r="F1489" s="43" t="str">
        <f>MID($K1470,AJ$19,1)</f>
        <v/>
      </c>
      <c r="G1489" s="44" t="str">
        <f>MID($K1471,AJ$19,1)</f>
        <v/>
      </c>
      <c r="H1489" s="41"/>
      <c r="I1489" s="9">
        <v>18</v>
      </c>
      <c r="K1489" s="4" t="str">
        <f>IFERROR(VLOOKUP(E1489, Table1[[#All],[Note]:[Code]], 2),"")</f>
        <v/>
      </c>
      <c r="O1489" s="55" t="str">
        <f t="shared" si="115"/>
        <v/>
      </c>
    </row>
    <row r="1490" spans="5:45" x14ac:dyDescent="0.3">
      <c r="E1490" s="45" t="str">
        <f>MID($K1469,AK$19,1)</f>
        <v/>
      </c>
      <c r="F1490" s="43" t="str">
        <f>MID($K1470,AK$19,1)</f>
        <v/>
      </c>
      <c r="G1490" s="44" t="str">
        <f>MID($K1471,AK$19,1)</f>
        <v/>
      </c>
      <c r="H1490" s="41"/>
      <c r="I1490" s="9">
        <v>19</v>
      </c>
      <c r="K1490" s="4" t="str">
        <f>IFERROR(VLOOKUP(E1490, Table1[[#All],[Note]:[Code]], 2),"")</f>
        <v/>
      </c>
      <c r="O1490" s="55" t="str">
        <f t="shared" si="115"/>
        <v/>
      </c>
    </row>
    <row r="1491" spans="5:45" x14ac:dyDescent="0.3">
      <c r="E1491" s="45" t="str">
        <f>MID($K1469,AL$19,1)</f>
        <v/>
      </c>
      <c r="F1491" s="43" t="str">
        <f>MID($K1470,AL$19,1)</f>
        <v/>
      </c>
      <c r="G1491" s="44" t="str">
        <f>MID($K1471,AL$19,1)</f>
        <v/>
      </c>
      <c r="H1491" s="41"/>
      <c r="I1491" s="9">
        <v>20</v>
      </c>
      <c r="K1491" s="4" t="str">
        <f>IFERROR(VLOOKUP(E1491, Table1[[#All],[Note]:[Code]], 2),"")</f>
        <v/>
      </c>
      <c r="O1491" s="55" t="str">
        <f t="shared" si="115"/>
        <v/>
      </c>
    </row>
    <row r="1492" spans="5:45" x14ac:dyDescent="0.3">
      <c r="E1492" s="45" t="str">
        <f>MID($K1469,AM$19,1)</f>
        <v/>
      </c>
      <c r="F1492" s="43" t="str">
        <f>MID($K1470,AM$19,1)</f>
        <v/>
      </c>
      <c r="G1492" s="44" t="str">
        <f>MID($K1471,AM$19,1)</f>
        <v/>
      </c>
      <c r="H1492" s="41"/>
      <c r="I1492" s="9">
        <v>21</v>
      </c>
      <c r="K1492" s="4" t="str">
        <f>IFERROR(VLOOKUP(E1492, Table1[[#All],[Note]:[Code]], 2),"")</f>
        <v/>
      </c>
      <c r="O1492" s="55" t="str">
        <f t="shared" si="115"/>
        <v/>
      </c>
    </row>
    <row r="1493" spans="5:45" x14ac:dyDescent="0.3">
      <c r="E1493" s="45" t="str">
        <f>MID($K1469,AN$19,1)</f>
        <v/>
      </c>
      <c r="F1493" s="43" t="str">
        <f>MID($K1470,AN$19,1)</f>
        <v/>
      </c>
      <c r="G1493" s="44" t="str">
        <f>MID($K1471,AN$19,1)</f>
        <v/>
      </c>
      <c r="H1493" s="41"/>
      <c r="I1493" s="9">
        <v>22</v>
      </c>
      <c r="K1493" s="4" t="str">
        <f>IFERROR(VLOOKUP(E1493, Table1[[#All],[Note]:[Code]], 2),"")</f>
        <v/>
      </c>
      <c r="O1493" s="55" t="str">
        <f t="shared" si="115"/>
        <v/>
      </c>
    </row>
    <row r="1494" spans="5:45" x14ac:dyDescent="0.3">
      <c r="E1494" s="45" t="str">
        <f>MID($K1469,AO$19,1)</f>
        <v/>
      </c>
      <c r="F1494" s="43" t="str">
        <f>MID($K1470,AO$19,1)</f>
        <v/>
      </c>
      <c r="G1494" s="44" t="str">
        <f>MID($K1471,AO$19,1)</f>
        <v/>
      </c>
      <c r="H1494" s="41"/>
      <c r="I1494" s="9">
        <v>23</v>
      </c>
      <c r="K1494" s="4" t="str">
        <f>IFERROR(VLOOKUP(E1494, Table1[[#All],[Note]:[Code]], 2),"")</f>
        <v/>
      </c>
      <c r="O1494" s="55" t="str">
        <f t="shared" si="115"/>
        <v/>
      </c>
    </row>
    <row r="1495" spans="5:45" x14ac:dyDescent="0.3">
      <c r="E1495" s="45" t="str">
        <f>MID($K1469,AP$19,1)</f>
        <v/>
      </c>
      <c r="F1495" s="43" t="str">
        <f>MID($K1470,AP$19,1)</f>
        <v/>
      </c>
      <c r="G1495" s="44" t="str">
        <f>MID($K1471,AP$19,1)</f>
        <v/>
      </c>
      <c r="H1495" s="41"/>
      <c r="I1495" s="9">
        <v>24</v>
      </c>
      <c r="K1495" s="4" t="str">
        <f>IFERROR(VLOOKUP(E1495, Table1[[#All],[Note]:[Code]], 2),"")</f>
        <v/>
      </c>
      <c r="O1495" s="55" t="str">
        <f t="shared" si="115"/>
        <v/>
      </c>
    </row>
    <row r="1496" spans="5:45" x14ac:dyDescent="0.3">
      <c r="E1496" s="45" t="str">
        <f>MID($K1469,AQ$19,1)</f>
        <v/>
      </c>
      <c r="F1496" s="43" t="str">
        <f>MID($K1470,AQ$19,1)</f>
        <v/>
      </c>
      <c r="G1496" s="44" t="str">
        <f>MID($K1471,AQ$19,1)</f>
        <v/>
      </c>
      <c r="H1496" s="41"/>
      <c r="I1496" s="9">
        <v>25</v>
      </c>
      <c r="K1496" s="4" t="str">
        <f>IFERROR(VLOOKUP(E1496, Table1[[#All],[Note]:[Code]], 2),"")</f>
        <v/>
      </c>
      <c r="O1496" s="55" t="str">
        <f t="shared" si="115"/>
        <v/>
      </c>
    </row>
    <row r="1497" spans="5:45" x14ac:dyDescent="0.3">
      <c r="E1497" s="45" t="str">
        <f>MID($K1469,AR$19,1)</f>
        <v/>
      </c>
      <c r="F1497" s="43" t="str">
        <f>MID($K1470,AR$19,1)</f>
        <v/>
      </c>
      <c r="G1497" s="44" t="str">
        <f>MID($K1471,AR$19,1)</f>
        <v/>
      </c>
      <c r="H1497" s="41"/>
      <c r="I1497" s="9">
        <v>26</v>
      </c>
      <c r="K1497" s="4" t="str">
        <f>IFERROR(VLOOKUP(E1497, Table1[[#All],[Note]:[Code]], 2),"")</f>
        <v/>
      </c>
      <c r="O1497" s="55" t="str">
        <f t="shared" si="115"/>
        <v/>
      </c>
    </row>
    <row r="1498" spans="5:45" x14ac:dyDescent="0.3">
      <c r="H1498" s="41"/>
      <c r="I1498" s="13"/>
      <c r="J1498" s="11" t="s">
        <v>44</v>
      </c>
      <c r="K1498" s="14"/>
      <c r="O1498" s="55" t="str">
        <f t="shared" si="115"/>
        <v xml:space="preserve">//  </v>
      </c>
      <c r="Q1498" s="19" t="s">
        <v>123</v>
      </c>
      <c r="R1498" s="19"/>
      <c r="S1498" s="19">
        <v>1</v>
      </c>
      <c r="T1498" s="19">
        <v>2</v>
      </c>
      <c r="U1498" s="19">
        <v>3</v>
      </c>
      <c r="V1498" s="19">
        <v>4</v>
      </c>
      <c r="W1498" s="19">
        <v>5</v>
      </c>
      <c r="X1498" s="19">
        <v>6</v>
      </c>
      <c r="Y1498" s="19">
        <v>7</v>
      </c>
      <c r="Z1498" s="19">
        <v>8</v>
      </c>
      <c r="AA1498" s="19">
        <v>9</v>
      </c>
      <c r="AB1498" s="19">
        <v>10</v>
      </c>
      <c r="AC1498" s="19">
        <v>11</v>
      </c>
      <c r="AD1498" s="19">
        <v>12</v>
      </c>
      <c r="AE1498" s="19">
        <v>13</v>
      </c>
      <c r="AF1498" s="19">
        <v>14</v>
      </c>
      <c r="AG1498" s="19">
        <v>15</v>
      </c>
      <c r="AH1498" s="19">
        <v>16</v>
      </c>
      <c r="AI1498" s="19">
        <v>17</v>
      </c>
      <c r="AJ1498" s="19">
        <v>18</v>
      </c>
      <c r="AK1498" s="19">
        <v>19</v>
      </c>
      <c r="AL1498" s="19">
        <v>20</v>
      </c>
      <c r="AM1498" s="19">
        <v>21</v>
      </c>
      <c r="AN1498" s="19">
        <v>22</v>
      </c>
      <c r="AO1498" s="19">
        <v>23</v>
      </c>
      <c r="AP1498" s="19">
        <v>24</v>
      </c>
      <c r="AQ1498" s="19">
        <v>25</v>
      </c>
      <c r="AR1498" s="19">
        <v>26</v>
      </c>
      <c r="AS1498" s="19"/>
    </row>
    <row r="1499" spans="5:45" x14ac:dyDescent="0.3">
      <c r="H1499" s="41">
        <v>50</v>
      </c>
      <c r="I1499" s="13"/>
      <c r="J1499" s="11" t="s">
        <v>44</v>
      </c>
      <c r="K1499" s="14">
        <f>C223</f>
        <v>0</v>
      </c>
      <c r="L1499" s="6"/>
      <c r="M1499" s="6"/>
      <c r="O1499" s="55" t="str">
        <f t="shared" si="115"/>
        <v>//  0</v>
      </c>
      <c r="Q1499" s="4" t="str">
        <f>MID($K1499,Q$19,1)</f>
        <v>0</v>
      </c>
      <c r="R1499" s="4" t="str">
        <f t="shared" ref="R1499:AS1501" si="120">MID($K1499,R$19,1)</f>
        <v/>
      </c>
      <c r="S1499" s="4" t="str">
        <f t="shared" si="120"/>
        <v/>
      </c>
      <c r="T1499" s="4" t="str">
        <f t="shared" si="120"/>
        <v/>
      </c>
      <c r="U1499" s="4" t="str">
        <f t="shared" si="120"/>
        <v/>
      </c>
      <c r="V1499" s="4" t="str">
        <f t="shared" si="120"/>
        <v/>
      </c>
      <c r="W1499" s="4" t="str">
        <f t="shared" si="120"/>
        <v/>
      </c>
      <c r="X1499" s="4" t="str">
        <f t="shared" si="120"/>
        <v/>
      </c>
      <c r="Y1499" s="4" t="str">
        <f t="shared" si="120"/>
        <v/>
      </c>
      <c r="Z1499" s="4" t="str">
        <f t="shared" si="120"/>
        <v/>
      </c>
      <c r="AA1499" s="4" t="str">
        <f t="shared" si="120"/>
        <v/>
      </c>
      <c r="AB1499" s="4" t="str">
        <f t="shared" si="120"/>
        <v/>
      </c>
      <c r="AC1499" s="4" t="str">
        <f t="shared" si="120"/>
        <v/>
      </c>
      <c r="AD1499" s="4" t="str">
        <f t="shared" si="120"/>
        <v/>
      </c>
      <c r="AE1499" s="4" t="str">
        <f t="shared" si="120"/>
        <v/>
      </c>
      <c r="AF1499" s="4" t="str">
        <f t="shared" si="120"/>
        <v/>
      </c>
      <c r="AG1499" s="4" t="str">
        <f t="shared" si="120"/>
        <v/>
      </c>
      <c r="AH1499" s="4" t="str">
        <f t="shared" si="120"/>
        <v/>
      </c>
      <c r="AI1499" s="4" t="str">
        <f t="shared" si="120"/>
        <v/>
      </c>
      <c r="AJ1499" s="4" t="str">
        <f t="shared" si="120"/>
        <v/>
      </c>
      <c r="AK1499" s="4" t="str">
        <f t="shared" si="120"/>
        <v/>
      </c>
      <c r="AL1499" s="4" t="str">
        <f t="shared" si="120"/>
        <v/>
      </c>
      <c r="AM1499" s="4" t="str">
        <f t="shared" si="120"/>
        <v/>
      </c>
      <c r="AN1499" s="4" t="str">
        <f t="shared" si="120"/>
        <v/>
      </c>
      <c r="AO1499" s="4" t="str">
        <f t="shared" si="120"/>
        <v/>
      </c>
      <c r="AP1499" s="4" t="str">
        <f t="shared" si="120"/>
        <v/>
      </c>
      <c r="AQ1499" s="4" t="str">
        <f t="shared" si="120"/>
        <v/>
      </c>
      <c r="AR1499" s="4" t="str">
        <f t="shared" si="120"/>
        <v/>
      </c>
      <c r="AS1499" s="4" t="str">
        <f>MID($K1499,AS$19,1)</f>
        <v/>
      </c>
    </row>
    <row r="1500" spans="5:45" x14ac:dyDescent="0.3">
      <c r="E1500" s="45" t="str">
        <f>MID($K1499,Q$19,1)</f>
        <v>0</v>
      </c>
      <c r="F1500" s="43" t="str">
        <f>MID($K1500,Q$19,1)</f>
        <v>0</v>
      </c>
      <c r="G1500" s="44" t="str">
        <f>MID($K1501,Q$19,1)</f>
        <v>0</v>
      </c>
      <c r="H1500" s="41"/>
      <c r="I1500" s="13"/>
      <c r="J1500" s="11" t="s">
        <v>44</v>
      </c>
      <c r="K1500" s="14">
        <f>C224</f>
        <v>0</v>
      </c>
      <c r="L1500" s="6"/>
      <c r="M1500" s="6"/>
      <c r="O1500" s="55" t="str">
        <f t="shared" si="115"/>
        <v>//  0</v>
      </c>
      <c r="Q1500" s="4" t="str">
        <f t="shared" ref="Q1500:Q1501" si="121">MID($K1500,Q$19,1)</f>
        <v>0</v>
      </c>
      <c r="R1500" s="4" t="str">
        <f t="shared" si="120"/>
        <v/>
      </c>
      <c r="S1500" s="4" t="str">
        <f t="shared" si="120"/>
        <v/>
      </c>
      <c r="T1500" s="4" t="str">
        <f t="shared" si="120"/>
        <v/>
      </c>
      <c r="U1500" s="4" t="str">
        <f t="shared" si="120"/>
        <v/>
      </c>
      <c r="V1500" s="4" t="str">
        <f t="shared" si="120"/>
        <v/>
      </c>
      <c r="W1500" s="4" t="str">
        <f t="shared" si="120"/>
        <v/>
      </c>
      <c r="X1500" s="4" t="str">
        <f t="shared" si="120"/>
        <v/>
      </c>
      <c r="Y1500" s="4" t="str">
        <f t="shared" si="120"/>
        <v/>
      </c>
      <c r="Z1500" s="4" t="str">
        <f t="shared" si="120"/>
        <v/>
      </c>
      <c r="AA1500" s="4" t="str">
        <f t="shared" si="120"/>
        <v/>
      </c>
      <c r="AB1500" s="4" t="str">
        <f t="shared" si="120"/>
        <v/>
      </c>
      <c r="AC1500" s="4" t="str">
        <f t="shared" si="120"/>
        <v/>
      </c>
      <c r="AD1500" s="4" t="str">
        <f t="shared" si="120"/>
        <v/>
      </c>
      <c r="AE1500" s="4" t="str">
        <f t="shared" si="120"/>
        <v/>
      </c>
      <c r="AF1500" s="4" t="str">
        <f t="shared" si="120"/>
        <v/>
      </c>
      <c r="AG1500" s="4" t="str">
        <f t="shared" si="120"/>
        <v/>
      </c>
      <c r="AH1500" s="4" t="str">
        <f t="shared" si="120"/>
        <v/>
      </c>
      <c r="AI1500" s="4" t="str">
        <f t="shared" si="120"/>
        <v/>
      </c>
      <c r="AJ1500" s="4" t="str">
        <f t="shared" si="120"/>
        <v/>
      </c>
      <c r="AK1500" s="4" t="str">
        <f t="shared" si="120"/>
        <v/>
      </c>
      <c r="AL1500" s="4" t="str">
        <f t="shared" si="120"/>
        <v/>
      </c>
      <c r="AM1500" s="4" t="str">
        <f t="shared" si="120"/>
        <v/>
      </c>
      <c r="AN1500" s="4" t="str">
        <f t="shared" si="120"/>
        <v/>
      </c>
      <c r="AO1500" s="4" t="str">
        <f t="shared" si="120"/>
        <v/>
      </c>
      <c r="AP1500" s="4" t="str">
        <f t="shared" si="120"/>
        <v/>
      </c>
      <c r="AQ1500" s="4" t="str">
        <f t="shared" si="120"/>
        <v/>
      </c>
      <c r="AR1500" s="4" t="str">
        <f t="shared" si="120"/>
        <v/>
      </c>
      <c r="AS1500" s="4" t="str">
        <f t="shared" si="120"/>
        <v/>
      </c>
    </row>
    <row r="1501" spans="5:45" x14ac:dyDescent="0.3">
      <c r="H1501" s="41"/>
      <c r="I1501" s="13"/>
      <c r="J1501" s="11" t="s">
        <v>44</v>
      </c>
      <c r="K1501" s="14">
        <f>C225</f>
        <v>0</v>
      </c>
      <c r="O1501" s="55" t="str">
        <f t="shared" ref="O1501:O1564" si="122">CONCATENATE(J1501,K1501,L1501,M1501)</f>
        <v>//  0</v>
      </c>
      <c r="Q1501" s="4" t="str">
        <f t="shared" si="121"/>
        <v>0</v>
      </c>
      <c r="R1501" s="4" t="str">
        <f t="shared" si="120"/>
        <v/>
      </c>
      <c r="S1501" s="4" t="str">
        <f t="shared" si="120"/>
        <v/>
      </c>
      <c r="T1501" s="4" t="str">
        <f t="shared" si="120"/>
        <v/>
      </c>
      <c r="U1501" s="4" t="str">
        <f t="shared" si="120"/>
        <v/>
      </c>
      <c r="V1501" s="4" t="str">
        <f t="shared" si="120"/>
        <v/>
      </c>
      <c r="W1501" s="4" t="str">
        <f t="shared" si="120"/>
        <v/>
      </c>
      <c r="X1501" s="4" t="str">
        <f t="shared" si="120"/>
        <v/>
      </c>
      <c r="Y1501" s="4" t="str">
        <f t="shared" si="120"/>
        <v/>
      </c>
      <c r="Z1501" s="4" t="str">
        <f t="shared" si="120"/>
        <v/>
      </c>
      <c r="AA1501" s="4" t="str">
        <f t="shared" si="120"/>
        <v/>
      </c>
      <c r="AB1501" s="4" t="str">
        <f t="shared" si="120"/>
        <v/>
      </c>
      <c r="AC1501" s="4" t="str">
        <f t="shared" si="120"/>
        <v/>
      </c>
      <c r="AD1501" s="4" t="str">
        <f t="shared" si="120"/>
        <v/>
      </c>
      <c r="AE1501" s="4" t="str">
        <f t="shared" si="120"/>
        <v/>
      </c>
      <c r="AF1501" s="4" t="str">
        <f t="shared" si="120"/>
        <v/>
      </c>
      <c r="AG1501" s="4" t="str">
        <f t="shared" si="120"/>
        <v/>
      </c>
      <c r="AH1501" s="4" t="str">
        <f t="shared" si="120"/>
        <v/>
      </c>
      <c r="AI1501" s="4" t="str">
        <f t="shared" si="120"/>
        <v/>
      </c>
      <c r="AJ1501" s="4" t="str">
        <f t="shared" si="120"/>
        <v/>
      </c>
      <c r="AK1501" s="4" t="str">
        <f t="shared" si="120"/>
        <v/>
      </c>
      <c r="AL1501" s="4" t="str">
        <f t="shared" si="120"/>
        <v/>
      </c>
      <c r="AM1501" s="4" t="str">
        <f t="shared" si="120"/>
        <v/>
      </c>
      <c r="AN1501" s="4" t="str">
        <f t="shared" si="120"/>
        <v/>
      </c>
      <c r="AO1501" s="4" t="str">
        <f t="shared" si="120"/>
        <v/>
      </c>
      <c r="AP1501" s="4" t="str">
        <f t="shared" si="120"/>
        <v/>
      </c>
      <c r="AQ1501" s="4" t="str">
        <f t="shared" si="120"/>
        <v/>
      </c>
      <c r="AR1501" s="4" t="str">
        <f t="shared" si="120"/>
        <v/>
      </c>
      <c r="AS1501" s="4" t="str">
        <f t="shared" si="120"/>
        <v/>
      </c>
    </row>
    <row r="1502" spans="5:45" x14ac:dyDescent="0.3">
      <c r="E1502" s="45" t="str">
        <f>MID($K1499,S$19,1)</f>
        <v/>
      </c>
      <c r="F1502" s="43" t="str">
        <f>MID($K1500,S$19,1)</f>
        <v/>
      </c>
      <c r="G1502" s="44" t="str">
        <f>MID($K1501,S$19,1)</f>
        <v/>
      </c>
      <c r="H1502" s="41"/>
      <c r="I1502" s="9">
        <v>1</v>
      </c>
      <c r="K1502" s="4" t="str">
        <f>IFERROR(VLOOKUP(E1502, Table1[[#All],[Note]:[Code]], 2),"")</f>
        <v/>
      </c>
      <c r="O1502" s="55" t="str">
        <f t="shared" si="122"/>
        <v/>
      </c>
    </row>
    <row r="1503" spans="5:45" x14ac:dyDescent="0.3">
      <c r="E1503" s="45" t="str">
        <f>MID($K1499,T$19,1)</f>
        <v/>
      </c>
      <c r="F1503" s="43" t="str">
        <f>MID($K1500,T$19,1)</f>
        <v/>
      </c>
      <c r="G1503" s="44" t="str">
        <f>MID($K1501,T$19,1)</f>
        <v/>
      </c>
      <c r="H1503" s="41"/>
      <c r="I1503" s="9">
        <v>2</v>
      </c>
      <c r="K1503" s="4" t="str">
        <f>IFERROR(VLOOKUP(E1503, Table1[[#All],[Note]:[Code]], 2),"")</f>
        <v/>
      </c>
      <c r="O1503" s="55" t="str">
        <f t="shared" si="122"/>
        <v/>
      </c>
    </row>
    <row r="1504" spans="5:45" x14ac:dyDescent="0.3">
      <c r="E1504" s="45" t="str">
        <f>MID($K1499,U$19,1)</f>
        <v/>
      </c>
      <c r="F1504" s="43" t="str">
        <f>MID($K1500,U$19,1)</f>
        <v/>
      </c>
      <c r="G1504" s="44" t="str">
        <f>MID($K1501,U$19,1)</f>
        <v/>
      </c>
      <c r="H1504" s="41"/>
      <c r="I1504" s="9">
        <v>3</v>
      </c>
      <c r="K1504" s="4" t="str">
        <f>IFERROR(VLOOKUP(E1504, Table1[[#All],[Note]:[Code]], 2),"")</f>
        <v/>
      </c>
      <c r="O1504" s="55" t="str">
        <f t="shared" si="122"/>
        <v/>
      </c>
    </row>
    <row r="1505" spans="5:15" x14ac:dyDescent="0.3">
      <c r="E1505" s="45" t="str">
        <f>MID($K1499,V$19,1)</f>
        <v/>
      </c>
      <c r="F1505" s="43" t="str">
        <f>MID($K1500,V$19,1)</f>
        <v/>
      </c>
      <c r="G1505" s="44" t="str">
        <f>MID($K1501,V$19,1)</f>
        <v/>
      </c>
      <c r="H1505" s="41"/>
      <c r="I1505" s="9">
        <v>4</v>
      </c>
      <c r="K1505" s="4" t="str">
        <f>IFERROR(VLOOKUP(E1505, Table1[[#All],[Note]:[Code]], 2),"")</f>
        <v/>
      </c>
      <c r="O1505" s="55" t="str">
        <f t="shared" si="122"/>
        <v/>
      </c>
    </row>
    <row r="1506" spans="5:15" x14ac:dyDescent="0.3">
      <c r="E1506" s="45" t="str">
        <f>MID($K1499,W$19,1)</f>
        <v/>
      </c>
      <c r="F1506" s="43" t="str">
        <f>MID($K1500,W$19,1)</f>
        <v/>
      </c>
      <c r="G1506" s="44" t="str">
        <f>MID($K1501,W$19,1)</f>
        <v/>
      </c>
      <c r="H1506" s="41"/>
      <c r="I1506" s="9">
        <v>5</v>
      </c>
      <c r="K1506" s="4" t="str">
        <f>IFERROR(VLOOKUP(E1506, Table1[[#All],[Note]:[Code]], 2),"")</f>
        <v/>
      </c>
      <c r="O1506" s="55" t="str">
        <f t="shared" si="122"/>
        <v/>
      </c>
    </row>
    <row r="1507" spans="5:15" x14ac:dyDescent="0.3">
      <c r="E1507" s="45" t="str">
        <f>MID($K1499,X$19,1)</f>
        <v/>
      </c>
      <c r="F1507" s="43" t="str">
        <f>MID($K1500,X$19,1)</f>
        <v/>
      </c>
      <c r="G1507" s="44" t="str">
        <f>MID($K1501,X$19,1)</f>
        <v/>
      </c>
      <c r="H1507" s="41"/>
      <c r="I1507" s="9">
        <v>6</v>
      </c>
      <c r="K1507" s="4" t="str">
        <f>IFERROR(VLOOKUP(E1507, Table1[[#All],[Note]:[Code]], 2),"")</f>
        <v/>
      </c>
      <c r="O1507" s="55" t="str">
        <f t="shared" si="122"/>
        <v/>
      </c>
    </row>
    <row r="1508" spans="5:15" x14ac:dyDescent="0.3">
      <c r="E1508" s="45" t="str">
        <f>MID($K1499,Y$19,1)</f>
        <v/>
      </c>
      <c r="F1508" s="43" t="str">
        <f>MID($K1500,Y$19,1)</f>
        <v/>
      </c>
      <c r="G1508" s="44" t="str">
        <f>MID($K1501,Y$19,1)</f>
        <v/>
      </c>
      <c r="H1508" s="41"/>
      <c r="I1508" s="9">
        <v>7</v>
      </c>
      <c r="K1508" s="4" t="str">
        <f>IFERROR(VLOOKUP(E1508, Table1[[#All],[Note]:[Code]], 2),"")</f>
        <v/>
      </c>
      <c r="O1508" s="55" t="str">
        <f t="shared" si="122"/>
        <v/>
      </c>
    </row>
    <row r="1509" spans="5:15" x14ac:dyDescent="0.3">
      <c r="E1509" s="45" t="str">
        <f>MID($K1499,Z$19,1)</f>
        <v/>
      </c>
      <c r="F1509" s="43" t="str">
        <f>MID($K1500,Z$19,1)</f>
        <v/>
      </c>
      <c r="G1509" s="44" t="str">
        <f>MID($K1501,Z$19,1)</f>
        <v/>
      </c>
      <c r="H1509" s="41"/>
      <c r="I1509" s="9">
        <v>8</v>
      </c>
      <c r="K1509" s="4" t="str">
        <f>IFERROR(VLOOKUP(E1509, Table1[[#All],[Note]:[Code]], 2),"")</f>
        <v/>
      </c>
      <c r="O1509" s="55" t="str">
        <f t="shared" si="122"/>
        <v/>
      </c>
    </row>
    <row r="1510" spans="5:15" x14ac:dyDescent="0.3">
      <c r="E1510" s="45" t="str">
        <f>MID($K1499,AA$19,1)</f>
        <v/>
      </c>
      <c r="F1510" s="43" t="str">
        <f>MID($K1500,AA$19,1)</f>
        <v/>
      </c>
      <c r="G1510" s="44" t="str">
        <f>MID($K1501,AA$19,1)</f>
        <v/>
      </c>
      <c r="H1510" s="41"/>
      <c r="I1510" s="9">
        <v>9</v>
      </c>
      <c r="K1510" s="4" t="str">
        <f>IFERROR(VLOOKUP(E1510, Table1[[#All],[Note]:[Code]], 2),"")</f>
        <v/>
      </c>
      <c r="O1510" s="55" t="str">
        <f t="shared" si="122"/>
        <v/>
      </c>
    </row>
    <row r="1511" spans="5:15" x14ac:dyDescent="0.3">
      <c r="E1511" s="45" t="str">
        <f>MID($K1499,AB$19,1)</f>
        <v/>
      </c>
      <c r="F1511" s="43" t="str">
        <f>MID($K1500,AB$19,1)</f>
        <v/>
      </c>
      <c r="G1511" s="44" t="str">
        <f>MID($K1501,AB$19,1)</f>
        <v/>
      </c>
      <c r="H1511" s="41"/>
      <c r="I1511" s="9">
        <v>10</v>
      </c>
      <c r="K1511" s="4" t="str">
        <f>IFERROR(VLOOKUP(E1511, Table1[[#All],[Note]:[Code]], 2),"")</f>
        <v/>
      </c>
      <c r="O1511" s="55" t="str">
        <f t="shared" si="122"/>
        <v/>
      </c>
    </row>
    <row r="1512" spans="5:15" x14ac:dyDescent="0.3">
      <c r="E1512" s="45" t="str">
        <f>MID($K1499,AC$19,1)</f>
        <v/>
      </c>
      <c r="F1512" s="43" t="str">
        <f>MID($K1500,AC$19,1)</f>
        <v/>
      </c>
      <c r="G1512" s="44" t="str">
        <f>MID($K1501,AC$19,1)</f>
        <v/>
      </c>
      <c r="H1512" s="41"/>
      <c r="I1512" s="9">
        <v>11</v>
      </c>
      <c r="K1512" s="4" t="str">
        <f>IFERROR(VLOOKUP(E1512, Table1[[#All],[Note]:[Code]], 2),"")</f>
        <v/>
      </c>
      <c r="O1512" s="55" t="str">
        <f t="shared" si="122"/>
        <v/>
      </c>
    </row>
    <row r="1513" spans="5:15" x14ac:dyDescent="0.3">
      <c r="E1513" s="45" t="str">
        <f>MID($K1499,AD$19,1)</f>
        <v/>
      </c>
      <c r="F1513" s="43" t="str">
        <f>MID($K1500,AD$19,1)</f>
        <v/>
      </c>
      <c r="G1513" s="44" t="str">
        <f>MID($K1501,AD$19,1)</f>
        <v/>
      </c>
      <c r="H1513" s="41"/>
      <c r="I1513" s="9">
        <v>12</v>
      </c>
      <c r="K1513" s="4" t="str">
        <f>IFERROR(VLOOKUP(E1513, Table1[[#All],[Note]:[Code]], 2),"")</f>
        <v/>
      </c>
      <c r="O1513" s="55" t="str">
        <f t="shared" si="122"/>
        <v/>
      </c>
    </row>
    <row r="1514" spans="5:15" x14ac:dyDescent="0.3">
      <c r="E1514" s="45" t="str">
        <f>MID($K1499,AE$19,1)</f>
        <v/>
      </c>
      <c r="F1514" s="43" t="str">
        <f>MID($K1500,AE$19,1)</f>
        <v/>
      </c>
      <c r="G1514" s="44" t="str">
        <f>MID($K1501,AE$19,1)</f>
        <v/>
      </c>
      <c r="H1514" s="41"/>
      <c r="I1514" s="9">
        <v>13</v>
      </c>
      <c r="K1514" s="4" t="str">
        <f>IFERROR(VLOOKUP(E1514, Table1[[#All],[Note]:[Code]], 2),"")</f>
        <v/>
      </c>
      <c r="O1514" s="55" t="str">
        <f t="shared" si="122"/>
        <v/>
      </c>
    </row>
    <row r="1515" spans="5:15" x14ac:dyDescent="0.3">
      <c r="E1515" s="45" t="str">
        <f>MID($K1499,AF$19,1)</f>
        <v/>
      </c>
      <c r="F1515" s="43" t="str">
        <f>MID($K1500,AF$19,1)</f>
        <v/>
      </c>
      <c r="G1515" s="44" t="str">
        <f>MID($K1501,AF$19,1)</f>
        <v/>
      </c>
      <c r="H1515" s="41"/>
      <c r="I1515" s="9">
        <v>14</v>
      </c>
      <c r="K1515" s="4" t="str">
        <f>IFERROR(VLOOKUP(E1515, Table1[[#All],[Note]:[Code]], 2),"")</f>
        <v/>
      </c>
      <c r="O1515" s="55" t="str">
        <f t="shared" si="122"/>
        <v/>
      </c>
    </row>
    <row r="1516" spans="5:15" x14ac:dyDescent="0.3">
      <c r="E1516" s="45" t="str">
        <f>MID($K1499,AG$19,1)</f>
        <v/>
      </c>
      <c r="F1516" s="43" t="str">
        <f>MID($K1500,AG$19,1)</f>
        <v/>
      </c>
      <c r="G1516" s="44" t="str">
        <f>MID($K1501,AG$19,1)</f>
        <v/>
      </c>
      <c r="H1516" s="41"/>
      <c r="I1516" s="9">
        <v>15</v>
      </c>
      <c r="K1516" s="4" t="str">
        <f>IFERROR(VLOOKUP(E1516, Table1[[#All],[Note]:[Code]], 2),"")</f>
        <v/>
      </c>
      <c r="O1516" s="55" t="str">
        <f t="shared" si="122"/>
        <v/>
      </c>
    </row>
    <row r="1517" spans="5:15" x14ac:dyDescent="0.3">
      <c r="E1517" s="45" t="str">
        <f>MID($K1499,AH$19,1)</f>
        <v/>
      </c>
      <c r="F1517" s="43" t="str">
        <f>MID($K1500,AH$19,1)</f>
        <v/>
      </c>
      <c r="G1517" s="44" t="str">
        <f>MID($K1501,AH$19,1)</f>
        <v/>
      </c>
      <c r="H1517" s="41"/>
      <c r="I1517" s="9">
        <v>16</v>
      </c>
      <c r="K1517" s="4" t="str">
        <f>IFERROR(VLOOKUP(E1517, Table1[[#All],[Note]:[Code]], 2),"")</f>
        <v/>
      </c>
      <c r="O1517" s="55" t="str">
        <f t="shared" si="122"/>
        <v/>
      </c>
    </row>
    <row r="1518" spans="5:15" x14ac:dyDescent="0.3">
      <c r="E1518" s="45" t="str">
        <f>MID($K1499,AI$19,1)</f>
        <v/>
      </c>
      <c r="F1518" s="43" t="str">
        <f>MID($K1500,AI$19,1)</f>
        <v/>
      </c>
      <c r="G1518" s="44" t="str">
        <f>MID($K1501,AI$19,1)</f>
        <v/>
      </c>
      <c r="H1518" s="41"/>
      <c r="I1518" s="9">
        <v>17</v>
      </c>
      <c r="K1518" s="4" t="str">
        <f>IFERROR(VLOOKUP(E1518, Table1[[#All],[Note]:[Code]], 2),"")</f>
        <v/>
      </c>
      <c r="O1518" s="55" t="str">
        <f t="shared" si="122"/>
        <v/>
      </c>
    </row>
    <row r="1519" spans="5:15" x14ac:dyDescent="0.3">
      <c r="E1519" s="45" t="str">
        <f>MID($K1499,AJ$19,1)</f>
        <v/>
      </c>
      <c r="F1519" s="43" t="str">
        <f>MID($K1500,AJ$19,1)</f>
        <v/>
      </c>
      <c r="G1519" s="44" t="str">
        <f>MID($K1501,AJ$19,1)</f>
        <v/>
      </c>
      <c r="H1519" s="41"/>
      <c r="I1519" s="9">
        <v>18</v>
      </c>
      <c r="K1519" s="4" t="str">
        <f>IFERROR(VLOOKUP(E1519, Table1[[#All],[Note]:[Code]], 2),"")</f>
        <v/>
      </c>
      <c r="O1519" s="55" t="str">
        <f t="shared" si="122"/>
        <v/>
      </c>
    </row>
    <row r="1520" spans="5:15" x14ac:dyDescent="0.3">
      <c r="E1520" s="45" t="str">
        <f>MID($K1499,AK$19,1)</f>
        <v/>
      </c>
      <c r="F1520" s="43" t="str">
        <f>MID($K1500,AK$19,1)</f>
        <v/>
      </c>
      <c r="G1520" s="44" t="str">
        <f>MID($K1501,AK$19,1)</f>
        <v/>
      </c>
      <c r="H1520" s="41"/>
      <c r="I1520" s="9">
        <v>19</v>
      </c>
      <c r="K1520" s="4" t="str">
        <f>IFERROR(VLOOKUP(E1520, Table1[[#All],[Note]:[Code]], 2),"")</f>
        <v/>
      </c>
      <c r="O1520" s="55" t="str">
        <f t="shared" si="122"/>
        <v/>
      </c>
    </row>
    <row r="1521" spans="5:45" x14ac:dyDescent="0.3">
      <c r="E1521" s="45" t="str">
        <f>MID($K1499,AL$19,1)</f>
        <v/>
      </c>
      <c r="F1521" s="43" t="str">
        <f>MID($K1500,AL$19,1)</f>
        <v/>
      </c>
      <c r="G1521" s="44" t="str">
        <f>MID($K1501,AL$19,1)</f>
        <v/>
      </c>
      <c r="H1521" s="41"/>
      <c r="I1521" s="9">
        <v>20</v>
      </c>
      <c r="K1521" s="4" t="str">
        <f>IFERROR(VLOOKUP(E1521, Table1[[#All],[Note]:[Code]], 2),"")</f>
        <v/>
      </c>
      <c r="O1521" s="55" t="str">
        <f t="shared" si="122"/>
        <v/>
      </c>
    </row>
    <row r="1522" spans="5:45" x14ac:dyDescent="0.3">
      <c r="E1522" s="45" t="str">
        <f>MID($K1499,AM$19,1)</f>
        <v/>
      </c>
      <c r="F1522" s="43" t="str">
        <f>MID($K1500,AM$19,1)</f>
        <v/>
      </c>
      <c r="G1522" s="44" t="str">
        <f>MID($K1501,AM$19,1)</f>
        <v/>
      </c>
      <c r="H1522" s="41"/>
      <c r="I1522" s="9">
        <v>21</v>
      </c>
      <c r="K1522" s="4" t="str">
        <f>IFERROR(VLOOKUP(E1522, Table1[[#All],[Note]:[Code]], 2),"")</f>
        <v/>
      </c>
      <c r="O1522" s="55" t="str">
        <f t="shared" si="122"/>
        <v/>
      </c>
    </row>
    <row r="1523" spans="5:45" x14ac:dyDescent="0.3">
      <c r="E1523" s="45" t="str">
        <f>MID($K1499,AN$19,1)</f>
        <v/>
      </c>
      <c r="F1523" s="43" t="str">
        <f>MID($K1500,AN$19,1)</f>
        <v/>
      </c>
      <c r="G1523" s="44" t="str">
        <f>MID($K1501,AN$19,1)</f>
        <v/>
      </c>
      <c r="H1523" s="41"/>
      <c r="I1523" s="9">
        <v>22</v>
      </c>
      <c r="K1523" s="4" t="str">
        <f>IFERROR(VLOOKUP(E1523, Table1[[#All],[Note]:[Code]], 2),"")</f>
        <v/>
      </c>
      <c r="O1523" s="55" t="str">
        <f t="shared" si="122"/>
        <v/>
      </c>
    </row>
    <row r="1524" spans="5:45" x14ac:dyDescent="0.3">
      <c r="E1524" s="45" t="str">
        <f>MID($K1499,AO$19,1)</f>
        <v/>
      </c>
      <c r="F1524" s="43" t="str">
        <f>MID($K1500,AO$19,1)</f>
        <v/>
      </c>
      <c r="G1524" s="44" t="str">
        <f>MID($K1501,AO$19,1)</f>
        <v/>
      </c>
      <c r="H1524" s="41"/>
      <c r="I1524" s="9">
        <v>23</v>
      </c>
      <c r="K1524" s="4" t="str">
        <f>IFERROR(VLOOKUP(E1524, Table1[[#All],[Note]:[Code]], 2),"")</f>
        <v/>
      </c>
      <c r="O1524" s="55" t="str">
        <f t="shared" si="122"/>
        <v/>
      </c>
    </row>
    <row r="1525" spans="5:45" x14ac:dyDescent="0.3">
      <c r="E1525" s="45" t="str">
        <f>MID($K1499,AP$19,1)</f>
        <v/>
      </c>
      <c r="F1525" s="43" t="str">
        <f>MID($K1500,AP$19,1)</f>
        <v/>
      </c>
      <c r="G1525" s="44" t="str">
        <f>MID($K1501,AP$19,1)</f>
        <v/>
      </c>
      <c r="H1525" s="41"/>
      <c r="I1525" s="9">
        <v>24</v>
      </c>
      <c r="K1525" s="4" t="str">
        <f>IFERROR(VLOOKUP(E1525, Table1[[#All],[Note]:[Code]], 2),"")</f>
        <v/>
      </c>
      <c r="O1525" s="55" t="str">
        <f t="shared" si="122"/>
        <v/>
      </c>
    </row>
    <row r="1526" spans="5:45" x14ac:dyDescent="0.3">
      <c r="E1526" s="45" t="str">
        <f>MID($K1499,AQ$19,1)</f>
        <v/>
      </c>
      <c r="F1526" s="43" t="str">
        <f>MID($K1500,AQ$19,1)</f>
        <v/>
      </c>
      <c r="G1526" s="44" t="str">
        <f>MID($K1501,AQ$19,1)</f>
        <v/>
      </c>
      <c r="H1526" s="41"/>
      <c r="I1526" s="9">
        <v>25</v>
      </c>
      <c r="K1526" s="4" t="str">
        <f>IFERROR(VLOOKUP(E1526, Table1[[#All],[Note]:[Code]], 2),"")</f>
        <v/>
      </c>
      <c r="O1526" s="55" t="str">
        <f t="shared" si="122"/>
        <v/>
      </c>
    </row>
    <row r="1527" spans="5:45" x14ac:dyDescent="0.3">
      <c r="E1527" s="45" t="str">
        <f>MID($K1499,AR$19,1)</f>
        <v/>
      </c>
      <c r="F1527" s="43" t="str">
        <f>MID($K1500,AR$19,1)</f>
        <v/>
      </c>
      <c r="G1527" s="44" t="str">
        <f>MID($K1501,AR$19,1)</f>
        <v/>
      </c>
      <c r="H1527" s="41"/>
      <c r="I1527" s="9">
        <v>26</v>
      </c>
      <c r="K1527" s="4" t="str">
        <f>IFERROR(VLOOKUP(E1527, Table1[[#All],[Note]:[Code]], 2),"")</f>
        <v/>
      </c>
      <c r="O1527" s="55" t="str">
        <f t="shared" si="122"/>
        <v/>
      </c>
    </row>
    <row r="1528" spans="5:45" x14ac:dyDescent="0.3">
      <c r="H1528" s="41"/>
      <c r="I1528" s="13"/>
      <c r="J1528" s="11" t="s">
        <v>44</v>
      </c>
      <c r="K1528" s="14"/>
      <c r="O1528" s="55" t="str">
        <f t="shared" si="122"/>
        <v xml:space="preserve">//  </v>
      </c>
      <c r="Q1528" s="19" t="s">
        <v>123</v>
      </c>
      <c r="R1528" s="19"/>
      <c r="S1528" s="19">
        <v>1</v>
      </c>
      <c r="T1528" s="19">
        <v>2</v>
      </c>
      <c r="U1528" s="19">
        <v>3</v>
      </c>
      <c r="V1528" s="19">
        <v>4</v>
      </c>
      <c r="W1528" s="19">
        <v>5</v>
      </c>
      <c r="X1528" s="19">
        <v>6</v>
      </c>
      <c r="Y1528" s="19">
        <v>7</v>
      </c>
      <c r="Z1528" s="19">
        <v>8</v>
      </c>
      <c r="AA1528" s="19">
        <v>9</v>
      </c>
      <c r="AB1528" s="19">
        <v>10</v>
      </c>
      <c r="AC1528" s="19">
        <v>11</v>
      </c>
      <c r="AD1528" s="19">
        <v>12</v>
      </c>
      <c r="AE1528" s="19">
        <v>13</v>
      </c>
      <c r="AF1528" s="19">
        <v>14</v>
      </c>
      <c r="AG1528" s="19">
        <v>15</v>
      </c>
      <c r="AH1528" s="19">
        <v>16</v>
      </c>
      <c r="AI1528" s="19">
        <v>17</v>
      </c>
      <c r="AJ1528" s="19">
        <v>18</v>
      </c>
      <c r="AK1528" s="19">
        <v>19</v>
      </c>
      <c r="AL1528" s="19">
        <v>20</v>
      </c>
      <c r="AM1528" s="19">
        <v>21</v>
      </c>
      <c r="AN1528" s="19">
        <v>22</v>
      </c>
      <c r="AO1528" s="19">
        <v>23</v>
      </c>
      <c r="AP1528" s="19">
        <v>24</v>
      </c>
      <c r="AQ1528" s="19">
        <v>25</v>
      </c>
      <c r="AR1528" s="19">
        <v>26</v>
      </c>
      <c r="AS1528" s="19"/>
    </row>
    <row r="1529" spans="5:45" x14ac:dyDescent="0.3">
      <c r="H1529" s="41">
        <v>51</v>
      </c>
      <c r="I1529" s="13"/>
      <c r="J1529" s="11" t="s">
        <v>44</v>
      </c>
      <c r="K1529" s="14"/>
      <c r="L1529" s="6"/>
      <c r="M1529" s="6"/>
      <c r="O1529" s="55" t="str">
        <f t="shared" si="122"/>
        <v xml:space="preserve">//  </v>
      </c>
      <c r="Q1529" s="4" t="str">
        <f>MID($K1529,Q$19,1)</f>
        <v/>
      </c>
      <c r="R1529" s="4" t="str">
        <f t="shared" ref="R1529:AS1531" si="123">MID($K1529,R$19,1)</f>
        <v/>
      </c>
      <c r="S1529" s="4" t="str">
        <f t="shared" si="123"/>
        <v/>
      </c>
      <c r="T1529" s="4" t="str">
        <f t="shared" si="123"/>
        <v/>
      </c>
      <c r="U1529" s="4" t="str">
        <f t="shared" si="123"/>
        <v/>
      </c>
      <c r="V1529" s="4" t="str">
        <f t="shared" si="123"/>
        <v/>
      </c>
      <c r="W1529" s="4" t="str">
        <f t="shared" si="123"/>
        <v/>
      </c>
      <c r="X1529" s="4" t="str">
        <f t="shared" si="123"/>
        <v/>
      </c>
      <c r="Y1529" s="4" t="str">
        <f t="shared" si="123"/>
        <v/>
      </c>
      <c r="Z1529" s="4" t="str">
        <f t="shared" si="123"/>
        <v/>
      </c>
      <c r="AA1529" s="4" t="str">
        <f t="shared" si="123"/>
        <v/>
      </c>
      <c r="AB1529" s="4" t="str">
        <f t="shared" si="123"/>
        <v/>
      </c>
      <c r="AC1529" s="4" t="str">
        <f t="shared" si="123"/>
        <v/>
      </c>
      <c r="AD1529" s="4" t="str">
        <f t="shared" si="123"/>
        <v/>
      </c>
      <c r="AE1529" s="4" t="str">
        <f t="shared" si="123"/>
        <v/>
      </c>
      <c r="AF1529" s="4" t="str">
        <f t="shared" si="123"/>
        <v/>
      </c>
      <c r="AG1529" s="4" t="str">
        <f t="shared" si="123"/>
        <v/>
      </c>
      <c r="AH1529" s="4" t="str">
        <f t="shared" si="123"/>
        <v/>
      </c>
      <c r="AI1529" s="4" t="str">
        <f t="shared" si="123"/>
        <v/>
      </c>
      <c r="AJ1529" s="4" t="str">
        <f t="shared" si="123"/>
        <v/>
      </c>
      <c r="AK1529" s="4" t="str">
        <f t="shared" si="123"/>
        <v/>
      </c>
      <c r="AL1529" s="4" t="str">
        <f t="shared" si="123"/>
        <v/>
      </c>
      <c r="AM1529" s="4" t="str">
        <f t="shared" si="123"/>
        <v/>
      </c>
      <c r="AN1529" s="4" t="str">
        <f t="shared" si="123"/>
        <v/>
      </c>
      <c r="AO1529" s="4" t="str">
        <f t="shared" si="123"/>
        <v/>
      </c>
      <c r="AP1529" s="4" t="str">
        <f t="shared" si="123"/>
        <v/>
      </c>
      <c r="AQ1529" s="4" t="str">
        <f t="shared" si="123"/>
        <v/>
      </c>
      <c r="AR1529" s="4" t="str">
        <f t="shared" si="123"/>
        <v/>
      </c>
      <c r="AS1529" s="4" t="str">
        <f>MID($K1529,AS$19,1)</f>
        <v/>
      </c>
    </row>
    <row r="1530" spans="5:45" x14ac:dyDescent="0.3">
      <c r="E1530" s="45" t="str">
        <f>MID($K1529,Q$19,1)</f>
        <v/>
      </c>
      <c r="F1530" s="43" t="str">
        <f>MID($K1530,Q$19,1)</f>
        <v/>
      </c>
      <c r="G1530" s="44" t="str">
        <f>MID($K1531,Q$19,1)</f>
        <v/>
      </c>
      <c r="H1530" s="41"/>
      <c r="I1530" s="13"/>
      <c r="J1530" s="11" t="s">
        <v>44</v>
      </c>
      <c r="K1530" s="17"/>
      <c r="L1530" s="6"/>
      <c r="M1530" s="6"/>
      <c r="O1530" s="55" t="str">
        <f t="shared" si="122"/>
        <v xml:space="preserve">//  </v>
      </c>
      <c r="Q1530" s="4" t="str">
        <f t="shared" ref="Q1530:Q1531" si="124">MID($K1530,Q$19,1)</f>
        <v/>
      </c>
      <c r="R1530" s="4" t="str">
        <f t="shared" si="123"/>
        <v/>
      </c>
      <c r="S1530" s="4" t="str">
        <f t="shared" si="123"/>
        <v/>
      </c>
      <c r="T1530" s="4" t="str">
        <f t="shared" si="123"/>
        <v/>
      </c>
      <c r="U1530" s="4" t="str">
        <f t="shared" si="123"/>
        <v/>
      </c>
      <c r="V1530" s="4" t="str">
        <f t="shared" si="123"/>
        <v/>
      </c>
      <c r="W1530" s="4" t="str">
        <f t="shared" si="123"/>
        <v/>
      </c>
      <c r="X1530" s="4" t="str">
        <f t="shared" si="123"/>
        <v/>
      </c>
      <c r="Y1530" s="4" t="str">
        <f t="shared" si="123"/>
        <v/>
      </c>
      <c r="Z1530" s="4" t="str">
        <f t="shared" si="123"/>
        <v/>
      </c>
      <c r="AA1530" s="4" t="str">
        <f t="shared" si="123"/>
        <v/>
      </c>
      <c r="AB1530" s="4" t="str">
        <f t="shared" si="123"/>
        <v/>
      </c>
      <c r="AC1530" s="4" t="str">
        <f t="shared" si="123"/>
        <v/>
      </c>
      <c r="AD1530" s="4" t="str">
        <f t="shared" si="123"/>
        <v/>
      </c>
      <c r="AE1530" s="4" t="str">
        <f t="shared" si="123"/>
        <v/>
      </c>
      <c r="AF1530" s="4" t="str">
        <f t="shared" si="123"/>
        <v/>
      </c>
      <c r="AG1530" s="4" t="str">
        <f t="shared" si="123"/>
        <v/>
      </c>
      <c r="AH1530" s="4" t="str">
        <f t="shared" si="123"/>
        <v/>
      </c>
      <c r="AI1530" s="4" t="str">
        <f t="shared" si="123"/>
        <v/>
      </c>
      <c r="AJ1530" s="4" t="str">
        <f t="shared" si="123"/>
        <v/>
      </c>
      <c r="AK1530" s="4" t="str">
        <f t="shared" si="123"/>
        <v/>
      </c>
      <c r="AL1530" s="4" t="str">
        <f t="shared" si="123"/>
        <v/>
      </c>
      <c r="AM1530" s="4" t="str">
        <f t="shared" si="123"/>
        <v/>
      </c>
      <c r="AN1530" s="4" t="str">
        <f t="shared" si="123"/>
        <v/>
      </c>
      <c r="AO1530" s="4" t="str">
        <f t="shared" si="123"/>
        <v/>
      </c>
      <c r="AP1530" s="4" t="str">
        <f t="shared" si="123"/>
        <v/>
      </c>
      <c r="AQ1530" s="4" t="str">
        <f t="shared" si="123"/>
        <v/>
      </c>
      <c r="AR1530" s="4" t="str">
        <f t="shared" si="123"/>
        <v/>
      </c>
      <c r="AS1530" s="4" t="str">
        <f t="shared" si="123"/>
        <v/>
      </c>
    </row>
    <row r="1531" spans="5:45" x14ac:dyDescent="0.3">
      <c r="G1531" s="44" t="str">
        <f>MID($K1531,R$19,1)</f>
        <v/>
      </c>
      <c r="H1531" s="41"/>
      <c r="I1531" s="13"/>
      <c r="J1531" s="11" t="s">
        <v>44</v>
      </c>
      <c r="K1531" s="14"/>
      <c r="O1531" s="55" t="str">
        <f t="shared" si="122"/>
        <v xml:space="preserve">//  </v>
      </c>
      <c r="Q1531" s="4" t="str">
        <f t="shared" si="124"/>
        <v/>
      </c>
      <c r="R1531" s="4" t="str">
        <f t="shared" si="123"/>
        <v/>
      </c>
      <c r="S1531" s="4" t="str">
        <f t="shared" si="123"/>
        <v/>
      </c>
      <c r="T1531" s="4" t="str">
        <f t="shared" si="123"/>
        <v/>
      </c>
      <c r="U1531" s="4" t="str">
        <f t="shared" si="123"/>
        <v/>
      </c>
      <c r="V1531" s="4" t="str">
        <f t="shared" si="123"/>
        <v/>
      </c>
      <c r="W1531" s="4" t="str">
        <f t="shared" si="123"/>
        <v/>
      </c>
      <c r="X1531" s="4" t="str">
        <f t="shared" si="123"/>
        <v/>
      </c>
      <c r="Y1531" s="4" t="str">
        <f t="shared" si="123"/>
        <v/>
      </c>
      <c r="Z1531" s="4" t="str">
        <f t="shared" si="123"/>
        <v/>
      </c>
      <c r="AA1531" s="4" t="str">
        <f t="shared" si="123"/>
        <v/>
      </c>
      <c r="AB1531" s="4" t="str">
        <f t="shared" si="123"/>
        <v/>
      </c>
      <c r="AC1531" s="4" t="str">
        <f t="shared" si="123"/>
        <v/>
      </c>
      <c r="AD1531" s="4" t="str">
        <f t="shared" si="123"/>
        <v/>
      </c>
      <c r="AE1531" s="4" t="str">
        <f t="shared" si="123"/>
        <v/>
      </c>
      <c r="AF1531" s="4" t="str">
        <f t="shared" si="123"/>
        <v/>
      </c>
      <c r="AG1531" s="4" t="str">
        <f t="shared" si="123"/>
        <v/>
      </c>
      <c r="AH1531" s="4" t="str">
        <f t="shared" si="123"/>
        <v/>
      </c>
      <c r="AI1531" s="4" t="str">
        <f t="shared" si="123"/>
        <v/>
      </c>
      <c r="AJ1531" s="4" t="str">
        <f t="shared" si="123"/>
        <v/>
      </c>
      <c r="AK1531" s="4" t="str">
        <f t="shared" si="123"/>
        <v/>
      </c>
      <c r="AL1531" s="4" t="str">
        <f t="shared" si="123"/>
        <v/>
      </c>
      <c r="AM1531" s="4" t="str">
        <f t="shared" si="123"/>
        <v/>
      </c>
      <c r="AN1531" s="4" t="str">
        <f t="shared" si="123"/>
        <v/>
      </c>
      <c r="AO1531" s="4" t="str">
        <f t="shared" si="123"/>
        <v/>
      </c>
      <c r="AP1531" s="4" t="str">
        <f t="shared" si="123"/>
        <v/>
      </c>
      <c r="AQ1531" s="4" t="str">
        <f t="shared" si="123"/>
        <v/>
      </c>
      <c r="AR1531" s="4" t="str">
        <f t="shared" si="123"/>
        <v/>
      </c>
      <c r="AS1531" s="4" t="str">
        <f t="shared" si="123"/>
        <v/>
      </c>
    </row>
    <row r="1532" spans="5:45" x14ac:dyDescent="0.3">
      <c r="E1532" s="45" t="str">
        <f>MID($K1529,S$19,1)</f>
        <v/>
      </c>
      <c r="F1532" s="43" t="str">
        <f>MID($K1530,S$19,1)</f>
        <v/>
      </c>
      <c r="G1532" s="44" t="str">
        <f>MID($K1531,S$19,1)</f>
        <v/>
      </c>
      <c r="H1532" s="41"/>
      <c r="I1532" s="9">
        <v>1</v>
      </c>
      <c r="K1532" s="4" t="str">
        <f>IFERROR(VLOOKUP(E1532, Table1[[#All],[Note]:[Code]], 2),"")</f>
        <v/>
      </c>
      <c r="O1532" s="55" t="str">
        <f t="shared" si="122"/>
        <v/>
      </c>
    </row>
    <row r="1533" spans="5:45" x14ac:dyDescent="0.3">
      <c r="E1533" s="45" t="str">
        <f>MID($K1529,T$19,1)</f>
        <v/>
      </c>
      <c r="F1533" s="43" t="str">
        <f>MID($K1530,T$19,1)</f>
        <v/>
      </c>
      <c r="G1533" s="44" t="str">
        <f>MID($K1531,T$19,1)</f>
        <v/>
      </c>
      <c r="H1533" s="41"/>
      <c r="I1533" s="9">
        <v>2</v>
      </c>
      <c r="K1533" s="4" t="str">
        <f>IFERROR(VLOOKUP(E1533, Table1[[#All],[Note]:[Code]], 2),"")</f>
        <v/>
      </c>
      <c r="O1533" s="55" t="str">
        <f t="shared" si="122"/>
        <v/>
      </c>
    </row>
    <row r="1534" spans="5:45" x14ac:dyDescent="0.3">
      <c r="E1534" s="45" t="str">
        <f>MID($K1529,U$19,1)</f>
        <v/>
      </c>
      <c r="F1534" s="43" t="str">
        <f>MID($K1530,U$19,1)</f>
        <v/>
      </c>
      <c r="G1534" s="44" t="str">
        <f>MID($K1531,U$19,1)</f>
        <v/>
      </c>
      <c r="H1534" s="41"/>
      <c r="I1534" s="9">
        <v>3</v>
      </c>
      <c r="K1534" s="4" t="str">
        <f>IFERROR(VLOOKUP(E1534, Table1[[#All],[Note]:[Code]], 2),"")</f>
        <v/>
      </c>
      <c r="O1534" s="55" t="str">
        <f t="shared" si="122"/>
        <v/>
      </c>
    </row>
    <row r="1535" spans="5:45" x14ac:dyDescent="0.3">
      <c r="E1535" s="45" t="str">
        <f>MID($K1529,V$19,1)</f>
        <v/>
      </c>
      <c r="F1535" s="43" t="str">
        <f>MID($K1530,V$19,1)</f>
        <v/>
      </c>
      <c r="G1535" s="44" t="str">
        <f>MID($K1531,V$19,1)</f>
        <v/>
      </c>
      <c r="H1535" s="41"/>
      <c r="I1535" s="9">
        <v>4</v>
      </c>
      <c r="K1535" s="4" t="str">
        <f>IFERROR(VLOOKUP(E1535, Table1[[#All],[Note]:[Code]], 2),"")</f>
        <v/>
      </c>
      <c r="O1535" s="55" t="str">
        <f t="shared" si="122"/>
        <v/>
      </c>
    </row>
    <row r="1536" spans="5:45" x14ac:dyDescent="0.3">
      <c r="E1536" s="45" t="str">
        <f>MID($K1529,W$19,1)</f>
        <v/>
      </c>
      <c r="F1536" s="43" t="str">
        <f>MID($K1530,W$19,1)</f>
        <v/>
      </c>
      <c r="G1536" s="44" t="str">
        <f>MID($K1531,W$19,1)</f>
        <v/>
      </c>
      <c r="H1536" s="41"/>
      <c r="I1536" s="9">
        <v>5</v>
      </c>
      <c r="K1536" s="4" t="str">
        <f>IFERROR(VLOOKUP(E1536, Table1[[#All],[Note]:[Code]], 2),"")</f>
        <v/>
      </c>
      <c r="O1536" s="55" t="str">
        <f t="shared" si="122"/>
        <v/>
      </c>
    </row>
    <row r="1537" spans="5:15" x14ac:dyDescent="0.3">
      <c r="E1537" s="45" t="str">
        <f>MID($K1529,X$19,1)</f>
        <v/>
      </c>
      <c r="F1537" s="43" t="str">
        <f>MID($K1530,X$19,1)</f>
        <v/>
      </c>
      <c r="G1537" s="44" t="str">
        <f>MID($K1531,X$19,1)</f>
        <v/>
      </c>
      <c r="H1537" s="41"/>
      <c r="I1537" s="9">
        <v>6</v>
      </c>
      <c r="K1537" s="4" t="str">
        <f>IFERROR(VLOOKUP(E1537, Table1[[#All],[Note]:[Code]], 2),"")</f>
        <v/>
      </c>
      <c r="O1537" s="55" t="str">
        <f t="shared" si="122"/>
        <v/>
      </c>
    </row>
    <row r="1538" spans="5:15" x14ac:dyDescent="0.3">
      <c r="E1538" s="45" t="str">
        <f>MID($K1529,Y$19,1)</f>
        <v/>
      </c>
      <c r="F1538" s="43" t="str">
        <f>MID($K1530,Y$19,1)</f>
        <v/>
      </c>
      <c r="G1538" s="44" t="str">
        <f>MID($K1531,Y$19,1)</f>
        <v/>
      </c>
      <c r="H1538" s="41"/>
      <c r="I1538" s="9">
        <v>7</v>
      </c>
      <c r="K1538" s="4" t="str">
        <f>IFERROR(VLOOKUP(E1538, Table1[[#All],[Note]:[Code]], 2),"")</f>
        <v/>
      </c>
      <c r="O1538" s="55" t="str">
        <f t="shared" si="122"/>
        <v/>
      </c>
    </row>
    <row r="1539" spans="5:15" x14ac:dyDescent="0.3">
      <c r="E1539" s="45" t="str">
        <f>MID($K1529,Z$19,1)</f>
        <v/>
      </c>
      <c r="F1539" s="43" t="str">
        <f>MID($K1530,Z$19,1)</f>
        <v/>
      </c>
      <c r="G1539" s="44" t="str">
        <f>MID($K1531,Z$19,1)</f>
        <v/>
      </c>
      <c r="H1539" s="41"/>
      <c r="I1539" s="9">
        <v>8</v>
      </c>
      <c r="K1539" s="4" t="str">
        <f>IFERROR(VLOOKUP(E1539, Table1[[#All],[Note]:[Code]], 2),"")</f>
        <v/>
      </c>
      <c r="O1539" s="55" t="str">
        <f t="shared" si="122"/>
        <v/>
      </c>
    </row>
    <row r="1540" spans="5:15" x14ac:dyDescent="0.3">
      <c r="E1540" s="45" t="str">
        <f>MID($K1529,AA$19,1)</f>
        <v/>
      </c>
      <c r="F1540" s="43" t="str">
        <f>MID($K1530,AA$19,1)</f>
        <v/>
      </c>
      <c r="G1540" s="44" t="str">
        <f>MID($K1531,AA$19,1)</f>
        <v/>
      </c>
      <c r="H1540" s="41"/>
      <c r="I1540" s="9">
        <v>9</v>
      </c>
      <c r="K1540" s="4" t="str">
        <f>IFERROR(VLOOKUP(E1540, Table1[[#All],[Note]:[Code]], 2),"")</f>
        <v/>
      </c>
      <c r="O1540" s="55" t="str">
        <f t="shared" si="122"/>
        <v/>
      </c>
    </row>
    <row r="1541" spans="5:15" x14ac:dyDescent="0.3">
      <c r="E1541" s="45" t="str">
        <f>MID($K1529,AB$19,1)</f>
        <v/>
      </c>
      <c r="F1541" s="43" t="str">
        <f>MID($K1530,AB$19,1)</f>
        <v/>
      </c>
      <c r="G1541" s="44" t="str">
        <f>MID($K1531,AB$19,1)</f>
        <v/>
      </c>
      <c r="H1541" s="41"/>
      <c r="I1541" s="9">
        <v>10</v>
      </c>
      <c r="K1541" s="4" t="str">
        <f>IFERROR(VLOOKUP(E1541, Table1[[#All],[Note]:[Code]], 2),"")</f>
        <v/>
      </c>
      <c r="O1541" s="55" t="str">
        <f t="shared" si="122"/>
        <v/>
      </c>
    </row>
    <row r="1542" spans="5:15" x14ac:dyDescent="0.3">
      <c r="E1542" s="45" t="str">
        <f>MID($K1529,AC$19,1)</f>
        <v/>
      </c>
      <c r="F1542" s="43" t="str">
        <f>MID($K1530,AC$19,1)</f>
        <v/>
      </c>
      <c r="G1542" s="44" t="str">
        <f>MID($K1531,AC$19,1)</f>
        <v/>
      </c>
      <c r="H1542" s="41"/>
      <c r="I1542" s="9">
        <v>11</v>
      </c>
      <c r="K1542" s="4" t="str">
        <f>IFERROR(VLOOKUP(E1542, Table1[[#All],[Note]:[Code]], 2),"")</f>
        <v/>
      </c>
      <c r="O1542" s="55" t="str">
        <f t="shared" si="122"/>
        <v/>
      </c>
    </row>
    <row r="1543" spans="5:15" x14ac:dyDescent="0.3">
      <c r="E1543" s="45" t="str">
        <f>MID($K1529,AD$19,1)</f>
        <v/>
      </c>
      <c r="F1543" s="43" t="str">
        <f>MID($K1530,AD$19,1)</f>
        <v/>
      </c>
      <c r="G1543" s="44" t="str">
        <f>MID($K1531,AD$19,1)</f>
        <v/>
      </c>
      <c r="H1543" s="41"/>
      <c r="I1543" s="9">
        <v>12</v>
      </c>
      <c r="K1543" s="4" t="str">
        <f>IFERROR(VLOOKUP(E1543, Table1[[#All],[Note]:[Code]], 2),"")</f>
        <v/>
      </c>
      <c r="O1543" s="55" t="str">
        <f t="shared" si="122"/>
        <v/>
      </c>
    </row>
    <row r="1544" spans="5:15" x14ac:dyDescent="0.3">
      <c r="E1544" s="45" t="str">
        <f>MID($K1529,AE$19,1)</f>
        <v/>
      </c>
      <c r="F1544" s="43" t="str">
        <f>MID($K1530,AE$19,1)</f>
        <v/>
      </c>
      <c r="G1544" s="44" t="str">
        <f>MID($K1531,AE$19,1)</f>
        <v/>
      </c>
      <c r="H1544" s="41"/>
      <c r="I1544" s="9">
        <v>13</v>
      </c>
      <c r="K1544" s="4" t="str">
        <f>IFERROR(VLOOKUP(E1544, Table1[[#All],[Note]:[Code]], 2),"")</f>
        <v/>
      </c>
      <c r="O1544" s="55" t="str">
        <f t="shared" si="122"/>
        <v/>
      </c>
    </row>
    <row r="1545" spans="5:15" x14ac:dyDescent="0.3">
      <c r="E1545" s="45" t="str">
        <f>MID($K1529,AF$19,1)</f>
        <v/>
      </c>
      <c r="F1545" s="43" t="str">
        <f>MID($K1530,AF$19,1)</f>
        <v/>
      </c>
      <c r="G1545" s="44" t="str">
        <f>MID($K1531,AF$19,1)</f>
        <v/>
      </c>
      <c r="H1545" s="41"/>
      <c r="I1545" s="9">
        <v>14</v>
      </c>
      <c r="K1545" s="4" t="str">
        <f>IFERROR(VLOOKUP(E1545, Table1[[#All],[Note]:[Code]], 2),"")</f>
        <v/>
      </c>
      <c r="O1545" s="55" t="str">
        <f t="shared" si="122"/>
        <v/>
      </c>
    </row>
    <row r="1546" spans="5:15" x14ac:dyDescent="0.3">
      <c r="E1546" s="45" t="str">
        <f>MID($K1529,AG$19,1)</f>
        <v/>
      </c>
      <c r="F1546" s="43" t="str">
        <f>MID($K1530,AG$19,1)</f>
        <v/>
      </c>
      <c r="G1546" s="44" t="str">
        <f>MID($K1531,AG$19,1)</f>
        <v/>
      </c>
      <c r="H1546" s="41"/>
      <c r="I1546" s="9">
        <v>15</v>
      </c>
      <c r="K1546" s="4" t="str">
        <f>IFERROR(VLOOKUP(E1546, Table1[[#All],[Note]:[Code]], 2),"")</f>
        <v/>
      </c>
      <c r="O1546" s="55" t="str">
        <f t="shared" si="122"/>
        <v/>
      </c>
    </row>
    <row r="1547" spans="5:15" x14ac:dyDescent="0.3">
      <c r="E1547" s="45" t="str">
        <f>MID($K1529,AH$19,1)</f>
        <v/>
      </c>
      <c r="F1547" s="43" t="str">
        <f>MID($K1530,AH$19,1)</f>
        <v/>
      </c>
      <c r="G1547" s="44" t="str">
        <f>MID($K1531,AH$19,1)</f>
        <v/>
      </c>
      <c r="H1547" s="41"/>
      <c r="I1547" s="9">
        <v>16</v>
      </c>
      <c r="K1547" s="4" t="str">
        <f>IFERROR(VLOOKUP(E1547, Table1[[#All],[Note]:[Code]], 2),"")</f>
        <v/>
      </c>
      <c r="O1547" s="55" t="str">
        <f t="shared" si="122"/>
        <v/>
      </c>
    </row>
    <row r="1548" spans="5:15" x14ac:dyDescent="0.3">
      <c r="E1548" s="45" t="str">
        <f>MID($K1529,AI$19,1)</f>
        <v/>
      </c>
      <c r="F1548" s="43" t="str">
        <f>MID($K1530,AI$19,1)</f>
        <v/>
      </c>
      <c r="G1548" s="44" t="str">
        <f>MID($K1531,AI$19,1)</f>
        <v/>
      </c>
      <c r="H1548" s="41"/>
      <c r="I1548" s="9">
        <v>17</v>
      </c>
      <c r="K1548" s="4" t="str">
        <f>IFERROR(VLOOKUP(E1548, Table1[[#All],[Note]:[Code]], 2),"")</f>
        <v/>
      </c>
      <c r="O1548" s="55" t="str">
        <f t="shared" si="122"/>
        <v/>
      </c>
    </row>
    <row r="1549" spans="5:15" x14ac:dyDescent="0.3">
      <c r="E1549" s="45" t="str">
        <f>MID($K1529,AJ$19,1)</f>
        <v/>
      </c>
      <c r="F1549" s="43" t="str">
        <f>MID($K1530,AJ$19,1)</f>
        <v/>
      </c>
      <c r="G1549" s="44" t="str">
        <f>MID($K1531,AJ$19,1)</f>
        <v/>
      </c>
      <c r="H1549" s="41"/>
      <c r="I1549" s="9">
        <v>18</v>
      </c>
      <c r="K1549" s="4" t="str">
        <f>IFERROR(VLOOKUP(E1549, Table1[[#All],[Note]:[Code]], 2),"")</f>
        <v/>
      </c>
      <c r="O1549" s="55" t="str">
        <f t="shared" si="122"/>
        <v/>
      </c>
    </row>
    <row r="1550" spans="5:15" x14ac:dyDescent="0.3">
      <c r="E1550" s="45" t="str">
        <f>MID($K1529,AK$19,1)</f>
        <v/>
      </c>
      <c r="F1550" s="43" t="str">
        <f>MID($K1530,AK$19,1)</f>
        <v/>
      </c>
      <c r="G1550" s="44" t="str">
        <f>MID($K1531,AK$19,1)</f>
        <v/>
      </c>
      <c r="H1550" s="41"/>
      <c r="I1550" s="9">
        <v>19</v>
      </c>
      <c r="K1550" s="4" t="str">
        <f>IFERROR(VLOOKUP(E1550, Table1[[#All],[Note]:[Code]], 2),"")</f>
        <v/>
      </c>
      <c r="O1550" s="55" t="str">
        <f t="shared" si="122"/>
        <v/>
      </c>
    </row>
    <row r="1551" spans="5:15" x14ac:dyDescent="0.3">
      <c r="E1551" s="45" t="str">
        <f>MID($K1529,AL$19,1)</f>
        <v/>
      </c>
      <c r="F1551" s="43" t="str">
        <f>MID($K1530,AL$19,1)</f>
        <v/>
      </c>
      <c r="G1551" s="44" t="str">
        <f>MID($K1531,AL$19,1)</f>
        <v/>
      </c>
      <c r="H1551" s="41"/>
      <c r="I1551" s="9">
        <v>20</v>
      </c>
      <c r="K1551" s="4" t="str">
        <f>IFERROR(VLOOKUP(E1551, Table1[[#All],[Note]:[Code]], 2),"")</f>
        <v/>
      </c>
      <c r="O1551" s="55" t="str">
        <f t="shared" si="122"/>
        <v/>
      </c>
    </row>
    <row r="1552" spans="5:15" x14ac:dyDescent="0.3">
      <c r="E1552" s="45" t="str">
        <f>MID($K1529,AM$19,1)</f>
        <v/>
      </c>
      <c r="F1552" s="43" t="str">
        <f>MID($K1530,AM$19,1)</f>
        <v/>
      </c>
      <c r="G1552" s="44" t="str">
        <f>MID($K1531,AM$19,1)</f>
        <v/>
      </c>
      <c r="H1552" s="41"/>
      <c r="I1552" s="9">
        <v>21</v>
      </c>
      <c r="K1552" s="4" t="str">
        <f>IFERROR(VLOOKUP(E1552, Table1[[#All],[Note]:[Code]], 2),"")</f>
        <v/>
      </c>
      <c r="O1552" s="55" t="str">
        <f t="shared" si="122"/>
        <v/>
      </c>
    </row>
    <row r="1553" spans="5:45" x14ac:dyDescent="0.3">
      <c r="E1553" s="45" t="str">
        <f>MID($K1529,AN$19,1)</f>
        <v/>
      </c>
      <c r="F1553" s="43" t="str">
        <f>MID($K1530,AN$19,1)</f>
        <v/>
      </c>
      <c r="G1553" s="44" t="str">
        <f>MID($K1531,AN$19,1)</f>
        <v/>
      </c>
      <c r="H1553" s="41"/>
      <c r="I1553" s="9">
        <v>22</v>
      </c>
      <c r="K1553" s="4" t="str">
        <f>IFERROR(VLOOKUP(E1553, Table1[[#All],[Note]:[Code]], 2),"")</f>
        <v/>
      </c>
      <c r="O1553" s="55" t="str">
        <f t="shared" si="122"/>
        <v/>
      </c>
    </row>
    <row r="1554" spans="5:45" x14ac:dyDescent="0.3">
      <c r="E1554" s="45" t="str">
        <f>MID($K1529,AO$19,1)</f>
        <v/>
      </c>
      <c r="F1554" s="43" t="str">
        <f>MID($K1530,AO$19,1)</f>
        <v/>
      </c>
      <c r="G1554" s="44" t="str">
        <f>MID($K1531,AO$19,1)</f>
        <v/>
      </c>
      <c r="H1554" s="41"/>
      <c r="I1554" s="9">
        <v>23</v>
      </c>
      <c r="K1554" s="4" t="str">
        <f>IFERROR(VLOOKUP(E1554, Table1[[#All],[Note]:[Code]], 2),"")</f>
        <v/>
      </c>
      <c r="O1554" s="55" t="str">
        <f t="shared" si="122"/>
        <v/>
      </c>
    </row>
    <row r="1555" spans="5:45" x14ac:dyDescent="0.3">
      <c r="E1555" s="45" t="str">
        <f>MID($K1529,AP$19,1)</f>
        <v/>
      </c>
      <c r="F1555" s="43" t="str">
        <f>MID($K1530,AP$19,1)</f>
        <v/>
      </c>
      <c r="G1555" s="44" t="str">
        <f>MID($K1531,AP$19,1)</f>
        <v/>
      </c>
      <c r="H1555" s="41"/>
      <c r="I1555" s="9">
        <v>24</v>
      </c>
      <c r="K1555" s="4" t="str">
        <f>IFERROR(VLOOKUP(E1555, Table1[[#All],[Note]:[Code]], 2),"")</f>
        <v/>
      </c>
      <c r="O1555" s="55" t="str">
        <f t="shared" si="122"/>
        <v/>
      </c>
    </row>
    <row r="1556" spans="5:45" x14ac:dyDescent="0.3">
      <c r="E1556" s="45" t="str">
        <f>MID($K1529,AQ$19,1)</f>
        <v/>
      </c>
      <c r="F1556" s="43" t="str">
        <f>MID($K1530,AQ$19,1)</f>
        <v/>
      </c>
      <c r="G1556" s="44" t="str">
        <f>MID($K1531,AQ$19,1)</f>
        <v/>
      </c>
      <c r="H1556" s="41"/>
      <c r="I1556" s="9">
        <v>25</v>
      </c>
      <c r="K1556" s="4" t="str">
        <f>IFERROR(VLOOKUP(E1556, Table1[[#All],[Note]:[Code]], 2),"")</f>
        <v/>
      </c>
      <c r="O1556" s="55" t="str">
        <f t="shared" si="122"/>
        <v/>
      </c>
    </row>
    <row r="1557" spans="5:45" x14ac:dyDescent="0.3">
      <c r="E1557" s="45" t="str">
        <f>MID($K1529,AR$19,1)</f>
        <v/>
      </c>
      <c r="F1557" s="43" t="str">
        <f>MID($K1530,AR$19,1)</f>
        <v/>
      </c>
      <c r="G1557" s="44" t="str">
        <f>MID($K1531,AR$19,1)</f>
        <v/>
      </c>
      <c r="H1557" s="41"/>
      <c r="I1557" s="9">
        <v>26</v>
      </c>
      <c r="K1557" s="4" t="str">
        <f>IFERROR(VLOOKUP(E1557, Table1[[#All],[Note]:[Code]], 2),"")</f>
        <v/>
      </c>
      <c r="O1557" s="55" t="str">
        <f t="shared" si="122"/>
        <v/>
      </c>
    </row>
    <row r="1558" spans="5:45" x14ac:dyDescent="0.3">
      <c r="H1558" s="41"/>
      <c r="I1558" s="13"/>
      <c r="J1558" s="11" t="s">
        <v>44</v>
      </c>
      <c r="K1558" s="14"/>
      <c r="O1558" s="55" t="str">
        <f t="shared" si="122"/>
        <v xml:space="preserve">//  </v>
      </c>
      <c r="Q1558" s="19" t="s">
        <v>123</v>
      </c>
      <c r="R1558" s="19"/>
      <c r="S1558" s="19">
        <v>1</v>
      </c>
      <c r="T1558" s="19">
        <v>2</v>
      </c>
      <c r="U1558" s="19">
        <v>3</v>
      </c>
      <c r="V1558" s="19">
        <v>4</v>
      </c>
      <c r="W1558" s="19">
        <v>5</v>
      </c>
      <c r="X1558" s="19">
        <v>6</v>
      </c>
      <c r="Y1558" s="19">
        <v>7</v>
      </c>
      <c r="Z1558" s="19">
        <v>8</v>
      </c>
      <c r="AA1558" s="19">
        <v>9</v>
      </c>
      <c r="AB1558" s="19">
        <v>10</v>
      </c>
      <c r="AC1558" s="19">
        <v>11</v>
      </c>
      <c r="AD1558" s="19">
        <v>12</v>
      </c>
      <c r="AE1558" s="19">
        <v>13</v>
      </c>
      <c r="AF1558" s="19">
        <v>14</v>
      </c>
      <c r="AG1558" s="19">
        <v>15</v>
      </c>
      <c r="AH1558" s="19">
        <v>16</v>
      </c>
      <c r="AI1558" s="19">
        <v>17</v>
      </c>
      <c r="AJ1558" s="19">
        <v>18</v>
      </c>
      <c r="AK1558" s="19">
        <v>19</v>
      </c>
      <c r="AL1558" s="19">
        <v>20</v>
      </c>
      <c r="AM1558" s="19">
        <v>21</v>
      </c>
      <c r="AN1558" s="19">
        <v>22</v>
      </c>
      <c r="AO1558" s="19">
        <v>23</v>
      </c>
      <c r="AP1558" s="19">
        <v>24</v>
      </c>
      <c r="AQ1558" s="19">
        <v>25</v>
      </c>
      <c r="AR1558" s="19">
        <v>26</v>
      </c>
      <c r="AS1558" s="19"/>
    </row>
    <row r="1559" spans="5:45" x14ac:dyDescent="0.3">
      <c r="H1559" s="41">
        <v>52</v>
      </c>
      <c r="I1559" s="13"/>
      <c r="J1559" s="11" t="s">
        <v>44</v>
      </c>
      <c r="K1559" s="4" t="str">
        <f>IFERROR(VLOOKUP(E1559, Table1[[#All],[Note]:[Code]], 2),"")</f>
        <v/>
      </c>
      <c r="O1559" s="55" t="str">
        <f t="shared" si="122"/>
        <v xml:space="preserve">//  </v>
      </c>
      <c r="Q1559" s="4" t="str">
        <f>MID($K1559,Q$19,1)</f>
        <v/>
      </c>
      <c r="R1559" s="4" t="str">
        <f t="shared" ref="R1559:AS1561" si="125">MID($K1559,R$19,1)</f>
        <v/>
      </c>
      <c r="S1559" s="4" t="str">
        <f t="shared" si="125"/>
        <v/>
      </c>
      <c r="T1559" s="4" t="str">
        <f t="shared" si="125"/>
        <v/>
      </c>
      <c r="U1559" s="4" t="str">
        <f t="shared" si="125"/>
        <v/>
      </c>
      <c r="V1559" s="4" t="str">
        <f t="shared" si="125"/>
        <v/>
      </c>
      <c r="W1559" s="4" t="str">
        <f t="shared" si="125"/>
        <v/>
      </c>
      <c r="X1559" s="4" t="str">
        <f t="shared" si="125"/>
        <v/>
      </c>
      <c r="Y1559" s="4" t="str">
        <f t="shared" si="125"/>
        <v/>
      </c>
      <c r="Z1559" s="4" t="str">
        <f t="shared" si="125"/>
        <v/>
      </c>
      <c r="AA1559" s="4" t="str">
        <f t="shared" si="125"/>
        <v/>
      </c>
      <c r="AB1559" s="4" t="str">
        <f t="shared" si="125"/>
        <v/>
      </c>
      <c r="AC1559" s="4" t="str">
        <f t="shared" si="125"/>
        <v/>
      </c>
      <c r="AD1559" s="4" t="str">
        <f t="shared" si="125"/>
        <v/>
      </c>
      <c r="AE1559" s="4" t="str">
        <f t="shared" si="125"/>
        <v/>
      </c>
      <c r="AF1559" s="4" t="str">
        <f t="shared" si="125"/>
        <v/>
      </c>
      <c r="AG1559" s="4" t="str">
        <f t="shared" si="125"/>
        <v/>
      </c>
      <c r="AH1559" s="4" t="str">
        <f t="shared" si="125"/>
        <v/>
      </c>
      <c r="AI1559" s="4" t="str">
        <f t="shared" si="125"/>
        <v/>
      </c>
      <c r="AJ1559" s="4" t="str">
        <f t="shared" si="125"/>
        <v/>
      </c>
      <c r="AK1559" s="4" t="str">
        <f t="shared" si="125"/>
        <v/>
      </c>
      <c r="AL1559" s="4" t="str">
        <f t="shared" si="125"/>
        <v/>
      </c>
      <c r="AM1559" s="4" t="str">
        <f t="shared" si="125"/>
        <v/>
      </c>
      <c r="AN1559" s="4" t="str">
        <f t="shared" si="125"/>
        <v/>
      </c>
      <c r="AO1559" s="4" t="str">
        <f t="shared" si="125"/>
        <v/>
      </c>
      <c r="AP1559" s="4" t="str">
        <f t="shared" si="125"/>
        <v/>
      </c>
      <c r="AQ1559" s="4" t="str">
        <f t="shared" si="125"/>
        <v/>
      </c>
      <c r="AR1559" s="4" t="str">
        <f t="shared" si="125"/>
        <v/>
      </c>
      <c r="AS1559" s="4" t="str">
        <f>MID($K1559,AS$19,1)</f>
        <v/>
      </c>
    </row>
    <row r="1560" spans="5:45" x14ac:dyDescent="0.3">
      <c r="E1560" s="45" t="str">
        <f>MID($K1559,Q$19,1)</f>
        <v/>
      </c>
      <c r="F1560" s="43" t="str">
        <f>MID($K1560,Q$19,1)</f>
        <v/>
      </c>
      <c r="G1560" s="44" t="str">
        <f>MID($K1561,Q$19,1)</f>
        <v/>
      </c>
      <c r="H1560" s="41"/>
      <c r="I1560" s="13"/>
      <c r="J1560" s="11" t="s">
        <v>44</v>
      </c>
      <c r="K1560" s="4" t="str">
        <f>IFERROR(VLOOKUP(E1560, Table1[[#All],[Note]:[Code]], 2),"")</f>
        <v/>
      </c>
      <c r="O1560" s="55" t="str">
        <f t="shared" si="122"/>
        <v xml:space="preserve">//  </v>
      </c>
      <c r="Q1560" s="4" t="str">
        <f t="shared" ref="Q1560:Q1561" si="126">MID($K1560,Q$19,1)</f>
        <v/>
      </c>
      <c r="R1560" s="4" t="str">
        <f t="shared" si="125"/>
        <v/>
      </c>
      <c r="S1560" s="4" t="str">
        <f t="shared" si="125"/>
        <v/>
      </c>
      <c r="T1560" s="4" t="str">
        <f t="shared" si="125"/>
        <v/>
      </c>
      <c r="U1560" s="4" t="str">
        <f t="shared" si="125"/>
        <v/>
      </c>
      <c r="V1560" s="4" t="str">
        <f t="shared" si="125"/>
        <v/>
      </c>
      <c r="W1560" s="4" t="str">
        <f t="shared" si="125"/>
        <v/>
      </c>
      <c r="X1560" s="4" t="str">
        <f t="shared" si="125"/>
        <v/>
      </c>
      <c r="Y1560" s="4" t="str">
        <f t="shared" si="125"/>
        <v/>
      </c>
      <c r="Z1560" s="4" t="str">
        <f t="shared" si="125"/>
        <v/>
      </c>
      <c r="AA1560" s="4" t="str">
        <f t="shared" si="125"/>
        <v/>
      </c>
      <c r="AB1560" s="4" t="str">
        <f t="shared" si="125"/>
        <v/>
      </c>
      <c r="AC1560" s="4" t="str">
        <f t="shared" si="125"/>
        <v/>
      </c>
      <c r="AD1560" s="4" t="str">
        <f t="shared" si="125"/>
        <v/>
      </c>
      <c r="AE1560" s="4" t="str">
        <f t="shared" si="125"/>
        <v/>
      </c>
      <c r="AF1560" s="4" t="str">
        <f t="shared" si="125"/>
        <v/>
      </c>
      <c r="AG1560" s="4" t="str">
        <f t="shared" si="125"/>
        <v/>
      </c>
      <c r="AH1560" s="4" t="str">
        <f t="shared" si="125"/>
        <v/>
      </c>
      <c r="AI1560" s="4" t="str">
        <f t="shared" si="125"/>
        <v/>
      </c>
      <c r="AJ1560" s="4" t="str">
        <f t="shared" si="125"/>
        <v/>
      </c>
      <c r="AK1560" s="4" t="str">
        <f t="shared" si="125"/>
        <v/>
      </c>
      <c r="AL1560" s="4" t="str">
        <f t="shared" si="125"/>
        <v/>
      </c>
      <c r="AM1560" s="4" t="str">
        <f t="shared" si="125"/>
        <v/>
      </c>
      <c r="AN1560" s="4" t="str">
        <f t="shared" si="125"/>
        <v/>
      </c>
      <c r="AO1560" s="4" t="str">
        <f t="shared" si="125"/>
        <v/>
      </c>
      <c r="AP1560" s="4" t="str">
        <f t="shared" si="125"/>
        <v/>
      </c>
      <c r="AQ1560" s="4" t="str">
        <f t="shared" si="125"/>
        <v/>
      </c>
      <c r="AR1560" s="4" t="str">
        <f t="shared" si="125"/>
        <v/>
      </c>
      <c r="AS1560" s="4" t="str">
        <f t="shared" si="125"/>
        <v/>
      </c>
    </row>
    <row r="1561" spans="5:45" x14ac:dyDescent="0.3">
      <c r="G1561" s="44" t="str">
        <f>MID($K1561,R$19,1)</f>
        <v/>
      </c>
      <c r="H1561" s="41"/>
      <c r="I1561" s="13"/>
      <c r="J1561" s="11" t="s">
        <v>44</v>
      </c>
      <c r="K1561" s="4" t="str">
        <f>IFERROR(VLOOKUP(E1561, Table1[[#All],[Note]:[Code]], 2),"")</f>
        <v/>
      </c>
      <c r="O1561" s="55" t="str">
        <f t="shared" si="122"/>
        <v xml:space="preserve">//  </v>
      </c>
      <c r="Q1561" s="4" t="str">
        <f t="shared" si="126"/>
        <v/>
      </c>
      <c r="R1561" s="4" t="str">
        <f t="shared" si="125"/>
        <v/>
      </c>
      <c r="S1561" s="4" t="str">
        <f t="shared" si="125"/>
        <v/>
      </c>
      <c r="T1561" s="4" t="str">
        <f t="shared" si="125"/>
        <v/>
      </c>
      <c r="U1561" s="4" t="str">
        <f t="shared" si="125"/>
        <v/>
      </c>
      <c r="V1561" s="4" t="str">
        <f t="shared" si="125"/>
        <v/>
      </c>
      <c r="W1561" s="4" t="str">
        <f t="shared" si="125"/>
        <v/>
      </c>
      <c r="X1561" s="4" t="str">
        <f t="shared" si="125"/>
        <v/>
      </c>
      <c r="Y1561" s="4" t="str">
        <f t="shared" si="125"/>
        <v/>
      </c>
      <c r="Z1561" s="4" t="str">
        <f t="shared" si="125"/>
        <v/>
      </c>
      <c r="AA1561" s="4" t="str">
        <f t="shared" si="125"/>
        <v/>
      </c>
      <c r="AB1561" s="4" t="str">
        <f t="shared" si="125"/>
        <v/>
      </c>
      <c r="AC1561" s="4" t="str">
        <f t="shared" si="125"/>
        <v/>
      </c>
      <c r="AD1561" s="4" t="str">
        <f t="shared" si="125"/>
        <v/>
      </c>
      <c r="AE1561" s="4" t="str">
        <f t="shared" si="125"/>
        <v/>
      </c>
      <c r="AF1561" s="4" t="str">
        <f t="shared" si="125"/>
        <v/>
      </c>
      <c r="AG1561" s="4" t="str">
        <f t="shared" si="125"/>
        <v/>
      </c>
      <c r="AH1561" s="4" t="str">
        <f t="shared" si="125"/>
        <v/>
      </c>
      <c r="AI1561" s="4" t="str">
        <f t="shared" si="125"/>
        <v/>
      </c>
      <c r="AJ1561" s="4" t="str">
        <f t="shared" si="125"/>
        <v/>
      </c>
      <c r="AK1561" s="4" t="str">
        <f t="shared" si="125"/>
        <v/>
      </c>
      <c r="AL1561" s="4" t="str">
        <f t="shared" si="125"/>
        <v/>
      </c>
      <c r="AM1561" s="4" t="str">
        <f t="shared" si="125"/>
        <v/>
      </c>
      <c r="AN1561" s="4" t="str">
        <f t="shared" si="125"/>
        <v/>
      </c>
      <c r="AO1561" s="4" t="str">
        <f t="shared" si="125"/>
        <v/>
      </c>
      <c r="AP1561" s="4" t="str">
        <f t="shared" si="125"/>
        <v/>
      </c>
      <c r="AQ1561" s="4" t="str">
        <f t="shared" si="125"/>
        <v/>
      </c>
      <c r="AR1561" s="4" t="str">
        <f t="shared" si="125"/>
        <v/>
      </c>
      <c r="AS1561" s="4" t="str">
        <f t="shared" si="125"/>
        <v/>
      </c>
    </row>
    <row r="1562" spans="5:45" x14ac:dyDescent="0.3">
      <c r="E1562" s="45" t="str">
        <f>MID($K1559,S$19,1)</f>
        <v/>
      </c>
      <c r="F1562" s="43" t="str">
        <f>MID($K1560,S$19,1)</f>
        <v/>
      </c>
      <c r="G1562" s="44" t="str">
        <f>MID($K1561,S$19,1)</f>
        <v/>
      </c>
      <c r="H1562" s="41"/>
      <c r="I1562" s="9">
        <v>1</v>
      </c>
      <c r="K1562" s="4" t="str">
        <f>IFERROR(VLOOKUP(E1562, Table1[[#All],[Note]:[Code]], 2),"")</f>
        <v/>
      </c>
      <c r="O1562" s="55" t="str">
        <f t="shared" si="122"/>
        <v/>
      </c>
    </row>
    <row r="1563" spans="5:45" x14ac:dyDescent="0.3">
      <c r="E1563" s="45" t="str">
        <f>MID($K1559,T$19,1)</f>
        <v/>
      </c>
      <c r="F1563" s="43" t="str">
        <f>MID($K1560,T$19,1)</f>
        <v/>
      </c>
      <c r="G1563" s="44" t="str">
        <f>MID($K1561,T$19,1)</f>
        <v/>
      </c>
      <c r="H1563" s="41"/>
      <c r="I1563" s="9">
        <v>2</v>
      </c>
      <c r="K1563" s="4" t="str">
        <f>IFERROR(VLOOKUP(E1563, Table1[[#All],[Note]:[Code]], 2),"")</f>
        <v/>
      </c>
      <c r="O1563" s="55" t="str">
        <f t="shared" si="122"/>
        <v/>
      </c>
    </row>
    <row r="1564" spans="5:45" x14ac:dyDescent="0.3">
      <c r="E1564" s="45" t="str">
        <f>MID($K1559,U$19,1)</f>
        <v/>
      </c>
      <c r="F1564" s="43" t="str">
        <f>MID($K1560,U$19,1)</f>
        <v/>
      </c>
      <c r="G1564" s="44" t="str">
        <f>MID($K1561,U$19,1)</f>
        <v/>
      </c>
      <c r="H1564" s="41"/>
      <c r="I1564" s="9">
        <v>3</v>
      </c>
      <c r="K1564" s="4" t="str">
        <f>IFERROR(VLOOKUP(E1564, Table1[[#All],[Note]:[Code]], 2),"")</f>
        <v/>
      </c>
      <c r="O1564" s="55" t="str">
        <f t="shared" si="122"/>
        <v/>
      </c>
    </row>
    <row r="1565" spans="5:45" x14ac:dyDescent="0.3">
      <c r="E1565" s="45" t="str">
        <f>MID($K1559,V$19,1)</f>
        <v/>
      </c>
      <c r="F1565" s="43" t="str">
        <f>MID($K1560,V$19,1)</f>
        <v/>
      </c>
      <c r="G1565" s="44" t="str">
        <f>MID($K1561,V$19,1)</f>
        <v/>
      </c>
      <c r="H1565" s="41"/>
      <c r="I1565" s="9">
        <v>4</v>
      </c>
      <c r="K1565" s="4" t="str">
        <f>IFERROR(VLOOKUP(E1565, Table1[[#All],[Note]:[Code]], 2),"")</f>
        <v/>
      </c>
      <c r="O1565" s="55" t="str">
        <f t="shared" ref="O1565:O1628" si="127">CONCATENATE(J1565,K1565,L1565,M1565)</f>
        <v/>
      </c>
    </row>
    <row r="1566" spans="5:45" x14ac:dyDescent="0.3">
      <c r="E1566" s="45" t="str">
        <f>MID($K1559,W$19,1)</f>
        <v/>
      </c>
      <c r="F1566" s="43" t="str">
        <f>MID($K1560,W$19,1)</f>
        <v/>
      </c>
      <c r="G1566" s="44" t="str">
        <f>MID($K1561,W$19,1)</f>
        <v/>
      </c>
      <c r="H1566" s="41"/>
      <c r="I1566" s="9">
        <v>5</v>
      </c>
      <c r="K1566" s="4" t="str">
        <f>IFERROR(VLOOKUP(E1566, Table1[[#All],[Note]:[Code]], 2),"")</f>
        <v/>
      </c>
      <c r="O1566" s="55" t="str">
        <f t="shared" si="127"/>
        <v/>
      </c>
    </row>
    <row r="1567" spans="5:45" x14ac:dyDescent="0.3">
      <c r="E1567" s="45" t="str">
        <f>MID($K1559,X$19,1)</f>
        <v/>
      </c>
      <c r="F1567" s="43" t="str">
        <f>MID($K1560,X$19,1)</f>
        <v/>
      </c>
      <c r="G1567" s="44" t="str">
        <f>MID($K1561,X$19,1)</f>
        <v/>
      </c>
      <c r="H1567" s="41"/>
      <c r="I1567" s="9">
        <v>6</v>
      </c>
      <c r="K1567" s="4" t="str">
        <f>IFERROR(VLOOKUP(E1567, Table1[[#All],[Note]:[Code]], 2),"")</f>
        <v/>
      </c>
      <c r="O1567" s="55" t="str">
        <f t="shared" si="127"/>
        <v/>
      </c>
    </row>
    <row r="1568" spans="5:45" x14ac:dyDescent="0.3">
      <c r="E1568" s="45" t="str">
        <f>MID($K1559,Y$19,1)</f>
        <v/>
      </c>
      <c r="F1568" s="43" t="str">
        <f>MID($K1560,Y$19,1)</f>
        <v/>
      </c>
      <c r="G1568" s="44" t="str">
        <f>MID($K1561,Y$19,1)</f>
        <v/>
      </c>
      <c r="H1568" s="41"/>
      <c r="I1568" s="9">
        <v>7</v>
      </c>
      <c r="K1568" s="4" t="str">
        <f>IFERROR(VLOOKUP(E1568, Table1[[#All],[Note]:[Code]], 2),"")</f>
        <v/>
      </c>
      <c r="O1568" s="55" t="str">
        <f t="shared" si="127"/>
        <v/>
      </c>
    </row>
    <row r="1569" spans="5:15" x14ac:dyDescent="0.3">
      <c r="E1569" s="45" t="str">
        <f>MID($K1559,Z$19,1)</f>
        <v/>
      </c>
      <c r="F1569" s="43" t="str">
        <f>MID($K1560,Z$19,1)</f>
        <v/>
      </c>
      <c r="G1569" s="44" t="str">
        <f>MID($K1561,Z$19,1)</f>
        <v/>
      </c>
      <c r="H1569" s="41"/>
      <c r="I1569" s="9">
        <v>8</v>
      </c>
      <c r="K1569" s="4" t="str">
        <f>IFERROR(VLOOKUP(E1569, Table1[[#All],[Note]:[Code]], 2),"")</f>
        <v/>
      </c>
      <c r="O1569" s="55" t="str">
        <f t="shared" si="127"/>
        <v/>
      </c>
    </row>
    <row r="1570" spans="5:15" x14ac:dyDescent="0.3">
      <c r="E1570" s="45" t="str">
        <f>MID($K1559,AA$19,1)</f>
        <v/>
      </c>
      <c r="F1570" s="43" t="str">
        <f>MID($K1560,AA$19,1)</f>
        <v/>
      </c>
      <c r="G1570" s="44" t="str">
        <f>MID($K1561,AA$19,1)</f>
        <v/>
      </c>
      <c r="H1570" s="41"/>
      <c r="I1570" s="9">
        <v>9</v>
      </c>
      <c r="K1570" s="4" t="str">
        <f>IFERROR(VLOOKUP(E1570, Table1[[#All],[Note]:[Code]], 2),"")</f>
        <v/>
      </c>
      <c r="O1570" s="55" t="str">
        <f t="shared" si="127"/>
        <v/>
      </c>
    </row>
    <row r="1571" spans="5:15" x14ac:dyDescent="0.3">
      <c r="E1571" s="45" t="str">
        <f>MID($K1559,AB$19,1)</f>
        <v/>
      </c>
      <c r="F1571" s="43" t="str">
        <f>MID($K1560,AB$19,1)</f>
        <v/>
      </c>
      <c r="G1571" s="44" t="str">
        <f>MID($K1561,AB$19,1)</f>
        <v/>
      </c>
      <c r="H1571" s="41"/>
      <c r="I1571" s="9">
        <v>10</v>
      </c>
      <c r="K1571" s="4" t="str">
        <f>IFERROR(VLOOKUP(E1571, Table1[[#All],[Note]:[Code]], 2),"")</f>
        <v/>
      </c>
      <c r="O1571" s="55" t="str">
        <f t="shared" si="127"/>
        <v/>
      </c>
    </row>
    <row r="1572" spans="5:15" x14ac:dyDescent="0.3">
      <c r="E1572" s="45" t="str">
        <f>MID($K1559,AC$19,1)</f>
        <v/>
      </c>
      <c r="F1572" s="43" t="str">
        <f>MID($K1560,AC$19,1)</f>
        <v/>
      </c>
      <c r="G1572" s="44" t="str">
        <f>MID($K1561,AC$19,1)</f>
        <v/>
      </c>
      <c r="H1572" s="41"/>
      <c r="I1572" s="9">
        <v>11</v>
      </c>
      <c r="K1572" s="4" t="str">
        <f>IFERROR(VLOOKUP(E1572, Table1[[#All],[Note]:[Code]], 2),"")</f>
        <v/>
      </c>
      <c r="O1572" s="55" t="str">
        <f t="shared" si="127"/>
        <v/>
      </c>
    </row>
    <row r="1573" spans="5:15" x14ac:dyDescent="0.3">
      <c r="E1573" s="45" t="str">
        <f>MID($K1559,AD$19,1)</f>
        <v/>
      </c>
      <c r="F1573" s="43" t="str">
        <f>MID($K1560,AD$19,1)</f>
        <v/>
      </c>
      <c r="G1573" s="44" t="str">
        <f>MID($K1561,AD$19,1)</f>
        <v/>
      </c>
      <c r="H1573" s="41"/>
      <c r="I1573" s="9">
        <v>12</v>
      </c>
      <c r="K1573" s="4" t="str">
        <f>IFERROR(VLOOKUP(E1573, Table1[[#All],[Note]:[Code]], 2),"")</f>
        <v/>
      </c>
      <c r="O1573" s="55" t="str">
        <f t="shared" si="127"/>
        <v/>
      </c>
    </row>
    <row r="1574" spans="5:15" x14ac:dyDescent="0.3">
      <c r="E1574" s="45" t="str">
        <f>MID($K1559,AE$19,1)</f>
        <v/>
      </c>
      <c r="F1574" s="43" t="str">
        <f>MID($K1560,AE$19,1)</f>
        <v/>
      </c>
      <c r="G1574" s="44" t="str">
        <f>MID($K1561,AE$19,1)</f>
        <v/>
      </c>
      <c r="H1574" s="41"/>
      <c r="I1574" s="9">
        <v>13</v>
      </c>
      <c r="K1574" s="4" t="str">
        <f>IFERROR(VLOOKUP(E1574, Table1[[#All],[Note]:[Code]], 2),"")</f>
        <v/>
      </c>
      <c r="O1574" s="55" t="str">
        <f t="shared" si="127"/>
        <v/>
      </c>
    </row>
    <row r="1575" spans="5:15" x14ac:dyDescent="0.3">
      <c r="E1575" s="45" t="str">
        <f>MID($K1559,AF$19,1)</f>
        <v/>
      </c>
      <c r="F1575" s="43" t="str">
        <f>MID($K1560,AF$19,1)</f>
        <v/>
      </c>
      <c r="G1575" s="44" t="str">
        <f>MID($K1561,AF$19,1)</f>
        <v/>
      </c>
      <c r="H1575" s="41"/>
      <c r="I1575" s="9">
        <v>14</v>
      </c>
      <c r="K1575" s="4" t="str">
        <f>IFERROR(VLOOKUP(E1575, Table1[[#All],[Note]:[Code]], 2),"")</f>
        <v/>
      </c>
      <c r="O1575" s="55" t="str">
        <f t="shared" si="127"/>
        <v/>
      </c>
    </row>
    <row r="1576" spans="5:15" x14ac:dyDescent="0.3">
      <c r="E1576" s="45" t="str">
        <f>MID($K1559,AG$19,1)</f>
        <v/>
      </c>
      <c r="F1576" s="43" t="str">
        <f>MID($K1560,AG$19,1)</f>
        <v/>
      </c>
      <c r="G1576" s="44" t="str">
        <f>MID($K1561,AG$19,1)</f>
        <v/>
      </c>
      <c r="H1576" s="41"/>
      <c r="I1576" s="9">
        <v>15</v>
      </c>
      <c r="K1576" s="4" t="str">
        <f>IFERROR(VLOOKUP(E1576, Table1[[#All],[Note]:[Code]], 2),"")</f>
        <v/>
      </c>
      <c r="O1576" s="55" t="str">
        <f t="shared" si="127"/>
        <v/>
      </c>
    </row>
    <row r="1577" spans="5:15" x14ac:dyDescent="0.3">
      <c r="E1577" s="45" t="str">
        <f>MID($K1559,AH$19,1)</f>
        <v/>
      </c>
      <c r="F1577" s="43" t="str">
        <f>MID($K1560,AH$19,1)</f>
        <v/>
      </c>
      <c r="G1577" s="44" t="str">
        <f>MID($K1561,AH$19,1)</f>
        <v/>
      </c>
      <c r="H1577" s="41"/>
      <c r="I1577" s="9">
        <v>16</v>
      </c>
      <c r="K1577" s="4" t="str">
        <f>IFERROR(VLOOKUP(E1577, Table1[[#All],[Note]:[Code]], 2),"")</f>
        <v/>
      </c>
      <c r="O1577" s="55" t="str">
        <f t="shared" si="127"/>
        <v/>
      </c>
    </row>
    <row r="1578" spans="5:15" x14ac:dyDescent="0.3">
      <c r="E1578" s="45" t="str">
        <f>MID($K1559,AI$19,1)</f>
        <v/>
      </c>
      <c r="F1578" s="43" t="str">
        <f>MID($K1560,AI$19,1)</f>
        <v/>
      </c>
      <c r="G1578" s="44" t="str">
        <f>MID($K1561,AI$19,1)</f>
        <v/>
      </c>
      <c r="H1578" s="41"/>
      <c r="I1578" s="9">
        <v>17</v>
      </c>
      <c r="K1578" s="4" t="str">
        <f>IFERROR(VLOOKUP(E1578, Table1[[#All],[Note]:[Code]], 2),"")</f>
        <v/>
      </c>
      <c r="O1578" s="55" t="str">
        <f t="shared" si="127"/>
        <v/>
      </c>
    </row>
    <row r="1579" spans="5:15" x14ac:dyDescent="0.3">
      <c r="E1579" s="45" t="str">
        <f>MID($K1559,AJ$19,1)</f>
        <v/>
      </c>
      <c r="F1579" s="43" t="str">
        <f>MID($K1560,AJ$19,1)</f>
        <v/>
      </c>
      <c r="G1579" s="44" t="str">
        <f>MID($K1561,AJ$19,1)</f>
        <v/>
      </c>
      <c r="H1579" s="41"/>
      <c r="I1579" s="9">
        <v>18</v>
      </c>
      <c r="K1579" s="4" t="str">
        <f>IFERROR(VLOOKUP(E1579, Table1[[#All],[Note]:[Code]], 2),"")</f>
        <v/>
      </c>
      <c r="O1579" s="55" t="str">
        <f t="shared" si="127"/>
        <v/>
      </c>
    </row>
    <row r="1580" spans="5:15" x14ac:dyDescent="0.3">
      <c r="E1580" s="45" t="str">
        <f>MID($K1559,AK$19,1)</f>
        <v/>
      </c>
      <c r="F1580" s="43" t="str">
        <f>MID($K1560,AK$19,1)</f>
        <v/>
      </c>
      <c r="G1580" s="44" t="str">
        <f>MID($K1561,AK$19,1)</f>
        <v/>
      </c>
      <c r="H1580" s="41"/>
      <c r="I1580" s="9">
        <v>19</v>
      </c>
      <c r="K1580" s="4" t="str">
        <f>IFERROR(VLOOKUP(E1580, Table1[[#All],[Note]:[Code]], 2),"")</f>
        <v/>
      </c>
      <c r="O1580" s="55" t="str">
        <f t="shared" si="127"/>
        <v/>
      </c>
    </row>
    <row r="1581" spans="5:15" x14ac:dyDescent="0.3">
      <c r="E1581" s="45" t="str">
        <f>MID($K1559,AL$19,1)</f>
        <v/>
      </c>
      <c r="F1581" s="43" t="str">
        <f>MID($K1560,AL$19,1)</f>
        <v/>
      </c>
      <c r="G1581" s="44" t="str">
        <f>MID($K1561,AL$19,1)</f>
        <v/>
      </c>
      <c r="H1581" s="41"/>
      <c r="I1581" s="9">
        <v>20</v>
      </c>
      <c r="K1581" s="4" t="str">
        <f>IFERROR(VLOOKUP(E1581, Table1[[#All],[Note]:[Code]], 2),"")</f>
        <v/>
      </c>
      <c r="O1581" s="55" t="str">
        <f t="shared" si="127"/>
        <v/>
      </c>
    </row>
    <row r="1582" spans="5:15" x14ac:dyDescent="0.3">
      <c r="E1582" s="45" t="str">
        <f>MID($K1559,AM$19,1)</f>
        <v/>
      </c>
      <c r="F1582" s="43" t="str">
        <f>MID($K1560,AM$19,1)</f>
        <v/>
      </c>
      <c r="G1582" s="44" t="str">
        <f>MID($K1561,AM$19,1)</f>
        <v/>
      </c>
      <c r="H1582" s="41"/>
      <c r="I1582" s="9">
        <v>21</v>
      </c>
      <c r="K1582" s="4" t="str">
        <f>IFERROR(VLOOKUP(E1582, Table1[[#All],[Note]:[Code]], 2),"")</f>
        <v/>
      </c>
      <c r="O1582" s="55" t="str">
        <f t="shared" si="127"/>
        <v/>
      </c>
    </row>
    <row r="1583" spans="5:15" x14ac:dyDescent="0.3">
      <c r="E1583" s="45" t="str">
        <f>MID($K1559,AN$19,1)</f>
        <v/>
      </c>
      <c r="F1583" s="43" t="str">
        <f>MID($K1560,AN$19,1)</f>
        <v/>
      </c>
      <c r="G1583" s="44" t="str">
        <f>MID($K1561,AN$19,1)</f>
        <v/>
      </c>
      <c r="H1583" s="41"/>
      <c r="I1583" s="9">
        <v>22</v>
      </c>
      <c r="K1583" s="4" t="str">
        <f>IFERROR(VLOOKUP(E1583, Table1[[#All],[Note]:[Code]], 2),"")</f>
        <v/>
      </c>
      <c r="O1583" s="55" t="str">
        <f t="shared" si="127"/>
        <v/>
      </c>
    </row>
    <row r="1584" spans="5:15" x14ac:dyDescent="0.3">
      <c r="E1584" s="45" t="str">
        <f>MID($K1559,AO$19,1)</f>
        <v/>
      </c>
      <c r="F1584" s="43" t="str">
        <f>MID($K1560,AO$19,1)</f>
        <v/>
      </c>
      <c r="G1584" s="44" t="str">
        <f>MID($K1561,AO$19,1)</f>
        <v/>
      </c>
      <c r="H1584" s="41"/>
      <c r="I1584" s="9">
        <v>23</v>
      </c>
      <c r="K1584" s="4" t="str">
        <f>IFERROR(VLOOKUP(E1584, Table1[[#All],[Note]:[Code]], 2),"")</f>
        <v/>
      </c>
      <c r="O1584" s="55" t="str">
        <f t="shared" si="127"/>
        <v/>
      </c>
    </row>
    <row r="1585" spans="5:45" x14ac:dyDescent="0.3">
      <c r="E1585" s="45" t="str">
        <f>MID($K1559,AP$19,1)</f>
        <v/>
      </c>
      <c r="F1585" s="43" t="str">
        <f>MID($K1560,AP$19,1)</f>
        <v/>
      </c>
      <c r="G1585" s="44" t="str">
        <f>MID($K1561,AP$19,1)</f>
        <v/>
      </c>
      <c r="H1585" s="41"/>
      <c r="I1585" s="9">
        <v>24</v>
      </c>
      <c r="O1585" s="55" t="str">
        <f t="shared" si="127"/>
        <v/>
      </c>
    </row>
    <row r="1586" spans="5:45" x14ac:dyDescent="0.3">
      <c r="E1586" s="45" t="str">
        <f>MID($K1559,AQ$19,1)</f>
        <v/>
      </c>
      <c r="F1586" s="43" t="str">
        <f>MID($K1560,AQ$19,1)</f>
        <v/>
      </c>
      <c r="G1586" s="44" t="str">
        <f>MID($K1561,AQ$19,1)</f>
        <v/>
      </c>
      <c r="H1586" s="41"/>
      <c r="I1586" s="9">
        <v>25</v>
      </c>
      <c r="O1586" s="55" t="str">
        <f t="shared" si="127"/>
        <v/>
      </c>
    </row>
    <row r="1587" spans="5:45" x14ac:dyDescent="0.3">
      <c r="E1587" s="45" t="str">
        <f>MID($K1559,AR$19,1)</f>
        <v/>
      </c>
      <c r="F1587" s="43" t="str">
        <f>MID($K1560,AR$19,1)</f>
        <v/>
      </c>
      <c r="G1587" s="44" t="str">
        <f>MID($K1561,AR$19,1)</f>
        <v/>
      </c>
      <c r="H1587" s="41"/>
      <c r="I1587" s="9">
        <v>26</v>
      </c>
      <c r="O1587" s="55" t="str">
        <f t="shared" si="127"/>
        <v/>
      </c>
    </row>
    <row r="1588" spans="5:45" x14ac:dyDescent="0.3">
      <c r="H1588" s="41"/>
      <c r="I1588" s="13"/>
      <c r="J1588" s="11" t="s">
        <v>44</v>
      </c>
      <c r="K1588" s="14"/>
      <c r="O1588" s="55" t="str">
        <f t="shared" si="127"/>
        <v xml:space="preserve">//  </v>
      </c>
      <c r="Q1588" s="19" t="s">
        <v>123</v>
      </c>
      <c r="R1588" s="19"/>
      <c r="S1588" s="19">
        <v>1</v>
      </c>
      <c r="T1588" s="19">
        <v>2</v>
      </c>
      <c r="U1588" s="19">
        <v>3</v>
      </c>
      <c r="V1588" s="19">
        <v>4</v>
      </c>
      <c r="W1588" s="19">
        <v>5</v>
      </c>
      <c r="X1588" s="19">
        <v>6</v>
      </c>
      <c r="Y1588" s="19">
        <v>7</v>
      </c>
      <c r="Z1588" s="19">
        <v>8</v>
      </c>
      <c r="AA1588" s="19">
        <v>9</v>
      </c>
      <c r="AB1588" s="19">
        <v>10</v>
      </c>
      <c r="AC1588" s="19">
        <v>11</v>
      </c>
      <c r="AD1588" s="19">
        <v>12</v>
      </c>
      <c r="AE1588" s="19">
        <v>13</v>
      </c>
      <c r="AF1588" s="19">
        <v>14</v>
      </c>
      <c r="AG1588" s="19">
        <v>15</v>
      </c>
      <c r="AH1588" s="19">
        <v>16</v>
      </c>
      <c r="AI1588" s="19">
        <v>17</v>
      </c>
      <c r="AJ1588" s="19">
        <v>18</v>
      </c>
      <c r="AK1588" s="19">
        <v>19</v>
      </c>
      <c r="AL1588" s="19">
        <v>20</v>
      </c>
      <c r="AM1588" s="19">
        <v>21</v>
      </c>
      <c r="AN1588" s="19">
        <v>22</v>
      </c>
      <c r="AO1588" s="19">
        <v>23</v>
      </c>
      <c r="AP1588" s="19">
        <v>24</v>
      </c>
      <c r="AQ1588" s="19">
        <v>25</v>
      </c>
      <c r="AR1588" s="19">
        <v>26</v>
      </c>
      <c r="AS1588" s="19"/>
    </row>
    <row r="1589" spans="5:45" x14ac:dyDescent="0.3">
      <c r="H1589" s="41">
        <v>53</v>
      </c>
      <c r="I1589" s="13"/>
      <c r="J1589" s="11" t="s">
        <v>44</v>
      </c>
      <c r="K1589" s="14"/>
      <c r="L1589" s="6"/>
      <c r="M1589" s="6"/>
      <c r="O1589" s="55" t="str">
        <f t="shared" si="127"/>
        <v xml:space="preserve">//  </v>
      </c>
      <c r="Q1589" s="4" t="str">
        <f>MID($K1589,Q$19,1)</f>
        <v/>
      </c>
      <c r="R1589" s="4" t="str">
        <f t="shared" ref="R1589:AS1591" si="128">MID($K1589,R$19,1)</f>
        <v/>
      </c>
      <c r="S1589" s="4" t="str">
        <f t="shared" si="128"/>
        <v/>
      </c>
      <c r="T1589" s="4" t="str">
        <f t="shared" si="128"/>
        <v/>
      </c>
      <c r="U1589" s="4" t="str">
        <f t="shared" si="128"/>
        <v/>
      </c>
      <c r="V1589" s="4" t="str">
        <f t="shared" si="128"/>
        <v/>
      </c>
      <c r="W1589" s="4" t="str">
        <f t="shared" si="128"/>
        <v/>
      </c>
      <c r="X1589" s="4" t="str">
        <f t="shared" si="128"/>
        <v/>
      </c>
      <c r="Y1589" s="4" t="str">
        <f t="shared" si="128"/>
        <v/>
      </c>
      <c r="Z1589" s="4" t="str">
        <f t="shared" si="128"/>
        <v/>
      </c>
      <c r="AA1589" s="4" t="str">
        <f t="shared" si="128"/>
        <v/>
      </c>
      <c r="AB1589" s="4" t="str">
        <f t="shared" si="128"/>
        <v/>
      </c>
      <c r="AC1589" s="4" t="str">
        <f t="shared" si="128"/>
        <v/>
      </c>
      <c r="AD1589" s="4" t="str">
        <f t="shared" si="128"/>
        <v/>
      </c>
      <c r="AE1589" s="4" t="str">
        <f t="shared" si="128"/>
        <v/>
      </c>
      <c r="AF1589" s="4" t="str">
        <f t="shared" si="128"/>
        <v/>
      </c>
      <c r="AG1589" s="4" t="str">
        <f t="shared" si="128"/>
        <v/>
      </c>
      <c r="AH1589" s="4" t="str">
        <f t="shared" si="128"/>
        <v/>
      </c>
      <c r="AI1589" s="4" t="str">
        <f t="shared" si="128"/>
        <v/>
      </c>
      <c r="AJ1589" s="4" t="str">
        <f t="shared" si="128"/>
        <v/>
      </c>
      <c r="AK1589" s="4" t="str">
        <f t="shared" si="128"/>
        <v/>
      </c>
      <c r="AL1589" s="4" t="str">
        <f t="shared" si="128"/>
        <v/>
      </c>
      <c r="AM1589" s="4" t="str">
        <f t="shared" si="128"/>
        <v/>
      </c>
      <c r="AN1589" s="4" t="str">
        <f t="shared" si="128"/>
        <v/>
      </c>
      <c r="AO1589" s="4" t="str">
        <f t="shared" si="128"/>
        <v/>
      </c>
      <c r="AP1589" s="4" t="str">
        <f t="shared" si="128"/>
        <v/>
      </c>
      <c r="AQ1589" s="4" t="str">
        <f t="shared" si="128"/>
        <v/>
      </c>
      <c r="AR1589" s="4" t="str">
        <f t="shared" si="128"/>
        <v/>
      </c>
      <c r="AS1589" s="4" t="str">
        <f>MID($K1589,AS$19,1)</f>
        <v/>
      </c>
    </row>
    <row r="1590" spans="5:45" x14ac:dyDescent="0.3">
      <c r="E1590" s="45" t="str">
        <f>MID($K1589,Q$19,1)</f>
        <v/>
      </c>
      <c r="F1590" s="43" t="str">
        <f>MID($K1590,Q$19,1)</f>
        <v/>
      </c>
      <c r="G1590" s="44" t="str">
        <f>MID($K1591,Q$19,1)</f>
        <v/>
      </c>
      <c r="H1590" s="41"/>
      <c r="I1590" s="13"/>
      <c r="J1590" s="11" t="s">
        <v>44</v>
      </c>
      <c r="K1590" s="17"/>
      <c r="L1590" s="6"/>
      <c r="M1590" s="6"/>
      <c r="O1590" s="55" t="str">
        <f t="shared" si="127"/>
        <v xml:space="preserve">//  </v>
      </c>
      <c r="Q1590" s="4" t="str">
        <f t="shared" ref="Q1590:Q1591" si="129">MID($K1590,Q$19,1)</f>
        <v/>
      </c>
      <c r="R1590" s="4" t="str">
        <f t="shared" si="128"/>
        <v/>
      </c>
      <c r="S1590" s="4" t="str">
        <f t="shared" si="128"/>
        <v/>
      </c>
      <c r="T1590" s="4" t="str">
        <f t="shared" si="128"/>
        <v/>
      </c>
      <c r="U1590" s="4" t="str">
        <f t="shared" si="128"/>
        <v/>
      </c>
      <c r="V1590" s="4" t="str">
        <f t="shared" si="128"/>
        <v/>
      </c>
      <c r="W1590" s="4" t="str">
        <f t="shared" si="128"/>
        <v/>
      </c>
      <c r="X1590" s="4" t="str">
        <f t="shared" si="128"/>
        <v/>
      </c>
      <c r="Y1590" s="4" t="str">
        <f t="shared" si="128"/>
        <v/>
      </c>
      <c r="Z1590" s="4" t="str">
        <f t="shared" si="128"/>
        <v/>
      </c>
      <c r="AA1590" s="4" t="str">
        <f t="shared" si="128"/>
        <v/>
      </c>
      <c r="AB1590" s="4" t="str">
        <f t="shared" si="128"/>
        <v/>
      </c>
      <c r="AC1590" s="4" t="str">
        <f t="shared" si="128"/>
        <v/>
      </c>
      <c r="AD1590" s="4" t="str">
        <f t="shared" si="128"/>
        <v/>
      </c>
      <c r="AE1590" s="4" t="str">
        <f t="shared" si="128"/>
        <v/>
      </c>
      <c r="AF1590" s="4" t="str">
        <f t="shared" si="128"/>
        <v/>
      </c>
      <c r="AG1590" s="4" t="str">
        <f t="shared" si="128"/>
        <v/>
      </c>
      <c r="AH1590" s="4" t="str">
        <f t="shared" si="128"/>
        <v/>
      </c>
      <c r="AI1590" s="4" t="str">
        <f t="shared" si="128"/>
        <v/>
      </c>
      <c r="AJ1590" s="4" t="str">
        <f t="shared" si="128"/>
        <v/>
      </c>
      <c r="AK1590" s="4" t="str">
        <f t="shared" si="128"/>
        <v/>
      </c>
      <c r="AL1590" s="4" t="str">
        <f t="shared" si="128"/>
        <v/>
      </c>
      <c r="AM1590" s="4" t="str">
        <f t="shared" si="128"/>
        <v/>
      </c>
      <c r="AN1590" s="4" t="str">
        <f t="shared" si="128"/>
        <v/>
      </c>
      <c r="AO1590" s="4" t="str">
        <f t="shared" si="128"/>
        <v/>
      </c>
      <c r="AP1590" s="4" t="str">
        <f t="shared" si="128"/>
        <v/>
      </c>
      <c r="AQ1590" s="4" t="str">
        <f t="shared" si="128"/>
        <v/>
      </c>
      <c r="AR1590" s="4" t="str">
        <f t="shared" si="128"/>
        <v/>
      </c>
      <c r="AS1590" s="4" t="str">
        <f t="shared" si="128"/>
        <v/>
      </c>
    </row>
    <row r="1591" spans="5:45" x14ac:dyDescent="0.3">
      <c r="G1591" s="44" t="str">
        <f>MID($K1591,R$19,1)</f>
        <v/>
      </c>
      <c r="H1591" s="41"/>
      <c r="I1591" s="13"/>
      <c r="J1591" s="11" t="s">
        <v>44</v>
      </c>
      <c r="K1591" s="14"/>
      <c r="O1591" s="55" t="str">
        <f t="shared" si="127"/>
        <v xml:space="preserve">//  </v>
      </c>
      <c r="Q1591" s="4" t="str">
        <f t="shared" si="129"/>
        <v/>
      </c>
      <c r="R1591" s="4" t="str">
        <f t="shared" si="128"/>
        <v/>
      </c>
      <c r="S1591" s="4" t="str">
        <f t="shared" si="128"/>
        <v/>
      </c>
      <c r="T1591" s="4" t="str">
        <f t="shared" si="128"/>
        <v/>
      </c>
      <c r="U1591" s="4" t="str">
        <f t="shared" si="128"/>
        <v/>
      </c>
      <c r="V1591" s="4" t="str">
        <f t="shared" si="128"/>
        <v/>
      </c>
      <c r="W1591" s="4" t="str">
        <f t="shared" si="128"/>
        <v/>
      </c>
      <c r="X1591" s="4" t="str">
        <f t="shared" si="128"/>
        <v/>
      </c>
      <c r="Y1591" s="4" t="str">
        <f t="shared" si="128"/>
        <v/>
      </c>
      <c r="Z1591" s="4" t="str">
        <f t="shared" si="128"/>
        <v/>
      </c>
      <c r="AA1591" s="4" t="str">
        <f t="shared" si="128"/>
        <v/>
      </c>
      <c r="AB1591" s="4" t="str">
        <f t="shared" si="128"/>
        <v/>
      </c>
      <c r="AC1591" s="4" t="str">
        <f t="shared" si="128"/>
        <v/>
      </c>
      <c r="AD1591" s="4" t="str">
        <f t="shared" si="128"/>
        <v/>
      </c>
      <c r="AE1591" s="4" t="str">
        <f t="shared" si="128"/>
        <v/>
      </c>
      <c r="AF1591" s="4" t="str">
        <f t="shared" si="128"/>
        <v/>
      </c>
      <c r="AG1591" s="4" t="str">
        <f t="shared" si="128"/>
        <v/>
      </c>
      <c r="AH1591" s="4" t="str">
        <f t="shared" si="128"/>
        <v/>
      </c>
      <c r="AI1591" s="4" t="str">
        <f t="shared" si="128"/>
        <v/>
      </c>
      <c r="AJ1591" s="4" t="str">
        <f t="shared" si="128"/>
        <v/>
      </c>
      <c r="AK1591" s="4" t="str">
        <f t="shared" si="128"/>
        <v/>
      </c>
      <c r="AL1591" s="4" t="str">
        <f t="shared" si="128"/>
        <v/>
      </c>
      <c r="AM1591" s="4" t="str">
        <f t="shared" si="128"/>
        <v/>
      </c>
      <c r="AN1591" s="4" t="str">
        <f t="shared" si="128"/>
        <v/>
      </c>
      <c r="AO1591" s="4" t="str">
        <f t="shared" si="128"/>
        <v/>
      </c>
      <c r="AP1591" s="4" t="str">
        <f t="shared" si="128"/>
        <v/>
      </c>
      <c r="AQ1591" s="4" t="str">
        <f t="shared" si="128"/>
        <v/>
      </c>
      <c r="AR1591" s="4" t="str">
        <f t="shared" si="128"/>
        <v/>
      </c>
      <c r="AS1591" s="4" t="str">
        <f t="shared" si="128"/>
        <v/>
      </c>
    </row>
    <row r="1592" spans="5:45" x14ac:dyDescent="0.3">
      <c r="E1592" s="45" t="str">
        <f>MID($K1589,S$19,1)</f>
        <v/>
      </c>
      <c r="F1592" s="43" t="str">
        <f>MID($K1590,S$19,1)</f>
        <v/>
      </c>
      <c r="G1592" s="44" t="str">
        <f>MID($K1591,S$19,1)</f>
        <v/>
      </c>
      <c r="H1592" s="41"/>
      <c r="I1592" s="9">
        <v>1</v>
      </c>
      <c r="K1592" s="4" t="str">
        <f>IFERROR(VLOOKUP(E1592, Table1[[#All],[Note]:[Code]], 2),"")</f>
        <v/>
      </c>
      <c r="O1592" s="55" t="str">
        <f t="shared" si="127"/>
        <v/>
      </c>
    </row>
    <row r="1593" spans="5:45" x14ac:dyDescent="0.3">
      <c r="E1593" s="45" t="str">
        <f>MID($K1589,T$19,1)</f>
        <v/>
      </c>
      <c r="F1593" s="43" t="str">
        <f>MID($K1590,T$19,1)</f>
        <v/>
      </c>
      <c r="G1593" s="44" t="str">
        <f>MID($K1591,T$19,1)</f>
        <v/>
      </c>
      <c r="H1593" s="41"/>
      <c r="I1593" s="9">
        <v>2</v>
      </c>
      <c r="K1593" s="4" t="str">
        <f>IFERROR(VLOOKUP(E1593, Table1[[#All],[Note]:[Code]], 2),"")</f>
        <v/>
      </c>
      <c r="O1593" s="55" t="str">
        <f t="shared" si="127"/>
        <v/>
      </c>
    </row>
    <row r="1594" spans="5:45" x14ac:dyDescent="0.3">
      <c r="E1594" s="45" t="str">
        <f>MID($K1589,U$19,1)</f>
        <v/>
      </c>
      <c r="F1594" s="43" t="str">
        <f>MID($K1590,U$19,1)</f>
        <v/>
      </c>
      <c r="G1594" s="44" t="str">
        <f>MID($K1591,U$19,1)</f>
        <v/>
      </c>
      <c r="H1594" s="41"/>
      <c r="I1594" s="9">
        <v>3</v>
      </c>
      <c r="K1594" s="4" t="str">
        <f>IFERROR(VLOOKUP(E1594, Table1[[#All],[Note]:[Code]], 2),"")</f>
        <v/>
      </c>
      <c r="O1594" s="55" t="str">
        <f t="shared" si="127"/>
        <v/>
      </c>
    </row>
    <row r="1595" spans="5:45" x14ac:dyDescent="0.3">
      <c r="E1595" s="45" t="str">
        <f>MID($K1589,V$19,1)</f>
        <v/>
      </c>
      <c r="F1595" s="43" t="str">
        <f>MID($K1590,V$19,1)</f>
        <v/>
      </c>
      <c r="G1595" s="44" t="str">
        <f>MID($K1591,V$19,1)</f>
        <v/>
      </c>
      <c r="H1595" s="41"/>
      <c r="I1595" s="9">
        <v>4</v>
      </c>
      <c r="K1595" s="4" t="str">
        <f>IFERROR(VLOOKUP(E1595, Table1[[#All],[Note]:[Code]], 2),"")</f>
        <v/>
      </c>
      <c r="O1595" s="55" t="str">
        <f t="shared" si="127"/>
        <v/>
      </c>
    </row>
    <row r="1596" spans="5:45" x14ac:dyDescent="0.3">
      <c r="E1596" s="45" t="str">
        <f>MID($K1589,W$19,1)</f>
        <v/>
      </c>
      <c r="F1596" s="43" t="str">
        <f>MID($K1590,W$19,1)</f>
        <v/>
      </c>
      <c r="G1596" s="44" t="str">
        <f>MID($K1591,W$19,1)</f>
        <v/>
      </c>
      <c r="H1596" s="41"/>
      <c r="I1596" s="9">
        <v>5</v>
      </c>
      <c r="K1596" s="4" t="str">
        <f>IFERROR(VLOOKUP(E1596, Table1[[#All],[Note]:[Code]], 2),"")</f>
        <v/>
      </c>
      <c r="O1596" s="55" t="str">
        <f t="shared" si="127"/>
        <v/>
      </c>
    </row>
    <row r="1597" spans="5:45" x14ac:dyDescent="0.3">
      <c r="E1597" s="45" t="str">
        <f>MID($K1589,X$19,1)</f>
        <v/>
      </c>
      <c r="F1597" s="43" t="str">
        <f>MID($K1590,X$19,1)</f>
        <v/>
      </c>
      <c r="G1597" s="44" t="str">
        <f>MID($K1591,X$19,1)</f>
        <v/>
      </c>
      <c r="H1597" s="41"/>
      <c r="I1597" s="9">
        <v>6</v>
      </c>
      <c r="K1597" s="4" t="str">
        <f>IFERROR(VLOOKUP(E1597, Table1[[#All],[Note]:[Code]], 2),"")</f>
        <v/>
      </c>
      <c r="O1597" s="55" t="str">
        <f t="shared" si="127"/>
        <v/>
      </c>
    </row>
    <row r="1598" spans="5:45" x14ac:dyDescent="0.3">
      <c r="E1598" s="45" t="str">
        <f>MID($K1589,Y$19,1)</f>
        <v/>
      </c>
      <c r="F1598" s="43" t="str">
        <f>MID($K1590,Y$19,1)</f>
        <v/>
      </c>
      <c r="G1598" s="44" t="str">
        <f>MID($K1591,Y$19,1)</f>
        <v/>
      </c>
      <c r="H1598" s="41"/>
      <c r="I1598" s="9">
        <v>7</v>
      </c>
      <c r="K1598" s="4" t="str">
        <f>IFERROR(VLOOKUP(E1598, Table1[[#All],[Note]:[Code]], 2),"")</f>
        <v/>
      </c>
      <c r="O1598" s="55" t="str">
        <f t="shared" si="127"/>
        <v/>
      </c>
    </row>
    <row r="1599" spans="5:45" x14ac:dyDescent="0.3">
      <c r="E1599" s="45" t="str">
        <f>MID($K1589,Z$19,1)</f>
        <v/>
      </c>
      <c r="F1599" s="43" t="str">
        <f>MID($K1590,Z$19,1)</f>
        <v/>
      </c>
      <c r="G1599" s="44" t="str">
        <f>MID($K1591,Z$19,1)</f>
        <v/>
      </c>
      <c r="H1599" s="41"/>
      <c r="I1599" s="9">
        <v>8</v>
      </c>
      <c r="K1599" s="4" t="str">
        <f>IFERROR(VLOOKUP(E1599, Table1[[#All],[Note]:[Code]], 2),"")</f>
        <v/>
      </c>
      <c r="O1599" s="55" t="str">
        <f t="shared" si="127"/>
        <v/>
      </c>
    </row>
    <row r="1600" spans="5:45" x14ac:dyDescent="0.3">
      <c r="E1600" s="45" t="str">
        <f>MID($K1589,AA$19,1)</f>
        <v/>
      </c>
      <c r="F1600" s="43" t="str">
        <f>MID($K1590,AA$19,1)</f>
        <v/>
      </c>
      <c r="G1600" s="44" t="str">
        <f>MID($K1591,AA$19,1)</f>
        <v/>
      </c>
      <c r="H1600" s="41"/>
      <c r="I1600" s="9">
        <v>9</v>
      </c>
      <c r="K1600" s="4" t="str">
        <f>IFERROR(VLOOKUP(E1600, Table1[[#All],[Note]:[Code]], 2),"")</f>
        <v/>
      </c>
      <c r="O1600" s="55" t="str">
        <f t="shared" si="127"/>
        <v/>
      </c>
    </row>
    <row r="1601" spans="5:15" x14ac:dyDescent="0.3">
      <c r="E1601" s="45" t="str">
        <f>MID($K1589,AB$19,1)</f>
        <v/>
      </c>
      <c r="F1601" s="43" t="str">
        <f>MID($K1590,AB$19,1)</f>
        <v/>
      </c>
      <c r="G1601" s="44" t="str">
        <f>MID($K1591,AB$19,1)</f>
        <v/>
      </c>
      <c r="H1601" s="41"/>
      <c r="I1601" s="9">
        <v>10</v>
      </c>
      <c r="K1601" s="4" t="str">
        <f>IFERROR(VLOOKUP(E1601, Table1[[#All],[Note]:[Code]], 2),"")</f>
        <v/>
      </c>
      <c r="O1601" s="55" t="str">
        <f t="shared" si="127"/>
        <v/>
      </c>
    </row>
    <row r="1602" spans="5:15" x14ac:dyDescent="0.3">
      <c r="E1602" s="45" t="str">
        <f>MID($K1589,AC$19,1)</f>
        <v/>
      </c>
      <c r="F1602" s="43" t="str">
        <f>MID($K1590,AC$19,1)</f>
        <v/>
      </c>
      <c r="G1602" s="44" t="str">
        <f>MID($K1591,AC$19,1)</f>
        <v/>
      </c>
      <c r="H1602" s="41"/>
      <c r="I1602" s="9">
        <v>11</v>
      </c>
      <c r="K1602" s="4" t="str">
        <f>IFERROR(VLOOKUP(E1602, Table1[[#All],[Note]:[Code]], 2),"")</f>
        <v/>
      </c>
      <c r="O1602" s="55" t="str">
        <f t="shared" si="127"/>
        <v/>
      </c>
    </row>
    <row r="1603" spans="5:15" x14ac:dyDescent="0.3">
      <c r="E1603" s="45" t="str">
        <f>MID($K1589,AD$19,1)</f>
        <v/>
      </c>
      <c r="F1603" s="43" t="str">
        <f>MID($K1590,AD$19,1)</f>
        <v/>
      </c>
      <c r="G1603" s="44" t="str">
        <f>MID($K1591,AD$19,1)</f>
        <v/>
      </c>
      <c r="H1603" s="41"/>
      <c r="I1603" s="9">
        <v>12</v>
      </c>
      <c r="K1603" s="4" t="str">
        <f>IFERROR(VLOOKUP(E1603, Table1[[#All],[Note]:[Code]], 2),"")</f>
        <v/>
      </c>
      <c r="O1603" s="55" t="str">
        <f t="shared" si="127"/>
        <v/>
      </c>
    </row>
    <row r="1604" spans="5:15" x14ac:dyDescent="0.3">
      <c r="E1604" s="45" t="str">
        <f>MID($K1589,AE$19,1)</f>
        <v/>
      </c>
      <c r="F1604" s="43" t="str">
        <f>MID($K1590,AE$19,1)</f>
        <v/>
      </c>
      <c r="G1604" s="44" t="str">
        <f>MID($K1591,AE$19,1)</f>
        <v/>
      </c>
      <c r="H1604" s="41"/>
      <c r="I1604" s="9">
        <v>13</v>
      </c>
      <c r="K1604" s="4" t="str">
        <f>IFERROR(VLOOKUP(E1604, Table1[[#All],[Note]:[Code]], 2),"")</f>
        <v/>
      </c>
      <c r="O1604" s="55" t="str">
        <f t="shared" si="127"/>
        <v/>
      </c>
    </row>
    <row r="1605" spans="5:15" x14ac:dyDescent="0.3">
      <c r="E1605" s="45" t="str">
        <f>MID($K1589,AF$19,1)</f>
        <v/>
      </c>
      <c r="F1605" s="43" t="str">
        <f>MID($K1590,AF$19,1)</f>
        <v/>
      </c>
      <c r="G1605" s="44" t="str">
        <f>MID($K1591,AF$19,1)</f>
        <v/>
      </c>
      <c r="H1605" s="41"/>
      <c r="I1605" s="9">
        <v>14</v>
      </c>
      <c r="K1605" s="4" t="str">
        <f>IFERROR(VLOOKUP(E1605, Table1[[#All],[Note]:[Code]], 2),"")</f>
        <v/>
      </c>
      <c r="O1605" s="55" t="str">
        <f t="shared" si="127"/>
        <v/>
      </c>
    </row>
    <row r="1606" spans="5:15" x14ac:dyDescent="0.3">
      <c r="E1606" s="45" t="str">
        <f>MID($K1589,AG$19,1)</f>
        <v/>
      </c>
      <c r="F1606" s="43" t="str">
        <f>MID($K1590,AG$19,1)</f>
        <v/>
      </c>
      <c r="G1606" s="44" t="str">
        <f>MID($K1591,AG$19,1)</f>
        <v/>
      </c>
      <c r="H1606" s="41"/>
      <c r="I1606" s="9">
        <v>15</v>
      </c>
      <c r="K1606" s="4" t="str">
        <f>IFERROR(VLOOKUP(E1606, Table1[[#All],[Note]:[Code]], 2),"")</f>
        <v/>
      </c>
      <c r="O1606" s="55" t="str">
        <f t="shared" si="127"/>
        <v/>
      </c>
    </row>
    <row r="1607" spans="5:15" x14ac:dyDescent="0.3">
      <c r="E1607" s="45" t="str">
        <f>MID($K1589,AH$19,1)</f>
        <v/>
      </c>
      <c r="F1607" s="43" t="str">
        <f>MID($K1590,AH$19,1)</f>
        <v/>
      </c>
      <c r="G1607" s="44" t="str">
        <f>MID($K1591,AH$19,1)</f>
        <v/>
      </c>
      <c r="H1607" s="41"/>
      <c r="I1607" s="9">
        <v>16</v>
      </c>
      <c r="K1607" s="4" t="str">
        <f>IFERROR(VLOOKUP(E1607, Table1[[#All],[Note]:[Code]], 2),"")</f>
        <v/>
      </c>
      <c r="O1607" s="55" t="str">
        <f t="shared" si="127"/>
        <v/>
      </c>
    </row>
    <row r="1608" spans="5:15" x14ac:dyDescent="0.3">
      <c r="E1608" s="45" t="str">
        <f>MID($K1589,AI$19,1)</f>
        <v/>
      </c>
      <c r="F1608" s="43" t="str">
        <f>MID($K1590,AI$19,1)</f>
        <v/>
      </c>
      <c r="G1608" s="44" t="str">
        <f>MID($K1591,AI$19,1)</f>
        <v/>
      </c>
      <c r="H1608" s="41"/>
      <c r="I1608" s="9">
        <v>17</v>
      </c>
      <c r="K1608" s="4" t="str">
        <f>IFERROR(VLOOKUP(E1608, Table1[[#All],[Note]:[Code]], 2),"")</f>
        <v/>
      </c>
      <c r="O1608" s="55" t="str">
        <f t="shared" si="127"/>
        <v/>
      </c>
    </row>
    <row r="1609" spans="5:15" x14ac:dyDescent="0.3">
      <c r="E1609" s="45" t="str">
        <f>MID($K1589,AJ$19,1)</f>
        <v/>
      </c>
      <c r="F1609" s="43" t="str">
        <f>MID($K1590,AJ$19,1)</f>
        <v/>
      </c>
      <c r="G1609" s="44" t="str">
        <f>MID($K1591,AJ$19,1)</f>
        <v/>
      </c>
      <c r="H1609" s="41"/>
      <c r="I1609" s="9">
        <v>18</v>
      </c>
      <c r="K1609" s="4" t="str">
        <f>IFERROR(VLOOKUP(E1609, Table1[[#All],[Note]:[Code]], 2),"")</f>
        <v/>
      </c>
      <c r="O1609" s="55" t="str">
        <f t="shared" si="127"/>
        <v/>
      </c>
    </row>
    <row r="1610" spans="5:15" x14ac:dyDescent="0.3">
      <c r="E1610" s="45" t="str">
        <f>MID($K1589,AK$19,1)</f>
        <v/>
      </c>
      <c r="F1610" s="43" t="str">
        <f>MID($K1590,AK$19,1)</f>
        <v/>
      </c>
      <c r="G1610" s="44" t="str">
        <f>MID($K1591,AK$19,1)</f>
        <v/>
      </c>
      <c r="H1610" s="41"/>
      <c r="I1610" s="9">
        <v>19</v>
      </c>
      <c r="K1610" s="4" t="str">
        <f>IFERROR(VLOOKUP(E1610, Table1[[#All],[Note]:[Code]], 2),"")</f>
        <v/>
      </c>
      <c r="O1610" s="55" t="str">
        <f t="shared" si="127"/>
        <v/>
      </c>
    </row>
    <row r="1611" spans="5:15" x14ac:dyDescent="0.3">
      <c r="E1611" s="45" t="str">
        <f>MID($K1589,AL$19,1)</f>
        <v/>
      </c>
      <c r="F1611" s="43" t="str">
        <f>MID($K1590,AL$19,1)</f>
        <v/>
      </c>
      <c r="G1611" s="44" t="str">
        <f>MID($K1591,AL$19,1)</f>
        <v/>
      </c>
      <c r="H1611" s="41"/>
      <c r="I1611" s="9">
        <v>20</v>
      </c>
      <c r="K1611" s="4" t="str">
        <f>IFERROR(VLOOKUP(E1611, Table1[[#All],[Note]:[Code]], 2),"")</f>
        <v/>
      </c>
      <c r="O1611" s="55" t="str">
        <f t="shared" si="127"/>
        <v/>
      </c>
    </row>
    <row r="1612" spans="5:15" x14ac:dyDescent="0.3">
      <c r="E1612" s="45" t="str">
        <f>MID($K1589,AM$19,1)</f>
        <v/>
      </c>
      <c r="F1612" s="43" t="str">
        <f>MID($K1590,AM$19,1)</f>
        <v/>
      </c>
      <c r="G1612" s="44" t="str">
        <f>MID($K1591,AM$19,1)</f>
        <v/>
      </c>
      <c r="H1612" s="41"/>
      <c r="I1612" s="9">
        <v>21</v>
      </c>
      <c r="K1612" s="4" t="str">
        <f>IFERROR(VLOOKUP(E1612, Table1[[#All],[Note]:[Code]], 2),"")</f>
        <v/>
      </c>
      <c r="O1612" s="55" t="str">
        <f t="shared" si="127"/>
        <v/>
      </c>
    </row>
    <row r="1613" spans="5:15" x14ac:dyDescent="0.3">
      <c r="E1613" s="45" t="str">
        <f>MID($K1589,AN$19,1)</f>
        <v/>
      </c>
      <c r="F1613" s="43" t="str">
        <f>MID($K1590,AN$19,1)</f>
        <v/>
      </c>
      <c r="G1613" s="44" t="str">
        <f>MID($K1591,AN$19,1)</f>
        <v/>
      </c>
      <c r="H1613" s="41"/>
      <c r="I1613" s="9">
        <v>22</v>
      </c>
      <c r="K1613" s="4" t="str">
        <f>IFERROR(VLOOKUP(E1613, Table1[[#All],[Note]:[Code]], 2),"")</f>
        <v/>
      </c>
      <c r="O1613" s="55" t="str">
        <f t="shared" si="127"/>
        <v/>
      </c>
    </row>
    <row r="1614" spans="5:15" x14ac:dyDescent="0.3">
      <c r="E1614" s="45" t="str">
        <f>MID($K1589,AO$19,1)</f>
        <v/>
      </c>
      <c r="F1614" s="43" t="str">
        <f>MID($K1590,AO$19,1)</f>
        <v/>
      </c>
      <c r="G1614" s="44" t="str">
        <f>MID($K1591,AO$19,1)</f>
        <v/>
      </c>
      <c r="H1614" s="41"/>
      <c r="I1614" s="9">
        <v>23</v>
      </c>
      <c r="K1614" s="4" t="str">
        <f>IFERROR(VLOOKUP(E1614, Table1[[#All],[Note]:[Code]], 2),"")</f>
        <v/>
      </c>
      <c r="O1614" s="55" t="str">
        <f t="shared" si="127"/>
        <v/>
      </c>
    </row>
    <row r="1615" spans="5:15" x14ac:dyDescent="0.3">
      <c r="E1615" s="45" t="str">
        <f>MID($K1589,AP$19,1)</f>
        <v/>
      </c>
      <c r="F1615" s="43" t="str">
        <f>MID($K1590,AP$19,1)</f>
        <v/>
      </c>
      <c r="G1615" s="44" t="str">
        <f>MID($K1591,AP$19,1)</f>
        <v/>
      </c>
      <c r="H1615" s="41"/>
      <c r="I1615" s="9">
        <v>24</v>
      </c>
      <c r="K1615" s="4" t="str">
        <f>IFERROR(VLOOKUP(E1615, Table1[[#All],[Note]:[Code]], 2),"")</f>
        <v/>
      </c>
      <c r="O1615" s="55" t="str">
        <f t="shared" si="127"/>
        <v/>
      </c>
    </row>
    <row r="1616" spans="5:15" x14ac:dyDescent="0.3">
      <c r="E1616" s="45" t="str">
        <f>MID($K1589,AQ$19,1)</f>
        <v/>
      </c>
      <c r="F1616" s="43" t="str">
        <f>MID($K1590,AQ$19,1)</f>
        <v/>
      </c>
      <c r="G1616" s="44" t="str">
        <f>MID($K1591,AQ$19,1)</f>
        <v/>
      </c>
      <c r="H1616" s="41"/>
      <c r="I1616" s="9">
        <v>25</v>
      </c>
      <c r="K1616" s="4" t="str">
        <f>IFERROR(VLOOKUP(E1616, Table1[[#All],[Note]:[Code]], 2),"")</f>
        <v/>
      </c>
      <c r="O1616" s="55" t="str">
        <f t="shared" si="127"/>
        <v/>
      </c>
    </row>
    <row r="1617" spans="5:45" x14ac:dyDescent="0.3">
      <c r="E1617" s="45" t="str">
        <f>MID($K1589,AR$19,1)</f>
        <v/>
      </c>
      <c r="F1617" s="43" t="str">
        <f>MID($K1590,AR$19,1)</f>
        <v/>
      </c>
      <c r="G1617" s="44" t="str">
        <f>MID($K1591,AR$19,1)</f>
        <v/>
      </c>
      <c r="H1617" s="41"/>
      <c r="I1617" s="9">
        <v>26</v>
      </c>
      <c r="K1617" s="4" t="str">
        <f>IFERROR(VLOOKUP(E1617, Table1[[#All],[Note]:[Code]], 2),"")</f>
        <v/>
      </c>
      <c r="O1617" s="55" t="str">
        <f t="shared" si="127"/>
        <v/>
      </c>
    </row>
    <row r="1618" spans="5:45" x14ac:dyDescent="0.3">
      <c r="H1618" s="41"/>
      <c r="I1618" s="13"/>
      <c r="J1618" s="11" t="s">
        <v>44</v>
      </c>
      <c r="K1618" s="14"/>
      <c r="O1618" s="55" t="str">
        <f t="shared" si="127"/>
        <v xml:space="preserve">//  </v>
      </c>
      <c r="Q1618" s="19" t="s">
        <v>123</v>
      </c>
      <c r="R1618" s="19"/>
      <c r="S1618" s="19">
        <v>1</v>
      </c>
      <c r="T1618" s="19">
        <v>2</v>
      </c>
      <c r="U1618" s="19">
        <v>3</v>
      </c>
      <c r="V1618" s="19">
        <v>4</v>
      </c>
      <c r="W1618" s="19">
        <v>5</v>
      </c>
      <c r="X1618" s="19">
        <v>6</v>
      </c>
      <c r="Y1618" s="19">
        <v>7</v>
      </c>
      <c r="Z1618" s="19">
        <v>8</v>
      </c>
      <c r="AA1618" s="19">
        <v>9</v>
      </c>
      <c r="AB1618" s="19">
        <v>10</v>
      </c>
      <c r="AC1618" s="19">
        <v>11</v>
      </c>
      <c r="AD1618" s="19">
        <v>12</v>
      </c>
      <c r="AE1618" s="19">
        <v>13</v>
      </c>
      <c r="AF1618" s="19">
        <v>14</v>
      </c>
      <c r="AG1618" s="19">
        <v>15</v>
      </c>
      <c r="AH1618" s="19">
        <v>16</v>
      </c>
      <c r="AI1618" s="19">
        <v>17</v>
      </c>
      <c r="AJ1618" s="19">
        <v>18</v>
      </c>
      <c r="AK1618" s="19">
        <v>19</v>
      </c>
      <c r="AL1618" s="19">
        <v>20</v>
      </c>
      <c r="AM1618" s="19">
        <v>21</v>
      </c>
      <c r="AN1618" s="19">
        <v>22</v>
      </c>
      <c r="AO1618" s="19">
        <v>23</v>
      </c>
      <c r="AP1618" s="19">
        <v>24</v>
      </c>
      <c r="AQ1618" s="19">
        <v>25</v>
      </c>
      <c r="AR1618" s="19">
        <v>26</v>
      </c>
      <c r="AS1618" s="19"/>
    </row>
    <row r="1619" spans="5:45" x14ac:dyDescent="0.3">
      <c r="H1619" s="41">
        <v>54</v>
      </c>
      <c r="I1619" s="13"/>
      <c r="J1619" s="11" t="s">
        <v>44</v>
      </c>
      <c r="K1619" s="14"/>
      <c r="L1619" s="6"/>
      <c r="M1619" s="6"/>
      <c r="O1619" s="55" t="str">
        <f t="shared" si="127"/>
        <v xml:space="preserve">//  </v>
      </c>
      <c r="Q1619" s="4" t="str">
        <f>MID($K1619,Q$19,1)</f>
        <v/>
      </c>
      <c r="R1619" s="4" t="str">
        <f t="shared" ref="R1619:AS1621" si="130">MID($K1619,R$19,1)</f>
        <v/>
      </c>
      <c r="S1619" s="4" t="str">
        <f t="shared" si="130"/>
        <v/>
      </c>
      <c r="T1619" s="4" t="str">
        <f t="shared" si="130"/>
        <v/>
      </c>
      <c r="U1619" s="4" t="str">
        <f t="shared" si="130"/>
        <v/>
      </c>
      <c r="V1619" s="4" t="str">
        <f t="shared" si="130"/>
        <v/>
      </c>
      <c r="W1619" s="4" t="str">
        <f t="shared" si="130"/>
        <v/>
      </c>
      <c r="X1619" s="4" t="str">
        <f t="shared" si="130"/>
        <v/>
      </c>
      <c r="Y1619" s="4" t="str">
        <f t="shared" si="130"/>
        <v/>
      </c>
      <c r="Z1619" s="4" t="str">
        <f t="shared" si="130"/>
        <v/>
      </c>
      <c r="AA1619" s="4" t="str">
        <f t="shared" si="130"/>
        <v/>
      </c>
      <c r="AB1619" s="4" t="str">
        <f t="shared" si="130"/>
        <v/>
      </c>
      <c r="AC1619" s="4" t="str">
        <f t="shared" si="130"/>
        <v/>
      </c>
      <c r="AD1619" s="4" t="str">
        <f t="shared" si="130"/>
        <v/>
      </c>
      <c r="AE1619" s="4" t="str">
        <f t="shared" si="130"/>
        <v/>
      </c>
      <c r="AF1619" s="4" t="str">
        <f t="shared" si="130"/>
        <v/>
      </c>
      <c r="AG1619" s="4" t="str">
        <f t="shared" si="130"/>
        <v/>
      </c>
      <c r="AH1619" s="4" t="str">
        <f t="shared" si="130"/>
        <v/>
      </c>
      <c r="AI1619" s="4" t="str">
        <f t="shared" si="130"/>
        <v/>
      </c>
      <c r="AJ1619" s="4" t="str">
        <f t="shared" si="130"/>
        <v/>
      </c>
      <c r="AK1619" s="4" t="str">
        <f t="shared" si="130"/>
        <v/>
      </c>
      <c r="AL1619" s="4" t="str">
        <f t="shared" si="130"/>
        <v/>
      </c>
      <c r="AM1619" s="4" t="str">
        <f t="shared" si="130"/>
        <v/>
      </c>
      <c r="AN1619" s="4" t="str">
        <f t="shared" si="130"/>
        <v/>
      </c>
      <c r="AO1619" s="4" t="str">
        <f t="shared" si="130"/>
        <v/>
      </c>
      <c r="AP1619" s="4" t="str">
        <f t="shared" si="130"/>
        <v/>
      </c>
      <c r="AQ1619" s="4" t="str">
        <f t="shared" si="130"/>
        <v/>
      </c>
      <c r="AR1619" s="4" t="str">
        <f t="shared" si="130"/>
        <v/>
      </c>
      <c r="AS1619" s="4" t="str">
        <f>MID($K1619,AS$19,1)</f>
        <v/>
      </c>
    </row>
    <row r="1620" spans="5:45" x14ac:dyDescent="0.3">
      <c r="E1620" s="45" t="str">
        <f>MID($K1619,Q$19,1)</f>
        <v/>
      </c>
      <c r="F1620" s="43" t="str">
        <f>MID($K1620,Q$19,1)</f>
        <v/>
      </c>
      <c r="G1620" s="44" t="str">
        <f>MID($K1621,Q$19,1)</f>
        <v/>
      </c>
      <c r="H1620" s="41"/>
      <c r="I1620" s="13"/>
      <c r="J1620" s="11" t="s">
        <v>44</v>
      </c>
      <c r="K1620" s="17"/>
      <c r="L1620" s="6"/>
      <c r="M1620" s="6"/>
      <c r="O1620" s="55" t="str">
        <f t="shared" si="127"/>
        <v xml:space="preserve">//  </v>
      </c>
      <c r="Q1620" s="4" t="str">
        <f t="shared" ref="Q1620:Q1621" si="131">MID($K1620,Q$19,1)</f>
        <v/>
      </c>
      <c r="R1620" s="4" t="str">
        <f t="shared" si="130"/>
        <v/>
      </c>
      <c r="S1620" s="4" t="str">
        <f t="shared" si="130"/>
        <v/>
      </c>
      <c r="T1620" s="4" t="str">
        <f t="shared" si="130"/>
        <v/>
      </c>
      <c r="U1620" s="4" t="str">
        <f t="shared" si="130"/>
        <v/>
      </c>
      <c r="V1620" s="4" t="str">
        <f t="shared" si="130"/>
        <v/>
      </c>
      <c r="W1620" s="4" t="str">
        <f t="shared" si="130"/>
        <v/>
      </c>
      <c r="X1620" s="4" t="str">
        <f t="shared" si="130"/>
        <v/>
      </c>
      <c r="Y1620" s="4" t="str">
        <f t="shared" si="130"/>
        <v/>
      </c>
      <c r="Z1620" s="4" t="str">
        <f t="shared" si="130"/>
        <v/>
      </c>
      <c r="AA1620" s="4" t="str">
        <f t="shared" si="130"/>
        <v/>
      </c>
      <c r="AB1620" s="4" t="str">
        <f t="shared" si="130"/>
        <v/>
      </c>
      <c r="AC1620" s="4" t="str">
        <f t="shared" si="130"/>
        <v/>
      </c>
      <c r="AD1620" s="4" t="str">
        <f t="shared" si="130"/>
        <v/>
      </c>
      <c r="AE1620" s="4" t="str">
        <f t="shared" si="130"/>
        <v/>
      </c>
      <c r="AF1620" s="4" t="str">
        <f t="shared" si="130"/>
        <v/>
      </c>
      <c r="AG1620" s="4" t="str">
        <f t="shared" si="130"/>
        <v/>
      </c>
      <c r="AH1620" s="4" t="str">
        <f t="shared" si="130"/>
        <v/>
      </c>
      <c r="AI1620" s="4" t="str">
        <f t="shared" si="130"/>
        <v/>
      </c>
      <c r="AJ1620" s="4" t="str">
        <f t="shared" si="130"/>
        <v/>
      </c>
      <c r="AK1620" s="4" t="str">
        <f t="shared" si="130"/>
        <v/>
      </c>
      <c r="AL1620" s="4" t="str">
        <f t="shared" si="130"/>
        <v/>
      </c>
      <c r="AM1620" s="4" t="str">
        <f t="shared" si="130"/>
        <v/>
      </c>
      <c r="AN1620" s="4" t="str">
        <f t="shared" si="130"/>
        <v/>
      </c>
      <c r="AO1620" s="4" t="str">
        <f t="shared" si="130"/>
        <v/>
      </c>
      <c r="AP1620" s="4" t="str">
        <f t="shared" si="130"/>
        <v/>
      </c>
      <c r="AQ1620" s="4" t="str">
        <f t="shared" si="130"/>
        <v/>
      </c>
      <c r="AR1620" s="4" t="str">
        <f t="shared" si="130"/>
        <v/>
      </c>
      <c r="AS1620" s="4" t="str">
        <f t="shared" si="130"/>
        <v/>
      </c>
    </row>
    <row r="1621" spans="5:45" x14ac:dyDescent="0.3">
      <c r="G1621" s="44" t="str">
        <f>MID($K1621,R$19,1)</f>
        <v/>
      </c>
      <c r="H1621" s="41"/>
      <c r="I1621" s="13"/>
      <c r="J1621" s="11" t="s">
        <v>44</v>
      </c>
      <c r="K1621" s="14"/>
      <c r="O1621" s="55" t="str">
        <f t="shared" si="127"/>
        <v xml:space="preserve">//  </v>
      </c>
      <c r="Q1621" s="4" t="str">
        <f t="shared" si="131"/>
        <v/>
      </c>
      <c r="R1621" s="4" t="str">
        <f t="shared" si="130"/>
        <v/>
      </c>
      <c r="S1621" s="4" t="str">
        <f t="shared" si="130"/>
        <v/>
      </c>
      <c r="T1621" s="4" t="str">
        <f t="shared" si="130"/>
        <v/>
      </c>
      <c r="U1621" s="4" t="str">
        <f t="shared" si="130"/>
        <v/>
      </c>
      <c r="V1621" s="4" t="str">
        <f t="shared" si="130"/>
        <v/>
      </c>
      <c r="W1621" s="4" t="str">
        <f t="shared" si="130"/>
        <v/>
      </c>
      <c r="X1621" s="4" t="str">
        <f t="shared" si="130"/>
        <v/>
      </c>
      <c r="Y1621" s="4" t="str">
        <f t="shared" si="130"/>
        <v/>
      </c>
      <c r="Z1621" s="4" t="str">
        <f t="shared" si="130"/>
        <v/>
      </c>
      <c r="AA1621" s="4" t="str">
        <f t="shared" si="130"/>
        <v/>
      </c>
      <c r="AB1621" s="4" t="str">
        <f t="shared" si="130"/>
        <v/>
      </c>
      <c r="AC1621" s="4" t="str">
        <f t="shared" si="130"/>
        <v/>
      </c>
      <c r="AD1621" s="4" t="str">
        <f t="shared" si="130"/>
        <v/>
      </c>
      <c r="AE1621" s="4" t="str">
        <f t="shared" si="130"/>
        <v/>
      </c>
      <c r="AF1621" s="4" t="str">
        <f t="shared" si="130"/>
        <v/>
      </c>
      <c r="AG1621" s="4" t="str">
        <f t="shared" si="130"/>
        <v/>
      </c>
      <c r="AH1621" s="4" t="str">
        <f t="shared" si="130"/>
        <v/>
      </c>
      <c r="AI1621" s="4" t="str">
        <f t="shared" si="130"/>
        <v/>
      </c>
      <c r="AJ1621" s="4" t="str">
        <f t="shared" si="130"/>
        <v/>
      </c>
      <c r="AK1621" s="4" t="str">
        <f t="shared" si="130"/>
        <v/>
      </c>
      <c r="AL1621" s="4" t="str">
        <f t="shared" si="130"/>
        <v/>
      </c>
      <c r="AM1621" s="4" t="str">
        <f t="shared" si="130"/>
        <v/>
      </c>
      <c r="AN1621" s="4" t="str">
        <f t="shared" si="130"/>
        <v/>
      </c>
      <c r="AO1621" s="4" t="str">
        <f t="shared" si="130"/>
        <v/>
      </c>
      <c r="AP1621" s="4" t="str">
        <f t="shared" si="130"/>
        <v/>
      </c>
      <c r="AQ1621" s="4" t="str">
        <f t="shared" si="130"/>
        <v/>
      </c>
      <c r="AR1621" s="4" t="str">
        <f t="shared" si="130"/>
        <v/>
      </c>
      <c r="AS1621" s="4" t="str">
        <f t="shared" si="130"/>
        <v/>
      </c>
    </row>
    <row r="1622" spans="5:45" x14ac:dyDescent="0.3">
      <c r="E1622" s="45" t="str">
        <f>MID($K1619,S$19,1)</f>
        <v/>
      </c>
      <c r="F1622" s="43" t="str">
        <f>MID($K1620,S$19,1)</f>
        <v/>
      </c>
      <c r="G1622" s="44" t="str">
        <f>MID($K1621,S$19,1)</f>
        <v/>
      </c>
      <c r="H1622" s="41"/>
      <c r="I1622" s="9">
        <v>1</v>
      </c>
      <c r="K1622" s="4" t="str">
        <f>IFERROR(VLOOKUP(E1622, Table1[[#All],[Note]:[Code]], 2),"")</f>
        <v/>
      </c>
      <c r="O1622" s="55" t="str">
        <f t="shared" si="127"/>
        <v/>
      </c>
    </row>
    <row r="1623" spans="5:45" x14ac:dyDescent="0.3">
      <c r="E1623" s="45" t="str">
        <f>MID($K1619,T$19,1)</f>
        <v/>
      </c>
      <c r="F1623" s="43" t="str">
        <f>MID($K1620,T$19,1)</f>
        <v/>
      </c>
      <c r="G1623" s="44" t="str">
        <f>MID($K1621,T$19,1)</f>
        <v/>
      </c>
      <c r="H1623" s="41"/>
      <c r="I1623" s="9">
        <v>2</v>
      </c>
      <c r="K1623" s="4" t="str">
        <f>IFERROR(VLOOKUP(E1623, Table1[[#All],[Note]:[Code]], 2),"")</f>
        <v/>
      </c>
      <c r="O1623" s="55" t="str">
        <f t="shared" si="127"/>
        <v/>
      </c>
    </row>
    <row r="1624" spans="5:45" x14ac:dyDescent="0.3">
      <c r="E1624" s="45" t="str">
        <f>MID($K1619,U$19,1)</f>
        <v/>
      </c>
      <c r="F1624" s="43" t="str">
        <f>MID($K1620,U$19,1)</f>
        <v/>
      </c>
      <c r="G1624" s="44" t="str">
        <f>MID($K1621,U$19,1)</f>
        <v/>
      </c>
      <c r="H1624" s="41"/>
      <c r="I1624" s="9">
        <v>3</v>
      </c>
      <c r="K1624" s="4" t="str">
        <f>IFERROR(VLOOKUP(E1624, Table1[[#All],[Note]:[Code]], 2),"")</f>
        <v/>
      </c>
      <c r="O1624" s="55" t="str">
        <f t="shared" si="127"/>
        <v/>
      </c>
    </row>
    <row r="1625" spans="5:45" x14ac:dyDescent="0.3">
      <c r="E1625" s="45" t="str">
        <f>MID($K1619,V$19,1)</f>
        <v/>
      </c>
      <c r="F1625" s="43" t="str">
        <f>MID($K1620,V$19,1)</f>
        <v/>
      </c>
      <c r="G1625" s="44" t="str">
        <f>MID($K1621,V$19,1)</f>
        <v/>
      </c>
      <c r="H1625" s="41"/>
      <c r="I1625" s="9">
        <v>4</v>
      </c>
      <c r="K1625" s="4" t="str">
        <f>IFERROR(VLOOKUP(E1625, Table1[[#All],[Note]:[Code]], 2),"")</f>
        <v/>
      </c>
      <c r="O1625" s="55" t="str">
        <f t="shared" si="127"/>
        <v/>
      </c>
    </row>
    <row r="1626" spans="5:45" x14ac:dyDescent="0.3">
      <c r="E1626" s="45" t="str">
        <f>MID($K1619,W$19,1)</f>
        <v/>
      </c>
      <c r="F1626" s="43" t="str">
        <f>MID($K1620,W$19,1)</f>
        <v/>
      </c>
      <c r="G1626" s="44" t="str">
        <f>MID($K1621,W$19,1)</f>
        <v/>
      </c>
      <c r="H1626" s="41"/>
      <c r="I1626" s="9">
        <v>5</v>
      </c>
      <c r="K1626" s="4" t="str">
        <f>IFERROR(VLOOKUP(E1626, Table1[[#All],[Note]:[Code]], 2),"")</f>
        <v/>
      </c>
      <c r="O1626" s="55" t="str">
        <f t="shared" si="127"/>
        <v/>
      </c>
    </row>
    <row r="1627" spans="5:45" x14ac:dyDescent="0.3">
      <c r="E1627" s="45" t="str">
        <f>MID($K1619,X$19,1)</f>
        <v/>
      </c>
      <c r="F1627" s="43" t="str">
        <f>MID($K1620,X$19,1)</f>
        <v/>
      </c>
      <c r="G1627" s="44" t="str">
        <f>MID($K1621,X$19,1)</f>
        <v/>
      </c>
      <c r="H1627" s="41"/>
      <c r="I1627" s="9">
        <v>6</v>
      </c>
      <c r="K1627" s="4" t="str">
        <f>IFERROR(VLOOKUP(E1627, Table1[[#All],[Note]:[Code]], 2),"")</f>
        <v/>
      </c>
      <c r="O1627" s="55" t="str">
        <f t="shared" si="127"/>
        <v/>
      </c>
    </row>
    <row r="1628" spans="5:45" x14ac:dyDescent="0.3">
      <c r="E1628" s="45" t="str">
        <f>MID($K1619,Y$19,1)</f>
        <v/>
      </c>
      <c r="F1628" s="43" t="str">
        <f>MID($K1620,Y$19,1)</f>
        <v/>
      </c>
      <c r="G1628" s="44" t="str">
        <f>MID($K1621,Y$19,1)</f>
        <v/>
      </c>
      <c r="H1628" s="41"/>
      <c r="I1628" s="9">
        <v>7</v>
      </c>
      <c r="K1628" s="4" t="str">
        <f>IFERROR(VLOOKUP(E1628, Table1[[#All],[Note]:[Code]], 2),"")</f>
        <v/>
      </c>
      <c r="O1628" s="55" t="str">
        <f t="shared" si="127"/>
        <v/>
      </c>
    </row>
    <row r="1629" spans="5:45" x14ac:dyDescent="0.3">
      <c r="E1629" s="45" t="str">
        <f>MID($K1619,Z$19,1)</f>
        <v/>
      </c>
      <c r="F1629" s="43" t="str">
        <f>MID($K1620,Z$19,1)</f>
        <v/>
      </c>
      <c r="G1629" s="44" t="str">
        <f>MID($K1621,Z$19,1)</f>
        <v/>
      </c>
      <c r="H1629" s="41"/>
      <c r="I1629" s="9">
        <v>8</v>
      </c>
      <c r="K1629" s="4" t="str">
        <f>IFERROR(VLOOKUP(E1629, Table1[[#All],[Note]:[Code]], 2),"")</f>
        <v/>
      </c>
      <c r="O1629" s="55" t="str">
        <f t="shared" ref="O1629:O1692" si="132">CONCATENATE(J1629,K1629,L1629,M1629)</f>
        <v/>
      </c>
    </row>
    <row r="1630" spans="5:45" x14ac:dyDescent="0.3">
      <c r="E1630" s="45" t="str">
        <f>MID($K1619,AA$19,1)</f>
        <v/>
      </c>
      <c r="F1630" s="43" t="str">
        <f>MID($K1620,AA$19,1)</f>
        <v/>
      </c>
      <c r="G1630" s="44" t="str">
        <f>MID($K1621,AA$19,1)</f>
        <v/>
      </c>
      <c r="H1630" s="41"/>
      <c r="I1630" s="9">
        <v>9</v>
      </c>
      <c r="K1630" s="4" t="str">
        <f>IFERROR(VLOOKUP(E1630, Table1[[#All],[Note]:[Code]], 2),"")</f>
        <v/>
      </c>
      <c r="O1630" s="55" t="str">
        <f t="shared" si="132"/>
        <v/>
      </c>
    </row>
    <row r="1631" spans="5:45" x14ac:dyDescent="0.3">
      <c r="E1631" s="45" t="str">
        <f>MID($K1619,AB$19,1)</f>
        <v/>
      </c>
      <c r="F1631" s="43" t="str">
        <f>MID($K1620,AB$19,1)</f>
        <v/>
      </c>
      <c r="G1631" s="44" t="str">
        <f>MID($K1621,AB$19,1)</f>
        <v/>
      </c>
      <c r="H1631" s="41"/>
      <c r="I1631" s="9">
        <v>10</v>
      </c>
      <c r="K1631" s="4" t="str">
        <f>IFERROR(VLOOKUP(E1631, Table1[[#All],[Note]:[Code]], 2),"")</f>
        <v/>
      </c>
      <c r="O1631" s="55" t="str">
        <f t="shared" si="132"/>
        <v/>
      </c>
    </row>
    <row r="1632" spans="5:45" x14ac:dyDescent="0.3">
      <c r="E1632" s="45" t="str">
        <f>MID($K1619,AC$19,1)</f>
        <v/>
      </c>
      <c r="F1632" s="43" t="str">
        <f>MID($K1620,AC$19,1)</f>
        <v/>
      </c>
      <c r="G1632" s="44" t="str">
        <f>MID($K1621,AC$19,1)</f>
        <v/>
      </c>
      <c r="H1632" s="41"/>
      <c r="I1632" s="9">
        <v>11</v>
      </c>
      <c r="K1632" s="4" t="str">
        <f>IFERROR(VLOOKUP(E1632, Table1[[#All],[Note]:[Code]], 2),"")</f>
        <v/>
      </c>
      <c r="O1632" s="55" t="str">
        <f t="shared" si="132"/>
        <v/>
      </c>
    </row>
    <row r="1633" spans="5:45" x14ac:dyDescent="0.3">
      <c r="E1633" s="45" t="str">
        <f>MID($K1619,AD$19,1)</f>
        <v/>
      </c>
      <c r="F1633" s="43" t="str">
        <f>MID($K1620,AD$19,1)</f>
        <v/>
      </c>
      <c r="G1633" s="44" t="str">
        <f>MID($K1621,AD$19,1)</f>
        <v/>
      </c>
      <c r="H1633" s="41"/>
      <c r="I1633" s="9">
        <v>12</v>
      </c>
      <c r="K1633" s="4" t="str">
        <f>IFERROR(VLOOKUP(E1633, Table1[[#All],[Note]:[Code]], 2),"")</f>
        <v/>
      </c>
      <c r="O1633" s="55" t="str">
        <f t="shared" si="132"/>
        <v/>
      </c>
    </row>
    <row r="1634" spans="5:45" x14ac:dyDescent="0.3">
      <c r="E1634" s="45" t="str">
        <f>MID($K1619,AE$19,1)</f>
        <v/>
      </c>
      <c r="F1634" s="43" t="str">
        <f>MID($K1620,AE$19,1)</f>
        <v/>
      </c>
      <c r="G1634" s="44" t="str">
        <f>MID($K1621,AE$19,1)</f>
        <v/>
      </c>
      <c r="H1634" s="41"/>
      <c r="I1634" s="9">
        <v>13</v>
      </c>
      <c r="K1634" s="4" t="str">
        <f>IFERROR(VLOOKUP(E1634, Table1[[#All],[Note]:[Code]], 2),"")</f>
        <v/>
      </c>
      <c r="O1634" s="55" t="str">
        <f t="shared" si="132"/>
        <v/>
      </c>
    </row>
    <row r="1635" spans="5:45" x14ac:dyDescent="0.3">
      <c r="E1635" s="45" t="str">
        <f>MID($K1619,AF$19,1)</f>
        <v/>
      </c>
      <c r="F1635" s="43" t="str">
        <f>MID($K1620,AF$19,1)</f>
        <v/>
      </c>
      <c r="G1635" s="44" t="str">
        <f>MID($K1621,AF$19,1)</f>
        <v/>
      </c>
      <c r="H1635" s="41"/>
      <c r="I1635" s="9">
        <v>14</v>
      </c>
      <c r="K1635" s="4" t="str">
        <f>IFERROR(VLOOKUP(E1635, Table1[[#All],[Note]:[Code]], 2),"")</f>
        <v/>
      </c>
      <c r="O1635" s="55" t="str">
        <f t="shared" si="132"/>
        <v/>
      </c>
    </row>
    <row r="1636" spans="5:45" x14ac:dyDescent="0.3">
      <c r="E1636" s="45" t="str">
        <f>MID($K1619,AG$19,1)</f>
        <v/>
      </c>
      <c r="F1636" s="43" t="str">
        <f>MID($K1620,AG$19,1)</f>
        <v/>
      </c>
      <c r="G1636" s="44" t="str">
        <f>MID($K1621,AG$19,1)</f>
        <v/>
      </c>
      <c r="H1636" s="41"/>
      <c r="I1636" s="9">
        <v>15</v>
      </c>
      <c r="K1636" s="4" t="str">
        <f>IFERROR(VLOOKUP(E1636, Table1[[#All],[Note]:[Code]], 2),"")</f>
        <v/>
      </c>
      <c r="O1636" s="55" t="str">
        <f t="shared" si="132"/>
        <v/>
      </c>
    </row>
    <row r="1637" spans="5:45" x14ac:dyDescent="0.3">
      <c r="E1637" s="45" t="str">
        <f>MID($K1619,AH$19,1)</f>
        <v/>
      </c>
      <c r="F1637" s="43" t="str">
        <f>MID($K1620,AH$19,1)</f>
        <v/>
      </c>
      <c r="G1637" s="44" t="str">
        <f>MID($K1621,AH$19,1)</f>
        <v/>
      </c>
      <c r="H1637" s="41"/>
      <c r="I1637" s="9">
        <v>16</v>
      </c>
      <c r="K1637" s="4" t="str">
        <f>IFERROR(VLOOKUP(E1637, Table1[[#All],[Note]:[Code]], 2),"")</f>
        <v/>
      </c>
      <c r="O1637" s="55" t="str">
        <f t="shared" si="132"/>
        <v/>
      </c>
    </row>
    <row r="1638" spans="5:45" x14ac:dyDescent="0.3">
      <c r="E1638" s="45" t="str">
        <f>MID($K1619,AI$19,1)</f>
        <v/>
      </c>
      <c r="F1638" s="43" t="str">
        <f>MID($K1620,AI$19,1)</f>
        <v/>
      </c>
      <c r="G1638" s="44" t="str">
        <f>MID($K1621,AI$19,1)</f>
        <v/>
      </c>
      <c r="H1638" s="41"/>
      <c r="I1638" s="9">
        <v>17</v>
      </c>
      <c r="K1638" s="4" t="str">
        <f>IFERROR(VLOOKUP(E1638, Table1[[#All],[Note]:[Code]], 2),"")</f>
        <v/>
      </c>
      <c r="O1638" s="55" t="str">
        <f t="shared" si="132"/>
        <v/>
      </c>
    </row>
    <row r="1639" spans="5:45" x14ac:dyDescent="0.3">
      <c r="E1639" s="45" t="str">
        <f>MID($K1619,AJ$19,1)</f>
        <v/>
      </c>
      <c r="F1639" s="43" t="str">
        <f>MID($K1620,AJ$19,1)</f>
        <v/>
      </c>
      <c r="G1639" s="44" t="str">
        <f>MID($K1621,AJ$19,1)</f>
        <v/>
      </c>
      <c r="H1639" s="41"/>
      <c r="I1639" s="9">
        <v>18</v>
      </c>
      <c r="K1639" s="4" t="str">
        <f>IFERROR(VLOOKUP(E1639, Table1[[#All],[Note]:[Code]], 2),"")</f>
        <v/>
      </c>
      <c r="O1639" s="55" t="str">
        <f t="shared" si="132"/>
        <v/>
      </c>
    </row>
    <row r="1640" spans="5:45" x14ac:dyDescent="0.3">
      <c r="E1640" s="45" t="str">
        <f>MID($K1619,AK$19,1)</f>
        <v/>
      </c>
      <c r="F1640" s="43" t="str">
        <f>MID($K1620,AK$19,1)</f>
        <v/>
      </c>
      <c r="G1640" s="44" t="str">
        <f>MID($K1621,AK$19,1)</f>
        <v/>
      </c>
      <c r="H1640" s="41"/>
      <c r="I1640" s="9">
        <v>19</v>
      </c>
      <c r="K1640" s="4" t="str">
        <f>IFERROR(VLOOKUP(E1640, Table1[[#All],[Note]:[Code]], 2),"")</f>
        <v/>
      </c>
      <c r="O1640" s="55" t="str">
        <f t="shared" si="132"/>
        <v/>
      </c>
    </row>
    <row r="1641" spans="5:45" x14ac:dyDescent="0.3">
      <c r="E1641" s="45" t="str">
        <f>MID($K1619,AL$19,1)</f>
        <v/>
      </c>
      <c r="F1641" s="43" t="str">
        <f>MID($K1620,AL$19,1)</f>
        <v/>
      </c>
      <c r="G1641" s="44" t="str">
        <f>MID($K1621,AL$19,1)</f>
        <v/>
      </c>
      <c r="H1641" s="41"/>
      <c r="I1641" s="9">
        <v>20</v>
      </c>
      <c r="K1641" s="4" t="str">
        <f>IFERROR(VLOOKUP(E1641, Table1[[#All],[Note]:[Code]], 2),"")</f>
        <v/>
      </c>
      <c r="O1641" s="55" t="str">
        <f t="shared" si="132"/>
        <v/>
      </c>
    </row>
    <row r="1642" spans="5:45" x14ac:dyDescent="0.3">
      <c r="E1642" s="45" t="str">
        <f>MID($K1619,AM$19,1)</f>
        <v/>
      </c>
      <c r="F1642" s="43" t="str">
        <f>MID($K1620,AM$19,1)</f>
        <v/>
      </c>
      <c r="G1642" s="44" t="str">
        <f>MID($K1621,AM$19,1)</f>
        <v/>
      </c>
      <c r="H1642" s="41"/>
      <c r="I1642" s="9">
        <v>21</v>
      </c>
      <c r="K1642" s="4" t="str">
        <f>IFERROR(VLOOKUP(E1642, Table1[[#All],[Note]:[Code]], 2),"")</f>
        <v/>
      </c>
      <c r="O1642" s="55" t="str">
        <f t="shared" si="132"/>
        <v/>
      </c>
    </row>
    <row r="1643" spans="5:45" x14ac:dyDescent="0.3">
      <c r="E1643" s="45" t="str">
        <f>MID($K1619,AN$19,1)</f>
        <v/>
      </c>
      <c r="F1643" s="43" t="str">
        <f>MID($K1620,AN$19,1)</f>
        <v/>
      </c>
      <c r="G1643" s="44" t="str">
        <f>MID($K1621,AN$19,1)</f>
        <v/>
      </c>
      <c r="H1643" s="41"/>
      <c r="I1643" s="9">
        <v>22</v>
      </c>
      <c r="K1643" s="4" t="str">
        <f>IFERROR(VLOOKUP(E1643, Table1[[#All],[Note]:[Code]], 2),"")</f>
        <v/>
      </c>
      <c r="O1643" s="55" t="str">
        <f t="shared" si="132"/>
        <v/>
      </c>
    </row>
    <row r="1644" spans="5:45" x14ac:dyDescent="0.3">
      <c r="E1644" s="45" t="str">
        <f>MID($K1619,AO$19,1)</f>
        <v/>
      </c>
      <c r="F1644" s="43" t="str">
        <f>MID($K1620,AO$19,1)</f>
        <v/>
      </c>
      <c r="G1644" s="44" t="str">
        <f>MID($K1621,AO$19,1)</f>
        <v/>
      </c>
      <c r="H1644" s="41"/>
      <c r="I1644" s="9">
        <v>23</v>
      </c>
      <c r="K1644" s="4" t="str">
        <f>IFERROR(VLOOKUP(E1644, Table1[[#All],[Note]:[Code]], 2),"")</f>
        <v/>
      </c>
      <c r="O1644" s="55" t="str">
        <f t="shared" si="132"/>
        <v/>
      </c>
    </row>
    <row r="1645" spans="5:45" x14ac:dyDescent="0.3">
      <c r="E1645" s="45" t="str">
        <f>MID($K1619,AP$19,1)</f>
        <v/>
      </c>
      <c r="F1645" s="43" t="str">
        <f>MID($K1620,AP$19,1)</f>
        <v/>
      </c>
      <c r="G1645" s="44" t="str">
        <f>MID($K1621,AP$19,1)</f>
        <v/>
      </c>
      <c r="H1645" s="41"/>
      <c r="I1645" s="9">
        <v>24</v>
      </c>
      <c r="K1645" s="4" t="str">
        <f>IFERROR(VLOOKUP(E1645, Table1[[#All],[Note]:[Code]], 2),"")</f>
        <v/>
      </c>
      <c r="O1645" s="55" t="str">
        <f t="shared" si="132"/>
        <v/>
      </c>
    </row>
    <row r="1646" spans="5:45" x14ac:dyDescent="0.3">
      <c r="E1646" s="45" t="str">
        <f>MID($K1619,AQ$19,1)</f>
        <v/>
      </c>
      <c r="F1646" s="43" t="str">
        <f>MID($K1620,AQ$19,1)</f>
        <v/>
      </c>
      <c r="G1646" s="44" t="str">
        <f>MID($K1621,AQ$19,1)</f>
        <v/>
      </c>
      <c r="H1646" s="41"/>
      <c r="I1646" s="9">
        <v>25</v>
      </c>
      <c r="K1646" s="4" t="str">
        <f>IFERROR(VLOOKUP(E1646, Table1[[#All],[Note]:[Code]], 2),"")</f>
        <v/>
      </c>
      <c r="O1646" s="55" t="str">
        <f t="shared" si="132"/>
        <v/>
      </c>
    </row>
    <row r="1647" spans="5:45" x14ac:dyDescent="0.3">
      <c r="E1647" s="45" t="str">
        <f>MID($K1619,AR$19,1)</f>
        <v/>
      </c>
      <c r="F1647" s="43" t="str">
        <f>MID($K1620,AR$19,1)</f>
        <v/>
      </c>
      <c r="G1647" s="44" t="str">
        <f>MID($K1621,AR$19,1)</f>
        <v/>
      </c>
      <c r="H1647" s="41"/>
      <c r="I1647" s="9">
        <v>26</v>
      </c>
      <c r="K1647" s="4" t="str">
        <f>IFERROR(VLOOKUP(E1647, Table1[[#All],[Note]:[Code]], 2),"")</f>
        <v/>
      </c>
      <c r="O1647" s="55" t="str">
        <f t="shared" si="132"/>
        <v/>
      </c>
    </row>
    <row r="1648" spans="5:45" x14ac:dyDescent="0.3">
      <c r="H1648" s="41"/>
      <c r="I1648" s="13"/>
      <c r="J1648" s="11" t="s">
        <v>44</v>
      </c>
      <c r="K1648" s="14"/>
      <c r="O1648" s="55" t="str">
        <f t="shared" si="132"/>
        <v xml:space="preserve">//  </v>
      </c>
      <c r="Q1648" s="19" t="s">
        <v>123</v>
      </c>
      <c r="R1648" s="19"/>
      <c r="S1648" s="19">
        <v>1</v>
      </c>
      <c r="T1648" s="19">
        <v>2</v>
      </c>
      <c r="U1648" s="19">
        <v>3</v>
      </c>
      <c r="V1648" s="19">
        <v>4</v>
      </c>
      <c r="W1648" s="19">
        <v>5</v>
      </c>
      <c r="X1648" s="19">
        <v>6</v>
      </c>
      <c r="Y1648" s="19">
        <v>7</v>
      </c>
      <c r="Z1648" s="19">
        <v>8</v>
      </c>
      <c r="AA1648" s="19">
        <v>9</v>
      </c>
      <c r="AB1648" s="19">
        <v>10</v>
      </c>
      <c r="AC1648" s="19">
        <v>11</v>
      </c>
      <c r="AD1648" s="19">
        <v>12</v>
      </c>
      <c r="AE1648" s="19">
        <v>13</v>
      </c>
      <c r="AF1648" s="19">
        <v>14</v>
      </c>
      <c r="AG1648" s="19">
        <v>15</v>
      </c>
      <c r="AH1648" s="19">
        <v>16</v>
      </c>
      <c r="AI1648" s="19">
        <v>17</v>
      </c>
      <c r="AJ1648" s="19">
        <v>18</v>
      </c>
      <c r="AK1648" s="19">
        <v>19</v>
      </c>
      <c r="AL1648" s="19">
        <v>20</v>
      </c>
      <c r="AM1648" s="19">
        <v>21</v>
      </c>
      <c r="AN1648" s="19">
        <v>22</v>
      </c>
      <c r="AO1648" s="19">
        <v>23</v>
      </c>
      <c r="AP1648" s="19">
        <v>24</v>
      </c>
      <c r="AQ1648" s="19">
        <v>25</v>
      </c>
      <c r="AR1648" s="19">
        <v>26</v>
      </c>
      <c r="AS1648" s="19"/>
    </row>
    <row r="1649" spans="5:45" x14ac:dyDescent="0.3">
      <c r="H1649" s="41">
        <v>55</v>
      </c>
      <c r="I1649" s="13"/>
      <c r="J1649" s="11" t="s">
        <v>44</v>
      </c>
      <c r="K1649" s="14"/>
      <c r="L1649" s="6"/>
      <c r="M1649" s="6"/>
      <c r="O1649" s="55" t="str">
        <f t="shared" si="132"/>
        <v xml:space="preserve">//  </v>
      </c>
      <c r="Q1649" s="4" t="str">
        <f>MID($K1649,Q$19,1)</f>
        <v/>
      </c>
      <c r="R1649" s="4" t="str">
        <f t="shared" ref="R1649:AS1651" si="133">MID($K1649,R$19,1)</f>
        <v/>
      </c>
      <c r="S1649" s="4" t="str">
        <f t="shared" si="133"/>
        <v/>
      </c>
      <c r="T1649" s="4" t="str">
        <f t="shared" si="133"/>
        <v/>
      </c>
      <c r="U1649" s="4" t="str">
        <f t="shared" si="133"/>
        <v/>
      </c>
      <c r="V1649" s="4" t="str">
        <f t="shared" si="133"/>
        <v/>
      </c>
      <c r="W1649" s="4" t="str">
        <f t="shared" si="133"/>
        <v/>
      </c>
      <c r="X1649" s="4" t="str">
        <f t="shared" si="133"/>
        <v/>
      </c>
      <c r="Y1649" s="4" t="str">
        <f t="shared" si="133"/>
        <v/>
      </c>
      <c r="Z1649" s="4" t="str">
        <f t="shared" si="133"/>
        <v/>
      </c>
      <c r="AA1649" s="4" t="str">
        <f t="shared" si="133"/>
        <v/>
      </c>
      <c r="AB1649" s="4" t="str">
        <f t="shared" si="133"/>
        <v/>
      </c>
      <c r="AC1649" s="4" t="str">
        <f t="shared" si="133"/>
        <v/>
      </c>
      <c r="AD1649" s="4" t="str">
        <f t="shared" si="133"/>
        <v/>
      </c>
      <c r="AE1649" s="4" t="str">
        <f t="shared" si="133"/>
        <v/>
      </c>
      <c r="AF1649" s="4" t="str">
        <f t="shared" si="133"/>
        <v/>
      </c>
      <c r="AG1649" s="4" t="str">
        <f t="shared" si="133"/>
        <v/>
      </c>
      <c r="AH1649" s="4" t="str">
        <f t="shared" si="133"/>
        <v/>
      </c>
      <c r="AI1649" s="4" t="str">
        <f t="shared" si="133"/>
        <v/>
      </c>
      <c r="AJ1649" s="4" t="str">
        <f t="shared" si="133"/>
        <v/>
      </c>
      <c r="AK1649" s="4" t="str">
        <f t="shared" si="133"/>
        <v/>
      </c>
      <c r="AL1649" s="4" t="str">
        <f t="shared" si="133"/>
        <v/>
      </c>
      <c r="AM1649" s="4" t="str">
        <f t="shared" si="133"/>
        <v/>
      </c>
      <c r="AN1649" s="4" t="str">
        <f t="shared" si="133"/>
        <v/>
      </c>
      <c r="AO1649" s="4" t="str">
        <f t="shared" si="133"/>
        <v/>
      </c>
      <c r="AP1649" s="4" t="str">
        <f t="shared" si="133"/>
        <v/>
      </c>
      <c r="AQ1649" s="4" t="str">
        <f t="shared" si="133"/>
        <v/>
      </c>
      <c r="AR1649" s="4" t="str">
        <f t="shared" si="133"/>
        <v/>
      </c>
      <c r="AS1649" s="4" t="str">
        <f>MID($K1649,AS$19,1)</f>
        <v/>
      </c>
    </row>
    <row r="1650" spans="5:45" x14ac:dyDescent="0.3">
      <c r="E1650" s="45" t="str">
        <f>MID($K1649,Q$19,1)</f>
        <v/>
      </c>
      <c r="F1650" s="43" t="str">
        <f>MID($K1650,Q$19,1)</f>
        <v/>
      </c>
      <c r="G1650" s="44" t="str">
        <f>MID($K1651,Q$19,1)</f>
        <v/>
      </c>
      <c r="H1650" s="41"/>
      <c r="I1650" s="13"/>
      <c r="J1650" s="11" t="s">
        <v>44</v>
      </c>
      <c r="K1650" s="17"/>
      <c r="L1650" s="6"/>
      <c r="M1650" s="6"/>
      <c r="O1650" s="55" t="str">
        <f t="shared" si="132"/>
        <v xml:space="preserve">//  </v>
      </c>
      <c r="Q1650" s="4" t="str">
        <f t="shared" ref="Q1650:Q1651" si="134">MID($K1650,Q$19,1)</f>
        <v/>
      </c>
      <c r="R1650" s="4" t="str">
        <f t="shared" si="133"/>
        <v/>
      </c>
      <c r="S1650" s="4" t="str">
        <f t="shared" si="133"/>
        <v/>
      </c>
      <c r="T1650" s="4" t="str">
        <f t="shared" si="133"/>
        <v/>
      </c>
      <c r="U1650" s="4" t="str">
        <f t="shared" si="133"/>
        <v/>
      </c>
      <c r="V1650" s="4" t="str">
        <f t="shared" si="133"/>
        <v/>
      </c>
      <c r="W1650" s="4" t="str">
        <f t="shared" si="133"/>
        <v/>
      </c>
      <c r="X1650" s="4" t="str">
        <f t="shared" si="133"/>
        <v/>
      </c>
      <c r="Y1650" s="4" t="str">
        <f t="shared" si="133"/>
        <v/>
      </c>
      <c r="Z1650" s="4" t="str">
        <f t="shared" si="133"/>
        <v/>
      </c>
      <c r="AA1650" s="4" t="str">
        <f t="shared" si="133"/>
        <v/>
      </c>
      <c r="AB1650" s="4" t="str">
        <f t="shared" si="133"/>
        <v/>
      </c>
      <c r="AC1650" s="4" t="str">
        <f t="shared" si="133"/>
        <v/>
      </c>
      <c r="AD1650" s="4" t="str">
        <f t="shared" si="133"/>
        <v/>
      </c>
      <c r="AE1650" s="4" t="str">
        <f t="shared" si="133"/>
        <v/>
      </c>
      <c r="AF1650" s="4" t="str">
        <f t="shared" si="133"/>
        <v/>
      </c>
      <c r="AG1650" s="4" t="str">
        <f t="shared" si="133"/>
        <v/>
      </c>
      <c r="AH1650" s="4" t="str">
        <f t="shared" si="133"/>
        <v/>
      </c>
      <c r="AI1650" s="4" t="str">
        <f t="shared" si="133"/>
        <v/>
      </c>
      <c r="AJ1650" s="4" t="str">
        <f t="shared" si="133"/>
        <v/>
      </c>
      <c r="AK1650" s="4" t="str">
        <f t="shared" si="133"/>
        <v/>
      </c>
      <c r="AL1650" s="4" t="str">
        <f t="shared" si="133"/>
        <v/>
      </c>
      <c r="AM1650" s="4" t="str">
        <f t="shared" si="133"/>
        <v/>
      </c>
      <c r="AN1650" s="4" t="str">
        <f t="shared" si="133"/>
        <v/>
      </c>
      <c r="AO1650" s="4" t="str">
        <f t="shared" si="133"/>
        <v/>
      </c>
      <c r="AP1650" s="4" t="str">
        <f t="shared" si="133"/>
        <v/>
      </c>
      <c r="AQ1650" s="4" t="str">
        <f t="shared" si="133"/>
        <v/>
      </c>
      <c r="AR1650" s="4" t="str">
        <f t="shared" si="133"/>
        <v/>
      </c>
      <c r="AS1650" s="4" t="str">
        <f t="shared" si="133"/>
        <v/>
      </c>
    </row>
    <row r="1651" spans="5:45" x14ac:dyDescent="0.3">
      <c r="G1651" s="44" t="str">
        <f>MID($K1651,R$19,1)</f>
        <v/>
      </c>
      <c r="H1651" s="41"/>
      <c r="I1651" s="13"/>
      <c r="J1651" s="11" t="s">
        <v>44</v>
      </c>
      <c r="K1651" s="14"/>
      <c r="O1651" s="55" t="str">
        <f t="shared" si="132"/>
        <v xml:space="preserve">//  </v>
      </c>
      <c r="Q1651" s="4" t="str">
        <f t="shared" si="134"/>
        <v/>
      </c>
      <c r="R1651" s="4" t="str">
        <f t="shared" si="133"/>
        <v/>
      </c>
      <c r="S1651" s="4" t="str">
        <f t="shared" si="133"/>
        <v/>
      </c>
      <c r="T1651" s="4" t="str">
        <f t="shared" si="133"/>
        <v/>
      </c>
      <c r="U1651" s="4" t="str">
        <f t="shared" si="133"/>
        <v/>
      </c>
      <c r="V1651" s="4" t="str">
        <f t="shared" si="133"/>
        <v/>
      </c>
      <c r="W1651" s="4" t="str">
        <f t="shared" si="133"/>
        <v/>
      </c>
      <c r="X1651" s="4" t="str">
        <f t="shared" si="133"/>
        <v/>
      </c>
      <c r="Y1651" s="4" t="str">
        <f t="shared" si="133"/>
        <v/>
      </c>
      <c r="Z1651" s="4" t="str">
        <f t="shared" si="133"/>
        <v/>
      </c>
      <c r="AA1651" s="4" t="str">
        <f t="shared" si="133"/>
        <v/>
      </c>
      <c r="AB1651" s="4" t="str">
        <f t="shared" si="133"/>
        <v/>
      </c>
      <c r="AC1651" s="4" t="str">
        <f t="shared" si="133"/>
        <v/>
      </c>
      <c r="AD1651" s="4" t="str">
        <f t="shared" si="133"/>
        <v/>
      </c>
      <c r="AE1651" s="4" t="str">
        <f t="shared" si="133"/>
        <v/>
      </c>
      <c r="AF1651" s="4" t="str">
        <f t="shared" si="133"/>
        <v/>
      </c>
      <c r="AG1651" s="4" t="str">
        <f t="shared" si="133"/>
        <v/>
      </c>
      <c r="AH1651" s="4" t="str">
        <f t="shared" si="133"/>
        <v/>
      </c>
      <c r="AI1651" s="4" t="str">
        <f t="shared" si="133"/>
        <v/>
      </c>
      <c r="AJ1651" s="4" t="str">
        <f t="shared" si="133"/>
        <v/>
      </c>
      <c r="AK1651" s="4" t="str">
        <f t="shared" si="133"/>
        <v/>
      </c>
      <c r="AL1651" s="4" t="str">
        <f t="shared" si="133"/>
        <v/>
      </c>
      <c r="AM1651" s="4" t="str">
        <f t="shared" si="133"/>
        <v/>
      </c>
      <c r="AN1651" s="4" t="str">
        <f t="shared" si="133"/>
        <v/>
      </c>
      <c r="AO1651" s="4" t="str">
        <f t="shared" si="133"/>
        <v/>
      </c>
      <c r="AP1651" s="4" t="str">
        <f t="shared" si="133"/>
        <v/>
      </c>
      <c r="AQ1651" s="4" t="str">
        <f t="shared" si="133"/>
        <v/>
      </c>
      <c r="AR1651" s="4" t="str">
        <f t="shared" si="133"/>
        <v/>
      </c>
      <c r="AS1651" s="4" t="str">
        <f t="shared" si="133"/>
        <v/>
      </c>
    </row>
    <row r="1652" spans="5:45" x14ac:dyDescent="0.3">
      <c r="E1652" s="45" t="str">
        <f>MID($K1649,S$19,1)</f>
        <v/>
      </c>
      <c r="F1652" s="43" t="str">
        <f>MID($K1650,S$19,1)</f>
        <v/>
      </c>
      <c r="G1652" s="44" t="str">
        <f>MID($K1651,S$19,1)</f>
        <v/>
      </c>
      <c r="H1652" s="41"/>
      <c r="I1652" s="9">
        <v>1</v>
      </c>
      <c r="K1652" s="4" t="str">
        <f>IFERROR(VLOOKUP(E1652, Table1[[#All],[Note]:[Code]], 2),"")</f>
        <v/>
      </c>
      <c r="O1652" s="55" t="str">
        <f t="shared" si="132"/>
        <v/>
      </c>
    </row>
    <row r="1653" spans="5:45" x14ac:dyDescent="0.3">
      <c r="E1653" s="45" t="str">
        <f>MID($K1649,T$19,1)</f>
        <v/>
      </c>
      <c r="F1653" s="43" t="str">
        <f>MID($K1650,T$19,1)</f>
        <v/>
      </c>
      <c r="G1653" s="44" t="str">
        <f>MID($K1651,T$19,1)</f>
        <v/>
      </c>
      <c r="H1653" s="41"/>
      <c r="I1653" s="9">
        <v>2</v>
      </c>
      <c r="K1653" s="4" t="str">
        <f>IFERROR(VLOOKUP(E1653, Table1[[#All],[Note]:[Code]], 2),"")</f>
        <v/>
      </c>
      <c r="O1653" s="55" t="str">
        <f t="shared" si="132"/>
        <v/>
      </c>
    </row>
    <row r="1654" spans="5:45" x14ac:dyDescent="0.3">
      <c r="E1654" s="45" t="str">
        <f>MID($K1649,U$19,1)</f>
        <v/>
      </c>
      <c r="F1654" s="43" t="str">
        <f>MID($K1650,U$19,1)</f>
        <v/>
      </c>
      <c r="G1654" s="44" t="str">
        <f>MID($K1651,U$19,1)</f>
        <v/>
      </c>
      <c r="H1654" s="41"/>
      <c r="I1654" s="9">
        <v>3</v>
      </c>
      <c r="K1654" s="4" t="str">
        <f>IFERROR(VLOOKUP(E1654, Table1[[#All],[Note]:[Code]], 2),"")</f>
        <v/>
      </c>
      <c r="O1654" s="55" t="str">
        <f t="shared" si="132"/>
        <v/>
      </c>
    </row>
    <row r="1655" spans="5:45" x14ac:dyDescent="0.3">
      <c r="E1655" s="45" t="str">
        <f>MID($K1649,V$19,1)</f>
        <v/>
      </c>
      <c r="F1655" s="43" t="str">
        <f>MID($K1650,V$19,1)</f>
        <v/>
      </c>
      <c r="G1655" s="44" t="str">
        <f>MID($K1651,V$19,1)</f>
        <v/>
      </c>
      <c r="H1655" s="41"/>
      <c r="I1655" s="9">
        <v>4</v>
      </c>
      <c r="K1655" s="4" t="str">
        <f>IFERROR(VLOOKUP(E1655, Table1[[#All],[Note]:[Code]], 2),"")</f>
        <v/>
      </c>
      <c r="O1655" s="55" t="str">
        <f t="shared" si="132"/>
        <v/>
      </c>
    </row>
    <row r="1656" spans="5:45" x14ac:dyDescent="0.3">
      <c r="E1656" s="45" t="str">
        <f>MID($K1649,W$19,1)</f>
        <v/>
      </c>
      <c r="F1656" s="43" t="str">
        <f>MID($K1650,W$19,1)</f>
        <v/>
      </c>
      <c r="G1656" s="44" t="str">
        <f>MID($K1651,W$19,1)</f>
        <v/>
      </c>
      <c r="H1656" s="41"/>
      <c r="I1656" s="9">
        <v>5</v>
      </c>
      <c r="K1656" s="4" t="str">
        <f>IFERROR(VLOOKUP(E1656, Table1[[#All],[Note]:[Code]], 2),"")</f>
        <v/>
      </c>
      <c r="O1656" s="55" t="str">
        <f t="shared" si="132"/>
        <v/>
      </c>
    </row>
    <row r="1657" spans="5:45" x14ac:dyDescent="0.3">
      <c r="E1657" s="45" t="str">
        <f>MID($K1649,X$19,1)</f>
        <v/>
      </c>
      <c r="F1657" s="43" t="str">
        <f>MID($K1650,X$19,1)</f>
        <v/>
      </c>
      <c r="G1657" s="44" t="str">
        <f>MID($K1651,X$19,1)</f>
        <v/>
      </c>
      <c r="H1657" s="41"/>
      <c r="I1657" s="9">
        <v>6</v>
      </c>
      <c r="K1657" s="4" t="str">
        <f>IFERROR(VLOOKUP(E1657, Table1[[#All],[Note]:[Code]], 2),"")</f>
        <v/>
      </c>
      <c r="O1657" s="55" t="str">
        <f t="shared" si="132"/>
        <v/>
      </c>
    </row>
    <row r="1658" spans="5:45" x14ac:dyDescent="0.3">
      <c r="E1658" s="45" t="str">
        <f>MID($K1649,Y$19,1)</f>
        <v/>
      </c>
      <c r="F1658" s="43" t="str">
        <f>MID($K1650,Y$19,1)</f>
        <v/>
      </c>
      <c r="G1658" s="44" t="str">
        <f>MID($K1651,Y$19,1)</f>
        <v/>
      </c>
      <c r="H1658" s="41"/>
      <c r="I1658" s="9">
        <v>7</v>
      </c>
      <c r="K1658" s="4" t="str">
        <f>IFERROR(VLOOKUP(E1658, Table1[[#All],[Note]:[Code]], 2),"")</f>
        <v/>
      </c>
      <c r="O1658" s="55" t="str">
        <f t="shared" si="132"/>
        <v/>
      </c>
    </row>
    <row r="1659" spans="5:45" x14ac:dyDescent="0.3">
      <c r="E1659" s="45" t="str">
        <f>MID($K1649,Z$19,1)</f>
        <v/>
      </c>
      <c r="F1659" s="43" t="str">
        <f>MID($K1650,Z$19,1)</f>
        <v/>
      </c>
      <c r="G1659" s="44" t="str">
        <f>MID($K1651,Z$19,1)</f>
        <v/>
      </c>
      <c r="H1659" s="41"/>
      <c r="I1659" s="9">
        <v>8</v>
      </c>
      <c r="K1659" s="4" t="str">
        <f>IFERROR(VLOOKUP(E1659, Table1[[#All],[Note]:[Code]], 2),"")</f>
        <v/>
      </c>
      <c r="O1659" s="55" t="str">
        <f t="shared" si="132"/>
        <v/>
      </c>
    </row>
    <row r="1660" spans="5:45" x14ac:dyDescent="0.3">
      <c r="E1660" s="45" t="str">
        <f>MID($K1649,AA$19,1)</f>
        <v/>
      </c>
      <c r="F1660" s="43" t="str">
        <f>MID($K1650,AA$19,1)</f>
        <v/>
      </c>
      <c r="G1660" s="44" t="str">
        <f>MID($K1651,AA$19,1)</f>
        <v/>
      </c>
      <c r="H1660" s="41"/>
      <c r="I1660" s="9">
        <v>9</v>
      </c>
      <c r="K1660" s="4" t="str">
        <f>IFERROR(VLOOKUP(E1660, Table1[[#All],[Note]:[Code]], 2),"")</f>
        <v/>
      </c>
      <c r="O1660" s="55" t="str">
        <f t="shared" si="132"/>
        <v/>
      </c>
    </row>
    <row r="1661" spans="5:45" x14ac:dyDescent="0.3">
      <c r="E1661" s="45" t="str">
        <f>MID($K1649,AB$19,1)</f>
        <v/>
      </c>
      <c r="F1661" s="43" t="str">
        <f>MID($K1650,AB$19,1)</f>
        <v/>
      </c>
      <c r="G1661" s="44" t="str">
        <f>MID($K1651,AB$19,1)</f>
        <v/>
      </c>
      <c r="H1661" s="41"/>
      <c r="I1661" s="9">
        <v>10</v>
      </c>
      <c r="K1661" s="4" t="str">
        <f>IFERROR(VLOOKUP(E1661, Table1[[#All],[Note]:[Code]], 2),"")</f>
        <v/>
      </c>
      <c r="O1661" s="55" t="str">
        <f t="shared" si="132"/>
        <v/>
      </c>
    </row>
    <row r="1662" spans="5:45" x14ac:dyDescent="0.3">
      <c r="E1662" s="45" t="str">
        <f>MID($K1649,AC$19,1)</f>
        <v/>
      </c>
      <c r="F1662" s="43" t="str">
        <f>MID($K1650,AC$19,1)</f>
        <v/>
      </c>
      <c r="G1662" s="44" t="str">
        <f>MID($K1651,AC$19,1)</f>
        <v/>
      </c>
      <c r="H1662" s="41"/>
      <c r="I1662" s="9">
        <v>11</v>
      </c>
      <c r="K1662" s="4" t="str">
        <f>IFERROR(VLOOKUP(E1662, Table1[[#All],[Note]:[Code]], 2),"")</f>
        <v/>
      </c>
      <c r="O1662" s="55" t="str">
        <f t="shared" si="132"/>
        <v/>
      </c>
    </row>
    <row r="1663" spans="5:45" x14ac:dyDescent="0.3">
      <c r="E1663" s="45" t="str">
        <f>MID($K1649,AD$19,1)</f>
        <v/>
      </c>
      <c r="F1663" s="43" t="str">
        <f>MID($K1650,AD$19,1)</f>
        <v/>
      </c>
      <c r="G1663" s="44" t="str">
        <f>MID($K1651,AD$19,1)</f>
        <v/>
      </c>
      <c r="H1663" s="41"/>
      <c r="I1663" s="9">
        <v>12</v>
      </c>
      <c r="K1663" s="4" t="str">
        <f>IFERROR(VLOOKUP(E1663, Table1[[#All],[Note]:[Code]], 2),"")</f>
        <v/>
      </c>
      <c r="O1663" s="55" t="str">
        <f t="shared" si="132"/>
        <v/>
      </c>
    </row>
    <row r="1664" spans="5:45" x14ac:dyDescent="0.3">
      <c r="E1664" s="45" t="str">
        <f>MID($K1649,AE$19,1)</f>
        <v/>
      </c>
      <c r="F1664" s="43" t="str">
        <f>MID($K1650,AE$19,1)</f>
        <v/>
      </c>
      <c r="G1664" s="44" t="str">
        <f>MID($K1651,AE$19,1)</f>
        <v/>
      </c>
      <c r="H1664" s="41"/>
      <c r="I1664" s="9">
        <v>13</v>
      </c>
      <c r="K1664" s="4" t="str">
        <f>IFERROR(VLOOKUP(E1664, Table1[[#All],[Note]:[Code]], 2),"")</f>
        <v/>
      </c>
      <c r="O1664" s="55" t="str">
        <f t="shared" si="132"/>
        <v/>
      </c>
    </row>
    <row r="1665" spans="5:45" x14ac:dyDescent="0.3">
      <c r="E1665" s="45" t="str">
        <f>MID($K1649,AF$19,1)</f>
        <v/>
      </c>
      <c r="F1665" s="43" t="str">
        <f>MID($K1650,AF$19,1)</f>
        <v/>
      </c>
      <c r="G1665" s="44" t="str">
        <f>MID($K1651,AF$19,1)</f>
        <v/>
      </c>
      <c r="H1665" s="41"/>
      <c r="I1665" s="9">
        <v>14</v>
      </c>
      <c r="K1665" s="4" t="str">
        <f>IFERROR(VLOOKUP(E1665, Table1[[#All],[Note]:[Code]], 2),"")</f>
        <v/>
      </c>
      <c r="O1665" s="55" t="str">
        <f t="shared" si="132"/>
        <v/>
      </c>
    </row>
    <row r="1666" spans="5:45" x14ac:dyDescent="0.3">
      <c r="E1666" s="45" t="str">
        <f>MID($K1649,AG$19,1)</f>
        <v/>
      </c>
      <c r="F1666" s="43" t="str">
        <f>MID($K1650,AG$19,1)</f>
        <v/>
      </c>
      <c r="G1666" s="44" t="str">
        <f>MID($K1651,AG$19,1)</f>
        <v/>
      </c>
      <c r="H1666" s="41"/>
      <c r="I1666" s="9">
        <v>15</v>
      </c>
      <c r="K1666" s="4" t="str">
        <f>IFERROR(VLOOKUP(E1666, Table1[[#All],[Note]:[Code]], 2),"")</f>
        <v/>
      </c>
      <c r="O1666" s="55" t="str">
        <f t="shared" si="132"/>
        <v/>
      </c>
    </row>
    <row r="1667" spans="5:45" x14ac:dyDescent="0.3">
      <c r="E1667" s="45" t="str">
        <f>MID($K1649,AH$19,1)</f>
        <v/>
      </c>
      <c r="F1667" s="43" t="str">
        <f>MID($K1650,AH$19,1)</f>
        <v/>
      </c>
      <c r="G1667" s="44" t="str">
        <f>MID($K1651,AH$19,1)</f>
        <v/>
      </c>
      <c r="H1667" s="41"/>
      <c r="I1667" s="9">
        <v>16</v>
      </c>
      <c r="K1667" s="4" t="str">
        <f>IFERROR(VLOOKUP(E1667, Table1[[#All],[Note]:[Code]], 2),"")</f>
        <v/>
      </c>
      <c r="O1667" s="55" t="str">
        <f t="shared" si="132"/>
        <v/>
      </c>
    </row>
    <row r="1668" spans="5:45" x14ac:dyDescent="0.3">
      <c r="E1668" s="45" t="str">
        <f>MID($K1649,AI$19,1)</f>
        <v/>
      </c>
      <c r="F1668" s="43" t="str">
        <f>MID($K1650,AI$19,1)</f>
        <v/>
      </c>
      <c r="G1668" s="44" t="str">
        <f>MID($K1651,AI$19,1)</f>
        <v/>
      </c>
      <c r="H1668" s="41"/>
      <c r="I1668" s="9">
        <v>17</v>
      </c>
      <c r="K1668" s="4" t="str">
        <f>IFERROR(VLOOKUP(E1668, Table1[[#All],[Note]:[Code]], 2),"")</f>
        <v/>
      </c>
      <c r="O1668" s="55" t="str">
        <f t="shared" si="132"/>
        <v/>
      </c>
    </row>
    <row r="1669" spans="5:45" x14ac:dyDescent="0.3">
      <c r="E1669" s="45" t="str">
        <f>MID($K1649,AJ$19,1)</f>
        <v/>
      </c>
      <c r="F1669" s="43" t="str">
        <f>MID($K1650,AJ$19,1)</f>
        <v/>
      </c>
      <c r="G1669" s="44" t="str">
        <f>MID($K1651,AJ$19,1)</f>
        <v/>
      </c>
      <c r="H1669" s="41"/>
      <c r="I1669" s="9">
        <v>18</v>
      </c>
      <c r="K1669" s="4" t="str">
        <f>IFERROR(VLOOKUP(E1669, Table1[[#All],[Note]:[Code]], 2),"")</f>
        <v/>
      </c>
      <c r="O1669" s="55" t="str">
        <f t="shared" si="132"/>
        <v/>
      </c>
    </row>
    <row r="1670" spans="5:45" x14ac:dyDescent="0.3">
      <c r="E1670" s="45" t="str">
        <f>MID($K1649,AK$19,1)</f>
        <v/>
      </c>
      <c r="F1670" s="43" t="str">
        <f>MID($K1650,AK$19,1)</f>
        <v/>
      </c>
      <c r="G1670" s="44" t="str">
        <f>MID($K1651,AK$19,1)</f>
        <v/>
      </c>
      <c r="H1670" s="41"/>
      <c r="I1670" s="9">
        <v>19</v>
      </c>
      <c r="K1670" s="4" t="str">
        <f>IFERROR(VLOOKUP(E1670, Table1[[#All],[Note]:[Code]], 2),"")</f>
        <v/>
      </c>
      <c r="O1670" s="55" t="str">
        <f t="shared" si="132"/>
        <v/>
      </c>
    </row>
    <row r="1671" spans="5:45" x14ac:dyDescent="0.3">
      <c r="E1671" s="45" t="str">
        <f>MID($K1649,AL$19,1)</f>
        <v/>
      </c>
      <c r="F1671" s="43" t="str">
        <f>MID($K1650,AL$19,1)</f>
        <v/>
      </c>
      <c r="G1671" s="44" t="str">
        <f>MID($K1651,AL$19,1)</f>
        <v/>
      </c>
      <c r="H1671" s="41"/>
      <c r="I1671" s="9">
        <v>20</v>
      </c>
      <c r="K1671" s="4" t="str">
        <f>IFERROR(VLOOKUP(E1671, Table1[[#All],[Note]:[Code]], 2),"")</f>
        <v/>
      </c>
      <c r="O1671" s="55" t="str">
        <f t="shared" si="132"/>
        <v/>
      </c>
    </row>
    <row r="1672" spans="5:45" x14ac:dyDescent="0.3">
      <c r="E1672" s="45" t="str">
        <f>MID($K1649,AM$19,1)</f>
        <v/>
      </c>
      <c r="F1672" s="43" t="str">
        <f>MID($K1650,AM$19,1)</f>
        <v/>
      </c>
      <c r="G1672" s="44" t="str">
        <f>MID($K1651,AM$19,1)</f>
        <v/>
      </c>
      <c r="H1672" s="41"/>
      <c r="I1672" s="9">
        <v>21</v>
      </c>
      <c r="K1672" s="4" t="str">
        <f>IFERROR(VLOOKUP(E1672, Table1[[#All],[Note]:[Code]], 2),"")</f>
        <v/>
      </c>
      <c r="O1672" s="55" t="str">
        <f t="shared" si="132"/>
        <v/>
      </c>
    </row>
    <row r="1673" spans="5:45" x14ac:dyDescent="0.3">
      <c r="E1673" s="45" t="str">
        <f>MID($K1649,AN$19,1)</f>
        <v/>
      </c>
      <c r="F1673" s="43" t="str">
        <f>MID($K1650,AN$19,1)</f>
        <v/>
      </c>
      <c r="G1673" s="44" t="str">
        <f>MID($K1651,AN$19,1)</f>
        <v/>
      </c>
      <c r="H1673" s="41"/>
      <c r="I1673" s="9">
        <v>22</v>
      </c>
      <c r="K1673" s="4" t="str">
        <f>IFERROR(VLOOKUP(E1673, Table1[[#All],[Note]:[Code]], 2),"")</f>
        <v/>
      </c>
      <c r="O1673" s="55" t="str">
        <f t="shared" si="132"/>
        <v/>
      </c>
    </row>
    <row r="1674" spans="5:45" x14ac:dyDescent="0.3">
      <c r="E1674" s="45" t="str">
        <f>MID($K1649,AO$19,1)</f>
        <v/>
      </c>
      <c r="F1674" s="43" t="str">
        <f>MID($K1650,AO$19,1)</f>
        <v/>
      </c>
      <c r="G1674" s="44" t="str">
        <f>MID($K1651,AO$19,1)</f>
        <v/>
      </c>
      <c r="H1674" s="41"/>
      <c r="I1674" s="9">
        <v>23</v>
      </c>
      <c r="K1674" s="4" t="str">
        <f>IFERROR(VLOOKUP(E1674, Table1[[#All],[Note]:[Code]], 2),"")</f>
        <v/>
      </c>
      <c r="O1674" s="55" t="str">
        <f t="shared" si="132"/>
        <v/>
      </c>
    </row>
    <row r="1675" spans="5:45" x14ac:dyDescent="0.3">
      <c r="E1675" s="45" t="str">
        <f>MID($K1649,AP$19,1)</f>
        <v/>
      </c>
      <c r="F1675" s="43" t="str">
        <f>MID($K1650,AP$19,1)</f>
        <v/>
      </c>
      <c r="G1675" s="44" t="str">
        <f>MID($K1651,AP$19,1)</f>
        <v/>
      </c>
      <c r="H1675" s="41"/>
      <c r="I1675" s="9">
        <v>24</v>
      </c>
      <c r="K1675" s="4" t="str">
        <f>IFERROR(VLOOKUP(E1675, Table1[[#All],[Note]:[Code]], 2),"")</f>
        <v/>
      </c>
      <c r="O1675" s="55" t="str">
        <f t="shared" si="132"/>
        <v/>
      </c>
    </row>
    <row r="1676" spans="5:45" x14ac:dyDescent="0.3">
      <c r="E1676" s="45" t="str">
        <f>MID($K1649,AQ$19,1)</f>
        <v/>
      </c>
      <c r="F1676" s="43" t="str">
        <f>MID($K1650,AQ$19,1)</f>
        <v/>
      </c>
      <c r="G1676" s="44" t="str">
        <f>MID($K1651,AQ$19,1)</f>
        <v/>
      </c>
      <c r="H1676" s="41"/>
      <c r="I1676" s="9">
        <v>25</v>
      </c>
      <c r="K1676" s="4" t="str">
        <f>IFERROR(VLOOKUP(E1676, Table1[[#All],[Note]:[Code]], 2),"")</f>
        <v/>
      </c>
      <c r="O1676" s="55" t="str">
        <f t="shared" si="132"/>
        <v/>
      </c>
    </row>
    <row r="1677" spans="5:45" x14ac:dyDescent="0.3">
      <c r="E1677" s="45" t="str">
        <f>MID($K1649,AR$19,1)</f>
        <v/>
      </c>
      <c r="F1677" s="43" t="str">
        <f>MID($K1650,AR$19,1)</f>
        <v/>
      </c>
      <c r="G1677" s="44" t="str">
        <f>MID($K1651,AR$19,1)</f>
        <v/>
      </c>
      <c r="H1677" s="41"/>
      <c r="I1677" s="9">
        <v>26</v>
      </c>
      <c r="K1677" s="4" t="str">
        <f>IFERROR(VLOOKUP(E1677, Table1[[#All],[Note]:[Code]], 2),"")</f>
        <v/>
      </c>
      <c r="O1677" s="55" t="str">
        <f t="shared" si="132"/>
        <v/>
      </c>
    </row>
    <row r="1678" spans="5:45" x14ac:dyDescent="0.3">
      <c r="H1678" s="41"/>
      <c r="I1678" s="13"/>
      <c r="J1678" s="11" t="s">
        <v>44</v>
      </c>
      <c r="K1678" s="14"/>
      <c r="O1678" s="55" t="str">
        <f t="shared" si="132"/>
        <v xml:space="preserve">//  </v>
      </c>
      <c r="Q1678" s="19" t="s">
        <v>123</v>
      </c>
      <c r="R1678" s="19"/>
      <c r="S1678" s="19">
        <v>1</v>
      </c>
      <c r="T1678" s="19">
        <v>2</v>
      </c>
      <c r="U1678" s="19">
        <v>3</v>
      </c>
      <c r="V1678" s="19">
        <v>4</v>
      </c>
      <c r="W1678" s="19">
        <v>5</v>
      </c>
      <c r="X1678" s="19">
        <v>6</v>
      </c>
      <c r="Y1678" s="19">
        <v>7</v>
      </c>
      <c r="Z1678" s="19">
        <v>8</v>
      </c>
      <c r="AA1678" s="19">
        <v>9</v>
      </c>
      <c r="AB1678" s="19">
        <v>10</v>
      </c>
      <c r="AC1678" s="19">
        <v>11</v>
      </c>
      <c r="AD1678" s="19">
        <v>12</v>
      </c>
      <c r="AE1678" s="19">
        <v>13</v>
      </c>
      <c r="AF1678" s="19">
        <v>14</v>
      </c>
      <c r="AG1678" s="19">
        <v>15</v>
      </c>
      <c r="AH1678" s="19">
        <v>16</v>
      </c>
      <c r="AI1678" s="19">
        <v>17</v>
      </c>
      <c r="AJ1678" s="19">
        <v>18</v>
      </c>
      <c r="AK1678" s="19">
        <v>19</v>
      </c>
      <c r="AL1678" s="19">
        <v>20</v>
      </c>
      <c r="AM1678" s="19">
        <v>21</v>
      </c>
      <c r="AN1678" s="19">
        <v>22</v>
      </c>
      <c r="AO1678" s="19">
        <v>23</v>
      </c>
      <c r="AP1678" s="19">
        <v>24</v>
      </c>
      <c r="AQ1678" s="19">
        <v>25</v>
      </c>
      <c r="AR1678" s="19">
        <v>26</v>
      </c>
      <c r="AS1678" s="19"/>
    </row>
    <row r="1679" spans="5:45" x14ac:dyDescent="0.3">
      <c r="H1679" s="41">
        <v>56</v>
      </c>
      <c r="I1679" s="13"/>
      <c r="J1679" s="11" t="s">
        <v>44</v>
      </c>
      <c r="K1679" s="14"/>
      <c r="L1679" s="6"/>
      <c r="M1679" s="6"/>
      <c r="O1679" s="55" t="str">
        <f t="shared" si="132"/>
        <v xml:space="preserve">//  </v>
      </c>
      <c r="Q1679" s="4" t="str">
        <f>MID($K1679,Q$19,1)</f>
        <v/>
      </c>
      <c r="R1679" s="4" t="str">
        <f t="shared" ref="R1679:AS1681" si="135">MID($K1679,R$19,1)</f>
        <v/>
      </c>
      <c r="S1679" s="4" t="str">
        <f t="shared" si="135"/>
        <v/>
      </c>
      <c r="T1679" s="4" t="str">
        <f t="shared" si="135"/>
        <v/>
      </c>
      <c r="U1679" s="4" t="str">
        <f t="shared" si="135"/>
        <v/>
      </c>
      <c r="V1679" s="4" t="str">
        <f t="shared" si="135"/>
        <v/>
      </c>
      <c r="W1679" s="4" t="str">
        <f t="shared" si="135"/>
        <v/>
      </c>
      <c r="X1679" s="4" t="str">
        <f t="shared" si="135"/>
        <v/>
      </c>
      <c r="Y1679" s="4" t="str">
        <f t="shared" si="135"/>
        <v/>
      </c>
      <c r="Z1679" s="4" t="str">
        <f t="shared" si="135"/>
        <v/>
      </c>
      <c r="AA1679" s="4" t="str">
        <f t="shared" si="135"/>
        <v/>
      </c>
      <c r="AB1679" s="4" t="str">
        <f t="shared" si="135"/>
        <v/>
      </c>
      <c r="AC1679" s="4" t="str">
        <f t="shared" si="135"/>
        <v/>
      </c>
      <c r="AD1679" s="4" t="str">
        <f t="shared" si="135"/>
        <v/>
      </c>
      <c r="AE1679" s="4" t="str">
        <f t="shared" si="135"/>
        <v/>
      </c>
      <c r="AF1679" s="4" t="str">
        <f t="shared" si="135"/>
        <v/>
      </c>
      <c r="AG1679" s="4" t="str">
        <f t="shared" si="135"/>
        <v/>
      </c>
      <c r="AH1679" s="4" t="str">
        <f t="shared" si="135"/>
        <v/>
      </c>
      <c r="AI1679" s="4" t="str">
        <f t="shared" si="135"/>
        <v/>
      </c>
      <c r="AJ1679" s="4" t="str">
        <f t="shared" si="135"/>
        <v/>
      </c>
      <c r="AK1679" s="4" t="str">
        <f t="shared" si="135"/>
        <v/>
      </c>
      <c r="AL1679" s="4" t="str">
        <f t="shared" si="135"/>
        <v/>
      </c>
      <c r="AM1679" s="4" t="str">
        <f t="shared" si="135"/>
        <v/>
      </c>
      <c r="AN1679" s="4" t="str">
        <f t="shared" si="135"/>
        <v/>
      </c>
      <c r="AO1679" s="4" t="str">
        <f t="shared" si="135"/>
        <v/>
      </c>
      <c r="AP1679" s="4" t="str">
        <f t="shared" si="135"/>
        <v/>
      </c>
      <c r="AQ1679" s="4" t="str">
        <f t="shared" si="135"/>
        <v/>
      </c>
      <c r="AR1679" s="4" t="str">
        <f t="shared" si="135"/>
        <v/>
      </c>
      <c r="AS1679" s="4" t="str">
        <f>MID($K1679,AS$19,1)</f>
        <v/>
      </c>
    </row>
    <row r="1680" spans="5:45" x14ac:dyDescent="0.3">
      <c r="E1680" s="45" t="str">
        <f>MID($K1679,Q$19,1)</f>
        <v/>
      </c>
      <c r="F1680" s="43" t="str">
        <f>MID($K1680,Q$19,1)</f>
        <v/>
      </c>
      <c r="G1680" s="44" t="str">
        <f>MID($K1681,Q$19,1)</f>
        <v/>
      </c>
      <c r="H1680" s="41"/>
      <c r="I1680" s="13"/>
      <c r="J1680" s="11" t="s">
        <v>44</v>
      </c>
      <c r="K1680" s="17"/>
      <c r="L1680" s="6"/>
      <c r="M1680" s="6"/>
      <c r="O1680" s="55" t="str">
        <f t="shared" si="132"/>
        <v xml:space="preserve">//  </v>
      </c>
      <c r="Q1680" s="4" t="str">
        <f t="shared" ref="Q1680:Q1681" si="136">MID($K1680,Q$19,1)</f>
        <v/>
      </c>
      <c r="R1680" s="4" t="str">
        <f t="shared" si="135"/>
        <v/>
      </c>
      <c r="S1680" s="4" t="str">
        <f t="shared" si="135"/>
        <v/>
      </c>
      <c r="T1680" s="4" t="str">
        <f t="shared" si="135"/>
        <v/>
      </c>
      <c r="U1680" s="4" t="str">
        <f t="shared" si="135"/>
        <v/>
      </c>
      <c r="V1680" s="4" t="str">
        <f t="shared" si="135"/>
        <v/>
      </c>
      <c r="W1680" s="4" t="str">
        <f t="shared" si="135"/>
        <v/>
      </c>
      <c r="X1680" s="4" t="str">
        <f t="shared" si="135"/>
        <v/>
      </c>
      <c r="Y1680" s="4" t="str">
        <f t="shared" si="135"/>
        <v/>
      </c>
      <c r="Z1680" s="4" t="str">
        <f t="shared" si="135"/>
        <v/>
      </c>
      <c r="AA1680" s="4" t="str">
        <f t="shared" si="135"/>
        <v/>
      </c>
      <c r="AB1680" s="4" t="str">
        <f t="shared" si="135"/>
        <v/>
      </c>
      <c r="AC1680" s="4" t="str">
        <f t="shared" si="135"/>
        <v/>
      </c>
      <c r="AD1680" s="4" t="str">
        <f t="shared" si="135"/>
        <v/>
      </c>
      <c r="AE1680" s="4" t="str">
        <f t="shared" si="135"/>
        <v/>
      </c>
      <c r="AF1680" s="4" t="str">
        <f t="shared" si="135"/>
        <v/>
      </c>
      <c r="AG1680" s="4" t="str">
        <f t="shared" si="135"/>
        <v/>
      </c>
      <c r="AH1680" s="4" t="str">
        <f t="shared" si="135"/>
        <v/>
      </c>
      <c r="AI1680" s="4" t="str">
        <f t="shared" si="135"/>
        <v/>
      </c>
      <c r="AJ1680" s="4" t="str">
        <f t="shared" si="135"/>
        <v/>
      </c>
      <c r="AK1680" s="4" t="str">
        <f t="shared" si="135"/>
        <v/>
      </c>
      <c r="AL1680" s="4" t="str">
        <f t="shared" si="135"/>
        <v/>
      </c>
      <c r="AM1680" s="4" t="str">
        <f t="shared" si="135"/>
        <v/>
      </c>
      <c r="AN1680" s="4" t="str">
        <f t="shared" si="135"/>
        <v/>
      </c>
      <c r="AO1680" s="4" t="str">
        <f t="shared" si="135"/>
        <v/>
      </c>
      <c r="AP1680" s="4" t="str">
        <f t="shared" si="135"/>
        <v/>
      </c>
      <c r="AQ1680" s="4" t="str">
        <f t="shared" si="135"/>
        <v/>
      </c>
      <c r="AR1680" s="4" t="str">
        <f t="shared" si="135"/>
        <v/>
      </c>
      <c r="AS1680" s="4" t="str">
        <f t="shared" si="135"/>
        <v/>
      </c>
    </row>
    <row r="1681" spans="5:45" x14ac:dyDescent="0.3">
      <c r="G1681" s="44" t="str">
        <f>MID($K1681,R$19,1)</f>
        <v/>
      </c>
      <c r="H1681" s="41"/>
      <c r="I1681" s="13"/>
      <c r="J1681" s="11" t="s">
        <v>44</v>
      </c>
      <c r="K1681" s="14"/>
      <c r="O1681" s="55" t="str">
        <f t="shared" si="132"/>
        <v xml:space="preserve">//  </v>
      </c>
      <c r="Q1681" s="4" t="str">
        <f t="shared" si="136"/>
        <v/>
      </c>
      <c r="R1681" s="4" t="str">
        <f t="shared" si="135"/>
        <v/>
      </c>
      <c r="S1681" s="4" t="str">
        <f t="shared" si="135"/>
        <v/>
      </c>
      <c r="T1681" s="4" t="str">
        <f t="shared" si="135"/>
        <v/>
      </c>
      <c r="U1681" s="4" t="str">
        <f t="shared" si="135"/>
        <v/>
      </c>
      <c r="V1681" s="4" t="str">
        <f t="shared" si="135"/>
        <v/>
      </c>
      <c r="W1681" s="4" t="str">
        <f t="shared" si="135"/>
        <v/>
      </c>
      <c r="X1681" s="4" t="str">
        <f t="shared" si="135"/>
        <v/>
      </c>
      <c r="Y1681" s="4" t="str">
        <f t="shared" si="135"/>
        <v/>
      </c>
      <c r="Z1681" s="4" t="str">
        <f t="shared" si="135"/>
        <v/>
      </c>
      <c r="AA1681" s="4" t="str">
        <f t="shared" si="135"/>
        <v/>
      </c>
      <c r="AB1681" s="4" t="str">
        <f t="shared" si="135"/>
        <v/>
      </c>
      <c r="AC1681" s="4" t="str">
        <f t="shared" si="135"/>
        <v/>
      </c>
      <c r="AD1681" s="4" t="str">
        <f t="shared" si="135"/>
        <v/>
      </c>
      <c r="AE1681" s="4" t="str">
        <f t="shared" si="135"/>
        <v/>
      </c>
      <c r="AF1681" s="4" t="str">
        <f t="shared" si="135"/>
        <v/>
      </c>
      <c r="AG1681" s="4" t="str">
        <f t="shared" si="135"/>
        <v/>
      </c>
      <c r="AH1681" s="4" t="str">
        <f t="shared" si="135"/>
        <v/>
      </c>
      <c r="AI1681" s="4" t="str">
        <f t="shared" si="135"/>
        <v/>
      </c>
      <c r="AJ1681" s="4" t="str">
        <f t="shared" si="135"/>
        <v/>
      </c>
      <c r="AK1681" s="4" t="str">
        <f t="shared" si="135"/>
        <v/>
      </c>
      <c r="AL1681" s="4" t="str">
        <f t="shared" si="135"/>
        <v/>
      </c>
      <c r="AM1681" s="4" t="str">
        <f t="shared" si="135"/>
        <v/>
      </c>
      <c r="AN1681" s="4" t="str">
        <f t="shared" si="135"/>
        <v/>
      </c>
      <c r="AO1681" s="4" t="str">
        <f t="shared" si="135"/>
        <v/>
      </c>
      <c r="AP1681" s="4" t="str">
        <f t="shared" si="135"/>
        <v/>
      </c>
      <c r="AQ1681" s="4" t="str">
        <f t="shared" si="135"/>
        <v/>
      </c>
      <c r="AR1681" s="4" t="str">
        <f t="shared" si="135"/>
        <v/>
      </c>
      <c r="AS1681" s="4" t="str">
        <f t="shared" si="135"/>
        <v/>
      </c>
    </row>
    <row r="1682" spans="5:45" x14ac:dyDescent="0.3">
      <c r="E1682" s="45" t="str">
        <f>MID($K1679,S$19,1)</f>
        <v/>
      </c>
      <c r="F1682" s="43" t="str">
        <f>MID($K1680,S$19,1)</f>
        <v/>
      </c>
      <c r="G1682" s="44" t="str">
        <f>MID($K1681,S$19,1)</f>
        <v/>
      </c>
      <c r="H1682" s="41"/>
      <c r="I1682" s="9">
        <v>1</v>
      </c>
      <c r="K1682" s="4" t="str">
        <f>IFERROR(VLOOKUP(E1682, Table1[[#All],[Note]:[Code]], 2),"")</f>
        <v/>
      </c>
      <c r="O1682" s="55" t="str">
        <f t="shared" si="132"/>
        <v/>
      </c>
    </row>
    <row r="1683" spans="5:45" x14ac:dyDescent="0.3">
      <c r="E1683" s="45" t="str">
        <f>MID($K1679,T$19,1)</f>
        <v/>
      </c>
      <c r="F1683" s="43" t="str">
        <f>MID($K1680,T$19,1)</f>
        <v/>
      </c>
      <c r="G1683" s="44" t="str">
        <f>MID($K1681,T$19,1)</f>
        <v/>
      </c>
      <c r="H1683" s="41"/>
      <c r="I1683" s="9">
        <v>2</v>
      </c>
      <c r="K1683" s="4" t="str">
        <f>IFERROR(VLOOKUP(E1683, Table1[[#All],[Note]:[Code]], 2),"")</f>
        <v/>
      </c>
      <c r="O1683" s="55" t="str">
        <f t="shared" si="132"/>
        <v/>
      </c>
    </row>
    <row r="1684" spans="5:45" x14ac:dyDescent="0.3">
      <c r="E1684" s="45" t="str">
        <f>MID($K1679,U$19,1)</f>
        <v/>
      </c>
      <c r="F1684" s="43" t="str">
        <f>MID($K1680,U$19,1)</f>
        <v/>
      </c>
      <c r="G1684" s="44" t="str">
        <f>MID($K1681,U$19,1)</f>
        <v/>
      </c>
      <c r="H1684" s="41"/>
      <c r="I1684" s="9">
        <v>3</v>
      </c>
      <c r="K1684" s="4" t="str">
        <f>IFERROR(VLOOKUP(E1684, Table1[[#All],[Note]:[Code]], 2),"")</f>
        <v/>
      </c>
      <c r="O1684" s="55" t="str">
        <f t="shared" si="132"/>
        <v/>
      </c>
    </row>
    <row r="1685" spans="5:45" x14ac:dyDescent="0.3">
      <c r="E1685" s="45" t="str">
        <f>MID($K1679,V$19,1)</f>
        <v/>
      </c>
      <c r="F1685" s="43" t="str">
        <f>MID($K1680,V$19,1)</f>
        <v/>
      </c>
      <c r="G1685" s="44" t="str">
        <f>MID($K1681,V$19,1)</f>
        <v/>
      </c>
      <c r="H1685" s="41"/>
      <c r="I1685" s="9">
        <v>4</v>
      </c>
      <c r="K1685" s="4" t="str">
        <f>IFERROR(VLOOKUP(E1685, Table1[[#All],[Note]:[Code]], 2),"")</f>
        <v/>
      </c>
      <c r="O1685" s="55" t="str">
        <f t="shared" si="132"/>
        <v/>
      </c>
    </row>
    <row r="1686" spans="5:45" x14ac:dyDescent="0.3">
      <c r="E1686" s="45" t="str">
        <f>MID($K1679,W$19,1)</f>
        <v/>
      </c>
      <c r="F1686" s="43" t="str">
        <f>MID($K1680,W$19,1)</f>
        <v/>
      </c>
      <c r="G1686" s="44" t="str">
        <f>MID($K1681,W$19,1)</f>
        <v/>
      </c>
      <c r="H1686" s="41"/>
      <c r="I1686" s="9">
        <v>5</v>
      </c>
      <c r="K1686" s="4" t="str">
        <f>IFERROR(VLOOKUP(E1686, Table1[[#All],[Note]:[Code]], 2),"")</f>
        <v/>
      </c>
      <c r="O1686" s="55" t="str">
        <f t="shared" si="132"/>
        <v/>
      </c>
    </row>
    <row r="1687" spans="5:45" x14ac:dyDescent="0.3">
      <c r="E1687" s="45" t="str">
        <f>MID($K1679,X$19,1)</f>
        <v/>
      </c>
      <c r="F1687" s="43" t="str">
        <f>MID($K1680,X$19,1)</f>
        <v/>
      </c>
      <c r="G1687" s="44" t="str">
        <f>MID($K1681,X$19,1)</f>
        <v/>
      </c>
      <c r="H1687" s="41"/>
      <c r="I1687" s="9">
        <v>6</v>
      </c>
      <c r="K1687" s="4" t="str">
        <f>IFERROR(VLOOKUP(E1687, Table1[[#All],[Note]:[Code]], 2),"")</f>
        <v/>
      </c>
      <c r="O1687" s="55" t="str">
        <f t="shared" si="132"/>
        <v/>
      </c>
    </row>
    <row r="1688" spans="5:45" x14ac:dyDescent="0.3">
      <c r="E1688" s="45" t="str">
        <f>MID($K1679,Y$19,1)</f>
        <v/>
      </c>
      <c r="F1688" s="43" t="str">
        <f>MID($K1680,Y$19,1)</f>
        <v/>
      </c>
      <c r="G1688" s="44" t="str">
        <f>MID($K1681,Y$19,1)</f>
        <v/>
      </c>
      <c r="H1688" s="41"/>
      <c r="I1688" s="9">
        <v>7</v>
      </c>
      <c r="K1688" s="4" t="str">
        <f>IFERROR(VLOOKUP(E1688, Table1[[#All],[Note]:[Code]], 2),"")</f>
        <v/>
      </c>
      <c r="O1688" s="55" t="str">
        <f t="shared" si="132"/>
        <v/>
      </c>
    </row>
    <row r="1689" spans="5:45" x14ac:dyDescent="0.3">
      <c r="E1689" s="45" t="str">
        <f>MID($K1679,Z$19,1)</f>
        <v/>
      </c>
      <c r="F1689" s="43" t="str">
        <f>MID($K1680,Z$19,1)</f>
        <v/>
      </c>
      <c r="G1689" s="44" t="str">
        <f>MID($K1681,Z$19,1)</f>
        <v/>
      </c>
      <c r="H1689" s="41"/>
      <c r="I1689" s="9">
        <v>8</v>
      </c>
      <c r="K1689" s="4" t="str">
        <f>IFERROR(VLOOKUP(E1689, Table1[[#All],[Note]:[Code]], 2),"")</f>
        <v/>
      </c>
      <c r="O1689" s="55" t="str">
        <f t="shared" si="132"/>
        <v/>
      </c>
    </row>
    <row r="1690" spans="5:45" x14ac:dyDescent="0.3">
      <c r="E1690" s="45" t="str">
        <f>MID($K1679,AA$19,1)</f>
        <v/>
      </c>
      <c r="F1690" s="43" t="str">
        <f>MID($K1680,AA$19,1)</f>
        <v/>
      </c>
      <c r="G1690" s="44" t="str">
        <f>MID($K1681,AA$19,1)</f>
        <v/>
      </c>
      <c r="H1690" s="41"/>
      <c r="I1690" s="9">
        <v>9</v>
      </c>
      <c r="K1690" s="4" t="str">
        <f>IFERROR(VLOOKUP(E1690, Table1[[#All],[Note]:[Code]], 2),"")</f>
        <v/>
      </c>
      <c r="O1690" s="55" t="str">
        <f t="shared" si="132"/>
        <v/>
      </c>
    </row>
    <row r="1691" spans="5:45" x14ac:dyDescent="0.3">
      <c r="E1691" s="45" t="str">
        <f>MID($K1679,AB$19,1)</f>
        <v/>
      </c>
      <c r="F1691" s="43" t="str">
        <f>MID($K1680,AB$19,1)</f>
        <v/>
      </c>
      <c r="G1691" s="44" t="str">
        <f>MID($K1681,AB$19,1)</f>
        <v/>
      </c>
      <c r="H1691" s="41"/>
      <c r="I1691" s="9">
        <v>10</v>
      </c>
      <c r="K1691" s="4" t="str">
        <f>IFERROR(VLOOKUP(E1691, Table1[[#All],[Note]:[Code]], 2),"")</f>
        <v/>
      </c>
      <c r="O1691" s="55" t="str">
        <f t="shared" si="132"/>
        <v/>
      </c>
    </row>
    <row r="1692" spans="5:45" x14ac:dyDescent="0.3">
      <c r="E1692" s="45" t="str">
        <f>MID($K1679,AC$19,1)</f>
        <v/>
      </c>
      <c r="F1692" s="43" t="str">
        <f>MID($K1680,AC$19,1)</f>
        <v/>
      </c>
      <c r="G1692" s="44" t="str">
        <f>MID($K1681,AC$19,1)</f>
        <v/>
      </c>
      <c r="H1692" s="41"/>
      <c r="I1692" s="9">
        <v>11</v>
      </c>
      <c r="K1692" s="4" t="str">
        <f>IFERROR(VLOOKUP(E1692, Table1[[#All],[Note]:[Code]], 2),"")</f>
        <v/>
      </c>
      <c r="O1692" s="55" t="str">
        <f t="shared" si="132"/>
        <v/>
      </c>
    </row>
    <row r="1693" spans="5:45" x14ac:dyDescent="0.3">
      <c r="E1693" s="45" t="str">
        <f>MID($K1679,AD$19,1)</f>
        <v/>
      </c>
      <c r="F1693" s="43" t="str">
        <f>MID($K1680,AD$19,1)</f>
        <v/>
      </c>
      <c r="G1693" s="44" t="str">
        <f>MID($K1681,AD$19,1)</f>
        <v/>
      </c>
      <c r="H1693" s="41"/>
      <c r="I1693" s="9">
        <v>12</v>
      </c>
      <c r="K1693" s="4" t="str">
        <f>IFERROR(VLOOKUP(E1693, Table1[[#All],[Note]:[Code]], 2),"")</f>
        <v/>
      </c>
      <c r="O1693" s="55" t="str">
        <f t="shared" ref="O1693:O1737" si="137">CONCATENATE(J1693,K1693,L1693,M1693)</f>
        <v/>
      </c>
    </row>
    <row r="1694" spans="5:45" x14ac:dyDescent="0.3">
      <c r="E1694" s="45" t="str">
        <f>MID($K1679,AE$19,1)</f>
        <v/>
      </c>
      <c r="F1694" s="43" t="str">
        <f>MID($K1680,AE$19,1)</f>
        <v/>
      </c>
      <c r="G1694" s="44" t="str">
        <f>MID($K1681,AE$19,1)</f>
        <v/>
      </c>
      <c r="H1694" s="41"/>
      <c r="I1694" s="9">
        <v>13</v>
      </c>
      <c r="K1694" s="4" t="str">
        <f>IFERROR(VLOOKUP(E1694, Table1[[#All],[Note]:[Code]], 2),"")</f>
        <v/>
      </c>
      <c r="O1694" s="55" t="str">
        <f t="shared" si="137"/>
        <v/>
      </c>
    </row>
    <row r="1695" spans="5:45" x14ac:dyDescent="0.3">
      <c r="E1695" s="45" t="str">
        <f>MID($K1679,AF$19,1)</f>
        <v/>
      </c>
      <c r="F1695" s="43" t="str">
        <f>MID($K1680,AF$19,1)</f>
        <v/>
      </c>
      <c r="G1695" s="44" t="str">
        <f>MID($K1681,AF$19,1)</f>
        <v/>
      </c>
      <c r="H1695" s="41"/>
      <c r="I1695" s="9">
        <v>14</v>
      </c>
      <c r="K1695" s="4" t="str">
        <f>IFERROR(VLOOKUP(E1695, Table1[[#All],[Note]:[Code]], 2),"")</f>
        <v/>
      </c>
      <c r="O1695" s="55" t="str">
        <f t="shared" si="137"/>
        <v/>
      </c>
    </row>
    <row r="1696" spans="5:45" x14ac:dyDescent="0.3">
      <c r="E1696" s="45" t="str">
        <f>MID($K1679,AG$19,1)</f>
        <v/>
      </c>
      <c r="F1696" s="43" t="str">
        <f>MID($K1680,AG$19,1)</f>
        <v/>
      </c>
      <c r="G1696" s="44" t="str">
        <f>MID($K1681,AG$19,1)</f>
        <v/>
      </c>
      <c r="H1696" s="41"/>
      <c r="I1696" s="9">
        <v>15</v>
      </c>
      <c r="K1696" s="4" t="str">
        <f>IFERROR(VLOOKUP(E1696, Table1[[#All],[Note]:[Code]], 2),"")</f>
        <v/>
      </c>
      <c r="O1696" s="55" t="str">
        <f t="shared" si="137"/>
        <v/>
      </c>
    </row>
    <row r="1697" spans="5:45" x14ac:dyDescent="0.3">
      <c r="E1697" s="45" t="str">
        <f>MID($K1679,AH$19,1)</f>
        <v/>
      </c>
      <c r="F1697" s="43" t="str">
        <f>MID($K1680,AH$19,1)</f>
        <v/>
      </c>
      <c r="G1697" s="44" t="str">
        <f>MID($K1681,AH$19,1)</f>
        <v/>
      </c>
      <c r="H1697" s="41"/>
      <c r="I1697" s="9">
        <v>16</v>
      </c>
      <c r="K1697" s="4" t="str">
        <f>IFERROR(VLOOKUP(E1697, Table1[[#All],[Note]:[Code]], 2),"")</f>
        <v/>
      </c>
      <c r="O1697" s="55" t="str">
        <f t="shared" si="137"/>
        <v/>
      </c>
    </row>
    <row r="1698" spans="5:45" x14ac:dyDescent="0.3">
      <c r="E1698" s="45" t="str">
        <f>MID($K1679,AI$19,1)</f>
        <v/>
      </c>
      <c r="F1698" s="43" t="str">
        <f>MID($K1680,AI$19,1)</f>
        <v/>
      </c>
      <c r="G1698" s="44" t="str">
        <f>MID($K1681,AI$19,1)</f>
        <v/>
      </c>
      <c r="H1698" s="41"/>
      <c r="I1698" s="9">
        <v>17</v>
      </c>
      <c r="K1698" s="4" t="str">
        <f>IFERROR(VLOOKUP(E1698, Table1[[#All],[Note]:[Code]], 2),"")</f>
        <v/>
      </c>
      <c r="O1698" s="55" t="str">
        <f t="shared" si="137"/>
        <v/>
      </c>
    </row>
    <row r="1699" spans="5:45" x14ac:dyDescent="0.3">
      <c r="E1699" s="45" t="str">
        <f>MID($K1679,AJ$19,1)</f>
        <v/>
      </c>
      <c r="F1699" s="43" t="str">
        <f>MID($K1680,AJ$19,1)</f>
        <v/>
      </c>
      <c r="G1699" s="44" t="str">
        <f>MID($K1681,AJ$19,1)</f>
        <v/>
      </c>
      <c r="H1699" s="41"/>
      <c r="I1699" s="9">
        <v>18</v>
      </c>
      <c r="K1699" s="4" t="str">
        <f>IFERROR(VLOOKUP(E1699, Table1[[#All],[Note]:[Code]], 2),"")</f>
        <v/>
      </c>
      <c r="O1699" s="55" t="str">
        <f t="shared" si="137"/>
        <v/>
      </c>
    </row>
    <row r="1700" spans="5:45" x14ac:dyDescent="0.3">
      <c r="E1700" s="45" t="str">
        <f>MID($K1679,AK$19,1)</f>
        <v/>
      </c>
      <c r="F1700" s="43" t="str">
        <f>MID($K1680,AK$19,1)</f>
        <v/>
      </c>
      <c r="G1700" s="44" t="str">
        <f>MID($K1681,AK$19,1)</f>
        <v/>
      </c>
      <c r="H1700" s="41"/>
      <c r="I1700" s="9">
        <v>19</v>
      </c>
      <c r="K1700" s="4" t="str">
        <f>IFERROR(VLOOKUP(E1700, Table1[[#All],[Note]:[Code]], 2),"")</f>
        <v/>
      </c>
      <c r="O1700" s="55" t="str">
        <f t="shared" si="137"/>
        <v/>
      </c>
    </row>
    <row r="1701" spans="5:45" x14ac:dyDescent="0.3">
      <c r="E1701" s="45" t="str">
        <f>MID($K1679,AL$19,1)</f>
        <v/>
      </c>
      <c r="F1701" s="43" t="str">
        <f>MID($K1680,AL$19,1)</f>
        <v/>
      </c>
      <c r="G1701" s="44" t="str">
        <f>MID($K1681,AL$19,1)</f>
        <v/>
      </c>
      <c r="H1701" s="41"/>
      <c r="I1701" s="9">
        <v>20</v>
      </c>
      <c r="K1701" s="4" t="str">
        <f>IFERROR(VLOOKUP(E1701, Table1[[#All],[Note]:[Code]], 2),"")</f>
        <v/>
      </c>
      <c r="O1701" s="55" t="str">
        <f t="shared" si="137"/>
        <v/>
      </c>
    </row>
    <row r="1702" spans="5:45" x14ac:dyDescent="0.3">
      <c r="E1702" s="45" t="str">
        <f>MID($K1679,AM$19,1)</f>
        <v/>
      </c>
      <c r="F1702" s="43" t="str">
        <f>MID($K1680,AM$19,1)</f>
        <v/>
      </c>
      <c r="G1702" s="44" t="str">
        <f>MID($K1681,AM$19,1)</f>
        <v/>
      </c>
      <c r="H1702" s="41"/>
      <c r="I1702" s="9">
        <v>21</v>
      </c>
      <c r="K1702" s="4" t="str">
        <f>IFERROR(VLOOKUP(E1702, Table1[[#All],[Note]:[Code]], 2),"")</f>
        <v/>
      </c>
      <c r="O1702" s="55" t="str">
        <f t="shared" si="137"/>
        <v/>
      </c>
    </row>
    <row r="1703" spans="5:45" x14ac:dyDescent="0.3">
      <c r="E1703" s="45" t="str">
        <f>MID($K1679,AN$19,1)</f>
        <v/>
      </c>
      <c r="F1703" s="43" t="str">
        <f>MID($K1680,AN$19,1)</f>
        <v/>
      </c>
      <c r="G1703" s="44" t="str">
        <f>MID($K1681,AN$19,1)</f>
        <v/>
      </c>
      <c r="H1703" s="41"/>
      <c r="I1703" s="9">
        <v>22</v>
      </c>
      <c r="K1703" s="4" t="str">
        <f>IFERROR(VLOOKUP(E1703, Table1[[#All],[Note]:[Code]], 2),"")</f>
        <v/>
      </c>
      <c r="O1703" s="55" t="str">
        <f t="shared" si="137"/>
        <v/>
      </c>
    </row>
    <row r="1704" spans="5:45" x14ac:dyDescent="0.3">
      <c r="E1704" s="45" t="str">
        <f>MID($K1679,AO$19,1)</f>
        <v/>
      </c>
      <c r="F1704" s="43" t="str">
        <f>MID($K1680,AO$19,1)</f>
        <v/>
      </c>
      <c r="G1704" s="44" t="str">
        <f>MID($K1681,AO$19,1)</f>
        <v/>
      </c>
      <c r="H1704" s="41"/>
      <c r="I1704" s="9">
        <v>23</v>
      </c>
      <c r="K1704" s="4" t="str">
        <f>IFERROR(VLOOKUP(E1704, Table1[[#All],[Note]:[Code]], 2),"")</f>
        <v/>
      </c>
      <c r="O1704" s="55" t="str">
        <f t="shared" si="137"/>
        <v/>
      </c>
    </row>
    <row r="1705" spans="5:45" x14ac:dyDescent="0.3">
      <c r="E1705" s="45" t="str">
        <f>MID($K1679,AP$19,1)</f>
        <v/>
      </c>
      <c r="F1705" s="43" t="str">
        <f>MID($K1680,AP$19,1)</f>
        <v/>
      </c>
      <c r="G1705" s="44" t="str">
        <f>MID($K1681,AP$19,1)</f>
        <v/>
      </c>
      <c r="H1705" s="41"/>
      <c r="I1705" s="9">
        <v>24</v>
      </c>
      <c r="K1705" s="4" t="str">
        <f>IFERROR(VLOOKUP(E1705, Table1[[#All],[Note]:[Code]], 2),"")</f>
        <v/>
      </c>
      <c r="O1705" s="55" t="str">
        <f t="shared" si="137"/>
        <v/>
      </c>
    </row>
    <row r="1706" spans="5:45" x14ac:dyDescent="0.3">
      <c r="E1706" s="45" t="str">
        <f>MID($K1679,AQ$19,1)</f>
        <v/>
      </c>
      <c r="F1706" s="43" t="str">
        <f>MID($K1680,AQ$19,1)</f>
        <v/>
      </c>
      <c r="G1706" s="44" t="str">
        <f>MID($K1681,AQ$19,1)</f>
        <v/>
      </c>
      <c r="H1706" s="41"/>
      <c r="I1706" s="9">
        <v>25</v>
      </c>
      <c r="K1706" s="4" t="str">
        <f>IFERROR(VLOOKUP(E1706, Table1[[#All],[Note]:[Code]], 2),"")</f>
        <v/>
      </c>
      <c r="O1706" s="55" t="str">
        <f t="shared" si="137"/>
        <v/>
      </c>
    </row>
    <row r="1707" spans="5:45" x14ac:dyDescent="0.3">
      <c r="E1707" s="45" t="str">
        <f>MID($K1679,AR$19,1)</f>
        <v/>
      </c>
      <c r="F1707" s="43" t="str">
        <f>MID($K1680,AR$19,1)</f>
        <v/>
      </c>
      <c r="G1707" s="44" t="str">
        <f>MID($K1681,AR$19,1)</f>
        <v/>
      </c>
      <c r="H1707" s="41"/>
      <c r="I1707" s="9">
        <v>26</v>
      </c>
      <c r="K1707" s="4" t="str">
        <f>IFERROR(VLOOKUP(E1707, Table1[[#All],[Note]:[Code]], 2),"")</f>
        <v/>
      </c>
      <c r="O1707" s="55" t="str">
        <f t="shared" si="137"/>
        <v/>
      </c>
    </row>
    <row r="1708" spans="5:45" x14ac:dyDescent="0.3">
      <c r="H1708" s="41"/>
      <c r="I1708" s="13"/>
      <c r="J1708" s="11" t="s">
        <v>44</v>
      </c>
      <c r="K1708" s="14"/>
      <c r="O1708" s="55" t="str">
        <f t="shared" si="137"/>
        <v xml:space="preserve">//  </v>
      </c>
      <c r="Q1708" s="19" t="s">
        <v>123</v>
      </c>
      <c r="R1708" s="19"/>
      <c r="S1708" s="19">
        <v>1</v>
      </c>
      <c r="T1708" s="19">
        <v>2</v>
      </c>
      <c r="U1708" s="19">
        <v>3</v>
      </c>
      <c r="V1708" s="19">
        <v>4</v>
      </c>
      <c r="W1708" s="19">
        <v>5</v>
      </c>
      <c r="X1708" s="19">
        <v>6</v>
      </c>
      <c r="Y1708" s="19">
        <v>7</v>
      </c>
      <c r="Z1708" s="19">
        <v>8</v>
      </c>
      <c r="AA1708" s="19">
        <v>9</v>
      </c>
      <c r="AB1708" s="19">
        <v>10</v>
      </c>
      <c r="AC1708" s="19">
        <v>11</v>
      </c>
      <c r="AD1708" s="19">
        <v>12</v>
      </c>
      <c r="AE1708" s="19">
        <v>13</v>
      </c>
      <c r="AF1708" s="19">
        <v>14</v>
      </c>
      <c r="AG1708" s="19">
        <v>15</v>
      </c>
      <c r="AH1708" s="19">
        <v>16</v>
      </c>
      <c r="AI1708" s="19">
        <v>17</v>
      </c>
      <c r="AJ1708" s="19">
        <v>18</v>
      </c>
      <c r="AK1708" s="19">
        <v>19</v>
      </c>
      <c r="AL1708" s="19">
        <v>20</v>
      </c>
      <c r="AM1708" s="19">
        <v>21</v>
      </c>
      <c r="AN1708" s="19">
        <v>22</v>
      </c>
      <c r="AO1708" s="19">
        <v>23</v>
      </c>
      <c r="AP1708" s="19">
        <v>24</v>
      </c>
      <c r="AQ1708" s="19">
        <v>25</v>
      </c>
      <c r="AR1708" s="19">
        <v>26</v>
      </c>
      <c r="AS1708" s="19"/>
    </row>
    <row r="1709" spans="5:45" x14ac:dyDescent="0.3">
      <c r="H1709" s="41">
        <v>57</v>
      </c>
      <c r="I1709" s="13"/>
      <c r="J1709" s="11" t="s">
        <v>44</v>
      </c>
      <c r="K1709" s="14"/>
      <c r="L1709" s="6"/>
      <c r="M1709" s="6"/>
      <c r="O1709" s="55" t="str">
        <f t="shared" si="137"/>
        <v xml:space="preserve">//  </v>
      </c>
      <c r="Q1709" s="4" t="str">
        <f>MID($K1709,Q$19,1)</f>
        <v/>
      </c>
      <c r="R1709" s="4" t="str">
        <f t="shared" ref="R1709:AS1711" si="138">MID($K1709,R$19,1)</f>
        <v/>
      </c>
      <c r="S1709" s="4" t="str">
        <f t="shared" si="138"/>
        <v/>
      </c>
      <c r="T1709" s="4" t="str">
        <f t="shared" si="138"/>
        <v/>
      </c>
      <c r="U1709" s="4" t="str">
        <f t="shared" si="138"/>
        <v/>
      </c>
      <c r="V1709" s="4" t="str">
        <f t="shared" si="138"/>
        <v/>
      </c>
      <c r="W1709" s="4" t="str">
        <f t="shared" si="138"/>
        <v/>
      </c>
      <c r="X1709" s="4" t="str">
        <f t="shared" si="138"/>
        <v/>
      </c>
      <c r="Y1709" s="4" t="str">
        <f t="shared" si="138"/>
        <v/>
      </c>
      <c r="Z1709" s="4" t="str">
        <f t="shared" si="138"/>
        <v/>
      </c>
      <c r="AA1709" s="4" t="str">
        <f t="shared" si="138"/>
        <v/>
      </c>
      <c r="AB1709" s="4" t="str">
        <f t="shared" si="138"/>
        <v/>
      </c>
      <c r="AC1709" s="4" t="str">
        <f t="shared" si="138"/>
        <v/>
      </c>
      <c r="AD1709" s="4" t="str">
        <f t="shared" si="138"/>
        <v/>
      </c>
      <c r="AE1709" s="4" t="str">
        <f t="shared" si="138"/>
        <v/>
      </c>
      <c r="AF1709" s="4" t="str">
        <f t="shared" si="138"/>
        <v/>
      </c>
      <c r="AG1709" s="4" t="str">
        <f t="shared" si="138"/>
        <v/>
      </c>
      <c r="AH1709" s="4" t="str">
        <f t="shared" si="138"/>
        <v/>
      </c>
      <c r="AI1709" s="4" t="str">
        <f t="shared" si="138"/>
        <v/>
      </c>
      <c r="AJ1709" s="4" t="str">
        <f t="shared" si="138"/>
        <v/>
      </c>
      <c r="AK1709" s="4" t="str">
        <f t="shared" si="138"/>
        <v/>
      </c>
      <c r="AL1709" s="4" t="str">
        <f t="shared" si="138"/>
        <v/>
      </c>
      <c r="AM1709" s="4" t="str">
        <f t="shared" si="138"/>
        <v/>
      </c>
      <c r="AN1709" s="4" t="str">
        <f t="shared" si="138"/>
        <v/>
      </c>
      <c r="AO1709" s="4" t="str">
        <f t="shared" si="138"/>
        <v/>
      </c>
      <c r="AP1709" s="4" t="str">
        <f t="shared" si="138"/>
        <v/>
      </c>
      <c r="AQ1709" s="4" t="str">
        <f t="shared" si="138"/>
        <v/>
      </c>
      <c r="AR1709" s="4" t="str">
        <f t="shared" si="138"/>
        <v/>
      </c>
      <c r="AS1709" s="4" t="str">
        <f>MID($K1709,AS$19,1)</f>
        <v/>
      </c>
    </row>
    <row r="1710" spans="5:45" x14ac:dyDescent="0.3">
      <c r="E1710" s="45" t="str">
        <f>MID($K1709,Q$19,1)</f>
        <v/>
      </c>
      <c r="F1710" s="43" t="str">
        <f>MID($K1710,Q$19,1)</f>
        <v/>
      </c>
      <c r="G1710" s="44" t="str">
        <f>MID($K1711,Q$19,1)</f>
        <v/>
      </c>
      <c r="H1710" s="41"/>
      <c r="I1710" s="13"/>
      <c r="J1710" s="11" t="s">
        <v>44</v>
      </c>
      <c r="K1710" s="17"/>
      <c r="L1710" s="6"/>
      <c r="M1710" s="6"/>
      <c r="O1710" s="55" t="str">
        <f t="shared" si="137"/>
        <v xml:space="preserve">//  </v>
      </c>
      <c r="Q1710" s="4" t="str">
        <f t="shared" ref="Q1710:Q1711" si="139">MID($K1710,Q$19,1)</f>
        <v/>
      </c>
      <c r="R1710" s="4" t="str">
        <f t="shared" si="138"/>
        <v/>
      </c>
      <c r="S1710" s="4" t="str">
        <f t="shared" si="138"/>
        <v/>
      </c>
      <c r="T1710" s="4" t="str">
        <f t="shared" si="138"/>
        <v/>
      </c>
      <c r="U1710" s="4" t="str">
        <f t="shared" si="138"/>
        <v/>
      </c>
      <c r="V1710" s="4" t="str">
        <f t="shared" si="138"/>
        <v/>
      </c>
      <c r="W1710" s="4" t="str">
        <f t="shared" si="138"/>
        <v/>
      </c>
      <c r="X1710" s="4" t="str">
        <f t="shared" si="138"/>
        <v/>
      </c>
      <c r="Y1710" s="4" t="str">
        <f t="shared" si="138"/>
        <v/>
      </c>
      <c r="Z1710" s="4" t="str">
        <f t="shared" si="138"/>
        <v/>
      </c>
      <c r="AA1710" s="4" t="str">
        <f t="shared" si="138"/>
        <v/>
      </c>
      <c r="AB1710" s="4" t="str">
        <f t="shared" si="138"/>
        <v/>
      </c>
      <c r="AC1710" s="4" t="str">
        <f t="shared" si="138"/>
        <v/>
      </c>
      <c r="AD1710" s="4" t="str">
        <f t="shared" si="138"/>
        <v/>
      </c>
      <c r="AE1710" s="4" t="str">
        <f t="shared" si="138"/>
        <v/>
      </c>
      <c r="AF1710" s="4" t="str">
        <f t="shared" si="138"/>
        <v/>
      </c>
      <c r="AG1710" s="4" t="str">
        <f t="shared" si="138"/>
        <v/>
      </c>
      <c r="AH1710" s="4" t="str">
        <f t="shared" si="138"/>
        <v/>
      </c>
      <c r="AI1710" s="4" t="str">
        <f t="shared" si="138"/>
        <v/>
      </c>
      <c r="AJ1710" s="4" t="str">
        <f t="shared" si="138"/>
        <v/>
      </c>
      <c r="AK1710" s="4" t="str">
        <f t="shared" si="138"/>
        <v/>
      </c>
      <c r="AL1710" s="4" t="str">
        <f t="shared" si="138"/>
        <v/>
      </c>
      <c r="AM1710" s="4" t="str">
        <f t="shared" si="138"/>
        <v/>
      </c>
      <c r="AN1710" s="4" t="str">
        <f t="shared" si="138"/>
        <v/>
      </c>
      <c r="AO1710" s="4" t="str">
        <f t="shared" si="138"/>
        <v/>
      </c>
      <c r="AP1710" s="4" t="str">
        <f t="shared" si="138"/>
        <v/>
      </c>
      <c r="AQ1710" s="4" t="str">
        <f t="shared" si="138"/>
        <v/>
      </c>
      <c r="AR1710" s="4" t="str">
        <f t="shared" si="138"/>
        <v/>
      </c>
      <c r="AS1710" s="4" t="str">
        <f t="shared" si="138"/>
        <v/>
      </c>
    </row>
    <row r="1711" spans="5:45" x14ac:dyDescent="0.3">
      <c r="G1711" s="44" t="str">
        <f>MID($K1711,R$19,1)</f>
        <v/>
      </c>
      <c r="H1711" s="41"/>
      <c r="I1711" s="13"/>
      <c r="J1711" s="11" t="s">
        <v>44</v>
      </c>
      <c r="K1711" s="14"/>
      <c r="O1711" s="55" t="str">
        <f t="shared" si="137"/>
        <v xml:space="preserve">//  </v>
      </c>
      <c r="Q1711" s="4" t="str">
        <f t="shared" si="139"/>
        <v/>
      </c>
      <c r="R1711" s="4" t="str">
        <f t="shared" si="138"/>
        <v/>
      </c>
      <c r="S1711" s="4" t="str">
        <f t="shared" si="138"/>
        <v/>
      </c>
      <c r="T1711" s="4" t="str">
        <f t="shared" si="138"/>
        <v/>
      </c>
      <c r="U1711" s="4" t="str">
        <f t="shared" si="138"/>
        <v/>
      </c>
      <c r="V1711" s="4" t="str">
        <f t="shared" si="138"/>
        <v/>
      </c>
      <c r="W1711" s="4" t="str">
        <f t="shared" si="138"/>
        <v/>
      </c>
      <c r="X1711" s="4" t="str">
        <f t="shared" si="138"/>
        <v/>
      </c>
      <c r="Y1711" s="4" t="str">
        <f t="shared" si="138"/>
        <v/>
      </c>
      <c r="Z1711" s="4" t="str">
        <f t="shared" si="138"/>
        <v/>
      </c>
      <c r="AA1711" s="4" t="str">
        <f t="shared" si="138"/>
        <v/>
      </c>
      <c r="AB1711" s="4" t="str">
        <f t="shared" si="138"/>
        <v/>
      </c>
      <c r="AC1711" s="4" t="str">
        <f t="shared" si="138"/>
        <v/>
      </c>
      <c r="AD1711" s="4" t="str">
        <f t="shared" si="138"/>
        <v/>
      </c>
      <c r="AE1711" s="4" t="str">
        <f t="shared" si="138"/>
        <v/>
      </c>
      <c r="AF1711" s="4" t="str">
        <f t="shared" si="138"/>
        <v/>
      </c>
      <c r="AG1711" s="4" t="str">
        <f t="shared" si="138"/>
        <v/>
      </c>
      <c r="AH1711" s="4" t="str">
        <f t="shared" si="138"/>
        <v/>
      </c>
      <c r="AI1711" s="4" t="str">
        <f t="shared" si="138"/>
        <v/>
      </c>
      <c r="AJ1711" s="4" t="str">
        <f t="shared" si="138"/>
        <v/>
      </c>
      <c r="AK1711" s="4" t="str">
        <f t="shared" si="138"/>
        <v/>
      </c>
      <c r="AL1711" s="4" t="str">
        <f t="shared" si="138"/>
        <v/>
      </c>
      <c r="AM1711" s="4" t="str">
        <f t="shared" si="138"/>
        <v/>
      </c>
      <c r="AN1711" s="4" t="str">
        <f t="shared" si="138"/>
        <v/>
      </c>
      <c r="AO1711" s="4" t="str">
        <f t="shared" si="138"/>
        <v/>
      </c>
      <c r="AP1711" s="4" t="str">
        <f t="shared" si="138"/>
        <v/>
      </c>
      <c r="AQ1711" s="4" t="str">
        <f t="shared" si="138"/>
        <v/>
      </c>
      <c r="AR1711" s="4" t="str">
        <f t="shared" si="138"/>
        <v/>
      </c>
      <c r="AS1711" s="4" t="str">
        <f t="shared" si="138"/>
        <v/>
      </c>
    </row>
    <row r="1712" spans="5:45" x14ac:dyDescent="0.3">
      <c r="E1712" s="45" t="str">
        <f>MID($K1709,S$19,1)</f>
        <v/>
      </c>
      <c r="F1712" s="43" t="str">
        <f>MID($K1710,S$19,1)</f>
        <v/>
      </c>
      <c r="G1712" s="44" t="str">
        <f>MID($K1711,S$19,1)</f>
        <v/>
      </c>
      <c r="H1712" s="41"/>
      <c r="I1712" s="9">
        <v>1</v>
      </c>
      <c r="K1712" s="4" t="str">
        <f>IFERROR(VLOOKUP(E1712, Table1[[#All],[Note]:[Code]], 2),"")</f>
        <v/>
      </c>
      <c r="O1712" s="55" t="str">
        <f t="shared" si="137"/>
        <v/>
      </c>
    </row>
    <row r="1713" spans="5:15" x14ac:dyDescent="0.3">
      <c r="E1713" s="45" t="str">
        <f>MID($K1709,T$19,1)</f>
        <v/>
      </c>
      <c r="F1713" s="43" t="str">
        <f>MID($K1710,T$19,1)</f>
        <v/>
      </c>
      <c r="G1713" s="44" t="str">
        <f>MID($K1711,T$19,1)</f>
        <v/>
      </c>
      <c r="H1713" s="41"/>
      <c r="I1713" s="9">
        <v>2</v>
      </c>
      <c r="K1713" s="4" t="str">
        <f>IFERROR(VLOOKUP(E1713, Table1[[#All],[Note]:[Code]], 2),"")</f>
        <v/>
      </c>
      <c r="O1713" s="55" t="str">
        <f t="shared" si="137"/>
        <v/>
      </c>
    </row>
    <row r="1714" spans="5:15" x14ac:dyDescent="0.3">
      <c r="E1714" s="45" t="str">
        <f>MID($K1709,U$19,1)</f>
        <v/>
      </c>
      <c r="F1714" s="43" t="str">
        <f>MID($K1710,U$19,1)</f>
        <v/>
      </c>
      <c r="G1714" s="44" t="str">
        <f>MID($K1711,U$19,1)</f>
        <v/>
      </c>
      <c r="H1714" s="41"/>
      <c r="I1714" s="9">
        <v>3</v>
      </c>
      <c r="K1714" s="4" t="str">
        <f>IFERROR(VLOOKUP(E1714, Table1[[#All],[Note]:[Code]], 2),"")</f>
        <v/>
      </c>
      <c r="O1714" s="55" t="str">
        <f t="shared" si="137"/>
        <v/>
      </c>
    </row>
    <row r="1715" spans="5:15" x14ac:dyDescent="0.3">
      <c r="E1715" s="45" t="str">
        <f>MID($K1709,V$19,1)</f>
        <v/>
      </c>
      <c r="F1715" s="43" t="str">
        <f>MID($K1710,V$19,1)</f>
        <v/>
      </c>
      <c r="G1715" s="44" t="str">
        <f>MID($K1711,V$19,1)</f>
        <v/>
      </c>
      <c r="H1715" s="41"/>
      <c r="I1715" s="9">
        <v>4</v>
      </c>
      <c r="K1715" s="4" t="str">
        <f>IFERROR(VLOOKUP(E1715, Table1[[#All],[Note]:[Code]], 2),"")</f>
        <v/>
      </c>
      <c r="O1715" s="55" t="str">
        <f t="shared" si="137"/>
        <v/>
      </c>
    </row>
    <row r="1716" spans="5:15" x14ac:dyDescent="0.3">
      <c r="E1716" s="45" t="str">
        <f>MID($K1709,W$19,1)</f>
        <v/>
      </c>
      <c r="F1716" s="43" t="str">
        <f>MID($K1710,W$19,1)</f>
        <v/>
      </c>
      <c r="G1716" s="44" t="str">
        <f>MID($K1711,W$19,1)</f>
        <v/>
      </c>
      <c r="H1716" s="41"/>
      <c r="I1716" s="9">
        <v>5</v>
      </c>
      <c r="K1716" s="4" t="str">
        <f>IFERROR(VLOOKUP(E1716, Table1[[#All],[Note]:[Code]], 2),"")</f>
        <v/>
      </c>
      <c r="O1716" s="55" t="str">
        <f t="shared" si="137"/>
        <v/>
      </c>
    </row>
    <row r="1717" spans="5:15" x14ac:dyDescent="0.3">
      <c r="E1717" s="45" t="str">
        <f>MID($K1709,X$19,1)</f>
        <v/>
      </c>
      <c r="F1717" s="43" t="str">
        <f>MID($K1710,X$19,1)</f>
        <v/>
      </c>
      <c r="G1717" s="44" t="str">
        <f>MID($K1711,X$19,1)</f>
        <v/>
      </c>
      <c r="H1717" s="41"/>
      <c r="I1717" s="9">
        <v>6</v>
      </c>
      <c r="K1717" s="4" t="str">
        <f>IFERROR(VLOOKUP(E1717, Table1[[#All],[Note]:[Code]], 2),"")</f>
        <v/>
      </c>
      <c r="O1717" s="55" t="str">
        <f t="shared" si="137"/>
        <v/>
      </c>
    </row>
    <row r="1718" spans="5:15" x14ac:dyDescent="0.3">
      <c r="E1718" s="45" t="str">
        <f>MID($K1709,Y$19,1)</f>
        <v/>
      </c>
      <c r="F1718" s="43" t="str">
        <f>MID($K1710,Y$19,1)</f>
        <v/>
      </c>
      <c r="G1718" s="44" t="str">
        <f>MID($K1711,Y$19,1)</f>
        <v/>
      </c>
      <c r="H1718" s="41"/>
      <c r="I1718" s="9">
        <v>7</v>
      </c>
      <c r="K1718" s="4" t="str">
        <f>IFERROR(VLOOKUP(E1718, Table1[[#All],[Note]:[Code]], 2),"")</f>
        <v/>
      </c>
      <c r="O1718" s="55" t="str">
        <f t="shared" si="137"/>
        <v/>
      </c>
    </row>
    <row r="1719" spans="5:15" x14ac:dyDescent="0.3">
      <c r="E1719" s="45" t="str">
        <f>MID($K1709,Z$19,1)</f>
        <v/>
      </c>
      <c r="F1719" s="43" t="str">
        <f>MID($K1710,Z$19,1)</f>
        <v/>
      </c>
      <c r="G1719" s="44" t="str">
        <f>MID($K1711,Z$19,1)</f>
        <v/>
      </c>
      <c r="H1719" s="41"/>
      <c r="I1719" s="9">
        <v>8</v>
      </c>
      <c r="K1719" s="4" t="str">
        <f>IFERROR(VLOOKUP(E1719, Table1[[#All],[Note]:[Code]], 2),"")</f>
        <v/>
      </c>
      <c r="O1719" s="55" t="str">
        <f t="shared" si="137"/>
        <v/>
      </c>
    </row>
    <row r="1720" spans="5:15" x14ac:dyDescent="0.3">
      <c r="E1720" s="45" t="str">
        <f>MID($K1709,AA$19,1)</f>
        <v/>
      </c>
      <c r="F1720" s="43" t="str">
        <f>MID($K1710,AA$19,1)</f>
        <v/>
      </c>
      <c r="G1720" s="44" t="str">
        <f>MID($K1711,AA$19,1)</f>
        <v/>
      </c>
      <c r="H1720" s="41"/>
      <c r="I1720" s="9">
        <v>9</v>
      </c>
      <c r="K1720" s="4" t="str">
        <f>IFERROR(VLOOKUP(E1720, Table1[[#All],[Note]:[Code]], 2),"")</f>
        <v/>
      </c>
      <c r="O1720" s="55" t="str">
        <f t="shared" si="137"/>
        <v/>
      </c>
    </row>
    <row r="1721" spans="5:15" x14ac:dyDescent="0.3">
      <c r="E1721" s="45" t="str">
        <f>MID($K1709,AB$19,1)</f>
        <v/>
      </c>
      <c r="F1721" s="43" t="str">
        <f>MID($K1710,AB$19,1)</f>
        <v/>
      </c>
      <c r="G1721" s="44" t="str">
        <f>MID($K1711,AB$19,1)</f>
        <v/>
      </c>
      <c r="H1721" s="41"/>
      <c r="I1721" s="9">
        <v>10</v>
      </c>
      <c r="K1721" s="4" t="str">
        <f>IFERROR(VLOOKUP(E1721, Table1[[#All],[Note]:[Code]], 2),"")</f>
        <v/>
      </c>
      <c r="O1721" s="55" t="str">
        <f t="shared" si="137"/>
        <v/>
      </c>
    </row>
    <row r="1722" spans="5:15" x14ac:dyDescent="0.3">
      <c r="E1722" s="45" t="str">
        <f>MID($K1709,AC$19,1)</f>
        <v/>
      </c>
      <c r="F1722" s="43" t="str">
        <f>MID($K1710,AC$19,1)</f>
        <v/>
      </c>
      <c r="G1722" s="44" t="str">
        <f>MID($K1711,AC$19,1)</f>
        <v/>
      </c>
      <c r="H1722" s="41"/>
      <c r="I1722" s="9">
        <v>11</v>
      </c>
      <c r="K1722" s="4" t="str">
        <f>IFERROR(VLOOKUP(E1722, Table1[[#All],[Note]:[Code]], 2),"")</f>
        <v/>
      </c>
      <c r="O1722" s="55" t="str">
        <f t="shared" si="137"/>
        <v/>
      </c>
    </row>
    <row r="1723" spans="5:15" x14ac:dyDescent="0.3">
      <c r="E1723" s="45" t="str">
        <f>MID($K1709,AD$19,1)</f>
        <v/>
      </c>
      <c r="F1723" s="43" t="str">
        <f>MID($K1710,AD$19,1)</f>
        <v/>
      </c>
      <c r="G1723" s="44" t="str">
        <f>MID($K1711,AD$19,1)</f>
        <v/>
      </c>
      <c r="H1723" s="41"/>
      <c r="I1723" s="9">
        <v>12</v>
      </c>
      <c r="K1723" s="4" t="str">
        <f>IFERROR(VLOOKUP(E1723, Table1[[#All],[Note]:[Code]], 2),"")</f>
        <v/>
      </c>
      <c r="O1723" s="55" t="str">
        <f t="shared" si="137"/>
        <v/>
      </c>
    </row>
    <row r="1724" spans="5:15" x14ac:dyDescent="0.3">
      <c r="E1724" s="45" t="str">
        <f>MID($K1709,AE$19,1)</f>
        <v/>
      </c>
      <c r="F1724" s="43" t="str">
        <f>MID($K1710,AE$19,1)</f>
        <v/>
      </c>
      <c r="G1724" s="44" t="str">
        <f>MID($K1711,AE$19,1)</f>
        <v/>
      </c>
      <c r="H1724" s="41"/>
      <c r="I1724" s="9">
        <v>13</v>
      </c>
      <c r="K1724" s="4" t="str">
        <f>IFERROR(VLOOKUP(E1724, Table1[[#All],[Note]:[Code]], 2),"")</f>
        <v/>
      </c>
      <c r="O1724" s="55" t="str">
        <f t="shared" si="137"/>
        <v/>
      </c>
    </row>
    <row r="1725" spans="5:15" x14ac:dyDescent="0.3">
      <c r="E1725" s="45" t="str">
        <f>MID($K1709,AF$19,1)</f>
        <v/>
      </c>
      <c r="F1725" s="43" t="str">
        <f>MID($K1710,AF$19,1)</f>
        <v/>
      </c>
      <c r="G1725" s="44" t="str">
        <f>MID($K1711,AF$19,1)</f>
        <v/>
      </c>
      <c r="H1725" s="41"/>
      <c r="I1725" s="9">
        <v>14</v>
      </c>
      <c r="K1725" s="4" t="str">
        <f>IFERROR(VLOOKUP(E1725, Table1[[#All],[Note]:[Code]], 2),"")</f>
        <v/>
      </c>
      <c r="O1725" s="55" t="str">
        <f t="shared" si="137"/>
        <v/>
      </c>
    </row>
    <row r="1726" spans="5:15" x14ac:dyDescent="0.3">
      <c r="E1726" s="45" t="str">
        <f>MID($K1709,AG$19,1)</f>
        <v/>
      </c>
      <c r="F1726" s="43" t="str">
        <f>MID($K1710,AG$19,1)</f>
        <v/>
      </c>
      <c r="G1726" s="44" t="str">
        <f>MID($K1711,AG$19,1)</f>
        <v/>
      </c>
      <c r="H1726" s="41"/>
      <c r="I1726" s="9">
        <v>15</v>
      </c>
      <c r="K1726" s="4" t="str">
        <f>IFERROR(VLOOKUP(E1726, Table1[[#All],[Note]:[Code]], 2),"")</f>
        <v/>
      </c>
      <c r="O1726" s="55" t="str">
        <f t="shared" si="137"/>
        <v/>
      </c>
    </row>
    <row r="1727" spans="5:15" x14ac:dyDescent="0.3">
      <c r="E1727" s="45" t="str">
        <f>MID($K1709,AH$19,1)</f>
        <v/>
      </c>
      <c r="F1727" s="43" t="str">
        <f>MID($K1710,AH$19,1)</f>
        <v/>
      </c>
      <c r="G1727" s="44" t="str">
        <f>MID($K1711,AH$19,1)</f>
        <v/>
      </c>
      <c r="H1727" s="41"/>
      <c r="I1727" s="9">
        <v>16</v>
      </c>
      <c r="K1727" s="4" t="str">
        <f>IFERROR(VLOOKUP(E1727, Table1[[#All],[Note]:[Code]], 2),"")</f>
        <v/>
      </c>
      <c r="O1727" s="55" t="str">
        <f t="shared" si="137"/>
        <v/>
      </c>
    </row>
    <row r="1728" spans="5:15" x14ac:dyDescent="0.3">
      <c r="E1728" s="45" t="str">
        <f>MID($K1709,AI$19,1)</f>
        <v/>
      </c>
      <c r="F1728" s="43" t="str">
        <f>MID($K1710,AI$19,1)</f>
        <v/>
      </c>
      <c r="G1728" s="44" t="str">
        <f>MID($K1711,AI$19,1)</f>
        <v/>
      </c>
      <c r="H1728" s="41"/>
      <c r="I1728" s="9">
        <v>17</v>
      </c>
      <c r="K1728" s="4" t="str">
        <f>IFERROR(VLOOKUP(E1728, Table1[[#All],[Note]:[Code]], 2),"")</f>
        <v/>
      </c>
      <c r="O1728" s="55" t="str">
        <f t="shared" si="137"/>
        <v/>
      </c>
    </row>
    <row r="1729" spans="5:15" x14ac:dyDescent="0.3">
      <c r="E1729" s="45" t="str">
        <f>MID($K1709,AJ$19,1)</f>
        <v/>
      </c>
      <c r="F1729" s="43" t="str">
        <f>MID($K1710,AJ$19,1)</f>
        <v/>
      </c>
      <c r="G1729" s="44" t="str">
        <f>MID($K1711,AJ$19,1)</f>
        <v/>
      </c>
      <c r="H1729" s="41"/>
      <c r="I1729" s="9">
        <v>18</v>
      </c>
      <c r="K1729" s="4" t="str">
        <f>IFERROR(VLOOKUP(E1729, Table1[[#All],[Note]:[Code]], 2),"")</f>
        <v/>
      </c>
      <c r="O1729" s="55" t="str">
        <f t="shared" si="137"/>
        <v/>
      </c>
    </row>
    <row r="1730" spans="5:15" x14ac:dyDescent="0.3">
      <c r="E1730" s="45" t="str">
        <f>MID($K1709,AK$19,1)</f>
        <v/>
      </c>
      <c r="F1730" s="43" t="str">
        <f>MID($K1710,AK$19,1)</f>
        <v/>
      </c>
      <c r="G1730" s="44" t="str">
        <f>MID($K1711,AK$19,1)</f>
        <v/>
      </c>
      <c r="H1730" s="41"/>
      <c r="I1730" s="9">
        <v>19</v>
      </c>
      <c r="K1730" s="4" t="str">
        <f>IFERROR(VLOOKUP(E1730, Table1[[#All],[Note]:[Code]], 2),"")</f>
        <v/>
      </c>
      <c r="O1730" s="55" t="str">
        <f t="shared" si="137"/>
        <v/>
      </c>
    </row>
    <row r="1731" spans="5:15" x14ac:dyDescent="0.3">
      <c r="E1731" s="45" t="str">
        <f>MID($K1709,AL$19,1)</f>
        <v/>
      </c>
      <c r="F1731" s="43" t="str">
        <f>MID($K1710,AL$19,1)</f>
        <v/>
      </c>
      <c r="G1731" s="44" t="str">
        <f>MID($K1711,AL$19,1)</f>
        <v/>
      </c>
      <c r="H1731" s="41"/>
      <c r="I1731" s="9">
        <v>20</v>
      </c>
      <c r="K1731" s="4" t="str">
        <f>IFERROR(VLOOKUP(E1731, Table1[[#All],[Note]:[Code]], 2),"")</f>
        <v/>
      </c>
      <c r="O1731" s="55" t="str">
        <f t="shared" si="137"/>
        <v/>
      </c>
    </row>
    <row r="1732" spans="5:15" x14ac:dyDescent="0.3">
      <c r="E1732" s="45" t="str">
        <f>MID($K1709,AM$19,1)</f>
        <v/>
      </c>
      <c r="F1732" s="43" t="str">
        <f>MID($K1710,AM$19,1)</f>
        <v/>
      </c>
      <c r="G1732" s="44" t="str">
        <f>MID($K1711,AM$19,1)</f>
        <v/>
      </c>
      <c r="H1732" s="41"/>
      <c r="I1732" s="9">
        <v>21</v>
      </c>
      <c r="K1732" s="4" t="str">
        <f>IFERROR(VLOOKUP(E1732, Table1[[#All],[Note]:[Code]], 2),"")</f>
        <v/>
      </c>
      <c r="O1732" s="55" t="str">
        <f t="shared" si="137"/>
        <v/>
      </c>
    </row>
    <row r="1733" spans="5:15" x14ac:dyDescent="0.3">
      <c r="E1733" s="45" t="str">
        <f>MID($K1709,AN$19,1)</f>
        <v/>
      </c>
      <c r="F1733" s="43" t="str">
        <f>MID($K1710,AN$19,1)</f>
        <v/>
      </c>
      <c r="G1733" s="44" t="str">
        <f>MID($K1711,AN$19,1)</f>
        <v/>
      </c>
      <c r="H1733" s="41"/>
      <c r="I1733" s="9">
        <v>22</v>
      </c>
      <c r="K1733" s="4" t="str">
        <f>IFERROR(VLOOKUP(E1733, Table1[[#All],[Note]:[Code]], 2),"")</f>
        <v/>
      </c>
      <c r="O1733" s="55" t="str">
        <f t="shared" si="137"/>
        <v/>
      </c>
    </row>
    <row r="1734" spans="5:15" x14ac:dyDescent="0.3">
      <c r="E1734" s="45" t="str">
        <f>MID($K1709,AO$19,1)</f>
        <v/>
      </c>
      <c r="F1734" s="43" t="str">
        <f>MID($K1710,AO$19,1)</f>
        <v/>
      </c>
      <c r="G1734" s="44" t="str">
        <f>MID($K1711,AO$19,1)</f>
        <v/>
      </c>
      <c r="H1734" s="41"/>
      <c r="I1734" s="9">
        <v>23</v>
      </c>
      <c r="K1734" s="4" t="str">
        <f>IFERROR(VLOOKUP(E1734, Table1[[#All],[Note]:[Code]], 2),"")</f>
        <v/>
      </c>
      <c r="O1734" s="55" t="str">
        <f t="shared" si="137"/>
        <v/>
      </c>
    </row>
    <row r="1735" spans="5:15" x14ac:dyDescent="0.3">
      <c r="E1735" s="45" t="str">
        <f>MID($K1709,AP$19,1)</f>
        <v/>
      </c>
      <c r="F1735" s="43" t="str">
        <f>MID($K1710,AP$19,1)</f>
        <v/>
      </c>
      <c r="G1735" s="44" t="str">
        <f>MID($K1711,AP$19,1)</f>
        <v/>
      </c>
      <c r="H1735" s="41"/>
      <c r="I1735" s="9">
        <v>24</v>
      </c>
      <c r="K1735" s="4" t="str">
        <f>IFERROR(VLOOKUP(E1735, Table1[[#All],[Note]:[Code]], 2),"")</f>
        <v/>
      </c>
      <c r="O1735" s="55" t="str">
        <f t="shared" si="137"/>
        <v/>
      </c>
    </row>
    <row r="1736" spans="5:15" x14ac:dyDescent="0.3">
      <c r="E1736" s="45" t="str">
        <f>MID($K1709,AQ$19,1)</f>
        <v/>
      </c>
      <c r="F1736" s="43" t="str">
        <f>MID($K1710,AQ$19,1)</f>
        <v/>
      </c>
      <c r="G1736" s="44" t="str">
        <f>MID($K1711,AQ$19,1)</f>
        <v/>
      </c>
      <c r="H1736" s="41"/>
      <c r="I1736" s="9">
        <v>25</v>
      </c>
      <c r="K1736" s="4" t="str">
        <f>IFERROR(VLOOKUP(E1736, Table1[[#All],[Note]:[Code]], 2),"")</f>
        <v/>
      </c>
      <c r="O1736" s="55" t="str">
        <f t="shared" si="137"/>
        <v/>
      </c>
    </row>
    <row r="1737" spans="5:15" x14ac:dyDescent="0.3">
      <c r="E1737" s="45" t="str">
        <f>MID($K1709,AR$19,1)</f>
        <v/>
      </c>
      <c r="F1737" s="43" t="str">
        <f>MID($K1710,AR$19,1)</f>
        <v/>
      </c>
      <c r="G1737" s="44" t="str">
        <f>MID($K1711,AR$19,1)</f>
        <v/>
      </c>
      <c r="H1737" s="41"/>
      <c r="I1737" s="9">
        <v>26</v>
      </c>
      <c r="K1737" s="4" t="str">
        <f>IFERROR(VLOOKUP(E1737, Table1[[#All],[Note]:[Code]], 2),"")</f>
        <v/>
      </c>
      <c r="O1737" s="55" t="str">
        <f t="shared" si="137"/>
        <v/>
      </c>
    </row>
    <row r="1740" spans="5:15" x14ac:dyDescent="0.3">
      <c r="O1740" s="55" t="s">
        <v>359</v>
      </c>
    </row>
    <row r="1741" spans="5:15" x14ac:dyDescent="0.3">
      <c r="O1741" s="55" t="s">
        <v>347</v>
      </c>
    </row>
  </sheetData>
  <autoFilter ref="E27:O1737"/>
  <pageMargins left="0.7" right="0.7" top="0.75" bottom="0.75" header="0.3" footer="0.3"/>
  <pageSetup orientation="portrait" verticalDpi="597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11"/>
  <sheetViews>
    <sheetView workbookViewId="0"/>
  </sheetViews>
  <sheetFormatPr defaultColWidth="9" defaultRowHeight="15.75" x14ac:dyDescent="0.25"/>
  <cols>
    <col min="1" max="1" width="9" style="4"/>
    <col min="2" max="2" width="36" style="7" bestFit="1" customWidth="1"/>
    <col min="3" max="3" width="4.85546875" style="4" customWidth="1"/>
    <col min="4" max="4" width="9" style="4"/>
    <col min="5" max="5" width="28" style="4" customWidth="1"/>
    <col min="6" max="6" width="38" style="4" customWidth="1"/>
    <col min="7" max="7" width="7.140625" style="4" customWidth="1"/>
    <col min="8" max="8" width="38.42578125" style="4" bestFit="1" customWidth="1"/>
    <col min="9" max="16384" width="9" style="4"/>
  </cols>
  <sheetData>
    <row r="1" spans="1:9" ht="16.5" x14ac:dyDescent="0.3">
      <c r="A1" s="5"/>
      <c r="E1" s="8"/>
      <c r="F1" s="8"/>
      <c r="G1" s="8"/>
      <c r="H1" s="8"/>
    </row>
    <row r="2" spans="1:9" ht="16.5" x14ac:dyDescent="0.3">
      <c r="D2" s="9"/>
      <c r="E2" s="10">
        <v>4</v>
      </c>
      <c r="F2" s="10">
        <v>3</v>
      </c>
      <c r="G2" s="8"/>
      <c r="H2" s="10" t="s">
        <v>12</v>
      </c>
    </row>
    <row r="3" spans="1:9" ht="16.5" x14ac:dyDescent="0.3">
      <c r="D3" s="9"/>
      <c r="E3" s="11" t="s">
        <v>44</v>
      </c>
      <c r="F3" s="5" t="s">
        <v>0</v>
      </c>
      <c r="G3" s="11"/>
      <c r="H3" s="4" t="str">
        <f t="shared" ref="H3:H4" si="0">CONCATENATE(E3,F3)</f>
        <v>//  4|------dcd-------------DdD-|</v>
      </c>
      <c r="I3" s="12"/>
    </row>
    <row r="4" spans="1:9" ht="16.5" x14ac:dyDescent="0.3">
      <c r="D4" s="9"/>
      <c r="E4" s="11" t="s">
        <v>44</v>
      </c>
      <c r="F4" s="6" t="s">
        <v>1</v>
      </c>
      <c r="G4" s="11"/>
      <c r="H4" s="4" t="str">
        <f t="shared" si="0"/>
        <v>//  3|g-----------g---D---------|</v>
      </c>
      <c r="I4" s="12"/>
    </row>
    <row r="5" spans="1:9" ht="16.5" x14ac:dyDescent="0.3">
      <c r="D5" s="9"/>
      <c r="E5" s="11" t="s">
        <v>11</v>
      </c>
      <c r="F5" s="6"/>
      <c r="G5" s="11"/>
      <c r="H5" s="4" t="str">
        <f>CONCATENATE(E5,F5)</f>
        <v>//</v>
      </c>
      <c r="I5" s="12"/>
    </row>
    <row r="6" spans="1:9" x14ac:dyDescent="0.25">
      <c r="D6" s="9">
        <v>1</v>
      </c>
      <c r="F6" s="4" t="s">
        <v>49</v>
      </c>
      <c r="H6" s="4" t="str">
        <f>CONCATENATE(E6,F6)</f>
        <v xml:space="preserve">    play(NOTE_G3, tempo);</v>
      </c>
    </row>
    <row r="7" spans="1:9" x14ac:dyDescent="0.25">
      <c r="B7" s="5" t="s">
        <v>0</v>
      </c>
      <c r="D7" s="9">
        <v>2</v>
      </c>
      <c r="E7" s="4" t="s">
        <v>13</v>
      </c>
      <c r="H7" s="4" t="str">
        <f t="shared" ref="H7:H70" si="1">CONCATENATE(E7,F7)</f>
        <v xml:space="preserve">    delay(delayo);</v>
      </c>
    </row>
    <row r="8" spans="1:9" x14ac:dyDescent="0.25">
      <c r="B8" s="6" t="s">
        <v>1</v>
      </c>
      <c r="D8" s="9">
        <v>3</v>
      </c>
      <c r="E8" s="4" t="s">
        <v>13</v>
      </c>
      <c r="H8" s="4" t="str">
        <f t="shared" si="1"/>
        <v xml:space="preserve">    delay(delayo);</v>
      </c>
    </row>
    <row r="9" spans="1:9" x14ac:dyDescent="0.25">
      <c r="D9" s="9">
        <v>4</v>
      </c>
      <c r="E9" s="4" t="s">
        <v>13</v>
      </c>
      <c r="H9" s="4" t="str">
        <f t="shared" si="1"/>
        <v xml:space="preserve">    delay(delayo);</v>
      </c>
    </row>
    <row r="10" spans="1:9" x14ac:dyDescent="0.25">
      <c r="D10" s="9">
        <v>5</v>
      </c>
      <c r="E10" s="4" t="s">
        <v>13</v>
      </c>
      <c r="H10" s="4" t="str">
        <f t="shared" si="1"/>
        <v xml:space="preserve">    delay(delayo);</v>
      </c>
    </row>
    <row r="11" spans="1:9" x14ac:dyDescent="0.25">
      <c r="D11" s="9">
        <v>6</v>
      </c>
      <c r="E11" s="4" t="s">
        <v>13</v>
      </c>
      <c r="H11" s="4" t="str">
        <f t="shared" si="1"/>
        <v xml:space="preserve">    delay(delayo);</v>
      </c>
    </row>
    <row r="12" spans="1:9" x14ac:dyDescent="0.25">
      <c r="D12" s="9">
        <v>7</v>
      </c>
      <c r="E12" s="4" t="s">
        <v>46</v>
      </c>
      <c r="H12" s="4" t="str">
        <f t="shared" si="1"/>
        <v xml:space="preserve">    play(NOTE_D4, tempo);</v>
      </c>
    </row>
    <row r="13" spans="1:9" x14ac:dyDescent="0.25">
      <c r="D13" s="9">
        <v>8</v>
      </c>
      <c r="E13" s="4" t="s">
        <v>47</v>
      </c>
      <c r="H13" s="4" t="str">
        <f t="shared" si="1"/>
        <v xml:space="preserve">    play(NOTE_C4, tempo);</v>
      </c>
    </row>
    <row r="14" spans="1:9" x14ac:dyDescent="0.25">
      <c r="D14" s="9">
        <v>9</v>
      </c>
      <c r="E14" s="4" t="s">
        <v>46</v>
      </c>
      <c r="H14" s="4" t="str">
        <f t="shared" si="1"/>
        <v xml:space="preserve">    play(NOTE_D4, tempo);</v>
      </c>
    </row>
    <row r="15" spans="1:9" x14ac:dyDescent="0.25">
      <c r="D15" s="9">
        <v>10</v>
      </c>
      <c r="E15" s="4" t="s">
        <v>13</v>
      </c>
      <c r="H15" s="4" t="str">
        <f t="shared" si="1"/>
        <v xml:space="preserve">    delay(delayo);</v>
      </c>
    </row>
    <row r="16" spans="1:9" x14ac:dyDescent="0.25">
      <c r="D16" s="9">
        <v>11</v>
      </c>
      <c r="E16" s="4" t="s">
        <v>13</v>
      </c>
      <c r="H16" s="4" t="str">
        <f t="shared" si="1"/>
        <v xml:space="preserve">    delay(delayo);</v>
      </c>
    </row>
    <row r="17" spans="4:8" x14ac:dyDescent="0.25">
      <c r="D17" s="9">
        <v>12</v>
      </c>
      <c r="E17" s="4" t="s">
        <v>13</v>
      </c>
      <c r="H17" s="4" t="str">
        <f t="shared" si="1"/>
        <v xml:space="preserve">    delay(delayo);</v>
      </c>
    </row>
    <row r="18" spans="4:8" x14ac:dyDescent="0.25">
      <c r="D18" s="9">
        <v>13</v>
      </c>
      <c r="F18" s="4" t="s">
        <v>49</v>
      </c>
      <c r="H18" s="4" t="str">
        <f t="shared" si="1"/>
        <v xml:space="preserve">    play(NOTE_G3, tempo);</v>
      </c>
    </row>
    <row r="19" spans="4:8" x14ac:dyDescent="0.25">
      <c r="D19" s="9">
        <v>14</v>
      </c>
      <c r="E19" s="4" t="s">
        <v>13</v>
      </c>
      <c r="H19" s="4" t="str">
        <f t="shared" si="1"/>
        <v xml:space="preserve">    delay(delayo);</v>
      </c>
    </row>
    <row r="20" spans="4:8" x14ac:dyDescent="0.25">
      <c r="D20" s="9">
        <v>15</v>
      </c>
      <c r="E20" s="4" t="s">
        <v>13</v>
      </c>
      <c r="H20" s="4" t="str">
        <f t="shared" si="1"/>
        <v xml:space="preserve">    delay(delayo);</v>
      </c>
    </row>
    <row r="21" spans="4:8" x14ac:dyDescent="0.25">
      <c r="D21" s="9">
        <v>16</v>
      </c>
      <c r="E21" s="4" t="s">
        <v>13</v>
      </c>
      <c r="H21" s="4" t="str">
        <f t="shared" si="1"/>
        <v xml:space="preserve">    delay(delayo);</v>
      </c>
    </row>
    <row r="22" spans="4:8" x14ac:dyDescent="0.25">
      <c r="D22" s="9">
        <v>17</v>
      </c>
      <c r="F22" s="4" t="s">
        <v>50</v>
      </c>
      <c r="H22" s="4" t="str">
        <f t="shared" si="1"/>
        <v xml:space="preserve">    play(NOTE_DS3, tempo);</v>
      </c>
    </row>
    <row r="23" spans="4:8" x14ac:dyDescent="0.25">
      <c r="D23" s="9">
        <v>18</v>
      </c>
      <c r="E23" s="4" t="s">
        <v>13</v>
      </c>
      <c r="H23" s="4" t="str">
        <f t="shared" si="1"/>
        <v xml:space="preserve">    delay(delayo);</v>
      </c>
    </row>
    <row r="24" spans="4:8" x14ac:dyDescent="0.25">
      <c r="D24" s="9">
        <v>19</v>
      </c>
      <c r="E24" s="4" t="s">
        <v>13</v>
      </c>
      <c r="H24" s="4" t="str">
        <f t="shared" si="1"/>
        <v xml:space="preserve">    delay(delayo);</v>
      </c>
    </row>
    <row r="25" spans="4:8" x14ac:dyDescent="0.25">
      <c r="D25" s="9">
        <v>20</v>
      </c>
      <c r="E25" s="4" t="s">
        <v>13</v>
      </c>
      <c r="H25" s="4" t="str">
        <f t="shared" si="1"/>
        <v xml:space="preserve">    delay(delayo);</v>
      </c>
    </row>
    <row r="26" spans="4:8" x14ac:dyDescent="0.25">
      <c r="D26" s="9">
        <v>21</v>
      </c>
      <c r="E26" s="4" t="s">
        <v>13</v>
      </c>
      <c r="H26" s="4" t="str">
        <f t="shared" si="1"/>
        <v xml:space="preserve">    delay(delayo);</v>
      </c>
    </row>
    <row r="27" spans="4:8" x14ac:dyDescent="0.25">
      <c r="D27" s="9">
        <v>22</v>
      </c>
      <c r="E27" s="4" t="s">
        <v>13</v>
      </c>
      <c r="H27" s="4" t="str">
        <f t="shared" si="1"/>
        <v xml:space="preserve">    delay(delayo);</v>
      </c>
    </row>
    <row r="28" spans="4:8" x14ac:dyDescent="0.25">
      <c r="D28" s="9">
        <v>23</v>
      </c>
      <c r="E28" s="4" t="s">
        <v>48</v>
      </c>
      <c r="H28" s="4" t="str">
        <f t="shared" si="1"/>
        <v xml:space="preserve">    play(NOTE_DS4, tempo);</v>
      </c>
    </row>
    <row r="29" spans="4:8" x14ac:dyDescent="0.25">
      <c r="D29" s="9">
        <v>24</v>
      </c>
      <c r="E29" s="4" t="s">
        <v>47</v>
      </c>
      <c r="H29" s="4" t="str">
        <f t="shared" si="1"/>
        <v xml:space="preserve">    play(NOTE_C4, tempo);</v>
      </c>
    </row>
    <row r="30" spans="4:8" x14ac:dyDescent="0.25">
      <c r="D30" s="9">
        <v>25</v>
      </c>
      <c r="E30" s="4" t="s">
        <v>48</v>
      </c>
      <c r="H30" s="4" t="str">
        <f t="shared" si="1"/>
        <v xml:space="preserve">    play(NOTE_DS4, tempo);</v>
      </c>
    </row>
    <row r="31" spans="4:8" x14ac:dyDescent="0.25">
      <c r="D31" s="9">
        <v>26</v>
      </c>
      <c r="E31" s="4" t="s">
        <v>13</v>
      </c>
      <c r="H31" s="4" t="str">
        <f t="shared" si="1"/>
        <v xml:space="preserve">    delay(delayo);</v>
      </c>
    </row>
    <row r="32" spans="4:8" x14ac:dyDescent="0.25">
      <c r="D32" s="9"/>
      <c r="E32" s="4" t="s">
        <v>11</v>
      </c>
      <c r="H32" s="4" t="str">
        <f t="shared" si="1"/>
        <v>//</v>
      </c>
    </row>
    <row r="33" spans="2:8" x14ac:dyDescent="0.25">
      <c r="D33" s="13" t="s">
        <v>10</v>
      </c>
      <c r="E33" s="14" t="s">
        <v>44</v>
      </c>
      <c r="F33" s="5" t="s">
        <v>2</v>
      </c>
      <c r="H33" s="4" t="str">
        <f t="shared" si="1"/>
        <v>//  4|d-c---------DdD-----------|</v>
      </c>
    </row>
    <row r="34" spans="2:8" x14ac:dyDescent="0.25">
      <c r="D34" s="13"/>
      <c r="E34" s="14" t="s">
        <v>44</v>
      </c>
      <c r="F34" s="6" t="s">
        <v>3</v>
      </c>
      <c r="H34" s="4" t="str">
        <f t="shared" si="1"/>
        <v>//  3|------D-----------g---f---|</v>
      </c>
    </row>
    <row r="35" spans="2:8" x14ac:dyDescent="0.25">
      <c r="D35" s="13"/>
      <c r="E35" s="14" t="s">
        <v>11</v>
      </c>
      <c r="H35" s="4" t="str">
        <f t="shared" si="1"/>
        <v>//</v>
      </c>
    </row>
    <row r="36" spans="2:8" ht="15" x14ac:dyDescent="0.25">
      <c r="B36" s="4"/>
      <c r="D36" s="9">
        <v>1</v>
      </c>
      <c r="E36" s="4" t="s">
        <v>46</v>
      </c>
      <c r="H36" s="4" t="str">
        <f t="shared" si="1"/>
        <v xml:space="preserve">    play(NOTE_D4, tempo);</v>
      </c>
    </row>
    <row r="37" spans="2:8" ht="15" x14ac:dyDescent="0.25">
      <c r="B37" s="4"/>
      <c r="D37" s="9">
        <v>2</v>
      </c>
      <c r="E37" s="4" t="s">
        <v>13</v>
      </c>
      <c r="H37" s="4" t="str">
        <f t="shared" si="1"/>
        <v xml:space="preserve">    delay(delayo);</v>
      </c>
    </row>
    <row r="38" spans="2:8" x14ac:dyDescent="0.25">
      <c r="D38" s="9">
        <v>3</v>
      </c>
      <c r="E38" s="4" t="s">
        <v>47</v>
      </c>
      <c r="H38" s="4" t="str">
        <f t="shared" si="1"/>
        <v xml:space="preserve">    play(NOTE_C4, tempo);</v>
      </c>
    </row>
    <row r="39" spans="2:8" x14ac:dyDescent="0.25">
      <c r="D39" s="9">
        <v>4</v>
      </c>
      <c r="E39" s="4" t="s">
        <v>13</v>
      </c>
      <c r="H39" s="4" t="str">
        <f t="shared" si="1"/>
        <v xml:space="preserve">    delay(delayo);</v>
      </c>
    </row>
    <row r="40" spans="2:8" x14ac:dyDescent="0.25">
      <c r="D40" s="9">
        <v>5</v>
      </c>
      <c r="E40" s="4" t="s">
        <v>13</v>
      </c>
      <c r="H40" s="4" t="str">
        <f t="shared" si="1"/>
        <v xml:space="preserve">    delay(delayo);</v>
      </c>
    </row>
    <row r="41" spans="2:8" x14ac:dyDescent="0.25">
      <c r="D41" s="9">
        <v>6</v>
      </c>
      <c r="E41" s="4" t="s">
        <v>13</v>
      </c>
      <c r="H41" s="4" t="str">
        <f t="shared" si="1"/>
        <v xml:space="preserve">    delay(delayo);</v>
      </c>
    </row>
    <row r="42" spans="2:8" x14ac:dyDescent="0.25">
      <c r="D42" s="9">
        <v>7</v>
      </c>
      <c r="F42" s="4" t="s">
        <v>50</v>
      </c>
      <c r="H42" s="4" t="str">
        <f t="shared" si="1"/>
        <v xml:space="preserve">    play(NOTE_DS3, tempo);</v>
      </c>
    </row>
    <row r="43" spans="2:8" x14ac:dyDescent="0.25">
      <c r="D43" s="9">
        <v>8</v>
      </c>
      <c r="E43" s="4" t="s">
        <v>13</v>
      </c>
      <c r="H43" s="4" t="str">
        <f t="shared" si="1"/>
        <v xml:space="preserve">    delay(delayo);</v>
      </c>
    </row>
    <row r="44" spans="2:8" x14ac:dyDescent="0.25">
      <c r="D44" s="9">
        <v>9</v>
      </c>
      <c r="E44" s="4" t="s">
        <v>13</v>
      </c>
      <c r="H44" s="4" t="str">
        <f t="shared" si="1"/>
        <v xml:space="preserve">    delay(delayo);</v>
      </c>
    </row>
    <row r="45" spans="2:8" x14ac:dyDescent="0.25">
      <c r="D45" s="9">
        <v>10</v>
      </c>
      <c r="E45" s="4" t="s">
        <v>13</v>
      </c>
      <c r="H45" s="4" t="str">
        <f t="shared" si="1"/>
        <v xml:space="preserve">    delay(delayo);</v>
      </c>
    </row>
    <row r="46" spans="2:8" x14ac:dyDescent="0.25">
      <c r="D46" s="9">
        <v>11</v>
      </c>
      <c r="E46" s="4" t="s">
        <v>13</v>
      </c>
      <c r="H46" s="4" t="str">
        <f t="shared" si="1"/>
        <v xml:space="preserve">    delay(delayo);</v>
      </c>
    </row>
    <row r="47" spans="2:8" x14ac:dyDescent="0.25">
      <c r="D47" s="9">
        <v>12</v>
      </c>
      <c r="E47" s="4" t="s">
        <v>13</v>
      </c>
      <c r="H47" s="4" t="str">
        <f t="shared" si="1"/>
        <v xml:space="preserve">    delay(delayo);</v>
      </c>
    </row>
    <row r="48" spans="2:8" x14ac:dyDescent="0.25">
      <c r="D48" s="9">
        <v>13</v>
      </c>
      <c r="E48" s="4" t="s">
        <v>48</v>
      </c>
      <c r="H48" s="4" t="str">
        <f t="shared" si="1"/>
        <v xml:space="preserve">    play(NOTE_DS4, tempo);</v>
      </c>
    </row>
    <row r="49" spans="4:8" x14ac:dyDescent="0.25">
      <c r="D49" s="9">
        <v>14</v>
      </c>
      <c r="E49" s="4" t="s">
        <v>46</v>
      </c>
      <c r="H49" s="4" t="str">
        <f t="shared" si="1"/>
        <v xml:space="preserve">    play(NOTE_D4, tempo);</v>
      </c>
    </row>
    <row r="50" spans="4:8" x14ac:dyDescent="0.25">
      <c r="D50" s="9">
        <v>15</v>
      </c>
      <c r="E50" s="4" t="s">
        <v>48</v>
      </c>
      <c r="H50" s="4" t="str">
        <f t="shared" si="1"/>
        <v xml:space="preserve">    play(NOTE_DS4, tempo);</v>
      </c>
    </row>
    <row r="51" spans="4:8" x14ac:dyDescent="0.25">
      <c r="D51" s="9">
        <v>16</v>
      </c>
      <c r="E51" s="4" t="s">
        <v>13</v>
      </c>
      <c r="H51" s="4" t="str">
        <f t="shared" si="1"/>
        <v xml:space="preserve">    delay(delayo);</v>
      </c>
    </row>
    <row r="52" spans="4:8" x14ac:dyDescent="0.25">
      <c r="D52" s="9">
        <v>17</v>
      </c>
      <c r="E52" s="4" t="s">
        <v>13</v>
      </c>
      <c r="H52" s="4" t="str">
        <f t="shared" si="1"/>
        <v xml:space="preserve">    delay(delayo);</v>
      </c>
    </row>
    <row r="53" spans="4:8" x14ac:dyDescent="0.25">
      <c r="D53" s="9">
        <v>18</v>
      </c>
      <c r="E53" s="4" t="s">
        <v>13</v>
      </c>
      <c r="H53" s="4" t="str">
        <f t="shared" si="1"/>
        <v xml:space="preserve">    delay(delayo);</v>
      </c>
    </row>
    <row r="54" spans="4:8" x14ac:dyDescent="0.25">
      <c r="D54" s="9">
        <v>19</v>
      </c>
      <c r="F54" s="4" t="s">
        <v>49</v>
      </c>
      <c r="H54" s="4" t="str">
        <f t="shared" si="1"/>
        <v xml:space="preserve">    play(NOTE_G3, tempo);</v>
      </c>
    </row>
    <row r="55" spans="4:8" x14ac:dyDescent="0.25">
      <c r="D55" s="9">
        <v>20</v>
      </c>
      <c r="E55" s="4" t="s">
        <v>13</v>
      </c>
      <c r="H55" s="4" t="str">
        <f t="shared" si="1"/>
        <v xml:space="preserve">    delay(delayo);</v>
      </c>
    </row>
    <row r="56" spans="4:8" x14ac:dyDescent="0.25">
      <c r="D56" s="9">
        <v>21</v>
      </c>
      <c r="E56" s="4" t="s">
        <v>13</v>
      </c>
      <c r="H56" s="4" t="str">
        <f t="shared" si="1"/>
        <v xml:space="preserve">    delay(delayo);</v>
      </c>
    </row>
    <row r="57" spans="4:8" x14ac:dyDescent="0.25">
      <c r="D57" s="9">
        <v>22</v>
      </c>
      <c r="E57" s="4" t="s">
        <v>13</v>
      </c>
      <c r="H57" s="4" t="str">
        <f t="shared" si="1"/>
        <v xml:space="preserve">    delay(delayo);</v>
      </c>
    </row>
    <row r="58" spans="4:8" x14ac:dyDescent="0.25">
      <c r="D58" s="9">
        <v>23</v>
      </c>
      <c r="E58" s="4" t="s">
        <v>48</v>
      </c>
      <c r="F58" s="4" t="s">
        <v>51</v>
      </c>
      <c r="H58" s="4" t="str">
        <f t="shared" si="1"/>
        <v xml:space="preserve">    play(NOTE_DS4, tempo);    play(NOTE_F3, tempo);</v>
      </c>
    </row>
    <row r="59" spans="4:8" x14ac:dyDescent="0.25">
      <c r="D59" s="9">
        <v>24</v>
      </c>
      <c r="E59" s="4" t="s">
        <v>47</v>
      </c>
      <c r="H59" s="4" t="str">
        <f t="shared" si="1"/>
        <v xml:space="preserve">    play(NOTE_C4, tempo);</v>
      </c>
    </row>
    <row r="60" spans="4:8" x14ac:dyDescent="0.25">
      <c r="D60" s="9">
        <v>25</v>
      </c>
      <c r="E60" s="4" t="s">
        <v>48</v>
      </c>
      <c r="H60" s="4" t="str">
        <f t="shared" si="1"/>
        <v xml:space="preserve">    play(NOTE_DS4, tempo);</v>
      </c>
    </row>
    <row r="61" spans="4:8" x14ac:dyDescent="0.25">
      <c r="D61" s="9">
        <v>26</v>
      </c>
      <c r="E61" s="4" t="s">
        <v>13</v>
      </c>
      <c r="H61" s="4" t="str">
        <f t="shared" si="1"/>
        <v xml:space="preserve">    delay(delayo);</v>
      </c>
    </row>
    <row r="62" spans="4:8" x14ac:dyDescent="0.25">
      <c r="D62" s="13" t="s">
        <v>10</v>
      </c>
      <c r="E62" s="14" t="s">
        <v>11</v>
      </c>
      <c r="H62" s="4" t="str">
        <f t="shared" si="1"/>
        <v>//</v>
      </c>
    </row>
    <row r="63" spans="4:8" x14ac:dyDescent="0.25">
      <c r="D63" s="13" t="s">
        <v>10</v>
      </c>
      <c r="E63" s="14" t="s">
        <v>11</v>
      </c>
      <c r="F63" s="5" t="s">
        <v>4</v>
      </c>
      <c r="H63" s="4" t="str">
        <f t="shared" si="1"/>
        <v>//4|--c-c-----c-------dcd-----|</v>
      </c>
    </row>
    <row r="64" spans="4:8" x14ac:dyDescent="0.25">
      <c r="D64" s="13" t="s">
        <v>10</v>
      </c>
      <c r="E64" s="14" t="s">
        <v>11</v>
      </c>
      <c r="F64" s="6" t="s">
        <v>5</v>
      </c>
      <c r="H64" s="4" t="str">
        <f t="shared" si="1"/>
        <v>//3|---A--A-a---g-----------g-|</v>
      </c>
    </row>
    <row r="65" spans="4:8" x14ac:dyDescent="0.25">
      <c r="D65" s="13" t="s">
        <v>10</v>
      </c>
      <c r="E65" s="14" t="s">
        <v>11</v>
      </c>
      <c r="H65" s="4" t="str">
        <f t="shared" si="1"/>
        <v>//</v>
      </c>
    </row>
    <row r="66" spans="4:8" x14ac:dyDescent="0.25">
      <c r="D66" s="9">
        <v>1</v>
      </c>
      <c r="E66" s="4" t="s">
        <v>13</v>
      </c>
      <c r="H66" s="4" t="str">
        <f t="shared" si="1"/>
        <v xml:space="preserve">    delay(delayo);</v>
      </c>
    </row>
    <row r="67" spans="4:8" x14ac:dyDescent="0.25">
      <c r="D67" s="9">
        <v>2</v>
      </c>
      <c r="E67" s="4" t="s">
        <v>13</v>
      </c>
      <c r="H67" s="4" t="str">
        <f t="shared" si="1"/>
        <v xml:space="preserve">    delay(delayo);</v>
      </c>
    </row>
    <row r="68" spans="4:8" x14ac:dyDescent="0.25">
      <c r="D68" s="9">
        <v>3</v>
      </c>
      <c r="E68" s="4" t="s">
        <v>47</v>
      </c>
      <c r="H68" s="4" t="str">
        <f t="shared" si="1"/>
        <v xml:space="preserve">    play(NOTE_C4, tempo);</v>
      </c>
    </row>
    <row r="69" spans="4:8" x14ac:dyDescent="0.25">
      <c r="D69" s="9">
        <v>4</v>
      </c>
      <c r="E69" s="4" t="s">
        <v>13</v>
      </c>
      <c r="H69" s="4" t="str">
        <f t="shared" si="1"/>
        <v xml:space="preserve">    delay(delayo);</v>
      </c>
    </row>
    <row r="70" spans="4:8" x14ac:dyDescent="0.25">
      <c r="D70" s="9">
        <v>5</v>
      </c>
      <c r="E70" s="4" t="s">
        <v>47</v>
      </c>
      <c r="F70" s="4" t="s">
        <v>52</v>
      </c>
      <c r="H70" s="4" t="str">
        <f t="shared" si="1"/>
        <v xml:space="preserve">    play(NOTE_C4, tempo);    play(NOTE_AS3, tempo);</v>
      </c>
    </row>
    <row r="71" spans="4:8" x14ac:dyDescent="0.25">
      <c r="D71" s="9">
        <v>6</v>
      </c>
      <c r="E71" s="4" t="s">
        <v>13</v>
      </c>
      <c r="H71" s="4" t="str">
        <f t="shared" ref="H71:H134" si="2">CONCATENATE(E71,F71)</f>
        <v xml:space="preserve">    delay(delayo);</v>
      </c>
    </row>
    <row r="72" spans="4:8" x14ac:dyDescent="0.25">
      <c r="D72" s="9">
        <v>7</v>
      </c>
      <c r="E72" s="4" t="s">
        <v>13</v>
      </c>
      <c r="H72" s="4" t="str">
        <f t="shared" si="2"/>
        <v xml:space="preserve">    delay(delayo);</v>
      </c>
    </row>
    <row r="73" spans="4:8" x14ac:dyDescent="0.25">
      <c r="D73" s="9">
        <v>8</v>
      </c>
      <c r="F73" s="4" t="s">
        <v>52</v>
      </c>
      <c r="H73" s="4" t="str">
        <f t="shared" si="2"/>
        <v xml:space="preserve">    play(NOTE_AS3, tempo);</v>
      </c>
    </row>
    <row r="74" spans="4:8" x14ac:dyDescent="0.25">
      <c r="D74" s="9">
        <v>9</v>
      </c>
      <c r="E74" s="4" t="s">
        <v>13</v>
      </c>
      <c r="H74" s="4" t="str">
        <f t="shared" si="2"/>
        <v xml:space="preserve">    delay(delayo);</v>
      </c>
    </row>
    <row r="75" spans="4:8" x14ac:dyDescent="0.25">
      <c r="D75" s="9">
        <v>10</v>
      </c>
      <c r="F75" s="4" t="s">
        <v>53</v>
      </c>
      <c r="H75" s="4" t="str">
        <f t="shared" si="2"/>
        <v xml:space="preserve">    play(NOTE_A3, tempo);</v>
      </c>
    </row>
    <row r="76" spans="4:8" x14ac:dyDescent="0.25">
      <c r="D76" s="9">
        <v>11</v>
      </c>
      <c r="E76" s="4" t="s">
        <v>47</v>
      </c>
      <c r="H76" s="4" t="str">
        <f t="shared" si="2"/>
        <v xml:space="preserve">    play(NOTE_C4, tempo);</v>
      </c>
    </row>
    <row r="77" spans="4:8" x14ac:dyDescent="0.25">
      <c r="D77" s="9">
        <v>12</v>
      </c>
      <c r="E77" s="4" t="s">
        <v>13</v>
      </c>
      <c r="H77" s="4" t="str">
        <f t="shared" si="2"/>
        <v xml:space="preserve">    delay(delayo);</v>
      </c>
    </row>
    <row r="78" spans="4:8" x14ac:dyDescent="0.25">
      <c r="D78" s="9">
        <v>13</v>
      </c>
      <c r="E78" s="4" t="s">
        <v>13</v>
      </c>
      <c r="H78" s="4" t="str">
        <f t="shared" si="2"/>
        <v xml:space="preserve">    delay(delayo);</v>
      </c>
    </row>
    <row r="79" spans="4:8" x14ac:dyDescent="0.25">
      <c r="D79" s="9">
        <v>14</v>
      </c>
      <c r="F79" s="4" t="s">
        <v>49</v>
      </c>
      <c r="H79" s="4" t="str">
        <f t="shared" si="2"/>
        <v xml:space="preserve">    play(NOTE_G3, tempo);</v>
      </c>
    </row>
    <row r="80" spans="4:8" x14ac:dyDescent="0.25">
      <c r="D80" s="9">
        <v>15</v>
      </c>
      <c r="E80" s="4" t="s">
        <v>13</v>
      </c>
      <c r="H80" s="4" t="str">
        <f t="shared" si="2"/>
        <v xml:space="preserve">    delay(delayo);</v>
      </c>
    </row>
    <row r="81" spans="4:8" x14ac:dyDescent="0.25">
      <c r="D81" s="9">
        <v>16</v>
      </c>
      <c r="E81" s="4" t="s">
        <v>13</v>
      </c>
      <c r="H81" s="4" t="str">
        <f t="shared" si="2"/>
        <v xml:space="preserve">    delay(delayo);</v>
      </c>
    </row>
    <row r="82" spans="4:8" x14ac:dyDescent="0.25">
      <c r="D82" s="9">
        <v>17</v>
      </c>
      <c r="E82" s="4" t="s">
        <v>13</v>
      </c>
      <c r="H82" s="4" t="str">
        <f t="shared" si="2"/>
        <v xml:space="preserve">    delay(delayo);</v>
      </c>
    </row>
    <row r="83" spans="4:8" x14ac:dyDescent="0.25">
      <c r="D83" s="9">
        <v>18</v>
      </c>
      <c r="E83" s="4" t="s">
        <v>13</v>
      </c>
      <c r="H83" s="4" t="str">
        <f t="shared" si="2"/>
        <v xml:space="preserve">    delay(delayo);</v>
      </c>
    </row>
    <row r="84" spans="4:8" x14ac:dyDescent="0.25">
      <c r="D84" s="9">
        <v>19</v>
      </c>
      <c r="E84" s="4" t="s">
        <v>46</v>
      </c>
      <c r="H84" s="4" t="str">
        <f t="shared" si="2"/>
        <v xml:space="preserve">    play(NOTE_D4, tempo);</v>
      </c>
    </row>
    <row r="85" spans="4:8" x14ac:dyDescent="0.25">
      <c r="D85" s="9">
        <v>20</v>
      </c>
      <c r="E85" s="4" t="s">
        <v>47</v>
      </c>
      <c r="H85" s="4" t="str">
        <f t="shared" si="2"/>
        <v xml:space="preserve">    play(NOTE_C4, tempo);</v>
      </c>
    </row>
    <row r="86" spans="4:8" x14ac:dyDescent="0.25">
      <c r="D86" s="9">
        <v>21</v>
      </c>
      <c r="E86" s="4" t="s">
        <v>46</v>
      </c>
      <c r="H86" s="4" t="str">
        <f t="shared" si="2"/>
        <v xml:space="preserve">    play(NOTE_D4, tempo);</v>
      </c>
    </row>
    <row r="87" spans="4:8" x14ac:dyDescent="0.25">
      <c r="D87" s="9">
        <v>22</v>
      </c>
      <c r="E87" s="4" t="s">
        <v>13</v>
      </c>
      <c r="H87" s="4" t="str">
        <f t="shared" si="2"/>
        <v xml:space="preserve">    delay(delayo);</v>
      </c>
    </row>
    <row r="88" spans="4:8" x14ac:dyDescent="0.25">
      <c r="D88" s="9">
        <v>23</v>
      </c>
      <c r="E88" s="4" t="s">
        <v>13</v>
      </c>
      <c r="H88" s="4" t="str">
        <f t="shared" si="2"/>
        <v xml:space="preserve">    delay(delayo);</v>
      </c>
    </row>
    <row r="89" spans="4:8" x14ac:dyDescent="0.25">
      <c r="D89" s="9">
        <v>24</v>
      </c>
      <c r="E89" s="4" t="s">
        <v>13</v>
      </c>
      <c r="H89" s="4" t="str">
        <f t="shared" si="2"/>
        <v xml:space="preserve">    delay(delayo);</v>
      </c>
    </row>
    <row r="90" spans="4:8" x14ac:dyDescent="0.25">
      <c r="D90" s="9">
        <v>25</v>
      </c>
      <c r="F90" s="4" t="s">
        <v>49</v>
      </c>
      <c r="H90" s="4" t="str">
        <f t="shared" si="2"/>
        <v xml:space="preserve">    play(NOTE_G3, tempo);</v>
      </c>
    </row>
    <row r="91" spans="4:8" x14ac:dyDescent="0.25">
      <c r="D91" s="9">
        <v>26</v>
      </c>
      <c r="E91" s="4" t="s">
        <v>13</v>
      </c>
      <c r="H91" s="4" t="str">
        <f t="shared" si="2"/>
        <v xml:space="preserve">    delay(delayo);</v>
      </c>
    </row>
    <row r="92" spans="4:8" x14ac:dyDescent="0.25">
      <c r="D92" s="13" t="s">
        <v>10</v>
      </c>
      <c r="E92" s="14" t="s">
        <v>11</v>
      </c>
      <c r="H92" s="4" t="str">
        <f t="shared" si="2"/>
        <v>//</v>
      </c>
    </row>
    <row r="93" spans="4:8" x14ac:dyDescent="0.25">
      <c r="D93" s="13" t="s">
        <v>10</v>
      </c>
      <c r="E93" s="14" t="s">
        <v>11</v>
      </c>
      <c r="F93" s="5" t="s">
        <v>4</v>
      </c>
      <c r="H93" s="4" t="str">
        <f t="shared" si="2"/>
        <v>//4|--c-c-----c-------dcd-----|</v>
      </c>
    </row>
    <row r="94" spans="4:8" x14ac:dyDescent="0.25">
      <c r="D94" s="13" t="s">
        <v>10</v>
      </c>
      <c r="E94" s="14" t="s">
        <v>11</v>
      </c>
      <c r="F94" s="6" t="s">
        <v>5</v>
      </c>
      <c r="H94" s="4" t="str">
        <f t="shared" si="2"/>
        <v>//3|---A--A-a---g-----------g-|</v>
      </c>
    </row>
    <row r="95" spans="4:8" x14ac:dyDescent="0.25">
      <c r="D95" s="13" t="s">
        <v>10</v>
      </c>
      <c r="E95" s="14" t="s">
        <v>11</v>
      </c>
      <c r="H95" s="4" t="str">
        <f t="shared" si="2"/>
        <v>//</v>
      </c>
    </row>
    <row r="96" spans="4:8" x14ac:dyDescent="0.25">
      <c r="D96" s="9">
        <v>1</v>
      </c>
      <c r="E96" s="4" t="s">
        <v>13</v>
      </c>
      <c r="H96" s="4" t="str">
        <f t="shared" si="2"/>
        <v xml:space="preserve">    delay(delayo);</v>
      </c>
    </row>
    <row r="97" spans="4:8" x14ac:dyDescent="0.25">
      <c r="D97" s="9">
        <v>2</v>
      </c>
      <c r="E97" s="4" t="s">
        <v>13</v>
      </c>
      <c r="H97" s="4" t="str">
        <f t="shared" si="2"/>
        <v xml:space="preserve">    delay(delayo);</v>
      </c>
    </row>
    <row r="98" spans="4:8" x14ac:dyDescent="0.25">
      <c r="D98" s="9">
        <v>3</v>
      </c>
      <c r="E98" s="4" t="s">
        <v>47</v>
      </c>
      <c r="H98" s="4" t="str">
        <f t="shared" si="2"/>
        <v xml:space="preserve">    play(NOTE_C4, tempo);</v>
      </c>
    </row>
    <row r="99" spans="4:8" x14ac:dyDescent="0.25">
      <c r="D99" s="9">
        <v>4</v>
      </c>
      <c r="E99" s="4" t="s">
        <v>13</v>
      </c>
      <c r="H99" s="4" t="str">
        <f t="shared" si="2"/>
        <v xml:space="preserve">    delay(delayo);</v>
      </c>
    </row>
    <row r="100" spans="4:8" x14ac:dyDescent="0.25">
      <c r="D100" s="9">
        <v>5</v>
      </c>
      <c r="E100" s="4" t="s">
        <v>47</v>
      </c>
      <c r="F100" s="4" t="s">
        <v>52</v>
      </c>
      <c r="H100" s="4" t="str">
        <f t="shared" si="2"/>
        <v xml:space="preserve">    play(NOTE_C4, tempo);    play(NOTE_AS3, tempo);</v>
      </c>
    </row>
    <row r="101" spans="4:8" x14ac:dyDescent="0.25">
      <c r="D101" s="9">
        <v>6</v>
      </c>
      <c r="E101" s="4" t="s">
        <v>13</v>
      </c>
      <c r="H101" s="4" t="str">
        <f t="shared" si="2"/>
        <v xml:space="preserve">    delay(delayo);</v>
      </c>
    </row>
    <row r="102" spans="4:8" x14ac:dyDescent="0.25">
      <c r="D102" s="9">
        <v>7</v>
      </c>
      <c r="E102" s="4" t="s">
        <v>13</v>
      </c>
      <c r="H102" s="4" t="str">
        <f t="shared" si="2"/>
        <v xml:space="preserve">    delay(delayo);</v>
      </c>
    </row>
    <row r="103" spans="4:8" x14ac:dyDescent="0.25">
      <c r="D103" s="9">
        <v>8</v>
      </c>
      <c r="F103" s="4" t="s">
        <v>52</v>
      </c>
      <c r="H103" s="4" t="str">
        <f t="shared" si="2"/>
        <v xml:space="preserve">    play(NOTE_AS3, tempo);</v>
      </c>
    </row>
    <row r="104" spans="4:8" x14ac:dyDescent="0.25">
      <c r="D104" s="9">
        <v>9</v>
      </c>
      <c r="E104" s="4" t="s">
        <v>13</v>
      </c>
      <c r="H104" s="4" t="str">
        <f t="shared" si="2"/>
        <v xml:space="preserve">    delay(delayo);</v>
      </c>
    </row>
    <row r="105" spans="4:8" x14ac:dyDescent="0.25">
      <c r="D105" s="9">
        <v>10</v>
      </c>
      <c r="F105" s="4" t="s">
        <v>53</v>
      </c>
      <c r="H105" s="4" t="str">
        <f t="shared" si="2"/>
        <v xml:space="preserve">    play(NOTE_A3, tempo);</v>
      </c>
    </row>
    <row r="106" spans="4:8" x14ac:dyDescent="0.25">
      <c r="D106" s="9">
        <v>11</v>
      </c>
      <c r="E106" s="4" t="s">
        <v>47</v>
      </c>
      <c r="H106" s="4" t="str">
        <f t="shared" si="2"/>
        <v xml:space="preserve">    play(NOTE_C4, tempo);</v>
      </c>
    </row>
    <row r="107" spans="4:8" x14ac:dyDescent="0.25">
      <c r="D107" s="9">
        <v>12</v>
      </c>
      <c r="E107" s="4" t="s">
        <v>13</v>
      </c>
      <c r="H107" s="4" t="str">
        <f t="shared" si="2"/>
        <v xml:space="preserve">    delay(delayo);</v>
      </c>
    </row>
    <row r="108" spans="4:8" x14ac:dyDescent="0.25">
      <c r="D108" s="9">
        <v>13</v>
      </c>
      <c r="E108" s="4" t="s">
        <v>13</v>
      </c>
      <c r="H108" s="4" t="str">
        <f t="shared" si="2"/>
        <v xml:space="preserve">    delay(delayo);</v>
      </c>
    </row>
    <row r="109" spans="4:8" x14ac:dyDescent="0.25">
      <c r="D109" s="9">
        <v>14</v>
      </c>
      <c r="F109" s="4" t="s">
        <v>49</v>
      </c>
      <c r="H109" s="4" t="str">
        <f t="shared" si="2"/>
        <v xml:space="preserve">    play(NOTE_G3, tempo);</v>
      </c>
    </row>
    <row r="110" spans="4:8" x14ac:dyDescent="0.25">
      <c r="D110" s="9">
        <v>15</v>
      </c>
      <c r="E110" s="4" t="s">
        <v>13</v>
      </c>
      <c r="H110" s="4" t="str">
        <f t="shared" si="2"/>
        <v xml:space="preserve">    delay(delayo);</v>
      </c>
    </row>
    <row r="111" spans="4:8" x14ac:dyDescent="0.25">
      <c r="D111" s="9">
        <v>16</v>
      </c>
      <c r="E111" s="4" t="s">
        <v>13</v>
      </c>
      <c r="H111" s="4" t="str">
        <f t="shared" si="2"/>
        <v xml:space="preserve">    delay(delayo);</v>
      </c>
    </row>
    <row r="112" spans="4:8" x14ac:dyDescent="0.25">
      <c r="D112" s="9">
        <v>17</v>
      </c>
      <c r="E112" s="4" t="s">
        <v>13</v>
      </c>
      <c r="H112" s="4" t="str">
        <f t="shared" si="2"/>
        <v xml:space="preserve">    delay(delayo);</v>
      </c>
    </row>
    <row r="113" spans="4:8" x14ac:dyDescent="0.25">
      <c r="D113" s="9">
        <v>18</v>
      </c>
      <c r="E113" s="4" t="s">
        <v>13</v>
      </c>
      <c r="H113" s="4" t="str">
        <f t="shared" si="2"/>
        <v xml:space="preserve">    delay(delayo);</v>
      </c>
    </row>
    <row r="114" spans="4:8" x14ac:dyDescent="0.25">
      <c r="D114" s="9">
        <v>19</v>
      </c>
      <c r="E114" s="4" t="s">
        <v>46</v>
      </c>
      <c r="H114" s="4" t="str">
        <f t="shared" si="2"/>
        <v xml:space="preserve">    play(NOTE_D4, tempo);</v>
      </c>
    </row>
    <row r="115" spans="4:8" x14ac:dyDescent="0.25">
      <c r="D115" s="9">
        <v>20</v>
      </c>
      <c r="E115" s="4" t="s">
        <v>47</v>
      </c>
      <c r="H115" s="4" t="str">
        <f t="shared" si="2"/>
        <v xml:space="preserve">    play(NOTE_C4, tempo);</v>
      </c>
    </row>
    <row r="116" spans="4:8" x14ac:dyDescent="0.25">
      <c r="D116" s="9">
        <v>21</v>
      </c>
      <c r="E116" s="4" t="s">
        <v>46</v>
      </c>
      <c r="H116" s="4" t="str">
        <f t="shared" si="2"/>
        <v xml:space="preserve">    play(NOTE_D4, tempo);</v>
      </c>
    </row>
    <row r="117" spans="4:8" x14ac:dyDescent="0.25">
      <c r="D117" s="9">
        <v>22</v>
      </c>
      <c r="E117" s="4" t="s">
        <v>13</v>
      </c>
      <c r="H117" s="4" t="str">
        <f t="shared" si="2"/>
        <v xml:space="preserve">    delay(delayo);</v>
      </c>
    </row>
    <row r="118" spans="4:8" x14ac:dyDescent="0.25">
      <c r="D118" s="9">
        <v>23</v>
      </c>
      <c r="E118" s="4" t="s">
        <v>13</v>
      </c>
      <c r="H118" s="4" t="str">
        <f t="shared" si="2"/>
        <v xml:space="preserve">    delay(delayo);</v>
      </c>
    </row>
    <row r="119" spans="4:8" x14ac:dyDescent="0.25">
      <c r="D119" s="9">
        <v>24</v>
      </c>
      <c r="E119" s="4" t="s">
        <v>13</v>
      </c>
      <c r="H119" s="4" t="str">
        <f t="shared" si="2"/>
        <v xml:space="preserve">    delay(delayo);</v>
      </c>
    </row>
    <row r="120" spans="4:8" x14ac:dyDescent="0.25">
      <c r="D120" s="9">
        <v>25</v>
      </c>
      <c r="F120" s="4" t="s">
        <v>49</v>
      </c>
      <c r="H120" s="4" t="str">
        <f t="shared" si="2"/>
        <v xml:space="preserve">    play(NOTE_G3, tempo);</v>
      </c>
    </row>
    <row r="121" spans="4:8" x14ac:dyDescent="0.25">
      <c r="D121" s="9">
        <v>26</v>
      </c>
      <c r="E121" s="4" t="s">
        <v>13</v>
      </c>
      <c r="H121" s="4" t="str">
        <f t="shared" si="2"/>
        <v xml:space="preserve">    delay(delayo);</v>
      </c>
    </row>
    <row r="122" spans="4:8" x14ac:dyDescent="0.25">
      <c r="D122" s="13" t="s">
        <v>10</v>
      </c>
      <c r="E122" s="14" t="s">
        <v>11</v>
      </c>
      <c r="H122" s="4" t="str">
        <f t="shared" si="2"/>
        <v>//</v>
      </c>
    </row>
    <row r="123" spans="4:8" x14ac:dyDescent="0.25">
      <c r="D123" s="13" t="s">
        <v>10</v>
      </c>
      <c r="E123" s="14" t="s">
        <v>11</v>
      </c>
      <c r="F123" s="5" t="s">
        <v>6</v>
      </c>
      <c r="H123" s="4" t="str">
        <f t="shared" si="2"/>
        <v>//4|--------DdD-d-c---------Dd|</v>
      </c>
    </row>
    <row r="124" spans="4:8" x14ac:dyDescent="0.25">
      <c r="D124" s="13" t="s">
        <v>10</v>
      </c>
      <c r="E124" s="14" t="s">
        <v>11</v>
      </c>
      <c r="F124" s="6" t="s">
        <v>7</v>
      </c>
      <c r="H124" s="4" t="str">
        <f t="shared" si="2"/>
        <v>//3|--D---------------D-------|</v>
      </c>
    </row>
    <row r="125" spans="4:8" x14ac:dyDescent="0.25">
      <c r="D125" s="13" t="s">
        <v>10</v>
      </c>
      <c r="E125" s="14" t="s">
        <v>11</v>
      </c>
      <c r="H125" s="4" t="str">
        <f t="shared" si="2"/>
        <v>//</v>
      </c>
    </row>
    <row r="126" spans="4:8" x14ac:dyDescent="0.25">
      <c r="D126" s="9">
        <v>1</v>
      </c>
      <c r="E126" s="4" t="s">
        <v>13</v>
      </c>
      <c r="H126" s="4" t="str">
        <f t="shared" si="2"/>
        <v xml:space="preserve">    delay(delayo);</v>
      </c>
    </row>
    <row r="127" spans="4:8" x14ac:dyDescent="0.25">
      <c r="D127" s="9">
        <v>2</v>
      </c>
      <c r="E127" s="4" t="s">
        <v>13</v>
      </c>
      <c r="H127" s="4" t="str">
        <f t="shared" si="2"/>
        <v xml:space="preserve">    delay(delayo);</v>
      </c>
    </row>
    <row r="128" spans="4:8" x14ac:dyDescent="0.25">
      <c r="D128" s="9">
        <v>3</v>
      </c>
      <c r="F128" s="4" t="s">
        <v>50</v>
      </c>
      <c r="H128" s="4" t="str">
        <f t="shared" si="2"/>
        <v xml:space="preserve">    play(NOTE_DS3, tempo);</v>
      </c>
    </row>
    <row r="129" spans="4:8" x14ac:dyDescent="0.25">
      <c r="D129" s="9">
        <v>4</v>
      </c>
      <c r="E129" s="4" t="s">
        <v>13</v>
      </c>
      <c r="H129" s="4" t="str">
        <f t="shared" si="2"/>
        <v xml:space="preserve">    delay(delayo);</v>
      </c>
    </row>
    <row r="130" spans="4:8" x14ac:dyDescent="0.25">
      <c r="D130" s="9">
        <v>5</v>
      </c>
      <c r="E130" s="4" t="s">
        <v>13</v>
      </c>
      <c r="H130" s="4" t="str">
        <f t="shared" si="2"/>
        <v xml:space="preserve">    delay(delayo);</v>
      </c>
    </row>
    <row r="131" spans="4:8" x14ac:dyDescent="0.25">
      <c r="D131" s="9">
        <v>6</v>
      </c>
      <c r="E131" s="4" t="s">
        <v>13</v>
      </c>
      <c r="H131" s="4" t="str">
        <f t="shared" si="2"/>
        <v xml:space="preserve">    delay(delayo);</v>
      </c>
    </row>
    <row r="132" spans="4:8" x14ac:dyDescent="0.25">
      <c r="D132" s="9">
        <v>7</v>
      </c>
      <c r="E132" s="4" t="s">
        <v>13</v>
      </c>
      <c r="H132" s="4" t="str">
        <f t="shared" si="2"/>
        <v xml:space="preserve">    delay(delayo);</v>
      </c>
    </row>
    <row r="133" spans="4:8" x14ac:dyDescent="0.25">
      <c r="D133" s="9">
        <v>8</v>
      </c>
      <c r="E133" s="4" t="s">
        <v>13</v>
      </c>
      <c r="H133" s="4" t="str">
        <f t="shared" si="2"/>
        <v xml:space="preserve">    delay(delayo);</v>
      </c>
    </row>
    <row r="134" spans="4:8" x14ac:dyDescent="0.25">
      <c r="D134" s="9">
        <v>9</v>
      </c>
      <c r="E134" s="4" t="s">
        <v>48</v>
      </c>
      <c r="H134" s="4" t="str">
        <f t="shared" si="2"/>
        <v xml:space="preserve">    play(NOTE_DS4, tempo);</v>
      </c>
    </row>
    <row r="135" spans="4:8" x14ac:dyDescent="0.25">
      <c r="D135" s="9">
        <v>10</v>
      </c>
      <c r="E135" s="4" t="s">
        <v>46</v>
      </c>
      <c r="H135" s="4" t="str">
        <f t="shared" ref="H135:H198" si="3">CONCATENATE(E135,F135)</f>
        <v xml:space="preserve">    play(NOTE_D4, tempo);</v>
      </c>
    </row>
    <row r="136" spans="4:8" x14ac:dyDescent="0.25">
      <c r="D136" s="9">
        <v>11</v>
      </c>
      <c r="E136" s="4" t="s">
        <v>48</v>
      </c>
      <c r="H136" s="4" t="str">
        <f t="shared" si="3"/>
        <v xml:space="preserve">    play(NOTE_DS4, tempo);</v>
      </c>
    </row>
    <row r="137" spans="4:8" x14ac:dyDescent="0.25">
      <c r="D137" s="9">
        <v>12</v>
      </c>
      <c r="E137" s="4" t="s">
        <v>13</v>
      </c>
      <c r="H137" s="4" t="str">
        <f t="shared" si="3"/>
        <v xml:space="preserve">    delay(delayo);</v>
      </c>
    </row>
    <row r="138" spans="4:8" x14ac:dyDescent="0.25">
      <c r="D138" s="9">
        <v>13</v>
      </c>
      <c r="E138" s="4" t="s">
        <v>46</v>
      </c>
      <c r="H138" s="4" t="str">
        <f t="shared" si="3"/>
        <v xml:space="preserve">    play(NOTE_D4, tempo);</v>
      </c>
    </row>
    <row r="139" spans="4:8" x14ac:dyDescent="0.25">
      <c r="D139" s="9">
        <v>14</v>
      </c>
      <c r="E139" s="4" t="s">
        <v>13</v>
      </c>
      <c r="H139" s="4" t="str">
        <f t="shared" si="3"/>
        <v xml:space="preserve">    delay(delayo);</v>
      </c>
    </row>
    <row r="140" spans="4:8" x14ac:dyDescent="0.25">
      <c r="D140" s="9">
        <v>15</v>
      </c>
      <c r="E140" s="4" t="s">
        <v>47</v>
      </c>
      <c r="H140" s="4" t="str">
        <f t="shared" si="3"/>
        <v xml:space="preserve">    play(NOTE_C4, tempo);</v>
      </c>
    </row>
    <row r="141" spans="4:8" x14ac:dyDescent="0.25">
      <c r="D141" s="9">
        <v>16</v>
      </c>
      <c r="E141" s="4" t="s">
        <v>13</v>
      </c>
      <c r="H141" s="4" t="str">
        <f t="shared" si="3"/>
        <v xml:space="preserve">    delay(delayo);</v>
      </c>
    </row>
    <row r="142" spans="4:8" x14ac:dyDescent="0.25">
      <c r="D142" s="9">
        <v>17</v>
      </c>
      <c r="E142" s="4" t="s">
        <v>13</v>
      </c>
      <c r="H142" s="4" t="str">
        <f t="shared" si="3"/>
        <v xml:space="preserve">    delay(delayo);</v>
      </c>
    </row>
    <row r="143" spans="4:8" x14ac:dyDescent="0.25">
      <c r="D143" s="9">
        <v>18</v>
      </c>
      <c r="E143" s="4" t="s">
        <v>13</v>
      </c>
      <c r="H143" s="4" t="str">
        <f t="shared" si="3"/>
        <v xml:space="preserve">    delay(delayo);</v>
      </c>
    </row>
    <row r="144" spans="4:8" x14ac:dyDescent="0.25">
      <c r="D144" s="9">
        <v>19</v>
      </c>
      <c r="F144" s="4" t="s">
        <v>50</v>
      </c>
      <c r="H144" s="4" t="str">
        <f t="shared" si="3"/>
        <v xml:space="preserve">    play(NOTE_DS3, tempo);</v>
      </c>
    </row>
    <row r="145" spans="4:8" x14ac:dyDescent="0.25">
      <c r="D145" s="9">
        <v>20</v>
      </c>
      <c r="E145" s="4" t="s">
        <v>13</v>
      </c>
      <c r="H145" s="4" t="str">
        <f t="shared" si="3"/>
        <v xml:space="preserve">    delay(delayo);</v>
      </c>
    </row>
    <row r="146" spans="4:8" x14ac:dyDescent="0.25">
      <c r="D146" s="9">
        <v>21</v>
      </c>
      <c r="E146" s="4" t="s">
        <v>13</v>
      </c>
      <c r="H146" s="4" t="str">
        <f t="shared" si="3"/>
        <v xml:space="preserve">    delay(delayo);</v>
      </c>
    </row>
    <row r="147" spans="4:8" x14ac:dyDescent="0.25">
      <c r="D147" s="9">
        <v>22</v>
      </c>
      <c r="E147" s="4" t="s">
        <v>13</v>
      </c>
      <c r="H147" s="4" t="str">
        <f t="shared" si="3"/>
        <v xml:space="preserve">    delay(delayo);</v>
      </c>
    </row>
    <row r="148" spans="4:8" x14ac:dyDescent="0.25">
      <c r="D148" s="9">
        <v>23</v>
      </c>
      <c r="E148" s="4" t="s">
        <v>13</v>
      </c>
      <c r="H148" s="4" t="str">
        <f t="shared" si="3"/>
        <v xml:space="preserve">    delay(delayo);</v>
      </c>
    </row>
    <row r="149" spans="4:8" x14ac:dyDescent="0.25">
      <c r="D149" s="9">
        <v>24</v>
      </c>
      <c r="E149" s="4" t="s">
        <v>13</v>
      </c>
      <c r="H149" s="4" t="str">
        <f t="shared" si="3"/>
        <v xml:space="preserve">    delay(delayo);</v>
      </c>
    </row>
    <row r="150" spans="4:8" x14ac:dyDescent="0.25">
      <c r="D150" s="9">
        <v>25</v>
      </c>
      <c r="E150" s="4" t="s">
        <v>48</v>
      </c>
      <c r="H150" s="4" t="str">
        <f t="shared" si="3"/>
        <v xml:space="preserve">    play(NOTE_DS4, tempo);</v>
      </c>
    </row>
    <row r="151" spans="4:8" x14ac:dyDescent="0.25">
      <c r="D151" s="9">
        <v>26</v>
      </c>
      <c r="E151" s="4" t="s">
        <v>46</v>
      </c>
      <c r="H151" s="4" t="str">
        <f t="shared" si="3"/>
        <v xml:space="preserve">    play(NOTE_D4, tempo);</v>
      </c>
    </row>
    <row r="152" spans="4:8" x14ac:dyDescent="0.25">
      <c r="D152" s="13" t="s">
        <v>10</v>
      </c>
      <c r="E152" s="14" t="s">
        <v>11</v>
      </c>
      <c r="H152" s="4" t="str">
        <f t="shared" si="3"/>
        <v>//</v>
      </c>
    </row>
    <row r="153" spans="4:8" x14ac:dyDescent="0.25">
      <c r="D153" s="13" t="s">
        <v>10</v>
      </c>
      <c r="E153" s="14" t="s">
        <v>11</v>
      </c>
      <c r="F153" s="5" t="s">
        <v>8</v>
      </c>
      <c r="H153" s="4" t="str">
        <f t="shared" si="3"/>
        <v>//4|D-------------c-c-----c---|</v>
      </c>
    </row>
    <row r="154" spans="4:8" x14ac:dyDescent="0.25">
      <c r="D154" s="13" t="s">
        <v>10</v>
      </c>
      <c r="E154" s="14" t="s">
        <v>11</v>
      </c>
      <c r="F154" s="6" t="s">
        <v>9</v>
      </c>
      <c r="H154" s="4" t="str">
        <f t="shared" si="3"/>
        <v>//3|----g---f------A--A-a---A-|</v>
      </c>
    </row>
    <row r="155" spans="4:8" x14ac:dyDescent="0.25">
      <c r="D155" s="13" t="s">
        <v>10</v>
      </c>
      <c r="E155" s="14" t="s">
        <v>11</v>
      </c>
      <c r="H155" s="4" t="str">
        <f t="shared" si="3"/>
        <v>//</v>
      </c>
    </row>
    <row r="156" spans="4:8" x14ac:dyDescent="0.25">
      <c r="D156" s="9">
        <v>1</v>
      </c>
      <c r="E156" s="4" t="s">
        <v>48</v>
      </c>
      <c r="H156" s="4" t="str">
        <f t="shared" si="3"/>
        <v xml:space="preserve">    play(NOTE_DS4, tempo);</v>
      </c>
    </row>
    <row r="157" spans="4:8" x14ac:dyDescent="0.25">
      <c r="D157" s="9">
        <v>2</v>
      </c>
      <c r="E157" s="4" t="s">
        <v>13</v>
      </c>
      <c r="H157" s="4" t="str">
        <f t="shared" si="3"/>
        <v xml:space="preserve">    delay(delayo);</v>
      </c>
    </row>
    <row r="158" spans="4:8" x14ac:dyDescent="0.25">
      <c r="D158" s="9">
        <v>3</v>
      </c>
      <c r="E158" s="4" t="s">
        <v>13</v>
      </c>
      <c r="H158" s="4" t="str">
        <f t="shared" si="3"/>
        <v xml:space="preserve">    delay(delayo);</v>
      </c>
    </row>
    <row r="159" spans="4:8" x14ac:dyDescent="0.25">
      <c r="D159" s="9">
        <v>4</v>
      </c>
      <c r="E159" s="4" t="s">
        <v>13</v>
      </c>
      <c r="H159" s="4" t="str">
        <f t="shared" si="3"/>
        <v xml:space="preserve">    delay(delayo);</v>
      </c>
    </row>
    <row r="160" spans="4:8" x14ac:dyDescent="0.25">
      <c r="D160" s="9">
        <v>5</v>
      </c>
      <c r="F160" s="4" t="s">
        <v>49</v>
      </c>
      <c r="H160" s="4" t="str">
        <f t="shared" si="3"/>
        <v xml:space="preserve">    play(NOTE_G3, tempo);</v>
      </c>
    </row>
    <row r="161" spans="4:8" x14ac:dyDescent="0.25">
      <c r="D161" s="9">
        <v>6</v>
      </c>
      <c r="E161" s="4" t="s">
        <v>13</v>
      </c>
      <c r="H161" s="4" t="str">
        <f t="shared" si="3"/>
        <v xml:space="preserve">    delay(delayo);</v>
      </c>
    </row>
    <row r="162" spans="4:8" x14ac:dyDescent="0.25">
      <c r="D162" s="9">
        <v>7</v>
      </c>
      <c r="E162" s="4" t="s">
        <v>13</v>
      </c>
      <c r="H162" s="4" t="str">
        <f t="shared" si="3"/>
        <v xml:space="preserve">    delay(delayo);</v>
      </c>
    </row>
    <row r="163" spans="4:8" x14ac:dyDescent="0.25">
      <c r="D163" s="9">
        <v>8</v>
      </c>
      <c r="E163" s="4" t="s">
        <v>13</v>
      </c>
      <c r="H163" s="4" t="str">
        <f t="shared" si="3"/>
        <v xml:space="preserve">    delay(delayo);</v>
      </c>
    </row>
    <row r="164" spans="4:8" x14ac:dyDescent="0.25">
      <c r="D164" s="9">
        <v>9</v>
      </c>
      <c r="F164" s="4" t="s">
        <v>51</v>
      </c>
      <c r="H164" s="4" t="str">
        <f t="shared" si="3"/>
        <v xml:space="preserve">    play(NOTE_F3, tempo);</v>
      </c>
    </row>
    <row r="165" spans="4:8" x14ac:dyDescent="0.25">
      <c r="D165" s="9">
        <v>10</v>
      </c>
      <c r="E165" s="4" t="s">
        <v>13</v>
      </c>
      <c r="H165" s="4" t="str">
        <f t="shared" si="3"/>
        <v xml:space="preserve">    delay(delayo);</v>
      </c>
    </row>
    <row r="166" spans="4:8" x14ac:dyDescent="0.25">
      <c r="D166" s="9">
        <v>11</v>
      </c>
      <c r="E166" s="4" t="s">
        <v>13</v>
      </c>
      <c r="H166" s="4" t="str">
        <f t="shared" si="3"/>
        <v xml:space="preserve">    delay(delayo);</v>
      </c>
    </row>
    <row r="167" spans="4:8" x14ac:dyDescent="0.25">
      <c r="D167" s="9">
        <v>12</v>
      </c>
      <c r="E167" s="4" t="s">
        <v>13</v>
      </c>
      <c r="H167" s="4" t="str">
        <f t="shared" si="3"/>
        <v xml:space="preserve">    delay(delayo);</v>
      </c>
    </row>
    <row r="168" spans="4:8" x14ac:dyDescent="0.25">
      <c r="D168" s="9">
        <v>13</v>
      </c>
      <c r="E168" s="4" t="s">
        <v>13</v>
      </c>
      <c r="H168" s="4" t="str">
        <f t="shared" si="3"/>
        <v xml:space="preserve">    delay(delayo);</v>
      </c>
    </row>
    <row r="169" spans="4:8" x14ac:dyDescent="0.25">
      <c r="D169" s="9">
        <v>14</v>
      </c>
      <c r="E169" s="4" t="s">
        <v>13</v>
      </c>
      <c r="H169" s="4" t="str">
        <f t="shared" si="3"/>
        <v xml:space="preserve">    delay(delayo);</v>
      </c>
    </row>
    <row r="170" spans="4:8" x14ac:dyDescent="0.25">
      <c r="D170" s="9">
        <v>15</v>
      </c>
      <c r="E170" s="4" t="s">
        <v>13</v>
      </c>
      <c r="H170" s="4" t="str">
        <f t="shared" si="3"/>
        <v xml:space="preserve">    delay(delayo);</v>
      </c>
    </row>
    <row r="171" spans="4:8" x14ac:dyDescent="0.25">
      <c r="D171" s="9">
        <v>16</v>
      </c>
      <c r="E171" s="4" t="s">
        <v>47</v>
      </c>
      <c r="F171" s="4" t="s">
        <v>52</v>
      </c>
      <c r="H171" s="4" t="str">
        <f t="shared" si="3"/>
        <v xml:space="preserve">    play(NOTE_C4, tempo);    play(NOTE_AS3, tempo);</v>
      </c>
    </row>
    <row r="172" spans="4:8" x14ac:dyDescent="0.25">
      <c r="D172" s="9">
        <v>17</v>
      </c>
      <c r="E172" s="4" t="s">
        <v>13</v>
      </c>
      <c r="H172" s="4" t="str">
        <f t="shared" si="3"/>
        <v xml:space="preserve">    delay(delayo);</v>
      </c>
    </row>
    <row r="173" spans="4:8" x14ac:dyDescent="0.25">
      <c r="D173" s="9">
        <v>18</v>
      </c>
      <c r="E173" s="4" t="s">
        <v>47</v>
      </c>
      <c r="H173" s="4" t="str">
        <f t="shared" si="3"/>
        <v xml:space="preserve">    play(NOTE_C4, tempo);</v>
      </c>
    </row>
    <row r="174" spans="4:8" x14ac:dyDescent="0.25">
      <c r="D174" s="9">
        <v>19</v>
      </c>
      <c r="F174" s="4" t="s">
        <v>52</v>
      </c>
      <c r="H174" s="4" t="str">
        <f t="shared" si="3"/>
        <v xml:space="preserve">    play(NOTE_AS3, tempo);</v>
      </c>
    </row>
    <row r="175" spans="4:8" x14ac:dyDescent="0.25">
      <c r="D175" s="9">
        <v>20</v>
      </c>
      <c r="E175" s="4" t="s">
        <v>13</v>
      </c>
      <c r="H175" s="4" t="str">
        <f t="shared" si="3"/>
        <v xml:space="preserve">    delay(delayo);</v>
      </c>
    </row>
    <row r="176" spans="4:8" x14ac:dyDescent="0.25">
      <c r="D176" s="9">
        <v>21</v>
      </c>
      <c r="F176" s="4" t="s">
        <v>53</v>
      </c>
      <c r="H176" s="4" t="str">
        <f t="shared" si="3"/>
        <v xml:space="preserve">    play(NOTE_A3, tempo);</v>
      </c>
    </row>
    <row r="177" spans="4:8" x14ac:dyDescent="0.25">
      <c r="D177" s="9">
        <v>22</v>
      </c>
      <c r="E177" s="4" t="s">
        <v>13</v>
      </c>
      <c r="H177" s="4" t="str">
        <f t="shared" si="3"/>
        <v xml:space="preserve">    delay(delayo);</v>
      </c>
    </row>
    <row r="178" spans="4:8" x14ac:dyDescent="0.25">
      <c r="D178" s="9">
        <v>23</v>
      </c>
      <c r="E178" s="4" t="s">
        <v>13</v>
      </c>
      <c r="H178" s="4" t="str">
        <f t="shared" si="3"/>
        <v xml:space="preserve">    delay(delayo);</v>
      </c>
    </row>
    <row r="179" spans="4:8" x14ac:dyDescent="0.25">
      <c r="D179" s="9">
        <v>24</v>
      </c>
      <c r="E179" s="4" t="s">
        <v>47</v>
      </c>
      <c r="H179" s="4" t="str">
        <f t="shared" si="3"/>
        <v xml:space="preserve">    play(NOTE_C4, tempo);</v>
      </c>
    </row>
    <row r="180" spans="4:8" x14ac:dyDescent="0.25">
      <c r="D180" s="9">
        <v>25</v>
      </c>
      <c r="F180" s="4" t="s">
        <v>52</v>
      </c>
      <c r="H180" s="4" t="str">
        <f t="shared" si="3"/>
        <v xml:space="preserve">    play(NOTE_AS3, tempo);</v>
      </c>
    </row>
    <row r="181" spans="4:8" x14ac:dyDescent="0.25">
      <c r="D181" s="9">
        <v>26</v>
      </c>
      <c r="E181" s="4" t="s">
        <v>13</v>
      </c>
      <c r="H181" s="4" t="str">
        <f t="shared" si="3"/>
        <v xml:space="preserve">    delay(delayo);</v>
      </c>
    </row>
    <row r="182" spans="4:8" x14ac:dyDescent="0.25">
      <c r="D182" s="13" t="s">
        <v>10</v>
      </c>
      <c r="E182" s="14" t="s">
        <v>11</v>
      </c>
      <c r="H182" s="4" t="str">
        <f t="shared" si="3"/>
        <v>//</v>
      </c>
    </row>
    <row r="183" spans="4:8" x14ac:dyDescent="0.25">
      <c r="D183" s="13" t="s">
        <v>10</v>
      </c>
      <c r="E183" s="14" t="s">
        <v>11</v>
      </c>
      <c r="F183" s="5" t="s">
        <v>14</v>
      </c>
      <c r="H183" s="4" t="str">
        <f t="shared" si="3"/>
        <v>//4|------c------cd-c---------|</v>
      </c>
    </row>
    <row r="184" spans="4:8" x14ac:dyDescent="0.25">
      <c r="D184" s="13" t="s">
        <v>10</v>
      </c>
      <c r="E184" s="14" t="s">
        <v>11</v>
      </c>
      <c r="F184" s="6" t="s">
        <v>15</v>
      </c>
      <c r="H184" s="4" t="str">
        <f t="shared" si="3"/>
        <v>//3|----aA------A-----A-a-g---|</v>
      </c>
    </row>
    <row r="185" spans="4:8" x14ac:dyDescent="0.25">
      <c r="D185" s="13" t="s">
        <v>10</v>
      </c>
      <c r="E185" s="14" t="s">
        <v>11</v>
      </c>
      <c r="H185" s="4" t="str">
        <f t="shared" si="3"/>
        <v>//</v>
      </c>
    </row>
    <row r="186" spans="4:8" x14ac:dyDescent="0.25">
      <c r="D186" s="9">
        <v>1</v>
      </c>
      <c r="E186" s="4" t="s">
        <v>13</v>
      </c>
      <c r="H186" s="4" t="str">
        <f t="shared" si="3"/>
        <v xml:space="preserve">    delay(delayo);</v>
      </c>
    </row>
    <row r="187" spans="4:8" x14ac:dyDescent="0.25">
      <c r="D187" s="9">
        <v>2</v>
      </c>
      <c r="E187" s="4" t="s">
        <v>13</v>
      </c>
      <c r="H187" s="4" t="str">
        <f t="shared" si="3"/>
        <v xml:space="preserve">    delay(delayo);</v>
      </c>
    </row>
    <row r="188" spans="4:8" x14ac:dyDescent="0.25">
      <c r="D188" s="9">
        <v>3</v>
      </c>
      <c r="E188" s="4" t="s">
        <v>13</v>
      </c>
      <c r="H188" s="4" t="str">
        <f t="shared" si="3"/>
        <v xml:space="preserve">    delay(delayo);</v>
      </c>
    </row>
    <row r="189" spans="4:8" x14ac:dyDescent="0.25">
      <c r="D189" s="9">
        <v>4</v>
      </c>
      <c r="E189" s="4" t="s">
        <v>13</v>
      </c>
      <c r="H189" s="4" t="str">
        <f t="shared" si="3"/>
        <v xml:space="preserve">    delay(delayo);</v>
      </c>
    </row>
    <row r="190" spans="4:8" x14ac:dyDescent="0.25">
      <c r="D190" s="9">
        <v>5</v>
      </c>
      <c r="F190" s="4" t="s">
        <v>53</v>
      </c>
      <c r="H190" s="4" t="str">
        <f t="shared" si="3"/>
        <v xml:space="preserve">    play(NOTE_A3, tempo);</v>
      </c>
    </row>
    <row r="191" spans="4:8" x14ac:dyDescent="0.25">
      <c r="D191" s="9">
        <v>6</v>
      </c>
      <c r="F191" s="4" t="s">
        <v>52</v>
      </c>
      <c r="H191" s="4" t="str">
        <f t="shared" si="3"/>
        <v xml:space="preserve">    play(NOTE_AS3, tempo);</v>
      </c>
    </row>
    <row r="192" spans="4:8" x14ac:dyDescent="0.25">
      <c r="D192" s="9">
        <v>7</v>
      </c>
      <c r="E192" s="4" t="s">
        <v>47</v>
      </c>
      <c r="H192" s="4" t="str">
        <f t="shared" si="3"/>
        <v xml:space="preserve">    play(NOTE_C4, tempo);</v>
      </c>
    </row>
    <row r="193" spans="4:8" x14ac:dyDescent="0.25">
      <c r="D193" s="9">
        <v>8</v>
      </c>
      <c r="E193" s="4" t="s">
        <v>13</v>
      </c>
      <c r="H193" s="4" t="str">
        <f t="shared" si="3"/>
        <v xml:space="preserve">    delay(delayo);</v>
      </c>
    </row>
    <row r="194" spans="4:8" x14ac:dyDescent="0.25">
      <c r="D194" s="9">
        <v>9</v>
      </c>
      <c r="E194" s="4" t="s">
        <v>13</v>
      </c>
      <c r="H194" s="4" t="str">
        <f t="shared" si="3"/>
        <v xml:space="preserve">    delay(delayo);</v>
      </c>
    </row>
    <row r="195" spans="4:8" x14ac:dyDescent="0.25">
      <c r="D195" s="9">
        <v>10</v>
      </c>
      <c r="E195" s="4" t="s">
        <v>13</v>
      </c>
      <c r="H195" s="4" t="str">
        <f t="shared" si="3"/>
        <v xml:space="preserve">    delay(delayo);</v>
      </c>
    </row>
    <row r="196" spans="4:8" x14ac:dyDescent="0.25">
      <c r="D196" s="9">
        <v>11</v>
      </c>
      <c r="E196" s="4" t="s">
        <v>13</v>
      </c>
      <c r="H196" s="4" t="str">
        <f t="shared" si="3"/>
        <v xml:space="preserve">    delay(delayo);</v>
      </c>
    </row>
    <row r="197" spans="4:8" x14ac:dyDescent="0.25">
      <c r="D197" s="9">
        <v>12</v>
      </c>
      <c r="E197" s="4" t="s">
        <v>13</v>
      </c>
      <c r="H197" s="4" t="str">
        <f t="shared" si="3"/>
        <v xml:space="preserve">    delay(delayo);</v>
      </c>
    </row>
    <row r="198" spans="4:8" x14ac:dyDescent="0.25">
      <c r="D198" s="9">
        <v>13</v>
      </c>
      <c r="F198" s="4" t="s">
        <v>52</v>
      </c>
      <c r="H198" s="4" t="str">
        <f t="shared" si="3"/>
        <v xml:space="preserve">    play(NOTE_AS3, tempo);</v>
      </c>
    </row>
    <row r="199" spans="4:8" x14ac:dyDescent="0.25">
      <c r="D199" s="9">
        <v>14</v>
      </c>
      <c r="E199" s="4" t="s">
        <v>47</v>
      </c>
      <c r="H199" s="4" t="str">
        <f t="shared" ref="H199:H262" si="4">CONCATENATE(E199,F199)</f>
        <v xml:space="preserve">    play(NOTE_C4, tempo);</v>
      </c>
    </row>
    <row r="200" spans="4:8" x14ac:dyDescent="0.25">
      <c r="D200" s="9">
        <v>15</v>
      </c>
      <c r="E200" s="4" t="s">
        <v>46</v>
      </c>
      <c r="H200" s="4" t="str">
        <f t="shared" si="4"/>
        <v xml:space="preserve">    play(NOTE_D4, tempo);</v>
      </c>
    </row>
    <row r="201" spans="4:8" x14ac:dyDescent="0.25">
      <c r="D201" s="9">
        <v>16</v>
      </c>
      <c r="E201" s="4" t="s">
        <v>13</v>
      </c>
      <c r="H201" s="4" t="str">
        <f t="shared" si="4"/>
        <v xml:space="preserve">    delay(delayo);</v>
      </c>
    </row>
    <row r="202" spans="4:8" x14ac:dyDescent="0.25">
      <c r="D202" s="9">
        <v>17</v>
      </c>
      <c r="E202" s="4" t="s">
        <v>47</v>
      </c>
      <c r="H202" s="4" t="str">
        <f t="shared" si="4"/>
        <v xml:space="preserve">    play(NOTE_C4, tempo);</v>
      </c>
    </row>
    <row r="203" spans="4:8" x14ac:dyDescent="0.25">
      <c r="D203" s="9">
        <v>18</v>
      </c>
      <c r="E203" s="4" t="s">
        <v>13</v>
      </c>
      <c r="H203" s="4" t="str">
        <f t="shared" si="4"/>
        <v xml:space="preserve">    delay(delayo);</v>
      </c>
    </row>
    <row r="204" spans="4:8" x14ac:dyDescent="0.25">
      <c r="D204" s="9">
        <v>19</v>
      </c>
      <c r="F204" s="4" t="s">
        <v>52</v>
      </c>
      <c r="H204" s="4" t="str">
        <f t="shared" si="4"/>
        <v xml:space="preserve">    play(NOTE_AS3, tempo);</v>
      </c>
    </row>
    <row r="205" spans="4:8" x14ac:dyDescent="0.25">
      <c r="D205" s="9">
        <v>20</v>
      </c>
      <c r="E205" s="4" t="s">
        <v>13</v>
      </c>
      <c r="H205" s="4" t="str">
        <f t="shared" si="4"/>
        <v xml:space="preserve">    delay(delayo);</v>
      </c>
    </row>
    <row r="206" spans="4:8" x14ac:dyDescent="0.25">
      <c r="D206" s="9">
        <v>21</v>
      </c>
      <c r="F206" s="4" t="s">
        <v>53</v>
      </c>
      <c r="H206" s="4" t="str">
        <f t="shared" si="4"/>
        <v xml:space="preserve">    play(NOTE_A3, tempo);</v>
      </c>
    </row>
    <row r="207" spans="4:8" x14ac:dyDescent="0.25">
      <c r="D207" s="9">
        <v>22</v>
      </c>
      <c r="E207" s="4" t="s">
        <v>13</v>
      </c>
      <c r="H207" s="4" t="str">
        <f t="shared" si="4"/>
        <v xml:space="preserve">    delay(delayo);</v>
      </c>
    </row>
    <row r="208" spans="4:8" x14ac:dyDescent="0.25">
      <c r="D208" s="9">
        <v>23</v>
      </c>
      <c r="F208" s="4" t="s">
        <v>49</v>
      </c>
      <c r="H208" s="4" t="str">
        <f t="shared" si="4"/>
        <v xml:space="preserve">    play(NOTE_G3, tempo);</v>
      </c>
    </row>
    <row r="209" spans="4:8" x14ac:dyDescent="0.25">
      <c r="D209" s="9">
        <v>24</v>
      </c>
      <c r="E209" s="4" t="s">
        <v>13</v>
      </c>
      <c r="H209" s="4" t="str">
        <f t="shared" si="4"/>
        <v xml:space="preserve">    delay(delayo);</v>
      </c>
    </row>
    <row r="210" spans="4:8" x14ac:dyDescent="0.25">
      <c r="D210" s="9">
        <v>25</v>
      </c>
      <c r="E210" s="4" t="s">
        <v>13</v>
      </c>
      <c r="H210" s="4" t="str">
        <f t="shared" si="4"/>
        <v xml:space="preserve">    delay(delayo);</v>
      </c>
    </row>
    <row r="211" spans="4:8" x14ac:dyDescent="0.25">
      <c r="D211" s="9">
        <v>26</v>
      </c>
      <c r="E211" s="4" t="s">
        <v>13</v>
      </c>
      <c r="H211" s="4" t="str">
        <f t="shared" si="4"/>
        <v xml:space="preserve">    delay(delayo);</v>
      </c>
    </row>
    <row r="212" spans="4:8" x14ac:dyDescent="0.25">
      <c r="D212" s="13" t="s">
        <v>10</v>
      </c>
      <c r="E212" s="14" t="s">
        <v>11</v>
      </c>
      <c r="H212" s="4" t="str">
        <f t="shared" si="4"/>
        <v>//</v>
      </c>
    </row>
    <row r="213" spans="4:8" x14ac:dyDescent="0.25">
      <c r="D213" s="13" t="s">
        <v>10</v>
      </c>
      <c r="E213" s="14" t="s">
        <v>11</v>
      </c>
      <c r="F213" s="5" t="s">
        <v>16</v>
      </c>
      <c r="H213" s="4" t="str">
        <f t="shared" si="4"/>
        <v>//4|D---d-----------dDdcd-----|</v>
      </c>
    </row>
    <row r="214" spans="4:8" x14ac:dyDescent="0.25">
      <c r="D214" s="13" t="s">
        <v>10</v>
      </c>
      <c r="E214" s="14" t="s">
        <v>11</v>
      </c>
      <c r="F214" s="6"/>
      <c r="H214" s="4" t="str">
        <f t="shared" si="4"/>
        <v>//</v>
      </c>
    </row>
    <row r="215" spans="4:8" x14ac:dyDescent="0.25">
      <c r="D215" s="13" t="s">
        <v>10</v>
      </c>
      <c r="E215" s="14" t="s">
        <v>11</v>
      </c>
      <c r="H215" s="4" t="str">
        <f t="shared" si="4"/>
        <v>//</v>
      </c>
    </row>
    <row r="216" spans="4:8" x14ac:dyDescent="0.25">
      <c r="D216" s="9">
        <v>1</v>
      </c>
      <c r="E216" s="4" t="s">
        <v>48</v>
      </c>
      <c r="H216" s="4" t="str">
        <f t="shared" si="4"/>
        <v xml:space="preserve">    play(NOTE_DS4, tempo);</v>
      </c>
    </row>
    <row r="217" spans="4:8" x14ac:dyDescent="0.25">
      <c r="D217" s="9">
        <v>2</v>
      </c>
      <c r="E217" s="4" t="s">
        <v>13</v>
      </c>
      <c r="H217" s="4" t="str">
        <f t="shared" si="4"/>
        <v xml:space="preserve">    delay(delayo);</v>
      </c>
    </row>
    <row r="218" spans="4:8" x14ac:dyDescent="0.25">
      <c r="D218" s="9">
        <v>3</v>
      </c>
      <c r="E218" s="4" t="s">
        <v>13</v>
      </c>
      <c r="H218" s="4" t="str">
        <f t="shared" si="4"/>
        <v xml:space="preserve">    delay(delayo);</v>
      </c>
    </row>
    <row r="219" spans="4:8" x14ac:dyDescent="0.25">
      <c r="D219" s="9">
        <v>4</v>
      </c>
      <c r="E219" s="4" t="s">
        <v>13</v>
      </c>
      <c r="H219" s="4" t="str">
        <f t="shared" si="4"/>
        <v xml:space="preserve">    delay(delayo);</v>
      </c>
    </row>
    <row r="220" spans="4:8" x14ac:dyDescent="0.25">
      <c r="D220" s="9">
        <v>5</v>
      </c>
      <c r="E220" s="4" t="s">
        <v>46</v>
      </c>
      <c r="H220" s="4" t="str">
        <f t="shared" si="4"/>
        <v xml:space="preserve">    play(NOTE_D4, tempo);</v>
      </c>
    </row>
    <row r="221" spans="4:8" x14ac:dyDescent="0.25">
      <c r="D221" s="9">
        <v>6</v>
      </c>
      <c r="E221" s="4" t="s">
        <v>13</v>
      </c>
      <c r="H221" s="4" t="str">
        <f t="shared" si="4"/>
        <v xml:space="preserve">    delay(delayo);</v>
      </c>
    </row>
    <row r="222" spans="4:8" x14ac:dyDescent="0.25">
      <c r="D222" s="9">
        <v>7</v>
      </c>
      <c r="E222" s="4" t="s">
        <v>13</v>
      </c>
      <c r="H222" s="4" t="str">
        <f t="shared" si="4"/>
        <v xml:space="preserve">    delay(delayo);</v>
      </c>
    </row>
    <row r="223" spans="4:8" x14ac:dyDescent="0.25">
      <c r="D223" s="9">
        <v>8</v>
      </c>
      <c r="E223" s="4" t="s">
        <v>13</v>
      </c>
      <c r="H223" s="4" t="str">
        <f t="shared" si="4"/>
        <v xml:space="preserve">    delay(delayo);</v>
      </c>
    </row>
    <row r="224" spans="4:8" x14ac:dyDescent="0.25">
      <c r="D224" s="9">
        <v>9</v>
      </c>
      <c r="E224" s="4" t="s">
        <v>13</v>
      </c>
      <c r="H224" s="4" t="str">
        <f t="shared" si="4"/>
        <v xml:space="preserve">    delay(delayo);</v>
      </c>
    </row>
    <row r="225" spans="4:8" x14ac:dyDescent="0.25">
      <c r="D225" s="9">
        <v>10</v>
      </c>
      <c r="E225" s="4" t="s">
        <v>13</v>
      </c>
      <c r="H225" s="4" t="str">
        <f t="shared" si="4"/>
        <v xml:space="preserve">    delay(delayo);</v>
      </c>
    </row>
    <row r="226" spans="4:8" x14ac:dyDescent="0.25">
      <c r="D226" s="9">
        <v>11</v>
      </c>
      <c r="E226" s="4" t="s">
        <v>13</v>
      </c>
      <c r="H226" s="4" t="str">
        <f t="shared" si="4"/>
        <v xml:space="preserve">    delay(delayo);</v>
      </c>
    </row>
    <row r="227" spans="4:8" x14ac:dyDescent="0.25">
      <c r="D227" s="9">
        <v>12</v>
      </c>
      <c r="E227" s="4" t="s">
        <v>13</v>
      </c>
      <c r="H227" s="4" t="str">
        <f t="shared" si="4"/>
        <v xml:space="preserve">    delay(delayo);</v>
      </c>
    </row>
    <row r="228" spans="4:8" x14ac:dyDescent="0.25">
      <c r="D228" s="9">
        <v>13</v>
      </c>
      <c r="E228" s="4" t="s">
        <v>13</v>
      </c>
      <c r="H228" s="4" t="str">
        <f t="shared" si="4"/>
        <v xml:space="preserve">    delay(delayo);</v>
      </c>
    </row>
    <row r="229" spans="4:8" x14ac:dyDescent="0.25">
      <c r="D229" s="9">
        <v>14</v>
      </c>
      <c r="E229" s="4" t="s">
        <v>13</v>
      </c>
      <c r="H229" s="4" t="str">
        <f t="shared" si="4"/>
        <v xml:space="preserve">    delay(delayo);</v>
      </c>
    </row>
    <row r="230" spans="4:8" x14ac:dyDescent="0.25">
      <c r="D230" s="9">
        <v>15</v>
      </c>
      <c r="E230" s="4" t="s">
        <v>13</v>
      </c>
      <c r="H230" s="4" t="str">
        <f t="shared" si="4"/>
        <v xml:space="preserve">    delay(delayo);</v>
      </c>
    </row>
    <row r="231" spans="4:8" x14ac:dyDescent="0.25">
      <c r="D231" s="9">
        <v>16</v>
      </c>
      <c r="E231" s="4" t="s">
        <v>13</v>
      </c>
      <c r="H231" s="4" t="str">
        <f t="shared" si="4"/>
        <v xml:space="preserve">    delay(delayo);</v>
      </c>
    </row>
    <row r="232" spans="4:8" x14ac:dyDescent="0.25">
      <c r="D232" s="9">
        <v>17</v>
      </c>
      <c r="E232" s="4" t="s">
        <v>46</v>
      </c>
      <c r="H232" s="4" t="str">
        <f t="shared" si="4"/>
        <v xml:space="preserve">    play(NOTE_D4, tempo);</v>
      </c>
    </row>
    <row r="233" spans="4:8" x14ac:dyDescent="0.25">
      <c r="D233" s="9">
        <v>18</v>
      </c>
      <c r="E233" s="4" t="s">
        <v>48</v>
      </c>
      <c r="H233" s="4" t="str">
        <f t="shared" si="4"/>
        <v xml:space="preserve">    play(NOTE_DS4, tempo);</v>
      </c>
    </row>
    <row r="234" spans="4:8" x14ac:dyDescent="0.25">
      <c r="D234" s="9">
        <v>19</v>
      </c>
      <c r="E234" s="4" t="s">
        <v>46</v>
      </c>
      <c r="H234" s="4" t="str">
        <f t="shared" si="4"/>
        <v xml:space="preserve">    play(NOTE_D4, tempo);</v>
      </c>
    </row>
    <row r="235" spans="4:8" x14ac:dyDescent="0.25">
      <c r="D235" s="9">
        <v>20</v>
      </c>
      <c r="E235" s="4" t="s">
        <v>47</v>
      </c>
      <c r="H235" s="4" t="str">
        <f t="shared" si="4"/>
        <v xml:space="preserve">    play(NOTE_C4, tempo);</v>
      </c>
    </row>
    <row r="236" spans="4:8" x14ac:dyDescent="0.25">
      <c r="D236" s="9">
        <v>21</v>
      </c>
      <c r="E236" s="4" t="s">
        <v>46</v>
      </c>
      <c r="H236" s="4" t="str">
        <f t="shared" si="4"/>
        <v xml:space="preserve">    play(NOTE_D4, tempo);</v>
      </c>
    </row>
    <row r="237" spans="4:8" x14ac:dyDescent="0.25">
      <c r="D237" s="9">
        <v>22</v>
      </c>
      <c r="E237" s="4" t="s">
        <v>13</v>
      </c>
      <c r="H237" s="4" t="str">
        <f t="shared" si="4"/>
        <v xml:space="preserve">    delay(delayo);</v>
      </c>
    </row>
    <row r="238" spans="4:8" x14ac:dyDescent="0.25">
      <c r="D238" s="9">
        <v>23</v>
      </c>
      <c r="E238" s="4" t="s">
        <v>13</v>
      </c>
      <c r="H238" s="4" t="str">
        <f t="shared" si="4"/>
        <v xml:space="preserve">    delay(delayo);</v>
      </c>
    </row>
    <row r="239" spans="4:8" x14ac:dyDescent="0.25">
      <c r="D239" s="9">
        <v>24</v>
      </c>
      <c r="E239" s="4" t="s">
        <v>13</v>
      </c>
      <c r="H239" s="4" t="str">
        <f t="shared" si="4"/>
        <v xml:space="preserve">    delay(delayo);</v>
      </c>
    </row>
    <row r="240" spans="4:8" x14ac:dyDescent="0.25">
      <c r="D240" s="9">
        <v>25</v>
      </c>
      <c r="E240" s="4" t="s">
        <v>13</v>
      </c>
      <c r="H240" s="4" t="str">
        <f t="shared" si="4"/>
        <v xml:space="preserve">    delay(delayo);</v>
      </c>
    </row>
    <row r="241" spans="2:8" x14ac:dyDescent="0.25">
      <c r="B241" s="5" t="s">
        <v>25</v>
      </c>
      <c r="D241" s="9">
        <v>26</v>
      </c>
      <c r="E241" s="4" t="s">
        <v>13</v>
      </c>
      <c r="H241" s="4" t="str">
        <f t="shared" si="4"/>
        <v xml:space="preserve">    delay(delayo);</v>
      </c>
    </row>
    <row r="242" spans="2:8" x14ac:dyDescent="0.25">
      <c r="B242" s="6" t="s">
        <v>26</v>
      </c>
      <c r="D242" s="13" t="s">
        <v>10</v>
      </c>
      <c r="E242" s="14" t="s">
        <v>11</v>
      </c>
      <c r="H242" s="4" t="str">
        <f t="shared" si="4"/>
        <v>//</v>
      </c>
    </row>
    <row r="243" spans="2:8" x14ac:dyDescent="0.25">
      <c r="D243" s="13" t="s">
        <v>10</v>
      </c>
      <c r="E243" s="14" t="s">
        <v>11</v>
      </c>
      <c r="F243" s="6" t="s">
        <v>17</v>
      </c>
      <c r="H243" s="4" t="str">
        <f t="shared" si="4"/>
        <v>//3|----------g-----------f---|</v>
      </c>
    </row>
    <row r="244" spans="2:8" x14ac:dyDescent="0.25">
      <c r="B244" s="6" t="s">
        <v>27</v>
      </c>
      <c r="D244" s="13" t="s">
        <v>10</v>
      </c>
      <c r="E244" s="14" t="s">
        <v>11</v>
      </c>
      <c r="F244" s="6"/>
      <c r="H244" s="4" t="str">
        <f t="shared" si="4"/>
        <v>//</v>
      </c>
    </row>
    <row r="245" spans="2:8" x14ac:dyDescent="0.25">
      <c r="D245" s="13" t="s">
        <v>10</v>
      </c>
      <c r="E245" s="14" t="s">
        <v>11</v>
      </c>
      <c r="H245" s="4" t="str">
        <f t="shared" si="4"/>
        <v>//</v>
      </c>
    </row>
    <row r="246" spans="2:8" x14ac:dyDescent="0.25">
      <c r="B246" s="5" t="s">
        <v>28</v>
      </c>
      <c r="D246" s="9">
        <v>1</v>
      </c>
      <c r="E246" s="4" t="s">
        <v>13</v>
      </c>
      <c r="H246" s="4" t="str">
        <f t="shared" si="4"/>
        <v xml:space="preserve">    delay(delayo);</v>
      </c>
    </row>
    <row r="247" spans="2:8" x14ac:dyDescent="0.25">
      <c r="B247" s="6" t="s">
        <v>29</v>
      </c>
      <c r="D247" s="9">
        <v>2</v>
      </c>
      <c r="E247" s="4" t="s">
        <v>13</v>
      </c>
      <c r="H247" s="4" t="str">
        <f t="shared" si="4"/>
        <v xml:space="preserve">    delay(delayo);</v>
      </c>
    </row>
    <row r="248" spans="2:8" x14ac:dyDescent="0.25">
      <c r="D248" s="9">
        <v>3</v>
      </c>
      <c r="E248" s="4" t="s">
        <v>13</v>
      </c>
      <c r="H248" s="4" t="str">
        <f t="shared" si="4"/>
        <v xml:space="preserve">    delay(delayo);</v>
      </c>
    </row>
    <row r="249" spans="2:8" x14ac:dyDescent="0.25">
      <c r="B249" s="5" t="s">
        <v>30</v>
      </c>
      <c r="D249" s="9">
        <v>4</v>
      </c>
      <c r="E249" s="4" t="s">
        <v>13</v>
      </c>
      <c r="H249" s="4" t="str">
        <f t="shared" si="4"/>
        <v xml:space="preserve">    delay(delayo);</v>
      </c>
    </row>
    <row r="250" spans="2:8" x14ac:dyDescent="0.25">
      <c r="B250" s="6" t="s">
        <v>31</v>
      </c>
      <c r="D250" s="9">
        <v>5</v>
      </c>
      <c r="E250" s="4" t="s">
        <v>13</v>
      </c>
      <c r="H250" s="4" t="str">
        <f t="shared" si="4"/>
        <v xml:space="preserve">    delay(delayo);</v>
      </c>
    </row>
    <row r="251" spans="2:8" x14ac:dyDescent="0.25">
      <c r="D251" s="9">
        <v>6</v>
      </c>
      <c r="E251" s="4" t="s">
        <v>13</v>
      </c>
      <c r="H251" s="4" t="str">
        <f t="shared" si="4"/>
        <v xml:space="preserve">    delay(delayo);</v>
      </c>
    </row>
    <row r="252" spans="2:8" x14ac:dyDescent="0.25">
      <c r="B252" s="5" t="s">
        <v>32</v>
      </c>
      <c r="D252" s="9">
        <v>7</v>
      </c>
      <c r="E252" s="4" t="s">
        <v>13</v>
      </c>
      <c r="H252" s="4" t="str">
        <f t="shared" si="4"/>
        <v xml:space="preserve">    delay(delayo);</v>
      </c>
    </row>
    <row r="253" spans="2:8" x14ac:dyDescent="0.25">
      <c r="B253" s="6" t="s">
        <v>33</v>
      </c>
      <c r="D253" s="9">
        <v>8</v>
      </c>
      <c r="E253" s="4" t="s">
        <v>13</v>
      </c>
      <c r="H253" s="4" t="str">
        <f t="shared" si="4"/>
        <v xml:space="preserve">    delay(delayo);</v>
      </c>
    </row>
    <row r="254" spans="2:8" x14ac:dyDescent="0.25">
      <c r="D254" s="9">
        <v>9</v>
      </c>
      <c r="E254" s="4" t="s">
        <v>13</v>
      </c>
      <c r="H254" s="4" t="str">
        <f t="shared" si="4"/>
        <v xml:space="preserve">    delay(delayo);</v>
      </c>
    </row>
    <row r="255" spans="2:8" x14ac:dyDescent="0.25">
      <c r="B255" s="5" t="s">
        <v>34</v>
      </c>
      <c r="D255" s="9">
        <v>10</v>
      </c>
      <c r="E255" s="4" t="s">
        <v>13</v>
      </c>
      <c r="H255" s="4" t="str">
        <f t="shared" si="4"/>
        <v xml:space="preserve">    delay(delayo);</v>
      </c>
    </row>
    <row r="256" spans="2:8" x14ac:dyDescent="0.25">
      <c r="B256" s="6" t="s">
        <v>35</v>
      </c>
      <c r="D256" s="9">
        <v>11</v>
      </c>
      <c r="F256" s="4" t="s">
        <v>49</v>
      </c>
      <c r="H256" s="4" t="str">
        <f t="shared" si="4"/>
        <v xml:space="preserve">    play(NOTE_G3, tempo);</v>
      </c>
    </row>
    <row r="257" spans="2:8" x14ac:dyDescent="0.25">
      <c r="D257" s="9">
        <v>12</v>
      </c>
      <c r="E257" s="4" t="s">
        <v>13</v>
      </c>
      <c r="H257" s="4" t="str">
        <f t="shared" si="4"/>
        <v xml:space="preserve">    delay(delayo);</v>
      </c>
    </row>
    <row r="258" spans="2:8" x14ac:dyDescent="0.25">
      <c r="B258" s="5" t="s">
        <v>36</v>
      </c>
      <c r="D258" s="9">
        <v>13</v>
      </c>
      <c r="E258" s="4" t="s">
        <v>13</v>
      </c>
      <c r="H258" s="4" t="str">
        <f t="shared" si="4"/>
        <v xml:space="preserve">    delay(delayo);</v>
      </c>
    </row>
    <row r="259" spans="2:8" x14ac:dyDescent="0.25">
      <c r="B259" s="6" t="s">
        <v>37</v>
      </c>
      <c r="D259" s="9">
        <v>14</v>
      </c>
      <c r="E259" s="4" t="s">
        <v>13</v>
      </c>
      <c r="H259" s="4" t="str">
        <f t="shared" si="4"/>
        <v xml:space="preserve">    delay(delayo);</v>
      </c>
    </row>
    <row r="260" spans="2:8" x14ac:dyDescent="0.25">
      <c r="D260" s="9">
        <v>15</v>
      </c>
      <c r="E260" s="4" t="s">
        <v>13</v>
      </c>
      <c r="H260" s="4" t="str">
        <f t="shared" si="4"/>
        <v xml:space="preserve">    delay(delayo);</v>
      </c>
    </row>
    <row r="261" spans="2:8" x14ac:dyDescent="0.25">
      <c r="B261" s="5" t="s">
        <v>38</v>
      </c>
      <c r="D261" s="9">
        <v>16</v>
      </c>
      <c r="E261" s="4" t="s">
        <v>13</v>
      </c>
      <c r="H261" s="4" t="str">
        <f t="shared" si="4"/>
        <v xml:space="preserve">    delay(delayo);</v>
      </c>
    </row>
    <row r="262" spans="2:8" x14ac:dyDescent="0.25">
      <c r="B262" s="6" t="s">
        <v>39</v>
      </c>
      <c r="D262" s="9">
        <v>17</v>
      </c>
      <c r="E262" s="4" t="s">
        <v>13</v>
      </c>
      <c r="H262" s="4" t="str">
        <f t="shared" si="4"/>
        <v xml:space="preserve">    delay(delayo);</v>
      </c>
    </row>
    <row r="263" spans="2:8" x14ac:dyDescent="0.25">
      <c r="D263" s="9">
        <v>18</v>
      </c>
      <c r="E263" s="4" t="s">
        <v>13</v>
      </c>
      <c r="H263" s="4" t="str">
        <f t="shared" ref="H263:H326" si="5">CONCATENATE(E263,F263)</f>
        <v xml:space="preserve">    delay(delayo);</v>
      </c>
    </row>
    <row r="264" spans="2:8" x14ac:dyDescent="0.25">
      <c r="B264" s="5" t="s">
        <v>40</v>
      </c>
      <c r="D264" s="9">
        <v>19</v>
      </c>
      <c r="E264" s="4" t="s">
        <v>13</v>
      </c>
      <c r="H264" s="4" t="str">
        <f t="shared" si="5"/>
        <v xml:space="preserve">    delay(delayo);</v>
      </c>
    </row>
    <row r="265" spans="2:8" x14ac:dyDescent="0.25">
      <c r="B265" s="6" t="s">
        <v>41</v>
      </c>
      <c r="D265" s="9">
        <v>20</v>
      </c>
      <c r="E265" s="4" t="s">
        <v>13</v>
      </c>
      <c r="H265" s="4" t="str">
        <f t="shared" si="5"/>
        <v xml:space="preserve">    delay(delayo);</v>
      </c>
    </row>
    <row r="266" spans="2:8" x14ac:dyDescent="0.25">
      <c r="D266" s="9">
        <v>21</v>
      </c>
      <c r="E266" s="4" t="s">
        <v>13</v>
      </c>
      <c r="H266" s="4" t="str">
        <f t="shared" si="5"/>
        <v xml:space="preserve">    delay(delayo);</v>
      </c>
    </row>
    <row r="267" spans="2:8" x14ac:dyDescent="0.25">
      <c r="B267" s="5" t="s">
        <v>0</v>
      </c>
      <c r="D267" s="9">
        <v>22</v>
      </c>
      <c r="E267" s="4" t="s">
        <v>13</v>
      </c>
      <c r="H267" s="4" t="str">
        <f t="shared" si="5"/>
        <v xml:space="preserve">    delay(delayo);</v>
      </c>
    </row>
    <row r="268" spans="2:8" x14ac:dyDescent="0.25">
      <c r="B268" s="6" t="s">
        <v>1</v>
      </c>
      <c r="D268" s="9">
        <v>23</v>
      </c>
      <c r="F268" s="4" t="s">
        <v>51</v>
      </c>
      <c r="H268" s="4" t="str">
        <f t="shared" si="5"/>
        <v xml:space="preserve">    play(NOTE_F3, tempo);</v>
      </c>
    </row>
    <row r="269" spans="2:8" x14ac:dyDescent="0.25">
      <c r="D269" s="9">
        <v>24</v>
      </c>
      <c r="E269" s="4" t="s">
        <v>13</v>
      </c>
      <c r="H269" s="4" t="str">
        <f t="shared" si="5"/>
        <v xml:space="preserve">    delay(delayo);</v>
      </c>
    </row>
    <row r="270" spans="2:8" x14ac:dyDescent="0.25">
      <c r="B270" s="5" t="s">
        <v>2</v>
      </c>
      <c r="D270" s="9">
        <v>25</v>
      </c>
      <c r="E270" s="4" t="s">
        <v>13</v>
      </c>
      <c r="H270" s="4" t="str">
        <f t="shared" si="5"/>
        <v xml:space="preserve">    delay(delayo);</v>
      </c>
    </row>
    <row r="271" spans="2:8" x14ac:dyDescent="0.25">
      <c r="B271" s="6" t="s">
        <v>3</v>
      </c>
      <c r="D271" s="9">
        <v>26</v>
      </c>
      <c r="E271" s="4" t="s">
        <v>13</v>
      </c>
      <c r="H271" s="4" t="str">
        <f t="shared" si="5"/>
        <v xml:space="preserve">    delay(delayo);</v>
      </c>
    </row>
    <row r="272" spans="2:8" x14ac:dyDescent="0.25">
      <c r="D272" s="13"/>
      <c r="E272" s="14" t="s">
        <v>11</v>
      </c>
      <c r="H272" s="4" t="str">
        <f t="shared" si="5"/>
        <v>//</v>
      </c>
    </row>
    <row r="273" spans="2:8" x14ac:dyDescent="0.25">
      <c r="B273" s="5" t="s">
        <v>4</v>
      </c>
      <c r="D273" s="13"/>
      <c r="E273" s="14" t="s">
        <v>11</v>
      </c>
      <c r="F273" s="6" t="s">
        <v>18</v>
      </c>
      <c r="H273" s="4" t="str">
        <f t="shared" si="5"/>
        <v>//3|d---A---a---f---d---------|</v>
      </c>
    </row>
    <row r="274" spans="2:8" x14ac:dyDescent="0.25">
      <c r="B274" s="6" t="s">
        <v>5</v>
      </c>
      <c r="D274" s="13"/>
      <c r="E274" s="14" t="s">
        <v>11</v>
      </c>
      <c r="F274" s="6"/>
      <c r="H274" s="4" t="str">
        <f t="shared" si="5"/>
        <v>//</v>
      </c>
    </row>
    <row r="275" spans="2:8" x14ac:dyDescent="0.25">
      <c r="D275" s="13"/>
      <c r="E275" s="14" t="s">
        <v>11</v>
      </c>
      <c r="H275" s="4" t="str">
        <f t="shared" si="5"/>
        <v>//</v>
      </c>
    </row>
    <row r="276" spans="2:8" x14ac:dyDescent="0.25">
      <c r="B276" s="5" t="s">
        <v>6</v>
      </c>
      <c r="D276" s="9">
        <v>1</v>
      </c>
      <c r="F276" s="4" t="s">
        <v>54</v>
      </c>
      <c r="H276" s="4" t="str">
        <f t="shared" si="5"/>
        <v xml:space="preserve">    play(NOTE_D3, tempo);</v>
      </c>
    </row>
    <row r="277" spans="2:8" x14ac:dyDescent="0.25">
      <c r="B277" s="6" t="s">
        <v>7</v>
      </c>
      <c r="D277" s="9">
        <v>2</v>
      </c>
      <c r="E277" s="4" t="s">
        <v>13</v>
      </c>
      <c r="H277" s="4" t="str">
        <f t="shared" si="5"/>
        <v xml:space="preserve">    delay(delayo);</v>
      </c>
    </row>
    <row r="278" spans="2:8" x14ac:dyDescent="0.25">
      <c r="D278" s="9">
        <v>3</v>
      </c>
      <c r="E278" s="4" t="s">
        <v>13</v>
      </c>
      <c r="H278" s="4" t="str">
        <f t="shared" si="5"/>
        <v xml:space="preserve">    delay(delayo);</v>
      </c>
    </row>
    <row r="279" spans="2:8" x14ac:dyDescent="0.25">
      <c r="B279" s="5" t="s">
        <v>8</v>
      </c>
      <c r="D279" s="9">
        <v>4</v>
      </c>
      <c r="E279" s="4" t="s">
        <v>13</v>
      </c>
      <c r="H279" s="4" t="str">
        <f t="shared" si="5"/>
        <v xml:space="preserve">    delay(delayo);</v>
      </c>
    </row>
    <row r="280" spans="2:8" x14ac:dyDescent="0.25">
      <c r="B280" s="6" t="s">
        <v>9</v>
      </c>
      <c r="D280" s="9">
        <v>5</v>
      </c>
      <c r="F280" s="4" t="s">
        <v>52</v>
      </c>
      <c r="H280" s="4" t="str">
        <f t="shared" si="5"/>
        <v xml:space="preserve">    play(NOTE_AS3, tempo);</v>
      </c>
    </row>
    <row r="281" spans="2:8" x14ac:dyDescent="0.25">
      <c r="D281" s="9">
        <v>6</v>
      </c>
      <c r="E281" s="4" t="s">
        <v>13</v>
      </c>
      <c r="H281" s="4" t="str">
        <f t="shared" si="5"/>
        <v xml:space="preserve">    delay(delayo);</v>
      </c>
    </row>
    <row r="282" spans="2:8" x14ac:dyDescent="0.25">
      <c r="B282" s="5" t="s">
        <v>14</v>
      </c>
      <c r="D282" s="9">
        <v>7</v>
      </c>
      <c r="E282" s="4" t="s">
        <v>13</v>
      </c>
      <c r="H282" s="4" t="str">
        <f t="shared" si="5"/>
        <v xml:space="preserve">    delay(delayo);</v>
      </c>
    </row>
    <row r="283" spans="2:8" x14ac:dyDescent="0.25">
      <c r="B283" s="6" t="s">
        <v>15</v>
      </c>
      <c r="D283" s="9">
        <v>8</v>
      </c>
      <c r="E283" s="4" t="s">
        <v>13</v>
      </c>
      <c r="H283" s="4" t="str">
        <f t="shared" si="5"/>
        <v xml:space="preserve">    delay(delayo);</v>
      </c>
    </row>
    <row r="284" spans="2:8" x14ac:dyDescent="0.25">
      <c r="D284" s="9">
        <v>9</v>
      </c>
      <c r="F284" s="4" t="s">
        <v>53</v>
      </c>
      <c r="H284" s="4" t="str">
        <f t="shared" si="5"/>
        <v xml:space="preserve">    play(NOTE_A3, tempo);</v>
      </c>
    </row>
    <row r="285" spans="2:8" x14ac:dyDescent="0.25">
      <c r="B285" s="5" t="s">
        <v>42</v>
      </c>
      <c r="D285" s="9">
        <v>10</v>
      </c>
      <c r="E285" s="4" t="s">
        <v>13</v>
      </c>
      <c r="H285" s="4" t="str">
        <f t="shared" si="5"/>
        <v xml:space="preserve">    delay(delayo);</v>
      </c>
    </row>
    <row r="286" spans="2:8" x14ac:dyDescent="0.25">
      <c r="B286" s="6"/>
      <c r="D286" s="9">
        <v>11</v>
      </c>
      <c r="E286" s="4" t="s">
        <v>13</v>
      </c>
      <c r="H286" s="4" t="str">
        <f t="shared" si="5"/>
        <v xml:space="preserve">    delay(delayo);</v>
      </c>
    </row>
    <row r="287" spans="2:8" x14ac:dyDescent="0.25">
      <c r="B287" s="6" t="s">
        <v>43</v>
      </c>
      <c r="D287" s="9">
        <v>12</v>
      </c>
      <c r="E287" s="4" t="s">
        <v>13</v>
      </c>
      <c r="H287" s="4" t="str">
        <f t="shared" si="5"/>
        <v xml:space="preserve">    delay(delayo);</v>
      </c>
    </row>
    <row r="288" spans="2:8" x14ac:dyDescent="0.25">
      <c r="D288" s="9">
        <v>13</v>
      </c>
      <c r="F288" s="4" t="s">
        <v>51</v>
      </c>
      <c r="H288" s="4" t="str">
        <f t="shared" si="5"/>
        <v xml:space="preserve">    play(NOTE_F3, tempo);</v>
      </c>
    </row>
    <row r="289" spans="4:8" x14ac:dyDescent="0.25">
      <c r="D289" s="9">
        <v>14</v>
      </c>
      <c r="E289" s="4" t="s">
        <v>13</v>
      </c>
      <c r="H289" s="4" t="str">
        <f t="shared" si="5"/>
        <v xml:space="preserve">    delay(delayo);</v>
      </c>
    </row>
    <row r="290" spans="4:8" x14ac:dyDescent="0.25">
      <c r="D290" s="9">
        <v>15</v>
      </c>
      <c r="E290" s="4" t="s">
        <v>13</v>
      </c>
      <c r="H290" s="4" t="str">
        <f t="shared" si="5"/>
        <v xml:space="preserve">    delay(delayo);</v>
      </c>
    </row>
    <row r="291" spans="4:8" x14ac:dyDescent="0.25">
      <c r="D291" s="9">
        <v>16</v>
      </c>
      <c r="E291" s="4" t="s">
        <v>13</v>
      </c>
      <c r="H291" s="4" t="str">
        <f t="shared" si="5"/>
        <v xml:space="preserve">    delay(delayo);</v>
      </c>
    </row>
    <row r="292" spans="4:8" x14ac:dyDescent="0.25">
      <c r="D292" s="9">
        <v>17</v>
      </c>
      <c r="F292" s="4" t="s">
        <v>54</v>
      </c>
      <c r="H292" s="4" t="str">
        <f t="shared" si="5"/>
        <v xml:space="preserve">    play(NOTE_D3, tempo);</v>
      </c>
    </row>
    <row r="293" spans="4:8" x14ac:dyDescent="0.25">
      <c r="D293" s="9">
        <v>18</v>
      </c>
      <c r="E293" s="4" t="s">
        <v>13</v>
      </c>
      <c r="H293" s="4" t="str">
        <f t="shared" si="5"/>
        <v xml:space="preserve">    delay(delayo);</v>
      </c>
    </row>
    <row r="294" spans="4:8" x14ac:dyDescent="0.25">
      <c r="D294" s="9">
        <v>19</v>
      </c>
      <c r="E294" s="4" t="s">
        <v>13</v>
      </c>
      <c r="H294" s="4" t="str">
        <f t="shared" si="5"/>
        <v xml:space="preserve">    delay(delayo);</v>
      </c>
    </row>
    <row r="295" spans="4:8" x14ac:dyDescent="0.25">
      <c r="D295" s="9">
        <v>20</v>
      </c>
      <c r="E295" s="4" t="s">
        <v>13</v>
      </c>
      <c r="H295" s="4" t="str">
        <f t="shared" si="5"/>
        <v xml:space="preserve">    delay(delayo);</v>
      </c>
    </row>
    <row r="296" spans="4:8" x14ac:dyDescent="0.25">
      <c r="D296" s="9">
        <v>21</v>
      </c>
      <c r="E296" s="4" t="s">
        <v>13</v>
      </c>
      <c r="H296" s="4" t="str">
        <f t="shared" si="5"/>
        <v xml:space="preserve">    delay(delayo);</v>
      </c>
    </row>
    <row r="297" spans="4:8" x14ac:dyDescent="0.25">
      <c r="D297" s="9">
        <v>22</v>
      </c>
      <c r="E297" s="4" t="s">
        <v>13</v>
      </c>
      <c r="H297" s="4" t="str">
        <f t="shared" si="5"/>
        <v xml:space="preserve">    delay(delayo);</v>
      </c>
    </row>
    <row r="298" spans="4:8" x14ac:dyDescent="0.25">
      <c r="D298" s="9">
        <v>23</v>
      </c>
      <c r="E298" s="4" t="s">
        <v>13</v>
      </c>
      <c r="H298" s="4" t="str">
        <f t="shared" si="5"/>
        <v xml:space="preserve">    delay(delayo);</v>
      </c>
    </row>
    <row r="299" spans="4:8" x14ac:dyDescent="0.25">
      <c r="D299" s="9">
        <v>24</v>
      </c>
      <c r="E299" s="4" t="s">
        <v>13</v>
      </c>
      <c r="H299" s="4" t="str">
        <f t="shared" si="5"/>
        <v xml:space="preserve">    delay(delayo);</v>
      </c>
    </row>
    <row r="300" spans="4:8" x14ac:dyDescent="0.25">
      <c r="D300" s="9">
        <v>25</v>
      </c>
      <c r="E300" s="4" t="s">
        <v>13</v>
      </c>
      <c r="H300" s="4" t="str">
        <f t="shared" si="5"/>
        <v xml:space="preserve">    delay(delayo);</v>
      </c>
    </row>
    <row r="301" spans="4:8" x14ac:dyDescent="0.25">
      <c r="D301" s="9">
        <v>26</v>
      </c>
      <c r="E301" s="4" t="s">
        <v>13</v>
      </c>
      <c r="H301" s="4" t="str">
        <f t="shared" si="5"/>
        <v xml:space="preserve">    delay(delayo);</v>
      </c>
    </row>
    <row r="302" spans="4:8" x14ac:dyDescent="0.25">
      <c r="D302" s="13"/>
      <c r="E302" s="14" t="s">
        <v>11</v>
      </c>
      <c r="H302" s="4" t="str">
        <f t="shared" si="5"/>
        <v>//</v>
      </c>
    </row>
    <row r="303" spans="4:8" x14ac:dyDescent="0.25">
      <c r="D303" s="13"/>
      <c r="E303" s="14" t="s">
        <v>11</v>
      </c>
      <c r="F303" s="6" t="s">
        <v>19</v>
      </c>
      <c r="H303" s="4" t="str">
        <f t="shared" si="5"/>
        <v>//3|------------g-g--a-A--a---|</v>
      </c>
    </row>
    <row r="304" spans="4:8" x14ac:dyDescent="0.25">
      <c r="D304" s="13"/>
      <c r="E304" s="14" t="s">
        <v>11</v>
      </c>
      <c r="F304" s="6"/>
      <c r="H304" s="4" t="str">
        <f t="shared" si="5"/>
        <v>//</v>
      </c>
    </row>
    <row r="305" spans="4:8" x14ac:dyDescent="0.25">
      <c r="D305" s="13"/>
      <c r="E305" s="14" t="s">
        <v>11</v>
      </c>
      <c r="H305" s="4" t="str">
        <f t="shared" si="5"/>
        <v>//</v>
      </c>
    </row>
    <row r="306" spans="4:8" x14ac:dyDescent="0.25">
      <c r="D306" s="9">
        <v>1</v>
      </c>
      <c r="E306" s="4" t="s">
        <v>13</v>
      </c>
      <c r="H306" s="4" t="str">
        <f t="shared" si="5"/>
        <v xml:space="preserve">    delay(delayo);</v>
      </c>
    </row>
    <row r="307" spans="4:8" x14ac:dyDescent="0.25">
      <c r="D307" s="9">
        <v>2</v>
      </c>
      <c r="E307" s="4" t="s">
        <v>13</v>
      </c>
      <c r="H307" s="4" t="str">
        <f t="shared" si="5"/>
        <v xml:space="preserve">    delay(delayo);</v>
      </c>
    </row>
    <row r="308" spans="4:8" x14ac:dyDescent="0.25">
      <c r="D308" s="9">
        <v>3</v>
      </c>
      <c r="E308" s="4" t="s">
        <v>13</v>
      </c>
      <c r="H308" s="4" t="str">
        <f t="shared" si="5"/>
        <v xml:space="preserve">    delay(delayo);</v>
      </c>
    </row>
    <row r="309" spans="4:8" x14ac:dyDescent="0.25">
      <c r="D309" s="9">
        <v>4</v>
      </c>
      <c r="E309" s="4" t="s">
        <v>13</v>
      </c>
      <c r="H309" s="4" t="str">
        <f t="shared" si="5"/>
        <v xml:space="preserve">    delay(delayo);</v>
      </c>
    </row>
    <row r="310" spans="4:8" x14ac:dyDescent="0.25">
      <c r="D310" s="9">
        <v>5</v>
      </c>
      <c r="E310" s="4" t="s">
        <v>13</v>
      </c>
      <c r="H310" s="4" t="str">
        <f t="shared" si="5"/>
        <v xml:space="preserve">    delay(delayo);</v>
      </c>
    </row>
    <row r="311" spans="4:8" x14ac:dyDescent="0.25">
      <c r="D311" s="9">
        <v>6</v>
      </c>
      <c r="E311" s="4" t="s">
        <v>13</v>
      </c>
      <c r="H311" s="4" t="str">
        <f t="shared" si="5"/>
        <v xml:space="preserve">    delay(delayo);</v>
      </c>
    </row>
    <row r="312" spans="4:8" x14ac:dyDescent="0.25">
      <c r="D312" s="9">
        <v>7</v>
      </c>
      <c r="E312" s="4" t="s">
        <v>13</v>
      </c>
      <c r="H312" s="4" t="str">
        <f t="shared" si="5"/>
        <v xml:space="preserve">    delay(delayo);</v>
      </c>
    </row>
    <row r="313" spans="4:8" x14ac:dyDescent="0.25">
      <c r="D313" s="9">
        <v>8</v>
      </c>
      <c r="E313" s="4" t="s">
        <v>13</v>
      </c>
      <c r="H313" s="4" t="str">
        <f t="shared" si="5"/>
        <v xml:space="preserve">    delay(delayo);</v>
      </c>
    </row>
    <row r="314" spans="4:8" x14ac:dyDescent="0.25">
      <c r="D314" s="9">
        <v>9</v>
      </c>
      <c r="E314" s="4" t="s">
        <v>13</v>
      </c>
      <c r="H314" s="4" t="str">
        <f t="shared" si="5"/>
        <v xml:space="preserve">    delay(delayo);</v>
      </c>
    </row>
    <row r="315" spans="4:8" x14ac:dyDescent="0.25">
      <c r="D315" s="9">
        <v>10</v>
      </c>
      <c r="E315" s="4" t="s">
        <v>13</v>
      </c>
      <c r="H315" s="4" t="str">
        <f t="shared" si="5"/>
        <v xml:space="preserve">    delay(delayo);</v>
      </c>
    </row>
    <row r="316" spans="4:8" x14ac:dyDescent="0.25">
      <c r="D316" s="9">
        <v>11</v>
      </c>
      <c r="E316" s="4" t="s">
        <v>13</v>
      </c>
      <c r="H316" s="4" t="str">
        <f t="shared" si="5"/>
        <v xml:space="preserve">    delay(delayo);</v>
      </c>
    </row>
    <row r="317" spans="4:8" x14ac:dyDescent="0.25">
      <c r="D317" s="9">
        <v>12</v>
      </c>
      <c r="E317" s="4" t="s">
        <v>13</v>
      </c>
      <c r="H317" s="4" t="str">
        <f t="shared" si="5"/>
        <v xml:space="preserve">    delay(delayo);</v>
      </c>
    </row>
    <row r="318" spans="4:8" x14ac:dyDescent="0.25">
      <c r="D318" s="9">
        <v>13</v>
      </c>
      <c r="F318" s="4" t="s">
        <v>49</v>
      </c>
      <c r="H318" s="4" t="str">
        <f t="shared" si="5"/>
        <v xml:space="preserve">    play(NOTE_G3, tempo);</v>
      </c>
    </row>
    <row r="319" spans="4:8" x14ac:dyDescent="0.25">
      <c r="D319" s="9">
        <v>14</v>
      </c>
      <c r="E319" s="4" t="s">
        <v>13</v>
      </c>
      <c r="H319" s="4" t="str">
        <f t="shared" si="5"/>
        <v xml:space="preserve">    delay(delayo);</v>
      </c>
    </row>
    <row r="320" spans="4:8" x14ac:dyDescent="0.25">
      <c r="D320" s="9">
        <v>15</v>
      </c>
      <c r="F320" s="4" t="s">
        <v>49</v>
      </c>
      <c r="H320" s="4" t="str">
        <f t="shared" si="5"/>
        <v xml:space="preserve">    play(NOTE_G3, tempo);</v>
      </c>
    </row>
    <row r="321" spans="4:8" x14ac:dyDescent="0.25">
      <c r="D321" s="9">
        <v>16</v>
      </c>
      <c r="E321" s="4" t="s">
        <v>13</v>
      </c>
      <c r="H321" s="4" t="str">
        <f t="shared" si="5"/>
        <v xml:space="preserve">    delay(delayo);</v>
      </c>
    </row>
    <row r="322" spans="4:8" x14ac:dyDescent="0.25">
      <c r="D322" s="9">
        <v>17</v>
      </c>
      <c r="E322" s="4" t="s">
        <v>13</v>
      </c>
      <c r="H322" s="4" t="str">
        <f t="shared" si="5"/>
        <v xml:space="preserve">    delay(delayo);</v>
      </c>
    </row>
    <row r="323" spans="4:8" x14ac:dyDescent="0.25">
      <c r="D323" s="9">
        <v>18</v>
      </c>
      <c r="F323" s="4" t="s">
        <v>53</v>
      </c>
      <c r="H323" s="4" t="str">
        <f t="shared" si="5"/>
        <v xml:space="preserve">    play(NOTE_A3, tempo);</v>
      </c>
    </row>
    <row r="324" spans="4:8" x14ac:dyDescent="0.25">
      <c r="D324" s="9">
        <v>19</v>
      </c>
      <c r="E324" s="4" t="s">
        <v>13</v>
      </c>
      <c r="H324" s="4" t="str">
        <f t="shared" si="5"/>
        <v xml:space="preserve">    delay(delayo);</v>
      </c>
    </row>
    <row r="325" spans="4:8" x14ac:dyDescent="0.25">
      <c r="D325" s="9">
        <v>20</v>
      </c>
      <c r="F325" s="4" t="s">
        <v>52</v>
      </c>
      <c r="H325" s="4" t="str">
        <f t="shared" si="5"/>
        <v xml:space="preserve">    play(NOTE_AS3, tempo);</v>
      </c>
    </row>
    <row r="326" spans="4:8" x14ac:dyDescent="0.25">
      <c r="D326" s="9">
        <v>21</v>
      </c>
      <c r="E326" s="4" t="s">
        <v>13</v>
      </c>
      <c r="H326" s="4" t="str">
        <f t="shared" si="5"/>
        <v xml:space="preserve">    delay(delayo);</v>
      </c>
    </row>
    <row r="327" spans="4:8" x14ac:dyDescent="0.25">
      <c r="D327" s="9">
        <v>22</v>
      </c>
      <c r="E327" s="4" t="s">
        <v>13</v>
      </c>
      <c r="H327" s="4" t="str">
        <f t="shared" ref="H327:H390" si="6">CONCATENATE(E327,F327)</f>
        <v xml:space="preserve">    delay(delayo);</v>
      </c>
    </row>
    <row r="328" spans="4:8" x14ac:dyDescent="0.25">
      <c r="D328" s="9">
        <v>23</v>
      </c>
      <c r="F328" s="4" t="s">
        <v>53</v>
      </c>
      <c r="H328" s="4" t="str">
        <f t="shared" si="6"/>
        <v xml:space="preserve">    play(NOTE_A3, tempo);</v>
      </c>
    </row>
    <row r="329" spans="4:8" x14ac:dyDescent="0.25">
      <c r="D329" s="9">
        <v>24</v>
      </c>
      <c r="E329" s="4" t="s">
        <v>13</v>
      </c>
      <c r="H329" s="4" t="str">
        <f t="shared" si="6"/>
        <v xml:space="preserve">    delay(delayo);</v>
      </c>
    </row>
    <row r="330" spans="4:8" x14ac:dyDescent="0.25">
      <c r="D330" s="9">
        <v>25</v>
      </c>
      <c r="E330" s="4" t="s">
        <v>13</v>
      </c>
      <c r="H330" s="4" t="str">
        <f t="shared" si="6"/>
        <v xml:space="preserve">    delay(delayo);</v>
      </c>
    </row>
    <row r="331" spans="4:8" x14ac:dyDescent="0.25">
      <c r="D331" s="9">
        <v>26</v>
      </c>
      <c r="E331" s="4" t="s">
        <v>13</v>
      </c>
      <c r="H331" s="4" t="str">
        <f t="shared" si="6"/>
        <v xml:space="preserve">    delay(delayo);</v>
      </c>
    </row>
    <row r="332" spans="4:8" x14ac:dyDescent="0.25">
      <c r="D332" s="13"/>
      <c r="E332" s="14" t="s">
        <v>11</v>
      </c>
      <c r="H332" s="4" t="str">
        <f t="shared" si="6"/>
        <v>//</v>
      </c>
    </row>
    <row r="333" spans="4:8" x14ac:dyDescent="0.25">
      <c r="D333" s="13"/>
      <c r="E333" s="14" t="s">
        <v>11</v>
      </c>
      <c r="F333" s="6" t="s">
        <v>18</v>
      </c>
      <c r="H333" s="4" t="str">
        <f t="shared" si="6"/>
        <v>//3|d---A---a---f---d---------|</v>
      </c>
    </row>
    <row r="334" spans="4:8" x14ac:dyDescent="0.25">
      <c r="D334" s="13"/>
      <c r="E334" s="14" t="s">
        <v>11</v>
      </c>
      <c r="F334" s="6"/>
      <c r="H334" s="4" t="str">
        <f t="shared" si="6"/>
        <v>//</v>
      </c>
    </row>
    <row r="335" spans="4:8" x14ac:dyDescent="0.25">
      <c r="D335" s="13"/>
      <c r="E335" s="14" t="s">
        <v>11</v>
      </c>
      <c r="H335" s="4" t="str">
        <f t="shared" si="6"/>
        <v>//</v>
      </c>
    </row>
    <row r="336" spans="4:8" x14ac:dyDescent="0.25">
      <c r="D336" s="9">
        <v>1</v>
      </c>
      <c r="F336" s="4" t="s">
        <v>54</v>
      </c>
      <c r="H336" s="4" t="str">
        <f t="shared" si="6"/>
        <v xml:space="preserve">    play(NOTE_D3, tempo);</v>
      </c>
    </row>
    <row r="337" spans="4:8" x14ac:dyDescent="0.25">
      <c r="D337" s="9">
        <v>2</v>
      </c>
      <c r="E337" s="4" t="s">
        <v>13</v>
      </c>
      <c r="H337" s="4" t="str">
        <f t="shared" si="6"/>
        <v xml:space="preserve">    delay(delayo);</v>
      </c>
    </row>
    <row r="338" spans="4:8" x14ac:dyDescent="0.25">
      <c r="D338" s="9">
        <v>3</v>
      </c>
      <c r="E338" s="4" t="s">
        <v>13</v>
      </c>
      <c r="H338" s="4" t="str">
        <f t="shared" si="6"/>
        <v xml:space="preserve">    delay(delayo);</v>
      </c>
    </row>
    <row r="339" spans="4:8" x14ac:dyDescent="0.25">
      <c r="D339" s="9">
        <v>4</v>
      </c>
      <c r="E339" s="4" t="s">
        <v>13</v>
      </c>
      <c r="H339" s="4" t="str">
        <f t="shared" si="6"/>
        <v xml:space="preserve">    delay(delayo);</v>
      </c>
    </row>
    <row r="340" spans="4:8" x14ac:dyDescent="0.25">
      <c r="D340" s="9">
        <v>5</v>
      </c>
      <c r="F340" s="4" t="s">
        <v>52</v>
      </c>
      <c r="H340" s="4" t="str">
        <f t="shared" si="6"/>
        <v xml:space="preserve">    play(NOTE_AS3, tempo);</v>
      </c>
    </row>
    <row r="341" spans="4:8" x14ac:dyDescent="0.25">
      <c r="D341" s="9">
        <v>6</v>
      </c>
      <c r="E341" s="4" t="s">
        <v>13</v>
      </c>
      <c r="H341" s="4" t="str">
        <f t="shared" si="6"/>
        <v xml:space="preserve">    delay(delayo);</v>
      </c>
    </row>
    <row r="342" spans="4:8" x14ac:dyDescent="0.25">
      <c r="D342" s="9">
        <v>7</v>
      </c>
      <c r="E342" s="4" t="s">
        <v>13</v>
      </c>
      <c r="H342" s="4" t="str">
        <f t="shared" si="6"/>
        <v xml:space="preserve">    delay(delayo);</v>
      </c>
    </row>
    <row r="343" spans="4:8" x14ac:dyDescent="0.25">
      <c r="D343" s="9">
        <v>8</v>
      </c>
      <c r="E343" s="4" t="s">
        <v>13</v>
      </c>
      <c r="H343" s="4" t="str">
        <f t="shared" si="6"/>
        <v xml:space="preserve">    delay(delayo);</v>
      </c>
    </row>
    <row r="344" spans="4:8" x14ac:dyDescent="0.25">
      <c r="D344" s="9">
        <v>9</v>
      </c>
      <c r="F344" s="4" t="s">
        <v>53</v>
      </c>
      <c r="H344" s="4" t="str">
        <f t="shared" si="6"/>
        <v xml:space="preserve">    play(NOTE_A3, tempo);</v>
      </c>
    </row>
    <row r="345" spans="4:8" x14ac:dyDescent="0.25">
      <c r="D345" s="9">
        <v>10</v>
      </c>
      <c r="E345" s="4" t="s">
        <v>13</v>
      </c>
      <c r="H345" s="4" t="str">
        <f t="shared" si="6"/>
        <v xml:space="preserve">    delay(delayo);</v>
      </c>
    </row>
    <row r="346" spans="4:8" x14ac:dyDescent="0.25">
      <c r="D346" s="9">
        <v>11</v>
      </c>
      <c r="E346" s="4" t="s">
        <v>13</v>
      </c>
      <c r="H346" s="4" t="str">
        <f t="shared" si="6"/>
        <v xml:space="preserve">    delay(delayo);</v>
      </c>
    </row>
    <row r="347" spans="4:8" x14ac:dyDescent="0.25">
      <c r="D347" s="9">
        <v>12</v>
      </c>
      <c r="E347" s="4" t="s">
        <v>13</v>
      </c>
      <c r="H347" s="4" t="str">
        <f t="shared" si="6"/>
        <v xml:space="preserve">    delay(delayo);</v>
      </c>
    </row>
    <row r="348" spans="4:8" x14ac:dyDescent="0.25">
      <c r="D348" s="9">
        <v>13</v>
      </c>
      <c r="F348" s="4" t="s">
        <v>51</v>
      </c>
      <c r="H348" s="4" t="str">
        <f t="shared" si="6"/>
        <v xml:space="preserve">    play(NOTE_F3, tempo);</v>
      </c>
    </row>
    <row r="349" spans="4:8" x14ac:dyDescent="0.25">
      <c r="D349" s="9">
        <v>14</v>
      </c>
      <c r="E349" s="4" t="s">
        <v>13</v>
      </c>
      <c r="H349" s="4" t="str">
        <f t="shared" si="6"/>
        <v xml:space="preserve">    delay(delayo);</v>
      </c>
    </row>
    <row r="350" spans="4:8" x14ac:dyDescent="0.25">
      <c r="D350" s="9">
        <v>15</v>
      </c>
      <c r="E350" s="4" t="s">
        <v>13</v>
      </c>
      <c r="H350" s="4" t="str">
        <f t="shared" si="6"/>
        <v xml:space="preserve">    delay(delayo);</v>
      </c>
    </row>
    <row r="351" spans="4:8" x14ac:dyDescent="0.25">
      <c r="D351" s="9">
        <v>16</v>
      </c>
      <c r="E351" s="4" t="s">
        <v>13</v>
      </c>
      <c r="H351" s="4" t="str">
        <f t="shared" si="6"/>
        <v xml:space="preserve">    delay(delayo);</v>
      </c>
    </row>
    <row r="352" spans="4:8" x14ac:dyDescent="0.25">
      <c r="D352" s="9">
        <v>17</v>
      </c>
      <c r="F352" s="4" t="s">
        <v>54</v>
      </c>
      <c r="H352" s="4" t="str">
        <f t="shared" si="6"/>
        <v xml:space="preserve">    play(NOTE_D3, tempo);</v>
      </c>
    </row>
    <row r="353" spans="4:8" x14ac:dyDescent="0.25">
      <c r="D353" s="9">
        <v>18</v>
      </c>
      <c r="E353" s="4" t="s">
        <v>13</v>
      </c>
      <c r="H353" s="4" t="str">
        <f t="shared" si="6"/>
        <v xml:space="preserve">    delay(delayo);</v>
      </c>
    </row>
    <row r="354" spans="4:8" x14ac:dyDescent="0.25">
      <c r="D354" s="9">
        <v>19</v>
      </c>
      <c r="E354" s="4" t="s">
        <v>13</v>
      </c>
      <c r="H354" s="4" t="str">
        <f t="shared" si="6"/>
        <v xml:space="preserve">    delay(delayo);</v>
      </c>
    </row>
    <row r="355" spans="4:8" x14ac:dyDescent="0.25">
      <c r="D355" s="9">
        <v>20</v>
      </c>
      <c r="E355" s="4" t="s">
        <v>13</v>
      </c>
      <c r="H355" s="4" t="str">
        <f t="shared" si="6"/>
        <v xml:space="preserve">    delay(delayo);</v>
      </c>
    </row>
    <row r="356" spans="4:8" x14ac:dyDescent="0.25">
      <c r="D356" s="9">
        <v>21</v>
      </c>
      <c r="E356" s="4" t="s">
        <v>13</v>
      </c>
      <c r="H356" s="4" t="str">
        <f t="shared" si="6"/>
        <v xml:space="preserve">    delay(delayo);</v>
      </c>
    </row>
    <row r="357" spans="4:8" x14ac:dyDescent="0.25">
      <c r="D357" s="9">
        <v>22</v>
      </c>
      <c r="E357" s="4" t="s">
        <v>13</v>
      </c>
      <c r="H357" s="4" t="str">
        <f t="shared" si="6"/>
        <v xml:space="preserve">    delay(delayo);</v>
      </c>
    </row>
    <row r="358" spans="4:8" x14ac:dyDescent="0.25">
      <c r="D358" s="9">
        <v>23</v>
      </c>
      <c r="E358" s="4" t="s">
        <v>13</v>
      </c>
      <c r="H358" s="4" t="str">
        <f t="shared" si="6"/>
        <v xml:space="preserve">    delay(delayo);</v>
      </c>
    </row>
    <row r="359" spans="4:8" x14ac:dyDescent="0.25">
      <c r="D359" s="9">
        <v>24</v>
      </c>
      <c r="E359" s="4" t="s">
        <v>13</v>
      </c>
      <c r="H359" s="4" t="str">
        <f t="shared" si="6"/>
        <v xml:space="preserve">    delay(delayo);</v>
      </c>
    </row>
    <row r="360" spans="4:8" x14ac:dyDescent="0.25">
      <c r="D360" s="9">
        <v>25</v>
      </c>
      <c r="E360" s="4" t="s">
        <v>13</v>
      </c>
      <c r="H360" s="4" t="str">
        <f t="shared" si="6"/>
        <v xml:space="preserve">    delay(delayo);</v>
      </c>
    </row>
    <row r="361" spans="4:8" x14ac:dyDescent="0.25">
      <c r="D361" s="9">
        <v>26</v>
      </c>
      <c r="E361" s="4" t="s">
        <v>13</v>
      </c>
      <c r="H361" s="4" t="str">
        <f t="shared" si="6"/>
        <v xml:space="preserve">    delay(delayo);</v>
      </c>
    </row>
    <row r="362" spans="4:8" x14ac:dyDescent="0.25">
      <c r="D362" s="13"/>
      <c r="E362" s="14" t="s">
        <v>11</v>
      </c>
      <c r="H362" s="4" t="str">
        <f t="shared" si="6"/>
        <v>//</v>
      </c>
    </row>
    <row r="363" spans="4:8" x14ac:dyDescent="0.25">
      <c r="D363" s="13"/>
      <c r="E363" s="14" t="s">
        <v>11</v>
      </c>
      <c r="F363" s="6" t="s">
        <v>20</v>
      </c>
      <c r="H363" s="4" t="str">
        <f t="shared" si="6"/>
        <v>//3|g-----------------g-g--a-A|</v>
      </c>
    </row>
    <row r="364" spans="4:8" x14ac:dyDescent="0.25">
      <c r="D364" s="13"/>
      <c r="E364" s="14" t="s">
        <v>11</v>
      </c>
      <c r="F364" s="6"/>
      <c r="H364" s="4" t="str">
        <f t="shared" si="6"/>
        <v>//</v>
      </c>
    </row>
    <row r="365" spans="4:8" x14ac:dyDescent="0.25">
      <c r="D365" s="13"/>
      <c r="E365" s="14" t="s">
        <v>11</v>
      </c>
      <c r="H365" s="4" t="str">
        <f t="shared" si="6"/>
        <v>//</v>
      </c>
    </row>
    <row r="366" spans="4:8" x14ac:dyDescent="0.25">
      <c r="D366" s="9">
        <v>1</v>
      </c>
      <c r="F366" s="4" t="s">
        <v>49</v>
      </c>
      <c r="H366" s="4" t="str">
        <f t="shared" si="6"/>
        <v xml:space="preserve">    play(NOTE_G3, tempo);</v>
      </c>
    </row>
    <row r="367" spans="4:8" x14ac:dyDescent="0.25">
      <c r="D367" s="9">
        <v>2</v>
      </c>
      <c r="E367" s="4" t="s">
        <v>13</v>
      </c>
      <c r="H367" s="4" t="str">
        <f t="shared" si="6"/>
        <v xml:space="preserve">    delay(delayo);</v>
      </c>
    </row>
    <row r="368" spans="4:8" x14ac:dyDescent="0.25">
      <c r="D368" s="9">
        <v>3</v>
      </c>
      <c r="E368" s="4" t="s">
        <v>13</v>
      </c>
      <c r="H368" s="4" t="str">
        <f t="shared" si="6"/>
        <v xml:space="preserve">    delay(delayo);</v>
      </c>
    </row>
    <row r="369" spans="4:8" x14ac:dyDescent="0.25">
      <c r="D369" s="9">
        <v>4</v>
      </c>
      <c r="E369" s="4" t="s">
        <v>13</v>
      </c>
      <c r="H369" s="4" t="str">
        <f t="shared" si="6"/>
        <v xml:space="preserve">    delay(delayo);</v>
      </c>
    </row>
    <row r="370" spans="4:8" x14ac:dyDescent="0.25">
      <c r="D370" s="9">
        <v>5</v>
      </c>
      <c r="E370" s="4" t="s">
        <v>13</v>
      </c>
      <c r="H370" s="4" t="str">
        <f t="shared" si="6"/>
        <v xml:space="preserve">    delay(delayo);</v>
      </c>
    </row>
    <row r="371" spans="4:8" x14ac:dyDescent="0.25">
      <c r="D371" s="9">
        <v>6</v>
      </c>
      <c r="E371" s="4" t="s">
        <v>13</v>
      </c>
      <c r="H371" s="4" t="str">
        <f t="shared" si="6"/>
        <v xml:space="preserve">    delay(delayo);</v>
      </c>
    </row>
    <row r="372" spans="4:8" x14ac:dyDescent="0.25">
      <c r="D372" s="9">
        <v>7</v>
      </c>
      <c r="E372" s="4" t="s">
        <v>13</v>
      </c>
      <c r="H372" s="4" t="str">
        <f t="shared" si="6"/>
        <v xml:space="preserve">    delay(delayo);</v>
      </c>
    </row>
    <row r="373" spans="4:8" x14ac:dyDescent="0.25">
      <c r="D373" s="9">
        <v>8</v>
      </c>
      <c r="E373" s="4" t="s">
        <v>13</v>
      </c>
      <c r="H373" s="4" t="str">
        <f t="shared" si="6"/>
        <v xml:space="preserve">    delay(delayo);</v>
      </c>
    </row>
    <row r="374" spans="4:8" x14ac:dyDescent="0.25">
      <c r="D374" s="9">
        <v>9</v>
      </c>
      <c r="E374" s="4" t="s">
        <v>13</v>
      </c>
      <c r="H374" s="4" t="str">
        <f t="shared" si="6"/>
        <v xml:space="preserve">    delay(delayo);</v>
      </c>
    </row>
    <row r="375" spans="4:8" x14ac:dyDescent="0.25">
      <c r="D375" s="9">
        <v>10</v>
      </c>
      <c r="E375" s="4" t="s">
        <v>13</v>
      </c>
      <c r="H375" s="4" t="str">
        <f t="shared" si="6"/>
        <v xml:space="preserve">    delay(delayo);</v>
      </c>
    </row>
    <row r="376" spans="4:8" x14ac:dyDescent="0.25">
      <c r="D376" s="9">
        <v>11</v>
      </c>
      <c r="E376" s="4" t="s">
        <v>13</v>
      </c>
      <c r="H376" s="4" t="str">
        <f t="shared" si="6"/>
        <v xml:space="preserve">    delay(delayo);</v>
      </c>
    </row>
    <row r="377" spans="4:8" x14ac:dyDescent="0.25">
      <c r="D377" s="9">
        <v>12</v>
      </c>
      <c r="E377" s="4" t="s">
        <v>13</v>
      </c>
      <c r="H377" s="4" t="str">
        <f t="shared" si="6"/>
        <v xml:space="preserve">    delay(delayo);</v>
      </c>
    </row>
    <row r="378" spans="4:8" x14ac:dyDescent="0.25">
      <c r="D378" s="9">
        <v>13</v>
      </c>
      <c r="E378" s="4" t="s">
        <v>13</v>
      </c>
      <c r="H378" s="4" t="str">
        <f t="shared" si="6"/>
        <v xml:space="preserve">    delay(delayo);</v>
      </c>
    </row>
    <row r="379" spans="4:8" x14ac:dyDescent="0.25">
      <c r="D379" s="9">
        <v>14</v>
      </c>
      <c r="E379" s="4" t="s">
        <v>13</v>
      </c>
      <c r="H379" s="4" t="str">
        <f t="shared" si="6"/>
        <v xml:space="preserve">    delay(delayo);</v>
      </c>
    </row>
    <row r="380" spans="4:8" x14ac:dyDescent="0.25">
      <c r="D380" s="9">
        <v>15</v>
      </c>
      <c r="E380" s="4" t="s">
        <v>13</v>
      </c>
      <c r="H380" s="4" t="str">
        <f t="shared" si="6"/>
        <v xml:space="preserve">    delay(delayo);</v>
      </c>
    </row>
    <row r="381" spans="4:8" x14ac:dyDescent="0.25">
      <c r="D381" s="9">
        <v>16</v>
      </c>
      <c r="E381" s="4" t="s">
        <v>13</v>
      </c>
      <c r="H381" s="4" t="str">
        <f t="shared" si="6"/>
        <v xml:space="preserve">    delay(delayo);</v>
      </c>
    </row>
    <row r="382" spans="4:8" x14ac:dyDescent="0.25">
      <c r="D382" s="9">
        <v>17</v>
      </c>
      <c r="E382" s="4" t="s">
        <v>13</v>
      </c>
      <c r="H382" s="4" t="str">
        <f t="shared" si="6"/>
        <v xml:space="preserve">    delay(delayo);</v>
      </c>
    </row>
    <row r="383" spans="4:8" x14ac:dyDescent="0.25">
      <c r="D383" s="9">
        <v>18</v>
      </c>
      <c r="E383" s="4" t="s">
        <v>13</v>
      </c>
      <c r="H383" s="4" t="str">
        <f t="shared" si="6"/>
        <v xml:space="preserve">    delay(delayo);</v>
      </c>
    </row>
    <row r="384" spans="4:8" x14ac:dyDescent="0.25">
      <c r="D384" s="9">
        <v>19</v>
      </c>
      <c r="F384" s="4" t="s">
        <v>49</v>
      </c>
      <c r="H384" s="4" t="str">
        <f t="shared" si="6"/>
        <v xml:space="preserve">    play(NOTE_G3, tempo);</v>
      </c>
    </row>
    <row r="385" spans="4:8" x14ac:dyDescent="0.25">
      <c r="D385" s="9">
        <v>20</v>
      </c>
      <c r="E385" s="4" t="s">
        <v>13</v>
      </c>
      <c r="H385" s="4" t="str">
        <f t="shared" si="6"/>
        <v xml:space="preserve">    delay(delayo);</v>
      </c>
    </row>
    <row r="386" spans="4:8" x14ac:dyDescent="0.25">
      <c r="D386" s="9">
        <v>21</v>
      </c>
      <c r="F386" s="4" t="s">
        <v>49</v>
      </c>
      <c r="H386" s="4" t="str">
        <f t="shared" si="6"/>
        <v xml:space="preserve">    play(NOTE_G3, tempo);</v>
      </c>
    </row>
    <row r="387" spans="4:8" x14ac:dyDescent="0.25">
      <c r="D387" s="9">
        <v>22</v>
      </c>
      <c r="E387" s="4" t="s">
        <v>13</v>
      </c>
      <c r="H387" s="4" t="str">
        <f t="shared" si="6"/>
        <v xml:space="preserve">    delay(delayo);</v>
      </c>
    </row>
    <row r="388" spans="4:8" x14ac:dyDescent="0.25">
      <c r="D388" s="9">
        <v>23</v>
      </c>
      <c r="E388" s="4" t="s">
        <v>13</v>
      </c>
      <c r="H388" s="4" t="str">
        <f t="shared" si="6"/>
        <v xml:space="preserve">    delay(delayo);</v>
      </c>
    </row>
    <row r="389" spans="4:8" x14ac:dyDescent="0.25">
      <c r="D389" s="9">
        <v>24</v>
      </c>
      <c r="F389" s="4" t="s">
        <v>53</v>
      </c>
      <c r="H389" s="4" t="str">
        <f t="shared" si="6"/>
        <v xml:space="preserve">    play(NOTE_A3, tempo);</v>
      </c>
    </row>
    <row r="390" spans="4:8" x14ac:dyDescent="0.25">
      <c r="D390" s="9">
        <v>25</v>
      </c>
      <c r="E390" s="4" t="s">
        <v>13</v>
      </c>
      <c r="H390" s="4" t="str">
        <f t="shared" si="6"/>
        <v xml:space="preserve">    delay(delayo);</v>
      </c>
    </row>
    <row r="391" spans="4:8" x14ac:dyDescent="0.25">
      <c r="D391" s="9">
        <v>26</v>
      </c>
      <c r="F391" s="4" t="s">
        <v>52</v>
      </c>
      <c r="H391" s="4" t="str">
        <f t="shared" ref="H391:H454" si="7">CONCATENATE(E391,F391)</f>
        <v xml:space="preserve">    play(NOTE_AS3, tempo);</v>
      </c>
    </row>
    <row r="392" spans="4:8" x14ac:dyDescent="0.25">
      <c r="D392" s="13"/>
      <c r="E392" s="14" t="s">
        <v>11</v>
      </c>
      <c r="H392" s="4" t="str">
        <f t="shared" si="7"/>
        <v>//</v>
      </c>
    </row>
    <row r="393" spans="4:8" x14ac:dyDescent="0.25">
      <c r="D393" s="13"/>
      <c r="E393" s="14" t="s">
        <v>11</v>
      </c>
      <c r="F393" s="6" t="s">
        <v>21</v>
      </c>
      <c r="H393" s="4" t="str">
        <f t="shared" si="7"/>
        <v>//3|--g---------------------g-|</v>
      </c>
    </row>
    <row r="394" spans="4:8" x14ac:dyDescent="0.25">
      <c r="D394" s="13"/>
      <c r="E394" s="14" t="s">
        <v>11</v>
      </c>
      <c r="F394" s="6"/>
      <c r="H394" s="4" t="str">
        <f t="shared" si="7"/>
        <v>//</v>
      </c>
    </row>
    <row r="395" spans="4:8" x14ac:dyDescent="0.25">
      <c r="D395" s="13"/>
      <c r="E395" s="14" t="s">
        <v>11</v>
      </c>
      <c r="H395" s="4" t="str">
        <f t="shared" si="7"/>
        <v>//</v>
      </c>
    </row>
    <row r="396" spans="4:8" x14ac:dyDescent="0.25">
      <c r="D396" s="9">
        <v>1</v>
      </c>
      <c r="E396" s="4" t="s">
        <v>13</v>
      </c>
      <c r="H396" s="4" t="str">
        <f t="shared" si="7"/>
        <v xml:space="preserve">    delay(delayo);</v>
      </c>
    </row>
    <row r="397" spans="4:8" x14ac:dyDescent="0.25">
      <c r="D397" s="9">
        <v>2</v>
      </c>
      <c r="E397" s="4" t="s">
        <v>13</v>
      </c>
      <c r="H397" s="4" t="str">
        <f t="shared" si="7"/>
        <v xml:space="preserve">    delay(delayo);</v>
      </c>
    </row>
    <row r="398" spans="4:8" x14ac:dyDescent="0.25">
      <c r="D398" s="9">
        <v>3</v>
      </c>
      <c r="F398" s="4" t="s">
        <v>49</v>
      </c>
      <c r="H398" s="4" t="str">
        <f t="shared" si="7"/>
        <v xml:space="preserve">    play(NOTE_G3, tempo);</v>
      </c>
    </row>
    <row r="399" spans="4:8" x14ac:dyDescent="0.25">
      <c r="D399" s="9">
        <v>4</v>
      </c>
      <c r="E399" s="4" t="s">
        <v>13</v>
      </c>
      <c r="H399" s="4" t="str">
        <f t="shared" si="7"/>
        <v xml:space="preserve">    delay(delayo);</v>
      </c>
    </row>
    <row r="400" spans="4:8" x14ac:dyDescent="0.25">
      <c r="D400" s="9">
        <v>5</v>
      </c>
      <c r="E400" s="4" t="s">
        <v>13</v>
      </c>
      <c r="H400" s="4" t="str">
        <f t="shared" si="7"/>
        <v xml:space="preserve">    delay(delayo);</v>
      </c>
    </row>
    <row r="401" spans="4:8" x14ac:dyDescent="0.25">
      <c r="D401" s="9">
        <v>6</v>
      </c>
      <c r="E401" s="4" t="s">
        <v>13</v>
      </c>
      <c r="H401" s="4" t="str">
        <f t="shared" si="7"/>
        <v xml:space="preserve">    delay(delayo);</v>
      </c>
    </row>
    <row r="402" spans="4:8" x14ac:dyDescent="0.25">
      <c r="D402" s="9">
        <v>7</v>
      </c>
      <c r="E402" s="4" t="s">
        <v>13</v>
      </c>
      <c r="H402" s="4" t="str">
        <f t="shared" si="7"/>
        <v xml:space="preserve">    delay(delayo);</v>
      </c>
    </row>
    <row r="403" spans="4:8" x14ac:dyDescent="0.25">
      <c r="D403" s="9">
        <v>8</v>
      </c>
      <c r="E403" s="4" t="s">
        <v>13</v>
      </c>
      <c r="H403" s="4" t="str">
        <f t="shared" si="7"/>
        <v xml:space="preserve">    delay(delayo);</v>
      </c>
    </row>
    <row r="404" spans="4:8" x14ac:dyDescent="0.25">
      <c r="D404" s="9">
        <v>9</v>
      </c>
      <c r="E404" s="4" t="s">
        <v>13</v>
      </c>
      <c r="H404" s="4" t="str">
        <f t="shared" si="7"/>
        <v xml:space="preserve">    delay(delayo);</v>
      </c>
    </row>
    <row r="405" spans="4:8" x14ac:dyDescent="0.25">
      <c r="D405" s="9">
        <v>10</v>
      </c>
      <c r="E405" s="4" t="s">
        <v>13</v>
      </c>
      <c r="H405" s="4" t="str">
        <f t="shared" si="7"/>
        <v xml:space="preserve">    delay(delayo);</v>
      </c>
    </row>
    <row r="406" spans="4:8" x14ac:dyDescent="0.25">
      <c r="D406" s="9">
        <v>11</v>
      </c>
      <c r="E406" s="4" t="s">
        <v>13</v>
      </c>
      <c r="H406" s="4" t="str">
        <f t="shared" si="7"/>
        <v xml:space="preserve">    delay(delayo);</v>
      </c>
    </row>
    <row r="407" spans="4:8" x14ac:dyDescent="0.25">
      <c r="D407" s="9">
        <v>12</v>
      </c>
      <c r="E407" s="4" t="s">
        <v>13</v>
      </c>
      <c r="H407" s="4" t="str">
        <f t="shared" si="7"/>
        <v xml:space="preserve">    delay(delayo);</v>
      </c>
    </row>
    <row r="408" spans="4:8" x14ac:dyDescent="0.25">
      <c r="D408" s="9">
        <v>13</v>
      </c>
      <c r="E408" s="4" t="s">
        <v>13</v>
      </c>
      <c r="H408" s="4" t="str">
        <f t="shared" si="7"/>
        <v xml:space="preserve">    delay(delayo);</v>
      </c>
    </row>
    <row r="409" spans="4:8" x14ac:dyDescent="0.25">
      <c r="D409" s="9">
        <v>14</v>
      </c>
      <c r="E409" s="4" t="s">
        <v>13</v>
      </c>
      <c r="H409" s="4" t="str">
        <f t="shared" si="7"/>
        <v xml:space="preserve">    delay(delayo);</v>
      </c>
    </row>
    <row r="410" spans="4:8" x14ac:dyDescent="0.25">
      <c r="D410" s="9">
        <v>15</v>
      </c>
      <c r="E410" s="4" t="s">
        <v>13</v>
      </c>
      <c r="H410" s="4" t="str">
        <f t="shared" si="7"/>
        <v xml:space="preserve">    delay(delayo);</v>
      </c>
    </row>
    <row r="411" spans="4:8" x14ac:dyDescent="0.25">
      <c r="D411" s="9">
        <v>16</v>
      </c>
      <c r="E411" s="4" t="s">
        <v>13</v>
      </c>
      <c r="H411" s="4" t="str">
        <f t="shared" si="7"/>
        <v xml:space="preserve">    delay(delayo);</v>
      </c>
    </row>
    <row r="412" spans="4:8" x14ac:dyDescent="0.25">
      <c r="D412" s="9">
        <v>17</v>
      </c>
      <c r="E412" s="4" t="s">
        <v>13</v>
      </c>
      <c r="H412" s="4" t="str">
        <f t="shared" si="7"/>
        <v xml:space="preserve">    delay(delayo);</v>
      </c>
    </row>
    <row r="413" spans="4:8" x14ac:dyDescent="0.25">
      <c r="D413" s="9">
        <v>18</v>
      </c>
      <c r="E413" s="4" t="s">
        <v>13</v>
      </c>
      <c r="H413" s="4" t="str">
        <f t="shared" si="7"/>
        <v xml:space="preserve">    delay(delayo);</v>
      </c>
    </row>
    <row r="414" spans="4:8" x14ac:dyDescent="0.25">
      <c r="D414" s="9">
        <v>19</v>
      </c>
      <c r="E414" s="4" t="s">
        <v>13</v>
      </c>
      <c r="H414" s="4" t="str">
        <f t="shared" si="7"/>
        <v xml:space="preserve">    delay(delayo);</v>
      </c>
    </row>
    <row r="415" spans="4:8" x14ac:dyDescent="0.25">
      <c r="D415" s="9">
        <v>20</v>
      </c>
      <c r="E415" s="4" t="s">
        <v>13</v>
      </c>
      <c r="H415" s="4" t="str">
        <f t="shared" si="7"/>
        <v xml:space="preserve">    delay(delayo);</v>
      </c>
    </row>
    <row r="416" spans="4:8" x14ac:dyDescent="0.25">
      <c r="D416" s="9">
        <v>21</v>
      </c>
      <c r="E416" s="4" t="s">
        <v>13</v>
      </c>
      <c r="H416" s="4" t="str">
        <f t="shared" si="7"/>
        <v xml:space="preserve">    delay(delayo);</v>
      </c>
    </row>
    <row r="417" spans="4:8" x14ac:dyDescent="0.25">
      <c r="D417" s="9">
        <v>22</v>
      </c>
      <c r="E417" s="4" t="s">
        <v>13</v>
      </c>
      <c r="H417" s="4" t="str">
        <f t="shared" si="7"/>
        <v xml:space="preserve">    delay(delayo);</v>
      </c>
    </row>
    <row r="418" spans="4:8" x14ac:dyDescent="0.25">
      <c r="D418" s="9">
        <v>23</v>
      </c>
      <c r="E418" s="4" t="s">
        <v>13</v>
      </c>
      <c r="H418" s="4" t="str">
        <f t="shared" si="7"/>
        <v xml:space="preserve">    delay(delayo);</v>
      </c>
    </row>
    <row r="419" spans="4:8" x14ac:dyDescent="0.25">
      <c r="D419" s="9">
        <v>24</v>
      </c>
      <c r="E419" s="4" t="s">
        <v>13</v>
      </c>
      <c r="H419" s="4" t="str">
        <f t="shared" si="7"/>
        <v xml:space="preserve">    delay(delayo);</v>
      </c>
    </row>
    <row r="420" spans="4:8" x14ac:dyDescent="0.25">
      <c r="D420" s="9">
        <v>25</v>
      </c>
      <c r="F420" s="4" t="s">
        <v>49</v>
      </c>
      <c r="H420" s="4" t="str">
        <f t="shared" si="7"/>
        <v xml:space="preserve">    play(NOTE_G3, tempo);</v>
      </c>
    </row>
    <row r="421" spans="4:8" x14ac:dyDescent="0.25">
      <c r="D421" s="9">
        <v>26</v>
      </c>
      <c r="E421" s="4" t="s">
        <v>13</v>
      </c>
      <c r="H421" s="4" t="str">
        <f t="shared" si="7"/>
        <v xml:space="preserve">    delay(delayo);</v>
      </c>
    </row>
    <row r="422" spans="4:8" x14ac:dyDescent="0.25">
      <c r="D422" s="13"/>
      <c r="E422" s="14" t="s">
        <v>11</v>
      </c>
      <c r="H422" s="4" t="str">
        <f t="shared" si="7"/>
        <v>//</v>
      </c>
    </row>
    <row r="423" spans="4:8" x14ac:dyDescent="0.25">
      <c r="D423" s="13"/>
      <c r="E423" s="14" t="s">
        <v>11</v>
      </c>
      <c r="F423" s="6" t="s">
        <v>22</v>
      </c>
      <c r="H423" s="4" t="str">
        <f t="shared" si="7"/>
        <v>//3|g--a-A--a--g-f--d---------|</v>
      </c>
    </row>
    <row r="424" spans="4:8" x14ac:dyDescent="0.25">
      <c r="D424" s="13"/>
      <c r="E424" s="14" t="s">
        <v>11</v>
      </c>
      <c r="F424" s="6"/>
      <c r="H424" s="4" t="str">
        <f t="shared" si="7"/>
        <v>//</v>
      </c>
    </row>
    <row r="425" spans="4:8" x14ac:dyDescent="0.25">
      <c r="D425" s="13"/>
      <c r="E425" s="14" t="s">
        <v>11</v>
      </c>
      <c r="H425" s="4" t="str">
        <f t="shared" si="7"/>
        <v>//</v>
      </c>
    </row>
    <row r="426" spans="4:8" x14ac:dyDescent="0.25">
      <c r="D426" s="9">
        <v>1</v>
      </c>
      <c r="F426" s="4" t="s">
        <v>49</v>
      </c>
      <c r="H426" s="4" t="str">
        <f t="shared" si="7"/>
        <v xml:space="preserve">    play(NOTE_G3, tempo);</v>
      </c>
    </row>
    <row r="427" spans="4:8" x14ac:dyDescent="0.25">
      <c r="D427" s="9">
        <v>2</v>
      </c>
      <c r="E427" s="4" t="s">
        <v>13</v>
      </c>
      <c r="H427" s="4" t="str">
        <f t="shared" si="7"/>
        <v xml:space="preserve">    delay(delayo);</v>
      </c>
    </row>
    <row r="428" spans="4:8" x14ac:dyDescent="0.25">
      <c r="D428" s="9">
        <v>3</v>
      </c>
      <c r="E428" s="4" t="s">
        <v>13</v>
      </c>
      <c r="H428" s="4" t="str">
        <f t="shared" si="7"/>
        <v xml:space="preserve">    delay(delayo);</v>
      </c>
    </row>
    <row r="429" spans="4:8" x14ac:dyDescent="0.25">
      <c r="D429" s="9">
        <v>4</v>
      </c>
      <c r="F429" s="4" t="s">
        <v>53</v>
      </c>
      <c r="H429" s="4" t="str">
        <f t="shared" si="7"/>
        <v xml:space="preserve">    play(NOTE_A3, tempo);</v>
      </c>
    </row>
    <row r="430" spans="4:8" x14ac:dyDescent="0.25">
      <c r="D430" s="9">
        <v>5</v>
      </c>
      <c r="E430" s="4" t="s">
        <v>13</v>
      </c>
      <c r="H430" s="4" t="str">
        <f t="shared" si="7"/>
        <v xml:space="preserve">    delay(delayo);</v>
      </c>
    </row>
    <row r="431" spans="4:8" x14ac:dyDescent="0.25">
      <c r="D431" s="9">
        <v>6</v>
      </c>
      <c r="F431" s="4" t="s">
        <v>52</v>
      </c>
      <c r="H431" s="4" t="str">
        <f t="shared" si="7"/>
        <v xml:space="preserve">    play(NOTE_AS3, tempo);</v>
      </c>
    </row>
    <row r="432" spans="4:8" x14ac:dyDescent="0.25">
      <c r="D432" s="9">
        <v>7</v>
      </c>
      <c r="E432" s="4" t="s">
        <v>13</v>
      </c>
      <c r="H432" s="4" t="str">
        <f t="shared" si="7"/>
        <v xml:space="preserve">    delay(delayo);</v>
      </c>
    </row>
    <row r="433" spans="4:8" x14ac:dyDescent="0.25">
      <c r="D433" s="9">
        <v>8</v>
      </c>
      <c r="E433" s="4" t="s">
        <v>13</v>
      </c>
      <c r="H433" s="4" t="str">
        <f t="shared" si="7"/>
        <v xml:space="preserve">    delay(delayo);</v>
      </c>
    </row>
    <row r="434" spans="4:8" x14ac:dyDescent="0.25">
      <c r="D434" s="9">
        <v>9</v>
      </c>
      <c r="F434" s="4" t="s">
        <v>53</v>
      </c>
      <c r="H434" s="4" t="str">
        <f t="shared" si="7"/>
        <v xml:space="preserve">    play(NOTE_A3, tempo);</v>
      </c>
    </row>
    <row r="435" spans="4:8" x14ac:dyDescent="0.25">
      <c r="D435" s="9">
        <v>10</v>
      </c>
      <c r="E435" s="4" t="s">
        <v>13</v>
      </c>
      <c r="H435" s="4" t="str">
        <f t="shared" si="7"/>
        <v xml:space="preserve">    delay(delayo);</v>
      </c>
    </row>
    <row r="436" spans="4:8" x14ac:dyDescent="0.25">
      <c r="D436" s="9">
        <v>11</v>
      </c>
      <c r="E436" s="4" t="s">
        <v>13</v>
      </c>
      <c r="H436" s="4" t="str">
        <f t="shared" si="7"/>
        <v xml:space="preserve">    delay(delayo);</v>
      </c>
    </row>
    <row r="437" spans="4:8" x14ac:dyDescent="0.25">
      <c r="D437" s="9">
        <v>12</v>
      </c>
      <c r="F437" s="4" t="s">
        <v>49</v>
      </c>
      <c r="H437" s="4" t="str">
        <f t="shared" si="7"/>
        <v xml:space="preserve">    play(NOTE_G3, tempo);</v>
      </c>
    </row>
    <row r="438" spans="4:8" x14ac:dyDescent="0.25">
      <c r="D438" s="9">
        <v>13</v>
      </c>
      <c r="E438" s="4" t="s">
        <v>13</v>
      </c>
      <c r="H438" s="4" t="str">
        <f t="shared" si="7"/>
        <v xml:space="preserve">    delay(delayo);</v>
      </c>
    </row>
    <row r="439" spans="4:8" x14ac:dyDescent="0.25">
      <c r="D439" s="9">
        <v>14</v>
      </c>
      <c r="F439" s="4" t="s">
        <v>51</v>
      </c>
      <c r="H439" s="4" t="str">
        <f t="shared" si="7"/>
        <v xml:space="preserve">    play(NOTE_F3, tempo);</v>
      </c>
    </row>
    <row r="440" spans="4:8" x14ac:dyDescent="0.25">
      <c r="D440" s="9">
        <v>15</v>
      </c>
      <c r="E440" s="4" t="s">
        <v>13</v>
      </c>
      <c r="H440" s="4" t="str">
        <f t="shared" si="7"/>
        <v xml:space="preserve">    delay(delayo);</v>
      </c>
    </row>
    <row r="441" spans="4:8" x14ac:dyDescent="0.25">
      <c r="D441" s="9">
        <v>16</v>
      </c>
      <c r="E441" s="4" t="s">
        <v>13</v>
      </c>
      <c r="H441" s="4" t="str">
        <f t="shared" si="7"/>
        <v xml:space="preserve">    delay(delayo);</v>
      </c>
    </row>
    <row r="442" spans="4:8" x14ac:dyDescent="0.25">
      <c r="D442" s="9">
        <v>17</v>
      </c>
      <c r="F442" s="4" t="s">
        <v>54</v>
      </c>
      <c r="H442" s="4" t="str">
        <f t="shared" si="7"/>
        <v xml:space="preserve">    play(NOTE_D3, tempo);</v>
      </c>
    </row>
    <row r="443" spans="4:8" x14ac:dyDescent="0.25">
      <c r="D443" s="9">
        <v>18</v>
      </c>
      <c r="E443" s="4" t="s">
        <v>13</v>
      </c>
      <c r="H443" s="4" t="str">
        <f t="shared" si="7"/>
        <v xml:space="preserve">    delay(delayo);</v>
      </c>
    </row>
    <row r="444" spans="4:8" x14ac:dyDescent="0.25">
      <c r="D444" s="9">
        <v>19</v>
      </c>
      <c r="E444" s="4" t="s">
        <v>13</v>
      </c>
      <c r="H444" s="4" t="str">
        <f t="shared" si="7"/>
        <v xml:space="preserve">    delay(delayo);</v>
      </c>
    </row>
    <row r="445" spans="4:8" x14ac:dyDescent="0.25">
      <c r="D445" s="9">
        <v>20</v>
      </c>
      <c r="E445" s="4" t="s">
        <v>13</v>
      </c>
      <c r="H445" s="4" t="str">
        <f t="shared" si="7"/>
        <v xml:space="preserve">    delay(delayo);</v>
      </c>
    </row>
    <row r="446" spans="4:8" x14ac:dyDescent="0.25">
      <c r="D446" s="9">
        <v>21</v>
      </c>
      <c r="E446" s="4" t="s">
        <v>13</v>
      </c>
      <c r="H446" s="4" t="str">
        <f t="shared" si="7"/>
        <v xml:space="preserve">    delay(delayo);</v>
      </c>
    </row>
    <row r="447" spans="4:8" x14ac:dyDescent="0.25">
      <c r="D447" s="9">
        <v>22</v>
      </c>
      <c r="E447" s="4" t="s">
        <v>13</v>
      </c>
      <c r="H447" s="4" t="str">
        <f t="shared" si="7"/>
        <v xml:space="preserve">    delay(delayo);</v>
      </c>
    </row>
    <row r="448" spans="4:8" x14ac:dyDescent="0.25">
      <c r="D448" s="9">
        <v>23</v>
      </c>
      <c r="E448" s="4" t="s">
        <v>13</v>
      </c>
      <c r="H448" s="4" t="str">
        <f t="shared" si="7"/>
        <v xml:space="preserve">    delay(delayo);</v>
      </c>
    </row>
    <row r="449" spans="4:8" x14ac:dyDescent="0.25">
      <c r="D449" s="9">
        <v>24</v>
      </c>
      <c r="E449" s="4" t="s">
        <v>13</v>
      </c>
      <c r="H449" s="4" t="str">
        <f t="shared" si="7"/>
        <v xml:space="preserve">    delay(delayo);</v>
      </c>
    </row>
    <row r="450" spans="4:8" x14ac:dyDescent="0.25">
      <c r="D450" s="9">
        <v>25</v>
      </c>
      <c r="E450" s="4" t="s">
        <v>13</v>
      </c>
      <c r="H450" s="4" t="str">
        <f t="shared" si="7"/>
        <v xml:space="preserve">    delay(delayo);</v>
      </c>
    </row>
    <row r="451" spans="4:8" x14ac:dyDescent="0.25">
      <c r="D451" s="9">
        <v>26</v>
      </c>
      <c r="E451" s="4" t="s">
        <v>13</v>
      </c>
      <c r="H451" s="4" t="str">
        <f t="shared" si="7"/>
        <v xml:space="preserve">    delay(delayo);</v>
      </c>
    </row>
    <row r="452" spans="4:8" x14ac:dyDescent="0.25">
      <c r="D452" s="13"/>
      <c r="E452" s="14" t="s">
        <v>11</v>
      </c>
      <c r="H452" s="4" t="str">
        <f t="shared" si="7"/>
        <v>//</v>
      </c>
    </row>
    <row r="453" spans="4:8" x14ac:dyDescent="0.25">
      <c r="D453" s="13"/>
      <c r="E453" s="14" t="s">
        <v>11</v>
      </c>
      <c r="F453" s="6" t="s">
        <v>23</v>
      </c>
      <c r="H453" s="4" t="str">
        <f t="shared" si="7"/>
        <v>//3|----aAa--g-f--f-----------|</v>
      </c>
    </row>
    <row r="454" spans="4:8" x14ac:dyDescent="0.25">
      <c r="D454" s="13"/>
      <c r="E454" s="14" t="s">
        <v>11</v>
      </c>
      <c r="F454" s="6"/>
      <c r="H454" s="4" t="str">
        <f t="shared" si="7"/>
        <v>//</v>
      </c>
    </row>
    <row r="455" spans="4:8" x14ac:dyDescent="0.25">
      <c r="D455" s="13"/>
      <c r="E455" s="14" t="s">
        <v>11</v>
      </c>
      <c r="H455" s="4" t="str">
        <f t="shared" ref="H455:H511" si="8">CONCATENATE(E455,F455)</f>
        <v>//</v>
      </c>
    </row>
    <row r="456" spans="4:8" x14ac:dyDescent="0.25">
      <c r="D456" s="9">
        <v>1</v>
      </c>
      <c r="E456" s="4" t="s">
        <v>13</v>
      </c>
      <c r="H456" s="4" t="str">
        <f t="shared" si="8"/>
        <v xml:space="preserve">    delay(delayo);</v>
      </c>
    </row>
    <row r="457" spans="4:8" x14ac:dyDescent="0.25">
      <c r="D457" s="9">
        <v>2</v>
      </c>
      <c r="E457" s="4" t="s">
        <v>13</v>
      </c>
      <c r="H457" s="4" t="str">
        <f t="shared" si="8"/>
        <v xml:space="preserve">    delay(delayo);</v>
      </c>
    </row>
    <row r="458" spans="4:8" x14ac:dyDescent="0.25">
      <c r="D458" s="9">
        <v>3</v>
      </c>
      <c r="E458" s="4" t="s">
        <v>13</v>
      </c>
      <c r="H458" s="4" t="str">
        <f t="shared" si="8"/>
        <v xml:space="preserve">    delay(delayo);</v>
      </c>
    </row>
    <row r="459" spans="4:8" x14ac:dyDescent="0.25">
      <c r="D459" s="9">
        <v>4</v>
      </c>
      <c r="F459" s="4" t="s">
        <v>53</v>
      </c>
      <c r="H459" s="4" t="str">
        <f t="shared" si="8"/>
        <v xml:space="preserve">    play(NOTE_A3, tempo);</v>
      </c>
    </row>
    <row r="460" spans="4:8" x14ac:dyDescent="0.25">
      <c r="D460" s="9">
        <v>5</v>
      </c>
      <c r="F460" s="4" t="s">
        <v>52</v>
      </c>
      <c r="H460" s="4" t="str">
        <f t="shared" si="8"/>
        <v xml:space="preserve">    play(NOTE_AS3, tempo);</v>
      </c>
    </row>
    <row r="461" spans="4:8" x14ac:dyDescent="0.25">
      <c r="D461" s="9">
        <v>6</v>
      </c>
      <c r="F461" s="4" t="s">
        <v>53</v>
      </c>
      <c r="H461" s="4" t="str">
        <f t="shared" si="8"/>
        <v xml:space="preserve">    play(NOTE_A3, tempo);</v>
      </c>
    </row>
    <row r="462" spans="4:8" x14ac:dyDescent="0.25">
      <c r="D462" s="9">
        <v>7</v>
      </c>
      <c r="E462" s="4" t="s">
        <v>13</v>
      </c>
      <c r="H462" s="4" t="str">
        <f t="shared" si="8"/>
        <v xml:space="preserve">    delay(delayo);</v>
      </c>
    </row>
    <row r="463" spans="4:8" x14ac:dyDescent="0.25">
      <c r="D463" s="9">
        <v>8</v>
      </c>
      <c r="E463" s="4" t="s">
        <v>13</v>
      </c>
      <c r="H463" s="4" t="str">
        <f t="shared" si="8"/>
        <v xml:space="preserve">    delay(delayo);</v>
      </c>
    </row>
    <row r="464" spans="4:8" x14ac:dyDescent="0.25">
      <c r="D464" s="9">
        <v>9</v>
      </c>
      <c r="F464" s="4" t="s">
        <v>49</v>
      </c>
      <c r="H464" s="4" t="str">
        <f t="shared" si="8"/>
        <v xml:space="preserve">    play(NOTE_G3, tempo);</v>
      </c>
    </row>
    <row r="465" spans="4:8" x14ac:dyDescent="0.25">
      <c r="D465" s="9">
        <v>10</v>
      </c>
      <c r="E465" s="4" t="s">
        <v>13</v>
      </c>
      <c r="H465" s="4" t="str">
        <f t="shared" si="8"/>
        <v xml:space="preserve">    delay(delayo);</v>
      </c>
    </row>
    <row r="466" spans="4:8" x14ac:dyDescent="0.25">
      <c r="D466" s="9">
        <v>11</v>
      </c>
      <c r="F466" s="4" t="s">
        <v>51</v>
      </c>
      <c r="H466" s="4" t="str">
        <f t="shared" si="8"/>
        <v xml:space="preserve">    play(NOTE_F3, tempo);</v>
      </c>
    </row>
    <row r="467" spans="4:8" x14ac:dyDescent="0.25">
      <c r="D467" s="9">
        <v>12</v>
      </c>
      <c r="E467" s="4" t="s">
        <v>13</v>
      </c>
      <c r="H467" s="4" t="str">
        <f t="shared" si="8"/>
        <v xml:space="preserve">    delay(delayo);</v>
      </c>
    </row>
    <row r="468" spans="4:8" x14ac:dyDescent="0.25">
      <c r="D468" s="9">
        <v>13</v>
      </c>
      <c r="E468" s="4" t="s">
        <v>13</v>
      </c>
      <c r="H468" s="4" t="str">
        <f t="shared" si="8"/>
        <v xml:space="preserve">    delay(delayo);</v>
      </c>
    </row>
    <row r="469" spans="4:8" x14ac:dyDescent="0.25">
      <c r="D469" s="9">
        <v>14</v>
      </c>
      <c r="F469" s="4" t="s">
        <v>51</v>
      </c>
      <c r="H469" s="4" t="str">
        <f t="shared" si="8"/>
        <v xml:space="preserve">    play(NOTE_F3, tempo);</v>
      </c>
    </row>
    <row r="470" spans="4:8" x14ac:dyDescent="0.25">
      <c r="D470" s="9">
        <v>15</v>
      </c>
      <c r="E470" s="4" t="s">
        <v>13</v>
      </c>
      <c r="H470" s="4" t="str">
        <f t="shared" si="8"/>
        <v xml:space="preserve">    delay(delayo);</v>
      </c>
    </row>
    <row r="471" spans="4:8" x14ac:dyDescent="0.25">
      <c r="D471" s="9">
        <v>16</v>
      </c>
      <c r="E471" s="4" t="s">
        <v>13</v>
      </c>
      <c r="H471" s="4" t="str">
        <f t="shared" si="8"/>
        <v xml:space="preserve">    delay(delayo);</v>
      </c>
    </row>
    <row r="472" spans="4:8" x14ac:dyDescent="0.25">
      <c r="D472" s="9">
        <v>17</v>
      </c>
      <c r="E472" s="4" t="s">
        <v>13</v>
      </c>
      <c r="H472" s="4" t="str">
        <f t="shared" si="8"/>
        <v xml:space="preserve">    delay(delayo);</v>
      </c>
    </row>
    <row r="473" spans="4:8" x14ac:dyDescent="0.25">
      <c r="D473" s="9">
        <v>18</v>
      </c>
      <c r="E473" s="4" t="s">
        <v>13</v>
      </c>
      <c r="H473" s="4" t="str">
        <f t="shared" si="8"/>
        <v xml:space="preserve">    delay(delayo);</v>
      </c>
    </row>
    <row r="474" spans="4:8" x14ac:dyDescent="0.25">
      <c r="D474" s="9">
        <v>19</v>
      </c>
      <c r="E474" s="4" t="s">
        <v>13</v>
      </c>
      <c r="H474" s="4" t="str">
        <f t="shared" si="8"/>
        <v xml:space="preserve">    delay(delayo);</v>
      </c>
    </row>
    <row r="475" spans="4:8" x14ac:dyDescent="0.25">
      <c r="D475" s="9">
        <v>20</v>
      </c>
      <c r="E475" s="4" t="s">
        <v>13</v>
      </c>
      <c r="H475" s="4" t="str">
        <f t="shared" si="8"/>
        <v xml:space="preserve">    delay(delayo);</v>
      </c>
    </row>
    <row r="476" spans="4:8" x14ac:dyDescent="0.25">
      <c r="D476" s="9">
        <v>21</v>
      </c>
      <c r="E476" s="4" t="s">
        <v>13</v>
      </c>
      <c r="H476" s="4" t="str">
        <f t="shared" si="8"/>
        <v xml:space="preserve">    delay(delayo);</v>
      </c>
    </row>
    <row r="477" spans="4:8" x14ac:dyDescent="0.25">
      <c r="D477" s="9">
        <v>22</v>
      </c>
      <c r="E477" s="4" t="s">
        <v>13</v>
      </c>
      <c r="H477" s="4" t="str">
        <f t="shared" si="8"/>
        <v xml:space="preserve">    delay(delayo);</v>
      </c>
    </row>
    <row r="478" spans="4:8" x14ac:dyDescent="0.25">
      <c r="D478" s="9">
        <v>23</v>
      </c>
      <c r="E478" s="4" t="s">
        <v>13</v>
      </c>
      <c r="H478" s="4" t="str">
        <f t="shared" si="8"/>
        <v xml:space="preserve">    delay(delayo);</v>
      </c>
    </row>
    <row r="479" spans="4:8" x14ac:dyDescent="0.25">
      <c r="D479" s="9">
        <v>24</v>
      </c>
      <c r="E479" s="4" t="s">
        <v>13</v>
      </c>
      <c r="H479" s="4" t="str">
        <f t="shared" si="8"/>
        <v xml:space="preserve">    delay(delayo);</v>
      </c>
    </row>
    <row r="480" spans="4:8" x14ac:dyDescent="0.25">
      <c r="D480" s="9">
        <v>25</v>
      </c>
      <c r="E480" s="4" t="s">
        <v>13</v>
      </c>
      <c r="H480" s="4" t="str">
        <f t="shared" si="8"/>
        <v xml:space="preserve">    delay(delayo);</v>
      </c>
    </row>
    <row r="481" spans="4:8" x14ac:dyDescent="0.25">
      <c r="D481" s="9">
        <v>26</v>
      </c>
      <c r="E481" s="4" t="s">
        <v>13</v>
      </c>
      <c r="H481" s="4" t="str">
        <f t="shared" si="8"/>
        <v xml:space="preserve">    delay(delayo);</v>
      </c>
    </row>
    <row r="482" spans="4:8" x14ac:dyDescent="0.25">
      <c r="D482" s="13"/>
      <c r="E482" s="14" t="s">
        <v>11</v>
      </c>
      <c r="H482" s="4" t="str">
        <f t="shared" si="8"/>
        <v>//</v>
      </c>
    </row>
    <row r="483" spans="4:8" x14ac:dyDescent="0.25">
      <c r="D483" s="13"/>
      <c r="E483" s="14" t="s">
        <v>11</v>
      </c>
      <c r="F483" s="6" t="s">
        <v>24</v>
      </c>
      <c r="H483" s="4" t="str">
        <f t="shared" si="8"/>
        <v>//3|fDd-------g-g--a-A--a--g-f|</v>
      </c>
    </row>
    <row r="484" spans="4:8" x14ac:dyDescent="0.25">
      <c r="D484" s="13"/>
      <c r="E484" s="14" t="s">
        <v>11</v>
      </c>
      <c r="F484" s="6"/>
      <c r="H484" s="4" t="str">
        <f t="shared" si="8"/>
        <v>//</v>
      </c>
    </row>
    <row r="485" spans="4:8" x14ac:dyDescent="0.25">
      <c r="D485" s="13"/>
      <c r="E485" s="14" t="s">
        <v>11</v>
      </c>
      <c r="H485" s="4" t="str">
        <f t="shared" si="8"/>
        <v>//</v>
      </c>
    </row>
    <row r="486" spans="4:8" x14ac:dyDescent="0.25">
      <c r="D486" s="9">
        <v>1</v>
      </c>
      <c r="F486" s="4" t="s">
        <v>51</v>
      </c>
      <c r="H486" s="4" t="str">
        <f t="shared" si="8"/>
        <v xml:space="preserve">    play(NOTE_F3, tempo);</v>
      </c>
    </row>
    <row r="487" spans="4:8" x14ac:dyDescent="0.25">
      <c r="D487" s="9">
        <v>2</v>
      </c>
      <c r="F487" s="4" t="s">
        <v>50</v>
      </c>
      <c r="H487" s="4" t="str">
        <f t="shared" si="8"/>
        <v xml:space="preserve">    play(NOTE_DS3, tempo);</v>
      </c>
    </row>
    <row r="488" spans="4:8" x14ac:dyDescent="0.25">
      <c r="D488" s="9">
        <v>3</v>
      </c>
      <c r="F488" s="4" t="s">
        <v>54</v>
      </c>
      <c r="H488" s="4" t="str">
        <f t="shared" si="8"/>
        <v xml:space="preserve">    play(NOTE_D3, tempo);</v>
      </c>
    </row>
    <row r="489" spans="4:8" x14ac:dyDescent="0.25">
      <c r="D489" s="9">
        <v>4</v>
      </c>
      <c r="E489" s="4" t="s">
        <v>13</v>
      </c>
      <c r="H489" s="4" t="str">
        <f t="shared" si="8"/>
        <v xml:space="preserve">    delay(delayo);</v>
      </c>
    </row>
    <row r="490" spans="4:8" x14ac:dyDescent="0.25">
      <c r="D490" s="9">
        <v>5</v>
      </c>
      <c r="E490" s="4" t="s">
        <v>13</v>
      </c>
      <c r="H490" s="4" t="str">
        <f t="shared" si="8"/>
        <v xml:space="preserve">    delay(delayo);</v>
      </c>
    </row>
    <row r="491" spans="4:8" x14ac:dyDescent="0.25">
      <c r="D491" s="9">
        <v>6</v>
      </c>
      <c r="E491" s="4" t="s">
        <v>13</v>
      </c>
      <c r="H491" s="4" t="str">
        <f t="shared" si="8"/>
        <v xml:space="preserve">    delay(delayo);</v>
      </c>
    </row>
    <row r="492" spans="4:8" x14ac:dyDescent="0.25">
      <c r="D492" s="9">
        <v>7</v>
      </c>
      <c r="E492" s="4" t="s">
        <v>13</v>
      </c>
      <c r="H492" s="4" t="str">
        <f t="shared" si="8"/>
        <v xml:space="preserve">    delay(delayo);</v>
      </c>
    </row>
    <row r="493" spans="4:8" x14ac:dyDescent="0.25">
      <c r="D493" s="9">
        <v>8</v>
      </c>
      <c r="E493" s="4" t="s">
        <v>13</v>
      </c>
      <c r="H493" s="4" t="str">
        <f t="shared" si="8"/>
        <v xml:space="preserve">    delay(delayo);</v>
      </c>
    </row>
    <row r="494" spans="4:8" x14ac:dyDescent="0.25">
      <c r="D494" s="9">
        <v>9</v>
      </c>
      <c r="E494" s="4" t="s">
        <v>13</v>
      </c>
      <c r="H494" s="4" t="str">
        <f t="shared" si="8"/>
        <v xml:space="preserve">    delay(delayo);</v>
      </c>
    </row>
    <row r="495" spans="4:8" x14ac:dyDescent="0.25">
      <c r="D495" s="9">
        <v>10</v>
      </c>
      <c r="E495" s="4" t="s">
        <v>13</v>
      </c>
      <c r="H495" s="4" t="str">
        <f t="shared" si="8"/>
        <v xml:space="preserve">    delay(delayo);</v>
      </c>
    </row>
    <row r="496" spans="4:8" x14ac:dyDescent="0.25">
      <c r="D496" s="9">
        <v>11</v>
      </c>
      <c r="F496" s="4" t="s">
        <v>49</v>
      </c>
      <c r="H496" s="4" t="str">
        <f t="shared" si="8"/>
        <v xml:space="preserve">    play(NOTE_G3, tempo);</v>
      </c>
    </row>
    <row r="497" spans="4:8" x14ac:dyDescent="0.25">
      <c r="D497" s="9">
        <v>12</v>
      </c>
      <c r="E497" s="4" t="s">
        <v>13</v>
      </c>
      <c r="H497" s="4" t="str">
        <f t="shared" si="8"/>
        <v xml:space="preserve">    delay(delayo);</v>
      </c>
    </row>
    <row r="498" spans="4:8" x14ac:dyDescent="0.25">
      <c r="D498" s="9">
        <v>13</v>
      </c>
      <c r="F498" s="4" t="s">
        <v>49</v>
      </c>
      <c r="H498" s="4" t="str">
        <f t="shared" si="8"/>
        <v xml:space="preserve">    play(NOTE_G3, tempo);</v>
      </c>
    </row>
    <row r="499" spans="4:8" x14ac:dyDescent="0.25">
      <c r="D499" s="9">
        <v>14</v>
      </c>
      <c r="E499" s="4" t="s">
        <v>13</v>
      </c>
      <c r="H499" s="4" t="str">
        <f t="shared" si="8"/>
        <v xml:space="preserve">    delay(delayo);</v>
      </c>
    </row>
    <row r="500" spans="4:8" x14ac:dyDescent="0.25">
      <c r="D500" s="9">
        <v>15</v>
      </c>
      <c r="E500" s="4" t="s">
        <v>13</v>
      </c>
      <c r="H500" s="4" t="str">
        <f t="shared" si="8"/>
        <v xml:space="preserve">    delay(delayo);</v>
      </c>
    </row>
    <row r="501" spans="4:8" x14ac:dyDescent="0.25">
      <c r="D501" s="9">
        <v>16</v>
      </c>
      <c r="F501" s="4" t="s">
        <v>53</v>
      </c>
      <c r="H501" s="4" t="str">
        <f t="shared" si="8"/>
        <v xml:space="preserve">    play(NOTE_A3, tempo);</v>
      </c>
    </row>
    <row r="502" spans="4:8" x14ac:dyDescent="0.25">
      <c r="D502" s="9">
        <v>17</v>
      </c>
      <c r="E502" s="4" t="s">
        <v>13</v>
      </c>
      <c r="H502" s="4" t="str">
        <f t="shared" si="8"/>
        <v xml:space="preserve">    delay(delayo);</v>
      </c>
    </row>
    <row r="503" spans="4:8" x14ac:dyDescent="0.25">
      <c r="D503" s="9">
        <v>18</v>
      </c>
      <c r="F503" s="4" t="s">
        <v>53</v>
      </c>
      <c r="H503" s="4" t="str">
        <f t="shared" si="8"/>
        <v xml:space="preserve">    play(NOTE_A3, tempo);</v>
      </c>
    </row>
    <row r="504" spans="4:8" x14ac:dyDescent="0.25">
      <c r="D504" s="9">
        <v>19</v>
      </c>
      <c r="E504" s="4" t="s">
        <v>13</v>
      </c>
      <c r="H504" s="4" t="str">
        <f t="shared" si="8"/>
        <v xml:space="preserve">    delay(delayo);</v>
      </c>
    </row>
    <row r="505" spans="4:8" x14ac:dyDescent="0.25">
      <c r="D505" s="9">
        <v>20</v>
      </c>
      <c r="E505" s="4" t="s">
        <v>13</v>
      </c>
      <c r="H505" s="4" t="str">
        <f t="shared" si="8"/>
        <v xml:space="preserve">    delay(delayo);</v>
      </c>
    </row>
    <row r="506" spans="4:8" x14ac:dyDescent="0.25">
      <c r="D506" s="9">
        <v>21</v>
      </c>
      <c r="F506" s="4" t="s">
        <v>53</v>
      </c>
      <c r="H506" s="4" t="str">
        <f t="shared" si="8"/>
        <v xml:space="preserve">    play(NOTE_A3, tempo);</v>
      </c>
    </row>
    <row r="507" spans="4:8" x14ac:dyDescent="0.25">
      <c r="D507" s="9">
        <v>22</v>
      </c>
      <c r="E507" s="4" t="s">
        <v>13</v>
      </c>
      <c r="H507" s="4" t="str">
        <f t="shared" si="8"/>
        <v xml:space="preserve">    delay(delayo);</v>
      </c>
    </row>
    <row r="508" spans="4:8" x14ac:dyDescent="0.25">
      <c r="D508" s="9">
        <v>23</v>
      </c>
      <c r="E508" s="4" t="s">
        <v>13</v>
      </c>
      <c r="H508" s="4" t="str">
        <f t="shared" si="8"/>
        <v xml:space="preserve">    delay(delayo);</v>
      </c>
    </row>
    <row r="509" spans="4:8" x14ac:dyDescent="0.25">
      <c r="D509" s="9">
        <v>24</v>
      </c>
      <c r="F509" s="4" t="s">
        <v>53</v>
      </c>
      <c r="H509" s="4" t="str">
        <f t="shared" si="8"/>
        <v xml:space="preserve">    play(NOTE_A3, tempo);</v>
      </c>
    </row>
    <row r="510" spans="4:8" x14ac:dyDescent="0.25">
      <c r="D510" s="9">
        <v>25</v>
      </c>
      <c r="E510" s="4" t="s">
        <v>13</v>
      </c>
      <c r="H510" s="4" t="str">
        <f t="shared" si="8"/>
        <v xml:space="preserve">    delay(delayo);</v>
      </c>
    </row>
    <row r="511" spans="4:8" x14ac:dyDescent="0.25">
      <c r="D511" s="9">
        <v>26</v>
      </c>
      <c r="F511" s="4" t="s">
        <v>53</v>
      </c>
      <c r="H511" s="4" t="str">
        <f t="shared" si="8"/>
        <v xml:space="preserve">    play(NOTE_A3, tempo);</v>
      </c>
    </row>
  </sheetData>
  <pageMargins left="0.7" right="0.7" top="0.75" bottom="0.75" header="0.3" footer="0.3"/>
  <pageSetup orientation="portrait" verticalDpi="597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938"/>
  <sheetViews>
    <sheetView workbookViewId="0"/>
  </sheetViews>
  <sheetFormatPr defaultColWidth="9" defaultRowHeight="16.5" outlineLevelCol="1" x14ac:dyDescent="0.3"/>
  <cols>
    <col min="1" max="1" width="3.5703125" style="38" customWidth="1"/>
    <col min="2" max="2" width="36" style="7" bestFit="1" customWidth="1"/>
    <col min="3" max="3" width="4.7109375" style="7" hidden="1" customWidth="1" outlineLevel="1"/>
    <col min="4" max="4" width="4.140625" style="23" hidden="1" customWidth="1" outlineLevel="1"/>
    <col min="5" max="5" width="4.140625" style="24" hidden="1" customWidth="1" outlineLevel="1"/>
    <col min="6" max="31" width="4.140625" style="23" hidden="1" customWidth="1" outlineLevel="1"/>
    <col min="32" max="32" width="5" style="20" customWidth="1" collapsed="1"/>
    <col min="33" max="33" width="5" style="20" customWidth="1"/>
    <col min="34" max="34" width="2.28515625" style="45" bestFit="1" customWidth="1"/>
    <col min="35" max="35" width="2.28515625" style="43" bestFit="1" customWidth="1"/>
    <col min="36" max="36" width="2.28515625" style="44" bestFit="1" customWidth="1"/>
    <col min="37" max="37" width="4.85546875" style="4" customWidth="1"/>
    <col min="38" max="38" width="3.42578125" style="4" bestFit="1" customWidth="1"/>
    <col min="39" max="39" width="35.85546875" style="4" customWidth="1"/>
    <col min="40" max="40" width="34" style="4" customWidth="1"/>
    <col min="41" max="41" width="32.28515625" style="4" customWidth="1"/>
    <col min="42" max="42" width="32.42578125" style="4" customWidth="1"/>
    <col min="43" max="43" width="7.140625" style="4" customWidth="1"/>
    <col min="44" max="44" width="86" style="4" customWidth="1"/>
    <col min="45" max="45" width="3" style="4" customWidth="1" outlineLevel="1"/>
    <col min="46" max="74" width="3.42578125" style="4" customWidth="1" outlineLevel="1"/>
    <col min="75" max="16384" width="9" style="4"/>
  </cols>
  <sheetData>
    <row r="1" spans="1:74" x14ac:dyDescent="0.3">
      <c r="D1" s="23" t="s">
        <v>115</v>
      </c>
      <c r="AT1" s="23" t="s">
        <v>115</v>
      </c>
      <c r="AU1" s="24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</row>
    <row r="2" spans="1:74" x14ac:dyDescent="0.3">
      <c r="D2" s="23">
        <v>1</v>
      </c>
      <c r="E2" s="24">
        <v>2</v>
      </c>
      <c r="F2" s="23">
        <v>3</v>
      </c>
      <c r="G2" s="23">
        <v>4</v>
      </c>
      <c r="H2" s="23">
        <v>5</v>
      </c>
      <c r="I2" s="23">
        <v>6</v>
      </c>
      <c r="J2" s="23">
        <v>7</v>
      </c>
      <c r="K2" s="23">
        <v>8</v>
      </c>
      <c r="L2" s="23">
        <v>9</v>
      </c>
      <c r="M2" s="23">
        <v>10</v>
      </c>
      <c r="N2" s="23">
        <v>11</v>
      </c>
      <c r="O2" s="23">
        <v>12</v>
      </c>
      <c r="P2" s="23">
        <v>13</v>
      </c>
      <c r="Q2" s="23">
        <v>14</v>
      </c>
      <c r="R2" s="23">
        <v>15</v>
      </c>
      <c r="S2" s="23">
        <v>16</v>
      </c>
      <c r="T2" s="23">
        <v>17</v>
      </c>
      <c r="U2" s="23">
        <v>18</v>
      </c>
      <c r="V2" s="23">
        <v>19</v>
      </c>
      <c r="W2" s="23">
        <v>20</v>
      </c>
      <c r="X2" s="23">
        <v>21</v>
      </c>
      <c r="Y2" s="23">
        <v>22</v>
      </c>
      <c r="Z2" s="23">
        <v>23</v>
      </c>
      <c r="AA2" s="23">
        <v>24</v>
      </c>
      <c r="AB2" s="23">
        <v>25</v>
      </c>
      <c r="AC2" s="23">
        <v>26</v>
      </c>
      <c r="AD2" s="23">
        <v>27</v>
      </c>
      <c r="AE2" s="23">
        <v>28</v>
      </c>
      <c r="AF2" s="20">
        <v>29</v>
      </c>
      <c r="AO2" s="4" t="s">
        <v>143</v>
      </c>
      <c r="AP2" s="4" t="s">
        <v>149</v>
      </c>
      <c r="AT2" s="23">
        <v>1</v>
      </c>
      <c r="AU2" s="24">
        <v>2</v>
      </c>
      <c r="AV2" s="23">
        <v>3</v>
      </c>
      <c r="AW2" s="23">
        <v>4</v>
      </c>
      <c r="AX2" s="23">
        <v>5</v>
      </c>
      <c r="AY2" s="23">
        <v>6</v>
      </c>
      <c r="AZ2" s="23">
        <v>7</v>
      </c>
      <c r="BA2" s="23">
        <v>8</v>
      </c>
      <c r="BB2" s="23">
        <v>9</v>
      </c>
      <c r="BC2" s="23">
        <v>10</v>
      </c>
      <c r="BD2" s="23">
        <v>11</v>
      </c>
      <c r="BE2" s="23">
        <v>12</v>
      </c>
      <c r="BF2" s="23">
        <v>13</v>
      </c>
      <c r="BG2" s="23">
        <v>14</v>
      </c>
      <c r="BH2" s="23">
        <v>15</v>
      </c>
      <c r="BI2" s="23">
        <v>16</v>
      </c>
      <c r="BJ2" s="23">
        <v>17</v>
      </c>
      <c r="BK2" s="23">
        <v>18</v>
      </c>
      <c r="BL2" s="23">
        <v>19</v>
      </c>
      <c r="BM2" s="23">
        <v>20</v>
      </c>
      <c r="BN2" s="23">
        <v>21</v>
      </c>
      <c r="BO2" s="23">
        <v>22</v>
      </c>
      <c r="BP2" s="23">
        <v>23</v>
      </c>
      <c r="BQ2" s="23">
        <v>24</v>
      </c>
      <c r="BR2" s="23">
        <v>25</v>
      </c>
      <c r="BS2" s="23">
        <v>26</v>
      </c>
      <c r="BT2" s="23">
        <v>27</v>
      </c>
      <c r="BU2" s="23">
        <v>28</v>
      </c>
      <c r="BV2" s="4">
        <v>29</v>
      </c>
    </row>
    <row r="3" spans="1:74" x14ac:dyDescent="0.3">
      <c r="A3" s="39"/>
      <c r="D3" s="25"/>
      <c r="E3" s="26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1"/>
      <c r="AG3" s="21"/>
    </row>
    <row r="4" spans="1:74" x14ac:dyDescent="0.3">
      <c r="B4" s="40" t="s">
        <v>116</v>
      </c>
      <c r="F4" s="36" t="s">
        <v>115</v>
      </c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22"/>
      <c r="AG4" s="22"/>
    </row>
    <row r="5" spans="1:74" x14ac:dyDescent="0.3">
      <c r="B5" s="37" t="s">
        <v>118</v>
      </c>
      <c r="C5" s="32"/>
      <c r="D5" s="33" t="s">
        <v>117</v>
      </c>
      <c r="E5" s="27"/>
      <c r="F5" s="33">
        <v>1</v>
      </c>
      <c r="G5" s="33">
        <v>2</v>
      </c>
      <c r="H5" s="33">
        <v>3</v>
      </c>
      <c r="I5" s="33">
        <v>4</v>
      </c>
      <c r="J5" s="33">
        <v>5</v>
      </c>
      <c r="K5" s="33">
        <v>6</v>
      </c>
      <c r="L5" s="33">
        <v>7</v>
      </c>
      <c r="M5" s="33">
        <v>8</v>
      </c>
      <c r="N5" s="33">
        <v>9</v>
      </c>
      <c r="O5" s="33">
        <v>10</v>
      </c>
      <c r="P5" s="33">
        <v>11</v>
      </c>
      <c r="Q5" s="33">
        <v>12</v>
      </c>
      <c r="R5" s="33">
        <v>13</v>
      </c>
      <c r="S5" s="33">
        <v>14</v>
      </c>
      <c r="T5" s="33">
        <v>15</v>
      </c>
      <c r="U5" s="33">
        <v>16</v>
      </c>
      <c r="V5" s="33">
        <v>17</v>
      </c>
      <c r="W5" s="33">
        <v>18</v>
      </c>
      <c r="X5" s="33">
        <v>19</v>
      </c>
      <c r="Y5" s="33">
        <v>20</v>
      </c>
      <c r="Z5" s="33">
        <v>21</v>
      </c>
      <c r="AA5" s="33">
        <v>22</v>
      </c>
      <c r="AB5" s="33">
        <v>23</v>
      </c>
      <c r="AC5" s="33">
        <v>24</v>
      </c>
      <c r="AD5" s="33">
        <v>25</v>
      </c>
      <c r="AE5" s="33">
        <v>26</v>
      </c>
      <c r="AF5" s="22"/>
      <c r="AG5" s="22"/>
      <c r="AM5" s="8"/>
      <c r="AN5" s="8"/>
      <c r="AO5" s="8"/>
      <c r="AP5" s="8"/>
      <c r="AQ5" s="8"/>
      <c r="AR5" s="8"/>
    </row>
    <row r="6" spans="1:74" ht="15.75" x14ac:dyDescent="0.3">
      <c r="A6" s="38">
        <v>1</v>
      </c>
      <c r="B6" s="16" t="s">
        <v>55</v>
      </c>
      <c r="C6" s="16"/>
      <c r="D6" s="34" t="str">
        <f t="shared" ref="D6:AF6" si="0">MID($B6,D$2,1)</f>
        <v>5</v>
      </c>
      <c r="E6" s="29" t="str">
        <f t="shared" si="0"/>
        <v>|</v>
      </c>
      <c r="F6" s="28" t="str">
        <f t="shared" si="0"/>
        <v>-</v>
      </c>
      <c r="G6" s="28" t="str">
        <f t="shared" si="0"/>
        <v>-</v>
      </c>
      <c r="H6" s="28" t="str">
        <f t="shared" si="0"/>
        <v>-</v>
      </c>
      <c r="I6" s="28" t="str">
        <f t="shared" si="0"/>
        <v>-</v>
      </c>
      <c r="J6" s="28" t="str">
        <f t="shared" si="0"/>
        <v>-</v>
      </c>
      <c r="K6" s="28" t="str">
        <f t="shared" si="0"/>
        <v>-</v>
      </c>
      <c r="L6" s="28" t="str">
        <f t="shared" si="0"/>
        <v>-</v>
      </c>
      <c r="M6" s="28" t="str">
        <f t="shared" si="0"/>
        <v>-</v>
      </c>
      <c r="N6" s="28" t="str">
        <f t="shared" si="0"/>
        <v>D</v>
      </c>
      <c r="O6" s="28" t="str">
        <f t="shared" si="0"/>
        <v>-</v>
      </c>
      <c r="P6" s="28" t="str">
        <f t="shared" si="0"/>
        <v>-</v>
      </c>
      <c r="Q6" s="28" t="str">
        <f t="shared" si="0"/>
        <v>-</v>
      </c>
      <c r="R6" s="28" t="str">
        <f t="shared" si="0"/>
        <v>-</v>
      </c>
      <c r="S6" s="28" t="str">
        <f t="shared" si="0"/>
        <v>-</v>
      </c>
      <c r="T6" s="28" t="str">
        <f t="shared" si="0"/>
        <v>D</v>
      </c>
      <c r="U6" s="28" t="str">
        <f t="shared" si="0"/>
        <v>-</v>
      </c>
      <c r="V6" s="28" t="str">
        <f t="shared" si="0"/>
        <v>D</v>
      </c>
      <c r="W6" s="28" t="str">
        <f t="shared" si="0"/>
        <v>-</v>
      </c>
      <c r="X6" s="28" t="str">
        <f t="shared" si="0"/>
        <v>D</v>
      </c>
      <c r="Y6" s="28" t="str">
        <f t="shared" si="0"/>
        <v>-</v>
      </c>
      <c r="Z6" s="28" t="str">
        <f t="shared" si="0"/>
        <v>D</v>
      </c>
      <c r="AA6" s="28" t="str">
        <f t="shared" si="0"/>
        <v>-</v>
      </c>
      <c r="AB6" s="28" t="str">
        <f t="shared" si="0"/>
        <v>-</v>
      </c>
      <c r="AC6" s="28" t="str">
        <f t="shared" si="0"/>
        <v>-</v>
      </c>
      <c r="AD6" s="28" t="str">
        <f t="shared" si="0"/>
        <v>C</v>
      </c>
      <c r="AE6" s="28" t="str">
        <f t="shared" si="0"/>
        <v>-</v>
      </c>
      <c r="AF6" s="22" t="str">
        <f t="shared" si="0"/>
        <v>|</v>
      </c>
      <c r="AG6" s="22" t="s">
        <v>45</v>
      </c>
      <c r="AH6" s="45">
        <v>5</v>
      </c>
      <c r="AI6" s="43">
        <v>4</v>
      </c>
      <c r="AJ6" s="44">
        <v>3</v>
      </c>
      <c r="AK6" s="9" t="s">
        <v>119</v>
      </c>
      <c r="AL6" s="9"/>
      <c r="AM6" s="10">
        <v>0</v>
      </c>
      <c r="AN6" s="10">
        <v>5</v>
      </c>
      <c r="AO6" s="10">
        <v>4</v>
      </c>
      <c r="AP6" s="10">
        <v>3</v>
      </c>
      <c r="AQ6" s="8" t="s">
        <v>142</v>
      </c>
      <c r="AR6" s="10" t="s">
        <v>114</v>
      </c>
      <c r="AT6" s="42">
        <v>1</v>
      </c>
      <c r="AU6" s="42">
        <v>2</v>
      </c>
      <c r="AV6" s="42">
        <v>3</v>
      </c>
      <c r="AW6" s="42">
        <v>4</v>
      </c>
      <c r="AX6" s="42">
        <v>5</v>
      </c>
      <c r="AY6" s="42">
        <v>6</v>
      </c>
      <c r="AZ6" s="42">
        <v>7</v>
      </c>
      <c r="BA6" s="42">
        <v>8</v>
      </c>
      <c r="BB6" s="42">
        <v>9</v>
      </c>
      <c r="BC6" s="42">
        <v>10</v>
      </c>
      <c r="BD6" s="42">
        <v>11</v>
      </c>
      <c r="BE6" s="42">
        <v>12</v>
      </c>
      <c r="BF6" s="42">
        <v>13</v>
      </c>
      <c r="BG6" s="42">
        <v>14</v>
      </c>
      <c r="BH6" s="42">
        <v>15</v>
      </c>
      <c r="BI6" s="42">
        <v>16</v>
      </c>
      <c r="BJ6" s="42">
        <v>17</v>
      </c>
      <c r="BK6" s="42">
        <v>18</v>
      </c>
      <c r="BL6" s="42">
        <v>19</v>
      </c>
      <c r="BM6" s="42">
        <v>20</v>
      </c>
      <c r="BN6" s="42">
        <v>21</v>
      </c>
      <c r="BO6" s="42">
        <v>22</v>
      </c>
      <c r="BP6" s="42">
        <v>23</v>
      </c>
      <c r="BQ6" s="42">
        <v>24</v>
      </c>
      <c r="BR6" s="42">
        <v>25</v>
      </c>
      <c r="BS6" s="42">
        <v>26</v>
      </c>
      <c r="BT6" s="42">
        <v>27</v>
      </c>
      <c r="BU6" s="42">
        <v>28</v>
      </c>
      <c r="BV6" s="42">
        <v>29</v>
      </c>
    </row>
    <row r="7" spans="1:74" ht="15.75" x14ac:dyDescent="0.3">
      <c r="B7" s="16"/>
      <c r="C7" s="16"/>
      <c r="D7" s="35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22" t="str">
        <f t="shared" ref="AF7:AF38" si="1">MID($B7,AF$2,1)</f>
        <v/>
      </c>
      <c r="AG7" s="22">
        <v>1</v>
      </c>
      <c r="AK7" s="41"/>
      <c r="AL7" s="9"/>
      <c r="AM7" s="11" t="s">
        <v>44</v>
      </c>
      <c r="AN7" s="11"/>
      <c r="AQ7" s="11"/>
      <c r="AR7" s="4" t="str">
        <f>CONCATENATE(AM7,AN7,AO7,AP7)</f>
        <v xml:space="preserve">//  </v>
      </c>
      <c r="AS7" s="12"/>
      <c r="AT7" s="19" t="s">
        <v>123</v>
      </c>
      <c r="AU7" s="19"/>
      <c r="AV7" s="19">
        <v>1</v>
      </c>
      <c r="AW7" s="19">
        <v>2</v>
      </c>
      <c r="AX7" s="19">
        <v>3</v>
      </c>
      <c r="AY7" s="19">
        <v>4</v>
      </c>
      <c r="AZ7" s="19">
        <v>5</v>
      </c>
      <c r="BA7" s="19">
        <v>6</v>
      </c>
      <c r="BB7" s="19">
        <v>7</v>
      </c>
      <c r="BC7" s="19">
        <v>8</v>
      </c>
      <c r="BD7" s="19">
        <v>9</v>
      </c>
      <c r="BE7" s="19">
        <v>10</v>
      </c>
      <c r="BF7" s="19">
        <v>11</v>
      </c>
      <c r="BG7" s="19">
        <v>12</v>
      </c>
      <c r="BH7" s="19">
        <v>13</v>
      </c>
      <c r="BI7" s="19">
        <v>14</v>
      </c>
      <c r="BJ7" s="19">
        <v>15</v>
      </c>
      <c r="BK7" s="19">
        <v>16</v>
      </c>
      <c r="BL7" s="19">
        <v>17</v>
      </c>
      <c r="BM7" s="19">
        <v>18</v>
      </c>
      <c r="BN7" s="19">
        <v>19</v>
      </c>
      <c r="BO7" s="19">
        <v>20</v>
      </c>
      <c r="BP7" s="19">
        <v>21</v>
      </c>
      <c r="BQ7" s="19">
        <v>22</v>
      </c>
      <c r="BR7" s="19">
        <v>23</v>
      </c>
      <c r="BS7" s="19">
        <v>24</v>
      </c>
      <c r="BT7" s="19">
        <v>25</v>
      </c>
      <c r="BU7" s="19">
        <v>26</v>
      </c>
      <c r="BV7" s="19"/>
    </row>
    <row r="8" spans="1:74" ht="15.75" x14ac:dyDescent="0.3">
      <c r="A8" s="38">
        <v>2</v>
      </c>
      <c r="B8" s="16" t="s">
        <v>56</v>
      </c>
      <c r="C8" s="16"/>
      <c r="D8" s="34" t="str">
        <f t="shared" ref="D8:M17" si="2">MID($B8,D$2,1)</f>
        <v>5</v>
      </c>
      <c r="E8" s="29" t="str">
        <f t="shared" si="2"/>
        <v>|</v>
      </c>
      <c r="F8" s="28" t="str">
        <f t="shared" si="2"/>
        <v>-</v>
      </c>
      <c r="G8" s="28" t="str">
        <f t="shared" si="2"/>
        <v>-</v>
      </c>
      <c r="H8" s="28" t="str">
        <f t="shared" si="2"/>
        <v>-</v>
      </c>
      <c r="I8" s="28" t="str">
        <f t="shared" si="2"/>
        <v>-</v>
      </c>
      <c r="J8" s="28" t="str">
        <f t="shared" si="2"/>
        <v>-</v>
      </c>
      <c r="K8" s="28" t="str">
        <f t="shared" si="2"/>
        <v>-</v>
      </c>
      <c r="L8" s="28" t="str">
        <f t="shared" si="2"/>
        <v>-</v>
      </c>
      <c r="M8" s="28" t="str">
        <f t="shared" si="2"/>
        <v>-</v>
      </c>
      <c r="N8" s="28" t="str">
        <f t="shared" ref="N8:W17" si="3">MID($B8,N$2,1)</f>
        <v>-</v>
      </c>
      <c r="O8" s="28" t="str">
        <f t="shared" si="3"/>
        <v>-</v>
      </c>
      <c r="P8" s="28" t="str">
        <f t="shared" si="3"/>
        <v>D</v>
      </c>
      <c r="Q8" s="28" t="str">
        <f t="shared" si="3"/>
        <v>-</v>
      </c>
      <c r="R8" s="28" t="str">
        <f t="shared" si="3"/>
        <v>C</v>
      </c>
      <c r="S8" s="28" t="str">
        <f t="shared" si="3"/>
        <v>-</v>
      </c>
      <c r="T8" s="28" t="str">
        <f t="shared" si="3"/>
        <v>-</v>
      </c>
      <c r="U8" s="28" t="str">
        <f t="shared" si="3"/>
        <v>-</v>
      </c>
      <c r="V8" s="28" t="str">
        <f t="shared" si="3"/>
        <v>C</v>
      </c>
      <c r="W8" s="28" t="str">
        <f t="shared" si="3"/>
        <v>-</v>
      </c>
      <c r="X8" s="28" t="str">
        <f t="shared" ref="X8:AE17" si="4">MID($B8,X$2,1)</f>
        <v>-</v>
      </c>
      <c r="Y8" s="28" t="str">
        <f t="shared" si="4"/>
        <v>-</v>
      </c>
      <c r="Z8" s="28" t="str">
        <f t="shared" si="4"/>
        <v>-</v>
      </c>
      <c r="AA8" s="28" t="str">
        <f t="shared" si="4"/>
        <v>-</v>
      </c>
      <c r="AB8" s="28" t="str">
        <f t="shared" si="4"/>
        <v>-</v>
      </c>
      <c r="AC8" s="28" t="str">
        <f t="shared" si="4"/>
        <v>-</v>
      </c>
      <c r="AD8" s="28" t="str">
        <f t="shared" si="4"/>
        <v>-</v>
      </c>
      <c r="AE8" s="28" t="str">
        <f t="shared" si="4"/>
        <v>-</v>
      </c>
      <c r="AF8" s="22" t="str">
        <f t="shared" si="1"/>
        <v>|</v>
      </c>
      <c r="AG8" s="22">
        <v>2</v>
      </c>
      <c r="AK8" s="41">
        <v>1</v>
      </c>
      <c r="AL8" s="9"/>
      <c r="AM8" s="11" t="s">
        <v>44</v>
      </c>
      <c r="AN8" s="16" t="s">
        <v>55</v>
      </c>
      <c r="AO8" s="16"/>
      <c r="AP8" s="16"/>
      <c r="AQ8" s="11"/>
      <c r="AR8" s="4" t="str">
        <f t="shared" ref="AR8:AR71" si="5">CONCATENATE(AM8,AN8,AO8,AP8)</f>
        <v>//  5|--------D-----D-D-D-D---C-|</v>
      </c>
      <c r="AS8" s="12"/>
      <c r="AT8" s="4" t="str">
        <f t="shared" ref="AT8:BV8" si="6">MID($AN8,AT$2,1)</f>
        <v>5</v>
      </c>
      <c r="AU8" s="4" t="str">
        <f t="shared" si="6"/>
        <v>|</v>
      </c>
      <c r="AV8" s="4" t="str">
        <f t="shared" si="6"/>
        <v>-</v>
      </c>
      <c r="AW8" s="4" t="str">
        <f t="shared" si="6"/>
        <v>-</v>
      </c>
      <c r="AX8" s="4" t="str">
        <f t="shared" si="6"/>
        <v>-</v>
      </c>
      <c r="AY8" s="4" t="str">
        <f t="shared" si="6"/>
        <v>-</v>
      </c>
      <c r="AZ8" s="4" t="str">
        <f t="shared" si="6"/>
        <v>-</v>
      </c>
      <c r="BA8" s="4" t="str">
        <f t="shared" si="6"/>
        <v>-</v>
      </c>
      <c r="BB8" s="4" t="str">
        <f t="shared" si="6"/>
        <v>-</v>
      </c>
      <c r="BC8" s="4" t="str">
        <f t="shared" si="6"/>
        <v>-</v>
      </c>
      <c r="BD8" s="4" t="str">
        <f t="shared" si="6"/>
        <v>D</v>
      </c>
      <c r="BE8" s="4" t="str">
        <f t="shared" si="6"/>
        <v>-</v>
      </c>
      <c r="BF8" s="4" t="str">
        <f t="shared" si="6"/>
        <v>-</v>
      </c>
      <c r="BG8" s="4" t="str">
        <f t="shared" si="6"/>
        <v>-</v>
      </c>
      <c r="BH8" s="4" t="str">
        <f t="shared" si="6"/>
        <v>-</v>
      </c>
      <c r="BI8" s="4" t="str">
        <f t="shared" si="6"/>
        <v>-</v>
      </c>
      <c r="BJ8" s="4" t="str">
        <f t="shared" si="6"/>
        <v>D</v>
      </c>
      <c r="BK8" s="4" t="str">
        <f t="shared" si="6"/>
        <v>-</v>
      </c>
      <c r="BL8" s="4" t="str">
        <f t="shared" si="6"/>
        <v>D</v>
      </c>
      <c r="BM8" s="4" t="str">
        <f t="shared" si="6"/>
        <v>-</v>
      </c>
      <c r="BN8" s="4" t="str">
        <f t="shared" si="6"/>
        <v>D</v>
      </c>
      <c r="BO8" s="4" t="str">
        <f t="shared" si="6"/>
        <v>-</v>
      </c>
      <c r="BP8" s="4" t="str">
        <f t="shared" si="6"/>
        <v>D</v>
      </c>
      <c r="BQ8" s="4" t="str">
        <f t="shared" si="6"/>
        <v>-</v>
      </c>
      <c r="BR8" s="4" t="str">
        <f t="shared" si="6"/>
        <v>-</v>
      </c>
      <c r="BS8" s="4" t="str">
        <f t="shared" si="6"/>
        <v>-</v>
      </c>
      <c r="BT8" s="4" t="str">
        <f t="shared" si="6"/>
        <v>C</v>
      </c>
      <c r="BU8" s="4" t="str">
        <f t="shared" si="6"/>
        <v>-</v>
      </c>
      <c r="BV8" s="4" t="str">
        <f t="shared" si="6"/>
        <v>|</v>
      </c>
    </row>
    <row r="9" spans="1:74" x14ac:dyDescent="0.3">
      <c r="B9" s="17" t="s">
        <v>57</v>
      </c>
      <c r="C9" s="17"/>
      <c r="D9" s="34" t="str">
        <f t="shared" si="2"/>
        <v>4</v>
      </c>
      <c r="E9" s="29" t="str">
        <f t="shared" si="2"/>
        <v>|</v>
      </c>
      <c r="F9" s="28" t="str">
        <f t="shared" si="2"/>
        <v>-</v>
      </c>
      <c r="G9" s="28" t="str">
        <f t="shared" si="2"/>
        <v>-</v>
      </c>
      <c r="H9" s="28" t="str">
        <f t="shared" si="2"/>
        <v>b</v>
      </c>
      <c r="I9" s="28" t="str">
        <f t="shared" si="2"/>
        <v>-</v>
      </c>
      <c r="J9" s="28" t="str">
        <f t="shared" si="2"/>
        <v>-</v>
      </c>
      <c r="K9" s="28" t="str">
        <f t="shared" si="2"/>
        <v>-</v>
      </c>
      <c r="L9" s="28" t="str">
        <f t="shared" si="2"/>
        <v>G</v>
      </c>
      <c r="M9" s="28" t="str">
        <f t="shared" si="2"/>
        <v>-</v>
      </c>
      <c r="N9" s="28" t="str">
        <f t="shared" si="3"/>
        <v>G</v>
      </c>
      <c r="O9" s="28" t="str">
        <f t="shared" si="3"/>
        <v>-</v>
      </c>
      <c r="P9" s="28" t="str">
        <f t="shared" si="3"/>
        <v>-</v>
      </c>
      <c r="Q9" s="28" t="str">
        <f t="shared" si="3"/>
        <v>-</v>
      </c>
      <c r="R9" s="28" t="str">
        <f t="shared" si="3"/>
        <v>-</v>
      </c>
      <c r="S9" s="28" t="str">
        <f t="shared" si="3"/>
        <v>-</v>
      </c>
      <c r="T9" s="28" t="str">
        <f t="shared" si="3"/>
        <v>-</v>
      </c>
      <c r="U9" s="28" t="str">
        <f t="shared" si="3"/>
        <v>-</v>
      </c>
      <c r="V9" s="28" t="str">
        <f t="shared" si="3"/>
        <v>-</v>
      </c>
      <c r="W9" s="28" t="str">
        <f t="shared" si="3"/>
        <v>-</v>
      </c>
      <c r="X9" s="28" t="str">
        <f t="shared" si="4"/>
        <v>-</v>
      </c>
      <c r="Y9" s="28" t="str">
        <f t="shared" si="4"/>
        <v>-</v>
      </c>
      <c r="Z9" s="28" t="str">
        <f t="shared" si="4"/>
        <v>G</v>
      </c>
      <c r="AA9" s="28" t="str">
        <f t="shared" si="4"/>
        <v>-</v>
      </c>
      <c r="AB9" s="28" t="str">
        <f t="shared" si="4"/>
        <v>G</v>
      </c>
      <c r="AC9" s="28" t="str">
        <f t="shared" si="4"/>
        <v>-</v>
      </c>
      <c r="AD9" s="28" t="str">
        <f t="shared" si="4"/>
        <v>F</v>
      </c>
      <c r="AE9" s="28" t="str">
        <f t="shared" si="4"/>
        <v>-</v>
      </c>
      <c r="AF9" s="22" t="str">
        <f t="shared" si="1"/>
        <v>|</v>
      </c>
      <c r="AG9" s="22">
        <v>3</v>
      </c>
      <c r="AH9" s="45" t="str">
        <f>MID($AN8,AT$2,1)</f>
        <v>5</v>
      </c>
      <c r="AI9" s="43" t="str">
        <f>MID($AN9,AT$2,1)</f>
        <v/>
      </c>
      <c r="AJ9" s="44" t="str">
        <f>MID($AN10,AT$2,1)</f>
        <v/>
      </c>
      <c r="AK9" s="41"/>
      <c r="AL9" s="9"/>
      <c r="AM9" s="11" t="s">
        <v>44</v>
      </c>
      <c r="AN9" s="11"/>
      <c r="AO9" s="6"/>
      <c r="AP9" s="6"/>
      <c r="AQ9" s="11"/>
      <c r="AR9" s="4" t="str">
        <f t="shared" si="5"/>
        <v xml:space="preserve">//  </v>
      </c>
      <c r="AS9" s="12"/>
      <c r="AT9" s="4" t="str">
        <f t="shared" ref="AT9:AT10" si="7">MID($AN9,AT$2,1)</f>
        <v/>
      </c>
      <c r="AU9" s="4" t="str">
        <f t="shared" ref="AU9:BD10" si="8">MID($AN9,AU$2,1)</f>
        <v/>
      </c>
      <c r="AV9" s="4" t="str">
        <f t="shared" si="8"/>
        <v/>
      </c>
      <c r="AW9" s="4" t="str">
        <f t="shared" si="8"/>
        <v/>
      </c>
      <c r="AX9" s="4" t="str">
        <f t="shared" si="8"/>
        <v/>
      </c>
      <c r="AY9" s="4" t="str">
        <f t="shared" si="8"/>
        <v/>
      </c>
      <c r="AZ9" s="4" t="str">
        <f t="shared" si="8"/>
        <v/>
      </c>
      <c r="BA9" s="4" t="str">
        <f t="shared" si="8"/>
        <v/>
      </c>
      <c r="BB9" s="4" t="str">
        <f t="shared" si="8"/>
        <v/>
      </c>
      <c r="BC9" s="4" t="str">
        <f t="shared" si="8"/>
        <v/>
      </c>
      <c r="BD9" s="4" t="str">
        <f t="shared" si="8"/>
        <v/>
      </c>
      <c r="BE9" s="4" t="str">
        <f t="shared" ref="BE9:BN10" si="9">MID($AN9,BE$2,1)</f>
        <v/>
      </c>
      <c r="BF9" s="4" t="str">
        <f t="shared" si="9"/>
        <v/>
      </c>
      <c r="BG9" s="4" t="str">
        <f t="shared" si="9"/>
        <v/>
      </c>
      <c r="BH9" s="4" t="str">
        <f t="shared" si="9"/>
        <v/>
      </c>
      <c r="BI9" s="4" t="str">
        <f t="shared" si="9"/>
        <v/>
      </c>
      <c r="BJ9" s="4" t="str">
        <f t="shared" si="9"/>
        <v/>
      </c>
      <c r="BK9" s="4" t="str">
        <f t="shared" si="9"/>
        <v/>
      </c>
      <c r="BL9" s="4" t="str">
        <f t="shared" si="9"/>
        <v/>
      </c>
      <c r="BM9" s="4" t="str">
        <f t="shared" si="9"/>
        <v/>
      </c>
      <c r="BN9" s="4" t="str">
        <f t="shared" si="9"/>
        <v/>
      </c>
      <c r="BO9" s="4" t="str">
        <f t="shared" ref="BO9:BV10" si="10">MID($AN9,BO$2,1)</f>
        <v/>
      </c>
      <c r="BP9" s="4" t="str">
        <f t="shared" si="10"/>
        <v/>
      </c>
      <c r="BQ9" s="4" t="str">
        <f t="shared" si="10"/>
        <v/>
      </c>
      <c r="BR9" s="4" t="str">
        <f t="shared" si="10"/>
        <v/>
      </c>
      <c r="BS9" s="4" t="str">
        <f t="shared" si="10"/>
        <v/>
      </c>
      <c r="BT9" s="4" t="str">
        <f t="shared" si="10"/>
        <v/>
      </c>
      <c r="BU9" s="4" t="str">
        <f t="shared" si="10"/>
        <v/>
      </c>
      <c r="BV9" s="4" t="str">
        <f t="shared" si="10"/>
        <v/>
      </c>
    </row>
    <row r="10" spans="1:74" x14ac:dyDescent="0.3">
      <c r="B10" s="17"/>
      <c r="C10" s="17"/>
      <c r="D10" s="34" t="str">
        <f t="shared" si="2"/>
        <v/>
      </c>
      <c r="E10" s="29" t="str">
        <f t="shared" si="2"/>
        <v/>
      </c>
      <c r="F10" s="28" t="str">
        <f t="shared" si="2"/>
        <v/>
      </c>
      <c r="G10" s="28" t="str">
        <f t="shared" si="2"/>
        <v/>
      </c>
      <c r="H10" s="28" t="str">
        <f t="shared" si="2"/>
        <v/>
      </c>
      <c r="I10" s="28" t="str">
        <f t="shared" si="2"/>
        <v/>
      </c>
      <c r="J10" s="28" t="str">
        <f t="shared" si="2"/>
        <v/>
      </c>
      <c r="K10" s="28" t="str">
        <f t="shared" si="2"/>
        <v/>
      </c>
      <c r="L10" s="28" t="str">
        <f t="shared" si="2"/>
        <v/>
      </c>
      <c r="M10" s="28" t="str">
        <f t="shared" si="2"/>
        <v/>
      </c>
      <c r="N10" s="28" t="str">
        <f t="shared" si="3"/>
        <v/>
      </c>
      <c r="O10" s="28" t="str">
        <f t="shared" si="3"/>
        <v/>
      </c>
      <c r="P10" s="28" t="str">
        <f t="shared" si="3"/>
        <v/>
      </c>
      <c r="Q10" s="28" t="str">
        <f t="shared" si="3"/>
        <v/>
      </c>
      <c r="R10" s="28" t="str">
        <f t="shared" si="3"/>
        <v/>
      </c>
      <c r="S10" s="28" t="str">
        <f t="shared" si="3"/>
        <v/>
      </c>
      <c r="T10" s="28" t="str">
        <f t="shared" si="3"/>
        <v/>
      </c>
      <c r="U10" s="28" t="str">
        <f t="shared" si="3"/>
        <v/>
      </c>
      <c r="V10" s="28" t="str">
        <f t="shared" si="3"/>
        <v/>
      </c>
      <c r="W10" s="28" t="str">
        <f t="shared" si="3"/>
        <v/>
      </c>
      <c r="X10" s="28" t="str">
        <f t="shared" si="4"/>
        <v/>
      </c>
      <c r="Y10" s="28" t="str">
        <f t="shared" si="4"/>
        <v/>
      </c>
      <c r="Z10" s="28" t="str">
        <f t="shared" si="4"/>
        <v/>
      </c>
      <c r="AA10" s="28" t="str">
        <f t="shared" si="4"/>
        <v/>
      </c>
      <c r="AB10" s="28" t="str">
        <f t="shared" si="4"/>
        <v/>
      </c>
      <c r="AC10" s="28" t="str">
        <f t="shared" si="4"/>
        <v/>
      </c>
      <c r="AD10" s="28" t="str">
        <f t="shared" si="4"/>
        <v/>
      </c>
      <c r="AE10" s="28" t="str">
        <f t="shared" si="4"/>
        <v/>
      </c>
      <c r="AF10" s="22" t="str">
        <f t="shared" si="1"/>
        <v/>
      </c>
      <c r="AG10" s="22">
        <v>4</v>
      </c>
      <c r="AJ10" s="44" t="str">
        <f>MID($AN10,AU$2,1)</f>
        <v/>
      </c>
      <c r="AK10" s="41"/>
      <c r="AL10" s="9"/>
      <c r="AM10" s="11" t="s">
        <v>11</v>
      </c>
      <c r="AN10" s="11"/>
      <c r="AO10" s="6"/>
      <c r="AP10" s="6"/>
      <c r="AQ10" s="11"/>
      <c r="AR10" s="4" t="str">
        <f t="shared" si="5"/>
        <v>//</v>
      </c>
      <c r="AS10" s="12"/>
      <c r="AT10" s="4" t="str">
        <f t="shared" si="7"/>
        <v/>
      </c>
      <c r="AU10" s="4" t="str">
        <f t="shared" si="8"/>
        <v/>
      </c>
      <c r="AV10" s="4" t="str">
        <f t="shared" si="8"/>
        <v/>
      </c>
      <c r="AW10" s="4" t="str">
        <f t="shared" si="8"/>
        <v/>
      </c>
      <c r="AX10" s="4" t="str">
        <f t="shared" si="8"/>
        <v/>
      </c>
      <c r="AY10" s="4" t="str">
        <f t="shared" si="8"/>
        <v/>
      </c>
      <c r="AZ10" s="4" t="str">
        <f t="shared" si="8"/>
        <v/>
      </c>
      <c r="BA10" s="4" t="str">
        <f t="shared" si="8"/>
        <v/>
      </c>
      <c r="BB10" s="4" t="str">
        <f t="shared" si="8"/>
        <v/>
      </c>
      <c r="BC10" s="4" t="str">
        <f t="shared" si="8"/>
        <v/>
      </c>
      <c r="BD10" s="4" t="str">
        <f t="shared" si="8"/>
        <v/>
      </c>
      <c r="BE10" s="4" t="str">
        <f t="shared" si="9"/>
        <v/>
      </c>
      <c r="BF10" s="4" t="str">
        <f t="shared" si="9"/>
        <v/>
      </c>
      <c r="BG10" s="4" t="str">
        <f t="shared" si="9"/>
        <v/>
      </c>
      <c r="BH10" s="4" t="str">
        <f t="shared" si="9"/>
        <v/>
      </c>
      <c r="BI10" s="4" t="str">
        <f t="shared" si="9"/>
        <v/>
      </c>
      <c r="BJ10" s="4" t="str">
        <f t="shared" si="9"/>
        <v/>
      </c>
      <c r="BK10" s="4" t="str">
        <f t="shared" si="9"/>
        <v/>
      </c>
      <c r="BL10" s="4" t="str">
        <f t="shared" si="9"/>
        <v/>
      </c>
      <c r="BM10" s="4" t="str">
        <f t="shared" si="9"/>
        <v/>
      </c>
      <c r="BN10" s="4" t="str">
        <f t="shared" si="9"/>
        <v/>
      </c>
      <c r="BO10" s="4" t="str">
        <f t="shared" si="10"/>
        <v/>
      </c>
      <c r="BP10" s="4" t="str">
        <f t="shared" si="10"/>
        <v/>
      </c>
      <c r="BQ10" s="4" t="str">
        <f t="shared" si="10"/>
        <v/>
      </c>
      <c r="BR10" s="4" t="str">
        <f t="shared" si="10"/>
        <v/>
      </c>
      <c r="BS10" s="4" t="str">
        <f t="shared" si="10"/>
        <v/>
      </c>
      <c r="BT10" s="4" t="str">
        <f t="shared" si="10"/>
        <v/>
      </c>
      <c r="BU10" s="4" t="str">
        <f t="shared" si="10"/>
        <v/>
      </c>
      <c r="BV10" s="4" t="str">
        <f t="shared" si="10"/>
        <v/>
      </c>
    </row>
    <row r="11" spans="1:74" ht="15.75" x14ac:dyDescent="0.3">
      <c r="A11" s="38">
        <v>3</v>
      </c>
      <c r="B11" s="16" t="s">
        <v>58</v>
      </c>
      <c r="C11" s="16"/>
      <c r="D11" s="34" t="str">
        <f t="shared" si="2"/>
        <v>5</v>
      </c>
      <c r="E11" s="29" t="str">
        <f t="shared" si="2"/>
        <v>|</v>
      </c>
      <c r="F11" s="28" t="str">
        <f t="shared" si="2"/>
        <v>-</v>
      </c>
      <c r="G11" s="28" t="str">
        <f t="shared" si="2"/>
        <v>-</v>
      </c>
      <c r="H11" s="28" t="str">
        <f t="shared" si="2"/>
        <v>-</v>
      </c>
      <c r="I11" s="28" t="str">
        <f t="shared" si="2"/>
        <v>-</v>
      </c>
      <c r="J11" s="28" t="str">
        <f t="shared" si="2"/>
        <v>C</v>
      </c>
      <c r="K11" s="28" t="str">
        <f t="shared" si="2"/>
        <v>-</v>
      </c>
      <c r="L11" s="28" t="str">
        <f t="shared" si="2"/>
        <v>-</v>
      </c>
      <c r="M11" s="28" t="str">
        <f t="shared" si="2"/>
        <v>-</v>
      </c>
      <c r="N11" s="28" t="str">
        <f t="shared" si="3"/>
        <v>-</v>
      </c>
      <c r="O11" s="28" t="str">
        <f t="shared" si="3"/>
        <v>-</v>
      </c>
      <c r="P11" s="28" t="str">
        <f t="shared" si="3"/>
        <v>-</v>
      </c>
      <c r="Q11" s="28" t="str">
        <f t="shared" si="3"/>
        <v>-</v>
      </c>
      <c r="R11" s="28" t="str">
        <f t="shared" si="3"/>
        <v>C</v>
      </c>
      <c r="S11" s="28" t="str">
        <f t="shared" si="3"/>
        <v>-</v>
      </c>
      <c r="T11" s="28" t="str">
        <f t="shared" si="3"/>
        <v>D</v>
      </c>
      <c r="U11" s="28" t="str">
        <f t="shared" si="3"/>
        <v>-</v>
      </c>
      <c r="V11" s="28" t="str">
        <f t="shared" si="3"/>
        <v>-</v>
      </c>
      <c r="W11" s="28" t="str">
        <f t="shared" si="3"/>
        <v>-</v>
      </c>
      <c r="X11" s="28" t="str">
        <f t="shared" si="4"/>
        <v>-</v>
      </c>
      <c r="Y11" s="28" t="str">
        <f t="shared" si="4"/>
        <v>-</v>
      </c>
      <c r="Z11" s="28" t="str">
        <f t="shared" si="4"/>
        <v>-</v>
      </c>
      <c r="AA11" s="28" t="str">
        <f t="shared" si="4"/>
        <v>-</v>
      </c>
      <c r="AB11" s="28" t="str">
        <f t="shared" si="4"/>
        <v>-</v>
      </c>
      <c r="AC11" s="28" t="str">
        <f t="shared" si="4"/>
        <v>-</v>
      </c>
      <c r="AD11" s="28" t="str">
        <f t="shared" si="4"/>
        <v>-</v>
      </c>
      <c r="AE11" s="28" t="str">
        <f t="shared" si="4"/>
        <v>-</v>
      </c>
      <c r="AF11" s="22" t="str">
        <f t="shared" si="1"/>
        <v>|</v>
      </c>
      <c r="AG11" s="22">
        <v>5</v>
      </c>
      <c r="AH11" s="45" t="str">
        <f>MID($AN8,AV$2,1)</f>
        <v>-</v>
      </c>
      <c r="AI11" s="43" t="str">
        <f>MID($AN9,AV$2,1)</f>
        <v/>
      </c>
      <c r="AJ11" s="44" t="str">
        <f>MID($AN10,AV$2,1)</f>
        <v/>
      </c>
      <c r="AK11" s="41"/>
      <c r="AL11" s="9">
        <v>1</v>
      </c>
      <c r="AM11" s="4" t="s">
        <v>13</v>
      </c>
      <c r="AR11" s="4" t="str">
        <f t="shared" si="5"/>
        <v xml:space="preserve">    delay(delayo);</v>
      </c>
    </row>
    <row r="12" spans="1:74" ht="15.75" x14ac:dyDescent="0.3">
      <c r="B12" s="17" t="s">
        <v>59</v>
      </c>
      <c r="C12" s="17"/>
      <c r="D12" s="34" t="str">
        <f t="shared" si="2"/>
        <v>4</v>
      </c>
      <c r="E12" s="29" t="str">
        <f t="shared" si="2"/>
        <v>|</v>
      </c>
      <c r="F12" s="28" t="str">
        <f t="shared" si="2"/>
        <v>-</v>
      </c>
      <c r="G12" s="28" t="str">
        <f t="shared" si="2"/>
        <v>-</v>
      </c>
      <c r="H12" s="28" t="str">
        <f t="shared" si="2"/>
        <v>-</v>
      </c>
      <c r="I12" s="28" t="str">
        <f t="shared" si="2"/>
        <v>-</v>
      </c>
      <c r="J12" s="28" t="str">
        <f t="shared" si="2"/>
        <v>-</v>
      </c>
      <c r="K12" s="28" t="str">
        <f t="shared" si="2"/>
        <v>-</v>
      </c>
      <c r="L12" s="28" t="str">
        <f t="shared" si="2"/>
        <v>-</v>
      </c>
      <c r="M12" s="28" t="str">
        <f t="shared" si="2"/>
        <v>-</v>
      </c>
      <c r="N12" s="28" t="str">
        <f t="shared" si="3"/>
        <v>-</v>
      </c>
      <c r="O12" s="28" t="str">
        <f t="shared" si="3"/>
        <v>-</v>
      </c>
      <c r="P12" s="28" t="str">
        <f t="shared" si="3"/>
        <v>-</v>
      </c>
      <c r="Q12" s="28" t="str">
        <f t="shared" si="3"/>
        <v>-</v>
      </c>
      <c r="R12" s="28" t="str">
        <f t="shared" si="3"/>
        <v>-</v>
      </c>
      <c r="S12" s="28" t="str">
        <f t="shared" si="3"/>
        <v>-</v>
      </c>
      <c r="T12" s="28" t="str">
        <f t="shared" si="3"/>
        <v>-</v>
      </c>
      <c r="U12" s="28" t="str">
        <f t="shared" si="3"/>
        <v>-</v>
      </c>
      <c r="V12" s="28" t="str">
        <f t="shared" si="3"/>
        <v>b</v>
      </c>
      <c r="W12" s="28" t="str">
        <f t="shared" si="3"/>
        <v>-</v>
      </c>
      <c r="X12" s="28" t="str">
        <f t="shared" si="4"/>
        <v>-</v>
      </c>
      <c r="Y12" s="28" t="str">
        <f t="shared" si="4"/>
        <v>-</v>
      </c>
      <c r="Z12" s="28" t="str">
        <f t="shared" si="4"/>
        <v>A</v>
      </c>
      <c r="AA12" s="28" t="str">
        <f t="shared" si="4"/>
        <v>-</v>
      </c>
      <c r="AB12" s="28" t="str">
        <f t="shared" si="4"/>
        <v>-</v>
      </c>
      <c r="AC12" s="28" t="str">
        <f t="shared" si="4"/>
        <v>-</v>
      </c>
      <c r="AD12" s="28" t="str">
        <f t="shared" si="4"/>
        <v>A</v>
      </c>
      <c r="AE12" s="28" t="str">
        <f t="shared" si="4"/>
        <v>-</v>
      </c>
      <c r="AF12" s="22" t="str">
        <f t="shared" si="1"/>
        <v>|</v>
      </c>
      <c r="AG12" s="22">
        <v>6</v>
      </c>
      <c r="AH12" s="45" t="str">
        <f>MID($AN8,AW$2,1)</f>
        <v>-</v>
      </c>
      <c r="AI12" s="43" t="str">
        <f>MID($AN9,AW$2,1)</f>
        <v/>
      </c>
      <c r="AJ12" s="44" t="str">
        <f>MID($AN10,AW$2,1)</f>
        <v/>
      </c>
      <c r="AK12" s="41"/>
      <c r="AL12" s="9">
        <v>2</v>
      </c>
      <c r="AM12" s="4" t="s">
        <v>13</v>
      </c>
      <c r="AR12" s="4" t="str">
        <f t="shared" si="5"/>
        <v xml:space="preserve">    delay(delayo);</v>
      </c>
    </row>
    <row r="13" spans="1:74" ht="15.75" x14ac:dyDescent="0.3">
      <c r="B13" s="17"/>
      <c r="C13" s="17"/>
      <c r="D13" s="34" t="str">
        <f t="shared" si="2"/>
        <v/>
      </c>
      <c r="E13" s="29" t="str">
        <f t="shared" si="2"/>
        <v/>
      </c>
      <c r="F13" s="28" t="str">
        <f t="shared" si="2"/>
        <v/>
      </c>
      <c r="G13" s="28" t="str">
        <f t="shared" si="2"/>
        <v/>
      </c>
      <c r="H13" s="28" t="str">
        <f t="shared" si="2"/>
        <v/>
      </c>
      <c r="I13" s="28" t="str">
        <f t="shared" si="2"/>
        <v/>
      </c>
      <c r="J13" s="28" t="str">
        <f t="shared" si="2"/>
        <v/>
      </c>
      <c r="K13" s="28" t="str">
        <f t="shared" si="2"/>
        <v/>
      </c>
      <c r="L13" s="28" t="str">
        <f t="shared" si="2"/>
        <v/>
      </c>
      <c r="M13" s="28" t="str">
        <f t="shared" si="2"/>
        <v/>
      </c>
      <c r="N13" s="28" t="str">
        <f t="shared" si="3"/>
        <v/>
      </c>
      <c r="O13" s="28" t="str">
        <f t="shared" si="3"/>
        <v/>
      </c>
      <c r="P13" s="28" t="str">
        <f t="shared" si="3"/>
        <v/>
      </c>
      <c r="Q13" s="28" t="str">
        <f t="shared" si="3"/>
        <v/>
      </c>
      <c r="R13" s="28" t="str">
        <f t="shared" si="3"/>
        <v/>
      </c>
      <c r="S13" s="28" t="str">
        <f t="shared" si="3"/>
        <v/>
      </c>
      <c r="T13" s="28" t="str">
        <f t="shared" si="3"/>
        <v/>
      </c>
      <c r="U13" s="28" t="str">
        <f t="shared" si="3"/>
        <v/>
      </c>
      <c r="V13" s="28" t="str">
        <f t="shared" si="3"/>
        <v/>
      </c>
      <c r="W13" s="28" t="str">
        <f t="shared" si="3"/>
        <v/>
      </c>
      <c r="X13" s="28" t="str">
        <f t="shared" si="4"/>
        <v/>
      </c>
      <c r="Y13" s="28" t="str">
        <f t="shared" si="4"/>
        <v/>
      </c>
      <c r="Z13" s="28" t="str">
        <f t="shared" si="4"/>
        <v/>
      </c>
      <c r="AA13" s="28" t="str">
        <f t="shared" si="4"/>
        <v/>
      </c>
      <c r="AB13" s="28" t="str">
        <f t="shared" si="4"/>
        <v/>
      </c>
      <c r="AC13" s="28" t="str">
        <f t="shared" si="4"/>
        <v/>
      </c>
      <c r="AD13" s="28" t="str">
        <f t="shared" si="4"/>
        <v/>
      </c>
      <c r="AE13" s="28" t="str">
        <f t="shared" si="4"/>
        <v/>
      </c>
      <c r="AF13" s="22" t="str">
        <f t="shared" si="1"/>
        <v/>
      </c>
      <c r="AG13" s="22">
        <v>7</v>
      </c>
      <c r="AH13" s="45" t="str">
        <f>MID($AN8,AX$2,1)</f>
        <v>-</v>
      </c>
      <c r="AI13" s="43" t="str">
        <f>MID($AN9,AX$2,1)</f>
        <v/>
      </c>
      <c r="AJ13" s="44" t="str">
        <f>MID($AN10,AX$2,1)</f>
        <v/>
      </c>
      <c r="AK13" s="41"/>
      <c r="AL13" s="9">
        <v>3</v>
      </c>
      <c r="AM13" s="4" t="s">
        <v>13</v>
      </c>
      <c r="AR13" s="4" t="str">
        <f t="shared" si="5"/>
        <v xml:space="preserve">    delay(delayo);</v>
      </c>
    </row>
    <row r="14" spans="1:74" ht="15.75" x14ac:dyDescent="0.3">
      <c r="A14" s="38">
        <v>4</v>
      </c>
      <c r="B14" s="16" t="s">
        <v>60</v>
      </c>
      <c r="C14" s="16"/>
      <c r="D14" s="34" t="str">
        <f t="shared" si="2"/>
        <v>5</v>
      </c>
      <c r="E14" s="29" t="str">
        <f t="shared" si="2"/>
        <v>|</v>
      </c>
      <c r="F14" s="28" t="str">
        <f t="shared" si="2"/>
        <v>-</v>
      </c>
      <c r="G14" s="28" t="str">
        <f t="shared" si="2"/>
        <v>-</v>
      </c>
      <c r="H14" s="28" t="str">
        <f t="shared" si="2"/>
        <v>-</v>
      </c>
      <c r="I14" s="28" t="str">
        <f t="shared" si="2"/>
        <v>-</v>
      </c>
      <c r="J14" s="28" t="str">
        <f t="shared" si="2"/>
        <v>-</v>
      </c>
      <c r="K14" s="28" t="str">
        <f t="shared" si="2"/>
        <v>-</v>
      </c>
      <c r="L14" s="28" t="str">
        <f t="shared" si="2"/>
        <v>D</v>
      </c>
      <c r="M14" s="28" t="str">
        <f t="shared" si="2"/>
        <v>-</v>
      </c>
      <c r="N14" s="28" t="str">
        <f t="shared" si="3"/>
        <v>-</v>
      </c>
      <c r="O14" s="28" t="str">
        <f t="shared" si="3"/>
        <v>-</v>
      </c>
      <c r="P14" s="28" t="str">
        <f t="shared" si="3"/>
        <v>C</v>
      </c>
      <c r="Q14" s="28" t="str">
        <f t="shared" si="3"/>
        <v>-</v>
      </c>
      <c r="R14" s="28" t="str">
        <f t="shared" si="3"/>
        <v>-</v>
      </c>
      <c r="S14" s="28" t="str">
        <f t="shared" si="3"/>
        <v>-</v>
      </c>
      <c r="T14" s="28" t="str">
        <f t="shared" si="3"/>
        <v>-</v>
      </c>
      <c r="U14" s="28" t="str">
        <f t="shared" si="3"/>
        <v>-</v>
      </c>
      <c r="V14" s="28" t="str">
        <f t="shared" si="3"/>
        <v>-</v>
      </c>
      <c r="W14" s="28" t="str">
        <f t="shared" si="3"/>
        <v>-</v>
      </c>
      <c r="X14" s="28" t="str">
        <f t="shared" si="4"/>
        <v>-</v>
      </c>
      <c r="Y14" s="28" t="str">
        <f t="shared" si="4"/>
        <v>-</v>
      </c>
      <c r="Z14" s="28" t="str">
        <f t="shared" si="4"/>
        <v>-</v>
      </c>
      <c r="AA14" s="28" t="str">
        <f t="shared" si="4"/>
        <v>-</v>
      </c>
      <c r="AB14" s="28" t="str">
        <f t="shared" si="4"/>
        <v>D</v>
      </c>
      <c r="AC14" s="28" t="str">
        <f t="shared" si="4"/>
        <v>-</v>
      </c>
      <c r="AD14" s="28" t="str">
        <f t="shared" si="4"/>
        <v>C</v>
      </c>
      <c r="AE14" s="28" t="str">
        <f t="shared" si="4"/>
        <v>-</v>
      </c>
      <c r="AF14" s="22" t="str">
        <f t="shared" si="1"/>
        <v>|</v>
      </c>
      <c r="AG14" s="22">
        <v>8</v>
      </c>
      <c r="AH14" s="45" t="str">
        <f>MID($AN8,AY$2,1)</f>
        <v>-</v>
      </c>
      <c r="AI14" s="43" t="str">
        <f>MID($AN9,AY$2,1)</f>
        <v/>
      </c>
      <c r="AJ14" s="44" t="str">
        <f>MID($AN10,AY$2,1)</f>
        <v/>
      </c>
      <c r="AK14" s="41"/>
      <c r="AL14" s="9">
        <v>4</v>
      </c>
      <c r="AM14" s="4" t="s">
        <v>13</v>
      </c>
      <c r="AR14" s="4" t="str">
        <f t="shared" si="5"/>
        <v xml:space="preserve">    delay(delayo);</v>
      </c>
    </row>
    <row r="15" spans="1:74" ht="15.75" x14ac:dyDescent="0.3">
      <c r="B15" s="17" t="s">
        <v>61</v>
      </c>
      <c r="C15" s="17"/>
      <c r="D15" s="34" t="str">
        <f t="shared" si="2"/>
        <v>4</v>
      </c>
      <c r="E15" s="29" t="str">
        <f t="shared" si="2"/>
        <v>|</v>
      </c>
      <c r="F15" s="28" t="str">
        <f t="shared" si="2"/>
        <v>G</v>
      </c>
      <c r="G15" s="28" t="str">
        <f t="shared" si="2"/>
        <v>-</v>
      </c>
      <c r="H15" s="28" t="str">
        <f t="shared" si="2"/>
        <v>G</v>
      </c>
      <c r="I15" s="28" t="str">
        <f t="shared" si="2"/>
        <v>-</v>
      </c>
      <c r="J15" s="28" t="str">
        <f t="shared" si="2"/>
        <v>G</v>
      </c>
      <c r="K15" s="28" t="str">
        <f t="shared" si="2"/>
        <v>-</v>
      </c>
      <c r="L15" s="28" t="str">
        <f t="shared" si="2"/>
        <v>-</v>
      </c>
      <c r="M15" s="28" t="str">
        <f t="shared" si="2"/>
        <v>-</v>
      </c>
      <c r="N15" s="28" t="str">
        <f t="shared" si="3"/>
        <v>-</v>
      </c>
      <c r="O15" s="28" t="str">
        <f t="shared" si="3"/>
        <v>-</v>
      </c>
      <c r="P15" s="28" t="str">
        <f t="shared" si="3"/>
        <v>-</v>
      </c>
      <c r="Q15" s="28" t="str">
        <f t="shared" si="3"/>
        <v>-</v>
      </c>
      <c r="R15" s="28" t="str">
        <f t="shared" si="3"/>
        <v>-</v>
      </c>
      <c r="S15" s="28" t="str">
        <f t="shared" si="3"/>
        <v>-</v>
      </c>
      <c r="T15" s="28" t="str">
        <f t="shared" si="3"/>
        <v>b</v>
      </c>
      <c r="U15" s="28" t="str">
        <f t="shared" si="3"/>
        <v>-</v>
      </c>
      <c r="V15" s="28" t="str">
        <f t="shared" si="3"/>
        <v>-</v>
      </c>
      <c r="W15" s="28" t="str">
        <f t="shared" si="3"/>
        <v>-</v>
      </c>
      <c r="X15" s="28" t="str">
        <f t="shared" si="4"/>
        <v>G</v>
      </c>
      <c r="Y15" s="28" t="str">
        <f t="shared" si="4"/>
        <v>-</v>
      </c>
      <c r="Z15" s="28" t="str">
        <f t="shared" si="4"/>
        <v>G</v>
      </c>
      <c r="AA15" s="28" t="str">
        <f t="shared" si="4"/>
        <v>-</v>
      </c>
      <c r="AB15" s="28" t="str">
        <f t="shared" si="4"/>
        <v>-</v>
      </c>
      <c r="AC15" s="28" t="str">
        <f t="shared" si="4"/>
        <v>-</v>
      </c>
      <c r="AD15" s="28" t="str">
        <f t="shared" si="4"/>
        <v>-</v>
      </c>
      <c r="AE15" s="28" t="str">
        <f t="shared" si="4"/>
        <v>-</v>
      </c>
      <c r="AF15" s="22" t="str">
        <f t="shared" si="1"/>
        <v>|</v>
      </c>
      <c r="AG15" s="22">
        <v>9</v>
      </c>
      <c r="AH15" s="45" t="str">
        <f>MID($AN8,AZ$2,1)</f>
        <v>-</v>
      </c>
      <c r="AI15" s="43" t="str">
        <f>MID($AN9,AZ$2,1)</f>
        <v/>
      </c>
      <c r="AJ15" s="44" t="str">
        <f>MID($AN10,AZ$2,1)</f>
        <v/>
      </c>
      <c r="AK15" s="41"/>
      <c r="AL15" s="9">
        <v>5</v>
      </c>
      <c r="AM15" s="4" t="s">
        <v>13</v>
      </c>
      <c r="AR15" s="4" t="str">
        <f t="shared" si="5"/>
        <v xml:space="preserve">    delay(delayo);</v>
      </c>
    </row>
    <row r="16" spans="1:74" ht="15.75" x14ac:dyDescent="0.3">
      <c r="B16" s="17"/>
      <c r="C16" s="17"/>
      <c r="D16" s="34" t="str">
        <f t="shared" si="2"/>
        <v/>
      </c>
      <c r="E16" s="29" t="str">
        <f t="shared" si="2"/>
        <v/>
      </c>
      <c r="F16" s="28" t="str">
        <f t="shared" si="2"/>
        <v/>
      </c>
      <c r="G16" s="28" t="str">
        <f t="shared" si="2"/>
        <v/>
      </c>
      <c r="H16" s="28" t="str">
        <f t="shared" si="2"/>
        <v/>
      </c>
      <c r="I16" s="28" t="str">
        <f t="shared" si="2"/>
        <v/>
      </c>
      <c r="J16" s="28" t="str">
        <f t="shared" si="2"/>
        <v/>
      </c>
      <c r="K16" s="28" t="str">
        <f t="shared" si="2"/>
        <v/>
      </c>
      <c r="L16" s="28" t="str">
        <f t="shared" si="2"/>
        <v/>
      </c>
      <c r="M16" s="28" t="str">
        <f t="shared" si="2"/>
        <v/>
      </c>
      <c r="N16" s="28" t="str">
        <f t="shared" si="3"/>
        <v/>
      </c>
      <c r="O16" s="28" t="str">
        <f t="shared" si="3"/>
        <v/>
      </c>
      <c r="P16" s="28" t="str">
        <f t="shared" si="3"/>
        <v/>
      </c>
      <c r="Q16" s="28" t="str">
        <f t="shared" si="3"/>
        <v/>
      </c>
      <c r="R16" s="28" t="str">
        <f t="shared" si="3"/>
        <v/>
      </c>
      <c r="S16" s="28" t="str">
        <f t="shared" si="3"/>
        <v/>
      </c>
      <c r="T16" s="28" t="str">
        <f t="shared" si="3"/>
        <v/>
      </c>
      <c r="U16" s="28" t="str">
        <f t="shared" si="3"/>
        <v/>
      </c>
      <c r="V16" s="28" t="str">
        <f t="shared" si="3"/>
        <v/>
      </c>
      <c r="W16" s="28" t="str">
        <f t="shared" si="3"/>
        <v/>
      </c>
      <c r="X16" s="28" t="str">
        <f t="shared" si="4"/>
        <v/>
      </c>
      <c r="Y16" s="28" t="str">
        <f t="shared" si="4"/>
        <v/>
      </c>
      <c r="Z16" s="28" t="str">
        <f t="shared" si="4"/>
        <v/>
      </c>
      <c r="AA16" s="28" t="str">
        <f t="shared" si="4"/>
        <v/>
      </c>
      <c r="AB16" s="28" t="str">
        <f t="shared" si="4"/>
        <v/>
      </c>
      <c r="AC16" s="28" t="str">
        <f t="shared" si="4"/>
        <v/>
      </c>
      <c r="AD16" s="28" t="str">
        <f t="shared" si="4"/>
        <v/>
      </c>
      <c r="AE16" s="28" t="str">
        <f t="shared" si="4"/>
        <v/>
      </c>
      <c r="AF16" s="22" t="str">
        <f t="shared" si="1"/>
        <v/>
      </c>
      <c r="AG16" s="22">
        <v>10</v>
      </c>
      <c r="AH16" s="45" t="str">
        <f>MID($AN8,BA$2,1)</f>
        <v>-</v>
      </c>
      <c r="AI16" s="43" t="str">
        <f>MID($AN9,BA$2,1)</f>
        <v/>
      </c>
      <c r="AJ16" s="44" t="str">
        <f>MID($AN10,BA$2,1)</f>
        <v/>
      </c>
      <c r="AK16" s="41"/>
      <c r="AL16" s="9">
        <v>6</v>
      </c>
      <c r="AM16" s="4" t="s">
        <v>13</v>
      </c>
      <c r="AR16" s="4" t="str">
        <f t="shared" si="5"/>
        <v xml:space="preserve">    delay(delayo);</v>
      </c>
    </row>
    <row r="17" spans="1:44" ht="15.75" x14ac:dyDescent="0.3">
      <c r="A17" s="38">
        <v>5</v>
      </c>
      <c r="B17" s="16" t="s">
        <v>62</v>
      </c>
      <c r="C17" s="16"/>
      <c r="D17" s="34" t="str">
        <f t="shared" si="2"/>
        <v>5</v>
      </c>
      <c r="E17" s="29" t="str">
        <f t="shared" si="2"/>
        <v>|</v>
      </c>
      <c r="F17" s="28" t="str">
        <f t="shared" si="2"/>
        <v>-</v>
      </c>
      <c r="G17" s="28" t="str">
        <f t="shared" si="2"/>
        <v>-</v>
      </c>
      <c r="H17" s="28" t="str">
        <f t="shared" si="2"/>
        <v>C</v>
      </c>
      <c r="I17" s="28" t="str">
        <f t="shared" si="2"/>
        <v>-</v>
      </c>
      <c r="J17" s="28" t="str">
        <f t="shared" si="2"/>
        <v>-</v>
      </c>
      <c r="K17" s="28" t="str">
        <f t="shared" si="2"/>
        <v>-</v>
      </c>
      <c r="L17" s="28" t="str">
        <f t="shared" si="2"/>
        <v>-</v>
      </c>
      <c r="M17" s="28" t="str">
        <f t="shared" si="2"/>
        <v>-</v>
      </c>
      <c r="N17" s="28" t="str">
        <f t="shared" si="3"/>
        <v>-</v>
      </c>
      <c r="O17" s="28" t="str">
        <f t="shared" si="3"/>
        <v>-</v>
      </c>
      <c r="P17" s="28" t="str">
        <f t="shared" si="3"/>
        <v>-</v>
      </c>
      <c r="Q17" s="28" t="str">
        <f t="shared" si="3"/>
        <v>-</v>
      </c>
      <c r="R17" s="28" t="str">
        <f t="shared" si="3"/>
        <v>-</v>
      </c>
      <c r="S17" s="28" t="str">
        <f t="shared" si="3"/>
        <v>-</v>
      </c>
      <c r="T17" s="28" t="str">
        <f t="shared" si="3"/>
        <v>-</v>
      </c>
      <c r="U17" s="28" t="str">
        <f t="shared" si="3"/>
        <v>-</v>
      </c>
      <c r="V17" s="28" t="str">
        <f t="shared" si="3"/>
        <v>C</v>
      </c>
      <c r="W17" s="28" t="str">
        <f t="shared" si="3"/>
        <v>-</v>
      </c>
      <c r="X17" s="28" t="str">
        <f t="shared" si="4"/>
        <v>-</v>
      </c>
      <c r="Y17" s="28" t="str">
        <f t="shared" si="4"/>
        <v>-</v>
      </c>
      <c r="Z17" s="28" t="str">
        <f t="shared" si="4"/>
        <v>-</v>
      </c>
      <c r="AA17" s="28" t="str">
        <f t="shared" si="4"/>
        <v>-</v>
      </c>
      <c r="AB17" s="28" t="str">
        <f t="shared" si="4"/>
        <v>-</v>
      </c>
      <c r="AC17" s="28" t="str">
        <f t="shared" si="4"/>
        <v>-</v>
      </c>
      <c r="AD17" s="28" t="str">
        <f t="shared" si="4"/>
        <v>C</v>
      </c>
      <c r="AE17" s="28" t="str">
        <f t="shared" si="4"/>
        <v>-</v>
      </c>
      <c r="AF17" s="22" t="str">
        <f t="shared" si="1"/>
        <v>|</v>
      </c>
      <c r="AG17" s="22">
        <v>11</v>
      </c>
      <c r="AH17" s="45" t="str">
        <f>MID($AN8,BB$2,1)</f>
        <v>-</v>
      </c>
      <c r="AI17" s="43" t="str">
        <f>MID($AN9,BB$2,1)</f>
        <v/>
      </c>
      <c r="AJ17" s="44" t="str">
        <f>MID($AN10,BB$2,1)</f>
        <v/>
      </c>
      <c r="AK17" s="41"/>
      <c r="AL17" s="9">
        <v>7</v>
      </c>
      <c r="AM17" s="4" t="s">
        <v>13</v>
      </c>
      <c r="AR17" s="4" t="str">
        <f t="shared" si="5"/>
        <v xml:space="preserve">    delay(delayo);</v>
      </c>
    </row>
    <row r="18" spans="1:44" ht="15.75" x14ac:dyDescent="0.3">
      <c r="B18" s="17" t="s">
        <v>63</v>
      </c>
      <c r="C18" s="17"/>
      <c r="D18" s="34" t="str">
        <f t="shared" ref="D18:M27" si="11">MID($B18,D$2,1)</f>
        <v>4</v>
      </c>
      <c r="E18" s="29" t="str">
        <f t="shared" si="11"/>
        <v>|</v>
      </c>
      <c r="F18" s="28" t="str">
        <f t="shared" si="11"/>
        <v>-</v>
      </c>
      <c r="G18" s="28" t="str">
        <f t="shared" si="11"/>
        <v>-</v>
      </c>
      <c r="H18" s="28" t="str">
        <f t="shared" si="11"/>
        <v>-</v>
      </c>
      <c r="I18" s="28" t="str">
        <f t="shared" si="11"/>
        <v>-</v>
      </c>
      <c r="J18" s="28" t="str">
        <f t="shared" si="11"/>
        <v>-</v>
      </c>
      <c r="K18" s="28" t="str">
        <f t="shared" si="11"/>
        <v>-</v>
      </c>
      <c r="L18" s="28" t="str">
        <f t="shared" si="11"/>
        <v>G</v>
      </c>
      <c r="M18" s="28" t="str">
        <f t="shared" si="11"/>
        <v>-</v>
      </c>
      <c r="N18" s="28" t="str">
        <f t="shared" ref="N18:W27" si="12">MID($B18,N$2,1)</f>
        <v>G</v>
      </c>
      <c r="O18" s="28" t="str">
        <f t="shared" si="12"/>
        <v>-</v>
      </c>
      <c r="P18" s="28" t="str">
        <f t="shared" si="12"/>
        <v>F</v>
      </c>
      <c r="Q18" s="28" t="str">
        <f t="shared" si="12"/>
        <v>-</v>
      </c>
      <c r="R18" s="28" t="str">
        <f t="shared" si="12"/>
        <v>-</v>
      </c>
      <c r="S18" s="28" t="str">
        <f t="shared" si="12"/>
        <v>-</v>
      </c>
      <c r="T18" s="28" t="str">
        <f t="shared" si="12"/>
        <v>-</v>
      </c>
      <c r="U18" s="28" t="str">
        <f t="shared" si="12"/>
        <v>-</v>
      </c>
      <c r="V18" s="28" t="str">
        <f t="shared" si="12"/>
        <v>-</v>
      </c>
      <c r="W18" s="28" t="str">
        <f t="shared" si="12"/>
        <v>-</v>
      </c>
      <c r="X18" s="28" t="str">
        <f t="shared" ref="X18:AE27" si="13">MID($B18,X$2,1)</f>
        <v>-</v>
      </c>
      <c r="Y18" s="28" t="str">
        <f t="shared" si="13"/>
        <v>-</v>
      </c>
      <c r="Z18" s="28" t="str">
        <f t="shared" si="13"/>
        <v>-</v>
      </c>
      <c r="AA18" s="28" t="str">
        <f t="shared" si="13"/>
        <v>-</v>
      </c>
      <c r="AB18" s="28" t="str">
        <f t="shared" si="13"/>
        <v>-</v>
      </c>
      <c r="AC18" s="28" t="str">
        <f t="shared" si="13"/>
        <v>-</v>
      </c>
      <c r="AD18" s="28" t="str">
        <f t="shared" si="13"/>
        <v>-</v>
      </c>
      <c r="AE18" s="28" t="str">
        <f t="shared" si="13"/>
        <v>-</v>
      </c>
      <c r="AF18" s="22" t="str">
        <f t="shared" si="1"/>
        <v>|</v>
      </c>
      <c r="AG18" s="22">
        <v>12</v>
      </c>
      <c r="AH18" s="45" t="str">
        <f>MID($AN8,BC$2,1)</f>
        <v>-</v>
      </c>
      <c r="AI18" s="43" t="str">
        <f>MID($AN9,BC$2,1)</f>
        <v/>
      </c>
      <c r="AJ18" s="44" t="str">
        <f>MID($AN10,BC$2,1)</f>
        <v/>
      </c>
      <c r="AK18" s="41"/>
      <c r="AL18" s="9">
        <v>8</v>
      </c>
      <c r="AM18" s="4" t="s">
        <v>13</v>
      </c>
      <c r="AR18" s="4" t="str">
        <f t="shared" si="5"/>
        <v xml:space="preserve">    delay(delayo);</v>
      </c>
    </row>
    <row r="19" spans="1:44" ht="15.75" x14ac:dyDescent="0.3">
      <c r="B19" s="17"/>
      <c r="C19" s="17"/>
      <c r="D19" s="34" t="str">
        <f t="shared" si="11"/>
        <v/>
      </c>
      <c r="E19" s="29" t="str">
        <f t="shared" si="11"/>
        <v/>
      </c>
      <c r="F19" s="28" t="str">
        <f t="shared" si="11"/>
        <v/>
      </c>
      <c r="G19" s="28" t="str">
        <f t="shared" si="11"/>
        <v/>
      </c>
      <c r="H19" s="28" t="str">
        <f t="shared" si="11"/>
        <v/>
      </c>
      <c r="I19" s="28" t="str">
        <f t="shared" si="11"/>
        <v/>
      </c>
      <c r="J19" s="28" t="str">
        <f t="shared" si="11"/>
        <v/>
      </c>
      <c r="K19" s="28" t="str">
        <f t="shared" si="11"/>
        <v/>
      </c>
      <c r="L19" s="28" t="str">
        <f t="shared" si="11"/>
        <v/>
      </c>
      <c r="M19" s="28" t="str">
        <f t="shared" si="11"/>
        <v/>
      </c>
      <c r="N19" s="28" t="str">
        <f t="shared" si="12"/>
        <v/>
      </c>
      <c r="O19" s="28" t="str">
        <f t="shared" si="12"/>
        <v/>
      </c>
      <c r="P19" s="28" t="str">
        <f t="shared" si="12"/>
        <v/>
      </c>
      <c r="Q19" s="28" t="str">
        <f t="shared" si="12"/>
        <v/>
      </c>
      <c r="R19" s="28" t="str">
        <f t="shared" si="12"/>
        <v/>
      </c>
      <c r="S19" s="28" t="str">
        <f t="shared" si="12"/>
        <v/>
      </c>
      <c r="T19" s="28" t="str">
        <f t="shared" si="12"/>
        <v/>
      </c>
      <c r="U19" s="28" t="str">
        <f t="shared" si="12"/>
        <v/>
      </c>
      <c r="V19" s="28" t="str">
        <f t="shared" si="12"/>
        <v/>
      </c>
      <c r="W19" s="28" t="str">
        <f t="shared" si="12"/>
        <v/>
      </c>
      <c r="X19" s="28" t="str">
        <f t="shared" si="13"/>
        <v/>
      </c>
      <c r="Y19" s="28" t="str">
        <f t="shared" si="13"/>
        <v/>
      </c>
      <c r="Z19" s="28" t="str">
        <f t="shared" si="13"/>
        <v/>
      </c>
      <c r="AA19" s="28" t="str">
        <f t="shared" si="13"/>
        <v/>
      </c>
      <c r="AB19" s="28" t="str">
        <f t="shared" si="13"/>
        <v/>
      </c>
      <c r="AC19" s="28" t="str">
        <f t="shared" si="13"/>
        <v/>
      </c>
      <c r="AD19" s="28" t="str">
        <f t="shared" si="13"/>
        <v/>
      </c>
      <c r="AE19" s="28" t="str">
        <f t="shared" si="13"/>
        <v/>
      </c>
      <c r="AF19" s="22" t="str">
        <f t="shared" si="1"/>
        <v/>
      </c>
      <c r="AG19" s="22">
        <v>13</v>
      </c>
      <c r="AH19" s="45" t="str">
        <f>MID($AN8,BD$2,1)</f>
        <v>D</v>
      </c>
      <c r="AI19" s="43" t="str">
        <f>MID($AN9,BD$2,1)</f>
        <v/>
      </c>
      <c r="AJ19" s="44" t="str">
        <f>MID($AN10,BD$2,1)</f>
        <v/>
      </c>
      <c r="AK19" s="41"/>
      <c r="AL19" s="9">
        <v>9</v>
      </c>
      <c r="AN19" s="4" t="s">
        <v>121</v>
      </c>
      <c r="AR19" s="4" t="str">
        <f t="shared" si="5"/>
        <v xml:space="preserve">    play(NOTE_DS5, tempo);</v>
      </c>
    </row>
    <row r="20" spans="1:44" ht="15.75" x14ac:dyDescent="0.3">
      <c r="A20" s="38">
        <v>6</v>
      </c>
      <c r="B20" s="16" t="s">
        <v>64</v>
      </c>
      <c r="C20" s="16"/>
      <c r="D20" s="34" t="str">
        <f t="shared" si="11"/>
        <v>5</v>
      </c>
      <c r="E20" s="29" t="str">
        <f t="shared" si="11"/>
        <v>|</v>
      </c>
      <c r="F20" s="28" t="str">
        <f t="shared" si="11"/>
        <v>D</v>
      </c>
      <c r="G20" s="28" t="str">
        <f t="shared" si="11"/>
        <v>-</v>
      </c>
      <c r="H20" s="28" t="str">
        <f t="shared" si="11"/>
        <v>-</v>
      </c>
      <c r="I20" s="28" t="str">
        <f t="shared" si="11"/>
        <v>-</v>
      </c>
      <c r="J20" s="28" t="str">
        <f t="shared" si="11"/>
        <v>-</v>
      </c>
      <c r="K20" s="28" t="str">
        <f t="shared" si="11"/>
        <v>-</v>
      </c>
      <c r="L20" s="28" t="str">
        <f t="shared" si="11"/>
        <v>-</v>
      </c>
      <c r="M20" s="28" t="str">
        <f t="shared" si="11"/>
        <v>-</v>
      </c>
      <c r="N20" s="28" t="str">
        <f t="shared" si="12"/>
        <v>-</v>
      </c>
      <c r="O20" s="28" t="str">
        <f t="shared" si="12"/>
        <v>-</v>
      </c>
      <c r="P20" s="28" t="str">
        <f t="shared" si="12"/>
        <v>-</v>
      </c>
      <c r="Q20" s="28" t="str">
        <f t="shared" si="12"/>
        <v>-</v>
      </c>
      <c r="R20" s="28" t="str">
        <f t="shared" si="12"/>
        <v>-</v>
      </c>
      <c r="S20" s="28" t="str">
        <f t="shared" si="12"/>
        <v>-</v>
      </c>
      <c r="T20" s="28" t="str">
        <f t="shared" si="12"/>
        <v>-</v>
      </c>
      <c r="U20" s="28" t="str">
        <f t="shared" si="12"/>
        <v>-</v>
      </c>
      <c r="V20" s="28" t="str">
        <f t="shared" si="12"/>
        <v>-</v>
      </c>
      <c r="W20" s="28" t="str">
        <f t="shared" si="12"/>
        <v>-</v>
      </c>
      <c r="X20" s="28" t="str">
        <f t="shared" si="13"/>
        <v>-</v>
      </c>
      <c r="Y20" s="28" t="str">
        <f t="shared" si="13"/>
        <v>-</v>
      </c>
      <c r="Z20" s="28" t="str">
        <f t="shared" si="13"/>
        <v>-</v>
      </c>
      <c r="AA20" s="28" t="str">
        <f t="shared" si="13"/>
        <v>-</v>
      </c>
      <c r="AB20" s="28" t="str">
        <f t="shared" si="13"/>
        <v>-</v>
      </c>
      <c r="AC20" s="28" t="str">
        <f t="shared" si="13"/>
        <v>-</v>
      </c>
      <c r="AD20" s="28" t="str">
        <f t="shared" si="13"/>
        <v>-</v>
      </c>
      <c r="AE20" s="28" t="str">
        <f t="shared" si="13"/>
        <v>-</v>
      </c>
      <c r="AF20" s="22" t="str">
        <f t="shared" si="1"/>
        <v>|</v>
      </c>
      <c r="AG20" s="22">
        <v>14</v>
      </c>
      <c r="AH20" s="45" t="str">
        <f>MID($AN8,BE$2,1)</f>
        <v>-</v>
      </c>
      <c r="AI20" s="43" t="str">
        <f>MID($AN9,BE$2,1)</f>
        <v/>
      </c>
      <c r="AJ20" s="44" t="str">
        <f>MID($AN10,BE$2,1)</f>
        <v/>
      </c>
      <c r="AK20" s="41"/>
      <c r="AL20" s="9">
        <v>10</v>
      </c>
      <c r="AM20" s="4" t="s">
        <v>13</v>
      </c>
      <c r="AR20" s="4" t="str">
        <f t="shared" si="5"/>
        <v xml:space="preserve">    delay(delayo);</v>
      </c>
    </row>
    <row r="21" spans="1:44" ht="15.75" x14ac:dyDescent="0.3">
      <c r="B21" s="17" t="s">
        <v>65</v>
      </c>
      <c r="C21" s="17"/>
      <c r="D21" s="34" t="str">
        <f t="shared" si="11"/>
        <v>4</v>
      </c>
      <c r="E21" s="29" t="str">
        <f t="shared" si="11"/>
        <v>|</v>
      </c>
      <c r="F21" s="28" t="str">
        <f t="shared" si="11"/>
        <v>-</v>
      </c>
      <c r="G21" s="28" t="str">
        <f t="shared" si="11"/>
        <v>-</v>
      </c>
      <c r="H21" s="28" t="str">
        <f t="shared" si="11"/>
        <v>b</v>
      </c>
      <c r="I21" s="28" t="str">
        <f t="shared" si="11"/>
        <v>-</v>
      </c>
      <c r="J21" s="28" t="str">
        <f t="shared" si="11"/>
        <v>-</v>
      </c>
      <c r="K21" s="28" t="str">
        <f t="shared" si="11"/>
        <v>-</v>
      </c>
      <c r="L21" s="28" t="str">
        <f t="shared" si="11"/>
        <v>A</v>
      </c>
      <c r="M21" s="28" t="str">
        <f t="shared" si="11"/>
        <v>-</v>
      </c>
      <c r="N21" s="28" t="str">
        <f t="shared" si="12"/>
        <v>-</v>
      </c>
      <c r="O21" s="28" t="str">
        <f t="shared" si="12"/>
        <v>-</v>
      </c>
      <c r="P21" s="28" t="str">
        <f t="shared" si="12"/>
        <v>A</v>
      </c>
      <c r="Q21" s="28" t="str">
        <f t="shared" si="12"/>
        <v>-</v>
      </c>
      <c r="R21" s="28" t="str">
        <f t="shared" si="12"/>
        <v>A</v>
      </c>
      <c r="S21" s="28" t="str">
        <f t="shared" si="12"/>
        <v>-</v>
      </c>
      <c r="T21" s="28" t="str">
        <f t="shared" si="12"/>
        <v>A</v>
      </c>
      <c r="U21" s="28" t="str">
        <f t="shared" si="12"/>
        <v>-</v>
      </c>
      <c r="V21" s="28" t="str">
        <f t="shared" si="12"/>
        <v>A</v>
      </c>
      <c r="W21" s="28" t="str">
        <f t="shared" si="12"/>
        <v>-</v>
      </c>
      <c r="X21" s="28" t="str">
        <f t="shared" si="13"/>
        <v>C</v>
      </c>
      <c r="Y21" s="28" t="str">
        <f t="shared" si="13"/>
        <v>-</v>
      </c>
      <c r="Z21" s="28" t="str">
        <f t="shared" si="13"/>
        <v>D</v>
      </c>
      <c r="AA21" s="28" t="str">
        <f t="shared" si="13"/>
        <v>-</v>
      </c>
      <c r="AB21" s="28" t="str">
        <f t="shared" si="13"/>
        <v>D</v>
      </c>
      <c r="AC21" s="28" t="str">
        <f t="shared" si="13"/>
        <v>-</v>
      </c>
      <c r="AD21" s="28" t="str">
        <f t="shared" si="13"/>
        <v>C</v>
      </c>
      <c r="AE21" s="28" t="str">
        <f t="shared" si="13"/>
        <v>-</v>
      </c>
      <c r="AF21" s="22" t="str">
        <f t="shared" si="1"/>
        <v>|</v>
      </c>
      <c r="AG21" s="22">
        <v>15</v>
      </c>
      <c r="AH21" s="45" t="str">
        <f>MID($AN8,BF$2,1)</f>
        <v>-</v>
      </c>
      <c r="AI21" s="43" t="str">
        <f>MID($AN9,BF$2,1)</f>
        <v/>
      </c>
      <c r="AJ21" s="44" t="str">
        <f>MID($AN10,BF$2,1)</f>
        <v/>
      </c>
      <c r="AK21" s="41"/>
      <c r="AL21" s="9">
        <v>11</v>
      </c>
      <c r="AM21" s="4" t="s">
        <v>13</v>
      </c>
      <c r="AR21" s="4" t="str">
        <f t="shared" si="5"/>
        <v xml:space="preserve">    delay(delayo);</v>
      </c>
    </row>
    <row r="22" spans="1:44" ht="15.75" x14ac:dyDescent="0.3">
      <c r="B22" s="18" t="s">
        <v>66</v>
      </c>
      <c r="C22" s="18"/>
      <c r="D22" s="34" t="str">
        <f t="shared" si="11"/>
        <v>3</v>
      </c>
      <c r="E22" s="29" t="str">
        <f t="shared" si="11"/>
        <v>|</v>
      </c>
      <c r="F22" s="28" t="str">
        <f t="shared" si="11"/>
        <v>-</v>
      </c>
      <c r="G22" s="28" t="str">
        <f t="shared" si="11"/>
        <v>-</v>
      </c>
      <c r="H22" s="28" t="str">
        <f t="shared" si="11"/>
        <v>-</v>
      </c>
      <c r="I22" s="28" t="str">
        <f t="shared" si="11"/>
        <v>-</v>
      </c>
      <c r="J22" s="28" t="str">
        <f t="shared" si="11"/>
        <v>-</v>
      </c>
      <c r="K22" s="28" t="str">
        <f t="shared" si="11"/>
        <v>-</v>
      </c>
      <c r="L22" s="28" t="str">
        <f t="shared" si="11"/>
        <v>-</v>
      </c>
      <c r="M22" s="28" t="str">
        <f t="shared" si="11"/>
        <v>-</v>
      </c>
      <c r="N22" s="28" t="str">
        <f t="shared" si="12"/>
        <v>-</v>
      </c>
      <c r="O22" s="28" t="str">
        <f t="shared" si="12"/>
        <v>-</v>
      </c>
      <c r="P22" s="28" t="str">
        <f t="shared" si="12"/>
        <v>-</v>
      </c>
      <c r="Q22" s="28" t="str">
        <f t="shared" si="12"/>
        <v>-</v>
      </c>
      <c r="R22" s="28" t="str">
        <f t="shared" si="12"/>
        <v>G</v>
      </c>
      <c r="S22" s="28" t="str">
        <f t="shared" si="12"/>
        <v>-</v>
      </c>
      <c r="T22" s="28" t="str">
        <f t="shared" si="12"/>
        <v>G</v>
      </c>
      <c r="U22" s="28" t="str">
        <f t="shared" si="12"/>
        <v>-</v>
      </c>
      <c r="V22" s="28" t="str">
        <f t="shared" si="12"/>
        <v>G</v>
      </c>
      <c r="W22" s="28" t="str">
        <f t="shared" si="12"/>
        <v>-</v>
      </c>
      <c r="X22" s="28" t="str">
        <f t="shared" si="13"/>
        <v>-</v>
      </c>
      <c r="Y22" s="28" t="str">
        <f t="shared" si="13"/>
        <v>-</v>
      </c>
      <c r="Z22" s="28" t="str">
        <f t="shared" si="13"/>
        <v>-</v>
      </c>
      <c r="AA22" s="28" t="str">
        <f t="shared" si="13"/>
        <v>-</v>
      </c>
      <c r="AB22" s="28" t="str">
        <f t="shared" si="13"/>
        <v>-</v>
      </c>
      <c r="AC22" s="28" t="str">
        <f t="shared" si="13"/>
        <v>-</v>
      </c>
      <c r="AD22" s="28" t="str">
        <f t="shared" si="13"/>
        <v>-</v>
      </c>
      <c r="AE22" s="28" t="str">
        <f t="shared" si="13"/>
        <v>-</v>
      </c>
      <c r="AF22" s="22" t="str">
        <f t="shared" si="1"/>
        <v>|</v>
      </c>
      <c r="AG22" s="22">
        <v>16</v>
      </c>
      <c r="AH22" s="45" t="str">
        <f>MID($AN8,BG$2,1)</f>
        <v>-</v>
      </c>
      <c r="AI22" s="43" t="str">
        <f>MID($AN9,BG$2,1)</f>
        <v/>
      </c>
      <c r="AJ22" s="44" t="str">
        <f>MID($AN10,BG$2,1)</f>
        <v/>
      </c>
      <c r="AK22" s="41"/>
      <c r="AL22" s="9">
        <v>12</v>
      </c>
      <c r="AM22" s="4" t="s">
        <v>13</v>
      </c>
      <c r="AR22" s="4" t="str">
        <f t="shared" si="5"/>
        <v xml:space="preserve">    delay(delayo);</v>
      </c>
    </row>
    <row r="23" spans="1:44" ht="15.75" x14ac:dyDescent="0.3">
      <c r="B23" s="18"/>
      <c r="C23" s="18"/>
      <c r="D23" s="34" t="str">
        <f t="shared" si="11"/>
        <v/>
      </c>
      <c r="E23" s="29" t="str">
        <f t="shared" si="11"/>
        <v/>
      </c>
      <c r="F23" s="28" t="str">
        <f t="shared" si="11"/>
        <v/>
      </c>
      <c r="G23" s="28" t="str">
        <f t="shared" si="11"/>
        <v/>
      </c>
      <c r="H23" s="28" t="str">
        <f t="shared" si="11"/>
        <v/>
      </c>
      <c r="I23" s="28" t="str">
        <f t="shared" si="11"/>
        <v/>
      </c>
      <c r="J23" s="28" t="str">
        <f t="shared" si="11"/>
        <v/>
      </c>
      <c r="K23" s="28" t="str">
        <f t="shared" si="11"/>
        <v/>
      </c>
      <c r="L23" s="28" t="str">
        <f t="shared" si="11"/>
        <v/>
      </c>
      <c r="M23" s="28" t="str">
        <f t="shared" si="11"/>
        <v/>
      </c>
      <c r="N23" s="28" t="str">
        <f t="shared" si="12"/>
        <v/>
      </c>
      <c r="O23" s="28" t="str">
        <f t="shared" si="12"/>
        <v/>
      </c>
      <c r="P23" s="28" t="str">
        <f t="shared" si="12"/>
        <v/>
      </c>
      <c r="Q23" s="28" t="str">
        <f t="shared" si="12"/>
        <v/>
      </c>
      <c r="R23" s="28" t="str">
        <f t="shared" si="12"/>
        <v/>
      </c>
      <c r="S23" s="28" t="str">
        <f t="shared" si="12"/>
        <v/>
      </c>
      <c r="T23" s="28" t="str">
        <f t="shared" si="12"/>
        <v/>
      </c>
      <c r="U23" s="28" t="str">
        <f t="shared" si="12"/>
        <v/>
      </c>
      <c r="V23" s="28" t="str">
        <f t="shared" si="12"/>
        <v/>
      </c>
      <c r="W23" s="28" t="str">
        <f t="shared" si="12"/>
        <v/>
      </c>
      <c r="X23" s="28" t="str">
        <f t="shared" si="13"/>
        <v/>
      </c>
      <c r="Y23" s="28" t="str">
        <f t="shared" si="13"/>
        <v/>
      </c>
      <c r="Z23" s="28" t="str">
        <f t="shared" si="13"/>
        <v/>
      </c>
      <c r="AA23" s="28" t="str">
        <f t="shared" si="13"/>
        <v/>
      </c>
      <c r="AB23" s="28" t="str">
        <f t="shared" si="13"/>
        <v/>
      </c>
      <c r="AC23" s="28" t="str">
        <f t="shared" si="13"/>
        <v/>
      </c>
      <c r="AD23" s="28" t="str">
        <f t="shared" si="13"/>
        <v/>
      </c>
      <c r="AE23" s="28" t="str">
        <f t="shared" si="13"/>
        <v/>
      </c>
      <c r="AF23" s="22" t="str">
        <f t="shared" si="1"/>
        <v/>
      </c>
      <c r="AG23" s="22">
        <v>17</v>
      </c>
      <c r="AH23" s="45" t="str">
        <f>MID($AN8,BH$2,1)</f>
        <v>-</v>
      </c>
      <c r="AI23" s="43" t="str">
        <f>MID($AN9,BH$2,1)</f>
        <v/>
      </c>
      <c r="AJ23" s="44" t="str">
        <f>MID($AN10,BH$2,1)</f>
        <v/>
      </c>
      <c r="AK23" s="41"/>
      <c r="AL23" s="9">
        <v>13</v>
      </c>
      <c r="AM23" s="4" t="s">
        <v>13</v>
      </c>
      <c r="AR23" s="4" t="str">
        <f t="shared" si="5"/>
        <v xml:space="preserve">    delay(delayo);</v>
      </c>
    </row>
    <row r="24" spans="1:44" ht="15.75" x14ac:dyDescent="0.3">
      <c r="A24" s="38">
        <v>7</v>
      </c>
      <c r="B24" s="17" t="s">
        <v>67</v>
      </c>
      <c r="C24" s="17"/>
      <c r="D24" s="34" t="str">
        <f t="shared" si="11"/>
        <v>4</v>
      </c>
      <c r="E24" s="29" t="str">
        <f t="shared" si="11"/>
        <v>|</v>
      </c>
      <c r="F24" s="28" t="str">
        <f t="shared" si="11"/>
        <v>D</v>
      </c>
      <c r="G24" s="28" t="str">
        <f t="shared" si="11"/>
        <v>-</v>
      </c>
      <c r="H24" s="28" t="str">
        <f t="shared" si="11"/>
        <v>-</v>
      </c>
      <c r="I24" s="28" t="str">
        <f t="shared" si="11"/>
        <v>-</v>
      </c>
      <c r="J24" s="28" t="str">
        <f t="shared" si="11"/>
        <v>-</v>
      </c>
      <c r="K24" s="28" t="str">
        <f t="shared" si="11"/>
        <v>-</v>
      </c>
      <c r="L24" s="28" t="str">
        <f t="shared" si="11"/>
        <v>-</v>
      </c>
      <c r="M24" s="28" t="str">
        <f t="shared" si="11"/>
        <v>-</v>
      </c>
      <c r="N24" s="28" t="str">
        <f t="shared" si="12"/>
        <v>-</v>
      </c>
      <c r="O24" s="28" t="str">
        <f t="shared" si="12"/>
        <v>-</v>
      </c>
      <c r="P24" s="28" t="str">
        <f t="shared" si="12"/>
        <v>C</v>
      </c>
      <c r="Q24" s="28" t="str">
        <f t="shared" si="12"/>
        <v>-</v>
      </c>
      <c r="R24" s="28" t="str">
        <f t="shared" si="12"/>
        <v>C</v>
      </c>
      <c r="S24" s="28" t="str">
        <f t="shared" si="12"/>
        <v>-</v>
      </c>
      <c r="T24" s="28" t="str">
        <f t="shared" si="12"/>
        <v>-</v>
      </c>
      <c r="U24" s="28" t="str">
        <f t="shared" si="12"/>
        <v>-</v>
      </c>
      <c r="V24" s="28" t="str">
        <f t="shared" si="12"/>
        <v>C</v>
      </c>
      <c r="W24" s="28" t="str">
        <f t="shared" si="12"/>
        <v>-</v>
      </c>
      <c r="X24" s="28" t="str">
        <f t="shared" si="13"/>
        <v>-</v>
      </c>
      <c r="Y24" s="28" t="str">
        <f t="shared" si="13"/>
        <v>-</v>
      </c>
      <c r="Z24" s="28" t="str">
        <f t="shared" si="13"/>
        <v>-</v>
      </c>
      <c r="AA24" s="28" t="str">
        <f t="shared" si="13"/>
        <v>-</v>
      </c>
      <c r="AB24" s="28" t="str">
        <f t="shared" si="13"/>
        <v>-</v>
      </c>
      <c r="AC24" s="28" t="str">
        <f t="shared" si="13"/>
        <v>-</v>
      </c>
      <c r="AD24" s="28" t="str">
        <f t="shared" si="13"/>
        <v>-</v>
      </c>
      <c r="AE24" s="28" t="str">
        <f t="shared" si="13"/>
        <v>-</v>
      </c>
      <c r="AF24" s="22" t="str">
        <f t="shared" si="1"/>
        <v>|</v>
      </c>
      <c r="AG24" s="22">
        <v>18</v>
      </c>
      <c r="AH24" s="45" t="str">
        <f>MID($AN8,BI$2,1)</f>
        <v>-</v>
      </c>
      <c r="AI24" s="43" t="str">
        <f>MID($AN9,BI$2,1)</f>
        <v/>
      </c>
      <c r="AJ24" s="44" t="str">
        <f>MID($AN10,BI$2,1)</f>
        <v/>
      </c>
      <c r="AK24" s="41"/>
      <c r="AL24" s="9">
        <v>14</v>
      </c>
      <c r="AM24" s="4" t="s">
        <v>13</v>
      </c>
      <c r="AR24" s="4" t="str">
        <f t="shared" si="5"/>
        <v xml:space="preserve">    delay(delayo);</v>
      </c>
    </row>
    <row r="25" spans="1:44" ht="15.75" x14ac:dyDescent="0.3">
      <c r="B25" s="18" t="s">
        <v>68</v>
      </c>
      <c r="C25" s="18"/>
      <c r="D25" s="34" t="str">
        <f t="shared" si="11"/>
        <v>3</v>
      </c>
      <c r="E25" s="29" t="str">
        <f t="shared" si="11"/>
        <v>|</v>
      </c>
      <c r="F25" s="28" t="str">
        <f t="shared" si="11"/>
        <v>-</v>
      </c>
      <c r="G25" s="28" t="str">
        <f t="shared" si="11"/>
        <v>-</v>
      </c>
      <c r="H25" s="28" t="str">
        <f t="shared" si="11"/>
        <v>-</v>
      </c>
      <c r="I25" s="28" t="str">
        <f t="shared" si="11"/>
        <v>-</v>
      </c>
      <c r="J25" s="28" t="str">
        <f t="shared" si="11"/>
        <v>-</v>
      </c>
      <c r="K25" s="28" t="str">
        <f t="shared" si="11"/>
        <v>-</v>
      </c>
      <c r="L25" s="28" t="str">
        <f t="shared" si="11"/>
        <v>-</v>
      </c>
      <c r="M25" s="28" t="str">
        <f t="shared" si="11"/>
        <v>-</v>
      </c>
      <c r="N25" s="28" t="str">
        <f t="shared" si="12"/>
        <v>b</v>
      </c>
      <c r="O25" s="28" t="str">
        <f t="shared" si="12"/>
        <v>-</v>
      </c>
      <c r="P25" s="28" t="str">
        <f t="shared" si="12"/>
        <v>-</v>
      </c>
      <c r="Q25" s="28" t="str">
        <f t="shared" si="12"/>
        <v>-</v>
      </c>
      <c r="R25" s="28" t="str">
        <f t="shared" si="12"/>
        <v>-</v>
      </c>
      <c r="S25" s="28" t="str">
        <f t="shared" si="12"/>
        <v>-</v>
      </c>
      <c r="T25" s="28" t="str">
        <f t="shared" si="12"/>
        <v>b</v>
      </c>
      <c r="U25" s="28" t="str">
        <f t="shared" si="12"/>
        <v>-</v>
      </c>
      <c r="V25" s="28" t="str">
        <f t="shared" si="12"/>
        <v>-</v>
      </c>
      <c r="W25" s="28" t="str">
        <f t="shared" si="12"/>
        <v>-</v>
      </c>
      <c r="X25" s="28" t="str">
        <f t="shared" si="13"/>
        <v>-</v>
      </c>
      <c r="Y25" s="28" t="str">
        <f t="shared" si="13"/>
        <v>-</v>
      </c>
      <c r="Z25" s="28" t="str">
        <f t="shared" si="13"/>
        <v>-</v>
      </c>
      <c r="AA25" s="28" t="str">
        <f t="shared" si="13"/>
        <v>-</v>
      </c>
      <c r="AB25" s="28" t="str">
        <f t="shared" si="13"/>
        <v>-</v>
      </c>
      <c r="AC25" s="28" t="str">
        <f t="shared" si="13"/>
        <v>-</v>
      </c>
      <c r="AD25" s="28" t="str">
        <f t="shared" si="13"/>
        <v>b</v>
      </c>
      <c r="AE25" s="28" t="str">
        <f t="shared" si="13"/>
        <v>-</v>
      </c>
      <c r="AF25" s="22" t="str">
        <f t="shared" si="1"/>
        <v>|</v>
      </c>
      <c r="AG25" s="22">
        <v>19</v>
      </c>
      <c r="AH25" s="45" t="str">
        <f>MID($AN8,BJ$2,1)</f>
        <v>D</v>
      </c>
      <c r="AI25" s="43" t="str">
        <f>MID($AN9,BJ$2,1)</f>
        <v/>
      </c>
      <c r="AJ25" s="44" t="str">
        <f>MID($AN10,BJ$2,1)</f>
        <v/>
      </c>
      <c r="AK25" s="41"/>
      <c r="AL25" s="9">
        <v>15</v>
      </c>
      <c r="AN25" s="4" t="s">
        <v>121</v>
      </c>
      <c r="AR25" s="4" t="str">
        <f t="shared" si="5"/>
        <v xml:space="preserve">    play(NOTE_DS5, tempo);</v>
      </c>
    </row>
    <row r="26" spans="1:44" ht="15.75" x14ac:dyDescent="0.3">
      <c r="B26" s="15"/>
      <c r="C26" s="15"/>
      <c r="D26" s="34" t="str">
        <f t="shared" si="11"/>
        <v/>
      </c>
      <c r="E26" s="29" t="str">
        <f t="shared" si="11"/>
        <v/>
      </c>
      <c r="F26" s="28" t="str">
        <f t="shared" si="11"/>
        <v/>
      </c>
      <c r="G26" s="28" t="str">
        <f t="shared" si="11"/>
        <v/>
      </c>
      <c r="H26" s="28" t="str">
        <f t="shared" si="11"/>
        <v/>
      </c>
      <c r="I26" s="28" t="str">
        <f t="shared" si="11"/>
        <v/>
      </c>
      <c r="J26" s="28" t="str">
        <f t="shared" si="11"/>
        <v/>
      </c>
      <c r="K26" s="28" t="str">
        <f t="shared" si="11"/>
        <v/>
      </c>
      <c r="L26" s="28" t="str">
        <f t="shared" si="11"/>
        <v/>
      </c>
      <c r="M26" s="28" t="str">
        <f t="shared" si="11"/>
        <v/>
      </c>
      <c r="N26" s="28" t="str">
        <f t="shared" si="12"/>
        <v/>
      </c>
      <c r="O26" s="28" t="str">
        <f t="shared" si="12"/>
        <v/>
      </c>
      <c r="P26" s="28" t="str">
        <f t="shared" si="12"/>
        <v/>
      </c>
      <c r="Q26" s="28" t="str">
        <f t="shared" si="12"/>
        <v/>
      </c>
      <c r="R26" s="28" t="str">
        <f t="shared" si="12"/>
        <v/>
      </c>
      <c r="S26" s="28" t="str">
        <f t="shared" si="12"/>
        <v/>
      </c>
      <c r="T26" s="28" t="str">
        <f t="shared" si="12"/>
        <v/>
      </c>
      <c r="U26" s="28" t="str">
        <f t="shared" si="12"/>
        <v/>
      </c>
      <c r="V26" s="28" t="str">
        <f t="shared" si="12"/>
        <v/>
      </c>
      <c r="W26" s="28" t="str">
        <f t="shared" si="12"/>
        <v/>
      </c>
      <c r="X26" s="28" t="str">
        <f t="shared" si="13"/>
        <v/>
      </c>
      <c r="Y26" s="28" t="str">
        <f t="shared" si="13"/>
        <v/>
      </c>
      <c r="Z26" s="28" t="str">
        <f t="shared" si="13"/>
        <v/>
      </c>
      <c r="AA26" s="28" t="str">
        <f t="shared" si="13"/>
        <v/>
      </c>
      <c r="AB26" s="28" t="str">
        <f t="shared" si="13"/>
        <v/>
      </c>
      <c r="AC26" s="28" t="str">
        <f t="shared" si="13"/>
        <v/>
      </c>
      <c r="AD26" s="28" t="str">
        <f t="shared" si="13"/>
        <v/>
      </c>
      <c r="AE26" s="28" t="str">
        <f t="shared" si="13"/>
        <v/>
      </c>
      <c r="AF26" s="22" t="str">
        <f t="shared" si="1"/>
        <v/>
      </c>
      <c r="AG26" s="22">
        <v>20</v>
      </c>
      <c r="AH26" s="45" t="str">
        <f>MID($AN8,BK$2,1)</f>
        <v>-</v>
      </c>
      <c r="AI26" s="43" t="str">
        <f>MID($AN9,BK$2,1)</f>
        <v/>
      </c>
      <c r="AJ26" s="44" t="str">
        <f>MID($AN10,BK$2,1)</f>
        <v/>
      </c>
      <c r="AK26" s="41"/>
      <c r="AL26" s="9">
        <v>16</v>
      </c>
      <c r="AM26" s="4" t="s">
        <v>13</v>
      </c>
      <c r="AR26" s="4" t="str">
        <f t="shared" si="5"/>
        <v xml:space="preserve">    delay(delayo);</v>
      </c>
    </row>
    <row r="27" spans="1:44" ht="15.75" x14ac:dyDescent="0.3">
      <c r="A27" s="38">
        <v>8</v>
      </c>
      <c r="B27" s="17" t="s">
        <v>69</v>
      </c>
      <c r="C27" s="17"/>
      <c r="D27" s="34" t="str">
        <f t="shared" si="11"/>
        <v>4</v>
      </c>
      <c r="E27" s="29" t="str">
        <f t="shared" si="11"/>
        <v>|</v>
      </c>
      <c r="F27" s="28" t="str">
        <f t="shared" si="11"/>
        <v>C</v>
      </c>
      <c r="G27" s="28" t="str">
        <f t="shared" si="11"/>
        <v>-</v>
      </c>
      <c r="H27" s="28" t="str">
        <f t="shared" si="11"/>
        <v>C</v>
      </c>
      <c r="I27" s="28" t="str">
        <f t="shared" si="11"/>
        <v>-</v>
      </c>
      <c r="J27" s="28" t="str">
        <f t="shared" si="11"/>
        <v>-</v>
      </c>
      <c r="K27" s="28" t="str">
        <f t="shared" si="11"/>
        <v>-</v>
      </c>
      <c r="L27" s="28" t="str">
        <f t="shared" si="11"/>
        <v>C</v>
      </c>
      <c r="M27" s="28" t="str">
        <f t="shared" si="11"/>
        <v>-</v>
      </c>
      <c r="N27" s="28" t="str">
        <f t="shared" si="12"/>
        <v>-</v>
      </c>
      <c r="O27" s="28" t="str">
        <f t="shared" si="12"/>
        <v>-</v>
      </c>
      <c r="P27" s="28" t="str">
        <f t="shared" si="12"/>
        <v>C</v>
      </c>
      <c r="Q27" s="28" t="str">
        <f t="shared" si="12"/>
        <v>-</v>
      </c>
      <c r="R27" s="28" t="str">
        <f t="shared" si="12"/>
        <v>-</v>
      </c>
      <c r="S27" s="28" t="str">
        <f t="shared" si="12"/>
        <v>-</v>
      </c>
      <c r="T27" s="28" t="str">
        <f t="shared" si="12"/>
        <v>C</v>
      </c>
      <c r="U27" s="28" t="str">
        <f t="shared" si="12"/>
        <v>-</v>
      </c>
      <c r="V27" s="28" t="str">
        <f t="shared" si="12"/>
        <v>-</v>
      </c>
      <c r="W27" s="28" t="str">
        <f t="shared" si="12"/>
        <v>-</v>
      </c>
      <c r="X27" s="28" t="str">
        <f t="shared" si="13"/>
        <v>C</v>
      </c>
      <c r="Y27" s="28" t="str">
        <f t="shared" si="13"/>
        <v>-</v>
      </c>
      <c r="Z27" s="28" t="str">
        <f t="shared" si="13"/>
        <v>D</v>
      </c>
      <c r="AA27" s="28" t="str">
        <f t="shared" si="13"/>
        <v>-</v>
      </c>
      <c r="AB27" s="28" t="str">
        <f t="shared" si="13"/>
        <v>C</v>
      </c>
      <c r="AC27" s="28" t="str">
        <f t="shared" si="13"/>
        <v>-</v>
      </c>
      <c r="AD27" s="28" t="str">
        <f t="shared" si="13"/>
        <v>-</v>
      </c>
      <c r="AE27" s="28" t="str">
        <f t="shared" si="13"/>
        <v>-</v>
      </c>
      <c r="AF27" s="22" t="str">
        <f t="shared" si="1"/>
        <v>|</v>
      </c>
      <c r="AG27" s="22">
        <v>21</v>
      </c>
      <c r="AH27" s="45" t="str">
        <f>MID($AN8,BL$2,1)</f>
        <v>D</v>
      </c>
      <c r="AI27" s="43" t="str">
        <f>MID($AN9,BL$2,1)</f>
        <v/>
      </c>
      <c r="AJ27" s="44" t="str">
        <f>MID($AN10,BL$2,1)</f>
        <v/>
      </c>
      <c r="AK27" s="41"/>
      <c r="AL27" s="9">
        <v>17</v>
      </c>
      <c r="AN27" s="4" t="s">
        <v>121</v>
      </c>
      <c r="AR27" s="4" t="str">
        <f t="shared" si="5"/>
        <v xml:space="preserve">    play(NOTE_DS5, tempo);</v>
      </c>
    </row>
    <row r="28" spans="1:44" ht="15.75" x14ac:dyDescent="0.3">
      <c r="B28" s="18" t="s">
        <v>70</v>
      </c>
      <c r="C28" s="18"/>
      <c r="D28" s="34" t="str">
        <f t="shared" ref="D28:M37" si="14">MID($B28,D$2,1)</f>
        <v>3</v>
      </c>
      <c r="E28" s="29" t="str">
        <f t="shared" si="14"/>
        <v>|</v>
      </c>
      <c r="F28" s="28" t="str">
        <f t="shared" si="14"/>
        <v>-</v>
      </c>
      <c r="G28" s="28" t="str">
        <f t="shared" si="14"/>
        <v>-</v>
      </c>
      <c r="H28" s="28" t="str">
        <f t="shared" si="14"/>
        <v>-</v>
      </c>
      <c r="I28" s="28" t="str">
        <f t="shared" si="14"/>
        <v>-</v>
      </c>
      <c r="J28" s="28" t="str">
        <f t="shared" si="14"/>
        <v>b</v>
      </c>
      <c r="K28" s="28" t="str">
        <f t="shared" si="14"/>
        <v>-</v>
      </c>
      <c r="L28" s="28" t="str">
        <f t="shared" si="14"/>
        <v>-</v>
      </c>
      <c r="M28" s="28" t="str">
        <f t="shared" si="14"/>
        <v>-</v>
      </c>
      <c r="N28" s="28" t="str">
        <f t="shared" ref="N28:W37" si="15">MID($B28,N$2,1)</f>
        <v>-</v>
      </c>
      <c r="O28" s="28" t="str">
        <f t="shared" si="15"/>
        <v>-</v>
      </c>
      <c r="P28" s="28" t="str">
        <f t="shared" si="15"/>
        <v>-</v>
      </c>
      <c r="Q28" s="28" t="str">
        <f t="shared" si="15"/>
        <v>-</v>
      </c>
      <c r="R28" s="28" t="str">
        <f t="shared" si="15"/>
        <v>b</v>
      </c>
      <c r="S28" s="28" t="str">
        <f t="shared" si="15"/>
        <v>-</v>
      </c>
      <c r="T28" s="28" t="str">
        <f t="shared" si="15"/>
        <v>-</v>
      </c>
      <c r="U28" s="28" t="str">
        <f t="shared" si="15"/>
        <v>-</v>
      </c>
      <c r="V28" s="28" t="str">
        <f t="shared" si="15"/>
        <v>b</v>
      </c>
      <c r="W28" s="28" t="str">
        <f t="shared" si="15"/>
        <v>-</v>
      </c>
      <c r="X28" s="28" t="str">
        <f t="shared" ref="X28:AE37" si="16">MID($B28,X$2,1)</f>
        <v>-</v>
      </c>
      <c r="Y28" s="28" t="str">
        <f t="shared" si="16"/>
        <v>-</v>
      </c>
      <c r="Z28" s="28" t="str">
        <f t="shared" si="16"/>
        <v>-</v>
      </c>
      <c r="AA28" s="28" t="str">
        <f t="shared" si="16"/>
        <v>-</v>
      </c>
      <c r="AB28" s="28" t="str">
        <f t="shared" si="16"/>
        <v>-</v>
      </c>
      <c r="AC28" s="28" t="str">
        <f t="shared" si="16"/>
        <v>-</v>
      </c>
      <c r="AD28" s="28" t="str">
        <f t="shared" si="16"/>
        <v>b</v>
      </c>
      <c r="AE28" s="28" t="str">
        <f t="shared" si="16"/>
        <v>-</v>
      </c>
      <c r="AF28" s="22" t="str">
        <f t="shared" si="1"/>
        <v>|</v>
      </c>
      <c r="AG28" s="22">
        <v>22</v>
      </c>
      <c r="AH28" s="45" t="str">
        <f>MID($AN8,BM$2,1)</f>
        <v>-</v>
      </c>
      <c r="AI28" s="43" t="str">
        <f>MID($AN9,BM$2,1)</f>
        <v/>
      </c>
      <c r="AJ28" s="44" t="str">
        <f>MID($AN10,BM$2,1)</f>
        <v/>
      </c>
      <c r="AK28" s="41"/>
      <c r="AL28" s="9">
        <v>18</v>
      </c>
      <c r="AM28" s="4" t="s">
        <v>13</v>
      </c>
      <c r="AR28" s="4" t="str">
        <f t="shared" si="5"/>
        <v xml:space="preserve">    delay(delayo);</v>
      </c>
    </row>
    <row r="29" spans="1:44" ht="15.75" x14ac:dyDescent="0.3">
      <c r="B29" s="15"/>
      <c r="C29" s="15"/>
      <c r="D29" s="34" t="str">
        <f t="shared" si="14"/>
        <v/>
      </c>
      <c r="E29" s="29" t="str">
        <f t="shared" si="14"/>
        <v/>
      </c>
      <c r="F29" s="28" t="str">
        <f t="shared" si="14"/>
        <v/>
      </c>
      <c r="G29" s="28" t="str">
        <f t="shared" si="14"/>
        <v/>
      </c>
      <c r="H29" s="28" t="str">
        <f t="shared" si="14"/>
        <v/>
      </c>
      <c r="I29" s="28" t="str">
        <f t="shared" si="14"/>
        <v/>
      </c>
      <c r="J29" s="28" t="str">
        <f t="shared" si="14"/>
        <v/>
      </c>
      <c r="K29" s="28" t="str">
        <f t="shared" si="14"/>
        <v/>
      </c>
      <c r="L29" s="28" t="str">
        <f t="shared" si="14"/>
        <v/>
      </c>
      <c r="M29" s="28" t="str">
        <f t="shared" si="14"/>
        <v/>
      </c>
      <c r="N29" s="28" t="str">
        <f t="shared" si="15"/>
        <v/>
      </c>
      <c r="O29" s="28" t="str">
        <f t="shared" si="15"/>
        <v/>
      </c>
      <c r="P29" s="28" t="str">
        <f t="shared" si="15"/>
        <v/>
      </c>
      <c r="Q29" s="28" t="str">
        <f t="shared" si="15"/>
        <v/>
      </c>
      <c r="R29" s="28" t="str">
        <f t="shared" si="15"/>
        <v/>
      </c>
      <c r="S29" s="28" t="str">
        <f t="shared" si="15"/>
        <v/>
      </c>
      <c r="T29" s="28" t="str">
        <f t="shared" si="15"/>
        <v/>
      </c>
      <c r="U29" s="28" t="str">
        <f t="shared" si="15"/>
        <v/>
      </c>
      <c r="V29" s="28" t="str">
        <f t="shared" si="15"/>
        <v/>
      </c>
      <c r="W29" s="28" t="str">
        <f t="shared" si="15"/>
        <v/>
      </c>
      <c r="X29" s="28" t="str">
        <f t="shared" si="16"/>
        <v/>
      </c>
      <c r="Y29" s="28" t="str">
        <f t="shared" si="16"/>
        <v/>
      </c>
      <c r="Z29" s="28" t="str">
        <f t="shared" si="16"/>
        <v/>
      </c>
      <c r="AA29" s="28" t="str">
        <f t="shared" si="16"/>
        <v/>
      </c>
      <c r="AB29" s="28" t="str">
        <f t="shared" si="16"/>
        <v/>
      </c>
      <c r="AC29" s="28" t="str">
        <f t="shared" si="16"/>
        <v/>
      </c>
      <c r="AD29" s="28" t="str">
        <f t="shared" si="16"/>
        <v/>
      </c>
      <c r="AE29" s="28" t="str">
        <f t="shared" si="16"/>
        <v/>
      </c>
      <c r="AF29" s="22" t="str">
        <f t="shared" si="1"/>
        <v/>
      </c>
      <c r="AG29" s="22">
        <v>23</v>
      </c>
      <c r="AH29" s="45" t="str">
        <f>MID($AN8,BN$2,1)</f>
        <v>D</v>
      </c>
      <c r="AI29" s="43" t="str">
        <f>MID($AN9,BN$2,1)</f>
        <v/>
      </c>
      <c r="AJ29" s="44" t="str">
        <f>MID($AN10,BN$2,1)</f>
        <v/>
      </c>
      <c r="AK29" s="41"/>
      <c r="AL29" s="9">
        <v>19</v>
      </c>
      <c r="AN29" s="4" t="s">
        <v>121</v>
      </c>
      <c r="AR29" s="4" t="str">
        <f t="shared" si="5"/>
        <v xml:space="preserve">    play(NOTE_DS5, tempo);</v>
      </c>
    </row>
    <row r="30" spans="1:44" ht="15.75" x14ac:dyDescent="0.3">
      <c r="A30" s="38">
        <v>9</v>
      </c>
      <c r="B30" s="17" t="s">
        <v>71</v>
      </c>
      <c r="C30" s="17"/>
      <c r="D30" s="34" t="str">
        <f t="shared" si="14"/>
        <v>4</v>
      </c>
      <c r="E30" s="29" t="str">
        <f t="shared" si="14"/>
        <v>|</v>
      </c>
      <c r="F30" s="28" t="str">
        <f t="shared" si="14"/>
        <v>-</v>
      </c>
      <c r="G30" s="28" t="str">
        <f t="shared" si="14"/>
        <v>-</v>
      </c>
      <c r="H30" s="28" t="str">
        <f t="shared" si="14"/>
        <v>-</v>
      </c>
      <c r="I30" s="28" t="str">
        <f t="shared" si="14"/>
        <v>-</v>
      </c>
      <c r="J30" s="28" t="str">
        <f t="shared" si="14"/>
        <v>C</v>
      </c>
      <c r="K30" s="28" t="str">
        <f t="shared" si="14"/>
        <v>-</v>
      </c>
      <c r="L30" s="28" t="str">
        <f t="shared" si="14"/>
        <v>D</v>
      </c>
      <c r="M30" s="28" t="str">
        <f t="shared" si="14"/>
        <v>-</v>
      </c>
      <c r="N30" s="28" t="str">
        <f t="shared" si="15"/>
        <v>D</v>
      </c>
      <c r="O30" s="28" t="str">
        <f t="shared" si="15"/>
        <v>-</v>
      </c>
      <c r="P30" s="28" t="str">
        <f t="shared" si="15"/>
        <v>C</v>
      </c>
      <c r="Q30" s="28" t="str">
        <f t="shared" si="15"/>
        <v>-</v>
      </c>
      <c r="R30" s="28" t="str">
        <f t="shared" si="15"/>
        <v>D</v>
      </c>
      <c r="S30" s="28" t="str">
        <f t="shared" si="15"/>
        <v>-</v>
      </c>
      <c r="T30" s="28" t="str">
        <f t="shared" si="15"/>
        <v>-</v>
      </c>
      <c r="U30" s="28" t="str">
        <f t="shared" si="15"/>
        <v>-</v>
      </c>
      <c r="V30" s="28" t="str">
        <f t="shared" si="15"/>
        <v>-</v>
      </c>
      <c r="W30" s="28" t="str">
        <f t="shared" si="15"/>
        <v>-</v>
      </c>
      <c r="X30" s="28" t="str">
        <f t="shared" si="16"/>
        <v>-</v>
      </c>
      <c r="Y30" s="28" t="str">
        <f t="shared" si="16"/>
        <v>-</v>
      </c>
      <c r="Z30" s="28" t="str">
        <f t="shared" si="16"/>
        <v>-</v>
      </c>
      <c r="AA30" s="28" t="str">
        <f t="shared" si="16"/>
        <v>-</v>
      </c>
      <c r="AB30" s="28" t="str">
        <f t="shared" si="16"/>
        <v>C</v>
      </c>
      <c r="AC30" s="28" t="str">
        <f t="shared" si="16"/>
        <v>-</v>
      </c>
      <c r="AD30" s="28" t="str">
        <f t="shared" si="16"/>
        <v>C</v>
      </c>
      <c r="AE30" s="28" t="str">
        <f t="shared" si="16"/>
        <v>-</v>
      </c>
      <c r="AF30" s="22" t="str">
        <f t="shared" si="1"/>
        <v>|</v>
      </c>
      <c r="AG30" s="22">
        <v>24</v>
      </c>
      <c r="AH30" s="45" t="str">
        <f>MID($AN8,BO$2,1)</f>
        <v>-</v>
      </c>
      <c r="AI30" s="43" t="str">
        <f>MID($AN9,BO$2,1)</f>
        <v/>
      </c>
      <c r="AJ30" s="44" t="str">
        <f>MID($AN10,BO$2,1)</f>
        <v/>
      </c>
      <c r="AK30" s="41"/>
      <c r="AL30" s="9">
        <v>20</v>
      </c>
      <c r="AM30" s="4" t="s">
        <v>13</v>
      </c>
      <c r="AR30" s="4" t="str">
        <f t="shared" si="5"/>
        <v xml:space="preserve">    delay(delayo);</v>
      </c>
    </row>
    <row r="31" spans="1:44" ht="15.75" x14ac:dyDescent="0.3">
      <c r="B31" s="18" t="s">
        <v>72</v>
      </c>
      <c r="C31" s="18"/>
      <c r="D31" s="34" t="str">
        <f t="shared" si="14"/>
        <v>3</v>
      </c>
      <c r="E31" s="29" t="str">
        <f t="shared" si="14"/>
        <v>|</v>
      </c>
      <c r="F31" s="28" t="str">
        <f t="shared" si="14"/>
        <v>G</v>
      </c>
      <c r="G31" s="28" t="str">
        <f t="shared" si="14"/>
        <v>-</v>
      </c>
      <c r="H31" s="28" t="str">
        <f t="shared" si="14"/>
        <v>-</v>
      </c>
      <c r="I31" s="28" t="str">
        <f t="shared" si="14"/>
        <v>-</v>
      </c>
      <c r="J31" s="28" t="str">
        <f t="shared" si="14"/>
        <v>-</v>
      </c>
      <c r="K31" s="28" t="str">
        <f t="shared" si="14"/>
        <v>-</v>
      </c>
      <c r="L31" s="28" t="str">
        <f t="shared" si="14"/>
        <v>-</v>
      </c>
      <c r="M31" s="28" t="str">
        <f t="shared" si="14"/>
        <v>-</v>
      </c>
      <c r="N31" s="28" t="str">
        <f t="shared" si="15"/>
        <v>-</v>
      </c>
      <c r="O31" s="28" t="str">
        <f t="shared" si="15"/>
        <v>-</v>
      </c>
      <c r="P31" s="28" t="str">
        <f t="shared" si="15"/>
        <v>-</v>
      </c>
      <c r="Q31" s="28" t="str">
        <f t="shared" si="15"/>
        <v>-</v>
      </c>
      <c r="R31" s="28" t="str">
        <f t="shared" si="15"/>
        <v>-</v>
      </c>
      <c r="S31" s="28" t="str">
        <f t="shared" si="15"/>
        <v>-</v>
      </c>
      <c r="T31" s="28" t="str">
        <f t="shared" si="15"/>
        <v>-</v>
      </c>
      <c r="U31" s="28" t="str">
        <f t="shared" si="15"/>
        <v>-</v>
      </c>
      <c r="V31" s="28" t="str">
        <f t="shared" si="15"/>
        <v>-</v>
      </c>
      <c r="W31" s="28" t="str">
        <f t="shared" si="15"/>
        <v>-</v>
      </c>
      <c r="X31" s="28" t="str">
        <f t="shared" si="16"/>
        <v>-</v>
      </c>
      <c r="Y31" s="28" t="str">
        <f t="shared" si="16"/>
        <v>-</v>
      </c>
      <c r="Z31" s="28" t="str">
        <f t="shared" si="16"/>
        <v>b</v>
      </c>
      <c r="AA31" s="28" t="str">
        <f t="shared" si="16"/>
        <v>-</v>
      </c>
      <c r="AB31" s="28" t="str">
        <f t="shared" si="16"/>
        <v>-</v>
      </c>
      <c r="AC31" s="28" t="str">
        <f t="shared" si="16"/>
        <v>-</v>
      </c>
      <c r="AD31" s="28" t="str">
        <f t="shared" si="16"/>
        <v>-</v>
      </c>
      <c r="AE31" s="28" t="str">
        <f t="shared" si="16"/>
        <v>-</v>
      </c>
      <c r="AF31" s="22" t="str">
        <f t="shared" si="1"/>
        <v>|</v>
      </c>
      <c r="AG31" s="22">
        <v>25</v>
      </c>
      <c r="AH31" s="45" t="str">
        <f>MID($AN8,BP$2,1)</f>
        <v>D</v>
      </c>
      <c r="AI31" s="43" t="str">
        <f>MID($AN9,BP$2,1)</f>
        <v/>
      </c>
      <c r="AJ31" s="44" t="str">
        <f>MID($AN10,BP$2,1)</f>
        <v/>
      </c>
      <c r="AK31" s="41"/>
      <c r="AL31" s="9">
        <v>21</v>
      </c>
      <c r="AN31" s="4" t="s">
        <v>121</v>
      </c>
      <c r="AR31" s="4" t="str">
        <f t="shared" si="5"/>
        <v xml:space="preserve">    play(NOTE_DS5, tempo);</v>
      </c>
    </row>
    <row r="32" spans="1:44" ht="15.75" x14ac:dyDescent="0.3">
      <c r="B32" s="15"/>
      <c r="C32" s="15"/>
      <c r="D32" s="34" t="str">
        <f t="shared" si="14"/>
        <v/>
      </c>
      <c r="E32" s="29" t="str">
        <f t="shared" si="14"/>
        <v/>
      </c>
      <c r="F32" s="28" t="str">
        <f t="shared" si="14"/>
        <v/>
      </c>
      <c r="G32" s="28" t="str">
        <f t="shared" si="14"/>
        <v/>
      </c>
      <c r="H32" s="28" t="str">
        <f t="shared" si="14"/>
        <v/>
      </c>
      <c r="I32" s="28" t="str">
        <f t="shared" si="14"/>
        <v/>
      </c>
      <c r="J32" s="28" t="str">
        <f t="shared" si="14"/>
        <v/>
      </c>
      <c r="K32" s="28" t="str">
        <f t="shared" si="14"/>
        <v/>
      </c>
      <c r="L32" s="28" t="str">
        <f t="shared" si="14"/>
        <v/>
      </c>
      <c r="M32" s="28" t="str">
        <f t="shared" si="14"/>
        <v/>
      </c>
      <c r="N32" s="28" t="str">
        <f t="shared" si="15"/>
        <v/>
      </c>
      <c r="O32" s="28" t="str">
        <f t="shared" si="15"/>
        <v/>
      </c>
      <c r="P32" s="28" t="str">
        <f t="shared" si="15"/>
        <v/>
      </c>
      <c r="Q32" s="28" t="str">
        <f t="shared" si="15"/>
        <v/>
      </c>
      <c r="R32" s="28" t="str">
        <f t="shared" si="15"/>
        <v/>
      </c>
      <c r="S32" s="28" t="str">
        <f t="shared" si="15"/>
        <v/>
      </c>
      <c r="T32" s="28" t="str">
        <f t="shared" si="15"/>
        <v/>
      </c>
      <c r="U32" s="28" t="str">
        <f t="shared" si="15"/>
        <v/>
      </c>
      <c r="V32" s="28" t="str">
        <f t="shared" si="15"/>
        <v/>
      </c>
      <c r="W32" s="28" t="str">
        <f t="shared" si="15"/>
        <v/>
      </c>
      <c r="X32" s="28" t="str">
        <f t="shared" si="16"/>
        <v/>
      </c>
      <c r="Y32" s="28" t="str">
        <f t="shared" si="16"/>
        <v/>
      </c>
      <c r="Z32" s="28" t="str">
        <f t="shared" si="16"/>
        <v/>
      </c>
      <c r="AA32" s="28" t="str">
        <f t="shared" si="16"/>
        <v/>
      </c>
      <c r="AB32" s="28" t="str">
        <f t="shared" si="16"/>
        <v/>
      </c>
      <c r="AC32" s="28" t="str">
        <f t="shared" si="16"/>
        <v/>
      </c>
      <c r="AD32" s="28" t="str">
        <f t="shared" si="16"/>
        <v/>
      </c>
      <c r="AE32" s="28" t="str">
        <f t="shared" si="16"/>
        <v/>
      </c>
      <c r="AF32" s="22" t="str">
        <f t="shared" si="1"/>
        <v/>
      </c>
      <c r="AG32" s="22">
        <v>26</v>
      </c>
      <c r="AH32" s="45" t="str">
        <f>MID($AN8,BQ$2,1)</f>
        <v>-</v>
      </c>
      <c r="AI32" s="43" t="str">
        <f>MID($AN9,BQ$2,1)</f>
        <v/>
      </c>
      <c r="AJ32" s="44" t="str">
        <f>MID($AN10,BQ$2,1)</f>
        <v/>
      </c>
      <c r="AK32" s="41"/>
      <c r="AL32" s="9">
        <v>22</v>
      </c>
      <c r="AM32" s="4" t="s">
        <v>13</v>
      </c>
      <c r="AR32" s="4" t="str">
        <f t="shared" si="5"/>
        <v xml:space="preserve">    delay(delayo);</v>
      </c>
    </row>
    <row r="33" spans="1:74" ht="15.75" x14ac:dyDescent="0.3">
      <c r="A33" s="38">
        <v>10</v>
      </c>
      <c r="B33" s="17" t="s">
        <v>73</v>
      </c>
      <c r="C33" s="17"/>
      <c r="D33" s="34" t="str">
        <f t="shared" si="14"/>
        <v>4</v>
      </c>
      <c r="E33" s="29" t="str">
        <f t="shared" si="14"/>
        <v>|</v>
      </c>
      <c r="F33" s="28" t="str">
        <f t="shared" si="14"/>
        <v>-</v>
      </c>
      <c r="G33" s="28" t="str">
        <f t="shared" si="14"/>
        <v>-</v>
      </c>
      <c r="H33" s="28" t="str">
        <f t="shared" si="14"/>
        <v>C</v>
      </c>
      <c r="I33" s="28" t="str">
        <f t="shared" si="14"/>
        <v>-</v>
      </c>
      <c r="J33" s="28" t="str">
        <f t="shared" si="14"/>
        <v>-</v>
      </c>
      <c r="K33" s="28" t="str">
        <f t="shared" si="14"/>
        <v>-</v>
      </c>
      <c r="L33" s="28" t="str">
        <f t="shared" si="14"/>
        <v>-</v>
      </c>
      <c r="M33" s="28" t="str">
        <f t="shared" si="14"/>
        <v>-</v>
      </c>
      <c r="N33" s="28" t="str">
        <f t="shared" si="15"/>
        <v>-</v>
      </c>
      <c r="O33" s="28" t="str">
        <f t="shared" si="15"/>
        <v>-</v>
      </c>
      <c r="P33" s="28" t="str">
        <f t="shared" si="15"/>
        <v>-</v>
      </c>
      <c r="Q33" s="28" t="str">
        <f t="shared" si="15"/>
        <v>-</v>
      </c>
      <c r="R33" s="28" t="str">
        <f t="shared" si="15"/>
        <v>C</v>
      </c>
      <c r="S33" s="28" t="str">
        <f t="shared" si="15"/>
        <v>-</v>
      </c>
      <c r="T33" s="28" t="str">
        <f t="shared" si="15"/>
        <v>C</v>
      </c>
      <c r="U33" s="28" t="str">
        <f t="shared" si="15"/>
        <v>-</v>
      </c>
      <c r="V33" s="28" t="str">
        <f t="shared" si="15"/>
        <v>-</v>
      </c>
      <c r="W33" s="28" t="str">
        <f t="shared" si="15"/>
        <v>-</v>
      </c>
      <c r="X33" s="28" t="str">
        <f t="shared" si="16"/>
        <v>C</v>
      </c>
      <c r="Y33" s="28" t="str">
        <f t="shared" si="16"/>
        <v>-</v>
      </c>
      <c r="Z33" s="28" t="str">
        <f t="shared" si="16"/>
        <v>-</v>
      </c>
      <c r="AA33" s="28" t="str">
        <f t="shared" si="16"/>
        <v>-</v>
      </c>
      <c r="AB33" s="28" t="str">
        <f t="shared" si="16"/>
        <v>-</v>
      </c>
      <c r="AC33" s="28" t="str">
        <f t="shared" si="16"/>
        <v>-</v>
      </c>
      <c r="AD33" s="28" t="str">
        <f t="shared" si="16"/>
        <v>-</v>
      </c>
      <c r="AE33" s="28" t="str">
        <f t="shared" si="16"/>
        <v>-</v>
      </c>
      <c r="AF33" s="22" t="str">
        <f t="shared" si="1"/>
        <v>|</v>
      </c>
      <c r="AG33" s="22">
        <v>27</v>
      </c>
      <c r="AH33" s="45" t="str">
        <f>MID($AN8,BR$2,1)</f>
        <v>-</v>
      </c>
      <c r="AI33" s="43" t="str">
        <f>MID($AN9,BR$2,1)</f>
        <v/>
      </c>
      <c r="AJ33" s="44" t="str">
        <f>MID($AN10,BR$2,1)</f>
        <v/>
      </c>
      <c r="AK33" s="41"/>
      <c r="AL33" s="9">
        <v>23</v>
      </c>
      <c r="AM33" s="4" t="s">
        <v>13</v>
      </c>
      <c r="AR33" s="4" t="str">
        <f t="shared" si="5"/>
        <v xml:space="preserve">    delay(delayo);</v>
      </c>
    </row>
    <row r="34" spans="1:74" ht="15.75" x14ac:dyDescent="0.3">
      <c r="B34" s="18" t="s">
        <v>74</v>
      </c>
      <c r="C34" s="18"/>
      <c r="D34" s="34" t="str">
        <f t="shared" si="14"/>
        <v>3</v>
      </c>
      <c r="E34" s="29" t="str">
        <f t="shared" si="14"/>
        <v>|</v>
      </c>
      <c r="F34" s="28" t="str">
        <f t="shared" si="14"/>
        <v>b</v>
      </c>
      <c r="G34" s="28" t="str">
        <f t="shared" si="14"/>
        <v>-</v>
      </c>
      <c r="H34" s="28" t="str">
        <f t="shared" si="14"/>
        <v>-</v>
      </c>
      <c r="I34" s="28" t="str">
        <f t="shared" si="14"/>
        <v>-</v>
      </c>
      <c r="J34" s="28" t="str">
        <f t="shared" si="14"/>
        <v>-</v>
      </c>
      <c r="K34" s="28" t="str">
        <f t="shared" si="14"/>
        <v>-</v>
      </c>
      <c r="L34" s="28" t="str">
        <f t="shared" si="14"/>
        <v>-</v>
      </c>
      <c r="M34" s="28" t="str">
        <f t="shared" si="14"/>
        <v>-</v>
      </c>
      <c r="N34" s="28" t="str">
        <f t="shared" si="15"/>
        <v>-</v>
      </c>
      <c r="O34" s="28" t="str">
        <f t="shared" si="15"/>
        <v>-</v>
      </c>
      <c r="P34" s="28" t="str">
        <f t="shared" si="15"/>
        <v>b</v>
      </c>
      <c r="Q34" s="28" t="str">
        <f t="shared" si="15"/>
        <v>-</v>
      </c>
      <c r="R34" s="28" t="str">
        <f t="shared" si="15"/>
        <v>-</v>
      </c>
      <c r="S34" s="28" t="str">
        <f t="shared" si="15"/>
        <v>-</v>
      </c>
      <c r="T34" s="28" t="str">
        <f t="shared" si="15"/>
        <v>-</v>
      </c>
      <c r="U34" s="28" t="str">
        <f t="shared" si="15"/>
        <v>-</v>
      </c>
      <c r="V34" s="28" t="str">
        <f t="shared" si="15"/>
        <v>b</v>
      </c>
      <c r="W34" s="28" t="str">
        <f t="shared" si="15"/>
        <v>-</v>
      </c>
      <c r="X34" s="28" t="str">
        <f t="shared" si="16"/>
        <v>-</v>
      </c>
      <c r="Y34" s="28" t="str">
        <f t="shared" si="16"/>
        <v>-</v>
      </c>
      <c r="Z34" s="28" t="str">
        <f t="shared" si="16"/>
        <v>b</v>
      </c>
      <c r="AA34" s="28" t="str">
        <f t="shared" si="16"/>
        <v>-</v>
      </c>
      <c r="AB34" s="28" t="str">
        <f t="shared" si="16"/>
        <v>G</v>
      </c>
      <c r="AC34" s="28" t="str">
        <f t="shared" si="16"/>
        <v>-</v>
      </c>
      <c r="AD34" s="28" t="str">
        <f t="shared" si="16"/>
        <v>G</v>
      </c>
      <c r="AE34" s="28" t="str">
        <f t="shared" si="16"/>
        <v>-</v>
      </c>
      <c r="AF34" s="22" t="str">
        <f t="shared" si="1"/>
        <v>|</v>
      </c>
      <c r="AG34" s="22">
        <v>28</v>
      </c>
      <c r="AH34" s="45" t="str">
        <f>MID($AN8,BS$2,1)</f>
        <v>-</v>
      </c>
      <c r="AI34" s="43" t="str">
        <f>MID($AN9,BS$2,1)</f>
        <v/>
      </c>
      <c r="AJ34" s="44" t="str">
        <f>MID($AN10,BS$2,1)</f>
        <v/>
      </c>
      <c r="AK34" s="41"/>
      <c r="AL34" s="9">
        <v>24</v>
      </c>
      <c r="AM34" s="4" t="s">
        <v>13</v>
      </c>
      <c r="AR34" s="4" t="str">
        <f t="shared" si="5"/>
        <v xml:space="preserve">    delay(delayo);</v>
      </c>
    </row>
    <row r="35" spans="1:74" ht="15.75" x14ac:dyDescent="0.3">
      <c r="B35" s="15"/>
      <c r="C35" s="15"/>
      <c r="D35" s="34" t="str">
        <f t="shared" si="14"/>
        <v/>
      </c>
      <c r="E35" s="29" t="str">
        <f t="shared" si="14"/>
        <v/>
      </c>
      <c r="F35" s="28" t="str">
        <f t="shared" si="14"/>
        <v/>
      </c>
      <c r="G35" s="28" t="str">
        <f t="shared" si="14"/>
        <v/>
      </c>
      <c r="H35" s="28" t="str">
        <f t="shared" si="14"/>
        <v/>
      </c>
      <c r="I35" s="28" t="str">
        <f t="shared" si="14"/>
        <v/>
      </c>
      <c r="J35" s="28" t="str">
        <f t="shared" si="14"/>
        <v/>
      </c>
      <c r="K35" s="28" t="str">
        <f t="shared" si="14"/>
        <v/>
      </c>
      <c r="L35" s="28" t="str">
        <f t="shared" si="14"/>
        <v/>
      </c>
      <c r="M35" s="28" t="str">
        <f t="shared" si="14"/>
        <v/>
      </c>
      <c r="N35" s="28" t="str">
        <f t="shared" si="15"/>
        <v/>
      </c>
      <c r="O35" s="28" t="str">
        <f t="shared" si="15"/>
        <v/>
      </c>
      <c r="P35" s="28" t="str">
        <f t="shared" si="15"/>
        <v/>
      </c>
      <c r="Q35" s="28" t="str">
        <f t="shared" si="15"/>
        <v/>
      </c>
      <c r="R35" s="28" t="str">
        <f t="shared" si="15"/>
        <v/>
      </c>
      <c r="S35" s="28" t="str">
        <f t="shared" si="15"/>
        <v/>
      </c>
      <c r="T35" s="28" t="str">
        <f t="shared" si="15"/>
        <v/>
      </c>
      <c r="U35" s="28" t="str">
        <f t="shared" si="15"/>
        <v/>
      </c>
      <c r="V35" s="28" t="str">
        <f t="shared" si="15"/>
        <v/>
      </c>
      <c r="W35" s="28" t="str">
        <f t="shared" si="15"/>
        <v/>
      </c>
      <c r="X35" s="28" t="str">
        <f t="shared" si="16"/>
        <v/>
      </c>
      <c r="Y35" s="28" t="str">
        <f t="shared" si="16"/>
        <v/>
      </c>
      <c r="Z35" s="28" t="str">
        <f t="shared" si="16"/>
        <v/>
      </c>
      <c r="AA35" s="28" t="str">
        <f t="shared" si="16"/>
        <v/>
      </c>
      <c r="AB35" s="28" t="str">
        <f t="shared" si="16"/>
        <v/>
      </c>
      <c r="AC35" s="28" t="str">
        <f t="shared" si="16"/>
        <v/>
      </c>
      <c r="AD35" s="28" t="str">
        <f t="shared" si="16"/>
        <v/>
      </c>
      <c r="AE35" s="28" t="str">
        <f t="shared" si="16"/>
        <v/>
      </c>
      <c r="AF35" s="22" t="str">
        <f t="shared" si="1"/>
        <v/>
      </c>
      <c r="AG35" s="22">
        <v>29</v>
      </c>
      <c r="AH35" s="45" t="str">
        <f>MID($AN8,BT$2,1)</f>
        <v>C</v>
      </c>
      <c r="AI35" s="43" t="str">
        <f>MID($AN9,BT$2,1)</f>
        <v/>
      </c>
      <c r="AJ35" s="44" t="str">
        <f>MID($AN10,BT$2,1)</f>
        <v/>
      </c>
      <c r="AK35" s="41"/>
      <c r="AL35" s="9">
        <v>25</v>
      </c>
      <c r="AN35" s="4" t="s">
        <v>122</v>
      </c>
      <c r="AR35" s="4" t="str">
        <f t="shared" si="5"/>
        <v xml:space="preserve">    play(NOTE_CS5, tempo);</v>
      </c>
    </row>
    <row r="36" spans="1:74" ht="15.75" x14ac:dyDescent="0.3">
      <c r="A36" s="38">
        <v>11</v>
      </c>
      <c r="B36" s="17" t="s">
        <v>75</v>
      </c>
      <c r="C36" s="17"/>
      <c r="D36" s="34" t="str">
        <f t="shared" si="14"/>
        <v>4</v>
      </c>
      <c r="E36" s="29" t="str">
        <f t="shared" si="14"/>
        <v>|</v>
      </c>
      <c r="F36" s="28" t="str">
        <f t="shared" si="14"/>
        <v>C</v>
      </c>
      <c r="G36" s="28" t="str">
        <f t="shared" si="14"/>
        <v>-</v>
      </c>
      <c r="H36" s="28" t="str">
        <f t="shared" si="14"/>
        <v>-</v>
      </c>
      <c r="I36" s="28" t="str">
        <f t="shared" si="14"/>
        <v>-</v>
      </c>
      <c r="J36" s="28" t="str">
        <f t="shared" si="14"/>
        <v>C</v>
      </c>
      <c r="K36" s="28" t="str">
        <f t="shared" si="14"/>
        <v>-</v>
      </c>
      <c r="L36" s="28" t="str">
        <f t="shared" si="14"/>
        <v>D</v>
      </c>
      <c r="M36" s="28" t="str">
        <f t="shared" si="14"/>
        <v>-</v>
      </c>
      <c r="N36" s="28" t="str">
        <f t="shared" si="15"/>
        <v>C</v>
      </c>
      <c r="O36" s="28" t="str">
        <f t="shared" si="15"/>
        <v>-</v>
      </c>
      <c r="P36" s="28" t="str">
        <f t="shared" si="15"/>
        <v>-</v>
      </c>
      <c r="Q36" s="28" t="str">
        <f t="shared" si="15"/>
        <v>-</v>
      </c>
      <c r="R36" s="28" t="str">
        <f t="shared" si="15"/>
        <v>-</v>
      </c>
      <c r="S36" s="28" t="str">
        <f t="shared" si="15"/>
        <v>-</v>
      </c>
      <c r="T36" s="28" t="str">
        <f t="shared" si="15"/>
        <v>-</v>
      </c>
      <c r="U36" s="28" t="str">
        <f t="shared" si="15"/>
        <v>-</v>
      </c>
      <c r="V36" s="28" t="str">
        <f t="shared" si="15"/>
        <v>D</v>
      </c>
      <c r="W36" s="28" t="str">
        <f t="shared" si="15"/>
        <v>-</v>
      </c>
      <c r="X36" s="28" t="str">
        <f t="shared" si="16"/>
        <v>D</v>
      </c>
      <c r="Y36" s="28" t="str">
        <f t="shared" si="16"/>
        <v>-</v>
      </c>
      <c r="Z36" s="28" t="str">
        <f t="shared" si="16"/>
        <v>C</v>
      </c>
      <c r="AA36" s="28" t="str">
        <f t="shared" si="16"/>
        <v>-</v>
      </c>
      <c r="AB36" s="28" t="str">
        <f t="shared" si="16"/>
        <v>C</v>
      </c>
      <c r="AC36" s="28" t="str">
        <f t="shared" si="16"/>
        <v>-</v>
      </c>
      <c r="AD36" s="28" t="str">
        <f t="shared" si="16"/>
        <v>D</v>
      </c>
      <c r="AE36" s="28" t="str">
        <f t="shared" si="16"/>
        <v>-</v>
      </c>
      <c r="AF36" s="22" t="str">
        <f t="shared" si="1"/>
        <v>|</v>
      </c>
      <c r="AG36" s="22">
        <v>30</v>
      </c>
      <c r="AH36" s="45" t="str">
        <f>MID($AN8,BU$2,1)</f>
        <v>-</v>
      </c>
      <c r="AI36" s="43" t="str">
        <f>MID($AN9,BU$2,1)</f>
        <v/>
      </c>
      <c r="AJ36" s="44" t="str">
        <f>MID($AN10,BU$2,1)</f>
        <v/>
      </c>
      <c r="AK36" s="41"/>
      <c r="AL36" s="9">
        <v>26</v>
      </c>
      <c r="AM36" s="4" t="s">
        <v>13</v>
      </c>
      <c r="AR36" s="4" t="str">
        <f t="shared" si="5"/>
        <v xml:space="preserve">    delay(delayo);</v>
      </c>
    </row>
    <row r="37" spans="1:74" ht="15.75" x14ac:dyDescent="0.3">
      <c r="B37" s="18" t="s">
        <v>76</v>
      </c>
      <c r="C37" s="18"/>
      <c r="D37" s="34" t="str">
        <f t="shared" si="14"/>
        <v>3</v>
      </c>
      <c r="E37" s="29" t="str">
        <f t="shared" si="14"/>
        <v>|</v>
      </c>
      <c r="F37" s="28" t="str">
        <f t="shared" si="14"/>
        <v>-</v>
      </c>
      <c r="G37" s="28" t="str">
        <f t="shared" si="14"/>
        <v>-</v>
      </c>
      <c r="H37" s="28" t="str">
        <f t="shared" si="14"/>
        <v>b</v>
      </c>
      <c r="I37" s="28" t="str">
        <f t="shared" si="14"/>
        <v>-</v>
      </c>
      <c r="J37" s="28" t="str">
        <f t="shared" si="14"/>
        <v>-</v>
      </c>
      <c r="K37" s="28" t="str">
        <f t="shared" si="14"/>
        <v>-</v>
      </c>
      <c r="L37" s="28" t="str">
        <f t="shared" si="14"/>
        <v>-</v>
      </c>
      <c r="M37" s="28" t="str">
        <f t="shared" si="14"/>
        <v>-</v>
      </c>
      <c r="N37" s="28" t="str">
        <f t="shared" si="15"/>
        <v>-</v>
      </c>
      <c r="O37" s="28" t="str">
        <f t="shared" si="15"/>
        <v>-</v>
      </c>
      <c r="P37" s="28" t="str">
        <f t="shared" si="15"/>
        <v>b</v>
      </c>
      <c r="Q37" s="28" t="str">
        <f t="shared" si="15"/>
        <v>-</v>
      </c>
      <c r="R37" s="28" t="str">
        <f t="shared" si="15"/>
        <v>G</v>
      </c>
      <c r="S37" s="28" t="str">
        <f t="shared" si="15"/>
        <v>-</v>
      </c>
      <c r="T37" s="28" t="str">
        <f t="shared" si="15"/>
        <v>-</v>
      </c>
      <c r="U37" s="28" t="str">
        <f t="shared" si="15"/>
        <v>-</v>
      </c>
      <c r="V37" s="28" t="str">
        <f t="shared" si="15"/>
        <v>-</v>
      </c>
      <c r="W37" s="28" t="str">
        <f t="shared" si="15"/>
        <v>-</v>
      </c>
      <c r="X37" s="28" t="str">
        <f t="shared" si="16"/>
        <v>-</v>
      </c>
      <c r="Y37" s="28" t="str">
        <f t="shared" si="16"/>
        <v>-</v>
      </c>
      <c r="Z37" s="28" t="str">
        <f t="shared" si="16"/>
        <v>-</v>
      </c>
      <c r="AA37" s="28" t="str">
        <f t="shared" si="16"/>
        <v>-</v>
      </c>
      <c r="AB37" s="28" t="str">
        <f t="shared" si="16"/>
        <v>-</v>
      </c>
      <c r="AC37" s="28" t="str">
        <f t="shared" si="16"/>
        <v>-</v>
      </c>
      <c r="AD37" s="28" t="str">
        <f t="shared" si="16"/>
        <v>-</v>
      </c>
      <c r="AE37" s="28" t="str">
        <f t="shared" si="16"/>
        <v>-</v>
      </c>
      <c r="AF37" s="22" t="str">
        <f t="shared" si="1"/>
        <v>|</v>
      </c>
      <c r="AG37" s="22">
        <v>31</v>
      </c>
      <c r="AH37" s="4"/>
      <c r="AI37" s="4" t="str">
        <f>MID($AN9,BV$2,1)</f>
        <v/>
      </c>
      <c r="AJ37" s="44" t="str">
        <f>MID($AN10,BV$2,1)</f>
        <v/>
      </c>
      <c r="AK37" s="41"/>
      <c r="AL37" s="9"/>
      <c r="AM37" s="4" t="s">
        <v>11</v>
      </c>
      <c r="AR37" s="4" t="str">
        <f t="shared" si="5"/>
        <v>//</v>
      </c>
      <c r="AT37" s="19" t="s">
        <v>123</v>
      </c>
      <c r="AU37" s="19"/>
      <c r="AV37" s="19">
        <v>1</v>
      </c>
      <c r="AW37" s="19">
        <v>2</v>
      </c>
      <c r="AX37" s="19">
        <v>3</v>
      </c>
      <c r="AY37" s="19">
        <v>4</v>
      </c>
      <c r="AZ37" s="19">
        <v>5</v>
      </c>
      <c r="BA37" s="19">
        <v>6</v>
      </c>
      <c r="BB37" s="19">
        <v>7</v>
      </c>
      <c r="BC37" s="19">
        <v>8</v>
      </c>
      <c r="BD37" s="19">
        <v>9</v>
      </c>
      <c r="BE37" s="19">
        <v>10</v>
      </c>
      <c r="BF37" s="19">
        <v>11</v>
      </c>
      <c r="BG37" s="19">
        <v>12</v>
      </c>
      <c r="BH37" s="19">
        <v>13</v>
      </c>
      <c r="BI37" s="19">
        <v>14</v>
      </c>
      <c r="BJ37" s="19">
        <v>15</v>
      </c>
      <c r="BK37" s="19">
        <v>16</v>
      </c>
      <c r="BL37" s="19">
        <v>17</v>
      </c>
      <c r="BM37" s="19">
        <v>18</v>
      </c>
      <c r="BN37" s="19">
        <v>19</v>
      </c>
      <c r="BO37" s="19">
        <v>20</v>
      </c>
      <c r="BP37" s="19">
        <v>21</v>
      </c>
      <c r="BQ37" s="19">
        <v>22</v>
      </c>
      <c r="BR37" s="19">
        <v>23</v>
      </c>
      <c r="BS37" s="19">
        <v>24</v>
      </c>
      <c r="BT37" s="19">
        <v>25</v>
      </c>
      <c r="BU37" s="19">
        <v>26</v>
      </c>
      <c r="BV37" s="19"/>
    </row>
    <row r="38" spans="1:74" ht="15.75" x14ac:dyDescent="0.3">
      <c r="B38" s="15"/>
      <c r="C38" s="15"/>
      <c r="D38" s="34" t="str">
        <f t="shared" ref="D38:M47" si="17">MID($B38,D$2,1)</f>
        <v/>
      </c>
      <c r="E38" s="29" t="str">
        <f t="shared" si="17"/>
        <v/>
      </c>
      <c r="F38" s="28" t="str">
        <f t="shared" si="17"/>
        <v/>
      </c>
      <c r="G38" s="28" t="str">
        <f t="shared" si="17"/>
        <v/>
      </c>
      <c r="H38" s="28" t="str">
        <f t="shared" si="17"/>
        <v/>
      </c>
      <c r="I38" s="28" t="str">
        <f t="shared" si="17"/>
        <v/>
      </c>
      <c r="J38" s="28" t="str">
        <f t="shared" si="17"/>
        <v/>
      </c>
      <c r="K38" s="28" t="str">
        <f t="shared" si="17"/>
        <v/>
      </c>
      <c r="L38" s="28" t="str">
        <f t="shared" si="17"/>
        <v/>
      </c>
      <c r="M38" s="28" t="str">
        <f t="shared" si="17"/>
        <v/>
      </c>
      <c r="N38" s="28" t="str">
        <f t="shared" ref="N38:W47" si="18">MID($B38,N$2,1)</f>
        <v/>
      </c>
      <c r="O38" s="28" t="str">
        <f t="shared" si="18"/>
        <v/>
      </c>
      <c r="P38" s="28" t="str">
        <f t="shared" si="18"/>
        <v/>
      </c>
      <c r="Q38" s="28" t="str">
        <f t="shared" si="18"/>
        <v/>
      </c>
      <c r="R38" s="28" t="str">
        <f t="shared" si="18"/>
        <v/>
      </c>
      <c r="S38" s="28" t="str">
        <f t="shared" si="18"/>
        <v/>
      </c>
      <c r="T38" s="28" t="str">
        <f t="shared" si="18"/>
        <v/>
      </c>
      <c r="U38" s="28" t="str">
        <f t="shared" si="18"/>
        <v/>
      </c>
      <c r="V38" s="28" t="str">
        <f t="shared" si="18"/>
        <v/>
      </c>
      <c r="W38" s="28" t="str">
        <f t="shared" si="18"/>
        <v/>
      </c>
      <c r="X38" s="28" t="str">
        <f t="shared" ref="X38:AE47" si="19">MID($B38,X$2,1)</f>
        <v/>
      </c>
      <c r="Y38" s="28" t="str">
        <f t="shared" si="19"/>
        <v/>
      </c>
      <c r="Z38" s="28" t="str">
        <f t="shared" si="19"/>
        <v/>
      </c>
      <c r="AA38" s="28" t="str">
        <f t="shared" si="19"/>
        <v/>
      </c>
      <c r="AB38" s="28" t="str">
        <f t="shared" si="19"/>
        <v/>
      </c>
      <c r="AC38" s="28" t="str">
        <f t="shared" si="19"/>
        <v/>
      </c>
      <c r="AD38" s="28" t="str">
        <f t="shared" si="19"/>
        <v/>
      </c>
      <c r="AE38" s="28" t="str">
        <f t="shared" si="19"/>
        <v/>
      </c>
      <c r="AF38" s="22" t="str">
        <f t="shared" si="1"/>
        <v/>
      </c>
      <c r="AG38" s="22">
        <v>32</v>
      </c>
      <c r="AK38" s="41">
        <v>2</v>
      </c>
      <c r="AL38" s="13" t="s">
        <v>10</v>
      </c>
      <c r="AM38" s="14" t="s">
        <v>44</v>
      </c>
      <c r="AN38" s="16" t="s">
        <v>56</v>
      </c>
      <c r="AP38" s="16"/>
      <c r="AR38" s="4" t="str">
        <f t="shared" si="5"/>
        <v>//  5|----------D-C---C---------|</v>
      </c>
      <c r="AT38" s="4" t="str">
        <f>MID($AN38,AT$2,1)</f>
        <v>5</v>
      </c>
      <c r="AU38" s="4" t="str">
        <f t="shared" ref="AU38:BV40" si="20">MID($AN38,AU$2,1)</f>
        <v>|</v>
      </c>
      <c r="AV38" s="4" t="str">
        <f t="shared" si="20"/>
        <v>-</v>
      </c>
      <c r="AW38" s="4" t="str">
        <f t="shared" si="20"/>
        <v>-</v>
      </c>
      <c r="AX38" s="4" t="str">
        <f t="shared" si="20"/>
        <v>-</v>
      </c>
      <c r="AY38" s="4" t="str">
        <f t="shared" si="20"/>
        <v>-</v>
      </c>
      <c r="AZ38" s="4" t="str">
        <f t="shared" si="20"/>
        <v>-</v>
      </c>
      <c r="BA38" s="4" t="str">
        <f t="shared" si="20"/>
        <v>-</v>
      </c>
      <c r="BB38" s="4" t="str">
        <f t="shared" si="20"/>
        <v>-</v>
      </c>
      <c r="BC38" s="4" t="str">
        <f t="shared" si="20"/>
        <v>-</v>
      </c>
      <c r="BD38" s="4" t="str">
        <f t="shared" si="20"/>
        <v>-</v>
      </c>
      <c r="BE38" s="4" t="str">
        <f t="shared" si="20"/>
        <v>-</v>
      </c>
      <c r="BF38" s="4" t="str">
        <f t="shared" si="20"/>
        <v>D</v>
      </c>
      <c r="BG38" s="4" t="str">
        <f t="shared" si="20"/>
        <v>-</v>
      </c>
      <c r="BH38" s="4" t="str">
        <f t="shared" si="20"/>
        <v>C</v>
      </c>
      <c r="BI38" s="4" t="str">
        <f t="shared" si="20"/>
        <v>-</v>
      </c>
      <c r="BJ38" s="4" t="str">
        <f t="shared" si="20"/>
        <v>-</v>
      </c>
      <c r="BK38" s="4" t="str">
        <f t="shared" si="20"/>
        <v>-</v>
      </c>
      <c r="BL38" s="4" t="str">
        <f t="shared" si="20"/>
        <v>C</v>
      </c>
      <c r="BM38" s="4" t="str">
        <f t="shared" si="20"/>
        <v>-</v>
      </c>
      <c r="BN38" s="4" t="str">
        <f t="shared" si="20"/>
        <v>-</v>
      </c>
      <c r="BO38" s="4" t="str">
        <f t="shared" si="20"/>
        <v>-</v>
      </c>
      <c r="BP38" s="4" t="str">
        <f t="shared" si="20"/>
        <v>-</v>
      </c>
      <c r="BQ38" s="4" t="str">
        <f t="shared" si="20"/>
        <v>-</v>
      </c>
      <c r="BR38" s="4" t="str">
        <f t="shared" si="20"/>
        <v>-</v>
      </c>
      <c r="BS38" s="4" t="str">
        <f t="shared" si="20"/>
        <v>-</v>
      </c>
      <c r="BT38" s="4" t="str">
        <f t="shared" si="20"/>
        <v>-</v>
      </c>
      <c r="BU38" s="4" t="str">
        <f t="shared" si="20"/>
        <v>-</v>
      </c>
      <c r="BV38" s="4" t="str">
        <f>MID($AN38,BV$2,1)</f>
        <v>|</v>
      </c>
    </row>
    <row r="39" spans="1:74" ht="15.75" x14ac:dyDescent="0.3">
      <c r="A39" s="38">
        <v>12</v>
      </c>
      <c r="B39" s="17" t="s">
        <v>77</v>
      </c>
      <c r="C39" s="17"/>
      <c r="D39" s="34" t="str">
        <f t="shared" si="17"/>
        <v>4</v>
      </c>
      <c r="E39" s="29" t="str">
        <f t="shared" si="17"/>
        <v>|</v>
      </c>
      <c r="F39" s="28" t="str">
        <f t="shared" si="17"/>
        <v>-</v>
      </c>
      <c r="G39" s="28" t="str">
        <f t="shared" si="17"/>
        <v>-</v>
      </c>
      <c r="H39" s="28" t="str">
        <f t="shared" si="17"/>
        <v>G</v>
      </c>
      <c r="I39" s="28" t="str">
        <f t="shared" si="17"/>
        <v>-</v>
      </c>
      <c r="J39" s="28" t="str">
        <f t="shared" si="17"/>
        <v>-</v>
      </c>
      <c r="K39" s="28" t="str">
        <f t="shared" si="17"/>
        <v>-</v>
      </c>
      <c r="L39" s="28" t="str">
        <f t="shared" si="17"/>
        <v>D</v>
      </c>
      <c r="M39" s="28" t="str">
        <f t="shared" si="17"/>
        <v>-</v>
      </c>
      <c r="N39" s="28" t="str">
        <f t="shared" si="18"/>
        <v>-</v>
      </c>
      <c r="O39" s="28" t="str">
        <f t="shared" si="18"/>
        <v>-</v>
      </c>
      <c r="P39" s="28" t="str">
        <f t="shared" si="18"/>
        <v>D</v>
      </c>
      <c r="Q39" s="28" t="str">
        <f t="shared" si="18"/>
        <v>-</v>
      </c>
      <c r="R39" s="28" t="str">
        <f t="shared" si="18"/>
        <v>-</v>
      </c>
      <c r="S39" s="28" t="str">
        <f t="shared" si="18"/>
        <v>-</v>
      </c>
      <c r="T39" s="28" t="str">
        <f t="shared" si="18"/>
        <v>-</v>
      </c>
      <c r="U39" s="28" t="str">
        <f t="shared" si="18"/>
        <v>-</v>
      </c>
      <c r="V39" s="28" t="str">
        <f t="shared" si="18"/>
        <v>-</v>
      </c>
      <c r="W39" s="28" t="str">
        <f t="shared" si="18"/>
        <v>-</v>
      </c>
      <c r="X39" s="28" t="str">
        <f t="shared" si="19"/>
        <v>-</v>
      </c>
      <c r="Y39" s="28" t="str">
        <f t="shared" si="19"/>
        <v>-</v>
      </c>
      <c r="Z39" s="28" t="str">
        <f t="shared" si="19"/>
        <v>-</v>
      </c>
      <c r="AA39" s="28" t="str">
        <f t="shared" si="19"/>
        <v>-</v>
      </c>
      <c r="AB39" s="28" t="str">
        <f t="shared" si="19"/>
        <v>-</v>
      </c>
      <c r="AC39" s="28" t="str">
        <f t="shared" si="19"/>
        <v>-</v>
      </c>
      <c r="AD39" s="28" t="str">
        <f t="shared" si="19"/>
        <v>-</v>
      </c>
      <c r="AE39" s="28" t="str">
        <f t="shared" si="19"/>
        <v>-</v>
      </c>
      <c r="AF39" s="22" t="str">
        <f t="shared" ref="AF39:AF70" si="21">MID($B39,AF$2,1)</f>
        <v>|</v>
      </c>
      <c r="AG39" s="22">
        <v>33</v>
      </c>
      <c r="AH39" s="45" t="str">
        <f>MID($AN38,AT$2,1)</f>
        <v>5</v>
      </c>
      <c r="AI39" s="43" t="str">
        <f>MID($AN39,AT$2,1)</f>
        <v>4</v>
      </c>
      <c r="AJ39" s="44" t="str">
        <f>MID($AN40,AT$2,1)</f>
        <v/>
      </c>
      <c r="AK39" s="41"/>
      <c r="AL39" s="13"/>
      <c r="AM39" s="14" t="s">
        <v>44</v>
      </c>
      <c r="AN39" s="17" t="s">
        <v>57</v>
      </c>
      <c r="AP39" s="17"/>
      <c r="AR39" s="4" t="str">
        <f t="shared" si="5"/>
        <v>//  4|--b---G-G-----------G-G-F-|</v>
      </c>
      <c r="AT39" s="4" t="str">
        <f t="shared" ref="AT39:AT40" si="22">MID($AN39,AT$2,1)</f>
        <v>4</v>
      </c>
      <c r="AU39" s="4" t="str">
        <f t="shared" si="20"/>
        <v>|</v>
      </c>
      <c r="AV39" s="4" t="str">
        <f t="shared" si="20"/>
        <v>-</v>
      </c>
      <c r="AW39" s="4" t="str">
        <f t="shared" si="20"/>
        <v>-</v>
      </c>
      <c r="AX39" s="4" t="str">
        <f t="shared" si="20"/>
        <v>b</v>
      </c>
      <c r="AY39" s="4" t="str">
        <f t="shared" si="20"/>
        <v>-</v>
      </c>
      <c r="AZ39" s="4" t="str">
        <f t="shared" si="20"/>
        <v>-</v>
      </c>
      <c r="BA39" s="4" t="str">
        <f t="shared" si="20"/>
        <v>-</v>
      </c>
      <c r="BB39" s="4" t="str">
        <f t="shared" si="20"/>
        <v>G</v>
      </c>
      <c r="BC39" s="4" t="str">
        <f t="shared" si="20"/>
        <v>-</v>
      </c>
      <c r="BD39" s="4" t="str">
        <f t="shared" si="20"/>
        <v>G</v>
      </c>
      <c r="BE39" s="4" t="str">
        <f t="shared" si="20"/>
        <v>-</v>
      </c>
      <c r="BF39" s="4" t="str">
        <f t="shared" si="20"/>
        <v>-</v>
      </c>
      <c r="BG39" s="4" t="str">
        <f t="shared" si="20"/>
        <v>-</v>
      </c>
      <c r="BH39" s="4" t="str">
        <f t="shared" si="20"/>
        <v>-</v>
      </c>
      <c r="BI39" s="4" t="str">
        <f t="shared" si="20"/>
        <v>-</v>
      </c>
      <c r="BJ39" s="4" t="str">
        <f t="shared" si="20"/>
        <v>-</v>
      </c>
      <c r="BK39" s="4" t="str">
        <f t="shared" si="20"/>
        <v>-</v>
      </c>
      <c r="BL39" s="4" t="str">
        <f t="shared" si="20"/>
        <v>-</v>
      </c>
      <c r="BM39" s="4" t="str">
        <f t="shared" si="20"/>
        <v>-</v>
      </c>
      <c r="BN39" s="4" t="str">
        <f t="shared" si="20"/>
        <v>-</v>
      </c>
      <c r="BO39" s="4" t="str">
        <f t="shared" si="20"/>
        <v>-</v>
      </c>
      <c r="BP39" s="4" t="str">
        <f t="shared" si="20"/>
        <v>G</v>
      </c>
      <c r="BQ39" s="4" t="str">
        <f t="shared" si="20"/>
        <v>-</v>
      </c>
      <c r="BR39" s="4" t="str">
        <f t="shared" si="20"/>
        <v>G</v>
      </c>
      <c r="BS39" s="4" t="str">
        <f t="shared" si="20"/>
        <v>-</v>
      </c>
      <c r="BT39" s="4" t="str">
        <f t="shared" si="20"/>
        <v>F</v>
      </c>
      <c r="BU39" s="4" t="str">
        <f t="shared" si="20"/>
        <v>-</v>
      </c>
      <c r="BV39" s="4" t="str">
        <f t="shared" si="20"/>
        <v>|</v>
      </c>
    </row>
    <row r="40" spans="1:74" ht="15.75" x14ac:dyDescent="0.3">
      <c r="B40" s="18" t="s">
        <v>78</v>
      </c>
      <c r="C40" s="18"/>
      <c r="D40" s="34" t="str">
        <f t="shared" si="17"/>
        <v>3</v>
      </c>
      <c r="E40" s="29" t="str">
        <f t="shared" si="17"/>
        <v>|</v>
      </c>
      <c r="F40" s="28" t="str">
        <f t="shared" si="17"/>
        <v>-</v>
      </c>
      <c r="G40" s="28" t="str">
        <f t="shared" si="17"/>
        <v>-</v>
      </c>
      <c r="H40" s="28" t="str">
        <f t="shared" si="17"/>
        <v>-</v>
      </c>
      <c r="I40" s="28" t="str">
        <f t="shared" si="17"/>
        <v>-</v>
      </c>
      <c r="J40" s="28" t="str">
        <f t="shared" si="17"/>
        <v>-</v>
      </c>
      <c r="K40" s="28" t="str">
        <f t="shared" si="17"/>
        <v>-</v>
      </c>
      <c r="L40" s="28" t="str">
        <f t="shared" si="17"/>
        <v>-</v>
      </c>
      <c r="M40" s="28" t="str">
        <f t="shared" si="17"/>
        <v>-</v>
      </c>
      <c r="N40" s="28" t="str">
        <f t="shared" si="18"/>
        <v>-</v>
      </c>
      <c r="O40" s="28" t="str">
        <f t="shared" si="18"/>
        <v>-</v>
      </c>
      <c r="P40" s="28" t="str">
        <f t="shared" si="18"/>
        <v>-</v>
      </c>
      <c r="Q40" s="28" t="str">
        <f t="shared" si="18"/>
        <v>-</v>
      </c>
      <c r="R40" s="28" t="str">
        <f t="shared" si="18"/>
        <v>-</v>
      </c>
      <c r="S40" s="28" t="str">
        <f t="shared" si="18"/>
        <v>-</v>
      </c>
      <c r="T40" s="28" t="str">
        <f t="shared" si="18"/>
        <v>-</v>
      </c>
      <c r="U40" s="28" t="str">
        <f t="shared" si="18"/>
        <v>-</v>
      </c>
      <c r="V40" s="28" t="str">
        <f t="shared" si="18"/>
        <v>-</v>
      </c>
      <c r="W40" s="28" t="str">
        <f t="shared" si="18"/>
        <v>-</v>
      </c>
      <c r="X40" s="28" t="str">
        <f t="shared" si="19"/>
        <v>b</v>
      </c>
      <c r="Y40" s="28" t="str">
        <f t="shared" si="19"/>
        <v>-</v>
      </c>
      <c r="Z40" s="28" t="str">
        <f t="shared" si="19"/>
        <v>-</v>
      </c>
      <c r="AA40" s="28" t="str">
        <f t="shared" si="19"/>
        <v>-</v>
      </c>
      <c r="AB40" s="28" t="str">
        <f t="shared" si="19"/>
        <v>-</v>
      </c>
      <c r="AC40" s="28" t="str">
        <f t="shared" si="19"/>
        <v>-</v>
      </c>
      <c r="AD40" s="28" t="str">
        <f t="shared" si="19"/>
        <v>G</v>
      </c>
      <c r="AE40" s="28" t="str">
        <f t="shared" si="19"/>
        <v>-</v>
      </c>
      <c r="AF40" s="22" t="str">
        <f t="shared" si="21"/>
        <v>|</v>
      </c>
      <c r="AG40" s="22">
        <v>34</v>
      </c>
      <c r="AJ40" s="44" t="str">
        <f>MID($AN40,AU$2,1)</f>
        <v/>
      </c>
      <c r="AK40" s="41"/>
      <c r="AL40" s="13"/>
      <c r="AM40" s="14" t="s">
        <v>11</v>
      </c>
      <c r="AN40" s="14"/>
      <c r="AR40" s="4" t="str">
        <f t="shared" si="5"/>
        <v>//</v>
      </c>
      <c r="AT40" s="4" t="str">
        <f t="shared" si="22"/>
        <v/>
      </c>
      <c r="AU40" s="4" t="str">
        <f t="shared" si="20"/>
        <v/>
      </c>
      <c r="AV40" s="4" t="str">
        <f t="shared" si="20"/>
        <v/>
      </c>
      <c r="AW40" s="4" t="str">
        <f t="shared" si="20"/>
        <v/>
      </c>
      <c r="AX40" s="4" t="str">
        <f t="shared" si="20"/>
        <v/>
      </c>
      <c r="AY40" s="4" t="str">
        <f t="shared" si="20"/>
        <v/>
      </c>
      <c r="AZ40" s="4" t="str">
        <f t="shared" si="20"/>
        <v/>
      </c>
      <c r="BA40" s="4" t="str">
        <f t="shared" si="20"/>
        <v/>
      </c>
      <c r="BB40" s="4" t="str">
        <f t="shared" si="20"/>
        <v/>
      </c>
      <c r="BC40" s="4" t="str">
        <f t="shared" si="20"/>
        <v/>
      </c>
      <c r="BD40" s="4" t="str">
        <f t="shared" si="20"/>
        <v/>
      </c>
      <c r="BE40" s="4" t="str">
        <f t="shared" si="20"/>
        <v/>
      </c>
      <c r="BF40" s="4" t="str">
        <f t="shared" si="20"/>
        <v/>
      </c>
      <c r="BG40" s="4" t="str">
        <f t="shared" si="20"/>
        <v/>
      </c>
      <c r="BH40" s="4" t="str">
        <f t="shared" si="20"/>
        <v/>
      </c>
      <c r="BI40" s="4" t="str">
        <f t="shared" si="20"/>
        <v/>
      </c>
      <c r="BJ40" s="4" t="str">
        <f t="shared" si="20"/>
        <v/>
      </c>
      <c r="BK40" s="4" t="str">
        <f t="shared" si="20"/>
        <v/>
      </c>
      <c r="BL40" s="4" t="str">
        <f t="shared" si="20"/>
        <v/>
      </c>
      <c r="BM40" s="4" t="str">
        <f t="shared" si="20"/>
        <v/>
      </c>
      <c r="BN40" s="4" t="str">
        <f t="shared" si="20"/>
        <v/>
      </c>
      <c r="BO40" s="4" t="str">
        <f t="shared" si="20"/>
        <v/>
      </c>
      <c r="BP40" s="4" t="str">
        <f t="shared" si="20"/>
        <v/>
      </c>
      <c r="BQ40" s="4" t="str">
        <f t="shared" si="20"/>
        <v/>
      </c>
      <c r="BR40" s="4" t="str">
        <f t="shared" si="20"/>
        <v/>
      </c>
      <c r="BS40" s="4" t="str">
        <f t="shared" si="20"/>
        <v/>
      </c>
      <c r="BT40" s="4" t="str">
        <f t="shared" si="20"/>
        <v/>
      </c>
      <c r="BU40" s="4" t="str">
        <f t="shared" si="20"/>
        <v/>
      </c>
      <c r="BV40" s="4" t="str">
        <f t="shared" si="20"/>
        <v/>
      </c>
    </row>
    <row r="41" spans="1:74" ht="15.75" x14ac:dyDescent="0.3">
      <c r="B41" s="15"/>
      <c r="C41" s="15"/>
      <c r="D41" s="34" t="str">
        <f t="shared" si="17"/>
        <v/>
      </c>
      <c r="E41" s="29" t="str">
        <f t="shared" si="17"/>
        <v/>
      </c>
      <c r="F41" s="28" t="str">
        <f t="shared" si="17"/>
        <v/>
      </c>
      <c r="G41" s="28" t="str">
        <f t="shared" si="17"/>
        <v/>
      </c>
      <c r="H41" s="28" t="str">
        <f t="shared" si="17"/>
        <v/>
      </c>
      <c r="I41" s="28" t="str">
        <f t="shared" si="17"/>
        <v/>
      </c>
      <c r="J41" s="28" t="str">
        <f t="shared" si="17"/>
        <v/>
      </c>
      <c r="K41" s="28" t="str">
        <f t="shared" si="17"/>
        <v/>
      </c>
      <c r="L41" s="28" t="str">
        <f t="shared" si="17"/>
        <v/>
      </c>
      <c r="M41" s="28" t="str">
        <f t="shared" si="17"/>
        <v/>
      </c>
      <c r="N41" s="28" t="str">
        <f t="shared" si="18"/>
        <v/>
      </c>
      <c r="O41" s="28" t="str">
        <f t="shared" si="18"/>
        <v/>
      </c>
      <c r="P41" s="28" t="str">
        <f t="shared" si="18"/>
        <v/>
      </c>
      <c r="Q41" s="28" t="str">
        <f t="shared" si="18"/>
        <v/>
      </c>
      <c r="R41" s="28" t="str">
        <f t="shared" si="18"/>
        <v/>
      </c>
      <c r="S41" s="28" t="str">
        <f t="shared" si="18"/>
        <v/>
      </c>
      <c r="T41" s="28" t="str">
        <f t="shared" si="18"/>
        <v/>
      </c>
      <c r="U41" s="28" t="str">
        <f t="shared" si="18"/>
        <v/>
      </c>
      <c r="V41" s="28" t="str">
        <f t="shared" si="18"/>
        <v/>
      </c>
      <c r="W41" s="28" t="str">
        <f t="shared" si="18"/>
        <v/>
      </c>
      <c r="X41" s="28" t="str">
        <f t="shared" si="19"/>
        <v/>
      </c>
      <c r="Y41" s="28" t="str">
        <f t="shared" si="19"/>
        <v/>
      </c>
      <c r="Z41" s="28" t="str">
        <f t="shared" si="19"/>
        <v/>
      </c>
      <c r="AA41" s="28" t="str">
        <f t="shared" si="19"/>
        <v/>
      </c>
      <c r="AB41" s="28" t="str">
        <f t="shared" si="19"/>
        <v/>
      </c>
      <c r="AC41" s="28" t="str">
        <f t="shared" si="19"/>
        <v/>
      </c>
      <c r="AD41" s="28" t="str">
        <f t="shared" si="19"/>
        <v/>
      </c>
      <c r="AE41" s="28" t="str">
        <f t="shared" si="19"/>
        <v/>
      </c>
      <c r="AF41" s="22" t="str">
        <f t="shared" si="21"/>
        <v/>
      </c>
      <c r="AG41" s="22">
        <v>35</v>
      </c>
      <c r="AH41" s="45" t="str">
        <f>MID($AN38,AV$2,1)</f>
        <v>-</v>
      </c>
      <c r="AI41" s="43" t="str">
        <f>MID($AN39,AV$2,1)</f>
        <v>-</v>
      </c>
      <c r="AJ41" s="44" t="str">
        <f>MID($AN40,AV$2,1)</f>
        <v/>
      </c>
      <c r="AK41" s="41"/>
      <c r="AL41" s="9">
        <v>1</v>
      </c>
      <c r="AM41" s="4" t="s">
        <v>13</v>
      </c>
      <c r="AR41" s="4" t="str">
        <f t="shared" si="5"/>
        <v xml:space="preserve">    delay(delayo);</v>
      </c>
    </row>
    <row r="42" spans="1:74" ht="15.75" x14ac:dyDescent="0.3">
      <c r="A42" s="38">
        <v>13</v>
      </c>
      <c r="B42" s="17" t="s">
        <v>79</v>
      </c>
      <c r="C42" s="17"/>
      <c r="D42" s="34" t="str">
        <f t="shared" si="17"/>
        <v>4</v>
      </c>
      <c r="E42" s="29" t="str">
        <f t="shared" si="17"/>
        <v>|</v>
      </c>
      <c r="F42" s="28" t="str">
        <f t="shared" si="17"/>
        <v>-</v>
      </c>
      <c r="G42" s="28" t="str">
        <f t="shared" si="17"/>
        <v>-</v>
      </c>
      <c r="H42" s="28" t="str">
        <f t="shared" si="17"/>
        <v>-</v>
      </c>
      <c r="I42" s="28" t="str">
        <f t="shared" si="17"/>
        <v>-</v>
      </c>
      <c r="J42" s="28" t="str">
        <f t="shared" si="17"/>
        <v>-</v>
      </c>
      <c r="K42" s="28" t="str">
        <f t="shared" si="17"/>
        <v>-</v>
      </c>
      <c r="L42" s="28" t="str">
        <f t="shared" si="17"/>
        <v>-</v>
      </c>
      <c r="M42" s="28" t="str">
        <f t="shared" si="17"/>
        <v>-</v>
      </c>
      <c r="N42" s="28" t="str">
        <f t="shared" si="18"/>
        <v>-</v>
      </c>
      <c r="O42" s="28" t="str">
        <f t="shared" si="18"/>
        <v>-</v>
      </c>
      <c r="P42" s="28" t="str">
        <f t="shared" si="18"/>
        <v>-</v>
      </c>
      <c r="Q42" s="28" t="str">
        <f t="shared" si="18"/>
        <v>-</v>
      </c>
      <c r="R42" s="28" t="str">
        <f t="shared" si="18"/>
        <v>C</v>
      </c>
      <c r="S42" s="28" t="str">
        <f t="shared" si="18"/>
        <v>-</v>
      </c>
      <c r="T42" s="28" t="str">
        <f t="shared" si="18"/>
        <v>-</v>
      </c>
      <c r="U42" s="28" t="str">
        <f t="shared" si="18"/>
        <v>-</v>
      </c>
      <c r="V42" s="28" t="str">
        <f t="shared" si="18"/>
        <v>-</v>
      </c>
      <c r="W42" s="28" t="str">
        <f t="shared" si="18"/>
        <v>-</v>
      </c>
      <c r="X42" s="28" t="str">
        <f t="shared" si="19"/>
        <v>-</v>
      </c>
      <c r="Y42" s="28" t="str">
        <f t="shared" si="19"/>
        <v>-</v>
      </c>
      <c r="Z42" s="28" t="str">
        <f t="shared" si="19"/>
        <v>-</v>
      </c>
      <c r="AA42" s="28" t="str">
        <f t="shared" si="19"/>
        <v>-</v>
      </c>
      <c r="AB42" s="28" t="str">
        <f t="shared" si="19"/>
        <v>-</v>
      </c>
      <c r="AC42" s="28" t="str">
        <f t="shared" si="19"/>
        <v>-</v>
      </c>
      <c r="AD42" s="28" t="str">
        <f t="shared" si="19"/>
        <v>-</v>
      </c>
      <c r="AE42" s="28" t="str">
        <f t="shared" si="19"/>
        <v>-</v>
      </c>
      <c r="AF42" s="22" t="str">
        <f t="shared" si="21"/>
        <v>|</v>
      </c>
      <c r="AG42" s="22">
        <v>36</v>
      </c>
      <c r="AH42" s="45" t="str">
        <f>MID($AN38,AW$2,1)</f>
        <v>-</v>
      </c>
      <c r="AI42" s="43" t="str">
        <f>MID($AN39,AW$2,1)</f>
        <v>-</v>
      </c>
      <c r="AJ42" s="44" t="str">
        <f>MID($AN40,AW$2,1)</f>
        <v/>
      </c>
      <c r="AK42" s="41"/>
      <c r="AL42" s="9">
        <v>2</v>
      </c>
      <c r="AM42" s="4" t="s">
        <v>13</v>
      </c>
      <c r="AR42" s="4" t="str">
        <f t="shared" si="5"/>
        <v xml:space="preserve">    delay(delayo);</v>
      </c>
    </row>
    <row r="43" spans="1:74" ht="15.75" x14ac:dyDescent="0.3">
      <c r="B43" s="18" t="s">
        <v>80</v>
      </c>
      <c r="C43" s="18"/>
      <c r="D43" s="34" t="str">
        <f t="shared" si="17"/>
        <v>3</v>
      </c>
      <c r="E43" s="29" t="str">
        <f t="shared" si="17"/>
        <v>|</v>
      </c>
      <c r="F43" s="28" t="str">
        <f t="shared" si="17"/>
        <v>G</v>
      </c>
      <c r="G43" s="28" t="str">
        <f t="shared" si="17"/>
        <v>-</v>
      </c>
      <c r="H43" s="28" t="str">
        <f t="shared" si="17"/>
        <v>-</v>
      </c>
      <c r="I43" s="28" t="str">
        <f t="shared" si="17"/>
        <v>-</v>
      </c>
      <c r="J43" s="28" t="str">
        <f t="shared" si="17"/>
        <v>G</v>
      </c>
      <c r="K43" s="28" t="str">
        <f t="shared" si="17"/>
        <v>-</v>
      </c>
      <c r="L43" s="28" t="str">
        <f t="shared" si="17"/>
        <v>-</v>
      </c>
      <c r="M43" s="28" t="str">
        <f t="shared" si="17"/>
        <v>-</v>
      </c>
      <c r="N43" s="28" t="str">
        <f t="shared" si="18"/>
        <v>G</v>
      </c>
      <c r="O43" s="28" t="str">
        <f t="shared" si="18"/>
        <v>-</v>
      </c>
      <c r="P43" s="28" t="str">
        <f t="shared" si="18"/>
        <v>-</v>
      </c>
      <c r="Q43" s="28" t="str">
        <f t="shared" si="18"/>
        <v>-</v>
      </c>
      <c r="R43" s="28" t="str">
        <f t="shared" si="18"/>
        <v>-</v>
      </c>
      <c r="S43" s="28" t="str">
        <f t="shared" si="18"/>
        <v>-</v>
      </c>
      <c r="T43" s="28" t="str">
        <f t="shared" si="18"/>
        <v>-</v>
      </c>
      <c r="U43" s="28" t="str">
        <f t="shared" si="18"/>
        <v>-</v>
      </c>
      <c r="V43" s="28" t="str">
        <f t="shared" si="18"/>
        <v>b</v>
      </c>
      <c r="W43" s="28" t="str">
        <f t="shared" si="18"/>
        <v>-</v>
      </c>
      <c r="X43" s="28" t="str">
        <f t="shared" si="19"/>
        <v>-</v>
      </c>
      <c r="Y43" s="28" t="str">
        <f t="shared" si="19"/>
        <v>-</v>
      </c>
      <c r="Z43" s="28" t="str">
        <f t="shared" si="19"/>
        <v>A</v>
      </c>
      <c r="AA43" s="28" t="str">
        <f t="shared" si="19"/>
        <v>-</v>
      </c>
      <c r="AB43" s="28" t="str">
        <f t="shared" si="19"/>
        <v>-</v>
      </c>
      <c r="AC43" s="28" t="str">
        <f t="shared" si="19"/>
        <v>-</v>
      </c>
      <c r="AD43" s="28" t="str">
        <f t="shared" si="19"/>
        <v>G</v>
      </c>
      <c r="AE43" s="28" t="str">
        <f t="shared" si="19"/>
        <v>-</v>
      </c>
      <c r="AF43" s="22" t="str">
        <f t="shared" si="21"/>
        <v>|</v>
      </c>
      <c r="AG43" s="22">
        <v>37</v>
      </c>
      <c r="AH43" s="45" t="str">
        <f>MID($AN38,AX$2,1)</f>
        <v>-</v>
      </c>
      <c r="AI43" s="43" t="str">
        <f>MID($AN39,AX$2,1)</f>
        <v>b</v>
      </c>
      <c r="AJ43" s="44" t="str">
        <f>MID($AN40,AX$2,1)</f>
        <v/>
      </c>
      <c r="AK43" s="41"/>
      <c r="AL43" s="9">
        <v>3</v>
      </c>
      <c r="AO43" s="4" t="s">
        <v>143</v>
      </c>
      <c r="AR43" s="4" t="str">
        <f t="shared" si="5"/>
        <v xml:space="preserve">    play(NOTE_B4, tempo);</v>
      </c>
    </row>
    <row r="44" spans="1:74" ht="15.75" x14ac:dyDescent="0.3">
      <c r="B44" s="15"/>
      <c r="C44" s="15"/>
      <c r="D44" s="34" t="str">
        <f t="shared" si="17"/>
        <v/>
      </c>
      <c r="E44" s="29" t="str">
        <f t="shared" si="17"/>
        <v/>
      </c>
      <c r="F44" s="28" t="str">
        <f t="shared" si="17"/>
        <v/>
      </c>
      <c r="G44" s="28" t="str">
        <f t="shared" si="17"/>
        <v/>
      </c>
      <c r="H44" s="28" t="str">
        <f t="shared" si="17"/>
        <v/>
      </c>
      <c r="I44" s="28" t="str">
        <f t="shared" si="17"/>
        <v/>
      </c>
      <c r="J44" s="28" t="str">
        <f t="shared" si="17"/>
        <v/>
      </c>
      <c r="K44" s="28" t="str">
        <f t="shared" si="17"/>
        <v/>
      </c>
      <c r="L44" s="28" t="str">
        <f t="shared" si="17"/>
        <v/>
      </c>
      <c r="M44" s="28" t="str">
        <f t="shared" si="17"/>
        <v/>
      </c>
      <c r="N44" s="28" t="str">
        <f t="shared" si="18"/>
        <v/>
      </c>
      <c r="O44" s="28" t="str">
        <f t="shared" si="18"/>
        <v/>
      </c>
      <c r="P44" s="28" t="str">
        <f t="shared" si="18"/>
        <v/>
      </c>
      <c r="Q44" s="28" t="str">
        <f t="shared" si="18"/>
        <v/>
      </c>
      <c r="R44" s="28" t="str">
        <f t="shared" si="18"/>
        <v/>
      </c>
      <c r="S44" s="28" t="str">
        <f t="shared" si="18"/>
        <v/>
      </c>
      <c r="T44" s="28" t="str">
        <f t="shared" si="18"/>
        <v/>
      </c>
      <c r="U44" s="28" t="str">
        <f t="shared" si="18"/>
        <v/>
      </c>
      <c r="V44" s="28" t="str">
        <f t="shared" si="18"/>
        <v/>
      </c>
      <c r="W44" s="28" t="str">
        <f t="shared" si="18"/>
        <v/>
      </c>
      <c r="X44" s="28" t="str">
        <f t="shared" si="19"/>
        <v/>
      </c>
      <c r="Y44" s="28" t="str">
        <f t="shared" si="19"/>
        <v/>
      </c>
      <c r="Z44" s="28" t="str">
        <f t="shared" si="19"/>
        <v/>
      </c>
      <c r="AA44" s="28" t="str">
        <f t="shared" si="19"/>
        <v/>
      </c>
      <c r="AB44" s="28" t="str">
        <f t="shared" si="19"/>
        <v/>
      </c>
      <c r="AC44" s="28" t="str">
        <f t="shared" si="19"/>
        <v/>
      </c>
      <c r="AD44" s="28" t="str">
        <f t="shared" si="19"/>
        <v/>
      </c>
      <c r="AE44" s="28" t="str">
        <f t="shared" si="19"/>
        <v/>
      </c>
      <c r="AF44" s="22" t="str">
        <f t="shared" si="21"/>
        <v/>
      </c>
      <c r="AG44" s="22">
        <v>38</v>
      </c>
      <c r="AH44" s="45" t="str">
        <f>MID($AN38,AY$2,1)</f>
        <v>-</v>
      </c>
      <c r="AI44" s="43" t="str">
        <f>MID($AN39,AY$2,1)</f>
        <v>-</v>
      </c>
      <c r="AJ44" s="44" t="str">
        <f>MID($AN40,AY$2,1)</f>
        <v/>
      </c>
      <c r="AK44" s="41"/>
      <c r="AL44" s="9">
        <v>4</v>
      </c>
      <c r="AM44" s="4" t="s">
        <v>13</v>
      </c>
      <c r="AR44" s="4" t="str">
        <f t="shared" si="5"/>
        <v xml:space="preserve">    delay(delayo);</v>
      </c>
    </row>
    <row r="45" spans="1:74" ht="15.75" x14ac:dyDescent="0.3">
      <c r="A45" s="38">
        <v>14</v>
      </c>
      <c r="B45" s="17" t="s">
        <v>81</v>
      </c>
      <c r="C45" s="17"/>
      <c r="D45" s="34" t="str">
        <f t="shared" si="17"/>
        <v>4</v>
      </c>
      <c r="E45" s="29" t="str">
        <f t="shared" si="17"/>
        <v>|</v>
      </c>
      <c r="F45" s="28" t="str">
        <f t="shared" si="17"/>
        <v>-</v>
      </c>
      <c r="G45" s="28" t="str">
        <f t="shared" si="17"/>
        <v>-</v>
      </c>
      <c r="H45" s="28" t="str">
        <f t="shared" si="17"/>
        <v>D</v>
      </c>
      <c r="I45" s="28" t="str">
        <f t="shared" si="17"/>
        <v>-</v>
      </c>
      <c r="J45" s="28" t="str">
        <f t="shared" si="17"/>
        <v>D</v>
      </c>
      <c r="K45" s="28" t="str">
        <f t="shared" si="17"/>
        <v>-</v>
      </c>
      <c r="L45" s="28" t="str">
        <f t="shared" si="17"/>
        <v>C</v>
      </c>
      <c r="M45" s="28" t="str">
        <f t="shared" si="17"/>
        <v>-</v>
      </c>
      <c r="N45" s="28" t="str">
        <f t="shared" si="18"/>
        <v>C</v>
      </c>
      <c r="O45" s="28" t="str">
        <f t="shared" si="18"/>
        <v>-</v>
      </c>
      <c r="P45" s="28" t="str">
        <f t="shared" si="18"/>
        <v>D</v>
      </c>
      <c r="Q45" s="28" t="str">
        <f t="shared" si="18"/>
        <v>-</v>
      </c>
      <c r="R45" s="28" t="str">
        <f t="shared" si="18"/>
        <v>-</v>
      </c>
      <c r="S45" s="28" t="str">
        <f t="shared" si="18"/>
        <v>-</v>
      </c>
      <c r="T45" s="28" t="str">
        <f t="shared" si="18"/>
        <v>G</v>
      </c>
      <c r="U45" s="28" t="str">
        <f t="shared" si="18"/>
        <v>-</v>
      </c>
      <c r="V45" s="28" t="str">
        <f t="shared" si="18"/>
        <v>-</v>
      </c>
      <c r="W45" s="28" t="str">
        <f t="shared" si="18"/>
        <v>-</v>
      </c>
      <c r="X45" s="28" t="str">
        <f t="shared" si="19"/>
        <v>D</v>
      </c>
      <c r="Y45" s="28" t="str">
        <f t="shared" si="19"/>
        <v>-</v>
      </c>
      <c r="Z45" s="28" t="str">
        <f t="shared" si="19"/>
        <v>-</v>
      </c>
      <c r="AA45" s="28" t="str">
        <f t="shared" si="19"/>
        <v>-</v>
      </c>
      <c r="AB45" s="28" t="str">
        <f t="shared" si="19"/>
        <v>C</v>
      </c>
      <c r="AC45" s="28" t="str">
        <f t="shared" si="19"/>
        <v>-</v>
      </c>
      <c r="AD45" s="28" t="str">
        <f t="shared" si="19"/>
        <v>-</v>
      </c>
      <c r="AE45" s="28" t="str">
        <f t="shared" si="19"/>
        <v>-</v>
      </c>
      <c r="AF45" s="22" t="str">
        <f t="shared" si="21"/>
        <v>|</v>
      </c>
      <c r="AG45" s="22">
        <v>39</v>
      </c>
      <c r="AH45" s="45" t="str">
        <f>MID($AN38,AZ$2,1)</f>
        <v>-</v>
      </c>
      <c r="AI45" s="43" t="str">
        <f>MID($AN39,AZ$2,1)</f>
        <v>-</v>
      </c>
      <c r="AJ45" s="44" t="str">
        <f>MID($AN40,AZ$2,1)</f>
        <v/>
      </c>
      <c r="AK45" s="41"/>
      <c r="AL45" s="9">
        <v>5</v>
      </c>
      <c r="AM45" s="4" t="s">
        <v>13</v>
      </c>
      <c r="AR45" s="4" t="str">
        <f t="shared" si="5"/>
        <v xml:space="preserve">    delay(delayo);</v>
      </c>
    </row>
    <row r="46" spans="1:74" ht="15.75" x14ac:dyDescent="0.3">
      <c r="B46" s="15"/>
      <c r="C46" s="15"/>
      <c r="D46" s="34" t="str">
        <f t="shared" si="17"/>
        <v/>
      </c>
      <c r="E46" s="29" t="str">
        <f t="shared" si="17"/>
        <v/>
      </c>
      <c r="F46" s="28" t="str">
        <f t="shared" si="17"/>
        <v/>
      </c>
      <c r="G46" s="28" t="str">
        <f t="shared" si="17"/>
        <v/>
      </c>
      <c r="H46" s="28" t="str">
        <f t="shared" si="17"/>
        <v/>
      </c>
      <c r="I46" s="28" t="str">
        <f t="shared" si="17"/>
        <v/>
      </c>
      <c r="J46" s="28" t="str">
        <f t="shared" si="17"/>
        <v/>
      </c>
      <c r="K46" s="28" t="str">
        <f t="shared" si="17"/>
        <v/>
      </c>
      <c r="L46" s="28" t="str">
        <f t="shared" si="17"/>
        <v/>
      </c>
      <c r="M46" s="28" t="str">
        <f t="shared" si="17"/>
        <v/>
      </c>
      <c r="N46" s="28" t="str">
        <f t="shared" si="18"/>
        <v/>
      </c>
      <c r="O46" s="28" t="str">
        <f t="shared" si="18"/>
        <v/>
      </c>
      <c r="P46" s="28" t="str">
        <f t="shared" si="18"/>
        <v/>
      </c>
      <c r="Q46" s="28" t="str">
        <f t="shared" si="18"/>
        <v/>
      </c>
      <c r="R46" s="28" t="str">
        <f t="shared" si="18"/>
        <v/>
      </c>
      <c r="S46" s="28" t="str">
        <f t="shared" si="18"/>
        <v/>
      </c>
      <c r="T46" s="28" t="str">
        <f t="shared" si="18"/>
        <v/>
      </c>
      <c r="U46" s="28" t="str">
        <f t="shared" si="18"/>
        <v/>
      </c>
      <c r="V46" s="28" t="str">
        <f t="shared" si="18"/>
        <v/>
      </c>
      <c r="W46" s="28" t="str">
        <f t="shared" si="18"/>
        <v/>
      </c>
      <c r="X46" s="28" t="str">
        <f t="shared" si="19"/>
        <v/>
      </c>
      <c r="Y46" s="28" t="str">
        <f t="shared" si="19"/>
        <v/>
      </c>
      <c r="Z46" s="28" t="str">
        <f t="shared" si="19"/>
        <v/>
      </c>
      <c r="AA46" s="28" t="str">
        <f t="shared" si="19"/>
        <v/>
      </c>
      <c r="AB46" s="28" t="str">
        <f t="shared" si="19"/>
        <v/>
      </c>
      <c r="AC46" s="28" t="str">
        <f t="shared" si="19"/>
        <v/>
      </c>
      <c r="AD46" s="28" t="str">
        <f t="shared" si="19"/>
        <v/>
      </c>
      <c r="AE46" s="28" t="str">
        <f t="shared" si="19"/>
        <v/>
      </c>
      <c r="AF46" s="22" t="str">
        <f t="shared" si="21"/>
        <v/>
      </c>
      <c r="AG46" s="22">
        <v>40</v>
      </c>
      <c r="AH46" s="45" t="str">
        <f>MID($AN38,BA$2,1)</f>
        <v>-</v>
      </c>
      <c r="AI46" s="43" t="str">
        <f>MID($AN39,BA$2,1)</f>
        <v>-</v>
      </c>
      <c r="AJ46" s="44" t="str">
        <f>MID($AN40,BA$2,1)</f>
        <v/>
      </c>
      <c r="AK46" s="41"/>
      <c r="AL46" s="9">
        <v>6</v>
      </c>
      <c r="AM46" s="4" t="s">
        <v>13</v>
      </c>
      <c r="AR46" s="4" t="str">
        <f t="shared" si="5"/>
        <v xml:space="preserve">    delay(delayo);</v>
      </c>
    </row>
    <row r="47" spans="1:74" ht="15.75" x14ac:dyDescent="0.3">
      <c r="A47" s="38">
        <v>15</v>
      </c>
      <c r="B47" s="17" t="s">
        <v>82</v>
      </c>
      <c r="C47" s="17"/>
      <c r="D47" s="34" t="str">
        <f t="shared" si="17"/>
        <v>4</v>
      </c>
      <c r="E47" s="29" t="str">
        <f t="shared" si="17"/>
        <v>|</v>
      </c>
      <c r="F47" s="28" t="str">
        <f t="shared" si="17"/>
        <v>-</v>
      </c>
      <c r="G47" s="28" t="str">
        <f t="shared" si="17"/>
        <v>-</v>
      </c>
      <c r="H47" s="28" t="str">
        <f t="shared" si="17"/>
        <v>-</v>
      </c>
      <c r="I47" s="28" t="str">
        <f t="shared" si="17"/>
        <v>-</v>
      </c>
      <c r="J47" s="28" t="str">
        <f t="shared" si="17"/>
        <v>-</v>
      </c>
      <c r="K47" s="28" t="str">
        <f t="shared" si="17"/>
        <v>-</v>
      </c>
      <c r="L47" s="28" t="str">
        <f t="shared" si="17"/>
        <v>-</v>
      </c>
      <c r="M47" s="28" t="str">
        <f t="shared" si="17"/>
        <v>-</v>
      </c>
      <c r="N47" s="28" t="str">
        <f t="shared" si="18"/>
        <v>-</v>
      </c>
      <c r="O47" s="28" t="str">
        <f t="shared" si="18"/>
        <v>-</v>
      </c>
      <c r="P47" s="28" t="str">
        <f t="shared" si="18"/>
        <v>-</v>
      </c>
      <c r="Q47" s="28" t="str">
        <f t="shared" si="18"/>
        <v>-</v>
      </c>
      <c r="R47" s="28" t="str">
        <f t="shared" si="18"/>
        <v>-</v>
      </c>
      <c r="S47" s="28" t="str">
        <f t="shared" si="18"/>
        <v>-</v>
      </c>
      <c r="T47" s="28" t="str">
        <f t="shared" si="18"/>
        <v>-</v>
      </c>
      <c r="U47" s="28" t="str">
        <f t="shared" si="18"/>
        <v>-</v>
      </c>
      <c r="V47" s="28" t="str">
        <f t="shared" si="18"/>
        <v>-</v>
      </c>
      <c r="W47" s="28" t="str">
        <f t="shared" si="18"/>
        <v>-</v>
      </c>
      <c r="X47" s="28" t="str">
        <f t="shared" si="19"/>
        <v>-</v>
      </c>
      <c r="Y47" s="28" t="str">
        <f t="shared" si="19"/>
        <v>-</v>
      </c>
      <c r="Z47" s="28" t="str">
        <f t="shared" si="19"/>
        <v>-</v>
      </c>
      <c r="AA47" s="28" t="str">
        <f t="shared" si="19"/>
        <v>-</v>
      </c>
      <c r="AB47" s="28" t="str">
        <f t="shared" si="19"/>
        <v>-</v>
      </c>
      <c r="AC47" s="28" t="str">
        <f t="shared" si="19"/>
        <v>-</v>
      </c>
      <c r="AD47" s="28" t="str">
        <f t="shared" si="19"/>
        <v>C</v>
      </c>
      <c r="AE47" s="28" t="str">
        <f t="shared" si="19"/>
        <v>-</v>
      </c>
      <c r="AF47" s="22" t="str">
        <f t="shared" si="21"/>
        <v>|</v>
      </c>
      <c r="AG47" s="22">
        <v>41</v>
      </c>
      <c r="AH47" s="45" t="str">
        <f>MID($AN38,BB$2,1)</f>
        <v>-</v>
      </c>
      <c r="AI47" s="43" t="str">
        <f>MID($AN39,BB$2,1)</f>
        <v>G</v>
      </c>
      <c r="AJ47" s="44" t="str">
        <f>MID($AN40,BB$2,1)</f>
        <v/>
      </c>
      <c r="AK47" s="41"/>
      <c r="AL47" s="9">
        <v>7</v>
      </c>
      <c r="AO47" s="4" t="s">
        <v>144</v>
      </c>
      <c r="AR47" s="4" t="str">
        <f t="shared" si="5"/>
        <v xml:space="preserve">    play(NOTE_GS4, tempo);</v>
      </c>
    </row>
    <row r="48" spans="1:74" ht="15.75" x14ac:dyDescent="0.3">
      <c r="B48" s="18" t="s">
        <v>83</v>
      </c>
      <c r="C48" s="18"/>
      <c r="D48" s="34" t="str">
        <f t="shared" ref="D48:M57" si="23">MID($B48,D$2,1)</f>
        <v>3</v>
      </c>
      <c r="E48" s="29" t="str">
        <f t="shared" si="23"/>
        <v>|</v>
      </c>
      <c r="F48" s="28" t="str">
        <f t="shared" si="23"/>
        <v>-</v>
      </c>
      <c r="G48" s="28" t="str">
        <f t="shared" si="23"/>
        <v>-</v>
      </c>
      <c r="H48" s="28" t="str">
        <f t="shared" si="23"/>
        <v>-</v>
      </c>
      <c r="I48" s="28" t="str">
        <f t="shared" si="23"/>
        <v>-</v>
      </c>
      <c r="J48" s="28" t="str">
        <f t="shared" si="23"/>
        <v>b</v>
      </c>
      <c r="K48" s="28" t="str">
        <f t="shared" si="23"/>
        <v>-</v>
      </c>
      <c r="L48" s="28" t="str">
        <f t="shared" si="23"/>
        <v>-</v>
      </c>
      <c r="M48" s="28" t="str">
        <f t="shared" si="23"/>
        <v>-</v>
      </c>
      <c r="N48" s="28" t="str">
        <f t="shared" ref="N48:W57" si="24">MID($B48,N$2,1)</f>
        <v>-</v>
      </c>
      <c r="O48" s="28" t="str">
        <f t="shared" si="24"/>
        <v>-</v>
      </c>
      <c r="P48" s="28" t="str">
        <f t="shared" si="24"/>
        <v>G</v>
      </c>
      <c r="Q48" s="28" t="str">
        <f t="shared" si="24"/>
        <v>-</v>
      </c>
      <c r="R48" s="28" t="str">
        <f t="shared" si="24"/>
        <v>G</v>
      </c>
      <c r="S48" s="28" t="str">
        <f t="shared" si="24"/>
        <v>-</v>
      </c>
      <c r="T48" s="28" t="str">
        <f t="shared" si="24"/>
        <v>-</v>
      </c>
      <c r="U48" s="28" t="str">
        <f t="shared" si="24"/>
        <v>-</v>
      </c>
      <c r="V48" s="28" t="str">
        <f t="shared" si="24"/>
        <v>G</v>
      </c>
      <c r="W48" s="28" t="str">
        <f t="shared" si="24"/>
        <v>-</v>
      </c>
      <c r="X48" s="28" t="str">
        <f t="shared" ref="X48:AE57" si="25">MID($B48,X$2,1)</f>
        <v>-</v>
      </c>
      <c r="Y48" s="28" t="str">
        <f t="shared" si="25"/>
        <v>-</v>
      </c>
      <c r="Z48" s="28" t="str">
        <f t="shared" si="25"/>
        <v>G</v>
      </c>
      <c r="AA48" s="28" t="str">
        <f t="shared" si="25"/>
        <v>-</v>
      </c>
      <c r="AB48" s="28" t="str">
        <f t="shared" si="25"/>
        <v>-</v>
      </c>
      <c r="AC48" s="28" t="str">
        <f t="shared" si="25"/>
        <v>-</v>
      </c>
      <c r="AD48" s="28" t="str">
        <f t="shared" si="25"/>
        <v>-</v>
      </c>
      <c r="AE48" s="28" t="str">
        <f t="shared" si="25"/>
        <v>-</v>
      </c>
      <c r="AF48" s="22" t="str">
        <f t="shared" si="21"/>
        <v>|</v>
      </c>
      <c r="AG48" s="22">
        <v>42</v>
      </c>
      <c r="AH48" s="45" t="str">
        <f>MID($AN38,BC$2,1)</f>
        <v>-</v>
      </c>
      <c r="AI48" s="43" t="str">
        <f>MID($AN39,BC$2,1)</f>
        <v>-</v>
      </c>
      <c r="AJ48" s="44" t="str">
        <f>MID($AN40,BC$2,1)</f>
        <v/>
      </c>
      <c r="AK48" s="41"/>
      <c r="AL48" s="9">
        <v>8</v>
      </c>
      <c r="AM48" s="4" t="s">
        <v>13</v>
      </c>
      <c r="AR48" s="4" t="str">
        <f t="shared" si="5"/>
        <v xml:space="preserve">    delay(delayo);</v>
      </c>
    </row>
    <row r="49" spans="1:44" ht="15.75" x14ac:dyDescent="0.3">
      <c r="B49" s="15"/>
      <c r="C49" s="15"/>
      <c r="D49" s="34" t="str">
        <f t="shared" si="23"/>
        <v/>
      </c>
      <c r="E49" s="29" t="str">
        <f t="shared" si="23"/>
        <v/>
      </c>
      <c r="F49" s="28" t="str">
        <f t="shared" si="23"/>
        <v/>
      </c>
      <c r="G49" s="28" t="str">
        <f t="shared" si="23"/>
        <v/>
      </c>
      <c r="H49" s="28" t="str">
        <f t="shared" si="23"/>
        <v/>
      </c>
      <c r="I49" s="28" t="str">
        <f t="shared" si="23"/>
        <v/>
      </c>
      <c r="J49" s="28" t="str">
        <f t="shared" si="23"/>
        <v/>
      </c>
      <c r="K49" s="28" t="str">
        <f t="shared" si="23"/>
        <v/>
      </c>
      <c r="L49" s="28" t="str">
        <f t="shared" si="23"/>
        <v/>
      </c>
      <c r="M49" s="28" t="str">
        <f t="shared" si="23"/>
        <v/>
      </c>
      <c r="N49" s="28" t="str">
        <f t="shared" si="24"/>
        <v/>
      </c>
      <c r="O49" s="28" t="str">
        <f t="shared" si="24"/>
        <v/>
      </c>
      <c r="P49" s="28" t="str">
        <f t="shared" si="24"/>
        <v/>
      </c>
      <c r="Q49" s="28" t="str">
        <f t="shared" si="24"/>
        <v/>
      </c>
      <c r="R49" s="28" t="str">
        <f t="shared" si="24"/>
        <v/>
      </c>
      <c r="S49" s="28" t="str">
        <f t="shared" si="24"/>
        <v/>
      </c>
      <c r="T49" s="28" t="str">
        <f t="shared" si="24"/>
        <v/>
      </c>
      <c r="U49" s="28" t="str">
        <f t="shared" si="24"/>
        <v/>
      </c>
      <c r="V49" s="28" t="str">
        <f t="shared" si="24"/>
        <v/>
      </c>
      <c r="W49" s="28" t="str">
        <f t="shared" si="24"/>
        <v/>
      </c>
      <c r="X49" s="28" t="str">
        <f t="shared" si="25"/>
        <v/>
      </c>
      <c r="Y49" s="28" t="str">
        <f t="shared" si="25"/>
        <v/>
      </c>
      <c r="Z49" s="28" t="str">
        <f t="shared" si="25"/>
        <v/>
      </c>
      <c r="AA49" s="28" t="str">
        <f t="shared" si="25"/>
        <v/>
      </c>
      <c r="AB49" s="28" t="str">
        <f t="shared" si="25"/>
        <v/>
      </c>
      <c r="AC49" s="28" t="str">
        <f t="shared" si="25"/>
        <v/>
      </c>
      <c r="AD49" s="28" t="str">
        <f t="shared" si="25"/>
        <v/>
      </c>
      <c r="AE49" s="28" t="str">
        <f t="shared" si="25"/>
        <v/>
      </c>
      <c r="AF49" s="22" t="str">
        <f t="shared" si="21"/>
        <v/>
      </c>
      <c r="AG49" s="22">
        <v>43</v>
      </c>
      <c r="AH49" s="45" t="str">
        <f>MID($AN38,BD$2,1)</f>
        <v>-</v>
      </c>
      <c r="AI49" s="43" t="str">
        <f>MID($AN39,BD$2,1)</f>
        <v>G</v>
      </c>
      <c r="AJ49" s="44" t="str">
        <f>MID($AN40,BD$2,1)</f>
        <v/>
      </c>
      <c r="AK49" s="41"/>
      <c r="AL49" s="9">
        <v>9</v>
      </c>
      <c r="AO49" s="4" t="s">
        <v>144</v>
      </c>
      <c r="AR49" s="4" t="str">
        <f t="shared" si="5"/>
        <v xml:space="preserve">    play(NOTE_GS4, tempo);</v>
      </c>
    </row>
    <row r="50" spans="1:44" ht="15.75" x14ac:dyDescent="0.3">
      <c r="A50" s="38">
        <v>16</v>
      </c>
      <c r="B50" s="17" t="s">
        <v>84</v>
      </c>
      <c r="C50" s="17"/>
      <c r="D50" s="34" t="str">
        <f t="shared" si="23"/>
        <v>4</v>
      </c>
      <c r="E50" s="29" t="str">
        <f t="shared" si="23"/>
        <v>|</v>
      </c>
      <c r="F50" s="28" t="str">
        <f t="shared" si="23"/>
        <v>-</v>
      </c>
      <c r="G50" s="28" t="str">
        <f t="shared" si="23"/>
        <v>-</v>
      </c>
      <c r="H50" s="28" t="str">
        <f t="shared" si="23"/>
        <v>-</v>
      </c>
      <c r="I50" s="28" t="str">
        <f t="shared" si="23"/>
        <v>-</v>
      </c>
      <c r="J50" s="28" t="str">
        <f t="shared" si="23"/>
        <v>-</v>
      </c>
      <c r="K50" s="28" t="str">
        <f t="shared" si="23"/>
        <v>-</v>
      </c>
      <c r="L50" s="28" t="str">
        <f t="shared" si="23"/>
        <v>-</v>
      </c>
      <c r="M50" s="28" t="str">
        <f t="shared" si="23"/>
        <v>-</v>
      </c>
      <c r="N50" s="28" t="str">
        <f t="shared" si="24"/>
        <v>-</v>
      </c>
      <c r="O50" s="28" t="str">
        <f t="shared" si="24"/>
        <v>-</v>
      </c>
      <c r="P50" s="28" t="str">
        <f t="shared" si="24"/>
        <v>-</v>
      </c>
      <c r="Q50" s="28" t="str">
        <f t="shared" si="24"/>
        <v>-</v>
      </c>
      <c r="R50" s="28" t="str">
        <f t="shared" si="24"/>
        <v>-</v>
      </c>
      <c r="S50" s="28" t="str">
        <f t="shared" si="24"/>
        <v>-</v>
      </c>
      <c r="T50" s="28" t="str">
        <f t="shared" si="24"/>
        <v>C</v>
      </c>
      <c r="U50" s="28" t="str">
        <f t="shared" si="24"/>
        <v>-</v>
      </c>
      <c r="V50" s="28" t="str">
        <f t="shared" si="24"/>
        <v>D</v>
      </c>
      <c r="W50" s="28" t="str">
        <f t="shared" si="24"/>
        <v>-</v>
      </c>
      <c r="X50" s="28" t="str">
        <f t="shared" si="25"/>
        <v>D</v>
      </c>
      <c r="Y50" s="28" t="str">
        <f t="shared" si="25"/>
        <v>-</v>
      </c>
      <c r="Z50" s="28" t="str">
        <f t="shared" si="25"/>
        <v>C</v>
      </c>
      <c r="AA50" s="28" t="str">
        <f t="shared" si="25"/>
        <v>-</v>
      </c>
      <c r="AB50" s="28" t="str">
        <f t="shared" si="25"/>
        <v>D</v>
      </c>
      <c r="AC50" s="28" t="str">
        <f t="shared" si="25"/>
        <v>-</v>
      </c>
      <c r="AD50" s="28" t="str">
        <f t="shared" si="25"/>
        <v>-</v>
      </c>
      <c r="AE50" s="28" t="str">
        <f t="shared" si="25"/>
        <v>-</v>
      </c>
      <c r="AF50" s="22" t="str">
        <f t="shared" si="21"/>
        <v>|</v>
      </c>
      <c r="AG50" s="22">
        <v>44</v>
      </c>
      <c r="AH50" s="45" t="str">
        <f>MID($AN38,BE$2,1)</f>
        <v>-</v>
      </c>
      <c r="AI50" s="43" t="str">
        <f>MID($AN39,BE$2,1)</f>
        <v>-</v>
      </c>
      <c r="AJ50" s="44" t="str">
        <f>MID($AN40,BE$2,1)</f>
        <v/>
      </c>
      <c r="AK50" s="41"/>
      <c r="AL50" s="9">
        <v>10</v>
      </c>
      <c r="AM50" s="4" t="s">
        <v>13</v>
      </c>
      <c r="AR50" s="4" t="str">
        <f t="shared" si="5"/>
        <v xml:space="preserve">    delay(delayo);</v>
      </c>
    </row>
    <row r="51" spans="1:44" ht="15.75" x14ac:dyDescent="0.3">
      <c r="B51" s="18" t="s">
        <v>85</v>
      </c>
      <c r="C51" s="18"/>
      <c r="D51" s="34" t="str">
        <f t="shared" si="23"/>
        <v>3</v>
      </c>
      <c r="E51" s="29" t="str">
        <f t="shared" si="23"/>
        <v>|</v>
      </c>
      <c r="F51" s="28" t="str">
        <f t="shared" si="23"/>
        <v>-</v>
      </c>
      <c r="G51" s="28" t="str">
        <f t="shared" si="23"/>
        <v>-</v>
      </c>
      <c r="H51" s="28" t="str">
        <f t="shared" si="23"/>
        <v>b</v>
      </c>
      <c r="I51" s="28" t="str">
        <f t="shared" si="23"/>
        <v>-</v>
      </c>
      <c r="J51" s="28" t="str">
        <f t="shared" si="23"/>
        <v>-</v>
      </c>
      <c r="K51" s="28" t="str">
        <f t="shared" si="23"/>
        <v>-</v>
      </c>
      <c r="L51" s="28" t="str">
        <f t="shared" si="23"/>
        <v>A</v>
      </c>
      <c r="M51" s="28" t="str">
        <f t="shared" si="23"/>
        <v>-</v>
      </c>
      <c r="N51" s="28" t="str">
        <f t="shared" si="24"/>
        <v>-</v>
      </c>
      <c r="O51" s="28" t="str">
        <f t="shared" si="24"/>
        <v>-</v>
      </c>
      <c r="P51" s="28" t="str">
        <f t="shared" si="24"/>
        <v>G</v>
      </c>
      <c r="Q51" s="28" t="str">
        <f t="shared" si="24"/>
        <v>-</v>
      </c>
      <c r="R51" s="28" t="str">
        <f t="shared" si="24"/>
        <v>-</v>
      </c>
      <c r="S51" s="28" t="str">
        <f t="shared" si="24"/>
        <v>-</v>
      </c>
      <c r="T51" s="28" t="str">
        <f t="shared" si="24"/>
        <v>-</v>
      </c>
      <c r="U51" s="28" t="str">
        <f t="shared" si="24"/>
        <v>-</v>
      </c>
      <c r="V51" s="28" t="str">
        <f t="shared" si="24"/>
        <v>-</v>
      </c>
      <c r="W51" s="28" t="str">
        <f t="shared" si="24"/>
        <v>-</v>
      </c>
      <c r="X51" s="28" t="str">
        <f t="shared" si="25"/>
        <v>-</v>
      </c>
      <c r="Y51" s="28" t="str">
        <f t="shared" si="25"/>
        <v>-</v>
      </c>
      <c r="Z51" s="28" t="str">
        <f t="shared" si="25"/>
        <v>-</v>
      </c>
      <c r="AA51" s="28" t="str">
        <f t="shared" si="25"/>
        <v>-</v>
      </c>
      <c r="AB51" s="28" t="str">
        <f t="shared" si="25"/>
        <v>-</v>
      </c>
      <c r="AC51" s="28" t="str">
        <f t="shared" si="25"/>
        <v>-</v>
      </c>
      <c r="AD51" s="28" t="str">
        <f t="shared" si="25"/>
        <v>-</v>
      </c>
      <c r="AE51" s="28" t="str">
        <f t="shared" si="25"/>
        <v>-</v>
      </c>
      <c r="AF51" s="22" t="str">
        <f t="shared" si="21"/>
        <v>|</v>
      </c>
      <c r="AG51" s="22">
        <v>45</v>
      </c>
      <c r="AH51" s="45" t="str">
        <f>MID($AN38,BF$2,1)</f>
        <v>D</v>
      </c>
      <c r="AI51" s="43" t="str">
        <f>MID($AN39,BF$2,1)</f>
        <v>-</v>
      </c>
      <c r="AJ51" s="44" t="str">
        <f>MID($AN40,BF$2,1)</f>
        <v/>
      </c>
      <c r="AK51" s="41"/>
      <c r="AL51" s="9">
        <v>11</v>
      </c>
      <c r="AN51" s="4" t="s">
        <v>121</v>
      </c>
      <c r="AR51" s="4" t="str">
        <f t="shared" si="5"/>
        <v xml:space="preserve">    play(NOTE_DS5, tempo);</v>
      </c>
    </row>
    <row r="52" spans="1:44" ht="15.75" x14ac:dyDescent="0.3">
      <c r="B52" s="15"/>
      <c r="C52" s="15"/>
      <c r="D52" s="34" t="str">
        <f t="shared" si="23"/>
        <v/>
      </c>
      <c r="E52" s="29" t="str">
        <f t="shared" si="23"/>
        <v/>
      </c>
      <c r="F52" s="28" t="str">
        <f t="shared" si="23"/>
        <v/>
      </c>
      <c r="G52" s="28" t="str">
        <f t="shared" si="23"/>
        <v/>
      </c>
      <c r="H52" s="28" t="str">
        <f t="shared" si="23"/>
        <v/>
      </c>
      <c r="I52" s="28" t="str">
        <f t="shared" si="23"/>
        <v/>
      </c>
      <c r="J52" s="28" t="str">
        <f t="shared" si="23"/>
        <v/>
      </c>
      <c r="K52" s="28" t="str">
        <f t="shared" si="23"/>
        <v/>
      </c>
      <c r="L52" s="28" t="str">
        <f t="shared" si="23"/>
        <v/>
      </c>
      <c r="M52" s="28" t="str">
        <f t="shared" si="23"/>
        <v/>
      </c>
      <c r="N52" s="28" t="str">
        <f t="shared" si="24"/>
        <v/>
      </c>
      <c r="O52" s="28" t="str">
        <f t="shared" si="24"/>
        <v/>
      </c>
      <c r="P52" s="28" t="str">
        <f t="shared" si="24"/>
        <v/>
      </c>
      <c r="Q52" s="28" t="str">
        <f t="shared" si="24"/>
        <v/>
      </c>
      <c r="R52" s="28" t="str">
        <f t="shared" si="24"/>
        <v/>
      </c>
      <c r="S52" s="28" t="str">
        <f t="shared" si="24"/>
        <v/>
      </c>
      <c r="T52" s="28" t="str">
        <f t="shared" si="24"/>
        <v/>
      </c>
      <c r="U52" s="28" t="str">
        <f t="shared" si="24"/>
        <v/>
      </c>
      <c r="V52" s="28" t="str">
        <f t="shared" si="24"/>
        <v/>
      </c>
      <c r="W52" s="28" t="str">
        <f t="shared" si="24"/>
        <v/>
      </c>
      <c r="X52" s="28" t="str">
        <f t="shared" si="25"/>
        <v/>
      </c>
      <c r="Y52" s="28" t="str">
        <f t="shared" si="25"/>
        <v/>
      </c>
      <c r="Z52" s="28" t="str">
        <f t="shared" si="25"/>
        <v/>
      </c>
      <c r="AA52" s="28" t="str">
        <f t="shared" si="25"/>
        <v/>
      </c>
      <c r="AB52" s="28" t="str">
        <f t="shared" si="25"/>
        <v/>
      </c>
      <c r="AC52" s="28" t="str">
        <f t="shared" si="25"/>
        <v/>
      </c>
      <c r="AD52" s="28" t="str">
        <f t="shared" si="25"/>
        <v/>
      </c>
      <c r="AE52" s="28" t="str">
        <f t="shared" si="25"/>
        <v/>
      </c>
      <c r="AF52" s="22" t="str">
        <f t="shared" si="21"/>
        <v/>
      </c>
      <c r="AG52" s="22">
        <v>46</v>
      </c>
      <c r="AH52" s="45" t="str">
        <f>MID($AN38,BG$2,1)</f>
        <v>-</v>
      </c>
      <c r="AI52" s="43" t="str">
        <f>MID($AN39,BG$2,1)</f>
        <v>-</v>
      </c>
      <c r="AJ52" s="44" t="str">
        <f>MID($AN40,BG$2,1)</f>
        <v/>
      </c>
      <c r="AK52" s="41"/>
      <c r="AL52" s="9">
        <v>12</v>
      </c>
      <c r="AM52" s="4" t="s">
        <v>13</v>
      </c>
      <c r="AR52" s="4" t="str">
        <f t="shared" si="5"/>
        <v xml:space="preserve">    delay(delayo);</v>
      </c>
    </row>
    <row r="53" spans="1:44" ht="15.75" x14ac:dyDescent="0.3">
      <c r="A53" s="38">
        <v>17</v>
      </c>
      <c r="B53" s="17" t="s">
        <v>86</v>
      </c>
      <c r="C53" s="17"/>
      <c r="D53" s="34" t="str">
        <f t="shared" si="23"/>
        <v>4</v>
      </c>
      <c r="E53" s="29" t="str">
        <f t="shared" si="23"/>
        <v>|</v>
      </c>
      <c r="F53" s="28" t="str">
        <f t="shared" si="23"/>
        <v>-</v>
      </c>
      <c r="G53" s="28" t="str">
        <f t="shared" si="23"/>
        <v>-</v>
      </c>
      <c r="H53" s="28" t="str">
        <f t="shared" si="23"/>
        <v>-</v>
      </c>
      <c r="I53" s="28" t="str">
        <f t="shared" si="23"/>
        <v>-</v>
      </c>
      <c r="J53" s="28" t="str">
        <f t="shared" si="23"/>
        <v>-</v>
      </c>
      <c r="K53" s="28" t="str">
        <f t="shared" si="23"/>
        <v>-</v>
      </c>
      <c r="L53" s="28" t="str">
        <f t="shared" si="23"/>
        <v>C</v>
      </c>
      <c r="M53" s="28" t="str">
        <f t="shared" si="23"/>
        <v>-</v>
      </c>
      <c r="N53" s="28" t="str">
        <f t="shared" si="24"/>
        <v>C</v>
      </c>
      <c r="O53" s="28" t="str">
        <f t="shared" si="24"/>
        <v>-</v>
      </c>
      <c r="P53" s="28" t="str">
        <f t="shared" si="24"/>
        <v>-</v>
      </c>
      <c r="Q53" s="28" t="str">
        <f t="shared" si="24"/>
        <v>-</v>
      </c>
      <c r="R53" s="28" t="str">
        <f t="shared" si="24"/>
        <v>C</v>
      </c>
      <c r="S53" s="28" t="str">
        <f t="shared" si="24"/>
        <v>-</v>
      </c>
      <c r="T53" s="28" t="str">
        <f t="shared" si="24"/>
        <v>-</v>
      </c>
      <c r="U53" s="28" t="str">
        <f t="shared" si="24"/>
        <v>-</v>
      </c>
      <c r="V53" s="28" t="str">
        <f t="shared" si="24"/>
        <v>-</v>
      </c>
      <c r="W53" s="28" t="str">
        <f t="shared" si="24"/>
        <v>-</v>
      </c>
      <c r="X53" s="28" t="str">
        <f t="shared" si="25"/>
        <v>-</v>
      </c>
      <c r="Y53" s="28" t="str">
        <f t="shared" si="25"/>
        <v>-</v>
      </c>
      <c r="Z53" s="28" t="str">
        <f t="shared" si="25"/>
        <v>-</v>
      </c>
      <c r="AA53" s="28" t="str">
        <f t="shared" si="25"/>
        <v>-</v>
      </c>
      <c r="AB53" s="28" t="str">
        <f t="shared" si="25"/>
        <v>C</v>
      </c>
      <c r="AC53" s="28" t="str">
        <f t="shared" si="25"/>
        <v>-</v>
      </c>
      <c r="AD53" s="28" t="str">
        <f t="shared" si="25"/>
        <v>C</v>
      </c>
      <c r="AE53" s="28" t="str">
        <f t="shared" si="25"/>
        <v>-</v>
      </c>
      <c r="AF53" s="22" t="str">
        <f t="shared" si="21"/>
        <v>|</v>
      </c>
      <c r="AG53" s="22">
        <v>47</v>
      </c>
      <c r="AH53" s="45" t="str">
        <f>MID($AN38,BH$2,1)</f>
        <v>C</v>
      </c>
      <c r="AI53" s="43" t="str">
        <f>MID($AN39,BH$2,1)</f>
        <v>-</v>
      </c>
      <c r="AJ53" s="44" t="str">
        <f>MID($AN40,BH$2,1)</f>
        <v/>
      </c>
      <c r="AK53" s="41"/>
      <c r="AL53" s="9">
        <v>13</v>
      </c>
      <c r="AN53" s="4" t="s">
        <v>122</v>
      </c>
      <c r="AR53" s="4" t="str">
        <f t="shared" si="5"/>
        <v xml:space="preserve">    play(NOTE_CS5, tempo);</v>
      </c>
    </row>
    <row r="54" spans="1:44" ht="15.75" x14ac:dyDescent="0.3">
      <c r="B54" s="18" t="s">
        <v>87</v>
      </c>
      <c r="C54" s="18"/>
      <c r="D54" s="34" t="str">
        <f t="shared" si="23"/>
        <v>3</v>
      </c>
      <c r="E54" s="29" t="str">
        <f t="shared" si="23"/>
        <v>|</v>
      </c>
      <c r="F54" s="28" t="str">
        <f t="shared" si="23"/>
        <v>G</v>
      </c>
      <c r="G54" s="28" t="str">
        <f t="shared" si="23"/>
        <v>-</v>
      </c>
      <c r="H54" s="28" t="str">
        <f t="shared" si="23"/>
        <v>-</v>
      </c>
      <c r="I54" s="28" t="str">
        <f t="shared" si="23"/>
        <v>-</v>
      </c>
      <c r="J54" s="28" t="str">
        <f t="shared" si="23"/>
        <v>b</v>
      </c>
      <c r="K54" s="28" t="str">
        <f t="shared" si="23"/>
        <v>-</v>
      </c>
      <c r="L54" s="28" t="str">
        <f t="shared" si="23"/>
        <v>-</v>
      </c>
      <c r="M54" s="28" t="str">
        <f t="shared" si="23"/>
        <v>-</v>
      </c>
      <c r="N54" s="28" t="str">
        <f t="shared" si="24"/>
        <v>-</v>
      </c>
      <c r="O54" s="28" t="str">
        <f t="shared" si="24"/>
        <v>-</v>
      </c>
      <c r="P54" s="28" t="str">
        <f t="shared" si="24"/>
        <v>b</v>
      </c>
      <c r="Q54" s="28" t="str">
        <f t="shared" si="24"/>
        <v>-</v>
      </c>
      <c r="R54" s="28" t="str">
        <f t="shared" si="24"/>
        <v>-</v>
      </c>
      <c r="S54" s="28" t="str">
        <f t="shared" si="24"/>
        <v>-</v>
      </c>
      <c r="T54" s="28" t="str">
        <f t="shared" si="24"/>
        <v>-</v>
      </c>
      <c r="U54" s="28" t="str">
        <f t="shared" si="24"/>
        <v>-</v>
      </c>
      <c r="V54" s="28" t="str">
        <f t="shared" si="24"/>
        <v>F</v>
      </c>
      <c r="W54" s="28" t="str">
        <f t="shared" si="24"/>
        <v>-</v>
      </c>
      <c r="X54" s="28" t="str">
        <f t="shared" si="25"/>
        <v>-</v>
      </c>
      <c r="Y54" s="28" t="str">
        <f t="shared" si="25"/>
        <v>-</v>
      </c>
      <c r="Z54" s="28" t="str">
        <f t="shared" si="25"/>
        <v>b</v>
      </c>
      <c r="AA54" s="28" t="str">
        <f t="shared" si="25"/>
        <v>-</v>
      </c>
      <c r="AB54" s="28" t="str">
        <f t="shared" si="25"/>
        <v>-</v>
      </c>
      <c r="AC54" s="28" t="str">
        <f t="shared" si="25"/>
        <v>-</v>
      </c>
      <c r="AD54" s="28" t="str">
        <f t="shared" si="25"/>
        <v>-</v>
      </c>
      <c r="AE54" s="28" t="str">
        <f t="shared" si="25"/>
        <v>-</v>
      </c>
      <c r="AF54" s="22" t="str">
        <f t="shared" si="21"/>
        <v>|</v>
      </c>
      <c r="AG54" s="22">
        <v>48</v>
      </c>
      <c r="AH54" s="45" t="str">
        <f>MID($AN38,BI$2,1)</f>
        <v>-</v>
      </c>
      <c r="AI54" s="43" t="str">
        <f>MID($AN39,BI$2,1)</f>
        <v>-</v>
      </c>
      <c r="AJ54" s="44" t="str">
        <f>MID($AN40,BI$2,1)</f>
        <v/>
      </c>
      <c r="AK54" s="41"/>
      <c r="AL54" s="9">
        <v>14</v>
      </c>
      <c r="AM54" s="4" t="s">
        <v>13</v>
      </c>
      <c r="AR54" s="4" t="str">
        <f t="shared" si="5"/>
        <v xml:space="preserve">    delay(delayo);</v>
      </c>
    </row>
    <row r="55" spans="1:44" ht="15.75" x14ac:dyDescent="0.3">
      <c r="B55" s="15"/>
      <c r="C55" s="15"/>
      <c r="D55" s="34" t="str">
        <f t="shared" si="23"/>
        <v/>
      </c>
      <c r="E55" s="29" t="str">
        <f t="shared" si="23"/>
        <v/>
      </c>
      <c r="F55" s="28" t="str">
        <f t="shared" si="23"/>
        <v/>
      </c>
      <c r="G55" s="28" t="str">
        <f t="shared" si="23"/>
        <v/>
      </c>
      <c r="H55" s="28" t="str">
        <f t="shared" si="23"/>
        <v/>
      </c>
      <c r="I55" s="28" t="str">
        <f t="shared" si="23"/>
        <v/>
      </c>
      <c r="J55" s="28" t="str">
        <f t="shared" si="23"/>
        <v/>
      </c>
      <c r="K55" s="28" t="str">
        <f t="shared" si="23"/>
        <v/>
      </c>
      <c r="L55" s="28" t="str">
        <f t="shared" si="23"/>
        <v/>
      </c>
      <c r="M55" s="28" t="str">
        <f t="shared" si="23"/>
        <v/>
      </c>
      <c r="N55" s="28" t="str">
        <f t="shared" si="24"/>
        <v/>
      </c>
      <c r="O55" s="28" t="str">
        <f t="shared" si="24"/>
        <v/>
      </c>
      <c r="P55" s="28" t="str">
        <f t="shared" si="24"/>
        <v/>
      </c>
      <c r="Q55" s="28" t="str">
        <f t="shared" si="24"/>
        <v/>
      </c>
      <c r="R55" s="28" t="str">
        <f t="shared" si="24"/>
        <v/>
      </c>
      <c r="S55" s="28" t="str">
        <f t="shared" si="24"/>
        <v/>
      </c>
      <c r="T55" s="28" t="str">
        <f t="shared" si="24"/>
        <v/>
      </c>
      <c r="U55" s="28" t="str">
        <f t="shared" si="24"/>
        <v/>
      </c>
      <c r="V55" s="28" t="str">
        <f t="shared" si="24"/>
        <v/>
      </c>
      <c r="W55" s="28" t="str">
        <f t="shared" si="24"/>
        <v/>
      </c>
      <c r="X55" s="28" t="str">
        <f t="shared" si="25"/>
        <v/>
      </c>
      <c r="Y55" s="28" t="str">
        <f t="shared" si="25"/>
        <v/>
      </c>
      <c r="Z55" s="28" t="str">
        <f t="shared" si="25"/>
        <v/>
      </c>
      <c r="AA55" s="28" t="str">
        <f t="shared" si="25"/>
        <v/>
      </c>
      <c r="AB55" s="28" t="str">
        <f t="shared" si="25"/>
        <v/>
      </c>
      <c r="AC55" s="28" t="str">
        <f t="shared" si="25"/>
        <v/>
      </c>
      <c r="AD55" s="28" t="str">
        <f t="shared" si="25"/>
        <v/>
      </c>
      <c r="AE55" s="28" t="str">
        <f t="shared" si="25"/>
        <v/>
      </c>
      <c r="AF55" s="22" t="str">
        <f t="shared" si="21"/>
        <v/>
      </c>
      <c r="AG55" s="22">
        <v>49</v>
      </c>
      <c r="AH55" s="45" t="str">
        <f>MID($AN38,BJ$2,1)</f>
        <v>-</v>
      </c>
      <c r="AI55" s="43" t="str">
        <f>MID($AN39,BJ$2,1)</f>
        <v>-</v>
      </c>
      <c r="AJ55" s="44" t="str">
        <f>MID($AN40,BJ$2,1)</f>
        <v/>
      </c>
      <c r="AK55" s="41"/>
      <c r="AL55" s="9">
        <v>15</v>
      </c>
      <c r="AM55" s="4" t="s">
        <v>13</v>
      </c>
      <c r="AR55" s="4" t="str">
        <f t="shared" si="5"/>
        <v xml:space="preserve">    delay(delayo);</v>
      </c>
    </row>
    <row r="56" spans="1:44" ht="15.75" x14ac:dyDescent="0.3">
      <c r="A56" s="38">
        <v>18</v>
      </c>
      <c r="B56" s="17" t="s">
        <v>88</v>
      </c>
      <c r="C56" s="17"/>
      <c r="D56" s="34" t="str">
        <f t="shared" si="23"/>
        <v>4</v>
      </c>
      <c r="E56" s="29" t="str">
        <f t="shared" si="23"/>
        <v>|</v>
      </c>
      <c r="F56" s="28" t="str">
        <f t="shared" si="23"/>
        <v>-</v>
      </c>
      <c r="G56" s="28" t="str">
        <f t="shared" si="23"/>
        <v>-</v>
      </c>
      <c r="H56" s="28" t="str">
        <f t="shared" si="23"/>
        <v>C</v>
      </c>
      <c r="I56" s="28" t="str">
        <f t="shared" si="23"/>
        <v>-</v>
      </c>
      <c r="J56" s="28" t="str">
        <f t="shared" si="23"/>
        <v>-</v>
      </c>
      <c r="K56" s="28" t="str">
        <f t="shared" si="23"/>
        <v>-</v>
      </c>
      <c r="L56" s="28" t="str">
        <f t="shared" si="23"/>
        <v>-</v>
      </c>
      <c r="M56" s="28" t="str">
        <f t="shared" si="23"/>
        <v>-</v>
      </c>
      <c r="N56" s="28" t="str">
        <f t="shared" si="24"/>
        <v>-</v>
      </c>
      <c r="O56" s="28" t="str">
        <f t="shared" si="24"/>
        <v>-</v>
      </c>
      <c r="P56" s="28" t="str">
        <f t="shared" si="24"/>
        <v>C</v>
      </c>
      <c r="Q56" s="28" t="str">
        <f t="shared" si="24"/>
        <v>-</v>
      </c>
      <c r="R56" s="28" t="str">
        <f t="shared" si="24"/>
        <v>-</v>
      </c>
      <c r="S56" s="28" t="str">
        <f t="shared" si="24"/>
        <v>-</v>
      </c>
      <c r="T56" s="28" t="str">
        <f t="shared" si="24"/>
        <v>C</v>
      </c>
      <c r="U56" s="28" t="str">
        <f t="shared" si="24"/>
        <v>-</v>
      </c>
      <c r="V56" s="28" t="str">
        <f t="shared" si="24"/>
        <v>D</v>
      </c>
      <c r="W56" s="28" t="str">
        <f t="shared" si="24"/>
        <v>-</v>
      </c>
      <c r="X56" s="28" t="str">
        <f t="shared" si="25"/>
        <v>C</v>
      </c>
      <c r="Y56" s="28" t="str">
        <f t="shared" si="25"/>
        <v>-</v>
      </c>
      <c r="Z56" s="28" t="str">
        <f t="shared" si="25"/>
        <v>-</v>
      </c>
      <c r="AA56" s="28" t="str">
        <f t="shared" si="25"/>
        <v>-</v>
      </c>
      <c r="AB56" s="28" t="str">
        <f t="shared" si="25"/>
        <v>-</v>
      </c>
      <c r="AC56" s="28" t="str">
        <f t="shared" si="25"/>
        <v>-</v>
      </c>
      <c r="AD56" s="28" t="str">
        <f t="shared" si="25"/>
        <v>-</v>
      </c>
      <c r="AE56" s="28" t="str">
        <f t="shared" si="25"/>
        <v>-</v>
      </c>
      <c r="AF56" s="22" t="str">
        <f t="shared" si="21"/>
        <v>|</v>
      </c>
      <c r="AG56" s="22">
        <v>50</v>
      </c>
      <c r="AH56" s="45" t="str">
        <f>MID($AN38,BK$2,1)</f>
        <v>-</v>
      </c>
      <c r="AI56" s="43" t="str">
        <f>MID($AN39,BK$2,1)</f>
        <v>-</v>
      </c>
      <c r="AJ56" s="44" t="str">
        <f>MID($AN40,BK$2,1)</f>
        <v/>
      </c>
      <c r="AK56" s="41"/>
      <c r="AL56" s="9">
        <v>16</v>
      </c>
      <c r="AM56" s="4" t="s">
        <v>13</v>
      </c>
      <c r="AR56" s="4" t="str">
        <f t="shared" si="5"/>
        <v xml:space="preserve">    delay(delayo);</v>
      </c>
    </row>
    <row r="57" spans="1:44" ht="15.75" x14ac:dyDescent="0.3">
      <c r="B57" s="18" t="s">
        <v>89</v>
      </c>
      <c r="C57" s="18"/>
      <c r="D57" s="34" t="str">
        <f t="shared" si="23"/>
        <v>3</v>
      </c>
      <c r="E57" s="29" t="str">
        <f t="shared" si="23"/>
        <v>|</v>
      </c>
      <c r="F57" s="28" t="str">
        <f t="shared" si="23"/>
        <v>b</v>
      </c>
      <c r="G57" s="28" t="str">
        <f t="shared" si="23"/>
        <v>-</v>
      </c>
      <c r="H57" s="28" t="str">
        <f t="shared" si="23"/>
        <v>-</v>
      </c>
      <c r="I57" s="28" t="str">
        <f t="shared" si="23"/>
        <v>-</v>
      </c>
      <c r="J57" s="28" t="str">
        <f t="shared" si="23"/>
        <v>-</v>
      </c>
      <c r="K57" s="28" t="str">
        <f t="shared" si="23"/>
        <v>-</v>
      </c>
      <c r="L57" s="28" t="str">
        <f t="shared" si="23"/>
        <v>F</v>
      </c>
      <c r="M57" s="28" t="str">
        <f t="shared" si="23"/>
        <v>-</v>
      </c>
      <c r="N57" s="28" t="str">
        <f t="shared" si="24"/>
        <v>-</v>
      </c>
      <c r="O57" s="28" t="str">
        <f t="shared" si="24"/>
        <v>-</v>
      </c>
      <c r="P57" s="28" t="str">
        <f t="shared" si="24"/>
        <v>-</v>
      </c>
      <c r="Q57" s="28" t="str">
        <f t="shared" si="24"/>
        <v>-</v>
      </c>
      <c r="R57" s="28" t="str">
        <f t="shared" si="24"/>
        <v>b</v>
      </c>
      <c r="S57" s="28" t="str">
        <f t="shared" si="24"/>
        <v>-</v>
      </c>
      <c r="T57" s="28" t="str">
        <f t="shared" si="24"/>
        <v>-</v>
      </c>
      <c r="U57" s="28" t="str">
        <f t="shared" si="24"/>
        <v>-</v>
      </c>
      <c r="V57" s="28" t="str">
        <f t="shared" si="24"/>
        <v>-</v>
      </c>
      <c r="W57" s="28" t="str">
        <f t="shared" si="24"/>
        <v>-</v>
      </c>
      <c r="X57" s="28" t="str">
        <f t="shared" si="25"/>
        <v>-</v>
      </c>
      <c r="Y57" s="28" t="str">
        <f t="shared" si="25"/>
        <v>-</v>
      </c>
      <c r="Z57" s="28" t="str">
        <f t="shared" si="25"/>
        <v>b</v>
      </c>
      <c r="AA57" s="28" t="str">
        <f t="shared" si="25"/>
        <v>-</v>
      </c>
      <c r="AB57" s="28" t="str">
        <f t="shared" si="25"/>
        <v>G</v>
      </c>
      <c r="AC57" s="28" t="str">
        <f t="shared" si="25"/>
        <v>-</v>
      </c>
      <c r="AD57" s="28" t="str">
        <f t="shared" si="25"/>
        <v>-</v>
      </c>
      <c r="AE57" s="28" t="str">
        <f t="shared" si="25"/>
        <v>-</v>
      </c>
      <c r="AF57" s="22" t="str">
        <f t="shared" si="21"/>
        <v>|</v>
      </c>
      <c r="AG57" s="22">
        <v>51</v>
      </c>
      <c r="AH57" s="45" t="str">
        <f>MID($AN38,BL$2,1)</f>
        <v>C</v>
      </c>
      <c r="AI57" s="43" t="str">
        <f>MID($AN39,BL$2,1)</f>
        <v>-</v>
      </c>
      <c r="AJ57" s="44" t="str">
        <f>MID($AN40,BL$2,1)</f>
        <v/>
      </c>
      <c r="AK57" s="41"/>
      <c r="AL57" s="9">
        <v>17</v>
      </c>
      <c r="AN57" s="4" t="s">
        <v>122</v>
      </c>
      <c r="AR57" s="4" t="str">
        <f t="shared" si="5"/>
        <v xml:space="preserve">    play(NOTE_CS5, tempo);</v>
      </c>
    </row>
    <row r="58" spans="1:44" ht="15.75" x14ac:dyDescent="0.3">
      <c r="B58" s="15"/>
      <c r="C58" s="15"/>
      <c r="D58" s="34" t="str">
        <f t="shared" ref="D58:M67" si="26">MID($B58,D$2,1)</f>
        <v/>
      </c>
      <c r="E58" s="29" t="str">
        <f t="shared" si="26"/>
        <v/>
      </c>
      <c r="F58" s="28" t="str">
        <f t="shared" si="26"/>
        <v/>
      </c>
      <c r="G58" s="28" t="str">
        <f t="shared" si="26"/>
        <v/>
      </c>
      <c r="H58" s="28" t="str">
        <f t="shared" si="26"/>
        <v/>
      </c>
      <c r="I58" s="28" t="str">
        <f t="shared" si="26"/>
        <v/>
      </c>
      <c r="J58" s="28" t="str">
        <f t="shared" si="26"/>
        <v/>
      </c>
      <c r="K58" s="28" t="str">
        <f t="shared" si="26"/>
        <v/>
      </c>
      <c r="L58" s="28" t="str">
        <f t="shared" si="26"/>
        <v/>
      </c>
      <c r="M58" s="28" t="str">
        <f t="shared" si="26"/>
        <v/>
      </c>
      <c r="N58" s="28" t="str">
        <f t="shared" ref="N58:W67" si="27">MID($B58,N$2,1)</f>
        <v/>
      </c>
      <c r="O58" s="28" t="str">
        <f t="shared" si="27"/>
        <v/>
      </c>
      <c r="P58" s="28" t="str">
        <f t="shared" si="27"/>
        <v/>
      </c>
      <c r="Q58" s="28" t="str">
        <f t="shared" si="27"/>
        <v/>
      </c>
      <c r="R58" s="28" t="str">
        <f t="shared" si="27"/>
        <v/>
      </c>
      <c r="S58" s="28" t="str">
        <f t="shared" si="27"/>
        <v/>
      </c>
      <c r="T58" s="28" t="str">
        <f t="shared" si="27"/>
        <v/>
      </c>
      <c r="U58" s="28" t="str">
        <f t="shared" si="27"/>
        <v/>
      </c>
      <c r="V58" s="28" t="str">
        <f t="shared" si="27"/>
        <v/>
      </c>
      <c r="W58" s="28" t="str">
        <f t="shared" si="27"/>
        <v/>
      </c>
      <c r="X58" s="28" t="str">
        <f t="shared" ref="X58:AE67" si="28">MID($B58,X$2,1)</f>
        <v/>
      </c>
      <c r="Y58" s="28" t="str">
        <f t="shared" si="28"/>
        <v/>
      </c>
      <c r="Z58" s="28" t="str">
        <f t="shared" si="28"/>
        <v/>
      </c>
      <c r="AA58" s="28" t="str">
        <f t="shared" si="28"/>
        <v/>
      </c>
      <c r="AB58" s="28" t="str">
        <f t="shared" si="28"/>
        <v/>
      </c>
      <c r="AC58" s="28" t="str">
        <f t="shared" si="28"/>
        <v/>
      </c>
      <c r="AD58" s="28" t="str">
        <f t="shared" si="28"/>
        <v/>
      </c>
      <c r="AE58" s="28" t="str">
        <f t="shared" si="28"/>
        <v/>
      </c>
      <c r="AF58" s="22" t="str">
        <f t="shared" si="21"/>
        <v/>
      </c>
      <c r="AG58" s="22">
        <v>52</v>
      </c>
      <c r="AH58" s="45" t="str">
        <f>MID($AN38,BM$2,1)</f>
        <v>-</v>
      </c>
      <c r="AI58" s="43" t="str">
        <f>MID($AN39,BM$2,1)</f>
        <v>-</v>
      </c>
      <c r="AJ58" s="44" t="str">
        <f>MID($AN40,BM$2,1)</f>
        <v/>
      </c>
      <c r="AK58" s="41"/>
      <c r="AL58" s="9">
        <v>18</v>
      </c>
      <c r="AM58" s="4" t="s">
        <v>13</v>
      </c>
      <c r="AR58" s="4" t="str">
        <f t="shared" si="5"/>
        <v xml:space="preserve">    delay(delayo);</v>
      </c>
    </row>
    <row r="59" spans="1:44" ht="15.75" x14ac:dyDescent="0.3">
      <c r="A59" s="38">
        <v>19</v>
      </c>
      <c r="B59" s="17" t="s">
        <v>90</v>
      </c>
      <c r="C59" s="17"/>
      <c r="D59" s="34" t="str">
        <f t="shared" si="26"/>
        <v>4</v>
      </c>
      <c r="E59" s="29" t="str">
        <f t="shared" si="26"/>
        <v>|</v>
      </c>
      <c r="F59" s="28" t="str">
        <f t="shared" si="26"/>
        <v>C</v>
      </c>
      <c r="G59" s="28" t="str">
        <f t="shared" si="26"/>
        <v>-</v>
      </c>
      <c r="H59" s="28" t="str">
        <f t="shared" si="26"/>
        <v>D</v>
      </c>
      <c r="I59" s="28" t="str">
        <f t="shared" si="26"/>
        <v>-</v>
      </c>
      <c r="J59" s="28" t="str">
        <f t="shared" si="26"/>
        <v>D</v>
      </c>
      <c r="K59" s="28" t="str">
        <f t="shared" si="26"/>
        <v>-</v>
      </c>
      <c r="L59" s="28" t="str">
        <f t="shared" si="26"/>
        <v>C</v>
      </c>
      <c r="M59" s="28" t="str">
        <f t="shared" si="26"/>
        <v>-</v>
      </c>
      <c r="N59" s="28" t="str">
        <f t="shared" si="27"/>
        <v>D</v>
      </c>
      <c r="O59" s="28" t="str">
        <f t="shared" si="27"/>
        <v>-</v>
      </c>
      <c r="P59" s="28" t="str">
        <f t="shared" si="27"/>
        <v>-</v>
      </c>
      <c r="Q59" s="28" t="str">
        <f t="shared" si="27"/>
        <v>-</v>
      </c>
      <c r="R59" s="28" t="str">
        <f t="shared" si="27"/>
        <v>-</v>
      </c>
      <c r="S59" s="28" t="str">
        <f t="shared" si="27"/>
        <v>-</v>
      </c>
      <c r="T59" s="28" t="str">
        <f t="shared" si="27"/>
        <v>-</v>
      </c>
      <c r="U59" s="28" t="str">
        <f t="shared" si="27"/>
        <v>-</v>
      </c>
      <c r="V59" s="28" t="str">
        <f t="shared" si="27"/>
        <v>-</v>
      </c>
      <c r="W59" s="28" t="str">
        <f t="shared" si="27"/>
        <v>-</v>
      </c>
      <c r="X59" s="28" t="str">
        <f t="shared" si="28"/>
        <v>C</v>
      </c>
      <c r="Y59" s="28" t="str">
        <f t="shared" si="28"/>
        <v>-</v>
      </c>
      <c r="Z59" s="28" t="str">
        <f t="shared" si="28"/>
        <v>C</v>
      </c>
      <c r="AA59" s="28" t="str">
        <f t="shared" si="28"/>
        <v>-</v>
      </c>
      <c r="AB59" s="28" t="str">
        <f t="shared" si="28"/>
        <v>-</v>
      </c>
      <c r="AC59" s="28" t="str">
        <f t="shared" si="28"/>
        <v>-</v>
      </c>
      <c r="AD59" s="28" t="str">
        <f t="shared" si="28"/>
        <v>C</v>
      </c>
      <c r="AE59" s="28" t="str">
        <f t="shared" si="28"/>
        <v>-</v>
      </c>
      <c r="AF59" s="22" t="str">
        <f t="shared" si="21"/>
        <v>|</v>
      </c>
      <c r="AG59" s="22">
        <v>53</v>
      </c>
      <c r="AH59" s="45" t="str">
        <f>MID($AN38,BN$2,1)</f>
        <v>-</v>
      </c>
      <c r="AI59" s="43" t="str">
        <f>MID($AN39,BN$2,1)</f>
        <v>-</v>
      </c>
      <c r="AJ59" s="44" t="str">
        <f>MID($AN40,BN$2,1)</f>
        <v/>
      </c>
      <c r="AK59" s="41"/>
      <c r="AL59" s="9">
        <v>19</v>
      </c>
      <c r="AM59" s="4" t="s">
        <v>13</v>
      </c>
      <c r="AR59" s="4" t="str">
        <f t="shared" si="5"/>
        <v xml:space="preserve">    delay(delayo);</v>
      </c>
    </row>
    <row r="60" spans="1:44" ht="15.75" x14ac:dyDescent="0.3">
      <c r="B60" s="18" t="s">
        <v>91</v>
      </c>
      <c r="C60" s="18"/>
      <c r="D60" s="34" t="str">
        <f t="shared" si="26"/>
        <v>3</v>
      </c>
      <c r="E60" s="29" t="str">
        <f t="shared" si="26"/>
        <v>|</v>
      </c>
      <c r="F60" s="28" t="str">
        <f t="shared" si="26"/>
        <v>-</v>
      </c>
      <c r="G60" s="28" t="str">
        <f t="shared" si="26"/>
        <v>-</v>
      </c>
      <c r="H60" s="28" t="str">
        <f t="shared" si="26"/>
        <v>-</v>
      </c>
      <c r="I60" s="28" t="str">
        <f t="shared" si="26"/>
        <v>-</v>
      </c>
      <c r="J60" s="28" t="str">
        <f t="shared" si="26"/>
        <v>-</v>
      </c>
      <c r="K60" s="28" t="str">
        <f t="shared" si="26"/>
        <v>-</v>
      </c>
      <c r="L60" s="28" t="str">
        <f t="shared" si="26"/>
        <v>-</v>
      </c>
      <c r="M60" s="28" t="str">
        <f t="shared" si="26"/>
        <v>-</v>
      </c>
      <c r="N60" s="28" t="str">
        <f t="shared" si="27"/>
        <v>-</v>
      </c>
      <c r="O60" s="28" t="str">
        <f t="shared" si="27"/>
        <v>-</v>
      </c>
      <c r="P60" s="28" t="str">
        <f t="shared" si="27"/>
        <v>-</v>
      </c>
      <c r="Q60" s="28" t="str">
        <f t="shared" si="27"/>
        <v>-</v>
      </c>
      <c r="R60" s="28" t="str">
        <f t="shared" si="27"/>
        <v>G</v>
      </c>
      <c r="S60" s="28" t="str">
        <f t="shared" si="27"/>
        <v>-</v>
      </c>
      <c r="T60" s="28" t="str">
        <f t="shared" si="27"/>
        <v>-</v>
      </c>
      <c r="U60" s="28" t="str">
        <f t="shared" si="27"/>
        <v>-</v>
      </c>
      <c r="V60" s="28" t="str">
        <f t="shared" si="27"/>
        <v>b</v>
      </c>
      <c r="W60" s="28" t="str">
        <f t="shared" si="27"/>
        <v>-</v>
      </c>
      <c r="X60" s="28" t="str">
        <f t="shared" si="28"/>
        <v>-</v>
      </c>
      <c r="Y60" s="28" t="str">
        <f t="shared" si="28"/>
        <v>-</v>
      </c>
      <c r="Z60" s="28" t="str">
        <f t="shared" si="28"/>
        <v>-</v>
      </c>
      <c r="AA60" s="28" t="str">
        <f t="shared" si="28"/>
        <v>-</v>
      </c>
      <c r="AB60" s="28" t="str">
        <f t="shared" si="28"/>
        <v>b</v>
      </c>
      <c r="AC60" s="28" t="str">
        <f t="shared" si="28"/>
        <v>-</v>
      </c>
      <c r="AD60" s="28" t="str">
        <f t="shared" si="28"/>
        <v>-</v>
      </c>
      <c r="AE60" s="28" t="str">
        <f t="shared" si="28"/>
        <v>-</v>
      </c>
      <c r="AF60" s="22" t="str">
        <f t="shared" si="21"/>
        <v>|</v>
      </c>
      <c r="AG60" s="22">
        <v>54</v>
      </c>
      <c r="AH60" s="45" t="str">
        <f>MID($AN38,BO$2,1)</f>
        <v>-</v>
      </c>
      <c r="AI60" s="43" t="str">
        <f>MID($AN39,BO$2,1)</f>
        <v>-</v>
      </c>
      <c r="AJ60" s="44" t="str">
        <f>MID($AN40,BO$2,1)</f>
        <v/>
      </c>
      <c r="AK60" s="41"/>
      <c r="AL60" s="9">
        <v>20</v>
      </c>
      <c r="AM60" s="4" t="s">
        <v>13</v>
      </c>
      <c r="AR60" s="4" t="str">
        <f t="shared" si="5"/>
        <v xml:space="preserve">    delay(delayo);</v>
      </c>
    </row>
    <row r="61" spans="1:44" ht="15.75" x14ac:dyDescent="0.3">
      <c r="B61" s="15"/>
      <c r="C61" s="15"/>
      <c r="D61" s="34" t="str">
        <f t="shared" si="26"/>
        <v/>
      </c>
      <c r="E61" s="29" t="str">
        <f t="shared" si="26"/>
        <v/>
      </c>
      <c r="F61" s="28" t="str">
        <f t="shared" si="26"/>
        <v/>
      </c>
      <c r="G61" s="28" t="str">
        <f t="shared" si="26"/>
        <v/>
      </c>
      <c r="H61" s="28" t="str">
        <f t="shared" si="26"/>
        <v/>
      </c>
      <c r="I61" s="28" t="str">
        <f t="shared" si="26"/>
        <v/>
      </c>
      <c r="J61" s="28" t="str">
        <f t="shared" si="26"/>
        <v/>
      </c>
      <c r="K61" s="28" t="str">
        <f t="shared" si="26"/>
        <v/>
      </c>
      <c r="L61" s="28" t="str">
        <f t="shared" si="26"/>
        <v/>
      </c>
      <c r="M61" s="28" t="str">
        <f t="shared" si="26"/>
        <v/>
      </c>
      <c r="N61" s="28" t="str">
        <f t="shared" si="27"/>
        <v/>
      </c>
      <c r="O61" s="28" t="str">
        <f t="shared" si="27"/>
        <v/>
      </c>
      <c r="P61" s="28" t="str">
        <f t="shared" si="27"/>
        <v/>
      </c>
      <c r="Q61" s="28" t="str">
        <f t="shared" si="27"/>
        <v/>
      </c>
      <c r="R61" s="28" t="str">
        <f t="shared" si="27"/>
        <v/>
      </c>
      <c r="S61" s="28" t="str">
        <f t="shared" si="27"/>
        <v/>
      </c>
      <c r="T61" s="28" t="str">
        <f t="shared" si="27"/>
        <v/>
      </c>
      <c r="U61" s="28" t="str">
        <f t="shared" si="27"/>
        <v/>
      </c>
      <c r="V61" s="28" t="str">
        <f t="shared" si="27"/>
        <v/>
      </c>
      <c r="W61" s="28" t="str">
        <f t="shared" si="27"/>
        <v/>
      </c>
      <c r="X61" s="28" t="str">
        <f t="shared" si="28"/>
        <v/>
      </c>
      <c r="Y61" s="28" t="str">
        <f t="shared" si="28"/>
        <v/>
      </c>
      <c r="Z61" s="28" t="str">
        <f t="shared" si="28"/>
        <v/>
      </c>
      <c r="AA61" s="28" t="str">
        <f t="shared" si="28"/>
        <v/>
      </c>
      <c r="AB61" s="28" t="str">
        <f t="shared" si="28"/>
        <v/>
      </c>
      <c r="AC61" s="28" t="str">
        <f t="shared" si="28"/>
        <v/>
      </c>
      <c r="AD61" s="28" t="str">
        <f t="shared" si="28"/>
        <v/>
      </c>
      <c r="AE61" s="28" t="str">
        <f t="shared" si="28"/>
        <v/>
      </c>
      <c r="AF61" s="22" t="str">
        <f t="shared" si="21"/>
        <v/>
      </c>
      <c r="AG61" s="22">
        <v>55</v>
      </c>
      <c r="AH61" s="45" t="str">
        <f>MID($AN38,BP$2,1)</f>
        <v>-</v>
      </c>
      <c r="AI61" s="43" t="str">
        <f>MID($AN39,BP$2,1)</f>
        <v>G</v>
      </c>
      <c r="AJ61" s="44" t="str">
        <f>MID($AN40,BP$2,1)</f>
        <v/>
      </c>
      <c r="AK61" s="41"/>
      <c r="AL61" s="9">
        <v>21</v>
      </c>
      <c r="AO61" s="4" t="s">
        <v>144</v>
      </c>
      <c r="AR61" s="4" t="str">
        <f t="shared" si="5"/>
        <v xml:space="preserve">    play(NOTE_GS4, tempo);</v>
      </c>
    </row>
    <row r="62" spans="1:44" ht="15.75" x14ac:dyDescent="0.3">
      <c r="A62" s="38">
        <v>20</v>
      </c>
      <c r="B62" s="17" t="s">
        <v>92</v>
      </c>
      <c r="C62" s="17"/>
      <c r="D62" s="34" t="str">
        <f t="shared" si="26"/>
        <v>4</v>
      </c>
      <c r="E62" s="29" t="str">
        <f t="shared" si="26"/>
        <v>|</v>
      </c>
      <c r="F62" s="28" t="str">
        <f t="shared" si="26"/>
        <v>-</v>
      </c>
      <c r="G62" s="28" t="str">
        <f t="shared" si="26"/>
        <v>-</v>
      </c>
      <c r="H62" s="28" t="str">
        <f t="shared" si="26"/>
        <v>-</v>
      </c>
      <c r="I62" s="28" t="str">
        <f t="shared" si="26"/>
        <v>-</v>
      </c>
      <c r="J62" s="28" t="str">
        <f t="shared" si="26"/>
        <v>-</v>
      </c>
      <c r="K62" s="28" t="str">
        <f t="shared" si="26"/>
        <v>-</v>
      </c>
      <c r="L62" s="28" t="str">
        <f t="shared" si="26"/>
        <v>-</v>
      </c>
      <c r="M62" s="28" t="str">
        <f t="shared" si="26"/>
        <v>-</v>
      </c>
      <c r="N62" s="28" t="str">
        <f t="shared" si="27"/>
        <v>C</v>
      </c>
      <c r="O62" s="28" t="str">
        <f t="shared" si="27"/>
        <v>-</v>
      </c>
      <c r="P62" s="28" t="str">
        <f t="shared" si="27"/>
        <v>C</v>
      </c>
      <c r="Q62" s="28" t="str">
        <f t="shared" si="27"/>
        <v>-</v>
      </c>
      <c r="R62" s="28" t="str">
        <f t="shared" si="27"/>
        <v>-</v>
      </c>
      <c r="S62" s="28" t="str">
        <f t="shared" si="27"/>
        <v>-</v>
      </c>
      <c r="T62" s="28" t="str">
        <f t="shared" si="27"/>
        <v>C</v>
      </c>
      <c r="U62" s="28" t="str">
        <f t="shared" si="27"/>
        <v>-</v>
      </c>
      <c r="V62" s="28" t="str">
        <f t="shared" si="27"/>
        <v>-</v>
      </c>
      <c r="W62" s="28" t="str">
        <f t="shared" si="27"/>
        <v>-</v>
      </c>
      <c r="X62" s="28" t="str">
        <f t="shared" si="28"/>
        <v>-</v>
      </c>
      <c r="Y62" s="28" t="str">
        <f t="shared" si="28"/>
        <v>-</v>
      </c>
      <c r="Z62" s="28" t="str">
        <f t="shared" si="28"/>
        <v>-</v>
      </c>
      <c r="AA62" s="28" t="str">
        <f t="shared" si="28"/>
        <v>-</v>
      </c>
      <c r="AB62" s="28" t="str">
        <f t="shared" si="28"/>
        <v>C</v>
      </c>
      <c r="AC62" s="28" t="str">
        <f t="shared" si="28"/>
        <v>-</v>
      </c>
      <c r="AD62" s="28" t="str">
        <f t="shared" si="28"/>
        <v>-</v>
      </c>
      <c r="AE62" s="28" t="str">
        <f t="shared" si="28"/>
        <v>-</v>
      </c>
      <c r="AF62" s="22" t="str">
        <f t="shared" si="21"/>
        <v>|</v>
      </c>
      <c r="AG62" s="22">
        <v>56</v>
      </c>
      <c r="AH62" s="45" t="str">
        <f>MID($AN38,BQ$2,1)</f>
        <v>-</v>
      </c>
      <c r="AI62" s="43" t="str">
        <f>MID($AN39,BQ$2,1)</f>
        <v>-</v>
      </c>
      <c r="AJ62" s="44" t="str">
        <f>MID($AN40,BQ$2,1)</f>
        <v/>
      </c>
      <c r="AK62" s="41"/>
      <c r="AL62" s="9">
        <v>22</v>
      </c>
      <c r="AM62" s="4" t="s">
        <v>13</v>
      </c>
      <c r="AR62" s="4" t="str">
        <f t="shared" si="5"/>
        <v xml:space="preserve">    delay(delayo);</v>
      </c>
    </row>
    <row r="63" spans="1:44" ht="15.75" x14ac:dyDescent="0.3">
      <c r="B63" s="18" t="s">
        <v>93</v>
      </c>
      <c r="C63" s="18"/>
      <c r="D63" s="34" t="str">
        <f t="shared" si="26"/>
        <v>3</v>
      </c>
      <c r="E63" s="29" t="str">
        <f t="shared" si="26"/>
        <v>|</v>
      </c>
      <c r="F63" s="28" t="str">
        <f t="shared" si="26"/>
        <v>-</v>
      </c>
      <c r="G63" s="28" t="str">
        <f t="shared" si="26"/>
        <v>-</v>
      </c>
      <c r="H63" s="28" t="str">
        <f t="shared" si="26"/>
        <v>F</v>
      </c>
      <c r="I63" s="28" t="str">
        <f t="shared" si="26"/>
        <v>-</v>
      </c>
      <c r="J63" s="28" t="str">
        <f t="shared" si="26"/>
        <v>-</v>
      </c>
      <c r="K63" s="28" t="str">
        <f t="shared" si="26"/>
        <v>-</v>
      </c>
      <c r="L63" s="28" t="str">
        <f t="shared" si="26"/>
        <v>b</v>
      </c>
      <c r="M63" s="28" t="str">
        <f t="shared" si="26"/>
        <v>-</v>
      </c>
      <c r="N63" s="28" t="str">
        <f t="shared" si="27"/>
        <v>-</v>
      </c>
      <c r="O63" s="28" t="str">
        <f t="shared" si="27"/>
        <v>-</v>
      </c>
      <c r="P63" s="28" t="str">
        <f t="shared" si="27"/>
        <v>-</v>
      </c>
      <c r="Q63" s="28" t="str">
        <f t="shared" si="27"/>
        <v>-</v>
      </c>
      <c r="R63" s="28" t="str">
        <f t="shared" si="27"/>
        <v>b</v>
      </c>
      <c r="S63" s="28" t="str">
        <f t="shared" si="27"/>
        <v>-</v>
      </c>
      <c r="T63" s="28" t="str">
        <f t="shared" si="27"/>
        <v>-</v>
      </c>
      <c r="U63" s="28" t="str">
        <f t="shared" si="27"/>
        <v>-</v>
      </c>
      <c r="V63" s="28" t="str">
        <f t="shared" si="27"/>
        <v>b</v>
      </c>
      <c r="W63" s="28" t="str">
        <f t="shared" si="27"/>
        <v>-</v>
      </c>
      <c r="X63" s="28" t="str">
        <f t="shared" si="28"/>
        <v>F</v>
      </c>
      <c r="Y63" s="28" t="str">
        <f t="shared" si="28"/>
        <v>-</v>
      </c>
      <c r="Z63" s="28" t="str">
        <f t="shared" si="28"/>
        <v>-</v>
      </c>
      <c r="AA63" s="28" t="str">
        <f t="shared" si="28"/>
        <v>-</v>
      </c>
      <c r="AB63" s="28" t="str">
        <f t="shared" si="28"/>
        <v>-</v>
      </c>
      <c r="AC63" s="28" t="str">
        <f t="shared" si="28"/>
        <v>-</v>
      </c>
      <c r="AD63" s="28" t="str">
        <f t="shared" si="28"/>
        <v>b</v>
      </c>
      <c r="AE63" s="28" t="str">
        <f t="shared" si="28"/>
        <v>-</v>
      </c>
      <c r="AF63" s="22" t="str">
        <f t="shared" si="21"/>
        <v>|</v>
      </c>
      <c r="AG63" s="22">
        <v>57</v>
      </c>
      <c r="AH63" s="45" t="str">
        <f>MID($AN38,BR$2,1)</f>
        <v>-</v>
      </c>
      <c r="AI63" s="43" t="str">
        <f>MID($AN39,BR$2,1)</f>
        <v>G</v>
      </c>
      <c r="AJ63" s="44" t="str">
        <f>MID($AN40,BR$2,1)</f>
        <v/>
      </c>
      <c r="AK63" s="41"/>
      <c r="AL63" s="9">
        <v>23</v>
      </c>
      <c r="AO63" s="4" t="s">
        <v>144</v>
      </c>
      <c r="AR63" s="4" t="str">
        <f t="shared" si="5"/>
        <v xml:space="preserve">    play(NOTE_GS4, tempo);</v>
      </c>
    </row>
    <row r="64" spans="1:44" ht="15.75" x14ac:dyDescent="0.3">
      <c r="B64" s="15"/>
      <c r="C64" s="15"/>
      <c r="D64" s="34" t="str">
        <f t="shared" si="26"/>
        <v/>
      </c>
      <c r="E64" s="29" t="str">
        <f t="shared" si="26"/>
        <v/>
      </c>
      <c r="F64" s="28" t="str">
        <f t="shared" si="26"/>
        <v/>
      </c>
      <c r="G64" s="28" t="str">
        <f t="shared" si="26"/>
        <v/>
      </c>
      <c r="H64" s="28" t="str">
        <f t="shared" si="26"/>
        <v/>
      </c>
      <c r="I64" s="28" t="str">
        <f t="shared" si="26"/>
        <v/>
      </c>
      <c r="J64" s="28" t="str">
        <f t="shared" si="26"/>
        <v/>
      </c>
      <c r="K64" s="28" t="str">
        <f t="shared" si="26"/>
        <v/>
      </c>
      <c r="L64" s="28" t="str">
        <f t="shared" si="26"/>
        <v/>
      </c>
      <c r="M64" s="28" t="str">
        <f t="shared" si="26"/>
        <v/>
      </c>
      <c r="N64" s="28" t="str">
        <f t="shared" si="27"/>
        <v/>
      </c>
      <c r="O64" s="28" t="str">
        <f t="shared" si="27"/>
        <v/>
      </c>
      <c r="P64" s="28" t="str">
        <f t="shared" si="27"/>
        <v/>
      </c>
      <c r="Q64" s="28" t="str">
        <f t="shared" si="27"/>
        <v/>
      </c>
      <c r="R64" s="28" t="str">
        <f t="shared" si="27"/>
        <v/>
      </c>
      <c r="S64" s="28" t="str">
        <f t="shared" si="27"/>
        <v/>
      </c>
      <c r="T64" s="28" t="str">
        <f t="shared" si="27"/>
        <v/>
      </c>
      <c r="U64" s="28" t="str">
        <f t="shared" si="27"/>
        <v/>
      </c>
      <c r="V64" s="28" t="str">
        <f t="shared" si="27"/>
        <v/>
      </c>
      <c r="W64" s="28" t="str">
        <f t="shared" si="27"/>
        <v/>
      </c>
      <c r="X64" s="28" t="str">
        <f t="shared" si="28"/>
        <v/>
      </c>
      <c r="Y64" s="28" t="str">
        <f t="shared" si="28"/>
        <v/>
      </c>
      <c r="Z64" s="28" t="str">
        <f t="shared" si="28"/>
        <v/>
      </c>
      <c r="AA64" s="28" t="str">
        <f t="shared" si="28"/>
        <v/>
      </c>
      <c r="AB64" s="28" t="str">
        <f t="shared" si="28"/>
        <v/>
      </c>
      <c r="AC64" s="28" t="str">
        <f t="shared" si="28"/>
        <v/>
      </c>
      <c r="AD64" s="28" t="str">
        <f t="shared" si="28"/>
        <v/>
      </c>
      <c r="AE64" s="28" t="str">
        <f t="shared" si="28"/>
        <v/>
      </c>
      <c r="AF64" s="22" t="str">
        <f t="shared" si="21"/>
        <v/>
      </c>
      <c r="AG64" s="22">
        <v>58</v>
      </c>
      <c r="AH64" s="45" t="str">
        <f>MID($AN38,BS$2,1)</f>
        <v>-</v>
      </c>
      <c r="AI64" s="43" t="str">
        <f>MID($AN39,BS$2,1)</f>
        <v>-</v>
      </c>
      <c r="AJ64" s="44" t="str">
        <f>MID($AN40,BS$2,1)</f>
        <v/>
      </c>
      <c r="AK64" s="41"/>
      <c r="AL64" s="9">
        <v>24</v>
      </c>
      <c r="AM64" s="4" t="s">
        <v>13</v>
      </c>
      <c r="AR64" s="4" t="str">
        <f t="shared" si="5"/>
        <v xml:space="preserve">    delay(delayo);</v>
      </c>
    </row>
    <row r="65" spans="1:74" ht="15.75" x14ac:dyDescent="0.3">
      <c r="A65" s="38">
        <v>21</v>
      </c>
      <c r="B65" s="17" t="s">
        <v>94</v>
      </c>
      <c r="C65" s="17"/>
      <c r="D65" s="34" t="str">
        <f t="shared" si="26"/>
        <v>4</v>
      </c>
      <c r="E65" s="29" t="str">
        <f t="shared" si="26"/>
        <v>|</v>
      </c>
      <c r="F65" s="28" t="str">
        <f t="shared" si="26"/>
        <v>C</v>
      </c>
      <c r="G65" s="28" t="str">
        <f t="shared" si="26"/>
        <v>-</v>
      </c>
      <c r="H65" s="28" t="str">
        <f t="shared" si="26"/>
        <v>D</v>
      </c>
      <c r="I65" s="28" t="str">
        <f t="shared" si="26"/>
        <v>-</v>
      </c>
      <c r="J65" s="28" t="str">
        <f t="shared" si="26"/>
        <v>C</v>
      </c>
      <c r="K65" s="28" t="str">
        <f t="shared" si="26"/>
        <v>-</v>
      </c>
      <c r="L65" s="28" t="str">
        <f t="shared" si="26"/>
        <v>-</v>
      </c>
      <c r="M65" s="28" t="str">
        <f t="shared" si="26"/>
        <v>-</v>
      </c>
      <c r="N65" s="28" t="str">
        <f t="shared" si="27"/>
        <v>-</v>
      </c>
      <c r="O65" s="28" t="str">
        <f t="shared" si="27"/>
        <v>-</v>
      </c>
      <c r="P65" s="28" t="str">
        <f t="shared" si="27"/>
        <v>-</v>
      </c>
      <c r="Q65" s="28" t="str">
        <f t="shared" si="27"/>
        <v>-</v>
      </c>
      <c r="R65" s="28" t="str">
        <f t="shared" si="27"/>
        <v>D</v>
      </c>
      <c r="S65" s="28" t="str">
        <f t="shared" si="27"/>
        <v>-</v>
      </c>
      <c r="T65" s="28" t="str">
        <f t="shared" si="27"/>
        <v>D</v>
      </c>
      <c r="U65" s="28" t="str">
        <f t="shared" si="27"/>
        <v>-</v>
      </c>
      <c r="V65" s="28" t="str">
        <f t="shared" si="27"/>
        <v>C</v>
      </c>
      <c r="W65" s="28" t="str">
        <f t="shared" si="27"/>
        <v>-</v>
      </c>
      <c r="X65" s="28" t="str">
        <f t="shared" si="28"/>
        <v>C</v>
      </c>
      <c r="Y65" s="28" t="str">
        <f t="shared" si="28"/>
        <v>-</v>
      </c>
      <c r="Z65" s="28" t="str">
        <f t="shared" si="28"/>
        <v>D</v>
      </c>
      <c r="AA65" s="28" t="str">
        <f t="shared" si="28"/>
        <v>-</v>
      </c>
      <c r="AB65" s="28" t="str">
        <f t="shared" si="28"/>
        <v>-</v>
      </c>
      <c r="AC65" s="28" t="str">
        <f t="shared" si="28"/>
        <v>-</v>
      </c>
      <c r="AD65" s="28" t="str">
        <f t="shared" si="28"/>
        <v>G</v>
      </c>
      <c r="AE65" s="28" t="str">
        <f t="shared" si="28"/>
        <v>-</v>
      </c>
      <c r="AF65" s="22" t="str">
        <f t="shared" si="21"/>
        <v>|</v>
      </c>
      <c r="AG65" s="22">
        <v>59</v>
      </c>
      <c r="AH65" s="45" t="str">
        <f>MID($AN38,BT$2,1)</f>
        <v>-</v>
      </c>
      <c r="AI65" s="43" t="str">
        <f>MID($AN39,BT$2,1)</f>
        <v>F</v>
      </c>
      <c r="AJ65" s="44" t="str">
        <f>MID($AN40,BT$2,1)</f>
        <v/>
      </c>
      <c r="AK65" s="41"/>
      <c r="AL65" s="9">
        <v>25</v>
      </c>
      <c r="AO65" s="4" t="s">
        <v>146</v>
      </c>
      <c r="AR65" s="4" t="str">
        <f t="shared" si="5"/>
        <v xml:space="preserve">    play(NOTE_FS4, tempo);</v>
      </c>
    </row>
    <row r="66" spans="1:74" ht="15.75" x14ac:dyDescent="0.3">
      <c r="B66" s="18" t="s">
        <v>95</v>
      </c>
      <c r="C66" s="18"/>
      <c r="D66" s="34" t="str">
        <f t="shared" si="26"/>
        <v>3</v>
      </c>
      <c r="E66" s="29" t="str">
        <f t="shared" si="26"/>
        <v>|</v>
      </c>
      <c r="F66" s="28" t="str">
        <f t="shared" si="26"/>
        <v>-</v>
      </c>
      <c r="G66" s="28" t="str">
        <f t="shared" si="26"/>
        <v>-</v>
      </c>
      <c r="H66" s="28" t="str">
        <f t="shared" si="26"/>
        <v>-</v>
      </c>
      <c r="I66" s="28" t="str">
        <f t="shared" si="26"/>
        <v>-</v>
      </c>
      <c r="J66" s="28" t="str">
        <f t="shared" si="26"/>
        <v>-</v>
      </c>
      <c r="K66" s="28" t="str">
        <f t="shared" si="26"/>
        <v>-</v>
      </c>
      <c r="L66" s="28" t="str">
        <f t="shared" si="26"/>
        <v>b</v>
      </c>
      <c r="M66" s="28" t="str">
        <f t="shared" si="26"/>
        <v>-</v>
      </c>
      <c r="N66" s="28" t="str">
        <f t="shared" si="27"/>
        <v>G</v>
      </c>
      <c r="O66" s="28" t="str">
        <f t="shared" si="27"/>
        <v>-</v>
      </c>
      <c r="P66" s="28" t="str">
        <f t="shared" si="27"/>
        <v>-</v>
      </c>
      <c r="Q66" s="28" t="str">
        <f t="shared" si="27"/>
        <v>-</v>
      </c>
      <c r="R66" s="28" t="str">
        <f t="shared" si="27"/>
        <v>-</v>
      </c>
      <c r="S66" s="28" t="str">
        <f t="shared" si="27"/>
        <v>-</v>
      </c>
      <c r="T66" s="28" t="str">
        <f t="shared" si="27"/>
        <v>-</v>
      </c>
      <c r="U66" s="28" t="str">
        <f t="shared" si="27"/>
        <v>-</v>
      </c>
      <c r="V66" s="28" t="str">
        <f t="shared" si="27"/>
        <v>-</v>
      </c>
      <c r="W66" s="28" t="str">
        <f t="shared" si="27"/>
        <v>-</v>
      </c>
      <c r="X66" s="28" t="str">
        <f t="shared" si="28"/>
        <v>-</v>
      </c>
      <c r="Y66" s="28" t="str">
        <f t="shared" si="28"/>
        <v>-</v>
      </c>
      <c r="Z66" s="28" t="str">
        <f t="shared" si="28"/>
        <v>-</v>
      </c>
      <c r="AA66" s="28" t="str">
        <f t="shared" si="28"/>
        <v>-</v>
      </c>
      <c r="AB66" s="28" t="str">
        <f t="shared" si="28"/>
        <v>-</v>
      </c>
      <c r="AC66" s="28" t="str">
        <f t="shared" si="28"/>
        <v>-</v>
      </c>
      <c r="AD66" s="28" t="str">
        <f t="shared" si="28"/>
        <v>-</v>
      </c>
      <c r="AE66" s="28" t="str">
        <f t="shared" si="28"/>
        <v>-</v>
      </c>
      <c r="AF66" s="22" t="str">
        <f t="shared" si="21"/>
        <v>|</v>
      </c>
      <c r="AG66" s="22">
        <v>60</v>
      </c>
      <c r="AH66" s="45" t="str">
        <f>MID($AN38,BU$2,1)</f>
        <v>-</v>
      </c>
      <c r="AI66" s="43" t="str">
        <f>MID($AN39,BU$2,1)</f>
        <v>-</v>
      </c>
      <c r="AJ66" s="44" t="str">
        <f>MID($AN40,BU$2,1)</f>
        <v/>
      </c>
      <c r="AK66" s="41"/>
      <c r="AL66" s="9">
        <v>26</v>
      </c>
      <c r="AM66" s="4" t="s">
        <v>13</v>
      </c>
      <c r="AR66" s="4" t="str">
        <f t="shared" si="5"/>
        <v xml:space="preserve">    delay(delayo);</v>
      </c>
    </row>
    <row r="67" spans="1:74" ht="15.75" x14ac:dyDescent="0.3">
      <c r="B67" s="15"/>
      <c r="C67" s="15"/>
      <c r="D67" s="34" t="str">
        <f t="shared" si="26"/>
        <v/>
      </c>
      <c r="E67" s="29" t="str">
        <f t="shared" si="26"/>
        <v/>
      </c>
      <c r="F67" s="28" t="str">
        <f t="shared" si="26"/>
        <v/>
      </c>
      <c r="G67" s="28" t="str">
        <f t="shared" si="26"/>
        <v/>
      </c>
      <c r="H67" s="28" t="str">
        <f t="shared" si="26"/>
        <v/>
      </c>
      <c r="I67" s="28" t="str">
        <f t="shared" si="26"/>
        <v/>
      </c>
      <c r="J67" s="28" t="str">
        <f t="shared" si="26"/>
        <v/>
      </c>
      <c r="K67" s="28" t="str">
        <f t="shared" si="26"/>
        <v/>
      </c>
      <c r="L67" s="28" t="str">
        <f t="shared" si="26"/>
        <v/>
      </c>
      <c r="M67" s="28" t="str">
        <f t="shared" si="26"/>
        <v/>
      </c>
      <c r="N67" s="28" t="str">
        <f t="shared" si="27"/>
        <v/>
      </c>
      <c r="O67" s="28" t="str">
        <f t="shared" si="27"/>
        <v/>
      </c>
      <c r="P67" s="28" t="str">
        <f t="shared" si="27"/>
        <v/>
      </c>
      <c r="Q67" s="28" t="str">
        <f t="shared" si="27"/>
        <v/>
      </c>
      <c r="R67" s="28" t="str">
        <f t="shared" si="27"/>
        <v/>
      </c>
      <c r="S67" s="28" t="str">
        <f t="shared" si="27"/>
        <v/>
      </c>
      <c r="T67" s="28" t="str">
        <f t="shared" si="27"/>
        <v/>
      </c>
      <c r="U67" s="28" t="str">
        <f t="shared" si="27"/>
        <v/>
      </c>
      <c r="V67" s="28" t="str">
        <f t="shared" si="27"/>
        <v/>
      </c>
      <c r="W67" s="28" t="str">
        <f t="shared" si="27"/>
        <v/>
      </c>
      <c r="X67" s="28" t="str">
        <f t="shared" si="28"/>
        <v/>
      </c>
      <c r="Y67" s="28" t="str">
        <f t="shared" si="28"/>
        <v/>
      </c>
      <c r="Z67" s="28" t="str">
        <f t="shared" si="28"/>
        <v/>
      </c>
      <c r="AA67" s="28" t="str">
        <f t="shared" si="28"/>
        <v/>
      </c>
      <c r="AB67" s="28" t="str">
        <f t="shared" si="28"/>
        <v/>
      </c>
      <c r="AC67" s="28" t="str">
        <f t="shared" si="28"/>
        <v/>
      </c>
      <c r="AD67" s="28" t="str">
        <f t="shared" si="28"/>
        <v/>
      </c>
      <c r="AE67" s="28" t="str">
        <f t="shared" si="28"/>
        <v/>
      </c>
      <c r="AF67" s="22" t="str">
        <f t="shared" si="21"/>
        <v/>
      </c>
      <c r="AG67" s="22">
        <v>61</v>
      </c>
      <c r="AJ67" s="44" t="str">
        <f>MID($AN40,BV$2,1)</f>
        <v/>
      </c>
      <c r="AK67" s="41"/>
      <c r="AL67" s="13" t="s">
        <v>10</v>
      </c>
      <c r="AM67" s="14" t="s">
        <v>11</v>
      </c>
      <c r="AN67" s="14"/>
      <c r="AR67" s="4" t="str">
        <f t="shared" si="5"/>
        <v>//</v>
      </c>
      <c r="AT67" s="19" t="s">
        <v>123</v>
      </c>
      <c r="AU67" s="19"/>
      <c r="AV67" s="19">
        <v>1</v>
      </c>
      <c r="AW67" s="19">
        <v>2</v>
      </c>
      <c r="AX67" s="19">
        <v>3</v>
      </c>
      <c r="AY67" s="19">
        <v>4</v>
      </c>
      <c r="AZ67" s="19">
        <v>5</v>
      </c>
      <c r="BA67" s="19">
        <v>6</v>
      </c>
      <c r="BB67" s="19">
        <v>7</v>
      </c>
      <c r="BC67" s="19">
        <v>8</v>
      </c>
      <c r="BD67" s="19">
        <v>9</v>
      </c>
      <c r="BE67" s="19">
        <v>10</v>
      </c>
      <c r="BF67" s="19">
        <v>11</v>
      </c>
      <c r="BG67" s="19">
        <v>12</v>
      </c>
      <c r="BH67" s="19">
        <v>13</v>
      </c>
      <c r="BI67" s="19">
        <v>14</v>
      </c>
      <c r="BJ67" s="19">
        <v>15</v>
      </c>
      <c r="BK67" s="19">
        <v>16</v>
      </c>
      <c r="BL67" s="19">
        <v>17</v>
      </c>
      <c r="BM67" s="19">
        <v>18</v>
      </c>
      <c r="BN67" s="19">
        <v>19</v>
      </c>
      <c r="BO67" s="19">
        <v>20</v>
      </c>
      <c r="BP67" s="19">
        <v>21</v>
      </c>
      <c r="BQ67" s="19">
        <v>22</v>
      </c>
      <c r="BR67" s="19">
        <v>23</v>
      </c>
      <c r="BS67" s="19">
        <v>24</v>
      </c>
      <c r="BT67" s="19">
        <v>25</v>
      </c>
      <c r="BU67" s="19">
        <v>26</v>
      </c>
      <c r="BV67" s="19"/>
    </row>
    <row r="68" spans="1:74" ht="15.75" x14ac:dyDescent="0.3">
      <c r="A68" s="38">
        <v>22</v>
      </c>
      <c r="B68" s="17" t="s">
        <v>96</v>
      </c>
      <c r="C68" s="17"/>
      <c r="D68" s="34" t="str">
        <f t="shared" ref="D68:M77" si="29">MID($B68,D$2,1)</f>
        <v>4</v>
      </c>
      <c r="E68" s="29" t="str">
        <f t="shared" si="29"/>
        <v>|</v>
      </c>
      <c r="F68" s="28" t="str">
        <f t="shared" si="29"/>
        <v>-</v>
      </c>
      <c r="G68" s="28" t="str">
        <f t="shared" si="29"/>
        <v>-</v>
      </c>
      <c r="H68" s="28" t="str">
        <f t="shared" si="29"/>
        <v>D</v>
      </c>
      <c r="I68" s="28" t="str">
        <f t="shared" si="29"/>
        <v>-</v>
      </c>
      <c r="J68" s="28" t="str">
        <f t="shared" si="29"/>
        <v>-</v>
      </c>
      <c r="K68" s="28" t="str">
        <f t="shared" si="29"/>
        <v>-</v>
      </c>
      <c r="L68" s="28" t="str">
        <f t="shared" si="29"/>
        <v>D</v>
      </c>
      <c r="M68" s="28" t="str">
        <f t="shared" si="29"/>
        <v>-</v>
      </c>
      <c r="N68" s="28" t="str">
        <f t="shared" ref="N68:W77" si="30">MID($B68,N$2,1)</f>
        <v>-</v>
      </c>
      <c r="O68" s="28" t="str">
        <f t="shared" si="30"/>
        <v>-</v>
      </c>
      <c r="P68" s="28" t="str">
        <f t="shared" si="30"/>
        <v>-</v>
      </c>
      <c r="Q68" s="28" t="str">
        <f t="shared" si="30"/>
        <v>-</v>
      </c>
      <c r="R68" s="28" t="str">
        <f t="shared" si="30"/>
        <v>-</v>
      </c>
      <c r="S68" s="28" t="str">
        <f t="shared" si="30"/>
        <v>-</v>
      </c>
      <c r="T68" s="28" t="str">
        <f t="shared" si="30"/>
        <v>-</v>
      </c>
      <c r="U68" s="28" t="str">
        <f t="shared" si="30"/>
        <v>-</v>
      </c>
      <c r="V68" s="28" t="str">
        <f t="shared" si="30"/>
        <v>-</v>
      </c>
      <c r="W68" s="28" t="str">
        <f t="shared" si="30"/>
        <v>-</v>
      </c>
      <c r="X68" s="28" t="str">
        <f t="shared" ref="X68:AE77" si="31">MID($B68,X$2,1)</f>
        <v>-</v>
      </c>
      <c r="Y68" s="28" t="str">
        <f t="shared" si="31"/>
        <v>-</v>
      </c>
      <c r="Z68" s="28" t="str">
        <f t="shared" si="31"/>
        <v>-</v>
      </c>
      <c r="AA68" s="28" t="str">
        <f t="shared" si="31"/>
        <v>-</v>
      </c>
      <c r="AB68" s="28" t="str">
        <f t="shared" si="31"/>
        <v>-</v>
      </c>
      <c r="AC68" s="28" t="str">
        <f t="shared" si="31"/>
        <v>-</v>
      </c>
      <c r="AD68" s="28" t="str">
        <f t="shared" si="31"/>
        <v>-</v>
      </c>
      <c r="AE68" s="28" t="str">
        <f t="shared" si="31"/>
        <v>-</v>
      </c>
      <c r="AF68" s="22" t="str">
        <f t="shared" si="21"/>
        <v>|</v>
      </c>
      <c r="AG68" s="22">
        <v>62</v>
      </c>
      <c r="AK68" s="41">
        <v>3</v>
      </c>
      <c r="AL68" s="13" t="s">
        <v>10</v>
      </c>
      <c r="AM68" s="14" t="s">
        <v>11</v>
      </c>
      <c r="AN68" s="16" t="s">
        <v>58</v>
      </c>
      <c r="AP68" s="16"/>
      <c r="AR68" s="4" t="str">
        <f t="shared" si="5"/>
        <v>//5|----C-------C-D-----------|</v>
      </c>
      <c r="AT68" s="4" t="str">
        <f>MID($AN68,AT$2,1)</f>
        <v>5</v>
      </c>
      <c r="AU68" s="4" t="str">
        <f t="shared" ref="AU68:BV70" si="32">MID($AN68,AU$2,1)</f>
        <v>|</v>
      </c>
      <c r="AV68" s="4" t="str">
        <f t="shared" si="32"/>
        <v>-</v>
      </c>
      <c r="AW68" s="4" t="str">
        <f t="shared" si="32"/>
        <v>-</v>
      </c>
      <c r="AX68" s="4" t="str">
        <f t="shared" si="32"/>
        <v>-</v>
      </c>
      <c r="AY68" s="4" t="str">
        <f t="shared" si="32"/>
        <v>-</v>
      </c>
      <c r="AZ68" s="4" t="str">
        <f t="shared" si="32"/>
        <v>C</v>
      </c>
      <c r="BA68" s="4" t="str">
        <f t="shared" si="32"/>
        <v>-</v>
      </c>
      <c r="BB68" s="4" t="str">
        <f t="shared" si="32"/>
        <v>-</v>
      </c>
      <c r="BC68" s="4" t="str">
        <f t="shared" si="32"/>
        <v>-</v>
      </c>
      <c r="BD68" s="4" t="str">
        <f t="shared" si="32"/>
        <v>-</v>
      </c>
      <c r="BE68" s="4" t="str">
        <f t="shared" si="32"/>
        <v>-</v>
      </c>
      <c r="BF68" s="4" t="str">
        <f t="shared" si="32"/>
        <v>-</v>
      </c>
      <c r="BG68" s="4" t="str">
        <f t="shared" si="32"/>
        <v>-</v>
      </c>
      <c r="BH68" s="4" t="str">
        <f t="shared" si="32"/>
        <v>C</v>
      </c>
      <c r="BI68" s="4" t="str">
        <f t="shared" si="32"/>
        <v>-</v>
      </c>
      <c r="BJ68" s="4" t="str">
        <f t="shared" si="32"/>
        <v>D</v>
      </c>
      <c r="BK68" s="4" t="str">
        <f t="shared" si="32"/>
        <v>-</v>
      </c>
      <c r="BL68" s="4" t="str">
        <f t="shared" si="32"/>
        <v>-</v>
      </c>
      <c r="BM68" s="4" t="str">
        <f t="shared" si="32"/>
        <v>-</v>
      </c>
      <c r="BN68" s="4" t="str">
        <f t="shared" si="32"/>
        <v>-</v>
      </c>
      <c r="BO68" s="4" t="str">
        <f t="shared" si="32"/>
        <v>-</v>
      </c>
      <c r="BP68" s="4" t="str">
        <f t="shared" si="32"/>
        <v>-</v>
      </c>
      <c r="BQ68" s="4" t="str">
        <f t="shared" si="32"/>
        <v>-</v>
      </c>
      <c r="BR68" s="4" t="str">
        <f t="shared" si="32"/>
        <v>-</v>
      </c>
      <c r="BS68" s="4" t="str">
        <f t="shared" si="32"/>
        <v>-</v>
      </c>
      <c r="BT68" s="4" t="str">
        <f t="shared" si="32"/>
        <v>-</v>
      </c>
      <c r="BU68" s="4" t="str">
        <f t="shared" si="32"/>
        <v>-</v>
      </c>
      <c r="BV68" s="4" t="str">
        <f>MID($AN68,BV$2,1)</f>
        <v>|</v>
      </c>
    </row>
    <row r="69" spans="1:74" ht="15.75" x14ac:dyDescent="0.3">
      <c r="B69" s="18" t="s">
        <v>97</v>
      </c>
      <c r="C69" s="18"/>
      <c r="D69" s="34" t="str">
        <f t="shared" si="29"/>
        <v>3</v>
      </c>
      <c r="E69" s="29" t="str">
        <f t="shared" si="29"/>
        <v>|</v>
      </c>
      <c r="F69" s="28" t="str">
        <f t="shared" si="29"/>
        <v>-</v>
      </c>
      <c r="G69" s="28" t="str">
        <f t="shared" si="29"/>
        <v>-</v>
      </c>
      <c r="H69" s="28" t="str">
        <f t="shared" si="29"/>
        <v>-</v>
      </c>
      <c r="I69" s="28" t="str">
        <f t="shared" si="29"/>
        <v>-</v>
      </c>
      <c r="J69" s="28" t="str">
        <f t="shared" si="29"/>
        <v>-</v>
      </c>
      <c r="K69" s="28" t="str">
        <f t="shared" si="29"/>
        <v>-</v>
      </c>
      <c r="L69" s="28" t="str">
        <f t="shared" si="29"/>
        <v>-</v>
      </c>
      <c r="M69" s="28" t="str">
        <f t="shared" si="29"/>
        <v>-</v>
      </c>
      <c r="N69" s="28" t="str">
        <f t="shared" si="30"/>
        <v>-</v>
      </c>
      <c r="O69" s="28" t="str">
        <f t="shared" si="30"/>
        <v>-</v>
      </c>
      <c r="P69" s="28" t="str">
        <f t="shared" si="30"/>
        <v>-</v>
      </c>
      <c r="Q69" s="28" t="str">
        <f t="shared" si="30"/>
        <v>-</v>
      </c>
      <c r="R69" s="28" t="str">
        <f t="shared" si="30"/>
        <v>-</v>
      </c>
      <c r="S69" s="28" t="str">
        <f t="shared" si="30"/>
        <v>-</v>
      </c>
      <c r="T69" s="28" t="str">
        <f t="shared" si="30"/>
        <v>b</v>
      </c>
      <c r="U69" s="28" t="str">
        <f t="shared" si="30"/>
        <v>-</v>
      </c>
      <c r="V69" s="28" t="str">
        <f t="shared" si="30"/>
        <v>-</v>
      </c>
      <c r="W69" s="28" t="str">
        <f t="shared" si="30"/>
        <v>-</v>
      </c>
      <c r="X69" s="28" t="str">
        <f t="shared" si="31"/>
        <v>-</v>
      </c>
      <c r="Y69" s="28" t="str">
        <f t="shared" si="31"/>
        <v>-</v>
      </c>
      <c r="Z69" s="28" t="str">
        <f t="shared" si="31"/>
        <v>G</v>
      </c>
      <c r="AA69" s="28" t="str">
        <f t="shared" si="31"/>
        <v>-</v>
      </c>
      <c r="AB69" s="28" t="str">
        <f t="shared" si="31"/>
        <v>G</v>
      </c>
      <c r="AC69" s="28" t="str">
        <f t="shared" si="31"/>
        <v>-</v>
      </c>
      <c r="AD69" s="28" t="str">
        <f t="shared" si="31"/>
        <v>-</v>
      </c>
      <c r="AE69" s="28" t="str">
        <f t="shared" si="31"/>
        <v>-</v>
      </c>
      <c r="AF69" s="22" t="str">
        <f t="shared" si="21"/>
        <v>|</v>
      </c>
      <c r="AG69" s="22">
        <v>63</v>
      </c>
      <c r="AH69" s="45" t="str">
        <f>MID($AN68,AT$2,1)</f>
        <v>5</v>
      </c>
      <c r="AI69" s="43" t="str">
        <f>MID($AN69,AT$2,1)</f>
        <v>4</v>
      </c>
      <c r="AJ69" s="44" t="str">
        <f>MID($AN70,AT$2,1)</f>
        <v/>
      </c>
      <c r="AK69" s="41"/>
      <c r="AL69" s="13" t="s">
        <v>10</v>
      </c>
      <c r="AM69" s="14" t="s">
        <v>11</v>
      </c>
      <c r="AN69" s="17" t="s">
        <v>59</v>
      </c>
      <c r="AP69" s="17"/>
      <c r="AR69" s="4" t="str">
        <f t="shared" si="5"/>
        <v>//4|----------------b---A---A-|</v>
      </c>
      <c r="AT69" s="4" t="str">
        <f t="shared" ref="AT69:AT70" si="33">MID($AN69,AT$2,1)</f>
        <v>4</v>
      </c>
      <c r="AU69" s="4" t="str">
        <f t="shared" si="32"/>
        <v>|</v>
      </c>
      <c r="AV69" s="4" t="str">
        <f t="shared" si="32"/>
        <v>-</v>
      </c>
      <c r="AW69" s="4" t="str">
        <f t="shared" si="32"/>
        <v>-</v>
      </c>
      <c r="AX69" s="4" t="str">
        <f t="shared" si="32"/>
        <v>-</v>
      </c>
      <c r="AY69" s="4" t="str">
        <f t="shared" si="32"/>
        <v>-</v>
      </c>
      <c r="AZ69" s="4" t="str">
        <f t="shared" si="32"/>
        <v>-</v>
      </c>
      <c r="BA69" s="4" t="str">
        <f t="shared" si="32"/>
        <v>-</v>
      </c>
      <c r="BB69" s="4" t="str">
        <f t="shared" si="32"/>
        <v>-</v>
      </c>
      <c r="BC69" s="4" t="str">
        <f t="shared" si="32"/>
        <v>-</v>
      </c>
      <c r="BD69" s="4" t="str">
        <f t="shared" si="32"/>
        <v>-</v>
      </c>
      <c r="BE69" s="4" t="str">
        <f t="shared" si="32"/>
        <v>-</v>
      </c>
      <c r="BF69" s="4" t="str">
        <f t="shared" si="32"/>
        <v>-</v>
      </c>
      <c r="BG69" s="4" t="str">
        <f t="shared" si="32"/>
        <v>-</v>
      </c>
      <c r="BH69" s="4" t="str">
        <f t="shared" si="32"/>
        <v>-</v>
      </c>
      <c r="BI69" s="4" t="str">
        <f t="shared" si="32"/>
        <v>-</v>
      </c>
      <c r="BJ69" s="4" t="str">
        <f t="shared" si="32"/>
        <v>-</v>
      </c>
      <c r="BK69" s="4" t="str">
        <f t="shared" si="32"/>
        <v>-</v>
      </c>
      <c r="BL69" s="4" t="str">
        <f t="shared" si="32"/>
        <v>b</v>
      </c>
      <c r="BM69" s="4" t="str">
        <f t="shared" si="32"/>
        <v>-</v>
      </c>
      <c r="BN69" s="4" t="str">
        <f t="shared" si="32"/>
        <v>-</v>
      </c>
      <c r="BO69" s="4" t="str">
        <f t="shared" si="32"/>
        <v>-</v>
      </c>
      <c r="BP69" s="4" t="str">
        <f t="shared" si="32"/>
        <v>A</v>
      </c>
      <c r="BQ69" s="4" t="str">
        <f t="shared" si="32"/>
        <v>-</v>
      </c>
      <c r="BR69" s="4" t="str">
        <f t="shared" si="32"/>
        <v>-</v>
      </c>
      <c r="BS69" s="4" t="str">
        <f t="shared" si="32"/>
        <v>-</v>
      </c>
      <c r="BT69" s="4" t="str">
        <f t="shared" si="32"/>
        <v>A</v>
      </c>
      <c r="BU69" s="4" t="str">
        <f t="shared" si="32"/>
        <v>-</v>
      </c>
      <c r="BV69" s="4" t="str">
        <f t="shared" si="32"/>
        <v>|</v>
      </c>
    </row>
    <row r="70" spans="1:74" ht="15.75" x14ac:dyDescent="0.3">
      <c r="B70" s="15"/>
      <c r="C70" s="15"/>
      <c r="D70" s="34" t="str">
        <f t="shared" si="29"/>
        <v/>
      </c>
      <c r="E70" s="29" t="str">
        <f t="shared" si="29"/>
        <v/>
      </c>
      <c r="F70" s="28" t="str">
        <f t="shared" si="29"/>
        <v/>
      </c>
      <c r="G70" s="28" t="str">
        <f t="shared" si="29"/>
        <v/>
      </c>
      <c r="H70" s="28" t="str">
        <f t="shared" si="29"/>
        <v/>
      </c>
      <c r="I70" s="28" t="str">
        <f t="shared" si="29"/>
        <v/>
      </c>
      <c r="J70" s="28" t="str">
        <f t="shared" si="29"/>
        <v/>
      </c>
      <c r="K70" s="28" t="str">
        <f t="shared" si="29"/>
        <v/>
      </c>
      <c r="L70" s="28" t="str">
        <f t="shared" si="29"/>
        <v/>
      </c>
      <c r="M70" s="28" t="str">
        <f t="shared" si="29"/>
        <v/>
      </c>
      <c r="N70" s="28" t="str">
        <f t="shared" si="30"/>
        <v/>
      </c>
      <c r="O70" s="28" t="str">
        <f t="shared" si="30"/>
        <v/>
      </c>
      <c r="P70" s="28" t="str">
        <f t="shared" si="30"/>
        <v/>
      </c>
      <c r="Q70" s="28" t="str">
        <f t="shared" si="30"/>
        <v/>
      </c>
      <c r="R70" s="28" t="str">
        <f t="shared" si="30"/>
        <v/>
      </c>
      <c r="S70" s="28" t="str">
        <f t="shared" si="30"/>
        <v/>
      </c>
      <c r="T70" s="28" t="str">
        <f t="shared" si="30"/>
        <v/>
      </c>
      <c r="U70" s="28" t="str">
        <f t="shared" si="30"/>
        <v/>
      </c>
      <c r="V70" s="28" t="str">
        <f t="shared" si="30"/>
        <v/>
      </c>
      <c r="W70" s="28" t="str">
        <f t="shared" si="30"/>
        <v/>
      </c>
      <c r="X70" s="28" t="str">
        <f t="shared" si="31"/>
        <v/>
      </c>
      <c r="Y70" s="28" t="str">
        <f t="shared" si="31"/>
        <v/>
      </c>
      <c r="Z70" s="28" t="str">
        <f t="shared" si="31"/>
        <v/>
      </c>
      <c r="AA70" s="28" t="str">
        <f t="shared" si="31"/>
        <v/>
      </c>
      <c r="AB70" s="28" t="str">
        <f t="shared" si="31"/>
        <v/>
      </c>
      <c r="AC70" s="28" t="str">
        <f t="shared" si="31"/>
        <v/>
      </c>
      <c r="AD70" s="28" t="str">
        <f t="shared" si="31"/>
        <v/>
      </c>
      <c r="AE70" s="28" t="str">
        <f t="shared" si="31"/>
        <v/>
      </c>
      <c r="AF70" s="22" t="str">
        <f t="shared" si="21"/>
        <v/>
      </c>
      <c r="AG70" s="22">
        <v>64</v>
      </c>
      <c r="AJ70" s="44" t="str">
        <f>MID($AN70,AU$2,1)</f>
        <v/>
      </c>
      <c r="AK70" s="41"/>
      <c r="AL70" s="13" t="s">
        <v>10</v>
      </c>
      <c r="AM70" s="14" t="s">
        <v>11</v>
      </c>
      <c r="AN70" s="14"/>
      <c r="AR70" s="4" t="str">
        <f t="shared" si="5"/>
        <v>//</v>
      </c>
      <c r="AT70" s="4" t="str">
        <f t="shared" si="33"/>
        <v/>
      </c>
      <c r="AU70" s="4" t="str">
        <f t="shared" si="32"/>
        <v/>
      </c>
      <c r="AV70" s="4" t="str">
        <f t="shared" si="32"/>
        <v/>
      </c>
      <c r="AW70" s="4" t="str">
        <f t="shared" si="32"/>
        <v/>
      </c>
      <c r="AX70" s="4" t="str">
        <f t="shared" si="32"/>
        <v/>
      </c>
      <c r="AY70" s="4" t="str">
        <f t="shared" si="32"/>
        <v/>
      </c>
      <c r="AZ70" s="4" t="str">
        <f t="shared" si="32"/>
        <v/>
      </c>
      <c r="BA70" s="4" t="str">
        <f t="shared" si="32"/>
        <v/>
      </c>
      <c r="BB70" s="4" t="str">
        <f t="shared" si="32"/>
        <v/>
      </c>
      <c r="BC70" s="4" t="str">
        <f t="shared" si="32"/>
        <v/>
      </c>
      <c r="BD70" s="4" t="str">
        <f t="shared" si="32"/>
        <v/>
      </c>
      <c r="BE70" s="4" t="str">
        <f t="shared" si="32"/>
        <v/>
      </c>
      <c r="BF70" s="4" t="str">
        <f t="shared" si="32"/>
        <v/>
      </c>
      <c r="BG70" s="4" t="str">
        <f t="shared" si="32"/>
        <v/>
      </c>
      <c r="BH70" s="4" t="str">
        <f t="shared" si="32"/>
        <v/>
      </c>
      <c r="BI70" s="4" t="str">
        <f t="shared" si="32"/>
        <v/>
      </c>
      <c r="BJ70" s="4" t="str">
        <f t="shared" si="32"/>
        <v/>
      </c>
      <c r="BK70" s="4" t="str">
        <f t="shared" si="32"/>
        <v/>
      </c>
      <c r="BL70" s="4" t="str">
        <f t="shared" si="32"/>
        <v/>
      </c>
      <c r="BM70" s="4" t="str">
        <f t="shared" si="32"/>
        <v/>
      </c>
      <c r="BN70" s="4" t="str">
        <f t="shared" si="32"/>
        <v/>
      </c>
      <c r="BO70" s="4" t="str">
        <f t="shared" si="32"/>
        <v/>
      </c>
      <c r="BP70" s="4" t="str">
        <f t="shared" si="32"/>
        <v/>
      </c>
      <c r="BQ70" s="4" t="str">
        <f t="shared" si="32"/>
        <v/>
      </c>
      <c r="BR70" s="4" t="str">
        <f t="shared" si="32"/>
        <v/>
      </c>
      <c r="BS70" s="4" t="str">
        <f t="shared" si="32"/>
        <v/>
      </c>
      <c r="BT70" s="4" t="str">
        <f t="shared" si="32"/>
        <v/>
      </c>
      <c r="BU70" s="4" t="str">
        <f t="shared" si="32"/>
        <v/>
      </c>
      <c r="BV70" s="4" t="str">
        <f t="shared" si="32"/>
        <v/>
      </c>
    </row>
    <row r="71" spans="1:74" ht="15.75" x14ac:dyDescent="0.3">
      <c r="A71" s="38">
        <v>23</v>
      </c>
      <c r="B71" s="17" t="s">
        <v>98</v>
      </c>
      <c r="C71" s="17"/>
      <c r="D71" s="34" t="str">
        <f t="shared" si="29"/>
        <v>4</v>
      </c>
      <c r="E71" s="29" t="str">
        <f t="shared" si="29"/>
        <v>|</v>
      </c>
      <c r="F71" s="28" t="str">
        <f t="shared" si="29"/>
        <v>-</v>
      </c>
      <c r="G71" s="28" t="str">
        <f t="shared" si="29"/>
        <v>-</v>
      </c>
      <c r="H71" s="28" t="str">
        <f t="shared" si="29"/>
        <v>-</v>
      </c>
      <c r="I71" s="28" t="str">
        <f t="shared" si="29"/>
        <v>-</v>
      </c>
      <c r="J71" s="28" t="str">
        <f t="shared" si="29"/>
        <v>-</v>
      </c>
      <c r="K71" s="28" t="str">
        <f t="shared" si="29"/>
        <v>-</v>
      </c>
      <c r="L71" s="28" t="str">
        <f t="shared" si="29"/>
        <v>-</v>
      </c>
      <c r="M71" s="28" t="str">
        <f t="shared" si="29"/>
        <v>-</v>
      </c>
      <c r="N71" s="28" t="str">
        <f t="shared" si="30"/>
        <v>C</v>
      </c>
      <c r="O71" s="28" t="str">
        <f t="shared" si="30"/>
        <v>-</v>
      </c>
      <c r="P71" s="28" t="str">
        <f t="shared" si="30"/>
        <v>-</v>
      </c>
      <c r="Q71" s="28" t="str">
        <f t="shared" si="30"/>
        <v>-</v>
      </c>
      <c r="R71" s="28" t="str">
        <f t="shared" si="30"/>
        <v>-</v>
      </c>
      <c r="S71" s="28" t="str">
        <f t="shared" si="30"/>
        <v>-</v>
      </c>
      <c r="T71" s="28" t="str">
        <f t="shared" si="30"/>
        <v>-</v>
      </c>
      <c r="U71" s="28" t="str">
        <f t="shared" si="30"/>
        <v>-</v>
      </c>
      <c r="V71" s="28" t="str">
        <f t="shared" si="30"/>
        <v>-</v>
      </c>
      <c r="W71" s="28" t="str">
        <f t="shared" si="30"/>
        <v>-</v>
      </c>
      <c r="X71" s="28" t="str">
        <f t="shared" si="31"/>
        <v>-</v>
      </c>
      <c r="Y71" s="28" t="str">
        <f t="shared" si="31"/>
        <v>-</v>
      </c>
      <c r="Z71" s="28" t="str">
        <f t="shared" si="31"/>
        <v>-</v>
      </c>
      <c r="AA71" s="28" t="str">
        <f t="shared" si="31"/>
        <v>-</v>
      </c>
      <c r="AB71" s="28" t="str">
        <f t="shared" si="31"/>
        <v>-</v>
      </c>
      <c r="AC71" s="28" t="str">
        <f t="shared" si="31"/>
        <v>-</v>
      </c>
      <c r="AD71" s="28" t="str">
        <f t="shared" si="31"/>
        <v>D</v>
      </c>
      <c r="AE71" s="28" t="str">
        <f t="shared" si="31"/>
        <v>-</v>
      </c>
      <c r="AF71" s="22" t="str">
        <f t="shared" ref="AF71:AF94" si="34">MID($B71,AF$2,1)</f>
        <v>|</v>
      </c>
      <c r="AG71" s="22">
        <v>65</v>
      </c>
      <c r="AH71" s="45" t="str">
        <f>MID($AN68,AV$2,1)</f>
        <v>-</v>
      </c>
      <c r="AI71" s="43" t="str">
        <f>MID($AN69,AV$2,1)</f>
        <v>-</v>
      </c>
      <c r="AJ71" s="44" t="str">
        <f>MID($AN70,AV$2,1)</f>
        <v/>
      </c>
      <c r="AK71" s="41"/>
      <c r="AL71" s="9">
        <v>1</v>
      </c>
      <c r="AM71" s="4" t="s">
        <v>13</v>
      </c>
      <c r="AR71" s="4" t="str">
        <f t="shared" si="5"/>
        <v xml:space="preserve">    delay(delayo);</v>
      </c>
    </row>
    <row r="72" spans="1:74" ht="15.75" x14ac:dyDescent="0.3">
      <c r="B72" s="18" t="s">
        <v>99</v>
      </c>
      <c r="C72" s="18"/>
      <c r="D72" s="34" t="str">
        <f t="shared" si="29"/>
        <v>3</v>
      </c>
      <c r="E72" s="29" t="str">
        <f t="shared" si="29"/>
        <v>|</v>
      </c>
      <c r="F72" s="28" t="str">
        <f t="shared" si="29"/>
        <v>G</v>
      </c>
      <c r="G72" s="28" t="str">
        <f t="shared" si="29"/>
        <v>-</v>
      </c>
      <c r="H72" s="28" t="str">
        <f t="shared" si="29"/>
        <v>-</v>
      </c>
      <c r="I72" s="28" t="str">
        <f t="shared" si="29"/>
        <v>-</v>
      </c>
      <c r="J72" s="28" t="str">
        <f t="shared" si="29"/>
        <v>G</v>
      </c>
      <c r="K72" s="28" t="str">
        <f t="shared" si="29"/>
        <v>-</v>
      </c>
      <c r="L72" s="28" t="str">
        <f t="shared" si="29"/>
        <v>-</v>
      </c>
      <c r="M72" s="28" t="str">
        <f t="shared" si="29"/>
        <v>-</v>
      </c>
      <c r="N72" s="28" t="str">
        <f t="shared" si="30"/>
        <v>-</v>
      </c>
      <c r="O72" s="28" t="str">
        <f t="shared" si="30"/>
        <v>-</v>
      </c>
      <c r="P72" s="28" t="str">
        <f t="shared" si="30"/>
        <v>-</v>
      </c>
      <c r="Q72" s="28" t="str">
        <f t="shared" si="30"/>
        <v>-</v>
      </c>
      <c r="R72" s="28" t="str">
        <f t="shared" si="30"/>
        <v>b</v>
      </c>
      <c r="S72" s="28" t="str">
        <f t="shared" si="30"/>
        <v>-</v>
      </c>
      <c r="T72" s="28" t="str">
        <f t="shared" si="30"/>
        <v>-</v>
      </c>
      <c r="U72" s="28" t="str">
        <f t="shared" si="30"/>
        <v>-</v>
      </c>
      <c r="V72" s="28" t="str">
        <f t="shared" si="30"/>
        <v>A</v>
      </c>
      <c r="W72" s="28" t="str">
        <f t="shared" si="30"/>
        <v>-</v>
      </c>
      <c r="X72" s="28" t="str">
        <f t="shared" si="31"/>
        <v>-</v>
      </c>
      <c r="Y72" s="28" t="str">
        <f t="shared" si="31"/>
        <v>-</v>
      </c>
      <c r="Z72" s="28" t="str">
        <f t="shared" si="31"/>
        <v>G</v>
      </c>
      <c r="AA72" s="28" t="str">
        <f t="shared" si="31"/>
        <v>-</v>
      </c>
      <c r="AB72" s="28" t="str">
        <f t="shared" si="31"/>
        <v>-</v>
      </c>
      <c r="AC72" s="28" t="str">
        <f t="shared" si="31"/>
        <v>-</v>
      </c>
      <c r="AD72" s="28" t="str">
        <f t="shared" si="31"/>
        <v>-</v>
      </c>
      <c r="AE72" s="28" t="str">
        <f t="shared" si="31"/>
        <v>-</v>
      </c>
      <c r="AF72" s="22" t="str">
        <f t="shared" si="34"/>
        <v>|</v>
      </c>
      <c r="AG72" s="22">
        <v>66</v>
      </c>
      <c r="AH72" s="45" t="str">
        <f>MID($AN68,AW$2,1)</f>
        <v>-</v>
      </c>
      <c r="AI72" s="43" t="str">
        <f>MID($AN69,AW$2,1)</f>
        <v>-</v>
      </c>
      <c r="AJ72" s="44" t="str">
        <f>MID($AN70,AW$2,1)</f>
        <v/>
      </c>
      <c r="AK72" s="41"/>
      <c r="AL72" s="9">
        <v>2</v>
      </c>
      <c r="AM72" s="4" t="s">
        <v>13</v>
      </c>
      <c r="AR72" s="4" t="str">
        <f t="shared" ref="AR72:AR135" si="35">CONCATENATE(AM72,AN72,AO72,AP72)</f>
        <v xml:space="preserve">    delay(delayo);</v>
      </c>
    </row>
    <row r="73" spans="1:74" ht="15.75" x14ac:dyDescent="0.3">
      <c r="B73" s="15"/>
      <c r="C73" s="15"/>
      <c r="D73" s="34" t="str">
        <f t="shared" si="29"/>
        <v/>
      </c>
      <c r="E73" s="29" t="str">
        <f t="shared" si="29"/>
        <v/>
      </c>
      <c r="F73" s="28" t="str">
        <f t="shared" si="29"/>
        <v/>
      </c>
      <c r="G73" s="28" t="str">
        <f t="shared" si="29"/>
        <v/>
      </c>
      <c r="H73" s="28" t="str">
        <f t="shared" si="29"/>
        <v/>
      </c>
      <c r="I73" s="28" t="str">
        <f t="shared" si="29"/>
        <v/>
      </c>
      <c r="J73" s="28" t="str">
        <f t="shared" si="29"/>
        <v/>
      </c>
      <c r="K73" s="28" t="str">
        <f t="shared" si="29"/>
        <v/>
      </c>
      <c r="L73" s="28" t="str">
        <f t="shared" si="29"/>
        <v/>
      </c>
      <c r="M73" s="28" t="str">
        <f t="shared" si="29"/>
        <v/>
      </c>
      <c r="N73" s="28" t="str">
        <f t="shared" si="30"/>
        <v/>
      </c>
      <c r="O73" s="28" t="str">
        <f t="shared" si="30"/>
        <v/>
      </c>
      <c r="P73" s="28" t="str">
        <f t="shared" si="30"/>
        <v/>
      </c>
      <c r="Q73" s="28" t="str">
        <f t="shared" si="30"/>
        <v/>
      </c>
      <c r="R73" s="28" t="str">
        <f t="shared" si="30"/>
        <v/>
      </c>
      <c r="S73" s="28" t="str">
        <f t="shared" si="30"/>
        <v/>
      </c>
      <c r="T73" s="28" t="str">
        <f t="shared" si="30"/>
        <v/>
      </c>
      <c r="U73" s="28" t="str">
        <f t="shared" si="30"/>
        <v/>
      </c>
      <c r="V73" s="28" t="str">
        <f t="shared" si="30"/>
        <v/>
      </c>
      <c r="W73" s="28" t="str">
        <f t="shared" si="30"/>
        <v/>
      </c>
      <c r="X73" s="28" t="str">
        <f t="shared" si="31"/>
        <v/>
      </c>
      <c r="Y73" s="28" t="str">
        <f t="shared" si="31"/>
        <v/>
      </c>
      <c r="Z73" s="28" t="str">
        <f t="shared" si="31"/>
        <v/>
      </c>
      <c r="AA73" s="28" t="str">
        <f t="shared" si="31"/>
        <v/>
      </c>
      <c r="AB73" s="28" t="str">
        <f t="shared" si="31"/>
        <v/>
      </c>
      <c r="AC73" s="28" t="str">
        <f t="shared" si="31"/>
        <v/>
      </c>
      <c r="AD73" s="28" t="str">
        <f t="shared" si="31"/>
        <v/>
      </c>
      <c r="AE73" s="28" t="str">
        <f t="shared" si="31"/>
        <v/>
      </c>
      <c r="AF73" s="22" t="str">
        <f t="shared" si="34"/>
        <v/>
      </c>
      <c r="AG73" s="22">
        <v>67</v>
      </c>
      <c r="AH73" s="45" t="str">
        <f>MID($AN68,AX$2,1)</f>
        <v>-</v>
      </c>
      <c r="AI73" s="43" t="str">
        <f>MID($AN69,AX$2,1)</f>
        <v>-</v>
      </c>
      <c r="AJ73" s="44" t="str">
        <f>MID($AN70,AX$2,1)</f>
        <v/>
      </c>
      <c r="AK73" s="41"/>
      <c r="AL73" s="9">
        <v>3</v>
      </c>
      <c r="AM73" s="4" t="s">
        <v>13</v>
      </c>
      <c r="AR73" s="4" t="str">
        <f t="shared" si="35"/>
        <v xml:space="preserve">    delay(delayo);</v>
      </c>
    </row>
    <row r="74" spans="1:74" ht="15.75" x14ac:dyDescent="0.3">
      <c r="A74" s="38">
        <v>24</v>
      </c>
      <c r="B74" s="17" t="s">
        <v>100</v>
      </c>
      <c r="C74" s="17"/>
      <c r="D74" s="34" t="str">
        <f t="shared" si="29"/>
        <v>4</v>
      </c>
      <c r="E74" s="29" t="str">
        <f t="shared" si="29"/>
        <v>|</v>
      </c>
      <c r="F74" s="28" t="str">
        <f t="shared" si="29"/>
        <v>D</v>
      </c>
      <c r="G74" s="28" t="str">
        <f t="shared" si="29"/>
        <v>-</v>
      </c>
      <c r="H74" s="28" t="str">
        <f t="shared" si="29"/>
        <v>C</v>
      </c>
      <c r="I74" s="28" t="str">
        <f t="shared" si="29"/>
        <v>-</v>
      </c>
      <c r="J74" s="28" t="str">
        <f t="shared" si="29"/>
        <v>C</v>
      </c>
      <c r="K74" s="28" t="str">
        <f t="shared" si="29"/>
        <v>-</v>
      </c>
      <c r="L74" s="28" t="str">
        <f t="shared" si="29"/>
        <v>D</v>
      </c>
      <c r="M74" s="28" t="str">
        <f t="shared" si="29"/>
        <v>-</v>
      </c>
      <c r="N74" s="28" t="str">
        <f t="shared" si="30"/>
        <v>-</v>
      </c>
      <c r="O74" s="28" t="str">
        <f t="shared" si="30"/>
        <v>-</v>
      </c>
      <c r="P74" s="28" t="str">
        <f t="shared" si="30"/>
        <v>G</v>
      </c>
      <c r="Q74" s="28" t="str">
        <f t="shared" si="30"/>
        <v>-</v>
      </c>
      <c r="R74" s="28" t="str">
        <f t="shared" si="30"/>
        <v>-</v>
      </c>
      <c r="S74" s="28" t="str">
        <f t="shared" si="30"/>
        <v>-</v>
      </c>
      <c r="T74" s="28" t="str">
        <f t="shared" si="30"/>
        <v>D</v>
      </c>
      <c r="U74" s="28" t="str">
        <f t="shared" si="30"/>
        <v>-</v>
      </c>
      <c r="V74" s="28" t="str">
        <f t="shared" si="30"/>
        <v>-</v>
      </c>
      <c r="W74" s="28" t="str">
        <f t="shared" si="30"/>
        <v>-</v>
      </c>
      <c r="X74" s="28" t="str">
        <f t="shared" si="31"/>
        <v>C</v>
      </c>
      <c r="Y74" s="28" t="str">
        <f t="shared" si="31"/>
        <v>-</v>
      </c>
      <c r="Z74" s="28" t="str">
        <f t="shared" si="31"/>
        <v>-</v>
      </c>
      <c r="AA74" s="28" t="str">
        <f t="shared" si="31"/>
        <v>-</v>
      </c>
      <c r="AB74" s="28" t="str">
        <f t="shared" si="31"/>
        <v>-</v>
      </c>
      <c r="AC74" s="28" t="str">
        <f t="shared" si="31"/>
        <v>-</v>
      </c>
      <c r="AD74" s="28" t="str">
        <f t="shared" si="31"/>
        <v>-</v>
      </c>
      <c r="AE74" s="28" t="str">
        <f t="shared" si="31"/>
        <v>-</v>
      </c>
      <c r="AF74" s="22" t="str">
        <f t="shared" si="34"/>
        <v>|</v>
      </c>
      <c r="AG74" s="22">
        <v>68</v>
      </c>
      <c r="AH74" s="45" t="str">
        <f>MID($AN68,AY$2,1)</f>
        <v>-</v>
      </c>
      <c r="AI74" s="43" t="str">
        <f>MID($AN69,AY$2,1)</f>
        <v>-</v>
      </c>
      <c r="AJ74" s="44" t="str">
        <f>MID($AN70,AY$2,1)</f>
        <v/>
      </c>
      <c r="AK74" s="41"/>
      <c r="AL74" s="9">
        <v>4</v>
      </c>
      <c r="AM74" s="4" t="s">
        <v>13</v>
      </c>
      <c r="AR74" s="4" t="str">
        <f t="shared" si="35"/>
        <v xml:space="preserve">    delay(delayo);</v>
      </c>
    </row>
    <row r="75" spans="1:74" ht="15.75" x14ac:dyDescent="0.3">
      <c r="B75" s="15"/>
      <c r="C75" s="15"/>
      <c r="D75" s="34" t="str">
        <f t="shared" si="29"/>
        <v/>
      </c>
      <c r="E75" s="29" t="str">
        <f t="shared" si="29"/>
        <v/>
      </c>
      <c r="F75" s="28" t="str">
        <f t="shared" si="29"/>
        <v/>
      </c>
      <c r="G75" s="28" t="str">
        <f t="shared" si="29"/>
        <v/>
      </c>
      <c r="H75" s="28" t="str">
        <f t="shared" si="29"/>
        <v/>
      </c>
      <c r="I75" s="28" t="str">
        <f t="shared" si="29"/>
        <v/>
      </c>
      <c r="J75" s="28" t="str">
        <f t="shared" si="29"/>
        <v/>
      </c>
      <c r="K75" s="28" t="str">
        <f t="shared" si="29"/>
        <v/>
      </c>
      <c r="L75" s="28" t="str">
        <f t="shared" si="29"/>
        <v/>
      </c>
      <c r="M75" s="28" t="str">
        <f t="shared" si="29"/>
        <v/>
      </c>
      <c r="N75" s="28" t="str">
        <f t="shared" si="30"/>
        <v/>
      </c>
      <c r="O75" s="28" t="str">
        <f t="shared" si="30"/>
        <v/>
      </c>
      <c r="P75" s="28" t="str">
        <f t="shared" si="30"/>
        <v/>
      </c>
      <c r="Q75" s="28" t="str">
        <f t="shared" si="30"/>
        <v/>
      </c>
      <c r="R75" s="28" t="str">
        <f t="shared" si="30"/>
        <v/>
      </c>
      <c r="S75" s="28" t="str">
        <f t="shared" si="30"/>
        <v/>
      </c>
      <c r="T75" s="28" t="str">
        <f t="shared" si="30"/>
        <v/>
      </c>
      <c r="U75" s="28" t="str">
        <f t="shared" si="30"/>
        <v/>
      </c>
      <c r="V75" s="28" t="str">
        <f t="shared" si="30"/>
        <v/>
      </c>
      <c r="W75" s="28" t="str">
        <f t="shared" si="30"/>
        <v/>
      </c>
      <c r="X75" s="28" t="str">
        <f t="shared" si="31"/>
        <v/>
      </c>
      <c r="Y75" s="28" t="str">
        <f t="shared" si="31"/>
        <v/>
      </c>
      <c r="Z75" s="28" t="str">
        <f t="shared" si="31"/>
        <v/>
      </c>
      <c r="AA75" s="28" t="str">
        <f t="shared" si="31"/>
        <v/>
      </c>
      <c r="AB75" s="28" t="str">
        <f t="shared" si="31"/>
        <v/>
      </c>
      <c r="AC75" s="28" t="str">
        <f t="shared" si="31"/>
        <v/>
      </c>
      <c r="AD75" s="28" t="str">
        <f t="shared" si="31"/>
        <v/>
      </c>
      <c r="AE75" s="28" t="str">
        <f t="shared" si="31"/>
        <v/>
      </c>
      <c r="AF75" s="22" t="str">
        <f t="shared" si="34"/>
        <v/>
      </c>
      <c r="AG75" s="22">
        <v>69</v>
      </c>
      <c r="AH75" s="45" t="str">
        <f>MID($AN68,AZ$2,1)</f>
        <v>C</v>
      </c>
      <c r="AI75" s="43" t="str">
        <f>MID($AN69,AZ$2,1)</f>
        <v>-</v>
      </c>
      <c r="AJ75" s="44" t="str">
        <f>MID($AN70,AZ$2,1)</f>
        <v/>
      </c>
      <c r="AK75" s="41"/>
      <c r="AL75" s="9">
        <v>5</v>
      </c>
      <c r="AN75" s="4" t="s">
        <v>122</v>
      </c>
      <c r="AR75" s="4" t="str">
        <f t="shared" si="35"/>
        <v xml:space="preserve">    play(NOTE_CS5, tempo);</v>
      </c>
    </row>
    <row r="76" spans="1:74" ht="15.75" x14ac:dyDescent="0.3">
      <c r="B76" s="16" t="s">
        <v>101</v>
      </c>
      <c r="C76" s="16"/>
      <c r="D76" s="34" t="str">
        <f t="shared" si="29"/>
        <v>5</v>
      </c>
      <c r="E76" s="29" t="str">
        <f t="shared" si="29"/>
        <v>|</v>
      </c>
      <c r="F76" s="28" t="str">
        <f t="shared" si="29"/>
        <v>-</v>
      </c>
      <c r="G76" s="28" t="str">
        <f t="shared" si="29"/>
        <v>-</v>
      </c>
      <c r="H76" s="28" t="str">
        <f t="shared" si="29"/>
        <v>-</v>
      </c>
      <c r="I76" s="28" t="str">
        <f t="shared" si="29"/>
        <v>-</v>
      </c>
      <c r="J76" s="28" t="str">
        <f t="shared" si="29"/>
        <v>-</v>
      </c>
      <c r="K76" s="28" t="str">
        <f t="shared" si="29"/>
        <v>-</v>
      </c>
      <c r="L76" s="28" t="str">
        <f t="shared" si="29"/>
        <v>-</v>
      </c>
      <c r="M76" s="28" t="str">
        <f t="shared" si="29"/>
        <v>-</v>
      </c>
      <c r="N76" s="28" t="str">
        <f t="shared" si="30"/>
        <v>-</v>
      </c>
      <c r="O76" s="28" t="str">
        <f t="shared" si="30"/>
        <v>-</v>
      </c>
      <c r="P76" s="28" t="str">
        <f t="shared" si="30"/>
        <v>-</v>
      </c>
      <c r="Q76" s="28" t="str">
        <f t="shared" si="30"/>
        <v>-</v>
      </c>
      <c r="R76" s="28" t="str">
        <f t="shared" si="30"/>
        <v>-</v>
      </c>
      <c r="S76" s="28" t="str">
        <f t="shared" si="30"/>
        <v>-</v>
      </c>
      <c r="T76" s="28" t="str">
        <f t="shared" si="30"/>
        <v>-</v>
      </c>
      <c r="U76" s="28" t="str">
        <f t="shared" si="30"/>
        <v>-</v>
      </c>
      <c r="V76" s="28" t="str">
        <f t="shared" si="30"/>
        <v>-</v>
      </c>
      <c r="W76" s="28" t="str">
        <f t="shared" si="30"/>
        <v>-</v>
      </c>
      <c r="X76" s="28" t="str">
        <f t="shared" si="31"/>
        <v>-</v>
      </c>
      <c r="Y76" s="28" t="str">
        <f t="shared" si="31"/>
        <v>-</v>
      </c>
      <c r="Z76" s="28" t="str">
        <f t="shared" si="31"/>
        <v>-</v>
      </c>
      <c r="AA76" s="28" t="str">
        <f t="shared" si="31"/>
        <v>-</v>
      </c>
      <c r="AB76" s="28" t="str">
        <f t="shared" si="31"/>
        <v>-</v>
      </c>
      <c r="AC76" s="28" t="str">
        <f t="shared" si="31"/>
        <v>-</v>
      </c>
      <c r="AD76" s="28" t="str">
        <f t="shared" si="31"/>
        <v>D</v>
      </c>
      <c r="AE76" s="28" t="str">
        <f t="shared" si="31"/>
        <v>-</v>
      </c>
      <c r="AF76" s="22" t="str">
        <f t="shared" si="34"/>
        <v>|</v>
      </c>
      <c r="AG76" s="22">
        <v>70</v>
      </c>
      <c r="AH76" s="45" t="str">
        <f>MID($AN68,BA$2,1)</f>
        <v>-</v>
      </c>
      <c r="AI76" s="43" t="str">
        <f>MID($AN69,BA$2,1)</f>
        <v>-</v>
      </c>
      <c r="AJ76" s="44" t="str">
        <f>MID($AN70,BA$2,1)</f>
        <v/>
      </c>
      <c r="AK76" s="41"/>
      <c r="AL76" s="9">
        <v>6</v>
      </c>
      <c r="AM76" s="4" t="s">
        <v>13</v>
      </c>
      <c r="AR76" s="4" t="str">
        <f t="shared" si="35"/>
        <v xml:space="preserve">    delay(delayo);</v>
      </c>
    </row>
    <row r="77" spans="1:74" ht="15.75" x14ac:dyDescent="0.3">
      <c r="A77" s="38">
        <v>25</v>
      </c>
      <c r="B77" s="18" t="s">
        <v>102</v>
      </c>
      <c r="C77" s="18"/>
      <c r="D77" s="34" t="str">
        <f t="shared" si="29"/>
        <v>3</v>
      </c>
      <c r="E77" s="29" t="str">
        <f t="shared" si="29"/>
        <v>|</v>
      </c>
      <c r="F77" s="28" t="str">
        <f t="shared" si="29"/>
        <v>b</v>
      </c>
      <c r="G77" s="28" t="str">
        <f t="shared" si="29"/>
        <v>-</v>
      </c>
      <c r="H77" s="28" t="str">
        <f t="shared" si="29"/>
        <v>-</v>
      </c>
      <c r="I77" s="28" t="str">
        <f t="shared" si="29"/>
        <v>-</v>
      </c>
      <c r="J77" s="28" t="str">
        <f t="shared" si="29"/>
        <v>-</v>
      </c>
      <c r="K77" s="28" t="str">
        <f t="shared" si="29"/>
        <v>-</v>
      </c>
      <c r="L77" s="28" t="str">
        <f t="shared" si="29"/>
        <v>G</v>
      </c>
      <c r="M77" s="28" t="str">
        <f t="shared" si="29"/>
        <v>-</v>
      </c>
      <c r="N77" s="28" t="str">
        <f t="shared" si="30"/>
        <v>G</v>
      </c>
      <c r="O77" s="28" t="str">
        <f t="shared" si="30"/>
        <v>-</v>
      </c>
      <c r="P77" s="28" t="str">
        <f t="shared" si="30"/>
        <v>-</v>
      </c>
      <c r="Q77" s="28" t="str">
        <f t="shared" si="30"/>
        <v>-</v>
      </c>
      <c r="R77" s="28" t="str">
        <f t="shared" si="30"/>
        <v>G</v>
      </c>
      <c r="S77" s="28" t="str">
        <f t="shared" si="30"/>
        <v>-</v>
      </c>
      <c r="T77" s="28" t="str">
        <f t="shared" si="30"/>
        <v>-</v>
      </c>
      <c r="U77" s="28" t="str">
        <f t="shared" si="30"/>
        <v>-</v>
      </c>
      <c r="V77" s="28" t="str">
        <f t="shared" si="30"/>
        <v>G</v>
      </c>
      <c r="W77" s="28" t="str">
        <f t="shared" si="30"/>
        <v>-</v>
      </c>
      <c r="X77" s="28" t="str">
        <f t="shared" si="31"/>
        <v>-</v>
      </c>
      <c r="Y77" s="28" t="str">
        <f t="shared" si="31"/>
        <v>-</v>
      </c>
      <c r="Z77" s="28" t="str">
        <f t="shared" si="31"/>
        <v>-</v>
      </c>
      <c r="AA77" s="28" t="str">
        <f t="shared" si="31"/>
        <v>-</v>
      </c>
      <c r="AB77" s="28" t="str">
        <f t="shared" si="31"/>
        <v>-</v>
      </c>
      <c r="AC77" s="28" t="str">
        <f t="shared" si="31"/>
        <v>-</v>
      </c>
      <c r="AD77" s="28" t="str">
        <f t="shared" si="31"/>
        <v>-</v>
      </c>
      <c r="AE77" s="28" t="str">
        <f t="shared" si="31"/>
        <v>-</v>
      </c>
      <c r="AF77" s="22" t="str">
        <f t="shared" si="34"/>
        <v>|</v>
      </c>
      <c r="AG77" s="22">
        <v>71</v>
      </c>
      <c r="AH77" s="45" t="str">
        <f>MID($AN68,BB$2,1)</f>
        <v>-</v>
      </c>
      <c r="AI77" s="43" t="str">
        <f>MID($AN69,BB$2,1)</f>
        <v>-</v>
      </c>
      <c r="AJ77" s="44" t="str">
        <f>MID($AN70,BB$2,1)</f>
        <v/>
      </c>
      <c r="AK77" s="41"/>
      <c r="AL77" s="9">
        <v>7</v>
      </c>
      <c r="AM77" s="4" t="s">
        <v>13</v>
      </c>
      <c r="AR77" s="4" t="str">
        <f t="shared" si="35"/>
        <v xml:space="preserve">    delay(delayo);</v>
      </c>
    </row>
    <row r="78" spans="1:74" ht="15.75" x14ac:dyDescent="0.3">
      <c r="B78" s="15"/>
      <c r="C78" s="15"/>
      <c r="D78" s="34" t="str">
        <f t="shared" ref="D78:M87" si="36">MID($B78,D$2,1)</f>
        <v/>
      </c>
      <c r="E78" s="29" t="str">
        <f t="shared" si="36"/>
        <v/>
      </c>
      <c r="F78" s="28" t="str">
        <f t="shared" si="36"/>
        <v/>
      </c>
      <c r="G78" s="28" t="str">
        <f t="shared" si="36"/>
        <v/>
      </c>
      <c r="H78" s="28" t="str">
        <f t="shared" si="36"/>
        <v/>
      </c>
      <c r="I78" s="28" t="str">
        <f t="shared" si="36"/>
        <v/>
      </c>
      <c r="J78" s="28" t="str">
        <f t="shared" si="36"/>
        <v/>
      </c>
      <c r="K78" s="28" t="str">
        <f t="shared" si="36"/>
        <v/>
      </c>
      <c r="L78" s="28" t="str">
        <f t="shared" si="36"/>
        <v/>
      </c>
      <c r="M78" s="28" t="str">
        <f t="shared" si="36"/>
        <v/>
      </c>
      <c r="N78" s="28" t="str">
        <f t="shared" ref="N78:W87" si="37">MID($B78,N$2,1)</f>
        <v/>
      </c>
      <c r="O78" s="28" t="str">
        <f t="shared" si="37"/>
        <v/>
      </c>
      <c r="P78" s="28" t="str">
        <f t="shared" si="37"/>
        <v/>
      </c>
      <c r="Q78" s="28" t="str">
        <f t="shared" si="37"/>
        <v/>
      </c>
      <c r="R78" s="28" t="str">
        <f t="shared" si="37"/>
        <v/>
      </c>
      <c r="S78" s="28" t="str">
        <f t="shared" si="37"/>
        <v/>
      </c>
      <c r="T78" s="28" t="str">
        <f t="shared" si="37"/>
        <v/>
      </c>
      <c r="U78" s="28" t="str">
        <f t="shared" si="37"/>
        <v/>
      </c>
      <c r="V78" s="28" t="str">
        <f t="shared" si="37"/>
        <v/>
      </c>
      <c r="W78" s="28" t="str">
        <f t="shared" si="37"/>
        <v/>
      </c>
      <c r="X78" s="28" t="str">
        <f t="shared" ref="X78:AE87" si="38">MID($B78,X$2,1)</f>
        <v/>
      </c>
      <c r="Y78" s="28" t="str">
        <f t="shared" si="38"/>
        <v/>
      </c>
      <c r="Z78" s="28" t="str">
        <f t="shared" si="38"/>
        <v/>
      </c>
      <c r="AA78" s="28" t="str">
        <f t="shared" si="38"/>
        <v/>
      </c>
      <c r="AB78" s="28" t="str">
        <f t="shared" si="38"/>
        <v/>
      </c>
      <c r="AC78" s="28" t="str">
        <f t="shared" si="38"/>
        <v/>
      </c>
      <c r="AD78" s="28" t="str">
        <f t="shared" si="38"/>
        <v/>
      </c>
      <c r="AE78" s="28" t="str">
        <f t="shared" si="38"/>
        <v/>
      </c>
      <c r="AF78" s="22" t="str">
        <f t="shared" si="34"/>
        <v/>
      </c>
      <c r="AG78" s="22">
        <v>72</v>
      </c>
      <c r="AH78" s="45" t="str">
        <f>MID($AN68,BC$2,1)</f>
        <v>-</v>
      </c>
      <c r="AI78" s="43" t="str">
        <f>MID($AN69,BC$2,1)</f>
        <v>-</v>
      </c>
      <c r="AJ78" s="44" t="str">
        <f>MID($AN70,BC$2,1)</f>
        <v/>
      </c>
      <c r="AK78" s="41"/>
      <c r="AL78" s="9">
        <v>8</v>
      </c>
      <c r="AM78" s="4" t="s">
        <v>13</v>
      </c>
      <c r="AR78" s="4" t="str">
        <f t="shared" si="35"/>
        <v xml:space="preserve">    delay(delayo);</v>
      </c>
    </row>
    <row r="79" spans="1:74" ht="15.75" x14ac:dyDescent="0.3">
      <c r="A79" s="38">
        <v>26</v>
      </c>
      <c r="B79" s="16" t="s">
        <v>103</v>
      </c>
      <c r="C79" s="16"/>
      <c r="D79" s="34" t="str">
        <f t="shared" si="36"/>
        <v>5</v>
      </c>
      <c r="E79" s="29" t="str">
        <f t="shared" si="36"/>
        <v>|</v>
      </c>
      <c r="F79" s="28" t="str">
        <f t="shared" si="36"/>
        <v>-</v>
      </c>
      <c r="G79" s="28" t="str">
        <f t="shared" si="36"/>
        <v>-</v>
      </c>
      <c r="H79" s="28" t="str">
        <f t="shared" si="36"/>
        <v>-</v>
      </c>
      <c r="I79" s="28" t="str">
        <f t="shared" si="36"/>
        <v>-</v>
      </c>
      <c r="J79" s="28" t="str">
        <f t="shared" si="36"/>
        <v>D</v>
      </c>
      <c r="K79" s="28" t="str">
        <f t="shared" si="36"/>
        <v>-</v>
      </c>
      <c r="L79" s="28" t="str">
        <f t="shared" si="36"/>
        <v>D</v>
      </c>
      <c r="M79" s="28" t="str">
        <f t="shared" si="36"/>
        <v>-</v>
      </c>
      <c r="N79" s="28" t="str">
        <f t="shared" si="37"/>
        <v>D</v>
      </c>
      <c r="O79" s="28" t="str">
        <f t="shared" si="37"/>
        <v>-</v>
      </c>
      <c r="P79" s="28" t="str">
        <f t="shared" si="37"/>
        <v>D</v>
      </c>
      <c r="Q79" s="28" t="str">
        <f t="shared" si="37"/>
        <v>-</v>
      </c>
      <c r="R79" s="28" t="str">
        <f t="shared" si="37"/>
        <v>-</v>
      </c>
      <c r="S79" s="28" t="str">
        <f t="shared" si="37"/>
        <v>-</v>
      </c>
      <c r="T79" s="28" t="str">
        <f t="shared" si="37"/>
        <v>C</v>
      </c>
      <c r="U79" s="28" t="str">
        <f t="shared" si="37"/>
        <v>-</v>
      </c>
      <c r="V79" s="28" t="str">
        <f t="shared" si="37"/>
        <v>-</v>
      </c>
      <c r="W79" s="28" t="str">
        <f t="shared" si="37"/>
        <v>-</v>
      </c>
      <c r="X79" s="28" t="str">
        <f t="shared" si="38"/>
        <v>-</v>
      </c>
      <c r="Y79" s="28" t="str">
        <f t="shared" si="38"/>
        <v>-</v>
      </c>
      <c r="Z79" s="28" t="str">
        <f t="shared" si="38"/>
        <v>-</v>
      </c>
      <c r="AA79" s="28" t="str">
        <f t="shared" si="38"/>
        <v>-</v>
      </c>
      <c r="AB79" s="28" t="str">
        <f t="shared" si="38"/>
        <v>-</v>
      </c>
      <c r="AC79" s="28" t="str">
        <f t="shared" si="38"/>
        <v>-</v>
      </c>
      <c r="AD79" s="28" t="str">
        <f t="shared" si="38"/>
        <v>-</v>
      </c>
      <c r="AE79" s="28" t="str">
        <f t="shared" si="38"/>
        <v>-</v>
      </c>
      <c r="AF79" s="22" t="str">
        <f t="shared" si="34"/>
        <v>|</v>
      </c>
      <c r="AG79" s="22">
        <v>73</v>
      </c>
      <c r="AH79" s="45" t="str">
        <f>MID($AN68,BD$2,1)</f>
        <v>-</v>
      </c>
      <c r="AI79" s="43" t="str">
        <f>MID($AN69,BD$2,1)</f>
        <v>-</v>
      </c>
      <c r="AJ79" s="44" t="str">
        <f>MID($AN70,BD$2,1)</f>
        <v/>
      </c>
      <c r="AK79" s="41"/>
      <c r="AL79" s="9">
        <v>9</v>
      </c>
      <c r="AM79" s="4" t="s">
        <v>13</v>
      </c>
      <c r="AR79" s="4" t="str">
        <f t="shared" si="35"/>
        <v xml:space="preserve">    delay(delayo);</v>
      </c>
    </row>
    <row r="80" spans="1:74" ht="15.75" x14ac:dyDescent="0.3">
      <c r="B80" s="17" t="s">
        <v>104</v>
      </c>
      <c r="C80" s="17"/>
      <c r="D80" s="34" t="str">
        <f t="shared" si="36"/>
        <v>4</v>
      </c>
      <c r="E80" s="29" t="str">
        <f t="shared" si="36"/>
        <v>|</v>
      </c>
      <c r="F80" s="28" t="str">
        <f t="shared" si="36"/>
        <v>-</v>
      </c>
      <c r="G80" s="28" t="str">
        <f t="shared" si="36"/>
        <v>-</v>
      </c>
      <c r="H80" s="28" t="str">
        <f t="shared" si="36"/>
        <v>-</v>
      </c>
      <c r="I80" s="28" t="str">
        <f t="shared" si="36"/>
        <v>-</v>
      </c>
      <c r="J80" s="28" t="str">
        <f t="shared" si="36"/>
        <v>-</v>
      </c>
      <c r="K80" s="28" t="str">
        <f t="shared" si="36"/>
        <v>-</v>
      </c>
      <c r="L80" s="28" t="str">
        <f t="shared" si="36"/>
        <v>-</v>
      </c>
      <c r="M80" s="28" t="str">
        <f t="shared" si="36"/>
        <v>-</v>
      </c>
      <c r="N80" s="28" t="str">
        <f t="shared" si="37"/>
        <v>-</v>
      </c>
      <c r="O80" s="28" t="str">
        <f t="shared" si="37"/>
        <v>-</v>
      </c>
      <c r="P80" s="28" t="str">
        <f t="shared" si="37"/>
        <v>-</v>
      </c>
      <c r="Q80" s="28" t="str">
        <f t="shared" si="37"/>
        <v>-</v>
      </c>
      <c r="R80" s="28" t="str">
        <f t="shared" si="37"/>
        <v>-</v>
      </c>
      <c r="S80" s="28" t="str">
        <f t="shared" si="37"/>
        <v>-</v>
      </c>
      <c r="T80" s="28" t="str">
        <f t="shared" si="37"/>
        <v>-</v>
      </c>
      <c r="U80" s="28" t="str">
        <f t="shared" si="37"/>
        <v>-</v>
      </c>
      <c r="V80" s="28" t="str">
        <f t="shared" si="37"/>
        <v>-</v>
      </c>
      <c r="W80" s="28" t="str">
        <f t="shared" si="37"/>
        <v>-</v>
      </c>
      <c r="X80" s="28" t="str">
        <f t="shared" si="38"/>
        <v>b</v>
      </c>
      <c r="Y80" s="28" t="str">
        <f t="shared" si="38"/>
        <v>-</v>
      </c>
      <c r="Z80" s="28" t="str">
        <f t="shared" si="38"/>
        <v>-</v>
      </c>
      <c r="AA80" s="28" t="str">
        <f t="shared" si="38"/>
        <v>-</v>
      </c>
      <c r="AB80" s="28" t="str">
        <f t="shared" si="38"/>
        <v>G</v>
      </c>
      <c r="AC80" s="28" t="str">
        <f t="shared" si="38"/>
        <v>-</v>
      </c>
      <c r="AD80" s="28" t="str">
        <f t="shared" si="38"/>
        <v>G</v>
      </c>
      <c r="AE80" s="28" t="str">
        <f t="shared" si="38"/>
        <v>-</v>
      </c>
      <c r="AF80" s="22" t="str">
        <f t="shared" si="34"/>
        <v>|</v>
      </c>
      <c r="AG80" s="22">
        <v>74</v>
      </c>
      <c r="AH80" s="45" t="str">
        <f>MID($AN68,BE$2,1)</f>
        <v>-</v>
      </c>
      <c r="AI80" s="43" t="str">
        <f>MID($AN69,BE$2,1)</f>
        <v>-</v>
      </c>
      <c r="AJ80" s="44" t="str">
        <f>MID($AN70,BE$2,1)</f>
        <v/>
      </c>
      <c r="AK80" s="41"/>
      <c r="AL80" s="9">
        <v>10</v>
      </c>
      <c r="AM80" s="4" t="s">
        <v>13</v>
      </c>
      <c r="AR80" s="4" t="str">
        <f t="shared" si="35"/>
        <v xml:space="preserve">    delay(delayo);</v>
      </c>
    </row>
    <row r="81" spans="1:44" ht="15.75" x14ac:dyDescent="0.3">
      <c r="B81" s="15"/>
      <c r="C81" s="15"/>
      <c r="D81" s="34" t="str">
        <f t="shared" si="36"/>
        <v/>
      </c>
      <c r="E81" s="29" t="str">
        <f t="shared" si="36"/>
        <v/>
      </c>
      <c r="F81" s="28" t="str">
        <f t="shared" si="36"/>
        <v/>
      </c>
      <c r="G81" s="28" t="str">
        <f t="shared" si="36"/>
        <v/>
      </c>
      <c r="H81" s="28" t="str">
        <f t="shared" si="36"/>
        <v/>
      </c>
      <c r="I81" s="28" t="str">
        <f t="shared" si="36"/>
        <v/>
      </c>
      <c r="J81" s="28" t="str">
        <f t="shared" si="36"/>
        <v/>
      </c>
      <c r="K81" s="28" t="str">
        <f t="shared" si="36"/>
        <v/>
      </c>
      <c r="L81" s="28" t="str">
        <f t="shared" si="36"/>
        <v/>
      </c>
      <c r="M81" s="28" t="str">
        <f t="shared" si="36"/>
        <v/>
      </c>
      <c r="N81" s="28" t="str">
        <f t="shared" si="37"/>
        <v/>
      </c>
      <c r="O81" s="28" t="str">
        <f t="shared" si="37"/>
        <v/>
      </c>
      <c r="P81" s="28" t="str">
        <f t="shared" si="37"/>
        <v/>
      </c>
      <c r="Q81" s="28" t="str">
        <f t="shared" si="37"/>
        <v/>
      </c>
      <c r="R81" s="28" t="str">
        <f t="shared" si="37"/>
        <v/>
      </c>
      <c r="S81" s="28" t="str">
        <f t="shared" si="37"/>
        <v/>
      </c>
      <c r="T81" s="28" t="str">
        <f t="shared" si="37"/>
        <v/>
      </c>
      <c r="U81" s="28" t="str">
        <f t="shared" si="37"/>
        <v/>
      </c>
      <c r="V81" s="28" t="str">
        <f t="shared" si="37"/>
        <v/>
      </c>
      <c r="W81" s="28" t="str">
        <f t="shared" si="37"/>
        <v/>
      </c>
      <c r="X81" s="28" t="str">
        <f t="shared" si="38"/>
        <v/>
      </c>
      <c r="Y81" s="28" t="str">
        <f t="shared" si="38"/>
        <v/>
      </c>
      <c r="Z81" s="28" t="str">
        <f t="shared" si="38"/>
        <v/>
      </c>
      <c r="AA81" s="28" t="str">
        <f t="shared" si="38"/>
        <v/>
      </c>
      <c r="AB81" s="28" t="str">
        <f t="shared" si="38"/>
        <v/>
      </c>
      <c r="AC81" s="28" t="str">
        <f t="shared" si="38"/>
        <v/>
      </c>
      <c r="AD81" s="28" t="str">
        <f t="shared" si="38"/>
        <v/>
      </c>
      <c r="AE81" s="28" t="str">
        <f t="shared" si="38"/>
        <v/>
      </c>
      <c r="AF81" s="22" t="str">
        <f t="shared" si="34"/>
        <v/>
      </c>
      <c r="AG81" s="22">
        <v>75</v>
      </c>
      <c r="AH81" s="45" t="str">
        <f>MID($AN68,BF$2,1)</f>
        <v>-</v>
      </c>
      <c r="AI81" s="43" t="str">
        <f>MID($AN69,BF$2,1)</f>
        <v>-</v>
      </c>
      <c r="AJ81" s="44" t="str">
        <f>MID($AN70,BF$2,1)</f>
        <v/>
      </c>
      <c r="AK81" s="41"/>
      <c r="AL81" s="9">
        <v>11</v>
      </c>
      <c r="AM81" s="4" t="s">
        <v>13</v>
      </c>
      <c r="AR81" s="4" t="str">
        <f t="shared" si="35"/>
        <v xml:space="preserve">    delay(delayo);</v>
      </c>
    </row>
    <row r="82" spans="1:44" ht="15.75" x14ac:dyDescent="0.3">
      <c r="A82" s="38">
        <v>27</v>
      </c>
      <c r="B82" s="16" t="s">
        <v>105</v>
      </c>
      <c r="C82" s="16"/>
      <c r="D82" s="34" t="str">
        <f t="shared" si="36"/>
        <v>5</v>
      </c>
      <c r="E82" s="29" t="str">
        <f t="shared" si="36"/>
        <v>|</v>
      </c>
      <c r="F82" s="28" t="str">
        <f t="shared" si="36"/>
        <v>D</v>
      </c>
      <c r="G82" s="28" t="str">
        <f t="shared" si="36"/>
        <v>-</v>
      </c>
      <c r="H82" s="28" t="str">
        <f t="shared" si="36"/>
        <v>C</v>
      </c>
      <c r="I82" s="28" t="str">
        <f t="shared" si="36"/>
        <v>-</v>
      </c>
      <c r="J82" s="28" t="str">
        <f t="shared" si="36"/>
        <v>-</v>
      </c>
      <c r="K82" s="28" t="str">
        <f t="shared" si="36"/>
        <v>-</v>
      </c>
      <c r="L82" s="28" t="str">
        <f t="shared" si="36"/>
        <v>C</v>
      </c>
      <c r="M82" s="28" t="str">
        <f t="shared" si="36"/>
        <v>-</v>
      </c>
      <c r="N82" s="28" t="str">
        <f t="shared" si="37"/>
        <v>-</v>
      </c>
      <c r="O82" s="28" t="str">
        <f t="shared" si="37"/>
        <v>-</v>
      </c>
      <c r="P82" s="28" t="str">
        <f t="shared" si="37"/>
        <v>-</v>
      </c>
      <c r="Q82" s="28" t="str">
        <f t="shared" si="37"/>
        <v>-</v>
      </c>
      <c r="R82" s="28" t="str">
        <f t="shared" si="37"/>
        <v>-</v>
      </c>
      <c r="S82" s="28" t="str">
        <f t="shared" si="37"/>
        <v>-</v>
      </c>
      <c r="T82" s="28" t="str">
        <f t="shared" si="37"/>
        <v>-</v>
      </c>
      <c r="U82" s="28" t="str">
        <f t="shared" si="37"/>
        <v>-</v>
      </c>
      <c r="V82" s="28" t="str">
        <f t="shared" si="37"/>
        <v>-</v>
      </c>
      <c r="W82" s="28" t="str">
        <f t="shared" si="37"/>
        <v>-</v>
      </c>
      <c r="X82" s="28" t="str">
        <f t="shared" si="38"/>
        <v>-</v>
      </c>
      <c r="Y82" s="28" t="str">
        <f t="shared" si="38"/>
        <v>-</v>
      </c>
      <c r="Z82" s="28" t="str">
        <f t="shared" si="38"/>
        <v>C</v>
      </c>
      <c r="AA82" s="28" t="str">
        <f t="shared" si="38"/>
        <v>-</v>
      </c>
      <c r="AB82" s="28" t="str">
        <f t="shared" si="38"/>
        <v>-</v>
      </c>
      <c r="AC82" s="28" t="str">
        <f t="shared" si="38"/>
        <v>-</v>
      </c>
      <c r="AD82" s="28" t="str">
        <f t="shared" si="38"/>
        <v>-</v>
      </c>
      <c r="AE82" s="28" t="str">
        <f t="shared" si="38"/>
        <v>-</v>
      </c>
      <c r="AF82" s="22" t="str">
        <f t="shared" si="34"/>
        <v>|</v>
      </c>
      <c r="AG82" s="22">
        <v>76</v>
      </c>
      <c r="AH82" s="45" t="str">
        <f>MID($AN68,BG$2,1)</f>
        <v>-</v>
      </c>
      <c r="AI82" s="43" t="str">
        <f>MID($AN69,BG$2,1)</f>
        <v>-</v>
      </c>
      <c r="AJ82" s="44" t="str">
        <f>MID($AN70,BG$2,1)</f>
        <v/>
      </c>
      <c r="AK82" s="41"/>
      <c r="AL82" s="9">
        <v>12</v>
      </c>
      <c r="AM82" s="4" t="s">
        <v>13</v>
      </c>
      <c r="AR82" s="4" t="str">
        <f t="shared" si="35"/>
        <v xml:space="preserve">    delay(delayo);</v>
      </c>
    </row>
    <row r="83" spans="1:44" ht="15.75" x14ac:dyDescent="0.3">
      <c r="B83" s="17" t="s">
        <v>106</v>
      </c>
      <c r="C83" s="17"/>
      <c r="D83" s="34" t="str">
        <f t="shared" si="36"/>
        <v>4</v>
      </c>
      <c r="E83" s="29" t="str">
        <f t="shared" si="36"/>
        <v>|</v>
      </c>
      <c r="F83" s="28" t="str">
        <f t="shared" si="36"/>
        <v>-</v>
      </c>
      <c r="G83" s="28" t="str">
        <f t="shared" si="36"/>
        <v>-</v>
      </c>
      <c r="H83" s="28" t="str">
        <f t="shared" si="36"/>
        <v>-</v>
      </c>
      <c r="I83" s="28" t="str">
        <f t="shared" si="36"/>
        <v>-</v>
      </c>
      <c r="J83" s="28" t="str">
        <f t="shared" si="36"/>
        <v>-</v>
      </c>
      <c r="K83" s="28" t="str">
        <f t="shared" si="36"/>
        <v>-</v>
      </c>
      <c r="L83" s="28" t="str">
        <f t="shared" si="36"/>
        <v>-</v>
      </c>
      <c r="M83" s="28" t="str">
        <f t="shared" si="36"/>
        <v>-</v>
      </c>
      <c r="N83" s="28" t="str">
        <f t="shared" si="37"/>
        <v>-</v>
      </c>
      <c r="O83" s="28" t="str">
        <f t="shared" si="37"/>
        <v>-</v>
      </c>
      <c r="P83" s="28" t="str">
        <f t="shared" si="37"/>
        <v>G</v>
      </c>
      <c r="Q83" s="28" t="str">
        <f t="shared" si="37"/>
        <v>-</v>
      </c>
      <c r="R83" s="28" t="str">
        <f t="shared" si="37"/>
        <v>G</v>
      </c>
      <c r="S83" s="28" t="str">
        <f t="shared" si="37"/>
        <v>-</v>
      </c>
      <c r="T83" s="28" t="str">
        <f t="shared" si="37"/>
        <v>F</v>
      </c>
      <c r="U83" s="28" t="str">
        <f t="shared" si="37"/>
        <v>-</v>
      </c>
      <c r="V83" s="28" t="str">
        <f t="shared" si="37"/>
        <v>-</v>
      </c>
      <c r="W83" s="28" t="str">
        <f t="shared" si="37"/>
        <v>-</v>
      </c>
      <c r="X83" s="28" t="str">
        <f t="shared" si="38"/>
        <v>-</v>
      </c>
      <c r="Y83" s="28" t="str">
        <f t="shared" si="38"/>
        <v>-</v>
      </c>
      <c r="Z83" s="28" t="str">
        <f t="shared" si="38"/>
        <v>-</v>
      </c>
      <c r="AA83" s="28" t="str">
        <f t="shared" si="38"/>
        <v>-</v>
      </c>
      <c r="AB83" s="28" t="str">
        <f t="shared" si="38"/>
        <v>-</v>
      </c>
      <c r="AC83" s="28" t="str">
        <f t="shared" si="38"/>
        <v>-</v>
      </c>
      <c r="AD83" s="28" t="str">
        <f t="shared" si="38"/>
        <v>-</v>
      </c>
      <c r="AE83" s="28" t="str">
        <f t="shared" si="38"/>
        <v>-</v>
      </c>
      <c r="AF83" s="22" t="str">
        <f t="shared" si="34"/>
        <v>|</v>
      </c>
      <c r="AG83" s="22">
        <v>77</v>
      </c>
      <c r="AH83" s="45" t="str">
        <f>MID($AN68,BH$2,1)</f>
        <v>C</v>
      </c>
      <c r="AI83" s="43" t="str">
        <f>MID($AN69,BH$2,1)</f>
        <v>-</v>
      </c>
      <c r="AJ83" s="44" t="str">
        <f>MID($AN70,BH$2,1)</f>
        <v/>
      </c>
      <c r="AK83" s="41"/>
      <c r="AL83" s="9">
        <v>13</v>
      </c>
      <c r="AN83" s="4" t="s">
        <v>122</v>
      </c>
      <c r="AR83" s="4" t="str">
        <f t="shared" si="35"/>
        <v xml:space="preserve">    play(NOTE_CS5, tempo);</v>
      </c>
    </row>
    <row r="84" spans="1:44" ht="15.75" x14ac:dyDescent="0.3">
      <c r="B84" s="15"/>
      <c r="C84" s="15"/>
      <c r="D84" s="34" t="str">
        <f t="shared" si="36"/>
        <v/>
      </c>
      <c r="E84" s="29" t="str">
        <f t="shared" si="36"/>
        <v/>
      </c>
      <c r="F84" s="28" t="str">
        <f t="shared" si="36"/>
        <v/>
      </c>
      <c r="G84" s="28" t="str">
        <f t="shared" si="36"/>
        <v/>
      </c>
      <c r="H84" s="28" t="str">
        <f t="shared" si="36"/>
        <v/>
      </c>
      <c r="I84" s="28" t="str">
        <f t="shared" si="36"/>
        <v/>
      </c>
      <c r="J84" s="28" t="str">
        <f t="shared" si="36"/>
        <v/>
      </c>
      <c r="K84" s="28" t="str">
        <f t="shared" si="36"/>
        <v/>
      </c>
      <c r="L84" s="28" t="str">
        <f t="shared" si="36"/>
        <v/>
      </c>
      <c r="M84" s="28" t="str">
        <f t="shared" si="36"/>
        <v/>
      </c>
      <c r="N84" s="28" t="str">
        <f t="shared" si="37"/>
        <v/>
      </c>
      <c r="O84" s="28" t="str">
        <f t="shared" si="37"/>
        <v/>
      </c>
      <c r="P84" s="28" t="str">
        <f t="shared" si="37"/>
        <v/>
      </c>
      <c r="Q84" s="28" t="str">
        <f t="shared" si="37"/>
        <v/>
      </c>
      <c r="R84" s="28" t="str">
        <f t="shared" si="37"/>
        <v/>
      </c>
      <c r="S84" s="28" t="str">
        <f t="shared" si="37"/>
        <v/>
      </c>
      <c r="T84" s="28" t="str">
        <f t="shared" si="37"/>
        <v/>
      </c>
      <c r="U84" s="28" t="str">
        <f t="shared" si="37"/>
        <v/>
      </c>
      <c r="V84" s="28" t="str">
        <f t="shared" si="37"/>
        <v/>
      </c>
      <c r="W84" s="28" t="str">
        <f t="shared" si="37"/>
        <v/>
      </c>
      <c r="X84" s="28" t="str">
        <f t="shared" si="38"/>
        <v/>
      </c>
      <c r="Y84" s="28" t="str">
        <f t="shared" si="38"/>
        <v/>
      </c>
      <c r="Z84" s="28" t="str">
        <f t="shared" si="38"/>
        <v/>
      </c>
      <c r="AA84" s="28" t="str">
        <f t="shared" si="38"/>
        <v/>
      </c>
      <c r="AB84" s="28" t="str">
        <f t="shared" si="38"/>
        <v/>
      </c>
      <c r="AC84" s="28" t="str">
        <f t="shared" si="38"/>
        <v/>
      </c>
      <c r="AD84" s="28" t="str">
        <f t="shared" si="38"/>
        <v/>
      </c>
      <c r="AE84" s="28" t="str">
        <f t="shared" si="38"/>
        <v/>
      </c>
      <c r="AF84" s="22" t="str">
        <f t="shared" si="34"/>
        <v/>
      </c>
      <c r="AG84" s="22">
        <v>78</v>
      </c>
      <c r="AH84" s="45" t="str">
        <f>MID($AN68,BI$2,1)</f>
        <v>-</v>
      </c>
      <c r="AI84" s="43" t="str">
        <f>MID($AN69,BI$2,1)</f>
        <v>-</v>
      </c>
      <c r="AJ84" s="44" t="str">
        <f>MID($AN70,BI$2,1)</f>
        <v/>
      </c>
      <c r="AK84" s="41"/>
      <c r="AL84" s="9">
        <v>14</v>
      </c>
      <c r="AM84" s="4" t="s">
        <v>13</v>
      </c>
      <c r="AR84" s="4" t="str">
        <f t="shared" si="35"/>
        <v xml:space="preserve">    delay(delayo);</v>
      </c>
    </row>
    <row r="85" spans="1:44" ht="15.75" x14ac:dyDescent="0.3">
      <c r="A85" s="38">
        <v>28</v>
      </c>
      <c r="B85" s="16" t="s">
        <v>107</v>
      </c>
      <c r="C85" s="16"/>
      <c r="D85" s="34" t="str">
        <f t="shared" si="36"/>
        <v>5</v>
      </c>
      <c r="E85" s="29" t="str">
        <f t="shared" si="36"/>
        <v>|</v>
      </c>
      <c r="F85" s="28" t="str">
        <f t="shared" si="36"/>
        <v>-</v>
      </c>
      <c r="G85" s="28" t="str">
        <f t="shared" si="36"/>
        <v>-</v>
      </c>
      <c r="H85" s="28" t="str">
        <f t="shared" si="36"/>
        <v>C</v>
      </c>
      <c r="I85" s="28" t="str">
        <f t="shared" si="36"/>
        <v>-</v>
      </c>
      <c r="J85" s="28" t="str">
        <f t="shared" si="36"/>
        <v>D</v>
      </c>
      <c r="K85" s="28" t="str">
        <f t="shared" si="36"/>
        <v>-</v>
      </c>
      <c r="L85" s="28" t="str">
        <f t="shared" si="36"/>
        <v>-</v>
      </c>
      <c r="M85" s="28" t="str">
        <f t="shared" si="36"/>
        <v>-</v>
      </c>
      <c r="N85" s="28" t="str">
        <f t="shared" si="37"/>
        <v>-</v>
      </c>
      <c r="O85" s="28" t="str">
        <f t="shared" si="37"/>
        <v>-</v>
      </c>
      <c r="P85" s="28" t="str">
        <f t="shared" si="37"/>
        <v>-</v>
      </c>
      <c r="Q85" s="28" t="str">
        <f t="shared" si="37"/>
        <v>-</v>
      </c>
      <c r="R85" s="28" t="str">
        <f t="shared" si="37"/>
        <v>-</v>
      </c>
      <c r="S85" s="28" t="str">
        <f t="shared" si="37"/>
        <v>-</v>
      </c>
      <c r="T85" s="28" t="str">
        <f t="shared" si="37"/>
        <v>-</v>
      </c>
      <c r="U85" s="28" t="str">
        <f t="shared" si="37"/>
        <v>-</v>
      </c>
      <c r="V85" s="28" t="str">
        <f t="shared" si="37"/>
        <v>-</v>
      </c>
      <c r="W85" s="28" t="str">
        <f t="shared" si="37"/>
        <v>-</v>
      </c>
      <c r="X85" s="28" t="str">
        <f t="shared" si="38"/>
        <v>-</v>
      </c>
      <c r="Y85" s="28" t="str">
        <f t="shared" si="38"/>
        <v>-</v>
      </c>
      <c r="Z85" s="28" t="str">
        <f t="shared" si="38"/>
        <v>-</v>
      </c>
      <c r="AA85" s="28" t="str">
        <f t="shared" si="38"/>
        <v>-</v>
      </c>
      <c r="AB85" s="28" t="str">
        <f t="shared" si="38"/>
        <v>D</v>
      </c>
      <c r="AC85" s="28" t="str">
        <f t="shared" si="38"/>
        <v>-</v>
      </c>
      <c r="AD85" s="28" t="str">
        <f t="shared" si="38"/>
        <v>-</v>
      </c>
      <c r="AE85" s="28" t="str">
        <f t="shared" si="38"/>
        <v>-</v>
      </c>
      <c r="AF85" s="22" t="str">
        <f t="shared" si="34"/>
        <v>|</v>
      </c>
      <c r="AG85" s="22">
        <v>79</v>
      </c>
      <c r="AH85" s="45" t="str">
        <f>MID($AN68,BJ$2,1)</f>
        <v>D</v>
      </c>
      <c r="AI85" s="43" t="str">
        <f>MID($AN69,BJ$2,1)</f>
        <v>-</v>
      </c>
      <c r="AJ85" s="44" t="str">
        <f>MID($AN70,BJ$2,1)</f>
        <v/>
      </c>
      <c r="AK85" s="41"/>
      <c r="AL85" s="9">
        <v>15</v>
      </c>
      <c r="AN85" s="4" t="s">
        <v>121</v>
      </c>
      <c r="AR85" s="4" t="str">
        <f t="shared" si="35"/>
        <v xml:space="preserve">    play(NOTE_DS5, tempo);</v>
      </c>
    </row>
    <row r="86" spans="1:44" ht="15.75" x14ac:dyDescent="0.3">
      <c r="B86" s="17" t="s">
        <v>108</v>
      </c>
      <c r="C86" s="17"/>
      <c r="D86" s="34" t="str">
        <f t="shared" si="36"/>
        <v>4</v>
      </c>
      <c r="E86" s="29" t="str">
        <f t="shared" si="36"/>
        <v>|</v>
      </c>
      <c r="F86" s="28" t="str">
        <f t="shared" si="36"/>
        <v>-</v>
      </c>
      <c r="G86" s="28" t="str">
        <f t="shared" si="36"/>
        <v>-</v>
      </c>
      <c r="H86" s="28" t="str">
        <f t="shared" si="36"/>
        <v>-</v>
      </c>
      <c r="I86" s="28" t="str">
        <f t="shared" si="36"/>
        <v>-</v>
      </c>
      <c r="J86" s="28" t="str">
        <f t="shared" si="36"/>
        <v>-</v>
      </c>
      <c r="K86" s="28" t="str">
        <f t="shared" si="36"/>
        <v>-</v>
      </c>
      <c r="L86" s="28" t="str">
        <f t="shared" si="36"/>
        <v>b</v>
      </c>
      <c r="M86" s="28" t="str">
        <f t="shared" si="36"/>
        <v>-</v>
      </c>
      <c r="N86" s="28" t="str">
        <f t="shared" si="37"/>
        <v>-</v>
      </c>
      <c r="O86" s="28" t="str">
        <f t="shared" si="37"/>
        <v>-</v>
      </c>
      <c r="P86" s="28" t="str">
        <f t="shared" si="37"/>
        <v>A</v>
      </c>
      <c r="Q86" s="28" t="str">
        <f t="shared" si="37"/>
        <v>-</v>
      </c>
      <c r="R86" s="28" t="str">
        <f t="shared" si="37"/>
        <v>-</v>
      </c>
      <c r="S86" s="28" t="str">
        <f t="shared" si="37"/>
        <v>-</v>
      </c>
      <c r="T86" s="28" t="str">
        <f t="shared" si="37"/>
        <v>A</v>
      </c>
      <c r="U86" s="28" t="str">
        <f t="shared" si="37"/>
        <v>-</v>
      </c>
      <c r="V86" s="28" t="str">
        <f t="shared" si="37"/>
        <v>G</v>
      </c>
      <c r="W86" s="28" t="str">
        <f t="shared" si="37"/>
        <v>-</v>
      </c>
      <c r="X86" s="28" t="str">
        <f t="shared" si="38"/>
        <v>G</v>
      </c>
      <c r="Y86" s="28" t="str">
        <f t="shared" si="38"/>
        <v>-</v>
      </c>
      <c r="Z86" s="28" t="str">
        <f t="shared" si="38"/>
        <v>G</v>
      </c>
      <c r="AA86" s="28" t="str">
        <f t="shared" si="38"/>
        <v>-</v>
      </c>
      <c r="AB86" s="28" t="str">
        <f t="shared" si="38"/>
        <v>-</v>
      </c>
      <c r="AC86" s="28" t="str">
        <f t="shared" si="38"/>
        <v>-</v>
      </c>
      <c r="AD86" s="28" t="str">
        <f t="shared" si="38"/>
        <v>-</v>
      </c>
      <c r="AE86" s="28" t="str">
        <f t="shared" si="38"/>
        <v>-</v>
      </c>
      <c r="AF86" s="22" t="str">
        <f t="shared" si="34"/>
        <v>|</v>
      </c>
      <c r="AG86" s="22">
        <v>80</v>
      </c>
      <c r="AH86" s="45" t="str">
        <f>MID($AN68,BK$2,1)</f>
        <v>-</v>
      </c>
      <c r="AI86" s="43" t="str">
        <f>MID($AN69,BK$2,1)</f>
        <v>-</v>
      </c>
      <c r="AJ86" s="44" t="str">
        <f>MID($AN70,BK$2,1)</f>
        <v/>
      </c>
      <c r="AK86" s="41"/>
      <c r="AL86" s="9">
        <v>16</v>
      </c>
      <c r="AM86" s="4" t="s">
        <v>13</v>
      </c>
      <c r="AR86" s="4" t="str">
        <f t="shared" si="35"/>
        <v xml:space="preserve">    delay(delayo);</v>
      </c>
    </row>
    <row r="87" spans="1:44" ht="15.75" x14ac:dyDescent="0.3">
      <c r="B87" s="15"/>
      <c r="C87" s="15"/>
      <c r="D87" s="34" t="str">
        <f t="shared" si="36"/>
        <v/>
      </c>
      <c r="E87" s="29" t="str">
        <f t="shared" si="36"/>
        <v/>
      </c>
      <c r="F87" s="28" t="str">
        <f t="shared" si="36"/>
        <v/>
      </c>
      <c r="G87" s="28" t="str">
        <f t="shared" si="36"/>
        <v/>
      </c>
      <c r="H87" s="28" t="str">
        <f t="shared" si="36"/>
        <v/>
      </c>
      <c r="I87" s="28" t="str">
        <f t="shared" si="36"/>
        <v/>
      </c>
      <c r="J87" s="28" t="str">
        <f t="shared" si="36"/>
        <v/>
      </c>
      <c r="K87" s="28" t="str">
        <f t="shared" si="36"/>
        <v/>
      </c>
      <c r="L87" s="28" t="str">
        <f t="shared" si="36"/>
        <v/>
      </c>
      <c r="M87" s="28" t="str">
        <f t="shared" si="36"/>
        <v/>
      </c>
      <c r="N87" s="28" t="str">
        <f t="shared" si="37"/>
        <v/>
      </c>
      <c r="O87" s="28" t="str">
        <f t="shared" si="37"/>
        <v/>
      </c>
      <c r="P87" s="28" t="str">
        <f t="shared" si="37"/>
        <v/>
      </c>
      <c r="Q87" s="28" t="str">
        <f t="shared" si="37"/>
        <v/>
      </c>
      <c r="R87" s="28" t="str">
        <f t="shared" si="37"/>
        <v/>
      </c>
      <c r="S87" s="28" t="str">
        <f t="shared" si="37"/>
        <v/>
      </c>
      <c r="T87" s="28" t="str">
        <f t="shared" si="37"/>
        <v/>
      </c>
      <c r="U87" s="28" t="str">
        <f t="shared" si="37"/>
        <v/>
      </c>
      <c r="V87" s="28" t="str">
        <f t="shared" si="37"/>
        <v/>
      </c>
      <c r="W87" s="28" t="str">
        <f t="shared" si="37"/>
        <v/>
      </c>
      <c r="X87" s="28" t="str">
        <f t="shared" si="38"/>
        <v/>
      </c>
      <c r="Y87" s="28" t="str">
        <f t="shared" si="38"/>
        <v/>
      </c>
      <c r="Z87" s="28" t="str">
        <f t="shared" si="38"/>
        <v/>
      </c>
      <c r="AA87" s="28" t="str">
        <f t="shared" si="38"/>
        <v/>
      </c>
      <c r="AB87" s="28" t="str">
        <f t="shared" si="38"/>
        <v/>
      </c>
      <c r="AC87" s="28" t="str">
        <f t="shared" si="38"/>
        <v/>
      </c>
      <c r="AD87" s="28" t="str">
        <f t="shared" si="38"/>
        <v/>
      </c>
      <c r="AE87" s="28" t="str">
        <f t="shared" si="38"/>
        <v/>
      </c>
      <c r="AF87" s="22" t="str">
        <f t="shared" si="34"/>
        <v/>
      </c>
      <c r="AG87" s="22">
        <v>81</v>
      </c>
      <c r="AH87" s="45" t="str">
        <f>MID($AN68,BL$2,1)</f>
        <v>-</v>
      </c>
      <c r="AI87" s="43" t="str">
        <f>MID($AN69,BL$2,1)</f>
        <v>b</v>
      </c>
      <c r="AJ87" s="44" t="str">
        <f>MID($AN70,BL$2,1)</f>
        <v/>
      </c>
      <c r="AK87" s="41"/>
      <c r="AL87" s="9">
        <v>17</v>
      </c>
      <c r="AO87" s="4" t="s">
        <v>143</v>
      </c>
      <c r="AR87" s="4" t="str">
        <f t="shared" si="35"/>
        <v xml:space="preserve">    play(NOTE_B4, tempo);</v>
      </c>
    </row>
    <row r="88" spans="1:44" ht="15.75" x14ac:dyDescent="0.3">
      <c r="A88" s="38">
        <v>29</v>
      </c>
      <c r="B88" s="16" t="s">
        <v>109</v>
      </c>
      <c r="C88" s="16"/>
      <c r="D88" s="34" t="str">
        <f t="shared" ref="D88:M94" si="39">MID($B88,D$2,1)</f>
        <v>5</v>
      </c>
      <c r="E88" s="29" t="str">
        <f t="shared" si="39"/>
        <v>|</v>
      </c>
      <c r="F88" s="28" t="str">
        <f t="shared" si="39"/>
        <v>C</v>
      </c>
      <c r="G88" s="28" t="str">
        <f t="shared" si="39"/>
        <v>-</v>
      </c>
      <c r="H88" s="28" t="str">
        <f t="shared" si="39"/>
        <v>-</v>
      </c>
      <c r="I88" s="28" t="str">
        <f t="shared" si="39"/>
        <v>-</v>
      </c>
      <c r="J88" s="28" t="str">
        <f t="shared" si="39"/>
        <v>-</v>
      </c>
      <c r="K88" s="28" t="str">
        <f t="shared" si="39"/>
        <v>-</v>
      </c>
      <c r="L88" s="28" t="str">
        <f t="shared" si="39"/>
        <v>-</v>
      </c>
      <c r="M88" s="28" t="str">
        <f t="shared" si="39"/>
        <v>-</v>
      </c>
      <c r="N88" s="28" t="str">
        <f t="shared" ref="N88:W94" si="40">MID($B88,N$2,1)</f>
        <v>-</v>
      </c>
      <c r="O88" s="28" t="str">
        <f t="shared" si="40"/>
        <v>-</v>
      </c>
      <c r="P88" s="28" t="str">
        <f t="shared" si="40"/>
        <v>-</v>
      </c>
      <c r="Q88" s="28" t="str">
        <f t="shared" si="40"/>
        <v>-</v>
      </c>
      <c r="R88" s="28" t="str">
        <f t="shared" si="40"/>
        <v>D</v>
      </c>
      <c r="S88" s="28" t="str">
        <f t="shared" si="40"/>
        <v>-</v>
      </c>
      <c r="T88" s="28" t="str">
        <f t="shared" si="40"/>
        <v>C</v>
      </c>
      <c r="U88" s="28" t="str">
        <f t="shared" si="40"/>
        <v>-</v>
      </c>
      <c r="V88" s="28" t="str">
        <f t="shared" si="40"/>
        <v>-</v>
      </c>
      <c r="W88" s="28" t="str">
        <f t="shared" si="40"/>
        <v>-</v>
      </c>
      <c r="X88" s="28" t="str">
        <f t="shared" ref="X88:AE94" si="41">MID($B88,X$2,1)</f>
        <v>C</v>
      </c>
      <c r="Y88" s="28" t="str">
        <f t="shared" si="41"/>
        <v>-</v>
      </c>
      <c r="Z88" s="28" t="str">
        <f t="shared" si="41"/>
        <v>-</v>
      </c>
      <c r="AA88" s="28" t="str">
        <f t="shared" si="41"/>
        <v>-</v>
      </c>
      <c r="AB88" s="28" t="str">
        <f t="shared" si="41"/>
        <v>-</v>
      </c>
      <c r="AC88" s="28" t="str">
        <f t="shared" si="41"/>
        <v>-</v>
      </c>
      <c r="AD88" s="28" t="str">
        <f t="shared" si="41"/>
        <v>-</v>
      </c>
      <c r="AE88" s="28" t="str">
        <f t="shared" si="41"/>
        <v>-</v>
      </c>
      <c r="AF88" s="22" t="str">
        <f t="shared" si="34"/>
        <v>|</v>
      </c>
      <c r="AG88" s="22">
        <v>82</v>
      </c>
      <c r="AH88" s="45" t="str">
        <f>MID($AN68,BM$2,1)</f>
        <v>-</v>
      </c>
      <c r="AI88" s="43" t="str">
        <f>MID($AN69,BM$2,1)</f>
        <v>-</v>
      </c>
      <c r="AJ88" s="44" t="str">
        <f>MID($AN70,BM$2,1)</f>
        <v/>
      </c>
      <c r="AK88" s="41"/>
      <c r="AL88" s="9">
        <v>18</v>
      </c>
      <c r="AM88" s="4" t="s">
        <v>13</v>
      </c>
      <c r="AR88" s="4" t="str">
        <f t="shared" si="35"/>
        <v xml:space="preserve">    delay(delayo);</v>
      </c>
    </row>
    <row r="89" spans="1:44" ht="15.75" x14ac:dyDescent="0.3">
      <c r="B89" s="17" t="s">
        <v>110</v>
      </c>
      <c r="C89" s="17"/>
      <c r="D89" s="34" t="str">
        <f t="shared" si="39"/>
        <v>4</v>
      </c>
      <c r="E89" s="29" t="str">
        <f t="shared" si="39"/>
        <v>|</v>
      </c>
      <c r="F89" s="28" t="str">
        <f t="shared" si="39"/>
        <v>-</v>
      </c>
      <c r="G89" s="28" t="str">
        <f t="shared" si="39"/>
        <v>-</v>
      </c>
      <c r="H89" s="28" t="str">
        <f t="shared" si="39"/>
        <v>-</v>
      </c>
      <c r="I89" s="28" t="str">
        <f t="shared" si="39"/>
        <v>-</v>
      </c>
      <c r="J89" s="28" t="str">
        <f t="shared" si="39"/>
        <v>b</v>
      </c>
      <c r="K89" s="28" t="str">
        <f t="shared" si="39"/>
        <v>-</v>
      </c>
      <c r="L89" s="28" t="str">
        <f t="shared" si="39"/>
        <v>-</v>
      </c>
      <c r="M89" s="28" t="str">
        <f t="shared" si="39"/>
        <v>-</v>
      </c>
      <c r="N89" s="28" t="str">
        <f t="shared" si="40"/>
        <v>G</v>
      </c>
      <c r="O89" s="28" t="str">
        <f t="shared" si="40"/>
        <v>-</v>
      </c>
      <c r="P89" s="28" t="str">
        <f t="shared" si="40"/>
        <v>G</v>
      </c>
      <c r="Q89" s="28" t="str">
        <f t="shared" si="40"/>
        <v>-</v>
      </c>
      <c r="R89" s="28" t="str">
        <f t="shared" si="40"/>
        <v>-</v>
      </c>
      <c r="S89" s="28" t="str">
        <f t="shared" si="40"/>
        <v>-</v>
      </c>
      <c r="T89" s="28" t="str">
        <f t="shared" si="40"/>
        <v>-</v>
      </c>
      <c r="U89" s="28" t="str">
        <f t="shared" si="40"/>
        <v>-</v>
      </c>
      <c r="V89" s="28" t="str">
        <f t="shared" si="40"/>
        <v>-</v>
      </c>
      <c r="W89" s="28" t="str">
        <f t="shared" si="40"/>
        <v>-</v>
      </c>
      <c r="X89" s="28" t="str">
        <f t="shared" si="41"/>
        <v>-</v>
      </c>
      <c r="Y89" s="28" t="str">
        <f t="shared" si="41"/>
        <v>-</v>
      </c>
      <c r="Z89" s="28" t="str">
        <f t="shared" si="41"/>
        <v>-</v>
      </c>
      <c r="AA89" s="28" t="str">
        <f t="shared" si="41"/>
        <v>-</v>
      </c>
      <c r="AB89" s="28" t="str">
        <f t="shared" si="41"/>
        <v>G</v>
      </c>
      <c r="AC89" s="28" t="str">
        <f t="shared" si="41"/>
        <v>-</v>
      </c>
      <c r="AD89" s="28" t="str">
        <f t="shared" si="41"/>
        <v>G</v>
      </c>
      <c r="AE89" s="28" t="str">
        <f t="shared" si="41"/>
        <v>-</v>
      </c>
      <c r="AF89" s="22" t="str">
        <f t="shared" si="34"/>
        <v>|</v>
      </c>
      <c r="AG89" s="22">
        <v>83</v>
      </c>
      <c r="AH89" s="45" t="str">
        <f>MID($AN68,BN$2,1)</f>
        <v>-</v>
      </c>
      <c r="AI89" s="43" t="str">
        <f>MID($AN69,BN$2,1)</f>
        <v>-</v>
      </c>
      <c r="AJ89" s="44" t="str">
        <f>MID($AN70,BN$2,1)</f>
        <v/>
      </c>
      <c r="AK89" s="41"/>
      <c r="AL89" s="9">
        <v>19</v>
      </c>
      <c r="AM89" s="4" t="s">
        <v>13</v>
      </c>
      <c r="AR89" s="4" t="str">
        <f t="shared" si="35"/>
        <v xml:space="preserve">    delay(delayo);</v>
      </c>
    </row>
    <row r="90" spans="1:44" ht="15.75" x14ac:dyDescent="0.3">
      <c r="B90" s="15"/>
      <c r="C90" s="15"/>
      <c r="D90" s="34" t="str">
        <f t="shared" si="39"/>
        <v/>
      </c>
      <c r="E90" s="29" t="str">
        <f t="shared" si="39"/>
        <v/>
      </c>
      <c r="F90" s="28" t="str">
        <f t="shared" si="39"/>
        <v/>
      </c>
      <c r="G90" s="28" t="str">
        <f t="shared" si="39"/>
        <v/>
      </c>
      <c r="H90" s="28" t="str">
        <f t="shared" si="39"/>
        <v/>
      </c>
      <c r="I90" s="28" t="str">
        <f t="shared" si="39"/>
        <v/>
      </c>
      <c r="J90" s="28" t="str">
        <f t="shared" si="39"/>
        <v/>
      </c>
      <c r="K90" s="28" t="str">
        <f t="shared" si="39"/>
        <v/>
      </c>
      <c r="L90" s="28" t="str">
        <f t="shared" si="39"/>
        <v/>
      </c>
      <c r="M90" s="28" t="str">
        <f t="shared" si="39"/>
        <v/>
      </c>
      <c r="N90" s="28" t="str">
        <f t="shared" si="40"/>
        <v/>
      </c>
      <c r="O90" s="28" t="str">
        <f t="shared" si="40"/>
        <v/>
      </c>
      <c r="P90" s="28" t="str">
        <f t="shared" si="40"/>
        <v/>
      </c>
      <c r="Q90" s="28" t="str">
        <f t="shared" si="40"/>
        <v/>
      </c>
      <c r="R90" s="28" t="str">
        <f t="shared" si="40"/>
        <v/>
      </c>
      <c r="S90" s="28" t="str">
        <f t="shared" si="40"/>
        <v/>
      </c>
      <c r="T90" s="28" t="str">
        <f t="shared" si="40"/>
        <v/>
      </c>
      <c r="U90" s="28" t="str">
        <f t="shared" si="40"/>
        <v/>
      </c>
      <c r="V90" s="28" t="str">
        <f t="shared" si="40"/>
        <v/>
      </c>
      <c r="W90" s="28" t="str">
        <f t="shared" si="40"/>
        <v/>
      </c>
      <c r="X90" s="28" t="str">
        <f t="shared" si="41"/>
        <v/>
      </c>
      <c r="Y90" s="28" t="str">
        <f t="shared" si="41"/>
        <v/>
      </c>
      <c r="Z90" s="28" t="str">
        <f t="shared" si="41"/>
        <v/>
      </c>
      <c r="AA90" s="28" t="str">
        <f t="shared" si="41"/>
        <v/>
      </c>
      <c r="AB90" s="28" t="str">
        <f t="shared" si="41"/>
        <v/>
      </c>
      <c r="AC90" s="28" t="str">
        <f t="shared" si="41"/>
        <v/>
      </c>
      <c r="AD90" s="28" t="str">
        <f t="shared" si="41"/>
        <v/>
      </c>
      <c r="AE90" s="28" t="str">
        <f t="shared" si="41"/>
        <v/>
      </c>
      <c r="AF90" s="22" t="str">
        <f t="shared" si="34"/>
        <v/>
      </c>
      <c r="AG90" s="22">
        <v>84</v>
      </c>
      <c r="AH90" s="45" t="str">
        <f>MID($AN68,BO$2,1)</f>
        <v>-</v>
      </c>
      <c r="AI90" s="43" t="str">
        <f>MID($AN69,BO$2,1)</f>
        <v>-</v>
      </c>
      <c r="AJ90" s="44" t="str">
        <f>MID($AN70,BO$2,1)</f>
        <v/>
      </c>
      <c r="AK90" s="41"/>
      <c r="AL90" s="9">
        <v>20</v>
      </c>
      <c r="AM90" s="4" t="s">
        <v>13</v>
      </c>
      <c r="AR90" s="4" t="str">
        <f t="shared" si="35"/>
        <v xml:space="preserve">    delay(delayo);</v>
      </c>
    </row>
    <row r="91" spans="1:44" ht="15.75" x14ac:dyDescent="0.3">
      <c r="A91" s="38">
        <v>30</v>
      </c>
      <c r="B91" s="16" t="s">
        <v>111</v>
      </c>
      <c r="C91" s="16"/>
      <c r="D91" s="34" t="str">
        <f t="shared" si="39"/>
        <v>5</v>
      </c>
      <c r="E91" s="29" t="str">
        <f t="shared" si="39"/>
        <v>|</v>
      </c>
      <c r="F91" s="28" t="str">
        <f t="shared" si="39"/>
        <v>-</v>
      </c>
      <c r="G91" s="28" t="str">
        <f t="shared" si="39"/>
        <v>-</v>
      </c>
      <c r="H91" s="28" t="str">
        <f t="shared" si="39"/>
        <v>-</v>
      </c>
      <c r="I91" s="28" t="str">
        <f t="shared" si="39"/>
        <v>-</v>
      </c>
      <c r="J91" s="28" t="str">
        <f t="shared" si="39"/>
        <v>-</v>
      </c>
      <c r="K91" s="28" t="str">
        <f t="shared" si="39"/>
        <v>-</v>
      </c>
      <c r="L91" s="28" t="str">
        <f t="shared" si="39"/>
        <v>C</v>
      </c>
      <c r="M91" s="28" t="str">
        <f t="shared" si="39"/>
        <v>-</v>
      </c>
      <c r="N91" s="28" t="str">
        <f t="shared" si="40"/>
        <v>-</v>
      </c>
      <c r="O91" s="28" t="str">
        <f t="shared" si="40"/>
        <v>-</v>
      </c>
      <c r="P91" s="28" t="str">
        <f t="shared" si="40"/>
        <v>-</v>
      </c>
      <c r="Q91" s="28" t="str">
        <f t="shared" si="40"/>
        <v>-</v>
      </c>
      <c r="R91" s="28" t="str">
        <f t="shared" si="40"/>
        <v>-</v>
      </c>
      <c r="S91" s="28" t="str">
        <f t="shared" si="40"/>
        <v>-</v>
      </c>
      <c r="T91" s="28" t="str">
        <f t="shared" si="40"/>
        <v>C</v>
      </c>
      <c r="U91" s="28" t="str">
        <f t="shared" si="40"/>
        <v>-</v>
      </c>
      <c r="V91" s="28" t="str">
        <f t="shared" si="40"/>
        <v>D</v>
      </c>
      <c r="W91" s="28" t="str">
        <f t="shared" si="40"/>
        <v>-</v>
      </c>
      <c r="X91" s="28" t="str">
        <f t="shared" si="41"/>
        <v>-</v>
      </c>
      <c r="Y91" s="28" t="str">
        <f t="shared" si="41"/>
        <v>-</v>
      </c>
      <c r="Z91" s="28" t="str">
        <f t="shared" si="41"/>
        <v>-</v>
      </c>
      <c r="AA91" s="28" t="str">
        <f t="shared" si="41"/>
        <v>-</v>
      </c>
      <c r="AB91" s="28" t="str">
        <f t="shared" si="41"/>
        <v>-</v>
      </c>
      <c r="AC91" s="28" t="str">
        <f t="shared" si="41"/>
        <v>-</v>
      </c>
      <c r="AD91" s="28" t="str">
        <f t="shared" si="41"/>
        <v>-</v>
      </c>
      <c r="AE91" s="28" t="str">
        <f t="shared" si="41"/>
        <v>-</v>
      </c>
      <c r="AF91" s="22" t="str">
        <f t="shared" si="34"/>
        <v>|</v>
      </c>
      <c r="AG91" s="22">
        <v>85</v>
      </c>
      <c r="AH91" s="45" t="str">
        <f>MID($AN68,BP$2,1)</f>
        <v>-</v>
      </c>
      <c r="AI91" s="43" t="str">
        <f>MID($AN69,BP$2,1)</f>
        <v>A</v>
      </c>
      <c r="AJ91" s="44" t="str">
        <f>MID($AN70,BP$2,1)</f>
        <v/>
      </c>
      <c r="AK91" s="41"/>
      <c r="AL91" s="9">
        <v>21</v>
      </c>
      <c r="AO91" s="4" t="s">
        <v>145</v>
      </c>
      <c r="AR91" s="4" t="str">
        <f t="shared" si="35"/>
        <v xml:space="preserve">    play(NOTE_AS4, tempo);</v>
      </c>
    </row>
    <row r="92" spans="1:44" ht="15.75" x14ac:dyDescent="0.3">
      <c r="B92" s="17" t="s">
        <v>112</v>
      </c>
      <c r="C92" s="17"/>
      <c r="D92" s="34" t="str">
        <f t="shared" si="39"/>
        <v>4</v>
      </c>
      <c r="E92" s="29" t="str">
        <f t="shared" si="39"/>
        <v>|</v>
      </c>
      <c r="F92" s="28" t="str">
        <f t="shared" si="39"/>
        <v>F</v>
      </c>
      <c r="G92" s="28" t="str">
        <f t="shared" si="39"/>
        <v>-</v>
      </c>
      <c r="H92" s="28" t="str">
        <f t="shared" si="39"/>
        <v>-</v>
      </c>
      <c r="I92" s="28" t="str">
        <f t="shared" si="39"/>
        <v>-</v>
      </c>
      <c r="J92" s="28" t="str">
        <f t="shared" si="39"/>
        <v>-</v>
      </c>
      <c r="K92" s="28" t="str">
        <f t="shared" si="39"/>
        <v>-</v>
      </c>
      <c r="L92" s="28" t="str">
        <f t="shared" si="39"/>
        <v>-</v>
      </c>
      <c r="M92" s="28" t="str">
        <f t="shared" si="39"/>
        <v>-</v>
      </c>
      <c r="N92" s="28" t="str">
        <f t="shared" si="40"/>
        <v>-</v>
      </c>
      <c r="O92" s="28" t="str">
        <f t="shared" si="40"/>
        <v>-</v>
      </c>
      <c r="P92" s="28" t="str">
        <f t="shared" si="40"/>
        <v>-</v>
      </c>
      <c r="Q92" s="28" t="str">
        <f t="shared" si="40"/>
        <v>-</v>
      </c>
      <c r="R92" s="28" t="str">
        <f t="shared" si="40"/>
        <v>-</v>
      </c>
      <c r="S92" s="28" t="str">
        <f t="shared" si="40"/>
        <v>-</v>
      </c>
      <c r="T92" s="28" t="str">
        <f t="shared" si="40"/>
        <v>-</v>
      </c>
      <c r="U92" s="28" t="str">
        <f t="shared" si="40"/>
        <v>-</v>
      </c>
      <c r="V92" s="28" t="str">
        <f t="shared" si="40"/>
        <v>-</v>
      </c>
      <c r="W92" s="28" t="str">
        <f t="shared" si="40"/>
        <v>-</v>
      </c>
      <c r="X92" s="28" t="str">
        <f t="shared" si="41"/>
        <v>b</v>
      </c>
      <c r="Y92" s="28" t="str">
        <f t="shared" si="41"/>
        <v>-</v>
      </c>
      <c r="Z92" s="28" t="str">
        <f t="shared" si="41"/>
        <v>-</v>
      </c>
      <c r="AA92" s="28" t="str">
        <f t="shared" si="41"/>
        <v>-</v>
      </c>
      <c r="AB92" s="28" t="str">
        <f t="shared" si="41"/>
        <v>G</v>
      </c>
      <c r="AC92" s="28" t="str">
        <f t="shared" si="41"/>
        <v>-</v>
      </c>
      <c r="AD92" s="28" t="str">
        <f t="shared" si="41"/>
        <v>-</v>
      </c>
      <c r="AE92" s="28" t="str">
        <f t="shared" si="41"/>
        <v>-</v>
      </c>
      <c r="AF92" s="22" t="str">
        <f t="shared" si="34"/>
        <v>|</v>
      </c>
      <c r="AG92" s="22">
        <v>86</v>
      </c>
      <c r="AH92" s="45" t="str">
        <f>MID($AN68,BQ$2,1)</f>
        <v>-</v>
      </c>
      <c r="AI92" s="43" t="str">
        <f>MID($AN69,BQ$2,1)</f>
        <v>-</v>
      </c>
      <c r="AJ92" s="44" t="str">
        <f>MID($AN70,BQ$2,1)</f>
        <v/>
      </c>
      <c r="AK92" s="41"/>
      <c r="AL92" s="9">
        <v>22</v>
      </c>
      <c r="AM92" s="4" t="s">
        <v>13</v>
      </c>
      <c r="AR92" s="4" t="str">
        <f t="shared" si="35"/>
        <v xml:space="preserve">    delay(delayo);</v>
      </c>
    </row>
    <row r="93" spans="1:44" ht="15.75" x14ac:dyDescent="0.3">
      <c r="B93" s="15"/>
      <c r="C93" s="15"/>
      <c r="D93" s="34" t="str">
        <f t="shared" si="39"/>
        <v/>
      </c>
      <c r="E93" s="29" t="str">
        <f t="shared" si="39"/>
        <v/>
      </c>
      <c r="F93" s="28" t="str">
        <f t="shared" si="39"/>
        <v/>
      </c>
      <c r="G93" s="28" t="str">
        <f t="shared" si="39"/>
        <v/>
      </c>
      <c r="H93" s="28" t="str">
        <f t="shared" si="39"/>
        <v/>
      </c>
      <c r="I93" s="28" t="str">
        <f t="shared" si="39"/>
        <v/>
      </c>
      <c r="J93" s="28" t="str">
        <f t="shared" si="39"/>
        <v/>
      </c>
      <c r="K93" s="28" t="str">
        <f t="shared" si="39"/>
        <v/>
      </c>
      <c r="L93" s="28" t="str">
        <f t="shared" si="39"/>
        <v/>
      </c>
      <c r="M93" s="28" t="str">
        <f t="shared" si="39"/>
        <v/>
      </c>
      <c r="N93" s="28" t="str">
        <f t="shared" si="40"/>
        <v/>
      </c>
      <c r="O93" s="28" t="str">
        <f t="shared" si="40"/>
        <v/>
      </c>
      <c r="P93" s="28" t="str">
        <f t="shared" si="40"/>
        <v/>
      </c>
      <c r="Q93" s="28" t="str">
        <f t="shared" si="40"/>
        <v/>
      </c>
      <c r="R93" s="28" t="str">
        <f t="shared" si="40"/>
        <v/>
      </c>
      <c r="S93" s="28" t="str">
        <f t="shared" si="40"/>
        <v/>
      </c>
      <c r="T93" s="28" t="str">
        <f t="shared" si="40"/>
        <v/>
      </c>
      <c r="U93" s="28" t="str">
        <f t="shared" si="40"/>
        <v/>
      </c>
      <c r="V93" s="28" t="str">
        <f t="shared" si="40"/>
        <v/>
      </c>
      <c r="W93" s="28" t="str">
        <f t="shared" si="40"/>
        <v/>
      </c>
      <c r="X93" s="28" t="str">
        <f t="shared" si="41"/>
        <v/>
      </c>
      <c r="Y93" s="28" t="str">
        <f t="shared" si="41"/>
        <v/>
      </c>
      <c r="Z93" s="28" t="str">
        <f t="shared" si="41"/>
        <v/>
      </c>
      <c r="AA93" s="28" t="str">
        <f t="shared" si="41"/>
        <v/>
      </c>
      <c r="AB93" s="28" t="str">
        <f t="shared" si="41"/>
        <v/>
      </c>
      <c r="AC93" s="28" t="str">
        <f t="shared" si="41"/>
        <v/>
      </c>
      <c r="AD93" s="28" t="str">
        <f t="shared" si="41"/>
        <v/>
      </c>
      <c r="AE93" s="28" t="str">
        <f t="shared" si="41"/>
        <v/>
      </c>
      <c r="AF93" s="22" t="str">
        <f t="shared" si="34"/>
        <v/>
      </c>
      <c r="AG93" s="22">
        <v>87</v>
      </c>
      <c r="AH93" s="45" t="str">
        <f>MID($AN68,BR$2,1)</f>
        <v>-</v>
      </c>
      <c r="AI93" s="43" t="str">
        <f>MID($AN69,BR$2,1)</f>
        <v>-</v>
      </c>
      <c r="AJ93" s="44" t="str">
        <f>MID($AN70,BR$2,1)</f>
        <v/>
      </c>
      <c r="AK93" s="41"/>
      <c r="AL93" s="9">
        <v>23</v>
      </c>
      <c r="AM93" s="4" t="s">
        <v>13</v>
      </c>
      <c r="AR93" s="4" t="str">
        <f t="shared" si="35"/>
        <v xml:space="preserve">    delay(delayo);</v>
      </c>
    </row>
    <row r="94" spans="1:44" ht="15.75" x14ac:dyDescent="0.3">
      <c r="A94" s="38">
        <v>31</v>
      </c>
      <c r="B94" s="17" t="s">
        <v>113</v>
      </c>
      <c r="C94" s="17"/>
      <c r="D94" s="34" t="str">
        <f t="shared" si="39"/>
        <v>4</v>
      </c>
      <c r="E94" s="29" t="str">
        <f t="shared" si="39"/>
        <v>|</v>
      </c>
      <c r="F94" s="28" t="str">
        <f t="shared" si="39"/>
        <v>G</v>
      </c>
      <c r="G94" s="28" t="str">
        <f t="shared" si="39"/>
        <v>-</v>
      </c>
      <c r="H94" s="28" t="str">
        <f t="shared" si="39"/>
        <v>G</v>
      </c>
      <c r="I94" s="28" t="str">
        <f t="shared" si="39"/>
        <v>-</v>
      </c>
      <c r="J94" s="28" t="str">
        <f t="shared" si="39"/>
        <v>G</v>
      </c>
      <c r="K94" s="28" t="str">
        <f t="shared" si="39"/>
        <v>-</v>
      </c>
      <c r="L94" s="28" t="str">
        <f t="shared" si="39"/>
        <v>G</v>
      </c>
      <c r="M94" s="28" t="str">
        <f t="shared" si="39"/>
        <v>-</v>
      </c>
      <c r="N94" s="28" t="str">
        <f t="shared" si="40"/>
        <v>-</v>
      </c>
      <c r="O94" s="28" t="str">
        <f t="shared" si="40"/>
        <v>-</v>
      </c>
      <c r="P94" s="28" t="str">
        <f t="shared" si="40"/>
        <v>-</v>
      </c>
      <c r="Q94" s="28" t="str">
        <f t="shared" si="40"/>
        <v>-</v>
      </c>
      <c r="R94" s="28" t="str">
        <f t="shared" si="40"/>
        <v>-</v>
      </c>
      <c r="S94" s="28" t="str">
        <f t="shared" si="40"/>
        <v>-</v>
      </c>
      <c r="T94" s="28" t="str">
        <f t="shared" si="40"/>
        <v>-</v>
      </c>
      <c r="U94" s="28" t="str">
        <f t="shared" si="40"/>
        <v>-</v>
      </c>
      <c r="V94" s="28" t="str">
        <f t="shared" si="40"/>
        <v>-</v>
      </c>
      <c r="W94" s="28" t="str">
        <f t="shared" si="40"/>
        <v>-</v>
      </c>
      <c r="X94" s="28" t="str">
        <f t="shared" si="41"/>
        <v>-</v>
      </c>
      <c r="Y94" s="28" t="str">
        <f t="shared" si="41"/>
        <v>-</v>
      </c>
      <c r="Z94" s="28" t="str">
        <f t="shared" si="41"/>
        <v>-</v>
      </c>
      <c r="AA94" s="28" t="str">
        <f t="shared" si="41"/>
        <v>-</v>
      </c>
      <c r="AB94" s="28" t="str">
        <f t="shared" si="41"/>
        <v>-</v>
      </c>
      <c r="AC94" s="28" t="str">
        <f t="shared" si="41"/>
        <v>-</v>
      </c>
      <c r="AD94" s="28" t="str">
        <f t="shared" si="41"/>
        <v>-</v>
      </c>
      <c r="AE94" s="28" t="str">
        <f t="shared" si="41"/>
        <v>-</v>
      </c>
      <c r="AF94" s="22" t="str">
        <f t="shared" si="34"/>
        <v>|</v>
      </c>
      <c r="AG94" s="22">
        <v>88</v>
      </c>
      <c r="AH94" s="45" t="str">
        <f>MID($AN68,BS$2,1)</f>
        <v>-</v>
      </c>
      <c r="AI94" s="43" t="str">
        <f>MID($AN69,BS$2,1)</f>
        <v>-</v>
      </c>
      <c r="AJ94" s="44" t="str">
        <f>MID($AN70,BS$2,1)</f>
        <v/>
      </c>
      <c r="AK94" s="41"/>
      <c r="AL94" s="9">
        <v>24</v>
      </c>
      <c r="AM94" s="4" t="s">
        <v>13</v>
      </c>
      <c r="AR94" s="4" t="str">
        <f t="shared" si="35"/>
        <v xml:space="preserve">    delay(delayo);</v>
      </c>
    </row>
    <row r="95" spans="1:44" x14ac:dyDescent="0.3">
      <c r="AG95" s="22">
        <v>89</v>
      </c>
      <c r="AH95" s="45" t="str">
        <f>MID($AN68,BT$2,1)</f>
        <v>-</v>
      </c>
      <c r="AI95" s="43" t="str">
        <f>MID($AN69,BT$2,1)</f>
        <v>A</v>
      </c>
      <c r="AJ95" s="44" t="str">
        <f>MID($AN70,BT$2,1)</f>
        <v/>
      </c>
      <c r="AK95" s="41"/>
      <c r="AL95" s="9">
        <v>25</v>
      </c>
      <c r="AO95" s="4" t="s">
        <v>145</v>
      </c>
      <c r="AR95" s="4" t="str">
        <f t="shared" si="35"/>
        <v xml:space="preserve">    play(NOTE_AS4, tempo);</v>
      </c>
    </row>
    <row r="96" spans="1:44" x14ac:dyDescent="0.3">
      <c r="B96" s="17"/>
      <c r="C96" s="17"/>
      <c r="AG96" s="22">
        <v>90</v>
      </c>
      <c r="AH96" s="45" t="str">
        <f>MID($AN68,BU$2,1)</f>
        <v>-</v>
      </c>
      <c r="AI96" s="43" t="str">
        <f>MID($AN69,BU$2,1)</f>
        <v>-</v>
      </c>
      <c r="AJ96" s="44" t="str">
        <f>MID($AN70,BU$2,1)</f>
        <v/>
      </c>
      <c r="AK96" s="41"/>
      <c r="AL96" s="9">
        <v>26</v>
      </c>
      <c r="AM96" s="4" t="s">
        <v>13</v>
      </c>
      <c r="AR96" s="4" t="str">
        <f t="shared" si="35"/>
        <v xml:space="preserve">    delay(delayo);</v>
      </c>
    </row>
    <row r="97" spans="33:74" x14ac:dyDescent="0.3">
      <c r="AG97" s="22">
        <v>91</v>
      </c>
      <c r="AK97" s="41"/>
      <c r="AL97" s="13" t="s">
        <v>10</v>
      </c>
      <c r="AM97" s="14" t="s">
        <v>11</v>
      </c>
      <c r="AN97" s="14"/>
      <c r="AR97" s="4" t="str">
        <f t="shared" si="35"/>
        <v>//</v>
      </c>
      <c r="AT97" s="19" t="s">
        <v>123</v>
      </c>
      <c r="AU97" s="19"/>
      <c r="AV97" s="19">
        <v>1</v>
      </c>
      <c r="AW97" s="19">
        <v>2</v>
      </c>
      <c r="AX97" s="19">
        <v>3</v>
      </c>
      <c r="AY97" s="19">
        <v>4</v>
      </c>
      <c r="AZ97" s="19">
        <v>5</v>
      </c>
      <c r="BA97" s="19">
        <v>6</v>
      </c>
      <c r="BB97" s="19">
        <v>7</v>
      </c>
      <c r="BC97" s="19">
        <v>8</v>
      </c>
      <c r="BD97" s="19">
        <v>9</v>
      </c>
      <c r="BE97" s="19">
        <v>10</v>
      </c>
      <c r="BF97" s="19">
        <v>11</v>
      </c>
      <c r="BG97" s="19">
        <v>12</v>
      </c>
      <c r="BH97" s="19">
        <v>13</v>
      </c>
      <c r="BI97" s="19">
        <v>14</v>
      </c>
      <c r="BJ97" s="19">
        <v>15</v>
      </c>
      <c r="BK97" s="19">
        <v>16</v>
      </c>
      <c r="BL97" s="19">
        <v>17</v>
      </c>
      <c r="BM97" s="19">
        <v>18</v>
      </c>
      <c r="BN97" s="19">
        <v>19</v>
      </c>
      <c r="BO97" s="19">
        <v>20</v>
      </c>
      <c r="BP97" s="19">
        <v>21</v>
      </c>
      <c r="BQ97" s="19">
        <v>22</v>
      </c>
      <c r="BR97" s="19">
        <v>23</v>
      </c>
      <c r="BS97" s="19">
        <v>24</v>
      </c>
      <c r="BT97" s="19">
        <v>25</v>
      </c>
      <c r="BU97" s="19">
        <v>26</v>
      </c>
      <c r="BV97" s="19"/>
    </row>
    <row r="98" spans="33:74" x14ac:dyDescent="0.3">
      <c r="AG98" s="22">
        <v>92</v>
      </c>
      <c r="AK98" s="41">
        <v>4</v>
      </c>
      <c r="AL98" s="13" t="s">
        <v>10</v>
      </c>
      <c r="AM98" s="14" t="s">
        <v>11</v>
      </c>
      <c r="AN98" s="16" t="s">
        <v>60</v>
      </c>
      <c r="AO98" s="16"/>
      <c r="AP98" s="16"/>
      <c r="AR98" s="4" t="str">
        <f t="shared" si="35"/>
        <v>//5|------D---C-----------D-C-|</v>
      </c>
      <c r="AT98" s="4" t="str">
        <f>MID($AN98,AT$2,1)</f>
        <v>5</v>
      </c>
      <c r="AU98" s="4" t="str">
        <f t="shared" ref="AU98:BV100" si="42">MID($AN98,AU$2,1)</f>
        <v>|</v>
      </c>
      <c r="AV98" s="4" t="str">
        <f t="shared" si="42"/>
        <v>-</v>
      </c>
      <c r="AW98" s="4" t="str">
        <f t="shared" si="42"/>
        <v>-</v>
      </c>
      <c r="AX98" s="4" t="str">
        <f t="shared" si="42"/>
        <v>-</v>
      </c>
      <c r="AY98" s="4" t="str">
        <f t="shared" si="42"/>
        <v>-</v>
      </c>
      <c r="AZ98" s="4" t="str">
        <f t="shared" si="42"/>
        <v>-</v>
      </c>
      <c r="BA98" s="4" t="str">
        <f t="shared" si="42"/>
        <v>-</v>
      </c>
      <c r="BB98" s="4" t="str">
        <f t="shared" si="42"/>
        <v>D</v>
      </c>
      <c r="BC98" s="4" t="str">
        <f t="shared" si="42"/>
        <v>-</v>
      </c>
      <c r="BD98" s="4" t="str">
        <f t="shared" si="42"/>
        <v>-</v>
      </c>
      <c r="BE98" s="4" t="str">
        <f t="shared" si="42"/>
        <v>-</v>
      </c>
      <c r="BF98" s="4" t="str">
        <f t="shared" si="42"/>
        <v>C</v>
      </c>
      <c r="BG98" s="4" t="str">
        <f t="shared" si="42"/>
        <v>-</v>
      </c>
      <c r="BH98" s="4" t="str">
        <f t="shared" si="42"/>
        <v>-</v>
      </c>
      <c r="BI98" s="4" t="str">
        <f t="shared" si="42"/>
        <v>-</v>
      </c>
      <c r="BJ98" s="4" t="str">
        <f t="shared" si="42"/>
        <v>-</v>
      </c>
      <c r="BK98" s="4" t="str">
        <f t="shared" si="42"/>
        <v>-</v>
      </c>
      <c r="BL98" s="4" t="str">
        <f t="shared" si="42"/>
        <v>-</v>
      </c>
      <c r="BM98" s="4" t="str">
        <f t="shared" si="42"/>
        <v>-</v>
      </c>
      <c r="BN98" s="4" t="str">
        <f t="shared" si="42"/>
        <v>-</v>
      </c>
      <c r="BO98" s="4" t="str">
        <f t="shared" si="42"/>
        <v>-</v>
      </c>
      <c r="BP98" s="4" t="str">
        <f t="shared" si="42"/>
        <v>-</v>
      </c>
      <c r="BQ98" s="4" t="str">
        <f t="shared" si="42"/>
        <v>-</v>
      </c>
      <c r="BR98" s="4" t="str">
        <f t="shared" si="42"/>
        <v>D</v>
      </c>
      <c r="BS98" s="4" t="str">
        <f t="shared" si="42"/>
        <v>-</v>
      </c>
      <c r="BT98" s="4" t="str">
        <f t="shared" si="42"/>
        <v>C</v>
      </c>
      <c r="BU98" s="4" t="str">
        <f t="shared" si="42"/>
        <v>-</v>
      </c>
      <c r="BV98" s="4" t="str">
        <f>MID($AN98,BV$2,1)</f>
        <v>|</v>
      </c>
    </row>
    <row r="99" spans="33:74" x14ac:dyDescent="0.3">
      <c r="AG99" s="22">
        <v>93</v>
      </c>
      <c r="AH99" s="45" t="str">
        <f>MID($AN98,AT$2,1)</f>
        <v>5</v>
      </c>
      <c r="AI99" s="43" t="str">
        <f>MID($AN99,AT$2,1)</f>
        <v>4</v>
      </c>
      <c r="AJ99" s="44" t="str">
        <f>MID($AN100,AT$2,1)</f>
        <v/>
      </c>
      <c r="AK99" s="41"/>
      <c r="AL99" s="13" t="s">
        <v>10</v>
      </c>
      <c r="AM99" s="14" t="s">
        <v>11</v>
      </c>
      <c r="AN99" s="17" t="s">
        <v>61</v>
      </c>
      <c r="AO99" s="17"/>
      <c r="AP99" s="17"/>
      <c r="AR99" s="4" t="str">
        <f t="shared" si="35"/>
        <v>//4|G-G-G---------b---G-G-----|</v>
      </c>
      <c r="AT99" s="4" t="str">
        <f t="shared" ref="AT99:AT100" si="43">MID($AN99,AT$2,1)</f>
        <v>4</v>
      </c>
      <c r="AU99" s="4" t="str">
        <f t="shared" si="42"/>
        <v>|</v>
      </c>
      <c r="AV99" s="4" t="str">
        <f t="shared" si="42"/>
        <v>G</v>
      </c>
      <c r="AW99" s="4" t="str">
        <f t="shared" si="42"/>
        <v>-</v>
      </c>
      <c r="AX99" s="4" t="str">
        <f t="shared" si="42"/>
        <v>G</v>
      </c>
      <c r="AY99" s="4" t="str">
        <f t="shared" si="42"/>
        <v>-</v>
      </c>
      <c r="AZ99" s="4" t="str">
        <f t="shared" si="42"/>
        <v>G</v>
      </c>
      <c r="BA99" s="4" t="str">
        <f t="shared" si="42"/>
        <v>-</v>
      </c>
      <c r="BB99" s="4" t="str">
        <f t="shared" si="42"/>
        <v>-</v>
      </c>
      <c r="BC99" s="4" t="str">
        <f t="shared" si="42"/>
        <v>-</v>
      </c>
      <c r="BD99" s="4" t="str">
        <f t="shared" si="42"/>
        <v>-</v>
      </c>
      <c r="BE99" s="4" t="str">
        <f t="shared" si="42"/>
        <v>-</v>
      </c>
      <c r="BF99" s="4" t="str">
        <f t="shared" si="42"/>
        <v>-</v>
      </c>
      <c r="BG99" s="4" t="str">
        <f t="shared" si="42"/>
        <v>-</v>
      </c>
      <c r="BH99" s="4" t="str">
        <f t="shared" si="42"/>
        <v>-</v>
      </c>
      <c r="BI99" s="4" t="str">
        <f t="shared" si="42"/>
        <v>-</v>
      </c>
      <c r="BJ99" s="4" t="str">
        <f t="shared" si="42"/>
        <v>b</v>
      </c>
      <c r="BK99" s="4" t="str">
        <f t="shared" si="42"/>
        <v>-</v>
      </c>
      <c r="BL99" s="4" t="str">
        <f t="shared" si="42"/>
        <v>-</v>
      </c>
      <c r="BM99" s="4" t="str">
        <f t="shared" si="42"/>
        <v>-</v>
      </c>
      <c r="BN99" s="4" t="str">
        <f t="shared" si="42"/>
        <v>G</v>
      </c>
      <c r="BO99" s="4" t="str">
        <f t="shared" si="42"/>
        <v>-</v>
      </c>
      <c r="BP99" s="4" t="str">
        <f t="shared" si="42"/>
        <v>G</v>
      </c>
      <c r="BQ99" s="4" t="str">
        <f t="shared" si="42"/>
        <v>-</v>
      </c>
      <c r="BR99" s="4" t="str">
        <f t="shared" si="42"/>
        <v>-</v>
      </c>
      <c r="BS99" s="4" t="str">
        <f t="shared" si="42"/>
        <v>-</v>
      </c>
      <c r="BT99" s="4" t="str">
        <f t="shared" si="42"/>
        <v>-</v>
      </c>
      <c r="BU99" s="4" t="str">
        <f t="shared" si="42"/>
        <v>-</v>
      </c>
      <c r="BV99" s="4" t="str">
        <f t="shared" si="42"/>
        <v>|</v>
      </c>
    </row>
    <row r="100" spans="33:74" x14ac:dyDescent="0.3">
      <c r="AG100" s="22">
        <v>94</v>
      </c>
      <c r="AJ100" s="44" t="str">
        <f>MID($AN100,AU$2,1)</f>
        <v/>
      </c>
      <c r="AK100" s="41"/>
      <c r="AL100" s="13" t="s">
        <v>10</v>
      </c>
      <c r="AM100" s="14" t="s">
        <v>11</v>
      </c>
      <c r="AN100" s="14"/>
      <c r="AR100" s="4" t="str">
        <f t="shared" si="35"/>
        <v>//</v>
      </c>
      <c r="AT100" s="4" t="str">
        <f t="shared" si="43"/>
        <v/>
      </c>
      <c r="AU100" s="4" t="str">
        <f t="shared" si="42"/>
        <v/>
      </c>
      <c r="AV100" s="4" t="str">
        <f t="shared" si="42"/>
        <v/>
      </c>
      <c r="AW100" s="4" t="str">
        <f t="shared" si="42"/>
        <v/>
      </c>
      <c r="AX100" s="4" t="str">
        <f t="shared" si="42"/>
        <v/>
      </c>
      <c r="AY100" s="4" t="str">
        <f t="shared" si="42"/>
        <v/>
      </c>
      <c r="AZ100" s="4" t="str">
        <f t="shared" si="42"/>
        <v/>
      </c>
      <c r="BA100" s="4" t="str">
        <f t="shared" si="42"/>
        <v/>
      </c>
      <c r="BB100" s="4" t="str">
        <f t="shared" si="42"/>
        <v/>
      </c>
      <c r="BC100" s="4" t="str">
        <f t="shared" si="42"/>
        <v/>
      </c>
      <c r="BD100" s="4" t="str">
        <f t="shared" si="42"/>
        <v/>
      </c>
      <c r="BE100" s="4" t="str">
        <f t="shared" si="42"/>
        <v/>
      </c>
      <c r="BF100" s="4" t="str">
        <f t="shared" si="42"/>
        <v/>
      </c>
      <c r="BG100" s="4" t="str">
        <f t="shared" si="42"/>
        <v/>
      </c>
      <c r="BH100" s="4" t="str">
        <f t="shared" si="42"/>
        <v/>
      </c>
      <c r="BI100" s="4" t="str">
        <f t="shared" si="42"/>
        <v/>
      </c>
      <c r="BJ100" s="4" t="str">
        <f t="shared" si="42"/>
        <v/>
      </c>
      <c r="BK100" s="4" t="str">
        <f t="shared" si="42"/>
        <v/>
      </c>
      <c r="BL100" s="4" t="str">
        <f t="shared" si="42"/>
        <v/>
      </c>
      <c r="BM100" s="4" t="str">
        <f t="shared" si="42"/>
        <v/>
      </c>
      <c r="BN100" s="4" t="str">
        <f t="shared" si="42"/>
        <v/>
      </c>
      <c r="BO100" s="4" t="str">
        <f t="shared" si="42"/>
        <v/>
      </c>
      <c r="BP100" s="4" t="str">
        <f t="shared" si="42"/>
        <v/>
      </c>
      <c r="BQ100" s="4" t="str">
        <f t="shared" si="42"/>
        <v/>
      </c>
      <c r="BR100" s="4" t="str">
        <f t="shared" si="42"/>
        <v/>
      </c>
      <c r="BS100" s="4" t="str">
        <f t="shared" si="42"/>
        <v/>
      </c>
      <c r="BT100" s="4" t="str">
        <f t="shared" si="42"/>
        <v/>
      </c>
      <c r="BU100" s="4" t="str">
        <f t="shared" si="42"/>
        <v/>
      </c>
      <c r="BV100" s="4" t="str">
        <f t="shared" si="42"/>
        <v/>
      </c>
    </row>
    <row r="101" spans="33:74" x14ac:dyDescent="0.3">
      <c r="AG101" s="22">
        <v>95</v>
      </c>
      <c r="AH101" s="45" t="str">
        <f>MID($AN98,AV$2,1)</f>
        <v>-</v>
      </c>
      <c r="AI101" s="43" t="str">
        <f>MID($AN99,AV$2,1)</f>
        <v>G</v>
      </c>
      <c r="AJ101" s="44" t="str">
        <f>MID($AN100,AV$2,1)</f>
        <v/>
      </c>
      <c r="AK101" s="41"/>
      <c r="AL101" s="9">
        <v>1</v>
      </c>
      <c r="AO101" s="4" t="s">
        <v>144</v>
      </c>
      <c r="AR101" s="4" t="str">
        <f t="shared" si="35"/>
        <v xml:space="preserve">    play(NOTE_GS4, tempo);</v>
      </c>
    </row>
    <row r="102" spans="33:74" x14ac:dyDescent="0.3">
      <c r="AG102" s="22">
        <v>96</v>
      </c>
      <c r="AH102" s="45" t="str">
        <f>MID($AN98,AW$2,1)</f>
        <v>-</v>
      </c>
      <c r="AI102" s="43" t="str">
        <f>MID($AN99,AW$2,1)</f>
        <v>-</v>
      </c>
      <c r="AJ102" s="44" t="str">
        <f>MID($AN100,AW$2,1)</f>
        <v/>
      </c>
      <c r="AK102" s="41"/>
      <c r="AL102" s="9">
        <v>2</v>
      </c>
      <c r="AM102" s="4" t="s">
        <v>13</v>
      </c>
      <c r="AR102" s="4" t="str">
        <f t="shared" si="35"/>
        <v xml:space="preserve">    delay(delayo);</v>
      </c>
    </row>
    <row r="103" spans="33:74" x14ac:dyDescent="0.3">
      <c r="AG103" s="22">
        <v>97</v>
      </c>
      <c r="AH103" s="45" t="str">
        <f>MID($AN98,AX$2,1)</f>
        <v>-</v>
      </c>
      <c r="AI103" s="43" t="str">
        <f>MID($AN99,AX$2,1)</f>
        <v>G</v>
      </c>
      <c r="AJ103" s="44" t="str">
        <f>MID($AN100,AX$2,1)</f>
        <v/>
      </c>
      <c r="AK103" s="41"/>
      <c r="AL103" s="9">
        <v>3</v>
      </c>
      <c r="AO103" s="4" t="s">
        <v>144</v>
      </c>
      <c r="AR103" s="4" t="str">
        <f t="shared" si="35"/>
        <v xml:space="preserve">    play(NOTE_GS4, tempo);</v>
      </c>
    </row>
    <row r="104" spans="33:74" x14ac:dyDescent="0.3">
      <c r="AG104" s="22">
        <v>98</v>
      </c>
      <c r="AH104" s="45" t="str">
        <f>MID($AN98,AY$2,1)</f>
        <v>-</v>
      </c>
      <c r="AI104" s="43" t="str">
        <f>MID($AN99,AY$2,1)</f>
        <v>-</v>
      </c>
      <c r="AJ104" s="44" t="str">
        <f>MID($AN100,AY$2,1)</f>
        <v/>
      </c>
      <c r="AK104" s="41"/>
      <c r="AL104" s="9">
        <v>4</v>
      </c>
      <c r="AM104" s="4" t="s">
        <v>13</v>
      </c>
      <c r="AR104" s="4" t="str">
        <f t="shared" si="35"/>
        <v xml:space="preserve">    delay(delayo);</v>
      </c>
    </row>
    <row r="105" spans="33:74" x14ac:dyDescent="0.3">
      <c r="AG105" s="22">
        <v>99</v>
      </c>
      <c r="AH105" s="45" t="str">
        <f>MID($AN98,AZ$2,1)</f>
        <v>-</v>
      </c>
      <c r="AI105" s="43" t="str">
        <f>MID($AN99,AZ$2,1)</f>
        <v>G</v>
      </c>
      <c r="AJ105" s="44" t="str">
        <f>MID($AN100,AZ$2,1)</f>
        <v/>
      </c>
      <c r="AK105" s="41"/>
      <c r="AL105" s="9">
        <v>5</v>
      </c>
      <c r="AO105" s="4" t="s">
        <v>144</v>
      </c>
      <c r="AR105" s="4" t="str">
        <f t="shared" si="35"/>
        <v xml:space="preserve">    play(NOTE_GS4, tempo);</v>
      </c>
    </row>
    <row r="106" spans="33:74" x14ac:dyDescent="0.3">
      <c r="AG106" s="22">
        <v>100</v>
      </c>
      <c r="AH106" s="45" t="str">
        <f>MID($AN98,BA$2,1)</f>
        <v>-</v>
      </c>
      <c r="AI106" s="43" t="str">
        <f>MID($AN99,BA$2,1)</f>
        <v>-</v>
      </c>
      <c r="AJ106" s="44" t="str">
        <f>MID($AN100,BA$2,1)</f>
        <v/>
      </c>
      <c r="AK106" s="41"/>
      <c r="AL106" s="9">
        <v>6</v>
      </c>
      <c r="AM106" s="4" t="s">
        <v>13</v>
      </c>
      <c r="AR106" s="4" t="str">
        <f t="shared" si="35"/>
        <v xml:space="preserve">    delay(delayo);</v>
      </c>
    </row>
    <row r="107" spans="33:74" x14ac:dyDescent="0.3">
      <c r="AG107" s="22">
        <v>101</v>
      </c>
      <c r="AH107" s="45" t="str">
        <f>MID($AN98,BB$2,1)</f>
        <v>D</v>
      </c>
      <c r="AI107" s="43" t="str">
        <f>MID($AN99,BB$2,1)</f>
        <v>-</v>
      </c>
      <c r="AJ107" s="44" t="str">
        <f>MID($AN100,BB$2,1)</f>
        <v/>
      </c>
      <c r="AK107" s="41"/>
      <c r="AL107" s="9">
        <v>7</v>
      </c>
      <c r="AN107" s="4" t="s">
        <v>121</v>
      </c>
      <c r="AR107" s="4" t="str">
        <f t="shared" si="35"/>
        <v xml:space="preserve">    play(NOTE_DS5, tempo);</v>
      </c>
    </row>
    <row r="108" spans="33:74" x14ac:dyDescent="0.3">
      <c r="AG108" s="22">
        <v>102</v>
      </c>
      <c r="AH108" s="45" t="str">
        <f>MID($AN98,BC$2,1)</f>
        <v>-</v>
      </c>
      <c r="AI108" s="43" t="str">
        <f>MID($AN99,BC$2,1)</f>
        <v>-</v>
      </c>
      <c r="AJ108" s="44" t="str">
        <f>MID($AN100,BC$2,1)</f>
        <v/>
      </c>
      <c r="AK108" s="41"/>
      <c r="AL108" s="9">
        <v>8</v>
      </c>
      <c r="AM108" s="4" t="s">
        <v>13</v>
      </c>
      <c r="AR108" s="4" t="str">
        <f t="shared" si="35"/>
        <v xml:space="preserve">    delay(delayo);</v>
      </c>
    </row>
    <row r="109" spans="33:74" x14ac:dyDescent="0.3">
      <c r="AG109" s="22">
        <v>103</v>
      </c>
      <c r="AH109" s="45" t="str">
        <f>MID($AN98,BD$2,1)</f>
        <v>-</v>
      </c>
      <c r="AI109" s="43" t="str">
        <f>MID($AN99,BD$2,1)</f>
        <v>-</v>
      </c>
      <c r="AJ109" s="44" t="str">
        <f>MID($AN100,BD$2,1)</f>
        <v/>
      </c>
      <c r="AK109" s="41"/>
      <c r="AL109" s="9">
        <v>9</v>
      </c>
      <c r="AM109" s="4" t="s">
        <v>13</v>
      </c>
      <c r="AR109" s="4" t="str">
        <f t="shared" si="35"/>
        <v xml:space="preserve">    delay(delayo);</v>
      </c>
    </row>
    <row r="110" spans="33:74" x14ac:dyDescent="0.3">
      <c r="AG110" s="22">
        <v>104</v>
      </c>
      <c r="AH110" s="45" t="str">
        <f>MID($AN98,BE$2,1)</f>
        <v>-</v>
      </c>
      <c r="AI110" s="43" t="str">
        <f>MID($AN99,BE$2,1)</f>
        <v>-</v>
      </c>
      <c r="AJ110" s="44" t="str">
        <f>MID($AN100,BE$2,1)</f>
        <v/>
      </c>
      <c r="AK110" s="41"/>
      <c r="AL110" s="9">
        <v>10</v>
      </c>
      <c r="AM110" s="4" t="s">
        <v>13</v>
      </c>
      <c r="AR110" s="4" t="str">
        <f t="shared" si="35"/>
        <v xml:space="preserve">    delay(delayo);</v>
      </c>
    </row>
    <row r="111" spans="33:74" x14ac:dyDescent="0.3">
      <c r="AG111" s="22">
        <v>105</v>
      </c>
      <c r="AH111" s="45" t="str">
        <f>MID($AN98,BF$2,1)</f>
        <v>C</v>
      </c>
      <c r="AI111" s="43" t="str">
        <f>MID($AN99,BF$2,1)</f>
        <v>-</v>
      </c>
      <c r="AJ111" s="44" t="str">
        <f>MID($AN100,BF$2,1)</f>
        <v/>
      </c>
      <c r="AK111" s="41"/>
      <c r="AL111" s="9">
        <v>11</v>
      </c>
      <c r="AN111" s="4" t="s">
        <v>122</v>
      </c>
      <c r="AR111" s="4" t="str">
        <f t="shared" si="35"/>
        <v xml:space="preserve">    play(NOTE_CS5, tempo);</v>
      </c>
    </row>
    <row r="112" spans="33:74" x14ac:dyDescent="0.3">
      <c r="AG112" s="22">
        <v>106</v>
      </c>
      <c r="AH112" s="45" t="str">
        <f>MID($AN98,BG$2,1)</f>
        <v>-</v>
      </c>
      <c r="AI112" s="43" t="str">
        <f>MID($AN99,BG$2,1)</f>
        <v>-</v>
      </c>
      <c r="AJ112" s="44" t="str">
        <f>MID($AN100,BG$2,1)</f>
        <v/>
      </c>
      <c r="AK112" s="41"/>
      <c r="AL112" s="9">
        <v>12</v>
      </c>
      <c r="AM112" s="4" t="s">
        <v>13</v>
      </c>
      <c r="AR112" s="4" t="str">
        <f t="shared" si="35"/>
        <v xml:space="preserve">    delay(delayo);</v>
      </c>
    </row>
    <row r="113" spans="33:74" x14ac:dyDescent="0.3">
      <c r="AG113" s="22">
        <v>107</v>
      </c>
      <c r="AH113" s="45" t="str">
        <f>MID($AN98,BH$2,1)</f>
        <v>-</v>
      </c>
      <c r="AI113" s="43" t="str">
        <f>MID($AN99,BH$2,1)</f>
        <v>-</v>
      </c>
      <c r="AJ113" s="44" t="str">
        <f>MID($AN100,BH$2,1)</f>
        <v/>
      </c>
      <c r="AK113" s="41"/>
      <c r="AL113" s="9">
        <v>13</v>
      </c>
      <c r="AM113" s="4" t="s">
        <v>13</v>
      </c>
      <c r="AR113" s="4" t="str">
        <f t="shared" si="35"/>
        <v xml:space="preserve">    delay(delayo);</v>
      </c>
    </row>
    <row r="114" spans="33:74" x14ac:dyDescent="0.3">
      <c r="AG114" s="22">
        <v>108</v>
      </c>
      <c r="AH114" s="45" t="str">
        <f>MID($AN98,BI$2,1)</f>
        <v>-</v>
      </c>
      <c r="AI114" s="43" t="str">
        <f>MID($AN99,BI$2,1)</f>
        <v>-</v>
      </c>
      <c r="AJ114" s="44" t="str">
        <f>MID($AN100,BI$2,1)</f>
        <v/>
      </c>
      <c r="AK114" s="41"/>
      <c r="AL114" s="9">
        <v>14</v>
      </c>
      <c r="AM114" s="4" t="s">
        <v>13</v>
      </c>
      <c r="AR114" s="4" t="str">
        <f t="shared" si="35"/>
        <v xml:space="preserve">    delay(delayo);</v>
      </c>
    </row>
    <row r="115" spans="33:74" x14ac:dyDescent="0.3">
      <c r="AG115" s="22">
        <v>109</v>
      </c>
      <c r="AH115" s="45" t="str">
        <f>MID($AN98,BJ$2,1)</f>
        <v>-</v>
      </c>
      <c r="AI115" s="43" t="str">
        <f>MID($AN99,BJ$2,1)</f>
        <v>b</v>
      </c>
      <c r="AJ115" s="44" t="str">
        <f>MID($AN100,BJ$2,1)</f>
        <v/>
      </c>
      <c r="AK115" s="41"/>
      <c r="AL115" s="9">
        <v>15</v>
      </c>
      <c r="AO115" s="4" t="s">
        <v>143</v>
      </c>
      <c r="AR115" s="4" t="str">
        <f t="shared" si="35"/>
        <v xml:space="preserve">    play(NOTE_B4, tempo);</v>
      </c>
    </row>
    <row r="116" spans="33:74" x14ac:dyDescent="0.3">
      <c r="AG116" s="22">
        <v>110</v>
      </c>
      <c r="AH116" s="45" t="str">
        <f>MID($AN98,BK$2,1)</f>
        <v>-</v>
      </c>
      <c r="AI116" s="43" t="str">
        <f>MID($AN99,BK$2,1)</f>
        <v>-</v>
      </c>
      <c r="AJ116" s="44" t="str">
        <f>MID($AN100,BK$2,1)</f>
        <v/>
      </c>
      <c r="AK116" s="41"/>
      <c r="AL116" s="9">
        <v>16</v>
      </c>
      <c r="AM116" s="4" t="s">
        <v>13</v>
      </c>
      <c r="AR116" s="4" t="str">
        <f t="shared" si="35"/>
        <v xml:space="preserve">    delay(delayo);</v>
      </c>
    </row>
    <row r="117" spans="33:74" x14ac:dyDescent="0.3">
      <c r="AG117" s="22">
        <v>111</v>
      </c>
      <c r="AH117" s="45" t="str">
        <f>MID($AN98,BL$2,1)</f>
        <v>-</v>
      </c>
      <c r="AI117" s="43" t="str">
        <f>MID($AN99,BL$2,1)</f>
        <v>-</v>
      </c>
      <c r="AJ117" s="44" t="str">
        <f>MID($AN100,BL$2,1)</f>
        <v/>
      </c>
      <c r="AK117" s="41"/>
      <c r="AL117" s="9">
        <v>17</v>
      </c>
      <c r="AM117" s="4" t="s">
        <v>13</v>
      </c>
      <c r="AR117" s="4" t="str">
        <f t="shared" si="35"/>
        <v xml:space="preserve">    delay(delayo);</v>
      </c>
    </row>
    <row r="118" spans="33:74" x14ac:dyDescent="0.3">
      <c r="AG118" s="22">
        <v>112</v>
      </c>
      <c r="AH118" s="45" t="str">
        <f>MID($AN98,BM$2,1)</f>
        <v>-</v>
      </c>
      <c r="AI118" s="43" t="str">
        <f>MID($AN99,BM$2,1)</f>
        <v>-</v>
      </c>
      <c r="AJ118" s="44" t="str">
        <f>MID($AN100,BM$2,1)</f>
        <v/>
      </c>
      <c r="AK118" s="41"/>
      <c r="AL118" s="9">
        <v>18</v>
      </c>
      <c r="AM118" s="4" t="s">
        <v>13</v>
      </c>
      <c r="AR118" s="4" t="str">
        <f t="shared" si="35"/>
        <v xml:space="preserve">    delay(delayo);</v>
      </c>
    </row>
    <row r="119" spans="33:74" x14ac:dyDescent="0.3">
      <c r="AG119" s="22">
        <v>113</v>
      </c>
      <c r="AH119" s="45" t="str">
        <f>MID($AN98,BN$2,1)</f>
        <v>-</v>
      </c>
      <c r="AI119" s="43" t="str">
        <f>MID($AN99,BN$2,1)</f>
        <v>G</v>
      </c>
      <c r="AJ119" s="44" t="str">
        <f>MID($AN100,BN$2,1)</f>
        <v/>
      </c>
      <c r="AK119" s="41"/>
      <c r="AL119" s="9">
        <v>19</v>
      </c>
      <c r="AO119" s="4" t="s">
        <v>144</v>
      </c>
      <c r="AR119" s="4" t="str">
        <f t="shared" si="35"/>
        <v xml:space="preserve">    play(NOTE_GS4, tempo);</v>
      </c>
    </row>
    <row r="120" spans="33:74" x14ac:dyDescent="0.3">
      <c r="AG120" s="22">
        <v>114</v>
      </c>
      <c r="AH120" s="45" t="str">
        <f>MID($AN98,BO$2,1)</f>
        <v>-</v>
      </c>
      <c r="AI120" s="43" t="str">
        <f>MID($AN99,BO$2,1)</f>
        <v>-</v>
      </c>
      <c r="AJ120" s="44" t="str">
        <f>MID($AN100,BO$2,1)</f>
        <v/>
      </c>
      <c r="AK120" s="41"/>
      <c r="AL120" s="9">
        <v>20</v>
      </c>
      <c r="AM120" s="4" t="s">
        <v>13</v>
      </c>
      <c r="AR120" s="4" t="str">
        <f t="shared" si="35"/>
        <v xml:space="preserve">    delay(delayo);</v>
      </c>
    </row>
    <row r="121" spans="33:74" x14ac:dyDescent="0.3">
      <c r="AG121" s="22">
        <v>115</v>
      </c>
      <c r="AH121" s="45" t="str">
        <f>MID($AN98,BP$2,1)</f>
        <v>-</v>
      </c>
      <c r="AI121" s="43" t="str">
        <f>MID($AN99,BP$2,1)</f>
        <v>G</v>
      </c>
      <c r="AJ121" s="44" t="str">
        <f>MID($AN100,BP$2,1)</f>
        <v/>
      </c>
      <c r="AK121" s="41"/>
      <c r="AL121" s="9">
        <v>21</v>
      </c>
      <c r="AO121" s="4" t="s">
        <v>144</v>
      </c>
      <c r="AR121" s="4" t="str">
        <f t="shared" si="35"/>
        <v xml:space="preserve">    play(NOTE_GS4, tempo);</v>
      </c>
    </row>
    <row r="122" spans="33:74" x14ac:dyDescent="0.3">
      <c r="AG122" s="22">
        <v>116</v>
      </c>
      <c r="AH122" s="45" t="str">
        <f>MID($AN98,BQ$2,1)</f>
        <v>-</v>
      </c>
      <c r="AI122" s="43" t="str">
        <f>MID($AN99,BQ$2,1)</f>
        <v>-</v>
      </c>
      <c r="AJ122" s="44" t="str">
        <f>MID($AN100,BQ$2,1)</f>
        <v/>
      </c>
      <c r="AK122" s="41"/>
      <c r="AL122" s="9">
        <v>22</v>
      </c>
      <c r="AM122" s="4" t="s">
        <v>13</v>
      </c>
      <c r="AR122" s="4" t="str">
        <f t="shared" si="35"/>
        <v xml:space="preserve">    delay(delayo);</v>
      </c>
    </row>
    <row r="123" spans="33:74" x14ac:dyDescent="0.3">
      <c r="AG123" s="22">
        <v>117</v>
      </c>
      <c r="AH123" s="45" t="str">
        <f>MID($AN98,BR$2,1)</f>
        <v>D</v>
      </c>
      <c r="AI123" s="43" t="str">
        <f>MID($AN99,BR$2,1)</f>
        <v>-</v>
      </c>
      <c r="AJ123" s="44" t="str">
        <f>MID($AN100,BR$2,1)</f>
        <v/>
      </c>
      <c r="AK123" s="41"/>
      <c r="AL123" s="9">
        <v>23</v>
      </c>
      <c r="AN123" s="4" t="s">
        <v>121</v>
      </c>
      <c r="AR123" s="4" t="str">
        <f t="shared" si="35"/>
        <v xml:space="preserve">    play(NOTE_DS5, tempo);</v>
      </c>
    </row>
    <row r="124" spans="33:74" x14ac:dyDescent="0.3">
      <c r="AG124" s="22">
        <v>118</v>
      </c>
      <c r="AH124" s="45" t="str">
        <f>MID($AN98,BS$2,1)</f>
        <v>-</v>
      </c>
      <c r="AI124" s="43" t="str">
        <f>MID($AN99,BS$2,1)</f>
        <v>-</v>
      </c>
      <c r="AJ124" s="44" t="str">
        <f>MID($AN100,BS$2,1)</f>
        <v/>
      </c>
      <c r="AK124" s="41"/>
      <c r="AL124" s="9">
        <v>24</v>
      </c>
      <c r="AM124" s="4" t="s">
        <v>13</v>
      </c>
      <c r="AR124" s="4" t="str">
        <f t="shared" si="35"/>
        <v xml:space="preserve">    delay(delayo);</v>
      </c>
    </row>
    <row r="125" spans="33:74" x14ac:dyDescent="0.3">
      <c r="AG125" s="22">
        <v>119</v>
      </c>
      <c r="AH125" s="45" t="str">
        <f>MID($AN98,BT$2,1)</f>
        <v>C</v>
      </c>
      <c r="AI125" s="43" t="str">
        <f>MID($AN99,BT$2,1)</f>
        <v>-</v>
      </c>
      <c r="AJ125" s="44" t="str">
        <f>MID($AN100,BT$2,1)</f>
        <v/>
      </c>
      <c r="AK125" s="41"/>
      <c r="AL125" s="9">
        <v>25</v>
      </c>
      <c r="AN125" s="4" t="s">
        <v>122</v>
      </c>
      <c r="AR125" s="4" t="str">
        <f t="shared" si="35"/>
        <v xml:space="preserve">    play(NOTE_CS5, tempo);</v>
      </c>
    </row>
    <row r="126" spans="33:74" x14ac:dyDescent="0.3">
      <c r="AG126" s="22">
        <v>120</v>
      </c>
      <c r="AH126" s="45" t="str">
        <f>MID($AN98,BU$2,1)</f>
        <v>-</v>
      </c>
      <c r="AI126" s="43" t="str">
        <f>MID($AN99,BU$2,1)</f>
        <v>-</v>
      </c>
      <c r="AJ126" s="44" t="str">
        <f>MID($AN100,BU$2,1)</f>
        <v/>
      </c>
      <c r="AK126" s="41"/>
      <c r="AL126" s="9">
        <v>26</v>
      </c>
      <c r="AM126" s="4" t="s">
        <v>13</v>
      </c>
      <c r="AR126" s="4" t="str">
        <f t="shared" si="35"/>
        <v xml:space="preserve">    delay(delayo);</v>
      </c>
    </row>
    <row r="127" spans="33:74" x14ac:dyDescent="0.3">
      <c r="AG127" s="22">
        <v>121</v>
      </c>
      <c r="AK127" s="41"/>
      <c r="AL127" s="13" t="s">
        <v>10</v>
      </c>
      <c r="AM127" s="14" t="s">
        <v>11</v>
      </c>
      <c r="AN127" s="14"/>
      <c r="AR127" s="4" t="str">
        <f t="shared" si="35"/>
        <v>//</v>
      </c>
      <c r="AT127" s="19" t="s">
        <v>123</v>
      </c>
      <c r="AU127" s="19"/>
      <c r="AV127" s="19">
        <v>1</v>
      </c>
      <c r="AW127" s="19">
        <v>2</v>
      </c>
      <c r="AX127" s="19">
        <v>3</v>
      </c>
      <c r="AY127" s="19">
        <v>4</v>
      </c>
      <c r="AZ127" s="19">
        <v>5</v>
      </c>
      <c r="BA127" s="19">
        <v>6</v>
      </c>
      <c r="BB127" s="19">
        <v>7</v>
      </c>
      <c r="BC127" s="19">
        <v>8</v>
      </c>
      <c r="BD127" s="19">
        <v>9</v>
      </c>
      <c r="BE127" s="19">
        <v>10</v>
      </c>
      <c r="BF127" s="19">
        <v>11</v>
      </c>
      <c r="BG127" s="19">
        <v>12</v>
      </c>
      <c r="BH127" s="19">
        <v>13</v>
      </c>
      <c r="BI127" s="19">
        <v>14</v>
      </c>
      <c r="BJ127" s="19">
        <v>15</v>
      </c>
      <c r="BK127" s="19">
        <v>16</v>
      </c>
      <c r="BL127" s="19">
        <v>17</v>
      </c>
      <c r="BM127" s="19">
        <v>18</v>
      </c>
      <c r="BN127" s="19">
        <v>19</v>
      </c>
      <c r="BO127" s="19">
        <v>20</v>
      </c>
      <c r="BP127" s="19">
        <v>21</v>
      </c>
      <c r="BQ127" s="19">
        <v>22</v>
      </c>
      <c r="BR127" s="19">
        <v>23</v>
      </c>
      <c r="BS127" s="19">
        <v>24</v>
      </c>
      <c r="BT127" s="19">
        <v>25</v>
      </c>
      <c r="BU127" s="19">
        <v>26</v>
      </c>
      <c r="BV127" s="19"/>
    </row>
    <row r="128" spans="33:74" x14ac:dyDescent="0.3">
      <c r="AG128" s="22">
        <v>122</v>
      </c>
      <c r="AK128" s="41">
        <v>5</v>
      </c>
      <c r="AL128" s="13" t="s">
        <v>10</v>
      </c>
      <c r="AM128" s="14" t="s">
        <v>11</v>
      </c>
      <c r="AN128" s="16" t="s">
        <v>62</v>
      </c>
      <c r="AP128" s="16"/>
      <c r="AR128" s="4" t="str">
        <f t="shared" si="35"/>
        <v>//5|--C-------------C-------C-|</v>
      </c>
      <c r="AT128" s="4" t="str">
        <f>MID($AN128,AT$2,1)</f>
        <v>5</v>
      </c>
      <c r="AU128" s="4" t="str">
        <f t="shared" ref="AU128:BV130" si="44">MID($AN128,AU$2,1)</f>
        <v>|</v>
      </c>
      <c r="AV128" s="4" t="str">
        <f t="shared" si="44"/>
        <v>-</v>
      </c>
      <c r="AW128" s="4" t="str">
        <f t="shared" si="44"/>
        <v>-</v>
      </c>
      <c r="AX128" s="4" t="str">
        <f t="shared" si="44"/>
        <v>C</v>
      </c>
      <c r="AY128" s="4" t="str">
        <f t="shared" si="44"/>
        <v>-</v>
      </c>
      <c r="AZ128" s="4" t="str">
        <f t="shared" si="44"/>
        <v>-</v>
      </c>
      <c r="BA128" s="4" t="str">
        <f t="shared" si="44"/>
        <v>-</v>
      </c>
      <c r="BB128" s="4" t="str">
        <f t="shared" si="44"/>
        <v>-</v>
      </c>
      <c r="BC128" s="4" t="str">
        <f t="shared" si="44"/>
        <v>-</v>
      </c>
      <c r="BD128" s="4" t="str">
        <f t="shared" si="44"/>
        <v>-</v>
      </c>
      <c r="BE128" s="4" t="str">
        <f t="shared" si="44"/>
        <v>-</v>
      </c>
      <c r="BF128" s="4" t="str">
        <f t="shared" si="44"/>
        <v>-</v>
      </c>
      <c r="BG128" s="4" t="str">
        <f t="shared" si="44"/>
        <v>-</v>
      </c>
      <c r="BH128" s="4" t="str">
        <f t="shared" si="44"/>
        <v>-</v>
      </c>
      <c r="BI128" s="4" t="str">
        <f t="shared" si="44"/>
        <v>-</v>
      </c>
      <c r="BJ128" s="4" t="str">
        <f t="shared" si="44"/>
        <v>-</v>
      </c>
      <c r="BK128" s="4" t="str">
        <f t="shared" si="44"/>
        <v>-</v>
      </c>
      <c r="BL128" s="4" t="str">
        <f t="shared" si="44"/>
        <v>C</v>
      </c>
      <c r="BM128" s="4" t="str">
        <f t="shared" si="44"/>
        <v>-</v>
      </c>
      <c r="BN128" s="4" t="str">
        <f t="shared" si="44"/>
        <v>-</v>
      </c>
      <c r="BO128" s="4" t="str">
        <f t="shared" si="44"/>
        <v>-</v>
      </c>
      <c r="BP128" s="4" t="str">
        <f t="shared" si="44"/>
        <v>-</v>
      </c>
      <c r="BQ128" s="4" t="str">
        <f t="shared" si="44"/>
        <v>-</v>
      </c>
      <c r="BR128" s="4" t="str">
        <f t="shared" si="44"/>
        <v>-</v>
      </c>
      <c r="BS128" s="4" t="str">
        <f t="shared" si="44"/>
        <v>-</v>
      </c>
      <c r="BT128" s="4" t="str">
        <f t="shared" si="44"/>
        <v>C</v>
      </c>
      <c r="BU128" s="4" t="str">
        <f t="shared" si="44"/>
        <v>-</v>
      </c>
      <c r="BV128" s="4" t="str">
        <f>MID($AN128,BV$2,1)</f>
        <v>|</v>
      </c>
    </row>
    <row r="129" spans="33:74" x14ac:dyDescent="0.3">
      <c r="AG129" s="22">
        <v>123</v>
      </c>
      <c r="AH129" s="45" t="str">
        <f>MID($AN128,AT$2,1)</f>
        <v>5</v>
      </c>
      <c r="AI129" s="43" t="str">
        <f>MID($AN129,AT$2,1)</f>
        <v>4</v>
      </c>
      <c r="AJ129" s="44" t="str">
        <f>MID($AN130,AT$2,1)</f>
        <v/>
      </c>
      <c r="AK129" s="41"/>
      <c r="AL129" s="13" t="s">
        <v>10</v>
      </c>
      <c r="AM129" s="14" t="s">
        <v>11</v>
      </c>
      <c r="AN129" s="17" t="s">
        <v>63</v>
      </c>
      <c r="AP129" s="17"/>
      <c r="AR129" s="4" t="str">
        <f t="shared" si="35"/>
        <v>//4|------G-G-F---------------|</v>
      </c>
      <c r="AT129" s="4" t="str">
        <f t="shared" ref="AT129:AT130" si="45">MID($AN129,AT$2,1)</f>
        <v>4</v>
      </c>
      <c r="AU129" s="4" t="str">
        <f t="shared" si="44"/>
        <v>|</v>
      </c>
      <c r="AV129" s="4" t="str">
        <f t="shared" si="44"/>
        <v>-</v>
      </c>
      <c r="AW129" s="4" t="str">
        <f t="shared" si="44"/>
        <v>-</v>
      </c>
      <c r="AX129" s="4" t="str">
        <f t="shared" si="44"/>
        <v>-</v>
      </c>
      <c r="AY129" s="4" t="str">
        <f t="shared" si="44"/>
        <v>-</v>
      </c>
      <c r="AZ129" s="4" t="str">
        <f t="shared" si="44"/>
        <v>-</v>
      </c>
      <c r="BA129" s="4" t="str">
        <f t="shared" si="44"/>
        <v>-</v>
      </c>
      <c r="BB129" s="4" t="str">
        <f t="shared" si="44"/>
        <v>G</v>
      </c>
      <c r="BC129" s="4" t="str">
        <f t="shared" si="44"/>
        <v>-</v>
      </c>
      <c r="BD129" s="4" t="str">
        <f t="shared" si="44"/>
        <v>G</v>
      </c>
      <c r="BE129" s="4" t="str">
        <f t="shared" si="44"/>
        <v>-</v>
      </c>
      <c r="BF129" s="4" t="str">
        <f t="shared" si="44"/>
        <v>F</v>
      </c>
      <c r="BG129" s="4" t="str">
        <f t="shared" si="44"/>
        <v>-</v>
      </c>
      <c r="BH129" s="4" t="str">
        <f t="shared" si="44"/>
        <v>-</v>
      </c>
      <c r="BI129" s="4" t="str">
        <f t="shared" si="44"/>
        <v>-</v>
      </c>
      <c r="BJ129" s="4" t="str">
        <f t="shared" si="44"/>
        <v>-</v>
      </c>
      <c r="BK129" s="4" t="str">
        <f t="shared" si="44"/>
        <v>-</v>
      </c>
      <c r="BL129" s="4" t="str">
        <f t="shared" si="44"/>
        <v>-</v>
      </c>
      <c r="BM129" s="4" t="str">
        <f t="shared" si="44"/>
        <v>-</v>
      </c>
      <c r="BN129" s="4" t="str">
        <f t="shared" si="44"/>
        <v>-</v>
      </c>
      <c r="BO129" s="4" t="str">
        <f t="shared" si="44"/>
        <v>-</v>
      </c>
      <c r="BP129" s="4" t="str">
        <f t="shared" si="44"/>
        <v>-</v>
      </c>
      <c r="BQ129" s="4" t="str">
        <f t="shared" si="44"/>
        <v>-</v>
      </c>
      <c r="BR129" s="4" t="str">
        <f t="shared" si="44"/>
        <v>-</v>
      </c>
      <c r="BS129" s="4" t="str">
        <f t="shared" si="44"/>
        <v>-</v>
      </c>
      <c r="BT129" s="4" t="str">
        <f t="shared" si="44"/>
        <v>-</v>
      </c>
      <c r="BU129" s="4" t="str">
        <f t="shared" si="44"/>
        <v>-</v>
      </c>
      <c r="BV129" s="4" t="str">
        <f t="shared" si="44"/>
        <v>|</v>
      </c>
    </row>
    <row r="130" spans="33:74" x14ac:dyDescent="0.3">
      <c r="AG130" s="22">
        <v>124</v>
      </c>
      <c r="AJ130" s="44" t="str">
        <f>MID($AN130,AU$2,1)</f>
        <v/>
      </c>
      <c r="AK130" s="41"/>
      <c r="AL130" s="13" t="s">
        <v>10</v>
      </c>
      <c r="AM130" s="14" t="s">
        <v>11</v>
      </c>
      <c r="AN130" s="18"/>
      <c r="AP130" s="18"/>
      <c r="AR130" s="4" t="str">
        <f t="shared" si="35"/>
        <v>//</v>
      </c>
      <c r="AT130" s="4" t="str">
        <f t="shared" si="45"/>
        <v/>
      </c>
      <c r="AU130" s="4" t="str">
        <f t="shared" si="44"/>
        <v/>
      </c>
      <c r="AV130" s="4" t="str">
        <f t="shared" si="44"/>
        <v/>
      </c>
      <c r="AW130" s="4" t="str">
        <f t="shared" si="44"/>
        <v/>
      </c>
      <c r="AX130" s="4" t="str">
        <f t="shared" si="44"/>
        <v/>
      </c>
      <c r="AY130" s="4" t="str">
        <f t="shared" si="44"/>
        <v/>
      </c>
      <c r="AZ130" s="4" t="str">
        <f t="shared" si="44"/>
        <v/>
      </c>
      <c r="BA130" s="4" t="str">
        <f t="shared" si="44"/>
        <v/>
      </c>
      <c r="BB130" s="4" t="str">
        <f t="shared" si="44"/>
        <v/>
      </c>
      <c r="BC130" s="4" t="str">
        <f t="shared" si="44"/>
        <v/>
      </c>
      <c r="BD130" s="4" t="str">
        <f t="shared" si="44"/>
        <v/>
      </c>
      <c r="BE130" s="4" t="str">
        <f t="shared" si="44"/>
        <v/>
      </c>
      <c r="BF130" s="4" t="str">
        <f t="shared" si="44"/>
        <v/>
      </c>
      <c r="BG130" s="4" t="str">
        <f t="shared" si="44"/>
        <v/>
      </c>
      <c r="BH130" s="4" t="str">
        <f t="shared" si="44"/>
        <v/>
      </c>
      <c r="BI130" s="4" t="str">
        <f t="shared" si="44"/>
        <v/>
      </c>
      <c r="BJ130" s="4" t="str">
        <f t="shared" si="44"/>
        <v/>
      </c>
      <c r="BK130" s="4" t="str">
        <f t="shared" si="44"/>
        <v/>
      </c>
      <c r="BL130" s="4" t="str">
        <f t="shared" si="44"/>
        <v/>
      </c>
      <c r="BM130" s="4" t="str">
        <f t="shared" si="44"/>
        <v/>
      </c>
      <c r="BN130" s="4" t="str">
        <f t="shared" si="44"/>
        <v/>
      </c>
      <c r="BO130" s="4" t="str">
        <f t="shared" si="44"/>
        <v/>
      </c>
      <c r="BP130" s="4" t="str">
        <f t="shared" si="44"/>
        <v/>
      </c>
      <c r="BQ130" s="4" t="str">
        <f t="shared" si="44"/>
        <v/>
      </c>
      <c r="BR130" s="4" t="str">
        <f t="shared" si="44"/>
        <v/>
      </c>
      <c r="BS130" s="4" t="str">
        <f t="shared" si="44"/>
        <v/>
      </c>
      <c r="BT130" s="4" t="str">
        <f t="shared" si="44"/>
        <v/>
      </c>
      <c r="BU130" s="4" t="str">
        <f t="shared" si="44"/>
        <v/>
      </c>
      <c r="BV130" s="4" t="str">
        <f t="shared" si="44"/>
        <v/>
      </c>
    </row>
    <row r="131" spans="33:74" x14ac:dyDescent="0.3">
      <c r="AG131" s="22">
        <v>125</v>
      </c>
      <c r="AH131" s="45" t="str">
        <f>MID($AN128,AV$2,1)</f>
        <v>-</v>
      </c>
      <c r="AI131" s="43" t="str">
        <f>MID($AN129,AV$2,1)</f>
        <v>-</v>
      </c>
      <c r="AJ131" s="44" t="str">
        <f>MID($AN130,AV$2,1)</f>
        <v/>
      </c>
      <c r="AK131" s="41"/>
      <c r="AL131" s="9">
        <v>1</v>
      </c>
      <c r="AM131" s="4" t="s">
        <v>13</v>
      </c>
      <c r="AR131" s="4" t="str">
        <f t="shared" si="35"/>
        <v xml:space="preserve">    delay(delayo);</v>
      </c>
    </row>
    <row r="132" spans="33:74" x14ac:dyDescent="0.3">
      <c r="AG132" s="22">
        <v>126</v>
      </c>
      <c r="AH132" s="45" t="str">
        <f>MID($AN128,AW$2,1)</f>
        <v>-</v>
      </c>
      <c r="AI132" s="43" t="str">
        <f>MID($AN129,AW$2,1)</f>
        <v>-</v>
      </c>
      <c r="AJ132" s="44" t="str">
        <f>MID($AN130,AW$2,1)</f>
        <v/>
      </c>
      <c r="AK132" s="41"/>
      <c r="AL132" s="9">
        <v>2</v>
      </c>
      <c r="AM132" s="4" t="s">
        <v>13</v>
      </c>
      <c r="AR132" s="4" t="str">
        <f t="shared" si="35"/>
        <v xml:space="preserve">    delay(delayo);</v>
      </c>
    </row>
    <row r="133" spans="33:74" x14ac:dyDescent="0.3">
      <c r="AG133" s="22">
        <v>127</v>
      </c>
      <c r="AH133" s="45" t="str">
        <f>MID($AN128,AX$2,1)</f>
        <v>C</v>
      </c>
      <c r="AI133" s="43" t="str">
        <f>MID($AN129,AX$2,1)</f>
        <v>-</v>
      </c>
      <c r="AJ133" s="44" t="str">
        <f>MID($AN130,AX$2,1)</f>
        <v/>
      </c>
      <c r="AK133" s="41"/>
      <c r="AL133" s="9">
        <v>3</v>
      </c>
      <c r="AN133" s="4" t="s">
        <v>122</v>
      </c>
      <c r="AR133" s="4" t="str">
        <f t="shared" si="35"/>
        <v xml:space="preserve">    play(NOTE_CS5, tempo);</v>
      </c>
    </row>
    <row r="134" spans="33:74" x14ac:dyDescent="0.3">
      <c r="AG134" s="22">
        <v>128</v>
      </c>
      <c r="AH134" s="45" t="str">
        <f>MID($AN128,AY$2,1)</f>
        <v>-</v>
      </c>
      <c r="AI134" s="43" t="str">
        <f>MID($AN129,AY$2,1)</f>
        <v>-</v>
      </c>
      <c r="AJ134" s="44" t="str">
        <f>MID($AN130,AY$2,1)</f>
        <v/>
      </c>
      <c r="AK134" s="41"/>
      <c r="AL134" s="9">
        <v>4</v>
      </c>
      <c r="AM134" s="4" t="s">
        <v>13</v>
      </c>
      <c r="AR134" s="4" t="str">
        <f t="shared" si="35"/>
        <v xml:space="preserve">    delay(delayo);</v>
      </c>
    </row>
    <row r="135" spans="33:74" x14ac:dyDescent="0.3">
      <c r="AG135" s="22">
        <v>129</v>
      </c>
      <c r="AH135" s="45" t="str">
        <f>MID($AN128,AZ$2,1)</f>
        <v>-</v>
      </c>
      <c r="AI135" s="43" t="str">
        <f>MID($AN129,AZ$2,1)</f>
        <v>-</v>
      </c>
      <c r="AJ135" s="44" t="str">
        <f>MID($AN130,AZ$2,1)</f>
        <v/>
      </c>
      <c r="AK135" s="41"/>
      <c r="AL135" s="9">
        <v>5</v>
      </c>
      <c r="AM135" s="4" t="s">
        <v>13</v>
      </c>
      <c r="AR135" s="4" t="str">
        <f t="shared" si="35"/>
        <v xml:space="preserve">    delay(delayo);</v>
      </c>
    </row>
    <row r="136" spans="33:74" x14ac:dyDescent="0.3">
      <c r="AG136" s="22">
        <v>130</v>
      </c>
      <c r="AH136" s="45" t="str">
        <f>MID($AN128,BA$2,1)</f>
        <v>-</v>
      </c>
      <c r="AI136" s="43" t="str">
        <f>MID($AN129,BA$2,1)</f>
        <v>-</v>
      </c>
      <c r="AJ136" s="44" t="str">
        <f>MID($AN130,BA$2,1)</f>
        <v/>
      </c>
      <c r="AK136" s="41"/>
      <c r="AL136" s="9">
        <v>6</v>
      </c>
      <c r="AM136" s="4" t="s">
        <v>13</v>
      </c>
      <c r="AR136" s="4" t="str">
        <f t="shared" ref="AR136:AR199" si="46">CONCATENATE(AM136,AN136,AO136,AP136)</f>
        <v xml:space="preserve">    delay(delayo);</v>
      </c>
    </row>
    <row r="137" spans="33:74" x14ac:dyDescent="0.3">
      <c r="AG137" s="22">
        <v>131</v>
      </c>
      <c r="AH137" s="45" t="str">
        <f>MID($AN128,BB$2,1)</f>
        <v>-</v>
      </c>
      <c r="AI137" s="43" t="str">
        <f>MID($AN129,BB$2,1)</f>
        <v>G</v>
      </c>
      <c r="AJ137" s="44" t="str">
        <f>MID($AN130,BB$2,1)</f>
        <v/>
      </c>
      <c r="AK137" s="41"/>
      <c r="AL137" s="9">
        <v>7</v>
      </c>
      <c r="AO137" s="4" t="s">
        <v>144</v>
      </c>
      <c r="AR137" s="4" t="str">
        <f t="shared" si="46"/>
        <v xml:space="preserve">    play(NOTE_GS4, tempo);</v>
      </c>
    </row>
    <row r="138" spans="33:74" x14ac:dyDescent="0.3">
      <c r="AG138" s="22">
        <v>132</v>
      </c>
      <c r="AH138" s="45" t="str">
        <f>MID($AN128,BC$2,1)</f>
        <v>-</v>
      </c>
      <c r="AI138" s="43" t="str">
        <f>MID($AN129,BC$2,1)</f>
        <v>-</v>
      </c>
      <c r="AJ138" s="44" t="str">
        <f>MID($AN130,BC$2,1)</f>
        <v/>
      </c>
      <c r="AK138" s="41"/>
      <c r="AL138" s="9">
        <v>8</v>
      </c>
      <c r="AM138" s="4" t="s">
        <v>13</v>
      </c>
      <c r="AR138" s="4" t="str">
        <f t="shared" si="46"/>
        <v xml:space="preserve">    delay(delayo);</v>
      </c>
    </row>
    <row r="139" spans="33:74" x14ac:dyDescent="0.3">
      <c r="AG139" s="22">
        <v>133</v>
      </c>
      <c r="AH139" s="45" t="str">
        <f>MID($AN128,BD$2,1)</f>
        <v>-</v>
      </c>
      <c r="AI139" s="43" t="str">
        <f>MID($AN129,BD$2,1)</f>
        <v>G</v>
      </c>
      <c r="AJ139" s="44" t="str">
        <f>MID($AN130,BD$2,1)</f>
        <v/>
      </c>
      <c r="AK139" s="41"/>
      <c r="AL139" s="9">
        <v>9</v>
      </c>
      <c r="AO139" s="4" t="s">
        <v>144</v>
      </c>
      <c r="AR139" s="4" t="str">
        <f t="shared" si="46"/>
        <v xml:space="preserve">    play(NOTE_GS4, tempo);</v>
      </c>
    </row>
    <row r="140" spans="33:74" x14ac:dyDescent="0.3">
      <c r="AG140" s="22">
        <v>134</v>
      </c>
      <c r="AH140" s="45" t="str">
        <f>MID($AN128,BE$2,1)</f>
        <v>-</v>
      </c>
      <c r="AI140" s="43" t="str">
        <f>MID($AN129,BE$2,1)</f>
        <v>-</v>
      </c>
      <c r="AJ140" s="44" t="str">
        <f>MID($AN130,BE$2,1)</f>
        <v/>
      </c>
      <c r="AK140" s="41"/>
      <c r="AL140" s="9">
        <v>10</v>
      </c>
      <c r="AM140" s="4" t="s">
        <v>13</v>
      </c>
      <c r="AR140" s="4" t="str">
        <f t="shared" si="46"/>
        <v xml:space="preserve">    delay(delayo);</v>
      </c>
    </row>
    <row r="141" spans="33:74" x14ac:dyDescent="0.3">
      <c r="AG141" s="22">
        <v>135</v>
      </c>
      <c r="AH141" s="45" t="str">
        <f>MID($AN128,BF$2,1)</f>
        <v>-</v>
      </c>
      <c r="AI141" s="43" t="str">
        <f>MID($AN129,BF$2,1)</f>
        <v>F</v>
      </c>
      <c r="AJ141" s="44" t="str">
        <f>MID($AN130,BF$2,1)</f>
        <v/>
      </c>
      <c r="AK141" s="41"/>
      <c r="AL141" s="9">
        <v>11</v>
      </c>
      <c r="AO141" s="4" t="s">
        <v>146</v>
      </c>
      <c r="AR141" s="4" t="str">
        <f t="shared" si="46"/>
        <v xml:space="preserve">    play(NOTE_FS4, tempo);</v>
      </c>
    </row>
    <row r="142" spans="33:74" x14ac:dyDescent="0.3">
      <c r="AG142" s="22">
        <v>136</v>
      </c>
      <c r="AH142" s="45" t="str">
        <f>MID($AN128,BG$2,1)</f>
        <v>-</v>
      </c>
      <c r="AI142" s="43" t="str">
        <f>MID($AN129,BG$2,1)</f>
        <v>-</v>
      </c>
      <c r="AJ142" s="44" t="str">
        <f>MID($AN130,BG$2,1)</f>
        <v/>
      </c>
      <c r="AK142" s="41"/>
      <c r="AL142" s="9">
        <v>12</v>
      </c>
      <c r="AM142" s="4" t="s">
        <v>13</v>
      </c>
      <c r="AR142" s="4" t="str">
        <f t="shared" si="46"/>
        <v xml:space="preserve">    delay(delayo);</v>
      </c>
    </row>
    <row r="143" spans="33:74" x14ac:dyDescent="0.3">
      <c r="AG143" s="22">
        <v>137</v>
      </c>
      <c r="AH143" s="45" t="str">
        <f>MID($AN128,BH$2,1)</f>
        <v>-</v>
      </c>
      <c r="AI143" s="43" t="str">
        <f>MID($AN129,BH$2,1)</f>
        <v>-</v>
      </c>
      <c r="AJ143" s="44" t="str">
        <f>MID($AN130,BH$2,1)</f>
        <v/>
      </c>
      <c r="AK143" s="41"/>
      <c r="AL143" s="9">
        <v>13</v>
      </c>
      <c r="AM143" s="4" t="s">
        <v>13</v>
      </c>
      <c r="AR143" s="4" t="str">
        <f t="shared" si="46"/>
        <v xml:space="preserve">    delay(delayo);</v>
      </c>
    </row>
    <row r="144" spans="33:74" x14ac:dyDescent="0.3">
      <c r="AG144" s="22">
        <v>138</v>
      </c>
      <c r="AH144" s="45" t="str">
        <f>MID($AN128,BI$2,1)</f>
        <v>-</v>
      </c>
      <c r="AI144" s="43" t="str">
        <f>MID($AN129,BI$2,1)</f>
        <v>-</v>
      </c>
      <c r="AJ144" s="44" t="str">
        <f>MID($AN130,BI$2,1)</f>
        <v/>
      </c>
      <c r="AK144" s="41"/>
      <c r="AL144" s="9">
        <v>14</v>
      </c>
      <c r="AM144" s="4" t="s">
        <v>13</v>
      </c>
      <c r="AR144" s="4" t="str">
        <f t="shared" si="46"/>
        <v xml:space="preserve">    delay(delayo);</v>
      </c>
    </row>
    <row r="145" spans="33:74" x14ac:dyDescent="0.3">
      <c r="AG145" s="22">
        <v>139</v>
      </c>
      <c r="AH145" s="45" t="str">
        <f>MID($AN128,BJ$2,1)</f>
        <v>-</v>
      </c>
      <c r="AI145" s="43" t="str">
        <f>MID($AN129,BJ$2,1)</f>
        <v>-</v>
      </c>
      <c r="AJ145" s="44" t="str">
        <f>MID($AN130,BJ$2,1)</f>
        <v/>
      </c>
      <c r="AK145" s="41"/>
      <c r="AL145" s="9">
        <v>15</v>
      </c>
      <c r="AM145" s="4" t="s">
        <v>13</v>
      </c>
      <c r="AR145" s="4" t="str">
        <f t="shared" si="46"/>
        <v xml:space="preserve">    delay(delayo);</v>
      </c>
    </row>
    <row r="146" spans="33:74" x14ac:dyDescent="0.3">
      <c r="AG146" s="22">
        <v>140</v>
      </c>
      <c r="AH146" s="45" t="str">
        <f>MID($AN128,BK$2,1)</f>
        <v>-</v>
      </c>
      <c r="AI146" s="43" t="str">
        <f>MID($AN129,BK$2,1)</f>
        <v>-</v>
      </c>
      <c r="AJ146" s="44" t="str">
        <f>MID($AN130,BK$2,1)</f>
        <v/>
      </c>
      <c r="AK146" s="41"/>
      <c r="AL146" s="9">
        <v>16</v>
      </c>
      <c r="AM146" s="4" t="s">
        <v>13</v>
      </c>
      <c r="AR146" s="4" t="str">
        <f t="shared" si="46"/>
        <v xml:space="preserve">    delay(delayo);</v>
      </c>
    </row>
    <row r="147" spans="33:74" x14ac:dyDescent="0.3">
      <c r="AG147" s="22">
        <v>141</v>
      </c>
      <c r="AH147" s="45" t="str">
        <f>MID($AN128,BL$2,1)</f>
        <v>C</v>
      </c>
      <c r="AI147" s="43" t="str">
        <f>MID($AN129,BL$2,1)</f>
        <v>-</v>
      </c>
      <c r="AJ147" s="44" t="str">
        <f>MID($AN130,BL$2,1)</f>
        <v/>
      </c>
      <c r="AK147" s="41"/>
      <c r="AL147" s="9">
        <v>17</v>
      </c>
      <c r="AN147" s="4" t="s">
        <v>122</v>
      </c>
      <c r="AR147" s="4" t="str">
        <f t="shared" si="46"/>
        <v xml:space="preserve">    play(NOTE_CS5, tempo);</v>
      </c>
    </row>
    <row r="148" spans="33:74" x14ac:dyDescent="0.3">
      <c r="AG148" s="22">
        <v>142</v>
      </c>
      <c r="AH148" s="45" t="str">
        <f>MID($AN128,BM$2,1)</f>
        <v>-</v>
      </c>
      <c r="AI148" s="43" t="str">
        <f>MID($AN129,BM$2,1)</f>
        <v>-</v>
      </c>
      <c r="AJ148" s="44" t="str">
        <f>MID($AN130,BM$2,1)</f>
        <v/>
      </c>
      <c r="AK148" s="41"/>
      <c r="AL148" s="9">
        <v>18</v>
      </c>
      <c r="AM148" s="4" t="s">
        <v>13</v>
      </c>
      <c r="AR148" s="4" t="str">
        <f t="shared" si="46"/>
        <v xml:space="preserve">    delay(delayo);</v>
      </c>
    </row>
    <row r="149" spans="33:74" x14ac:dyDescent="0.3">
      <c r="AG149" s="22">
        <v>143</v>
      </c>
      <c r="AH149" s="45" t="str">
        <f>MID($AN128,BN$2,1)</f>
        <v>-</v>
      </c>
      <c r="AI149" s="43" t="str">
        <f>MID($AN129,BN$2,1)</f>
        <v>-</v>
      </c>
      <c r="AJ149" s="44" t="str">
        <f>MID($AN130,BN$2,1)</f>
        <v/>
      </c>
      <c r="AK149" s="41"/>
      <c r="AL149" s="9">
        <v>19</v>
      </c>
      <c r="AM149" s="4" t="s">
        <v>13</v>
      </c>
      <c r="AR149" s="4" t="str">
        <f t="shared" si="46"/>
        <v xml:space="preserve">    delay(delayo);</v>
      </c>
    </row>
    <row r="150" spans="33:74" x14ac:dyDescent="0.3">
      <c r="AG150" s="22">
        <v>144</v>
      </c>
      <c r="AH150" s="45" t="str">
        <f>MID($AN128,BO$2,1)</f>
        <v>-</v>
      </c>
      <c r="AI150" s="43" t="str">
        <f>MID($AN129,BO$2,1)</f>
        <v>-</v>
      </c>
      <c r="AJ150" s="44" t="str">
        <f>MID($AN130,BO$2,1)</f>
        <v/>
      </c>
      <c r="AK150" s="41"/>
      <c r="AL150" s="9">
        <v>20</v>
      </c>
      <c r="AM150" s="4" t="s">
        <v>13</v>
      </c>
      <c r="AR150" s="4" t="str">
        <f t="shared" si="46"/>
        <v xml:space="preserve">    delay(delayo);</v>
      </c>
    </row>
    <row r="151" spans="33:74" x14ac:dyDescent="0.3">
      <c r="AG151" s="22">
        <v>145</v>
      </c>
      <c r="AH151" s="45" t="str">
        <f>MID($AN128,BP$2,1)</f>
        <v>-</v>
      </c>
      <c r="AI151" s="43" t="str">
        <f>MID($AN129,BP$2,1)</f>
        <v>-</v>
      </c>
      <c r="AJ151" s="44" t="str">
        <f>MID($AN130,BP$2,1)</f>
        <v/>
      </c>
      <c r="AK151" s="41"/>
      <c r="AL151" s="9">
        <v>21</v>
      </c>
      <c r="AM151" s="4" t="s">
        <v>13</v>
      </c>
      <c r="AR151" s="4" t="str">
        <f t="shared" si="46"/>
        <v xml:space="preserve">    delay(delayo);</v>
      </c>
    </row>
    <row r="152" spans="33:74" x14ac:dyDescent="0.3">
      <c r="AG152" s="22">
        <v>146</v>
      </c>
      <c r="AH152" s="45" t="str">
        <f>MID($AN128,BQ$2,1)</f>
        <v>-</v>
      </c>
      <c r="AI152" s="43" t="str">
        <f>MID($AN129,BQ$2,1)</f>
        <v>-</v>
      </c>
      <c r="AJ152" s="44" t="str">
        <f>MID($AN130,BQ$2,1)</f>
        <v/>
      </c>
      <c r="AK152" s="41"/>
      <c r="AL152" s="9">
        <v>22</v>
      </c>
      <c r="AM152" s="4" t="s">
        <v>13</v>
      </c>
      <c r="AR152" s="4" t="str">
        <f t="shared" si="46"/>
        <v xml:space="preserve">    delay(delayo);</v>
      </c>
    </row>
    <row r="153" spans="33:74" x14ac:dyDescent="0.3">
      <c r="AG153" s="22">
        <v>147</v>
      </c>
      <c r="AH153" s="45" t="str">
        <f>MID($AN128,BR$2,1)</f>
        <v>-</v>
      </c>
      <c r="AI153" s="43" t="str">
        <f>MID($AN129,BR$2,1)</f>
        <v>-</v>
      </c>
      <c r="AJ153" s="44" t="str">
        <f>MID($AN130,BR$2,1)</f>
        <v/>
      </c>
      <c r="AK153" s="41"/>
      <c r="AL153" s="9">
        <v>23</v>
      </c>
      <c r="AM153" s="4" t="s">
        <v>13</v>
      </c>
      <c r="AR153" s="4" t="str">
        <f t="shared" si="46"/>
        <v xml:space="preserve">    delay(delayo);</v>
      </c>
    </row>
    <row r="154" spans="33:74" x14ac:dyDescent="0.3">
      <c r="AG154" s="22">
        <v>148</v>
      </c>
      <c r="AH154" s="45" t="str">
        <f>MID($AN128,BS$2,1)</f>
        <v>-</v>
      </c>
      <c r="AI154" s="43" t="str">
        <f>MID($AN129,BS$2,1)</f>
        <v>-</v>
      </c>
      <c r="AJ154" s="44" t="str">
        <f>MID($AN130,BS$2,1)</f>
        <v/>
      </c>
      <c r="AK154" s="41"/>
      <c r="AL154" s="9">
        <v>24</v>
      </c>
      <c r="AM154" s="4" t="s">
        <v>13</v>
      </c>
      <c r="AR154" s="4" t="str">
        <f t="shared" si="46"/>
        <v xml:space="preserve">    delay(delayo);</v>
      </c>
    </row>
    <row r="155" spans="33:74" x14ac:dyDescent="0.3">
      <c r="AG155" s="22">
        <v>149</v>
      </c>
      <c r="AH155" s="45" t="str">
        <f>MID($AN128,BT$2,1)</f>
        <v>C</v>
      </c>
      <c r="AI155" s="43" t="str">
        <f>MID($AN129,BT$2,1)</f>
        <v>-</v>
      </c>
      <c r="AJ155" s="44" t="str">
        <f>MID($AN130,BT$2,1)</f>
        <v/>
      </c>
      <c r="AK155" s="41"/>
      <c r="AL155" s="9">
        <v>25</v>
      </c>
      <c r="AN155" s="4" t="s">
        <v>122</v>
      </c>
      <c r="AR155" s="4" t="str">
        <f t="shared" si="46"/>
        <v xml:space="preserve">    play(NOTE_CS5, tempo);</v>
      </c>
    </row>
    <row r="156" spans="33:74" x14ac:dyDescent="0.3">
      <c r="AG156" s="22">
        <v>150</v>
      </c>
      <c r="AH156" s="45" t="str">
        <f>MID($AN128,BU$2,1)</f>
        <v>-</v>
      </c>
      <c r="AI156" s="43" t="str">
        <f>MID($AN129,BU$2,1)</f>
        <v>-</v>
      </c>
      <c r="AJ156" s="44" t="str">
        <f>MID($AN130,BU$2,1)</f>
        <v/>
      </c>
      <c r="AK156" s="41"/>
      <c r="AL156" s="9">
        <v>26</v>
      </c>
      <c r="AM156" s="4" t="s">
        <v>13</v>
      </c>
      <c r="AR156" s="4" t="str">
        <f t="shared" si="46"/>
        <v xml:space="preserve">    delay(delayo);</v>
      </c>
    </row>
    <row r="157" spans="33:74" x14ac:dyDescent="0.3">
      <c r="AG157" s="22">
        <v>151</v>
      </c>
      <c r="AK157" s="41"/>
      <c r="AL157" s="13" t="s">
        <v>10</v>
      </c>
      <c r="AM157" s="14" t="s">
        <v>11</v>
      </c>
      <c r="AN157" s="14"/>
      <c r="AR157" s="4" t="str">
        <f t="shared" si="46"/>
        <v>//</v>
      </c>
      <c r="AT157" s="19" t="s">
        <v>123</v>
      </c>
      <c r="AU157" s="19"/>
      <c r="AV157" s="19">
        <v>1</v>
      </c>
      <c r="AW157" s="19">
        <v>2</v>
      </c>
      <c r="AX157" s="19">
        <v>3</v>
      </c>
      <c r="AY157" s="19">
        <v>4</v>
      </c>
      <c r="AZ157" s="19">
        <v>5</v>
      </c>
      <c r="BA157" s="19">
        <v>6</v>
      </c>
      <c r="BB157" s="19">
        <v>7</v>
      </c>
      <c r="BC157" s="19">
        <v>8</v>
      </c>
      <c r="BD157" s="19">
        <v>9</v>
      </c>
      <c r="BE157" s="19">
        <v>10</v>
      </c>
      <c r="BF157" s="19">
        <v>11</v>
      </c>
      <c r="BG157" s="19">
        <v>12</v>
      </c>
      <c r="BH157" s="19">
        <v>13</v>
      </c>
      <c r="BI157" s="19">
        <v>14</v>
      </c>
      <c r="BJ157" s="19">
        <v>15</v>
      </c>
      <c r="BK157" s="19">
        <v>16</v>
      </c>
      <c r="BL157" s="19">
        <v>17</v>
      </c>
      <c r="BM157" s="19">
        <v>18</v>
      </c>
      <c r="BN157" s="19">
        <v>19</v>
      </c>
      <c r="BO157" s="19">
        <v>20</v>
      </c>
      <c r="BP157" s="19">
        <v>21</v>
      </c>
      <c r="BQ157" s="19">
        <v>22</v>
      </c>
      <c r="BR157" s="19">
        <v>23</v>
      </c>
      <c r="BS157" s="19">
        <v>24</v>
      </c>
      <c r="BT157" s="19">
        <v>25</v>
      </c>
      <c r="BU157" s="19">
        <v>26</v>
      </c>
      <c r="BV157" s="19"/>
    </row>
    <row r="158" spans="33:74" x14ac:dyDescent="0.3">
      <c r="AG158" s="22">
        <v>152</v>
      </c>
      <c r="AK158" s="41">
        <v>6</v>
      </c>
      <c r="AL158" s="13" t="s">
        <v>10</v>
      </c>
      <c r="AM158" s="14" t="s">
        <v>11</v>
      </c>
      <c r="AN158" s="16" t="s">
        <v>64</v>
      </c>
      <c r="AO158" s="17"/>
      <c r="AP158" s="17"/>
      <c r="AR158" s="4" t="str">
        <f t="shared" si="46"/>
        <v>//5|D-------------------------|</v>
      </c>
      <c r="AT158" s="4" t="str">
        <f>MID($AN158,AT$2,1)</f>
        <v>5</v>
      </c>
      <c r="AU158" s="4" t="str">
        <f t="shared" ref="AU158:BV160" si="47">MID($AN158,AU$2,1)</f>
        <v>|</v>
      </c>
      <c r="AV158" s="4" t="str">
        <f t="shared" si="47"/>
        <v>D</v>
      </c>
      <c r="AW158" s="4" t="str">
        <f t="shared" si="47"/>
        <v>-</v>
      </c>
      <c r="AX158" s="4" t="str">
        <f t="shared" si="47"/>
        <v>-</v>
      </c>
      <c r="AY158" s="4" t="str">
        <f t="shared" si="47"/>
        <v>-</v>
      </c>
      <c r="AZ158" s="4" t="str">
        <f t="shared" si="47"/>
        <v>-</v>
      </c>
      <c r="BA158" s="4" t="str">
        <f t="shared" si="47"/>
        <v>-</v>
      </c>
      <c r="BB158" s="4" t="str">
        <f t="shared" si="47"/>
        <v>-</v>
      </c>
      <c r="BC158" s="4" t="str">
        <f t="shared" si="47"/>
        <v>-</v>
      </c>
      <c r="BD158" s="4" t="str">
        <f t="shared" si="47"/>
        <v>-</v>
      </c>
      <c r="BE158" s="4" t="str">
        <f t="shared" si="47"/>
        <v>-</v>
      </c>
      <c r="BF158" s="4" t="str">
        <f t="shared" si="47"/>
        <v>-</v>
      </c>
      <c r="BG158" s="4" t="str">
        <f t="shared" si="47"/>
        <v>-</v>
      </c>
      <c r="BH158" s="4" t="str">
        <f t="shared" si="47"/>
        <v>-</v>
      </c>
      <c r="BI158" s="4" t="str">
        <f t="shared" si="47"/>
        <v>-</v>
      </c>
      <c r="BJ158" s="4" t="str">
        <f t="shared" si="47"/>
        <v>-</v>
      </c>
      <c r="BK158" s="4" t="str">
        <f t="shared" si="47"/>
        <v>-</v>
      </c>
      <c r="BL158" s="4" t="str">
        <f t="shared" si="47"/>
        <v>-</v>
      </c>
      <c r="BM158" s="4" t="str">
        <f t="shared" si="47"/>
        <v>-</v>
      </c>
      <c r="BN158" s="4" t="str">
        <f t="shared" si="47"/>
        <v>-</v>
      </c>
      <c r="BO158" s="4" t="str">
        <f t="shared" si="47"/>
        <v>-</v>
      </c>
      <c r="BP158" s="4" t="str">
        <f t="shared" si="47"/>
        <v>-</v>
      </c>
      <c r="BQ158" s="4" t="str">
        <f t="shared" si="47"/>
        <v>-</v>
      </c>
      <c r="BR158" s="4" t="str">
        <f t="shared" si="47"/>
        <v>-</v>
      </c>
      <c r="BS158" s="4" t="str">
        <f t="shared" si="47"/>
        <v>-</v>
      </c>
      <c r="BT158" s="4" t="str">
        <f t="shared" si="47"/>
        <v>-</v>
      </c>
      <c r="BU158" s="4" t="str">
        <f t="shared" si="47"/>
        <v>-</v>
      </c>
      <c r="BV158" s="4" t="str">
        <f>MID($AN158,BV$2,1)</f>
        <v>|</v>
      </c>
    </row>
    <row r="159" spans="33:74" x14ac:dyDescent="0.3">
      <c r="AG159" s="22">
        <v>153</v>
      </c>
      <c r="AH159" s="45" t="str">
        <f>MID($AN158,AT$2,1)</f>
        <v>5</v>
      </c>
      <c r="AI159" s="43" t="str">
        <f>MID($AN159,AT$2,1)</f>
        <v>4</v>
      </c>
      <c r="AJ159" s="44" t="str">
        <f>MID($AN160,AT$2,1)</f>
        <v>3</v>
      </c>
      <c r="AK159" s="41"/>
      <c r="AL159" s="13" t="s">
        <v>10</v>
      </c>
      <c r="AM159" s="14" t="s">
        <v>11</v>
      </c>
      <c r="AN159" s="17" t="s">
        <v>65</v>
      </c>
      <c r="AO159" s="18"/>
      <c r="AP159" s="18"/>
      <c r="AR159" s="4" t="str">
        <f t="shared" si="46"/>
        <v>//4|--b---A---A-A-A-A-C-D-D-C-|</v>
      </c>
      <c r="AT159" s="4" t="str">
        <f t="shared" ref="AT159:AT160" si="48">MID($AN159,AT$2,1)</f>
        <v>4</v>
      </c>
      <c r="AU159" s="4" t="str">
        <f t="shared" si="47"/>
        <v>|</v>
      </c>
      <c r="AV159" s="4" t="str">
        <f t="shared" si="47"/>
        <v>-</v>
      </c>
      <c r="AW159" s="4" t="str">
        <f t="shared" si="47"/>
        <v>-</v>
      </c>
      <c r="AX159" s="4" t="str">
        <f t="shared" si="47"/>
        <v>b</v>
      </c>
      <c r="AY159" s="4" t="str">
        <f t="shared" si="47"/>
        <v>-</v>
      </c>
      <c r="AZ159" s="4" t="str">
        <f t="shared" si="47"/>
        <v>-</v>
      </c>
      <c r="BA159" s="4" t="str">
        <f t="shared" si="47"/>
        <v>-</v>
      </c>
      <c r="BB159" s="4" t="str">
        <f t="shared" si="47"/>
        <v>A</v>
      </c>
      <c r="BC159" s="4" t="str">
        <f t="shared" si="47"/>
        <v>-</v>
      </c>
      <c r="BD159" s="4" t="str">
        <f t="shared" si="47"/>
        <v>-</v>
      </c>
      <c r="BE159" s="4" t="str">
        <f t="shared" si="47"/>
        <v>-</v>
      </c>
      <c r="BF159" s="4" t="str">
        <f t="shared" si="47"/>
        <v>A</v>
      </c>
      <c r="BG159" s="4" t="str">
        <f t="shared" si="47"/>
        <v>-</v>
      </c>
      <c r="BH159" s="4" t="str">
        <f t="shared" si="47"/>
        <v>A</v>
      </c>
      <c r="BI159" s="4" t="str">
        <f t="shared" si="47"/>
        <v>-</v>
      </c>
      <c r="BJ159" s="4" t="str">
        <f t="shared" si="47"/>
        <v>A</v>
      </c>
      <c r="BK159" s="4" t="str">
        <f t="shared" si="47"/>
        <v>-</v>
      </c>
      <c r="BL159" s="4" t="str">
        <f t="shared" si="47"/>
        <v>A</v>
      </c>
      <c r="BM159" s="4" t="str">
        <f t="shared" si="47"/>
        <v>-</v>
      </c>
      <c r="BN159" s="4" t="str">
        <f t="shared" si="47"/>
        <v>C</v>
      </c>
      <c r="BO159" s="4" t="str">
        <f t="shared" si="47"/>
        <v>-</v>
      </c>
      <c r="BP159" s="4" t="str">
        <f t="shared" si="47"/>
        <v>D</v>
      </c>
      <c r="BQ159" s="4" t="str">
        <f t="shared" si="47"/>
        <v>-</v>
      </c>
      <c r="BR159" s="4" t="str">
        <f t="shared" si="47"/>
        <v>D</v>
      </c>
      <c r="BS159" s="4" t="str">
        <f t="shared" si="47"/>
        <v>-</v>
      </c>
      <c r="BT159" s="4" t="str">
        <f t="shared" si="47"/>
        <v>C</v>
      </c>
      <c r="BU159" s="4" t="str">
        <f t="shared" si="47"/>
        <v>-</v>
      </c>
      <c r="BV159" s="4" t="str">
        <f t="shared" si="47"/>
        <v>|</v>
      </c>
    </row>
    <row r="160" spans="33:74" x14ac:dyDescent="0.3">
      <c r="AG160" s="22">
        <v>154</v>
      </c>
      <c r="AK160" s="41"/>
      <c r="AL160" s="13" t="s">
        <v>10</v>
      </c>
      <c r="AM160" s="14" t="s">
        <v>11</v>
      </c>
      <c r="AN160" s="18" t="s">
        <v>66</v>
      </c>
      <c r="AR160" s="4" t="str">
        <f t="shared" si="46"/>
        <v>//3|------------G-G-G---------|</v>
      </c>
      <c r="AT160" s="4" t="str">
        <f t="shared" si="48"/>
        <v>3</v>
      </c>
      <c r="AU160" s="4" t="str">
        <f t="shared" si="47"/>
        <v>|</v>
      </c>
      <c r="AV160" s="4" t="str">
        <f t="shared" si="47"/>
        <v>-</v>
      </c>
      <c r="AW160" s="4" t="str">
        <f t="shared" si="47"/>
        <v>-</v>
      </c>
      <c r="AX160" s="4" t="str">
        <f t="shared" si="47"/>
        <v>-</v>
      </c>
      <c r="AY160" s="4" t="str">
        <f t="shared" si="47"/>
        <v>-</v>
      </c>
      <c r="AZ160" s="4" t="str">
        <f t="shared" si="47"/>
        <v>-</v>
      </c>
      <c r="BA160" s="4" t="str">
        <f t="shared" si="47"/>
        <v>-</v>
      </c>
      <c r="BB160" s="4" t="str">
        <f t="shared" si="47"/>
        <v>-</v>
      </c>
      <c r="BC160" s="4" t="str">
        <f t="shared" si="47"/>
        <v>-</v>
      </c>
      <c r="BD160" s="4" t="str">
        <f t="shared" si="47"/>
        <v>-</v>
      </c>
      <c r="BE160" s="4" t="str">
        <f t="shared" si="47"/>
        <v>-</v>
      </c>
      <c r="BF160" s="4" t="str">
        <f t="shared" si="47"/>
        <v>-</v>
      </c>
      <c r="BG160" s="4" t="str">
        <f t="shared" si="47"/>
        <v>-</v>
      </c>
      <c r="BH160" s="4" t="str">
        <f t="shared" si="47"/>
        <v>G</v>
      </c>
      <c r="BI160" s="4" t="str">
        <f t="shared" si="47"/>
        <v>-</v>
      </c>
      <c r="BJ160" s="4" t="str">
        <f t="shared" si="47"/>
        <v>G</v>
      </c>
      <c r="BK160" s="4" t="str">
        <f t="shared" si="47"/>
        <v>-</v>
      </c>
      <c r="BL160" s="4" t="str">
        <f t="shared" si="47"/>
        <v>G</v>
      </c>
      <c r="BM160" s="4" t="str">
        <f t="shared" si="47"/>
        <v>-</v>
      </c>
      <c r="BN160" s="4" t="str">
        <f t="shared" si="47"/>
        <v>-</v>
      </c>
      <c r="BO160" s="4" t="str">
        <f t="shared" si="47"/>
        <v>-</v>
      </c>
      <c r="BP160" s="4" t="str">
        <f t="shared" si="47"/>
        <v>-</v>
      </c>
      <c r="BQ160" s="4" t="str">
        <f t="shared" si="47"/>
        <v>-</v>
      </c>
      <c r="BR160" s="4" t="str">
        <f t="shared" si="47"/>
        <v>-</v>
      </c>
      <c r="BS160" s="4" t="str">
        <f t="shared" si="47"/>
        <v>-</v>
      </c>
      <c r="BT160" s="4" t="str">
        <f t="shared" si="47"/>
        <v>-</v>
      </c>
      <c r="BU160" s="4" t="str">
        <f t="shared" si="47"/>
        <v>-</v>
      </c>
      <c r="BV160" s="4" t="str">
        <f t="shared" si="47"/>
        <v>|</v>
      </c>
    </row>
    <row r="161" spans="33:44" x14ac:dyDescent="0.3">
      <c r="AG161" s="22">
        <v>155</v>
      </c>
      <c r="AH161" s="45" t="str">
        <f>MID($AN158,AV$2,1)</f>
        <v>D</v>
      </c>
      <c r="AI161" s="43" t="str">
        <f>MID($AN159,AV$2,1)</f>
        <v>-</v>
      </c>
      <c r="AJ161" s="44" t="str">
        <f>MID($AN160,AV$2,1)</f>
        <v>-</v>
      </c>
      <c r="AK161" s="41"/>
      <c r="AL161" s="9">
        <v>1</v>
      </c>
      <c r="AN161" s="4" t="s">
        <v>121</v>
      </c>
      <c r="AR161" s="4" t="str">
        <f t="shared" si="46"/>
        <v xml:space="preserve">    play(NOTE_DS5, tempo);</v>
      </c>
    </row>
    <row r="162" spans="33:44" x14ac:dyDescent="0.3">
      <c r="AG162" s="22">
        <v>156</v>
      </c>
      <c r="AH162" s="45" t="str">
        <f>MID($AN158,AW$2,1)</f>
        <v>-</v>
      </c>
      <c r="AI162" s="43" t="str">
        <f>MID($AN159,AW$2,1)</f>
        <v>-</v>
      </c>
      <c r="AJ162" s="44" t="str">
        <f>MID($AN160,AW$2,1)</f>
        <v>-</v>
      </c>
      <c r="AK162" s="41"/>
      <c r="AL162" s="9">
        <v>2</v>
      </c>
      <c r="AM162" s="4" t="s">
        <v>13</v>
      </c>
      <c r="AR162" s="4" t="str">
        <f t="shared" si="46"/>
        <v xml:space="preserve">    delay(delayo);</v>
      </c>
    </row>
    <row r="163" spans="33:44" x14ac:dyDescent="0.3">
      <c r="AG163" s="22">
        <v>157</v>
      </c>
      <c r="AH163" s="45" t="str">
        <f>MID($AN158,AX$2,1)</f>
        <v>-</v>
      </c>
      <c r="AI163" s="43" t="str">
        <f>MID($AN159,AX$2,1)</f>
        <v>b</v>
      </c>
      <c r="AJ163" s="44" t="str">
        <f>MID($AN160,AX$2,1)</f>
        <v>-</v>
      </c>
      <c r="AK163" s="41"/>
      <c r="AL163" s="9">
        <v>3</v>
      </c>
      <c r="AO163" s="4" t="s">
        <v>143</v>
      </c>
      <c r="AR163" s="4" t="str">
        <f t="shared" si="46"/>
        <v xml:space="preserve">    play(NOTE_B4, tempo);</v>
      </c>
    </row>
    <row r="164" spans="33:44" x14ac:dyDescent="0.3">
      <c r="AG164" s="22">
        <v>158</v>
      </c>
      <c r="AH164" s="45" t="str">
        <f>MID($AN158,AY$2,1)</f>
        <v>-</v>
      </c>
      <c r="AI164" s="43" t="str">
        <f>MID($AN159,AY$2,1)</f>
        <v>-</v>
      </c>
      <c r="AJ164" s="44" t="str">
        <f>MID($AN160,AY$2,1)</f>
        <v>-</v>
      </c>
      <c r="AK164" s="41"/>
      <c r="AL164" s="9">
        <v>4</v>
      </c>
      <c r="AM164" s="4" t="s">
        <v>13</v>
      </c>
      <c r="AR164" s="4" t="str">
        <f t="shared" si="46"/>
        <v xml:space="preserve">    delay(delayo);</v>
      </c>
    </row>
    <row r="165" spans="33:44" x14ac:dyDescent="0.3">
      <c r="AG165" s="22">
        <v>159</v>
      </c>
      <c r="AH165" s="45" t="str">
        <f>MID($AN158,AZ$2,1)</f>
        <v>-</v>
      </c>
      <c r="AI165" s="43" t="str">
        <f>MID($AN159,AZ$2,1)</f>
        <v>-</v>
      </c>
      <c r="AJ165" s="44" t="str">
        <f>MID($AN160,AZ$2,1)</f>
        <v>-</v>
      </c>
      <c r="AK165" s="41"/>
      <c r="AL165" s="9">
        <v>5</v>
      </c>
      <c r="AM165" s="4" t="s">
        <v>13</v>
      </c>
      <c r="AR165" s="4" t="str">
        <f t="shared" si="46"/>
        <v xml:space="preserve">    delay(delayo);</v>
      </c>
    </row>
    <row r="166" spans="33:44" x14ac:dyDescent="0.3">
      <c r="AG166" s="22">
        <v>160</v>
      </c>
      <c r="AH166" s="45" t="str">
        <f>MID($AN158,BA$2,1)</f>
        <v>-</v>
      </c>
      <c r="AI166" s="43" t="str">
        <f>MID($AN159,BA$2,1)</f>
        <v>-</v>
      </c>
      <c r="AJ166" s="44" t="str">
        <f>MID($AN160,BA$2,1)</f>
        <v>-</v>
      </c>
      <c r="AK166" s="41"/>
      <c r="AL166" s="9">
        <v>6</v>
      </c>
      <c r="AM166" s="4" t="s">
        <v>13</v>
      </c>
      <c r="AR166" s="4" t="str">
        <f t="shared" si="46"/>
        <v xml:space="preserve">    delay(delayo);</v>
      </c>
    </row>
    <row r="167" spans="33:44" x14ac:dyDescent="0.3">
      <c r="AG167" s="22">
        <v>161</v>
      </c>
      <c r="AH167" s="45" t="str">
        <f>MID($AN158,BB$2,1)</f>
        <v>-</v>
      </c>
      <c r="AI167" s="43" t="str">
        <f>MID($AN159,BB$2,1)</f>
        <v>A</v>
      </c>
      <c r="AJ167" s="44" t="str">
        <f>MID($AN160,BB$2,1)</f>
        <v>-</v>
      </c>
      <c r="AK167" s="41"/>
      <c r="AL167" s="9">
        <v>7</v>
      </c>
      <c r="AO167" s="4" t="s">
        <v>145</v>
      </c>
      <c r="AR167" s="4" t="str">
        <f t="shared" si="46"/>
        <v xml:space="preserve">    play(NOTE_AS4, tempo);</v>
      </c>
    </row>
    <row r="168" spans="33:44" x14ac:dyDescent="0.3">
      <c r="AG168" s="22">
        <v>162</v>
      </c>
      <c r="AH168" s="45" t="str">
        <f>MID($AN158,BC$2,1)</f>
        <v>-</v>
      </c>
      <c r="AI168" s="43" t="str">
        <f>MID($AN159,BC$2,1)</f>
        <v>-</v>
      </c>
      <c r="AJ168" s="44" t="str">
        <f>MID($AN160,BC$2,1)</f>
        <v>-</v>
      </c>
      <c r="AK168" s="41"/>
      <c r="AL168" s="9">
        <v>8</v>
      </c>
      <c r="AM168" s="4" t="s">
        <v>13</v>
      </c>
      <c r="AR168" s="4" t="str">
        <f t="shared" si="46"/>
        <v xml:space="preserve">    delay(delayo);</v>
      </c>
    </row>
    <row r="169" spans="33:44" x14ac:dyDescent="0.3">
      <c r="AG169" s="22">
        <v>163</v>
      </c>
      <c r="AH169" s="45" t="str">
        <f>MID($AN158,BD$2,1)</f>
        <v>-</v>
      </c>
      <c r="AI169" s="43" t="str">
        <f>MID($AN159,BD$2,1)</f>
        <v>-</v>
      </c>
      <c r="AJ169" s="44" t="str">
        <f>MID($AN160,BD$2,1)</f>
        <v>-</v>
      </c>
      <c r="AK169" s="41"/>
      <c r="AL169" s="9">
        <v>9</v>
      </c>
      <c r="AM169" s="4" t="s">
        <v>13</v>
      </c>
      <c r="AR169" s="4" t="str">
        <f t="shared" si="46"/>
        <v xml:space="preserve">    delay(delayo);</v>
      </c>
    </row>
    <row r="170" spans="33:44" x14ac:dyDescent="0.3">
      <c r="AG170" s="22">
        <v>164</v>
      </c>
      <c r="AH170" s="45" t="str">
        <f>MID($AN158,BE$2,1)</f>
        <v>-</v>
      </c>
      <c r="AI170" s="43" t="str">
        <f>MID($AN159,BE$2,1)</f>
        <v>-</v>
      </c>
      <c r="AJ170" s="44" t="str">
        <f>MID($AN160,BE$2,1)</f>
        <v>-</v>
      </c>
      <c r="AK170" s="41"/>
      <c r="AL170" s="9">
        <v>10</v>
      </c>
      <c r="AM170" s="4" t="s">
        <v>13</v>
      </c>
      <c r="AR170" s="4" t="str">
        <f t="shared" si="46"/>
        <v xml:space="preserve">    delay(delayo);</v>
      </c>
    </row>
    <row r="171" spans="33:44" x14ac:dyDescent="0.3">
      <c r="AG171" s="22">
        <v>165</v>
      </c>
      <c r="AH171" s="45" t="str">
        <f>MID($AN158,BF$2,1)</f>
        <v>-</v>
      </c>
      <c r="AI171" s="43" t="str">
        <f>MID($AN159,BF$2,1)</f>
        <v>A</v>
      </c>
      <c r="AJ171" s="44" t="str">
        <f>MID($AN160,BF$2,1)</f>
        <v>-</v>
      </c>
      <c r="AK171" s="41"/>
      <c r="AL171" s="9">
        <v>11</v>
      </c>
      <c r="AO171" s="4" t="s">
        <v>145</v>
      </c>
      <c r="AR171" s="4" t="str">
        <f t="shared" si="46"/>
        <v xml:space="preserve">    play(NOTE_AS4, tempo);</v>
      </c>
    </row>
    <row r="172" spans="33:44" x14ac:dyDescent="0.3">
      <c r="AG172" s="22">
        <v>166</v>
      </c>
      <c r="AH172" s="45" t="str">
        <f>MID($AN158,BG$2,1)</f>
        <v>-</v>
      </c>
      <c r="AI172" s="43" t="str">
        <f>MID($AN159,BG$2,1)</f>
        <v>-</v>
      </c>
      <c r="AJ172" s="44" t="str">
        <f>MID($AN160,BG$2,1)</f>
        <v>-</v>
      </c>
      <c r="AK172" s="41"/>
      <c r="AL172" s="9">
        <v>12</v>
      </c>
      <c r="AM172" s="4" t="s">
        <v>13</v>
      </c>
      <c r="AR172" s="4" t="str">
        <f t="shared" si="46"/>
        <v xml:space="preserve">    delay(delayo);</v>
      </c>
    </row>
    <row r="173" spans="33:44" x14ac:dyDescent="0.3">
      <c r="AG173" s="22">
        <v>167</v>
      </c>
      <c r="AH173" s="45" t="str">
        <f>MID($AN158,BH$2,1)</f>
        <v>-</v>
      </c>
      <c r="AI173" s="43" t="str">
        <f>MID($AN159,BH$2,1)</f>
        <v>A</v>
      </c>
      <c r="AJ173" s="44" t="str">
        <f>MID($AN160,BH$2,1)</f>
        <v>G</v>
      </c>
      <c r="AK173" s="41"/>
      <c r="AL173" s="9">
        <v>13</v>
      </c>
      <c r="AO173" s="4" t="s">
        <v>145</v>
      </c>
      <c r="AP173" s="4" t="s">
        <v>149</v>
      </c>
      <c r="AR173" s="4" t="str">
        <f t="shared" si="46"/>
        <v xml:space="preserve">    play(NOTE_AS4, tempo);    play(NOTE_GS3, tempo);</v>
      </c>
    </row>
    <row r="174" spans="33:44" x14ac:dyDescent="0.3">
      <c r="AG174" s="22">
        <v>168</v>
      </c>
      <c r="AH174" s="45" t="str">
        <f>MID($AN158,BI$2,1)</f>
        <v>-</v>
      </c>
      <c r="AI174" s="43" t="str">
        <f>MID($AN159,BI$2,1)</f>
        <v>-</v>
      </c>
      <c r="AJ174" s="44" t="str">
        <f>MID($AN160,BI$2,1)</f>
        <v>-</v>
      </c>
      <c r="AK174" s="41"/>
      <c r="AL174" s="9">
        <v>14</v>
      </c>
      <c r="AM174" s="4" t="s">
        <v>13</v>
      </c>
      <c r="AR174" s="4" t="str">
        <f t="shared" si="46"/>
        <v xml:space="preserve">    delay(delayo);</v>
      </c>
    </row>
    <row r="175" spans="33:44" x14ac:dyDescent="0.3">
      <c r="AG175" s="22">
        <v>169</v>
      </c>
      <c r="AH175" s="45" t="str">
        <f>MID($AN158,BJ$2,1)</f>
        <v>-</v>
      </c>
      <c r="AI175" s="43" t="str">
        <f>MID($AN159,BJ$2,1)</f>
        <v>A</v>
      </c>
      <c r="AJ175" s="44" t="str">
        <f>MID($AN160,BJ$2,1)</f>
        <v>G</v>
      </c>
      <c r="AK175" s="41"/>
      <c r="AL175" s="9">
        <v>15</v>
      </c>
      <c r="AO175" s="4" t="s">
        <v>145</v>
      </c>
      <c r="AP175" s="4" t="s">
        <v>149</v>
      </c>
      <c r="AR175" s="4" t="str">
        <f t="shared" si="46"/>
        <v xml:space="preserve">    play(NOTE_AS4, tempo);    play(NOTE_GS3, tempo);</v>
      </c>
    </row>
    <row r="176" spans="33:44" x14ac:dyDescent="0.3">
      <c r="AG176" s="22">
        <v>170</v>
      </c>
      <c r="AH176" s="45" t="str">
        <f>MID($AN158,BK$2,1)</f>
        <v>-</v>
      </c>
      <c r="AI176" s="43" t="str">
        <f>MID($AN159,BK$2,1)</f>
        <v>-</v>
      </c>
      <c r="AJ176" s="44" t="str">
        <f>MID($AN160,BK$2,1)</f>
        <v>-</v>
      </c>
      <c r="AK176" s="41"/>
      <c r="AL176" s="9">
        <v>16</v>
      </c>
      <c r="AM176" s="4" t="s">
        <v>13</v>
      </c>
      <c r="AR176" s="4" t="str">
        <f t="shared" si="46"/>
        <v xml:space="preserve">    delay(delayo);</v>
      </c>
    </row>
    <row r="177" spans="33:74" x14ac:dyDescent="0.3">
      <c r="AG177" s="22">
        <v>171</v>
      </c>
      <c r="AH177" s="45" t="str">
        <f>MID($AN158,BL$2,1)</f>
        <v>-</v>
      </c>
      <c r="AI177" s="43" t="str">
        <f>MID($AN159,BL$2,1)</f>
        <v>A</v>
      </c>
      <c r="AJ177" s="44" t="str">
        <f>MID($AN160,BL$2,1)</f>
        <v>G</v>
      </c>
      <c r="AK177" s="41"/>
      <c r="AL177" s="9">
        <v>17</v>
      </c>
      <c r="AO177" s="4" t="s">
        <v>145</v>
      </c>
      <c r="AP177" s="4" t="s">
        <v>149</v>
      </c>
      <c r="AR177" s="4" t="str">
        <f t="shared" si="46"/>
        <v xml:space="preserve">    play(NOTE_AS4, tempo);    play(NOTE_GS3, tempo);</v>
      </c>
    </row>
    <row r="178" spans="33:74" x14ac:dyDescent="0.3">
      <c r="AG178" s="22">
        <v>172</v>
      </c>
      <c r="AH178" s="45" t="str">
        <f>MID($AN158,BM$2,1)</f>
        <v>-</v>
      </c>
      <c r="AI178" s="43" t="str">
        <f>MID($AN159,BM$2,1)</f>
        <v>-</v>
      </c>
      <c r="AJ178" s="44" t="str">
        <f>MID($AN160,BM$2,1)</f>
        <v>-</v>
      </c>
      <c r="AK178" s="41"/>
      <c r="AL178" s="9">
        <v>18</v>
      </c>
      <c r="AM178" s="4" t="s">
        <v>13</v>
      </c>
      <c r="AR178" s="4" t="str">
        <f t="shared" si="46"/>
        <v xml:space="preserve">    delay(delayo);</v>
      </c>
    </row>
    <row r="179" spans="33:74" x14ac:dyDescent="0.3">
      <c r="AG179" s="22">
        <v>173</v>
      </c>
      <c r="AH179" s="45" t="str">
        <f>MID($AN158,BN$2,1)</f>
        <v>-</v>
      </c>
      <c r="AI179" s="43" t="str">
        <f>MID($AN159,BN$2,1)</f>
        <v>C</v>
      </c>
      <c r="AJ179" s="44" t="str">
        <f>MID($AN160,BN$2,1)</f>
        <v>-</v>
      </c>
      <c r="AK179" s="41"/>
      <c r="AL179" s="9">
        <v>19</v>
      </c>
      <c r="AO179" s="4" t="s">
        <v>120</v>
      </c>
      <c r="AR179" s="4" t="str">
        <f t="shared" si="46"/>
        <v xml:space="preserve">    play(NOTE_CS4, tempo);</v>
      </c>
    </row>
    <row r="180" spans="33:74" x14ac:dyDescent="0.3">
      <c r="AG180" s="22">
        <v>174</v>
      </c>
      <c r="AH180" s="45" t="str">
        <f>MID($AN158,BO$2,1)</f>
        <v>-</v>
      </c>
      <c r="AI180" s="43" t="str">
        <f>MID($AN159,BO$2,1)</f>
        <v>-</v>
      </c>
      <c r="AJ180" s="44" t="str">
        <f>MID($AN160,BO$2,1)</f>
        <v>-</v>
      </c>
      <c r="AK180" s="41"/>
      <c r="AL180" s="9">
        <v>20</v>
      </c>
      <c r="AM180" s="4" t="s">
        <v>13</v>
      </c>
      <c r="AR180" s="4" t="str">
        <f t="shared" si="46"/>
        <v xml:space="preserve">    delay(delayo);</v>
      </c>
    </row>
    <row r="181" spans="33:74" x14ac:dyDescent="0.3">
      <c r="AG181" s="22">
        <v>175</v>
      </c>
      <c r="AH181" s="45" t="str">
        <f>MID($AN158,BP$2,1)</f>
        <v>-</v>
      </c>
      <c r="AI181" s="43" t="str">
        <f>MID($AN159,BP$2,1)</f>
        <v>D</v>
      </c>
      <c r="AJ181" s="44" t="str">
        <f>MID($AN160,BP$2,1)</f>
        <v>-</v>
      </c>
      <c r="AK181" s="41"/>
      <c r="AL181" s="9">
        <v>21</v>
      </c>
      <c r="AO181" s="4" t="s">
        <v>48</v>
      </c>
      <c r="AR181" s="4" t="str">
        <f t="shared" si="46"/>
        <v xml:space="preserve">    play(NOTE_DS4, tempo);</v>
      </c>
    </row>
    <row r="182" spans="33:74" x14ac:dyDescent="0.3">
      <c r="AG182" s="22">
        <v>176</v>
      </c>
      <c r="AH182" s="45" t="str">
        <f>MID($AN158,BQ$2,1)</f>
        <v>-</v>
      </c>
      <c r="AI182" s="43" t="str">
        <f>MID($AN159,BQ$2,1)</f>
        <v>-</v>
      </c>
      <c r="AJ182" s="44" t="str">
        <f>MID($AN160,BQ$2,1)</f>
        <v>-</v>
      </c>
      <c r="AK182" s="41"/>
      <c r="AL182" s="9">
        <v>22</v>
      </c>
      <c r="AM182" s="4" t="s">
        <v>13</v>
      </c>
      <c r="AR182" s="4" t="str">
        <f t="shared" si="46"/>
        <v xml:space="preserve">    delay(delayo);</v>
      </c>
    </row>
    <row r="183" spans="33:74" x14ac:dyDescent="0.3">
      <c r="AG183" s="22">
        <v>177</v>
      </c>
      <c r="AH183" s="45" t="str">
        <f>MID($AN158,BR$2,1)</f>
        <v>-</v>
      </c>
      <c r="AI183" s="43" t="str">
        <f>MID($AN159,BR$2,1)</f>
        <v>D</v>
      </c>
      <c r="AJ183" s="44" t="str">
        <f>MID($AN160,BR$2,1)</f>
        <v>-</v>
      </c>
      <c r="AK183" s="41"/>
      <c r="AL183" s="9">
        <v>23</v>
      </c>
      <c r="AO183" s="4" t="s">
        <v>48</v>
      </c>
      <c r="AR183" s="4" t="str">
        <f t="shared" si="46"/>
        <v xml:space="preserve">    play(NOTE_DS4, tempo);</v>
      </c>
    </row>
    <row r="184" spans="33:74" x14ac:dyDescent="0.3">
      <c r="AG184" s="22">
        <v>178</v>
      </c>
      <c r="AH184" s="45" t="str">
        <f>MID($AN158,BS$2,1)</f>
        <v>-</v>
      </c>
      <c r="AI184" s="43" t="str">
        <f>MID($AN159,BS$2,1)</f>
        <v>-</v>
      </c>
      <c r="AJ184" s="44" t="str">
        <f>MID($AN160,BS$2,1)</f>
        <v>-</v>
      </c>
      <c r="AK184" s="41"/>
      <c r="AL184" s="9">
        <v>24</v>
      </c>
      <c r="AM184" s="4" t="s">
        <v>13</v>
      </c>
      <c r="AR184" s="4" t="str">
        <f t="shared" si="46"/>
        <v xml:space="preserve">    delay(delayo);</v>
      </c>
    </row>
    <row r="185" spans="33:74" x14ac:dyDescent="0.3">
      <c r="AG185" s="22">
        <v>179</v>
      </c>
      <c r="AH185" s="45" t="str">
        <f>MID($AN158,BT$2,1)</f>
        <v>-</v>
      </c>
      <c r="AI185" s="43" t="str">
        <f>MID($AN159,BT$2,1)</f>
        <v>C</v>
      </c>
      <c r="AJ185" s="44" t="str">
        <f>MID($AN160,BT$2,1)</f>
        <v>-</v>
      </c>
      <c r="AK185" s="41"/>
      <c r="AL185" s="9">
        <v>25</v>
      </c>
      <c r="AO185" s="4" t="s">
        <v>120</v>
      </c>
      <c r="AR185" s="4" t="str">
        <f t="shared" si="46"/>
        <v xml:space="preserve">    play(NOTE_CS4, tempo);</v>
      </c>
    </row>
    <row r="186" spans="33:74" x14ac:dyDescent="0.3">
      <c r="AG186" s="22">
        <v>180</v>
      </c>
      <c r="AH186" s="45" t="str">
        <f>MID($AN158,BU$2,1)</f>
        <v>-</v>
      </c>
      <c r="AI186" s="43" t="str">
        <f>MID($AN159,BU$2,1)</f>
        <v>-</v>
      </c>
      <c r="AJ186" s="44" t="str">
        <f>MID($AN160,BU$2,1)</f>
        <v>-</v>
      </c>
      <c r="AK186" s="41"/>
      <c r="AL186" s="9">
        <v>26</v>
      </c>
      <c r="AM186" s="4" t="s">
        <v>13</v>
      </c>
      <c r="AR186" s="4" t="str">
        <f t="shared" si="46"/>
        <v xml:space="preserve">    delay(delayo);</v>
      </c>
    </row>
    <row r="187" spans="33:74" x14ac:dyDescent="0.3">
      <c r="AG187" s="22">
        <v>181</v>
      </c>
      <c r="AK187" s="41"/>
      <c r="AL187" s="13" t="s">
        <v>10</v>
      </c>
      <c r="AM187" s="14" t="s">
        <v>11</v>
      </c>
      <c r="AN187" s="14"/>
      <c r="AR187" s="4" t="str">
        <f t="shared" si="46"/>
        <v>//</v>
      </c>
      <c r="AT187" s="19" t="s">
        <v>123</v>
      </c>
      <c r="AU187" s="19"/>
      <c r="AV187" s="19">
        <v>1</v>
      </c>
      <c r="AW187" s="19">
        <v>2</v>
      </c>
      <c r="AX187" s="19">
        <v>3</v>
      </c>
      <c r="AY187" s="19">
        <v>4</v>
      </c>
      <c r="AZ187" s="19">
        <v>5</v>
      </c>
      <c r="BA187" s="19">
        <v>6</v>
      </c>
      <c r="BB187" s="19">
        <v>7</v>
      </c>
      <c r="BC187" s="19">
        <v>8</v>
      </c>
      <c r="BD187" s="19">
        <v>9</v>
      </c>
      <c r="BE187" s="19">
        <v>10</v>
      </c>
      <c r="BF187" s="19">
        <v>11</v>
      </c>
      <c r="BG187" s="19">
        <v>12</v>
      </c>
      <c r="BH187" s="19">
        <v>13</v>
      </c>
      <c r="BI187" s="19">
        <v>14</v>
      </c>
      <c r="BJ187" s="19">
        <v>15</v>
      </c>
      <c r="BK187" s="19">
        <v>16</v>
      </c>
      <c r="BL187" s="19">
        <v>17</v>
      </c>
      <c r="BM187" s="19">
        <v>18</v>
      </c>
      <c r="BN187" s="19">
        <v>19</v>
      </c>
      <c r="BO187" s="19">
        <v>20</v>
      </c>
      <c r="BP187" s="19">
        <v>21</v>
      </c>
      <c r="BQ187" s="19">
        <v>22</v>
      </c>
      <c r="BR187" s="19">
        <v>23</v>
      </c>
      <c r="BS187" s="19">
        <v>24</v>
      </c>
      <c r="BT187" s="19">
        <v>25</v>
      </c>
      <c r="BU187" s="19">
        <v>26</v>
      </c>
      <c r="BV187" s="19"/>
    </row>
    <row r="188" spans="33:74" x14ac:dyDescent="0.3">
      <c r="AG188" s="22">
        <v>182</v>
      </c>
      <c r="AK188" s="41">
        <v>7</v>
      </c>
      <c r="AL188" s="13" t="s">
        <v>10</v>
      </c>
      <c r="AM188" s="14" t="s">
        <v>11</v>
      </c>
      <c r="AO188" s="5"/>
      <c r="AP188" s="5"/>
      <c r="AR188" s="4" t="str">
        <f t="shared" si="46"/>
        <v>//</v>
      </c>
      <c r="AT188" s="4" t="str">
        <f>MID($AN188,AT$2,1)</f>
        <v/>
      </c>
      <c r="AU188" s="4" t="str">
        <f t="shared" ref="AU188:BV190" si="49">MID($AN188,AU$2,1)</f>
        <v/>
      </c>
      <c r="AV188" s="4" t="str">
        <f t="shared" si="49"/>
        <v/>
      </c>
      <c r="AW188" s="4" t="str">
        <f t="shared" si="49"/>
        <v/>
      </c>
      <c r="AX188" s="4" t="str">
        <f t="shared" si="49"/>
        <v/>
      </c>
      <c r="AY188" s="4" t="str">
        <f t="shared" si="49"/>
        <v/>
      </c>
      <c r="AZ188" s="4" t="str">
        <f t="shared" si="49"/>
        <v/>
      </c>
      <c r="BA188" s="4" t="str">
        <f t="shared" si="49"/>
        <v/>
      </c>
      <c r="BB188" s="4" t="str">
        <f t="shared" si="49"/>
        <v/>
      </c>
      <c r="BC188" s="4" t="str">
        <f t="shared" si="49"/>
        <v/>
      </c>
      <c r="BD188" s="4" t="str">
        <f t="shared" si="49"/>
        <v/>
      </c>
      <c r="BE188" s="4" t="str">
        <f t="shared" si="49"/>
        <v/>
      </c>
      <c r="BF188" s="4" t="str">
        <f t="shared" si="49"/>
        <v/>
      </c>
      <c r="BG188" s="4" t="str">
        <f t="shared" si="49"/>
        <v/>
      </c>
      <c r="BH188" s="4" t="str">
        <f t="shared" si="49"/>
        <v/>
      </c>
      <c r="BI188" s="4" t="str">
        <f t="shared" si="49"/>
        <v/>
      </c>
      <c r="BJ188" s="4" t="str">
        <f t="shared" si="49"/>
        <v/>
      </c>
      <c r="BK188" s="4" t="str">
        <f t="shared" si="49"/>
        <v/>
      </c>
      <c r="BL188" s="4" t="str">
        <f t="shared" si="49"/>
        <v/>
      </c>
      <c r="BM188" s="4" t="str">
        <f t="shared" si="49"/>
        <v/>
      </c>
      <c r="BN188" s="4" t="str">
        <f t="shared" si="49"/>
        <v/>
      </c>
      <c r="BO188" s="4" t="str">
        <f t="shared" si="49"/>
        <v/>
      </c>
      <c r="BP188" s="4" t="str">
        <f t="shared" si="49"/>
        <v/>
      </c>
      <c r="BQ188" s="4" t="str">
        <f t="shared" si="49"/>
        <v/>
      </c>
      <c r="BR188" s="4" t="str">
        <f t="shared" si="49"/>
        <v/>
      </c>
      <c r="BS188" s="4" t="str">
        <f t="shared" si="49"/>
        <v/>
      </c>
      <c r="BT188" s="4" t="str">
        <f t="shared" si="49"/>
        <v/>
      </c>
      <c r="BU188" s="4" t="str">
        <f t="shared" si="49"/>
        <v/>
      </c>
      <c r="BV188" s="4" t="str">
        <f>MID($AN188,BV$2,1)</f>
        <v/>
      </c>
    </row>
    <row r="189" spans="33:74" x14ac:dyDescent="0.3">
      <c r="AG189" s="22">
        <v>183</v>
      </c>
      <c r="AH189" s="45" t="str">
        <f>MID($AN188,AT$2,1)</f>
        <v/>
      </c>
      <c r="AI189" s="43" t="str">
        <f>MID($AN189,AT$2,1)</f>
        <v>4</v>
      </c>
      <c r="AJ189" s="44" t="str">
        <f>MID($AN190,AT$2,1)</f>
        <v>3</v>
      </c>
      <c r="AK189" s="41"/>
      <c r="AL189" s="13" t="s">
        <v>10</v>
      </c>
      <c r="AM189" s="14" t="s">
        <v>11</v>
      </c>
      <c r="AN189" s="17" t="s">
        <v>67</v>
      </c>
      <c r="AO189" s="6"/>
      <c r="AP189" s="6"/>
      <c r="AR189" s="4" t="str">
        <f t="shared" si="46"/>
        <v>//4|D---------C-C---C---------|</v>
      </c>
      <c r="AT189" s="4" t="str">
        <f t="shared" ref="AT189:AT190" si="50">MID($AN189,AT$2,1)</f>
        <v>4</v>
      </c>
      <c r="AU189" s="4" t="str">
        <f t="shared" si="49"/>
        <v>|</v>
      </c>
      <c r="AV189" s="4" t="str">
        <f t="shared" si="49"/>
        <v>D</v>
      </c>
      <c r="AW189" s="4" t="str">
        <f t="shared" si="49"/>
        <v>-</v>
      </c>
      <c r="AX189" s="4" t="str">
        <f t="shared" si="49"/>
        <v>-</v>
      </c>
      <c r="AY189" s="4" t="str">
        <f t="shared" si="49"/>
        <v>-</v>
      </c>
      <c r="AZ189" s="4" t="str">
        <f t="shared" si="49"/>
        <v>-</v>
      </c>
      <c r="BA189" s="4" t="str">
        <f t="shared" si="49"/>
        <v>-</v>
      </c>
      <c r="BB189" s="4" t="str">
        <f t="shared" si="49"/>
        <v>-</v>
      </c>
      <c r="BC189" s="4" t="str">
        <f t="shared" si="49"/>
        <v>-</v>
      </c>
      <c r="BD189" s="4" t="str">
        <f t="shared" si="49"/>
        <v>-</v>
      </c>
      <c r="BE189" s="4" t="str">
        <f t="shared" si="49"/>
        <v>-</v>
      </c>
      <c r="BF189" s="4" t="str">
        <f t="shared" si="49"/>
        <v>C</v>
      </c>
      <c r="BG189" s="4" t="str">
        <f t="shared" si="49"/>
        <v>-</v>
      </c>
      <c r="BH189" s="4" t="str">
        <f t="shared" si="49"/>
        <v>C</v>
      </c>
      <c r="BI189" s="4" t="str">
        <f t="shared" si="49"/>
        <v>-</v>
      </c>
      <c r="BJ189" s="4" t="str">
        <f t="shared" si="49"/>
        <v>-</v>
      </c>
      <c r="BK189" s="4" t="str">
        <f t="shared" si="49"/>
        <v>-</v>
      </c>
      <c r="BL189" s="4" t="str">
        <f t="shared" si="49"/>
        <v>C</v>
      </c>
      <c r="BM189" s="4" t="str">
        <f t="shared" si="49"/>
        <v>-</v>
      </c>
      <c r="BN189" s="4" t="str">
        <f t="shared" si="49"/>
        <v>-</v>
      </c>
      <c r="BO189" s="4" t="str">
        <f t="shared" si="49"/>
        <v>-</v>
      </c>
      <c r="BP189" s="4" t="str">
        <f t="shared" si="49"/>
        <v>-</v>
      </c>
      <c r="BQ189" s="4" t="str">
        <f t="shared" si="49"/>
        <v>-</v>
      </c>
      <c r="BR189" s="4" t="str">
        <f t="shared" si="49"/>
        <v>-</v>
      </c>
      <c r="BS189" s="4" t="str">
        <f t="shared" si="49"/>
        <v>-</v>
      </c>
      <c r="BT189" s="4" t="str">
        <f t="shared" si="49"/>
        <v>-</v>
      </c>
      <c r="BU189" s="4" t="str">
        <f t="shared" si="49"/>
        <v>-</v>
      </c>
      <c r="BV189" s="4" t="str">
        <f t="shared" si="49"/>
        <v>|</v>
      </c>
    </row>
    <row r="190" spans="33:74" x14ac:dyDescent="0.3">
      <c r="AG190" s="22">
        <v>184</v>
      </c>
      <c r="AK190" s="41"/>
      <c r="AL190" s="13" t="s">
        <v>10</v>
      </c>
      <c r="AM190" s="14" t="s">
        <v>11</v>
      </c>
      <c r="AN190" s="18" t="s">
        <v>68</v>
      </c>
      <c r="AR190" s="4" t="str">
        <f t="shared" si="46"/>
        <v>//3|--------b-----b---------b-|</v>
      </c>
      <c r="AT190" s="4" t="str">
        <f t="shared" si="50"/>
        <v>3</v>
      </c>
      <c r="AU190" s="4" t="str">
        <f t="shared" si="49"/>
        <v>|</v>
      </c>
      <c r="AV190" s="4" t="str">
        <f t="shared" si="49"/>
        <v>-</v>
      </c>
      <c r="AW190" s="4" t="str">
        <f t="shared" si="49"/>
        <v>-</v>
      </c>
      <c r="AX190" s="4" t="str">
        <f t="shared" si="49"/>
        <v>-</v>
      </c>
      <c r="AY190" s="4" t="str">
        <f t="shared" si="49"/>
        <v>-</v>
      </c>
      <c r="AZ190" s="4" t="str">
        <f t="shared" si="49"/>
        <v>-</v>
      </c>
      <c r="BA190" s="4" t="str">
        <f t="shared" si="49"/>
        <v>-</v>
      </c>
      <c r="BB190" s="4" t="str">
        <f t="shared" si="49"/>
        <v>-</v>
      </c>
      <c r="BC190" s="4" t="str">
        <f t="shared" si="49"/>
        <v>-</v>
      </c>
      <c r="BD190" s="4" t="str">
        <f t="shared" si="49"/>
        <v>b</v>
      </c>
      <c r="BE190" s="4" t="str">
        <f t="shared" si="49"/>
        <v>-</v>
      </c>
      <c r="BF190" s="4" t="str">
        <f t="shared" si="49"/>
        <v>-</v>
      </c>
      <c r="BG190" s="4" t="str">
        <f t="shared" si="49"/>
        <v>-</v>
      </c>
      <c r="BH190" s="4" t="str">
        <f t="shared" si="49"/>
        <v>-</v>
      </c>
      <c r="BI190" s="4" t="str">
        <f t="shared" si="49"/>
        <v>-</v>
      </c>
      <c r="BJ190" s="4" t="str">
        <f t="shared" si="49"/>
        <v>b</v>
      </c>
      <c r="BK190" s="4" t="str">
        <f t="shared" si="49"/>
        <v>-</v>
      </c>
      <c r="BL190" s="4" t="str">
        <f t="shared" si="49"/>
        <v>-</v>
      </c>
      <c r="BM190" s="4" t="str">
        <f t="shared" si="49"/>
        <v>-</v>
      </c>
      <c r="BN190" s="4" t="str">
        <f t="shared" si="49"/>
        <v>-</v>
      </c>
      <c r="BO190" s="4" t="str">
        <f t="shared" si="49"/>
        <v>-</v>
      </c>
      <c r="BP190" s="4" t="str">
        <f t="shared" si="49"/>
        <v>-</v>
      </c>
      <c r="BQ190" s="4" t="str">
        <f t="shared" si="49"/>
        <v>-</v>
      </c>
      <c r="BR190" s="4" t="str">
        <f t="shared" si="49"/>
        <v>-</v>
      </c>
      <c r="BS190" s="4" t="str">
        <f t="shared" si="49"/>
        <v>-</v>
      </c>
      <c r="BT190" s="4" t="str">
        <f t="shared" si="49"/>
        <v>b</v>
      </c>
      <c r="BU190" s="4" t="str">
        <f t="shared" si="49"/>
        <v>-</v>
      </c>
      <c r="BV190" s="4" t="str">
        <f t="shared" si="49"/>
        <v>|</v>
      </c>
    </row>
    <row r="191" spans="33:74" x14ac:dyDescent="0.3">
      <c r="AG191" s="22">
        <v>185</v>
      </c>
      <c r="AH191" s="45" t="str">
        <f>MID($AN188,AV$2,1)</f>
        <v/>
      </c>
      <c r="AI191" s="43" t="str">
        <f>MID($AN189,AV$2,1)</f>
        <v>D</v>
      </c>
      <c r="AJ191" s="44" t="str">
        <f>MID($AN190,AV$2,1)</f>
        <v>-</v>
      </c>
      <c r="AK191" s="41"/>
      <c r="AL191" s="9">
        <v>1</v>
      </c>
      <c r="AO191" s="4" t="s">
        <v>48</v>
      </c>
      <c r="AR191" s="4" t="str">
        <f t="shared" si="46"/>
        <v xml:space="preserve">    play(NOTE_DS4, tempo);</v>
      </c>
    </row>
    <row r="192" spans="33:74" x14ac:dyDescent="0.3">
      <c r="AG192" s="22">
        <v>186</v>
      </c>
      <c r="AH192" s="45" t="str">
        <f>MID($AN188,AW$2,1)</f>
        <v/>
      </c>
      <c r="AI192" s="43" t="str">
        <f>MID($AN189,AW$2,1)</f>
        <v>-</v>
      </c>
      <c r="AJ192" s="44" t="str">
        <f>MID($AN190,AW$2,1)</f>
        <v>-</v>
      </c>
      <c r="AK192" s="41"/>
      <c r="AL192" s="9">
        <v>2</v>
      </c>
      <c r="AM192" s="4" t="s">
        <v>13</v>
      </c>
      <c r="AR192" s="4" t="str">
        <f t="shared" si="46"/>
        <v xml:space="preserve">    delay(delayo);</v>
      </c>
    </row>
    <row r="193" spans="33:44" x14ac:dyDescent="0.3">
      <c r="AG193" s="22">
        <v>187</v>
      </c>
      <c r="AH193" s="45" t="str">
        <f>MID($AN188,AX$2,1)</f>
        <v/>
      </c>
      <c r="AI193" s="43" t="str">
        <f>MID($AN189,AX$2,1)</f>
        <v>-</v>
      </c>
      <c r="AJ193" s="44" t="str">
        <f>MID($AN190,AX$2,1)</f>
        <v>-</v>
      </c>
      <c r="AK193" s="41"/>
      <c r="AL193" s="9">
        <v>3</v>
      </c>
      <c r="AM193" s="4" t="s">
        <v>13</v>
      </c>
      <c r="AR193" s="4" t="str">
        <f t="shared" si="46"/>
        <v xml:space="preserve">    delay(delayo);</v>
      </c>
    </row>
    <row r="194" spans="33:44" x14ac:dyDescent="0.3">
      <c r="AG194" s="22">
        <v>188</v>
      </c>
      <c r="AH194" s="45" t="str">
        <f>MID($AN188,AY$2,1)</f>
        <v/>
      </c>
      <c r="AI194" s="43" t="str">
        <f>MID($AN189,AY$2,1)</f>
        <v>-</v>
      </c>
      <c r="AJ194" s="44" t="str">
        <f>MID($AN190,AY$2,1)</f>
        <v>-</v>
      </c>
      <c r="AK194" s="41"/>
      <c r="AL194" s="9">
        <v>4</v>
      </c>
      <c r="AM194" s="4" t="s">
        <v>13</v>
      </c>
      <c r="AR194" s="4" t="str">
        <f t="shared" si="46"/>
        <v xml:space="preserve">    delay(delayo);</v>
      </c>
    </row>
    <row r="195" spans="33:44" x14ac:dyDescent="0.3">
      <c r="AG195" s="22">
        <v>189</v>
      </c>
      <c r="AH195" s="45" t="str">
        <f>MID($AN188,AZ$2,1)</f>
        <v/>
      </c>
      <c r="AI195" s="43" t="str">
        <f>MID($AN189,AZ$2,1)</f>
        <v>-</v>
      </c>
      <c r="AJ195" s="44" t="str">
        <f>MID($AN190,AZ$2,1)</f>
        <v>-</v>
      </c>
      <c r="AK195" s="41"/>
      <c r="AL195" s="9">
        <v>5</v>
      </c>
      <c r="AM195" s="4" t="s">
        <v>13</v>
      </c>
      <c r="AR195" s="4" t="str">
        <f t="shared" si="46"/>
        <v xml:space="preserve">    delay(delayo);</v>
      </c>
    </row>
    <row r="196" spans="33:44" x14ac:dyDescent="0.3">
      <c r="AG196" s="22">
        <v>190</v>
      </c>
      <c r="AH196" s="45" t="str">
        <f>MID($AN188,BA$2,1)</f>
        <v/>
      </c>
      <c r="AI196" s="43" t="str">
        <f>MID($AN189,BA$2,1)</f>
        <v>-</v>
      </c>
      <c r="AJ196" s="44" t="str">
        <f>MID($AN190,BA$2,1)</f>
        <v>-</v>
      </c>
      <c r="AK196" s="41"/>
      <c r="AL196" s="9">
        <v>6</v>
      </c>
      <c r="AM196" s="4" t="s">
        <v>13</v>
      </c>
      <c r="AR196" s="4" t="str">
        <f t="shared" si="46"/>
        <v xml:space="preserve">    delay(delayo);</v>
      </c>
    </row>
    <row r="197" spans="33:44" x14ac:dyDescent="0.3">
      <c r="AG197" s="22">
        <v>191</v>
      </c>
      <c r="AH197" s="45" t="str">
        <f>MID($AN188,BB$2,1)</f>
        <v/>
      </c>
      <c r="AI197" s="43" t="str">
        <f>MID($AN189,BB$2,1)</f>
        <v>-</v>
      </c>
      <c r="AJ197" s="44" t="str">
        <f>MID($AN190,BB$2,1)</f>
        <v>-</v>
      </c>
      <c r="AK197" s="41"/>
      <c r="AL197" s="9">
        <v>7</v>
      </c>
      <c r="AM197" s="4" t="s">
        <v>13</v>
      </c>
      <c r="AR197" s="4" t="str">
        <f t="shared" si="46"/>
        <v xml:space="preserve">    delay(delayo);</v>
      </c>
    </row>
    <row r="198" spans="33:44" x14ac:dyDescent="0.3">
      <c r="AG198" s="22">
        <v>192</v>
      </c>
      <c r="AH198" s="45" t="str">
        <f>MID($AN188,BC$2,1)</f>
        <v/>
      </c>
      <c r="AI198" s="43" t="str">
        <f>MID($AN189,BC$2,1)</f>
        <v>-</v>
      </c>
      <c r="AJ198" s="44" t="str">
        <f>MID($AN190,BC$2,1)</f>
        <v>-</v>
      </c>
      <c r="AK198" s="41"/>
      <c r="AL198" s="9">
        <v>8</v>
      </c>
      <c r="AM198" s="4" t="s">
        <v>13</v>
      </c>
      <c r="AR198" s="4" t="str">
        <f t="shared" si="46"/>
        <v xml:space="preserve">    delay(delayo);</v>
      </c>
    </row>
    <row r="199" spans="33:44" x14ac:dyDescent="0.3">
      <c r="AG199" s="22">
        <v>193</v>
      </c>
      <c r="AH199" s="45" t="str">
        <f>MID($AN188,BD$2,1)</f>
        <v/>
      </c>
      <c r="AI199" s="43" t="str">
        <f>MID($AN189,BD$2,1)</f>
        <v>-</v>
      </c>
      <c r="AJ199" s="44" t="str">
        <f>MID($AN190,BD$2,1)</f>
        <v>b</v>
      </c>
      <c r="AK199" s="41"/>
      <c r="AL199" s="9">
        <v>9</v>
      </c>
      <c r="AP199" s="4" t="s">
        <v>147</v>
      </c>
      <c r="AR199" s="4" t="str">
        <f t="shared" si="46"/>
        <v xml:space="preserve">    play(NOTE_B3, tempo);</v>
      </c>
    </row>
    <row r="200" spans="33:44" x14ac:dyDescent="0.3">
      <c r="AG200" s="22">
        <v>194</v>
      </c>
      <c r="AH200" s="45" t="str">
        <f>MID($AN188,BE$2,1)</f>
        <v/>
      </c>
      <c r="AI200" s="43" t="str">
        <f>MID($AN189,BE$2,1)</f>
        <v>-</v>
      </c>
      <c r="AJ200" s="44" t="str">
        <f>MID($AN190,BE$2,1)</f>
        <v>-</v>
      </c>
      <c r="AK200" s="41"/>
      <c r="AL200" s="9">
        <v>10</v>
      </c>
      <c r="AM200" s="4" t="s">
        <v>13</v>
      </c>
      <c r="AR200" s="4" t="str">
        <f t="shared" ref="AR200:AR263" si="51">CONCATENATE(AM200,AN200,AO200,AP200)</f>
        <v xml:space="preserve">    delay(delayo);</v>
      </c>
    </row>
    <row r="201" spans="33:44" x14ac:dyDescent="0.3">
      <c r="AG201" s="22">
        <v>195</v>
      </c>
      <c r="AH201" s="45" t="str">
        <f>MID($AN188,BF$2,1)</f>
        <v/>
      </c>
      <c r="AI201" s="43" t="str">
        <f>MID($AN189,BF$2,1)</f>
        <v>C</v>
      </c>
      <c r="AJ201" s="44" t="str">
        <f>MID($AN190,BF$2,1)</f>
        <v>-</v>
      </c>
      <c r="AK201" s="41"/>
      <c r="AL201" s="9">
        <v>11</v>
      </c>
      <c r="AO201" s="4" t="s">
        <v>120</v>
      </c>
      <c r="AR201" s="4" t="str">
        <f t="shared" si="51"/>
        <v xml:space="preserve">    play(NOTE_CS4, tempo);</v>
      </c>
    </row>
    <row r="202" spans="33:44" x14ac:dyDescent="0.3">
      <c r="AG202" s="22">
        <v>196</v>
      </c>
      <c r="AH202" s="45" t="str">
        <f>MID($AN188,BG$2,1)</f>
        <v/>
      </c>
      <c r="AI202" s="43" t="str">
        <f>MID($AN189,BG$2,1)</f>
        <v>-</v>
      </c>
      <c r="AJ202" s="44" t="str">
        <f>MID($AN190,BG$2,1)</f>
        <v>-</v>
      </c>
      <c r="AK202" s="41"/>
      <c r="AL202" s="9">
        <v>12</v>
      </c>
      <c r="AM202" s="4" t="s">
        <v>13</v>
      </c>
      <c r="AR202" s="4" t="str">
        <f t="shared" si="51"/>
        <v xml:space="preserve">    delay(delayo);</v>
      </c>
    </row>
    <row r="203" spans="33:44" x14ac:dyDescent="0.3">
      <c r="AG203" s="22">
        <v>197</v>
      </c>
      <c r="AH203" s="45" t="str">
        <f>MID($AN188,BH$2,1)</f>
        <v/>
      </c>
      <c r="AI203" s="43" t="str">
        <f>MID($AN189,BH$2,1)</f>
        <v>C</v>
      </c>
      <c r="AJ203" s="44" t="str">
        <f>MID($AN190,BH$2,1)</f>
        <v>-</v>
      </c>
      <c r="AK203" s="41"/>
      <c r="AL203" s="9">
        <v>13</v>
      </c>
      <c r="AO203" s="4" t="s">
        <v>120</v>
      </c>
      <c r="AR203" s="4" t="str">
        <f t="shared" si="51"/>
        <v xml:space="preserve">    play(NOTE_CS4, tempo);</v>
      </c>
    </row>
    <row r="204" spans="33:44" x14ac:dyDescent="0.3">
      <c r="AG204" s="22">
        <v>198</v>
      </c>
      <c r="AH204" s="45" t="str">
        <f>MID($AN188,BI$2,1)</f>
        <v/>
      </c>
      <c r="AI204" s="43" t="str">
        <f>MID($AN189,BI$2,1)</f>
        <v>-</v>
      </c>
      <c r="AJ204" s="44" t="str">
        <f>MID($AN190,BI$2,1)</f>
        <v>-</v>
      </c>
      <c r="AK204" s="41"/>
      <c r="AL204" s="9">
        <v>14</v>
      </c>
      <c r="AM204" s="4" t="s">
        <v>13</v>
      </c>
      <c r="AR204" s="4" t="str">
        <f t="shared" si="51"/>
        <v xml:space="preserve">    delay(delayo);</v>
      </c>
    </row>
    <row r="205" spans="33:44" x14ac:dyDescent="0.3">
      <c r="AG205" s="22">
        <v>199</v>
      </c>
      <c r="AH205" s="45" t="str">
        <f>MID($AN188,BJ$2,1)</f>
        <v/>
      </c>
      <c r="AI205" s="43" t="str">
        <f>MID($AN189,BJ$2,1)</f>
        <v>-</v>
      </c>
      <c r="AJ205" s="44" t="str">
        <f>MID($AN190,BJ$2,1)</f>
        <v>b</v>
      </c>
      <c r="AK205" s="41"/>
      <c r="AL205" s="9">
        <v>15</v>
      </c>
      <c r="AP205" s="4" t="s">
        <v>147</v>
      </c>
      <c r="AR205" s="4" t="str">
        <f t="shared" si="51"/>
        <v xml:space="preserve">    play(NOTE_B3, tempo);</v>
      </c>
    </row>
    <row r="206" spans="33:44" x14ac:dyDescent="0.3">
      <c r="AG206" s="22">
        <v>200</v>
      </c>
      <c r="AH206" s="45" t="str">
        <f>MID($AN188,BK$2,1)</f>
        <v/>
      </c>
      <c r="AI206" s="43" t="str">
        <f>MID($AN189,BK$2,1)</f>
        <v>-</v>
      </c>
      <c r="AJ206" s="44" t="str">
        <f>MID($AN190,BK$2,1)</f>
        <v>-</v>
      </c>
      <c r="AK206" s="41"/>
      <c r="AL206" s="9">
        <v>16</v>
      </c>
      <c r="AM206" s="4" t="s">
        <v>13</v>
      </c>
      <c r="AR206" s="4" t="str">
        <f t="shared" si="51"/>
        <v xml:space="preserve">    delay(delayo);</v>
      </c>
    </row>
    <row r="207" spans="33:44" x14ac:dyDescent="0.3">
      <c r="AG207" s="22">
        <v>201</v>
      </c>
      <c r="AH207" s="45" t="str">
        <f>MID($AN188,BL$2,1)</f>
        <v/>
      </c>
      <c r="AI207" s="43" t="str">
        <f>MID($AN189,BL$2,1)</f>
        <v>C</v>
      </c>
      <c r="AJ207" s="44" t="str">
        <f>MID($AN190,BL$2,1)</f>
        <v>-</v>
      </c>
      <c r="AK207" s="41"/>
      <c r="AL207" s="9">
        <v>17</v>
      </c>
      <c r="AO207" s="4" t="s">
        <v>120</v>
      </c>
      <c r="AR207" s="4" t="str">
        <f t="shared" si="51"/>
        <v xml:space="preserve">    play(NOTE_CS4, tempo);</v>
      </c>
    </row>
    <row r="208" spans="33:44" x14ac:dyDescent="0.3">
      <c r="AG208" s="22">
        <v>202</v>
      </c>
      <c r="AH208" s="45" t="str">
        <f>MID($AN188,BM$2,1)</f>
        <v/>
      </c>
      <c r="AI208" s="43" t="str">
        <f>MID($AN189,BM$2,1)</f>
        <v>-</v>
      </c>
      <c r="AJ208" s="44" t="str">
        <f>MID($AN190,BM$2,1)</f>
        <v>-</v>
      </c>
      <c r="AK208" s="41"/>
      <c r="AL208" s="9">
        <v>18</v>
      </c>
      <c r="AM208" s="4" t="s">
        <v>13</v>
      </c>
      <c r="AR208" s="4" t="str">
        <f t="shared" si="51"/>
        <v xml:space="preserve">    delay(delayo);</v>
      </c>
    </row>
    <row r="209" spans="33:74" x14ac:dyDescent="0.3">
      <c r="AG209" s="22">
        <v>203</v>
      </c>
      <c r="AH209" s="45" t="str">
        <f>MID($AN188,BN$2,1)</f>
        <v/>
      </c>
      <c r="AI209" s="43" t="str">
        <f>MID($AN189,BN$2,1)</f>
        <v>-</v>
      </c>
      <c r="AJ209" s="44" t="str">
        <f>MID($AN190,BN$2,1)</f>
        <v>-</v>
      </c>
      <c r="AK209" s="41"/>
      <c r="AL209" s="9">
        <v>19</v>
      </c>
      <c r="AM209" s="4" t="s">
        <v>13</v>
      </c>
      <c r="AR209" s="4" t="str">
        <f t="shared" si="51"/>
        <v xml:space="preserve">    delay(delayo);</v>
      </c>
    </row>
    <row r="210" spans="33:74" x14ac:dyDescent="0.3">
      <c r="AG210" s="22">
        <v>204</v>
      </c>
      <c r="AH210" s="45" t="str">
        <f>MID($AN188,BO$2,1)</f>
        <v/>
      </c>
      <c r="AI210" s="43" t="str">
        <f>MID($AN189,BO$2,1)</f>
        <v>-</v>
      </c>
      <c r="AJ210" s="44" t="str">
        <f>MID($AN190,BO$2,1)</f>
        <v>-</v>
      </c>
      <c r="AK210" s="41"/>
      <c r="AL210" s="9">
        <v>20</v>
      </c>
      <c r="AM210" s="4" t="s">
        <v>13</v>
      </c>
      <c r="AR210" s="4" t="str">
        <f t="shared" si="51"/>
        <v xml:space="preserve">    delay(delayo);</v>
      </c>
    </row>
    <row r="211" spans="33:74" x14ac:dyDescent="0.3">
      <c r="AG211" s="22">
        <v>205</v>
      </c>
      <c r="AH211" s="45" t="str">
        <f>MID($AN188,BP$2,1)</f>
        <v/>
      </c>
      <c r="AI211" s="43" t="str">
        <f>MID($AN189,BP$2,1)</f>
        <v>-</v>
      </c>
      <c r="AJ211" s="44" t="str">
        <f>MID($AN190,BP$2,1)</f>
        <v>-</v>
      </c>
      <c r="AK211" s="41"/>
      <c r="AL211" s="9">
        <v>21</v>
      </c>
      <c r="AM211" s="4" t="s">
        <v>13</v>
      </c>
      <c r="AR211" s="4" t="str">
        <f t="shared" si="51"/>
        <v xml:space="preserve">    delay(delayo);</v>
      </c>
    </row>
    <row r="212" spans="33:74" x14ac:dyDescent="0.3">
      <c r="AG212" s="22">
        <v>206</v>
      </c>
      <c r="AH212" s="45" t="str">
        <f>MID($AN188,BQ$2,1)</f>
        <v/>
      </c>
      <c r="AI212" s="43" t="str">
        <f>MID($AN189,BQ$2,1)</f>
        <v>-</v>
      </c>
      <c r="AJ212" s="44" t="str">
        <f>MID($AN190,BQ$2,1)</f>
        <v>-</v>
      </c>
      <c r="AK212" s="41"/>
      <c r="AL212" s="9">
        <v>22</v>
      </c>
      <c r="AM212" s="4" t="s">
        <v>13</v>
      </c>
      <c r="AR212" s="4" t="str">
        <f t="shared" si="51"/>
        <v xml:space="preserve">    delay(delayo);</v>
      </c>
    </row>
    <row r="213" spans="33:74" x14ac:dyDescent="0.3">
      <c r="AG213" s="22">
        <v>207</v>
      </c>
      <c r="AH213" s="45" t="str">
        <f>MID($AN188,BR$2,1)</f>
        <v/>
      </c>
      <c r="AI213" s="43" t="str">
        <f>MID($AN189,BR$2,1)</f>
        <v>-</v>
      </c>
      <c r="AJ213" s="44" t="str">
        <f>MID($AN190,BR$2,1)</f>
        <v>-</v>
      </c>
      <c r="AK213" s="41"/>
      <c r="AL213" s="9">
        <v>23</v>
      </c>
      <c r="AM213" s="4" t="s">
        <v>13</v>
      </c>
      <c r="AR213" s="4" t="str">
        <f t="shared" si="51"/>
        <v xml:space="preserve">    delay(delayo);</v>
      </c>
    </row>
    <row r="214" spans="33:74" x14ac:dyDescent="0.3">
      <c r="AG214" s="22">
        <v>208</v>
      </c>
      <c r="AH214" s="45" t="str">
        <f>MID($AN188,BS$2,1)</f>
        <v/>
      </c>
      <c r="AI214" s="43" t="str">
        <f>MID($AN189,BS$2,1)</f>
        <v>-</v>
      </c>
      <c r="AJ214" s="44" t="str">
        <f>MID($AN190,BS$2,1)</f>
        <v>-</v>
      </c>
      <c r="AK214" s="41"/>
      <c r="AL214" s="9">
        <v>24</v>
      </c>
      <c r="AM214" s="4" t="s">
        <v>13</v>
      </c>
      <c r="AR214" s="4" t="str">
        <f t="shared" si="51"/>
        <v xml:space="preserve">    delay(delayo);</v>
      </c>
    </row>
    <row r="215" spans="33:74" x14ac:dyDescent="0.3">
      <c r="AG215" s="22">
        <v>209</v>
      </c>
      <c r="AH215" s="45" t="str">
        <f>MID($AN188,BT$2,1)</f>
        <v/>
      </c>
      <c r="AI215" s="43" t="str">
        <f>MID($AN189,BT$2,1)</f>
        <v>-</v>
      </c>
      <c r="AJ215" s="44" t="str">
        <f>MID($AN190,BT$2,1)</f>
        <v>b</v>
      </c>
      <c r="AK215" s="41"/>
      <c r="AL215" s="9">
        <v>25</v>
      </c>
      <c r="AP215" s="4" t="s">
        <v>147</v>
      </c>
      <c r="AR215" s="4" t="str">
        <f t="shared" si="51"/>
        <v xml:space="preserve">    play(NOTE_B3, tempo);</v>
      </c>
    </row>
    <row r="216" spans="33:74" x14ac:dyDescent="0.3">
      <c r="AG216" s="22">
        <v>210</v>
      </c>
      <c r="AH216" s="45" t="str">
        <f>MID($AN188,BU$2,1)</f>
        <v/>
      </c>
      <c r="AI216" s="43" t="str">
        <f>MID($AN189,BU$2,1)</f>
        <v>-</v>
      </c>
      <c r="AJ216" s="44" t="str">
        <f>MID($AN190,BU$2,1)</f>
        <v>-</v>
      </c>
      <c r="AK216" s="41"/>
      <c r="AL216" s="9">
        <v>26</v>
      </c>
      <c r="AM216" s="4" t="s">
        <v>13</v>
      </c>
      <c r="AR216" s="4" t="str">
        <f t="shared" si="51"/>
        <v xml:space="preserve">    delay(delayo);</v>
      </c>
    </row>
    <row r="217" spans="33:74" x14ac:dyDescent="0.3">
      <c r="AG217" s="22">
        <v>211</v>
      </c>
      <c r="AK217" s="41"/>
      <c r="AL217" s="13" t="s">
        <v>10</v>
      </c>
      <c r="AM217" s="14" t="s">
        <v>11</v>
      </c>
      <c r="AN217" s="14"/>
      <c r="AR217" s="4" t="str">
        <f t="shared" si="51"/>
        <v>//</v>
      </c>
      <c r="AT217" s="19" t="s">
        <v>123</v>
      </c>
      <c r="AU217" s="19"/>
      <c r="AV217" s="19">
        <v>1</v>
      </c>
      <c r="AW217" s="19">
        <v>2</v>
      </c>
      <c r="AX217" s="19">
        <v>3</v>
      </c>
      <c r="AY217" s="19">
        <v>4</v>
      </c>
      <c r="AZ217" s="19">
        <v>5</v>
      </c>
      <c r="BA217" s="19">
        <v>6</v>
      </c>
      <c r="BB217" s="19">
        <v>7</v>
      </c>
      <c r="BC217" s="19">
        <v>8</v>
      </c>
      <c r="BD217" s="19">
        <v>9</v>
      </c>
      <c r="BE217" s="19">
        <v>10</v>
      </c>
      <c r="BF217" s="19">
        <v>11</v>
      </c>
      <c r="BG217" s="19">
        <v>12</v>
      </c>
      <c r="BH217" s="19">
        <v>13</v>
      </c>
      <c r="BI217" s="19">
        <v>14</v>
      </c>
      <c r="BJ217" s="19">
        <v>15</v>
      </c>
      <c r="BK217" s="19">
        <v>16</v>
      </c>
      <c r="BL217" s="19">
        <v>17</v>
      </c>
      <c r="BM217" s="19">
        <v>18</v>
      </c>
      <c r="BN217" s="19">
        <v>19</v>
      </c>
      <c r="BO217" s="19">
        <v>20</v>
      </c>
      <c r="BP217" s="19">
        <v>21</v>
      </c>
      <c r="BQ217" s="19">
        <v>22</v>
      </c>
      <c r="BR217" s="19">
        <v>23</v>
      </c>
      <c r="BS217" s="19">
        <v>24</v>
      </c>
      <c r="BT217" s="19">
        <v>25</v>
      </c>
      <c r="BU217" s="19">
        <v>26</v>
      </c>
      <c r="BV217" s="19"/>
    </row>
    <row r="218" spans="33:74" x14ac:dyDescent="0.3">
      <c r="AG218" s="22">
        <v>212</v>
      </c>
      <c r="AK218" s="41">
        <v>8</v>
      </c>
      <c r="AL218" s="13" t="s">
        <v>10</v>
      </c>
      <c r="AM218" s="14" t="s">
        <v>11</v>
      </c>
      <c r="AO218" s="5"/>
      <c r="AP218" s="5"/>
      <c r="AR218" s="4" t="str">
        <f t="shared" si="51"/>
        <v>//</v>
      </c>
      <c r="AT218" s="4" t="str">
        <f>MID($AN218,AT$2,1)</f>
        <v/>
      </c>
      <c r="AU218" s="4" t="str">
        <f t="shared" ref="AU218:BV220" si="52">MID($AN218,AU$2,1)</f>
        <v/>
      </c>
      <c r="AV218" s="4" t="str">
        <f t="shared" si="52"/>
        <v/>
      </c>
      <c r="AW218" s="4" t="str">
        <f t="shared" si="52"/>
        <v/>
      </c>
      <c r="AX218" s="4" t="str">
        <f t="shared" si="52"/>
        <v/>
      </c>
      <c r="AY218" s="4" t="str">
        <f t="shared" si="52"/>
        <v/>
      </c>
      <c r="AZ218" s="4" t="str">
        <f t="shared" si="52"/>
        <v/>
      </c>
      <c r="BA218" s="4" t="str">
        <f t="shared" si="52"/>
        <v/>
      </c>
      <c r="BB218" s="4" t="str">
        <f t="shared" si="52"/>
        <v/>
      </c>
      <c r="BC218" s="4" t="str">
        <f t="shared" si="52"/>
        <v/>
      </c>
      <c r="BD218" s="4" t="str">
        <f t="shared" si="52"/>
        <v/>
      </c>
      <c r="BE218" s="4" t="str">
        <f t="shared" si="52"/>
        <v/>
      </c>
      <c r="BF218" s="4" t="str">
        <f t="shared" si="52"/>
        <v/>
      </c>
      <c r="BG218" s="4" t="str">
        <f t="shared" si="52"/>
        <v/>
      </c>
      <c r="BH218" s="4" t="str">
        <f t="shared" si="52"/>
        <v/>
      </c>
      <c r="BI218" s="4" t="str">
        <f t="shared" si="52"/>
        <v/>
      </c>
      <c r="BJ218" s="4" t="str">
        <f t="shared" si="52"/>
        <v/>
      </c>
      <c r="BK218" s="4" t="str">
        <f t="shared" si="52"/>
        <v/>
      </c>
      <c r="BL218" s="4" t="str">
        <f t="shared" si="52"/>
        <v/>
      </c>
      <c r="BM218" s="4" t="str">
        <f t="shared" si="52"/>
        <v/>
      </c>
      <c r="BN218" s="4" t="str">
        <f t="shared" si="52"/>
        <v/>
      </c>
      <c r="BO218" s="4" t="str">
        <f t="shared" si="52"/>
        <v/>
      </c>
      <c r="BP218" s="4" t="str">
        <f t="shared" si="52"/>
        <v/>
      </c>
      <c r="BQ218" s="4" t="str">
        <f t="shared" si="52"/>
        <v/>
      </c>
      <c r="BR218" s="4" t="str">
        <f t="shared" si="52"/>
        <v/>
      </c>
      <c r="BS218" s="4" t="str">
        <f t="shared" si="52"/>
        <v/>
      </c>
      <c r="BT218" s="4" t="str">
        <f t="shared" si="52"/>
        <v/>
      </c>
      <c r="BU218" s="4" t="str">
        <f t="shared" si="52"/>
        <v/>
      </c>
      <c r="BV218" s="4" t="str">
        <f>MID($AN218,BV$2,1)</f>
        <v/>
      </c>
    </row>
    <row r="219" spans="33:74" x14ac:dyDescent="0.3">
      <c r="AG219" s="22">
        <v>213</v>
      </c>
      <c r="AH219" s="45" t="str">
        <f>MID($AN218,AT$2,1)</f>
        <v/>
      </c>
      <c r="AI219" s="43" t="str">
        <f>MID($AN219,AT$2,1)</f>
        <v>4</v>
      </c>
      <c r="AJ219" s="44" t="str">
        <f>MID($AN220,AT$2,1)</f>
        <v>3</v>
      </c>
      <c r="AK219" s="41"/>
      <c r="AL219" s="13" t="s">
        <v>10</v>
      </c>
      <c r="AM219" s="14" t="s">
        <v>11</v>
      </c>
      <c r="AN219" s="17" t="s">
        <v>69</v>
      </c>
      <c r="AO219" s="6"/>
      <c r="AP219" s="6"/>
      <c r="AR219" s="4" t="str">
        <f t="shared" si="51"/>
        <v>//4|C-C---C---C---C---C-D-C---|</v>
      </c>
      <c r="AT219" s="4" t="str">
        <f t="shared" ref="AT219:AT220" si="53">MID($AN219,AT$2,1)</f>
        <v>4</v>
      </c>
      <c r="AU219" s="4" t="str">
        <f t="shared" si="52"/>
        <v>|</v>
      </c>
      <c r="AV219" s="4" t="str">
        <f t="shared" si="52"/>
        <v>C</v>
      </c>
      <c r="AW219" s="4" t="str">
        <f t="shared" si="52"/>
        <v>-</v>
      </c>
      <c r="AX219" s="4" t="str">
        <f t="shared" si="52"/>
        <v>C</v>
      </c>
      <c r="AY219" s="4" t="str">
        <f t="shared" si="52"/>
        <v>-</v>
      </c>
      <c r="AZ219" s="4" t="str">
        <f t="shared" si="52"/>
        <v>-</v>
      </c>
      <c r="BA219" s="4" t="str">
        <f t="shared" si="52"/>
        <v>-</v>
      </c>
      <c r="BB219" s="4" t="str">
        <f t="shared" si="52"/>
        <v>C</v>
      </c>
      <c r="BC219" s="4" t="str">
        <f t="shared" si="52"/>
        <v>-</v>
      </c>
      <c r="BD219" s="4" t="str">
        <f t="shared" si="52"/>
        <v>-</v>
      </c>
      <c r="BE219" s="4" t="str">
        <f t="shared" si="52"/>
        <v>-</v>
      </c>
      <c r="BF219" s="4" t="str">
        <f t="shared" si="52"/>
        <v>C</v>
      </c>
      <c r="BG219" s="4" t="str">
        <f t="shared" si="52"/>
        <v>-</v>
      </c>
      <c r="BH219" s="4" t="str">
        <f t="shared" si="52"/>
        <v>-</v>
      </c>
      <c r="BI219" s="4" t="str">
        <f t="shared" si="52"/>
        <v>-</v>
      </c>
      <c r="BJ219" s="4" t="str">
        <f t="shared" si="52"/>
        <v>C</v>
      </c>
      <c r="BK219" s="4" t="str">
        <f t="shared" si="52"/>
        <v>-</v>
      </c>
      <c r="BL219" s="4" t="str">
        <f t="shared" si="52"/>
        <v>-</v>
      </c>
      <c r="BM219" s="4" t="str">
        <f t="shared" si="52"/>
        <v>-</v>
      </c>
      <c r="BN219" s="4" t="str">
        <f t="shared" si="52"/>
        <v>C</v>
      </c>
      <c r="BO219" s="4" t="str">
        <f t="shared" si="52"/>
        <v>-</v>
      </c>
      <c r="BP219" s="4" t="str">
        <f t="shared" si="52"/>
        <v>D</v>
      </c>
      <c r="BQ219" s="4" t="str">
        <f t="shared" si="52"/>
        <v>-</v>
      </c>
      <c r="BR219" s="4" t="str">
        <f t="shared" si="52"/>
        <v>C</v>
      </c>
      <c r="BS219" s="4" t="str">
        <f t="shared" si="52"/>
        <v>-</v>
      </c>
      <c r="BT219" s="4" t="str">
        <f t="shared" si="52"/>
        <v>-</v>
      </c>
      <c r="BU219" s="4" t="str">
        <f t="shared" si="52"/>
        <v>-</v>
      </c>
      <c r="BV219" s="4" t="str">
        <f t="shared" si="52"/>
        <v>|</v>
      </c>
    </row>
    <row r="220" spans="33:74" x14ac:dyDescent="0.3">
      <c r="AG220" s="22">
        <v>214</v>
      </c>
      <c r="AK220" s="41"/>
      <c r="AL220" s="13" t="s">
        <v>10</v>
      </c>
      <c r="AM220" s="14" t="s">
        <v>11</v>
      </c>
      <c r="AN220" s="18" t="s">
        <v>70</v>
      </c>
      <c r="AR220" s="4" t="str">
        <f t="shared" si="51"/>
        <v>//3|----b-------b---b-------b-|</v>
      </c>
      <c r="AT220" s="4" t="str">
        <f t="shared" si="53"/>
        <v>3</v>
      </c>
      <c r="AU220" s="4" t="str">
        <f t="shared" si="52"/>
        <v>|</v>
      </c>
      <c r="AV220" s="4" t="str">
        <f t="shared" si="52"/>
        <v>-</v>
      </c>
      <c r="AW220" s="4" t="str">
        <f t="shared" si="52"/>
        <v>-</v>
      </c>
      <c r="AX220" s="4" t="str">
        <f t="shared" si="52"/>
        <v>-</v>
      </c>
      <c r="AY220" s="4" t="str">
        <f t="shared" si="52"/>
        <v>-</v>
      </c>
      <c r="AZ220" s="4" t="str">
        <f t="shared" si="52"/>
        <v>b</v>
      </c>
      <c r="BA220" s="4" t="str">
        <f t="shared" si="52"/>
        <v>-</v>
      </c>
      <c r="BB220" s="4" t="str">
        <f t="shared" si="52"/>
        <v>-</v>
      </c>
      <c r="BC220" s="4" t="str">
        <f t="shared" si="52"/>
        <v>-</v>
      </c>
      <c r="BD220" s="4" t="str">
        <f t="shared" si="52"/>
        <v>-</v>
      </c>
      <c r="BE220" s="4" t="str">
        <f t="shared" si="52"/>
        <v>-</v>
      </c>
      <c r="BF220" s="4" t="str">
        <f t="shared" si="52"/>
        <v>-</v>
      </c>
      <c r="BG220" s="4" t="str">
        <f t="shared" si="52"/>
        <v>-</v>
      </c>
      <c r="BH220" s="4" t="str">
        <f t="shared" si="52"/>
        <v>b</v>
      </c>
      <c r="BI220" s="4" t="str">
        <f t="shared" si="52"/>
        <v>-</v>
      </c>
      <c r="BJ220" s="4" t="str">
        <f t="shared" si="52"/>
        <v>-</v>
      </c>
      <c r="BK220" s="4" t="str">
        <f t="shared" si="52"/>
        <v>-</v>
      </c>
      <c r="BL220" s="4" t="str">
        <f t="shared" si="52"/>
        <v>b</v>
      </c>
      <c r="BM220" s="4" t="str">
        <f t="shared" si="52"/>
        <v>-</v>
      </c>
      <c r="BN220" s="4" t="str">
        <f t="shared" si="52"/>
        <v>-</v>
      </c>
      <c r="BO220" s="4" t="str">
        <f t="shared" si="52"/>
        <v>-</v>
      </c>
      <c r="BP220" s="4" t="str">
        <f t="shared" si="52"/>
        <v>-</v>
      </c>
      <c r="BQ220" s="4" t="str">
        <f t="shared" si="52"/>
        <v>-</v>
      </c>
      <c r="BR220" s="4" t="str">
        <f t="shared" si="52"/>
        <v>-</v>
      </c>
      <c r="BS220" s="4" t="str">
        <f t="shared" si="52"/>
        <v>-</v>
      </c>
      <c r="BT220" s="4" t="str">
        <f t="shared" si="52"/>
        <v>b</v>
      </c>
      <c r="BU220" s="4" t="str">
        <f t="shared" si="52"/>
        <v>-</v>
      </c>
      <c r="BV220" s="4" t="str">
        <f t="shared" si="52"/>
        <v>|</v>
      </c>
    </row>
    <row r="221" spans="33:74" x14ac:dyDescent="0.3">
      <c r="AG221" s="22">
        <v>215</v>
      </c>
      <c r="AH221" s="45" t="str">
        <f>MID($AN218,AV$2,1)</f>
        <v/>
      </c>
      <c r="AI221" s="43" t="str">
        <f>MID($AN219,AV$2,1)</f>
        <v>C</v>
      </c>
      <c r="AJ221" s="44" t="str">
        <f>MID($AN220,AV$2,1)</f>
        <v>-</v>
      </c>
      <c r="AK221" s="41"/>
      <c r="AL221" s="9">
        <v>1</v>
      </c>
      <c r="AO221" s="4" t="s">
        <v>120</v>
      </c>
      <c r="AR221" s="4" t="str">
        <f t="shared" si="51"/>
        <v xml:space="preserve">    play(NOTE_CS4, tempo);</v>
      </c>
    </row>
    <row r="222" spans="33:74" x14ac:dyDescent="0.3">
      <c r="AG222" s="22">
        <v>216</v>
      </c>
      <c r="AH222" s="45" t="str">
        <f>MID($AN218,AW$2,1)</f>
        <v/>
      </c>
      <c r="AI222" s="43" t="str">
        <f>MID($AN219,AW$2,1)</f>
        <v>-</v>
      </c>
      <c r="AJ222" s="44" t="str">
        <f>MID($AN220,AW$2,1)</f>
        <v>-</v>
      </c>
      <c r="AK222" s="41"/>
      <c r="AL222" s="9">
        <v>2</v>
      </c>
      <c r="AM222" s="4" t="s">
        <v>13</v>
      </c>
      <c r="AR222" s="4" t="str">
        <f t="shared" si="51"/>
        <v xml:space="preserve">    delay(delayo);</v>
      </c>
    </row>
    <row r="223" spans="33:74" x14ac:dyDescent="0.3">
      <c r="AG223" s="22">
        <v>217</v>
      </c>
      <c r="AH223" s="45" t="str">
        <f>MID($AN218,AX$2,1)</f>
        <v/>
      </c>
      <c r="AI223" s="43" t="str">
        <f>MID($AN219,AX$2,1)</f>
        <v>C</v>
      </c>
      <c r="AJ223" s="44" t="str">
        <f>MID($AN220,AX$2,1)</f>
        <v>-</v>
      </c>
      <c r="AK223" s="41"/>
      <c r="AL223" s="9">
        <v>3</v>
      </c>
      <c r="AO223" s="4" t="s">
        <v>120</v>
      </c>
      <c r="AR223" s="4" t="str">
        <f t="shared" si="51"/>
        <v xml:space="preserve">    play(NOTE_CS4, tempo);</v>
      </c>
    </row>
    <row r="224" spans="33:74" x14ac:dyDescent="0.3">
      <c r="AG224" s="22">
        <v>218</v>
      </c>
      <c r="AH224" s="45" t="str">
        <f>MID($AN218,AY$2,1)</f>
        <v/>
      </c>
      <c r="AI224" s="43" t="str">
        <f>MID($AN219,AY$2,1)</f>
        <v>-</v>
      </c>
      <c r="AJ224" s="44" t="str">
        <f>MID($AN220,AY$2,1)</f>
        <v>-</v>
      </c>
      <c r="AK224" s="41"/>
      <c r="AL224" s="9">
        <v>4</v>
      </c>
      <c r="AM224" s="4" t="s">
        <v>13</v>
      </c>
      <c r="AR224" s="4" t="str">
        <f t="shared" si="51"/>
        <v xml:space="preserve">    delay(delayo);</v>
      </c>
    </row>
    <row r="225" spans="2:44" x14ac:dyDescent="0.3">
      <c r="AG225" s="22">
        <v>219</v>
      </c>
      <c r="AH225" s="45" t="str">
        <f>MID($AN218,AZ$2,1)</f>
        <v/>
      </c>
      <c r="AI225" s="43" t="str">
        <f>MID($AN219,AZ$2,1)</f>
        <v>-</v>
      </c>
      <c r="AJ225" s="44" t="str">
        <f>MID($AN220,AZ$2,1)</f>
        <v>b</v>
      </c>
      <c r="AK225" s="41"/>
      <c r="AL225" s="9">
        <v>5</v>
      </c>
      <c r="AP225" s="4" t="s">
        <v>147</v>
      </c>
      <c r="AR225" s="4" t="str">
        <f t="shared" si="51"/>
        <v xml:space="preserve">    play(NOTE_B3, tempo);</v>
      </c>
    </row>
    <row r="226" spans="2:44" x14ac:dyDescent="0.3">
      <c r="AG226" s="22">
        <v>220</v>
      </c>
      <c r="AH226" s="45" t="str">
        <f>MID($AN218,BA$2,1)</f>
        <v/>
      </c>
      <c r="AI226" s="43" t="str">
        <f>MID($AN219,BA$2,1)</f>
        <v>-</v>
      </c>
      <c r="AJ226" s="44" t="str">
        <f>MID($AN220,BA$2,1)</f>
        <v>-</v>
      </c>
      <c r="AK226" s="41"/>
      <c r="AL226" s="9">
        <v>6</v>
      </c>
      <c r="AM226" s="4" t="s">
        <v>13</v>
      </c>
      <c r="AR226" s="4" t="str">
        <f t="shared" si="51"/>
        <v xml:space="preserve">    delay(delayo);</v>
      </c>
    </row>
    <row r="227" spans="2:44" x14ac:dyDescent="0.3">
      <c r="AG227" s="22">
        <v>221</v>
      </c>
      <c r="AH227" s="45" t="str">
        <f>MID($AN218,BB$2,1)</f>
        <v/>
      </c>
      <c r="AI227" s="43" t="str">
        <f>MID($AN219,BB$2,1)</f>
        <v>C</v>
      </c>
      <c r="AJ227" s="44" t="str">
        <f>MID($AN220,BB$2,1)</f>
        <v>-</v>
      </c>
      <c r="AK227" s="41"/>
      <c r="AL227" s="9">
        <v>7</v>
      </c>
      <c r="AO227" s="4" t="s">
        <v>120</v>
      </c>
      <c r="AR227" s="4" t="str">
        <f t="shared" si="51"/>
        <v xml:space="preserve">    play(NOTE_CS4, tempo);</v>
      </c>
    </row>
    <row r="228" spans="2:44" x14ac:dyDescent="0.3">
      <c r="AG228" s="22">
        <v>222</v>
      </c>
      <c r="AH228" s="45" t="str">
        <f>MID($AN218,BC$2,1)</f>
        <v/>
      </c>
      <c r="AI228" s="43" t="str">
        <f>MID($AN219,BC$2,1)</f>
        <v>-</v>
      </c>
      <c r="AJ228" s="44" t="str">
        <f>MID($AN220,BC$2,1)</f>
        <v>-</v>
      </c>
      <c r="AK228" s="41"/>
      <c r="AL228" s="9">
        <v>8</v>
      </c>
      <c r="AM228" s="4" t="s">
        <v>13</v>
      </c>
      <c r="AR228" s="4" t="str">
        <f t="shared" si="51"/>
        <v xml:space="preserve">    delay(delayo);</v>
      </c>
    </row>
    <row r="229" spans="2:44" x14ac:dyDescent="0.3">
      <c r="AG229" s="22">
        <v>223</v>
      </c>
      <c r="AH229" s="45" t="str">
        <f>MID($AN218,BD$2,1)</f>
        <v/>
      </c>
      <c r="AI229" s="43" t="str">
        <f>MID($AN219,BD$2,1)</f>
        <v>-</v>
      </c>
      <c r="AJ229" s="44" t="str">
        <f>MID($AN220,BD$2,1)</f>
        <v>-</v>
      </c>
      <c r="AK229" s="41"/>
      <c r="AL229" s="9">
        <v>9</v>
      </c>
      <c r="AM229" s="4" t="s">
        <v>13</v>
      </c>
      <c r="AR229" s="4" t="str">
        <f t="shared" si="51"/>
        <v xml:space="preserve">    delay(delayo);</v>
      </c>
    </row>
    <row r="230" spans="2:44" x14ac:dyDescent="0.3">
      <c r="AG230" s="22">
        <v>224</v>
      </c>
      <c r="AH230" s="45" t="str">
        <f>MID($AN218,BE$2,1)</f>
        <v/>
      </c>
      <c r="AI230" s="43" t="str">
        <f>MID($AN219,BE$2,1)</f>
        <v>-</v>
      </c>
      <c r="AJ230" s="44" t="str">
        <f>MID($AN220,BE$2,1)</f>
        <v>-</v>
      </c>
      <c r="AK230" s="41"/>
      <c r="AL230" s="9">
        <v>10</v>
      </c>
      <c r="AM230" s="4" t="s">
        <v>13</v>
      </c>
      <c r="AR230" s="4" t="str">
        <f t="shared" si="51"/>
        <v xml:space="preserve">    delay(delayo);</v>
      </c>
    </row>
    <row r="231" spans="2:44" x14ac:dyDescent="0.3">
      <c r="AG231" s="22">
        <v>225</v>
      </c>
      <c r="AH231" s="45" t="str">
        <f>MID($AN218,BF$2,1)</f>
        <v/>
      </c>
      <c r="AI231" s="43" t="str">
        <f>MID($AN219,BF$2,1)</f>
        <v>C</v>
      </c>
      <c r="AJ231" s="44" t="str">
        <f>MID($AN220,BF$2,1)</f>
        <v>-</v>
      </c>
      <c r="AK231" s="41"/>
      <c r="AL231" s="9">
        <v>11</v>
      </c>
      <c r="AO231" s="4" t="s">
        <v>120</v>
      </c>
      <c r="AR231" s="4" t="str">
        <f t="shared" si="51"/>
        <v xml:space="preserve">    play(NOTE_CS4, tempo);</v>
      </c>
    </row>
    <row r="232" spans="2:44" x14ac:dyDescent="0.3">
      <c r="B232" s="5"/>
      <c r="C232" s="5"/>
      <c r="AG232" s="22">
        <v>226</v>
      </c>
      <c r="AH232" s="45" t="str">
        <f>MID($AN218,BG$2,1)</f>
        <v/>
      </c>
      <c r="AI232" s="43" t="str">
        <f>MID($AN219,BG$2,1)</f>
        <v>-</v>
      </c>
      <c r="AJ232" s="44" t="str">
        <f>MID($AN220,BG$2,1)</f>
        <v>-</v>
      </c>
      <c r="AK232" s="41"/>
      <c r="AL232" s="9">
        <v>12</v>
      </c>
      <c r="AM232" s="4" t="s">
        <v>13</v>
      </c>
      <c r="AR232" s="4" t="str">
        <f t="shared" si="51"/>
        <v xml:space="preserve">    delay(delayo);</v>
      </c>
    </row>
    <row r="233" spans="2:44" x14ac:dyDescent="0.3">
      <c r="B233" s="6"/>
      <c r="C233" s="6"/>
      <c r="AG233" s="22">
        <v>227</v>
      </c>
      <c r="AH233" s="45" t="str">
        <f>MID($AN218,BH$2,1)</f>
        <v/>
      </c>
      <c r="AI233" s="43" t="str">
        <f>MID($AN219,BH$2,1)</f>
        <v>-</v>
      </c>
      <c r="AJ233" s="44" t="str">
        <f>MID($AN220,BH$2,1)</f>
        <v>b</v>
      </c>
      <c r="AK233" s="41"/>
      <c r="AL233" s="9">
        <v>13</v>
      </c>
      <c r="AP233" s="4" t="s">
        <v>147</v>
      </c>
      <c r="AR233" s="4" t="str">
        <f t="shared" si="51"/>
        <v xml:space="preserve">    play(NOTE_B3, tempo);</v>
      </c>
    </row>
    <row r="234" spans="2:44" x14ac:dyDescent="0.3">
      <c r="AG234" s="22">
        <v>228</v>
      </c>
      <c r="AH234" s="45" t="str">
        <f>MID($AN218,BI$2,1)</f>
        <v/>
      </c>
      <c r="AI234" s="43" t="str">
        <f>MID($AN219,BI$2,1)</f>
        <v>-</v>
      </c>
      <c r="AJ234" s="44" t="str">
        <f>MID($AN220,BI$2,1)</f>
        <v>-</v>
      </c>
      <c r="AK234" s="41"/>
      <c r="AL234" s="9">
        <v>14</v>
      </c>
      <c r="AM234" s="4" t="s">
        <v>13</v>
      </c>
      <c r="AR234" s="4" t="str">
        <f t="shared" si="51"/>
        <v xml:space="preserve">    delay(delayo);</v>
      </c>
    </row>
    <row r="235" spans="2:44" x14ac:dyDescent="0.3">
      <c r="B235" s="6"/>
      <c r="C235" s="6"/>
      <c r="AG235" s="22">
        <v>229</v>
      </c>
      <c r="AH235" s="45" t="str">
        <f>MID($AN218,BJ$2,1)</f>
        <v/>
      </c>
      <c r="AI235" s="43" t="str">
        <f>MID($AN219,BJ$2,1)</f>
        <v>C</v>
      </c>
      <c r="AJ235" s="44" t="str">
        <f>MID($AN220,BJ$2,1)</f>
        <v>-</v>
      </c>
      <c r="AK235" s="41"/>
      <c r="AL235" s="9">
        <v>15</v>
      </c>
      <c r="AO235" s="4" t="s">
        <v>120</v>
      </c>
      <c r="AR235" s="4" t="str">
        <f t="shared" si="51"/>
        <v xml:space="preserve">    play(NOTE_CS4, tempo);</v>
      </c>
    </row>
    <row r="236" spans="2:44" x14ac:dyDescent="0.3">
      <c r="AG236" s="22">
        <v>230</v>
      </c>
      <c r="AH236" s="45" t="str">
        <f>MID($AN218,BK$2,1)</f>
        <v/>
      </c>
      <c r="AI236" s="43" t="str">
        <f>MID($AN219,BK$2,1)</f>
        <v>-</v>
      </c>
      <c r="AJ236" s="44" t="str">
        <f>MID($AN220,BK$2,1)</f>
        <v>-</v>
      </c>
      <c r="AK236" s="41"/>
      <c r="AL236" s="9">
        <v>16</v>
      </c>
      <c r="AM236" s="4" t="s">
        <v>13</v>
      </c>
      <c r="AR236" s="4" t="str">
        <f t="shared" si="51"/>
        <v xml:space="preserve">    delay(delayo);</v>
      </c>
    </row>
    <row r="237" spans="2:44" x14ac:dyDescent="0.3">
      <c r="B237" s="5"/>
      <c r="C237" s="5"/>
      <c r="AG237" s="22">
        <v>231</v>
      </c>
      <c r="AH237" s="45" t="str">
        <f>MID($AN218,BL$2,1)</f>
        <v/>
      </c>
      <c r="AI237" s="43" t="str">
        <f>MID($AN219,BL$2,1)</f>
        <v>-</v>
      </c>
      <c r="AJ237" s="44" t="str">
        <f>MID($AN220,BL$2,1)</f>
        <v>b</v>
      </c>
      <c r="AK237" s="41"/>
      <c r="AL237" s="9">
        <v>17</v>
      </c>
      <c r="AP237" s="4" t="s">
        <v>147</v>
      </c>
      <c r="AR237" s="4" t="str">
        <f t="shared" si="51"/>
        <v xml:space="preserve">    play(NOTE_B3, tempo);</v>
      </c>
    </row>
    <row r="238" spans="2:44" x14ac:dyDescent="0.3">
      <c r="B238" s="6"/>
      <c r="C238" s="6"/>
      <c r="AG238" s="22">
        <v>232</v>
      </c>
      <c r="AH238" s="45" t="str">
        <f>MID($AN218,BM$2,1)</f>
        <v/>
      </c>
      <c r="AI238" s="43" t="str">
        <f>MID($AN219,BM$2,1)</f>
        <v>-</v>
      </c>
      <c r="AJ238" s="44" t="str">
        <f>MID($AN220,BM$2,1)</f>
        <v>-</v>
      </c>
      <c r="AK238" s="41"/>
      <c r="AL238" s="9">
        <v>18</v>
      </c>
      <c r="AM238" s="4" t="s">
        <v>13</v>
      </c>
      <c r="AR238" s="4" t="str">
        <f t="shared" si="51"/>
        <v xml:space="preserve">    delay(delayo);</v>
      </c>
    </row>
    <row r="239" spans="2:44" x14ac:dyDescent="0.3">
      <c r="AG239" s="22">
        <v>233</v>
      </c>
      <c r="AH239" s="45" t="str">
        <f>MID($AN218,BN$2,1)</f>
        <v/>
      </c>
      <c r="AI239" s="43" t="str">
        <f>MID($AN219,BN$2,1)</f>
        <v>C</v>
      </c>
      <c r="AJ239" s="44" t="str">
        <f>MID($AN220,BN$2,1)</f>
        <v>-</v>
      </c>
      <c r="AK239" s="41"/>
      <c r="AL239" s="9">
        <v>19</v>
      </c>
      <c r="AO239" s="4" t="s">
        <v>120</v>
      </c>
      <c r="AR239" s="4" t="str">
        <f t="shared" si="51"/>
        <v xml:space="preserve">    play(NOTE_CS4, tempo);</v>
      </c>
    </row>
    <row r="240" spans="2:44" x14ac:dyDescent="0.3">
      <c r="B240" s="5"/>
      <c r="C240" s="5"/>
      <c r="AG240" s="22">
        <v>234</v>
      </c>
      <c r="AH240" s="45" t="str">
        <f>MID($AN218,BO$2,1)</f>
        <v/>
      </c>
      <c r="AI240" s="43" t="str">
        <f>MID($AN219,BO$2,1)</f>
        <v>-</v>
      </c>
      <c r="AJ240" s="44" t="str">
        <f>MID($AN220,BO$2,1)</f>
        <v>-</v>
      </c>
      <c r="AK240" s="41"/>
      <c r="AL240" s="9">
        <v>20</v>
      </c>
      <c r="AM240" s="4" t="s">
        <v>13</v>
      </c>
      <c r="AR240" s="4" t="str">
        <f t="shared" si="51"/>
        <v xml:space="preserve">    delay(delayo);</v>
      </c>
    </row>
    <row r="241" spans="2:74" x14ac:dyDescent="0.3">
      <c r="B241" s="6"/>
      <c r="C241" s="6"/>
      <c r="AG241" s="22">
        <v>235</v>
      </c>
      <c r="AH241" s="45" t="str">
        <f>MID($AN218,BP$2,1)</f>
        <v/>
      </c>
      <c r="AI241" s="43" t="str">
        <f>MID($AN219,BP$2,1)</f>
        <v>D</v>
      </c>
      <c r="AJ241" s="44" t="str">
        <f>MID($AN220,BP$2,1)</f>
        <v>-</v>
      </c>
      <c r="AK241" s="41"/>
      <c r="AL241" s="9">
        <v>21</v>
      </c>
      <c r="AO241" s="4" t="s">
        <v>48</v>
      </c>
      <c r="AR241" s="4" t="str">
        <f t="shared" si="51"/>
        <v xml:space="preserve">    play(NOTE_DS4, tempo);</v>
      </c>
    </row>
    <row r="242" spans="2:74" x14ac:dyDescent="0.3">
      <c r="AG242" s="22">
        <v>236</v>
      </c>
      <c r="AH242" s="45" t="str">
        <f>MID($AN218,BQ$2,1)</f>
        <v/>
      </c>
      <c r="AI242" s="43" t="str">
        <f>MID($AN219,BQ$2,1)</f>
        <v>-</v>
      </c>
      <c r="AJ242" s="44" t="str">
        <f>MID($AN220,BQ$2,1)</f>
        <v>-</v>
      </c>
      <c r="AK242" s="41"/>
      <c r="AL242" s="9">
        <v>22</v>
      </c>
      <c r="AM242" s="4" t="s">
        <v>13</v>
      </c>
      <c r="AR242" s="4" t="str">
        <f t="shared" si="51"/>
        <v xml:space="preserve">    delay(delayo);</v>
      </c>
    </row>
    <row r="243" spans="2:74" x14ac:dyDescent="0.3">
      <c r="B243" s="5"/>
      <c r="C243" s="5"/>
      <c r="AG243" s="22">
        <v>237</v>
      </c>
      <c r="AH243" s="45" t="str">
        <f>MID($AN218,BR$2,1)</f>
        <v/>
      </c>
      <c r="AI243" s="43" t="str">
        <f>MID($AN219,BR$2,1)</f>
        <v>C</v>
      </c>
      <c r="AJ243" s="44" t="str">
        <f>MID($AN220,BR$2,1)</f>
        <v>-</v>
      </c>
      <c r="AK243" s="41"/>
      <c r="AL243" s="9">
        <v>23</v>
      </c>
      <c r="AO243" s="4" t="s">
        <v>120</v>
      </c>
      <c r="AR243" s="4" t="str">
        <f t="shared" si="51"/>
        <v xml:space="preserve">    play(NOTE_CS4, tempo);</v>
      </c>
    </row>
    <row r="244" spans="2:74" x14ac:dyDescent="0.3">
      <c r="B244" s="6"/>
      <c r="C244" s="6"/>
      <c r="D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G244" s="22">
        <v>238</v>
      </c>
      <c r="AH244" s="45" t="str">
        <f>MID($AN218,BS$2,1)</f>
        <v/>
      </c>
      <c r="AI244" s="43" t="str">
        <f>MID($AN219,BS$2,1)</f>
        <v>-</v>
      </c>
      <c r="AJ244" s="44" t="str">
        <f>MID($AN220,BS$2,1)</f>
        <v>-</v>
      </c>
      <c r="AK244" s="41"/>
      <c r="AL244" s="9">
        <v>24</v>
      </c>
      <c r="AM244" s="4" t="s">
        <v>13</v>
      </c>
      <c r="AR244" s="4" t="str">
        <f t="shared" si="51"/>
        <v xml:space="preserve">    delay(delayo);</v>
      </c>
    </row>
    <row r="245" spans="2:74" x14ac:dyDescent="0.3">
      <c r="D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G245" s="22">
        <v>239</v>
      </c>
      <c r="AH245" s="45" t="str">
        <f>MID($AN218,BT$2,1)</f>
        <v/>
      </c>
      <c r="AI245" s="43" t="str">
        <f>MID($AN219,BT$2,1)</f>
        <v>-</v>
      </c>
      <c r="AJ245" s="44" t="str">
        <f>MID($AN220,BT$2,1)</f>
        <v>b</v>
      </c>
      <c r="AK245" s="41"/>
      <c r="AL245" s="9">
        <v>25</v>
      </c>
      <c r="AP245" s="4" t="s">
        <v>147</v>
      </c>
      <c r="AR245" s="4" t="str">
        <f t="shared" si="51"/>
        <v xml:space="preserve">    play(NOTE_B3, tempo);</v>
      </c>
    </row>
    <row r="246" spans="2:74" x14ac:dyDescent="0.3">
      <c r="B246" s="5"/>
      <c r="C246" s="5"/>
      <c r="AG246" s="22">
        <v>240</v>
      </c>
      <c r="AH246" s="45" t="str">
        <f>MID($AN218,BU$2,1)</f>
        <v/>
      </c>
      <c r="AI246" s="43" t="str">
        <f>MID($AN219,BU$2,1)</f>
        <v>-</v>
      </c>
      <c r="AJ246" s="44" t="str">
        <f>MID($AN220,BU$2,1)</f>
        <v>-</v>
      </c>
      <c r="AK246" s="41"/>
      <c r="AL246" s="9">
        <v>26</v>
      </c>
      <c r="AM246" s="4" t="s">
        <v>13</v>
      </c>
      <c r="AR246" s="4" t="str">
        <f t="shared" si="51"/>
        <v xml:space="preserve">    delay(delayo);</v>
      </c>
    </row>
    <row r="247" spans="2:74" x14ac:dyDescent="0.3">
      <c r="B247" s="6"/>
      <c r="C247" s="6"/>
      <c r="D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G247" s="22">
        <v>241</v>
      </c>
      <c r="AK247" s="41"/>
      <c r="AL247" s="13" t="s">
        <v>10</v>
      </c>
      <c r="AM247" s="14" t="s">
        <v>11</v>
      </c>
      <c r="AN247" s="14"/>
      <c r="AR247" s="4" t="str">
        <f t="shared" si="51"/>
        <v>//</v>
      </c>
      <c r="AT247" s="19" t="s">
        <v>123</v>
      </c>
      <c r="AU247" s="19"/>
      <c r="AV247" s="19">
        <v>1</v>
      </c>
      <c r="AW247" s="19">
        <v>2</v>
      </c>
      <c r="AX247" s="19">
        <v>3</v>
      </c>
      <c r="AY247" s="19">
        <v>4</v>
      </c>
      <c r="AZ247" s="19">
        <v>5</v>
      </c>
      <c r="BA247" s="19">
        <v>6</v>
      </c>
      <c r="BB247" s="19">
        <v>7</v>
      </c>
      <c r="BC247" s="19">
        <v>8</v>
      </c>
      <c r="BD247" s="19">
        <v>9</v>
      </c>
      <c r="BE247" s="19">
        <v>10</v>
      </c>
      <c r="BF247" s="19">
        <v>11</v>
      </c>
      <c r="BG247" s="19">
        <v>12</v>
      </c>
      <c r="BH247" s="19">
        <v>13</v>
      </c>
      <c r="BI247" s="19">
        <v>14</v>
      </c>
      <c r="BJ247" s="19">
        <v>15</v>
      </c>
      <c r="BK247" s="19">
        <v>16</v>
      </c>
      <c r="BL247" s="19">
        <v>17</v>
      </c>
      <c r="BM247" s="19">
        <v>18</v>
      </c>
      <c r="BN247" s="19">
        <v>19</v>
      </c>
      <c r="BO247" s="19">
        <v>20</v>
      </c>
      <c r="BP247" s="19">
        <v>21</v>
      </c>
      <c r="BQ247" s="19">
        <v>22</v>
      </c>
      <c r="BR247" s="19">
        <v>23</v>
      </c>
      <c r="BS247" s="19">
        <v>24</v>
      </c>
      <c r="BT247" s="19">
        <v>25</v>
      </c>
      <c r="BU247" s="19">
        <v>26</v>
      </c>
      <c r="BV247" s="19"/>
    </row>
    <row r="248" spans="2:74" x14ac:dyDescent="0.3">
      <c r="AG248" s="22">
        <v>242</v>
      </c>
      <c r="AK248" s="41">
        <v>9</v>
      </c>
      <c r="AL248" s="13" t="s">
        <v>10</v>
      </c>
      <c r="AM248" s="14" t="s">
        <v>11</v>
      </c>
      <c r="AO248" s="6"/>
      <c r="AP248" s="6"/>
      <c r="AR248" s="4" t="str">
        <f t="shared" si="51"/>
        <v>//</v>
      </c>
      <c r="AT248" s="4" t="str">
        <f>MID($AN248,AT$2,1)</f>
        <v/>
      </c>
      <c r="AU248" s="4" t="str">
        <f t="shared" ref="AU248:BV250" si="54">MID($AN248,AU$2,1)</f>
        <v/>
      </c>
      <c r="AV248" s="4" t="str">
        <f t="shared" si="54"/>
        <v/>
      </c>
      <c r="AW248" s="4" t="str">
        <f t="shared" si="54"/>
        <v/>
      </c>
      <c r="AX248" s="4" t="str">
        <f t="shared" si="54"/>
        <v/>
      </c>
      <c r="AY248" s="4" t="str">
        <f t="shared" si="54"/>
        <v/>
      </c>
      <c r="AZ248" s="4" t="str">
        <f t="shared" si="54"/>
        <v/>
      </c>
      <c r="BA248" s="4" t="str">
        <f t="shared" si="54"/>
        <v/>
      </c>
      <c r="BB248" s="4" t="str">
        <f t="shared" si="54"/>
        <v/>
      </c>
      <c r="BC248" s="4" t="str">
        <f t="shared" si="54"/>
        <v/>
      </c>
      <c r="BD248" s="4" t="str">
        <f t="shared" si="54"/>
        <v/>
      </c>
      <c r="BE248" s="4" t="str">
        <f t="shared" si="54"/>
        <v/>
      </c>
      <c r="BF248" s="4" t="str">
        <f t="shared" si="54"/>
        <v/>
      </c>
      <c r="BG248" s="4" t="str">
        <f t="shared" si="54"/>
        <v/>
      </c>
      <c r="BH248" s="4" t="str">
        <f t="shared" si="54"/>
        <v/>
      </c>
      <c r="BI248" s="4" t="str">
        <f t="shared" si="54"/>
        <v/>
      </c>
      <c r="BJ248" s="4" t="str">
        <f t="shared" si="54"/>
        <v/>
      </c>
      <c r="BK248" s="4" t="str">
        <f t="shared" si="54"/>
        <v/>
      </c>
      <c r="BL248" s="4" t="str">
        <f t="shared" si="54"/>
        <v/>
      </c>
      <c r="BM248" s="4" t="str">
        <f t="shared" si="54"/>
        <v/>
      </c>
      <c r="BN248" s="4" t="str">
        <f t="shared" si="54"/>
        <v/>
      </c>
      <c r="BO248" s="4" t="str">
        <f t="shared" si="54"/>
        <v/>
      </c>
      <c r="BP248" s="4" t="str">
        <f t="shared" si="54"/>
        <v/>
      </c>
      <c r="BQ248" s="4" t="str">
        <f t="shared" si="54"/>
        <v/>
      </c>
      <c r="BR248" s="4" t="str">
        <f t="shared" si="54"/>
        <v/>
      </c>
      <c r="BS248" s="4" t="str">
        <f t="shared" si="54"/>
        <v/>
      </c>
      <c r="BT248" s="4" t="str">
        <f t="shared" si="54"/>
        <v/>
      </c>
      <c r="BU248" s="4" t="str">
        <f t="shared" si="54"/>
        <v/>
      </c>
      <c r="BV248" s="4" t="str">
        <f>MID($AN248,BV$2,1)</f>
        <v/>
      </c>
    </row>
    <row r="249" spans="2:74" x14ac:dyDescent="0.3">
      <c r="B249" s="5"/>
      <c r="C249" s="5"/>
      <c r="D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G249" s="22">
        <v>243</v>
      </c>
      <c r="AH249" s="45" t="str">
        <f>MID($AN248,AT$2,1)</f>
        <v/>
      </c>
      <c r="AI249" s="43" t="str">
        <f>MID($AN249,AT$2,1)</f>
        <v>4</v>
      </c>
      <c r="AJ249" s="44" t="str">
        <f>MID($AN250,AT$2,1)</f>
        <v>3</v>
      </c>
      <c r="AK249" s="41"/>
      <c r="AL249" s="13" t="s">
        <v>10</v>
      </c>
      <c r="AM249" s="14" t="s">
        <v>11</v>
      </c>
      <c r="AN249" s="17" t="s">
        <v>71</v>
      </c>
      <c r="AO249" s="6"/>
      <c r="AP249" s="6"/>
      <c r="AR249" s="4" t="str">
        <f t="shared" si="51"/>
        <v>//4|----C-D-D-C-D---------C-C-|</v>
      </c>
      <c r="AT249" s="4" t="str">
        <f t="shared" ref="AT249:AT250" si="55">MID($AN249,AT$2,1)</f>
        <v>4</v>
      </c>
      <c r="AU249" s="4" t="str">
        <f t="shared" si="54"/>
        <v>|</v>
      </c>
      <c r="AV249" s="4" t="str">
        <f t="shared" si="54"/>
        <v>-</v>
      </c>
      <c r="AW249" s="4" t="str">
        <f t="shared" si="54"/>
        <v>-</v>
      </c>
      <c r="AX249" s="4" t="str">
        <f t="shared" si="54"/>
        <v>-</v>
      </c>
      <c r="AY249" s="4" t="str">
        <f t="shared" si="54"/>
        <v>-</v>
      </c>
      <c r="AZ249" s="4" t="str">
        <f t="shared" si="54"/>
        <v>C</v>
      </c>
      <c r="BA249" s="4" t="str">
        <f t="shared" si="54"/>
        <v>-</v>
      </c>
      <c r="BB249" s="4" t="str">
        <f t="shared" si="54"/>
        <v>D</v>
      </c>
      <c r="BC249" s="4" t="str">
        <f t="shared" si="54"/>
        <v>-</v>
      </c>
      <c r="BD249" s="4" t="str">
        <f t="shared" si="54"/>
        <v>D</v>
      </c>
      <c r="BE249" s="4" t="str">
        <f t="shared" si="54"/>
        <v>-</v>
      </c>
      <c r="BF249" s="4" t="str">
        <f t="shared" si="54"/>
        <v>C</v>
      </c>
      <c r="BG249" s="4" t="str">
        <f t="shared" si="54"/>
        <v>-</v>
      </c>
      <c r="BH249" s="4" t="str">
        <f t="shared" si="54"/>
        <v>D</v>
      </c>
      <c r="BI249" s="4" t="str">
        <f t="shared" si="54"/>
        <v>-</v>
      </c>
      <c r="BJ249" s="4" t="str">
        <f t="shared" si="54"/>
        <v>-</v>
      </c>
      <c r="BK249" s="4" t="str">
        <f t="shared" si="54"/>
        <v>-</v>
      </c>
      <c r="BL249" s="4" t="str">
        <f t="shared" si="54"/>
        <v>-</v>
      </c>
      <c r="BM249" s="4" t="str">
        <f t="shared" si="54"/>
        <v>-</v>
      </c>
      <c r="BN249" s="4" t="str">
        <f t="shared" si="54"/>
        <v>-</v>
      </c>
      <c r="BO249" s="4" t="str">
        <f t="shared" si="54"/>
        <v>-</v>
      </c>
      <c r="BP249" s="4" t="str">
        <f t="shared" si="54"/>
        <v>-</v>
      </c>
      <c r="BQ249" s="4" t="str">
        <f t="shared" si="54"/>
        <v>-</v>
      </c>
      <c r="BR249" s="4" t="str">
        <f t="shared" si="54"/>
        <v>C</v>
      </c>
      <c r="BS249" s="4" t="str">
        <f t="shared" si="54"/>
        <v>-</v>
      </c>
      <c r="BT249" s="4" t="str">
        <f t="shared" si="54"/>
        <v>C</v>
      </c>
      <c r="BU249" s="4" t="str">
        <f t="shared" si="54"/>
        <v>-</v>
      </c>
      <c r="BV249" s="4" t="str">
        <f t="shared" si="54"/>
        <v>|</v>
      </c>
    </row>
    <row r="250" spans="2:74" x14ac:dyDescent="0.3">
      <c r="B250" s="6"/>
      <c r="C250" s="6"/>
      <c r="D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G250" s="22">
        <v>244</v>
      </c>
      <c r="AK250" s="41"/>
      <c r="AL250" s="13" t="s">
        <v>10</v>
      </c>
      <c r="AM250" s="14" t="s">
        <v>11</v>
      </c>
      <c r="AN250" s="18" t="s">
        <v>72</v>
      </c>
      <c r="AR250" s="4" t="str">
        <f t="shared" si="51"/>
        <v>//3|G-------------------b-----|</v>
      </c>
      <c r="AT250" s="4" t="str">
        <f t="shared" si="55"/>
        <v>3</v>
      </c>
      <c r="AU250" s="4" t="str">
        <f t="shared" si="54"/>
        <v>|</v>
      </c>
      <c r="AV250" s="4" t="str">
        <f t="shared" si="54"/>
        <v>G</v>
      </c>
      <c r="AW250" s="4" t="str">
        <f t="shared" si="54"/>
        <v>-</v>
      </c>
      <c r="AX250" s="4" t="str">
        <f t="shared" si="54"/>
        <v>-</v>
      </c>
      <c r="AY250" s="4" t="str">
        <f t="shared" si="54"/>
        <v>-</v>
      </c>
      <c r="AZ250" s="4" t="str">
        <f t="shared" si="54"/>
        <v>-</v>
      </c>
      <c r="BA250" s="4" t="str">
        <f t="shared" si="54"/>
        <v>-</v>
      </c>
      <c r="BB250" s="4" t="str">
        <f t="shared" si="54"/>
        <v>-</v>
      </c>
      <c r="BC250" s="4" t="str">
        <f t="shared" si="54"/>
        <v>-</v>
      </c>
      <c r="BD250" s="4" t="str">
        <f t="shared" si="54"/>
        <v>-</v>
      </c>
      <c r="BE250" s="4" t="str">
        <f t="shared" si="54"/>
        <v>-</v>
      </c>
      <c r="BF250" s="4" t="str">
        <f t="shared" si="54"/>
        <v>-</v>
      </c>
      <c r="BG250" s="4" t="str">
        <f t="shared" si="54"/>
        <v>-</v>
      </c>
      <c r="BH250" s="4" t="str">
        <f t="shared" si="54"/>
        <v>-</v>
      </c>
      <c r="BI250" s="4" t="str">
        <f t="shared" si="54"/>
        <v>-</v>
      </c>
      <c r="BJ250" s="4" t="str">
        <f t="shared" si="54"/>
        <v>-</v>
      </c>
      <c r="BK250" s="4" t="str">
        <f t="shared" si="54"/>
        <v>-</v>
      </c>
      <c r="BL250" s="4" t="str">
        <f t="shared" si="54"/>
        <v>-</v>
      </c>
      <c r="BM250" s="4" t="str">
        <f t="shared" si="54"/>
        <v>-</v>
      </c>
      <c r="BN250" s="4" t="str">
        <f t="shared" si="54"/>
        <v>-</v>
      </c>
      <c r="BO250" s="4" t="str">
        <f t="shared" si="54"/>
        <v>-</v>
      </c>
      <c r="BP250" s="4" t="str">
        <f t="shared" si="54"/>
        <v>b</v>
      </c>
      <c r="BQ250" s="4" t="str">
        <f t="shared" si="54"/>
        <v>-</v>
      </c>
      <c r="BR250" s="4" t="str">
        <f t="shared" si="54"/>
        <v>-</v>
      </c>
      <c r="BS250" s="4" t="str">
        <f t="shared" si="54"/>
        <v>-</v>
      </c>
      <c r="BT250" s="4" t="str">
        <f t="shared" si="54"/>
        <v>-</v>
      </c>
      <c r="BU250" s="4" t="str">
        <f t="shared" si="54"/>
        <v>-</v>
      </c>
      <c r="BV250" s="4" t="str">
        <f t="shared" si="54"/>
        <v>|</v>
      </c>
    </row>
    <row r="251" spans="2:74" x14ac:dyDescent="0.3">
      <c r="AG251" s="22">
        <v>245</v>
      </c>
      <c r="AH251" s="45" t="str">
        <f>MID($AN248,AV$2,1)</f>
        <v/>
      </c>
      <c r="AI251" s="43" t="str">
        <f>MID($AN249,AV$2,1)</f>
        <v>-</v>
      </c>
      <c r="AJ251" s="44" t="str">
        <f>MID($AN250,AV$2,1)</f>
        <v>G</v>
      </c>
      <c r="AK251" s="41"/>
      <c r="AL251" s="9">
        <v>1</v>
      </c>
      <c r="AP251" s="4" t="s">
        <v>149</v>
      </c>
      <c r="AR251" s="4" t="str">
        <f t="shared" si="51"/>
        <v xml:space="preserve">    play(NOTE_GS3, tempo);</v>
      </c>
    </row>
    <row r="252" spans="2:74" x14ac:dyDescent="0.3">
      <c r="B252" s="5"/>
      <c r="C252" s="5"/>
      <c r="D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G252" s="22">
        <v>246</v>
      </c>
      <c r="AH252" s="45" t="str">
        <f>MID($AN248,AW$2,1)</f>
        <v/>
      </c>
      <c r="AI252" s="43" t="str">
        <f>MID($AN249,AW$2,1)</f>
        <v>-</v>
      </c>
      <c r="AJ252" s="44" t="str">
        <f>MID($AN250,AW$2,1)</f>
        <v>-</v>
      </c>
      <c r="AK252" s="41"/>
      <c r="AL252" s="9">
        <v>2</v>
      </c>
      <c r="AM252" s="4" t="s">
        <v>13</v>
      </c>
      <c r="AR252" s="4" t="str">
        <f t="shared" si="51"/>
        <v xml:space="preserve">    delay(delayo);</v>
      </c>
    </row>
    <row r="253" spans="2:74" x14ac:dyDescent="0.3">
      <c r="B253" s="6"/>
      <c r="C253" s="6"/>
      <c r="D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G253" s="22">
        <v>247</v>
      </c>
      <c r="AH253" s="45" t="str">
        <f>MID($AN248,AX$2,1)</f>
        <v/>
      </c>
      <c r="AI253" s="43" t="str">
        <f>MID($AN249,AX$2,1)</f>
        <v>-</v>
      </c>
      <c r="AJ253" s="44" t="str">
        <f>MID($AN250,AX$2,1)</f>
        <v>-</v>
      </c>
      <c r="AK253" s="41"/>
      <c r="AL253" s="9">
        <v>3</v>
      </c>
      <c r="AM253" s="4" t="s">
        <v>13</v>
      </c>
      <c r="AR253" s="4" t="str">
        <f t="shared" si="51"/>
        <v xml:space="preserve">    delay(delayo);</v>
      </c>
    </row>
    <row r="254" spans="2:74" x14ac:dyDescent="0.3">
      <c r="AG254" s="22">
        <v>248</v>
      </c>
      <c r="AH254" s="45" t="str">
        <f>MID($AN248,AY$2,1)</f>
        <v/>
      </c>
      <c r="AI254" s="43" t="str">
        <f>MID($AN249,AY$2,1)</f>
        <v>-</v>
      </c>
      <c r="AJ254" s="44" t="str">
        <f>MID($AN250,AY$2,1)</f>
        <v>-</v>
      </c>
      <c r="AK254" s="41"/>
      <c r="AL254" s="9">
        <v>4</v>
      </c>
      <c r="AM254" s="4" t="s">
        <v>13</v>
      </c>
      <c r="AR254" s="4" t="str">
        <f t="shared" si="51"/>
        <v xml:space="preserve">    delay(delayo);</v>
      </c>
    </row>
    <row r="255" spans="2:74" x14ac:dyDescent="0.3">
      <c r="B255" s="5"/>
      <c r="C255" s="5"/>
      <c r="D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G255" s="22">
        <v>249</v>
      </c>
      <c r="AH255" s="45" t="str">
        <f>MID($AN248,AZ$2,1)</f>
        <v/>
      </c>
      <c r="AI255" s="43" t="str">
        <f>MID($AN249,AZ$2,1)</f>
        <v>C</v>
      </c>
      <c r="AJ255" s="44" t="str">
        <f>MID($AN250,AZ$2,1)</f>
        <v>-</v>
      </c>
      <c r="AK255" s="41"/>
      <c r="AL255" s="9">
        <v>5</v>
      </c>
      <c r="AO255" s="4" t="s">
        <v>120</v>
      </c>
      <c r="AR255" s="4" t="str">
        <f t="shared" si="51"/>
        <v xml:space="preserve">    play(NOTE_CS4, tempo);</v>
      </c>
    </row>
    <row r="256" spans="2:74" x14ac:dyDescent="0.3">
      <c r="B256" s="6"/>
      <c r="C256" s="6"/>
      <c r="D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G256" s="22">
        <v>250</v>
      </c>
      <c r="AH256" s="45" t="str">
        <f>MID($AN248,BA$2,1)</f>
        <v/>
      </c>
      <c r="AI256" s="43" t="str">
        <f>MID($AN249,BA$2,1)</f>
        <v>-</v>
      </c>
      <c r="AJ256" s="44" t="str">
        <f>MID($AN250,BA$2,1)</f>
        <v>-</v>
      </c>
      <c r="AK256" s="41"/>
      <c r="AL256" s="9">
        <v>6</v>
      </c>
      <c r="AM256" s="4" t="s">
        <v>13</v>
      </c>
      <c r="AR256" s="4" t="str">
        <f t="shared" si="51"/>
        <v xml:space="preserve">    delay(delayo);</v>
      </c>
    </row>
    <row r="257" spans="2:44" x14ac:dyDescent="0.3">
      <c r="AG257" s="22">
        <v>251</v>
      </c>
      <c r="AH257" s="45" t="str">
        <f>MID($AN248,BB$2,1)</f>
        <v/>
      </c>
      <c r="AI257" s="43" t="str">
        <f>MID($AN249,BB$2,1)</f>
        <v>D</v>
      </c>
      <c r="AJ257" s="44" t="str">
        <f>MID($AN250,BB$2,1)</f>
        <v>-</v>
      </c>
      <c r="AK257" s="41"/>
      <c r="AL257" s="9">
        <v>7</v>
      </c>
      <c r="AO257" s="4" t="s">
        <v>48</v>
      </c>
      <c r="AR257" s="4" t="str">
        <f t="shared" si="51"/>
        <v xml:space="preserve">    play(NOTE_DS4, tempo);</v>
      </c>
    </row>
    <row r="258" spans="2:44" x14ac:dyDescent="0.3">
      <c r="B258" s="5"/>
      <c r="C258" s="5"/>
      <c r="D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G258" s="22">
        <v>252</v>
      </c>
      <c r="AH258" s="45" t="str">
        <f>MID($AN248,BC$2,1)</f>
        <v/>
      </c>
      <c r="AI258" s="43" t="str">
        <f>MID($AN249,BC$2,1)</f>
        <v>-</v>
      </c>
      <c r="AJ258" s="44" t="str">
        <f>MID($AN250,BC$2,1)</f>
        <v>-</v>
      </c>
      <c r="AK258" s="41"/>
      <c r="AL258" s="9">
        <v>8</v>
      </c>
      <c r="AM258" s="4" t="s">
        <v>13</v>
      </c>
      <c r="AR258" s="4" t="str">
        <f t="shared" si="51"/>
        <v xml:space="preserve">    delay(delayo);</v>
      </c>
    </row>
    <row r="259" spans="2:44" x14ac:dyDescent="0.3">
      <c r="B259" s="6"/>
      <c r="C259" s="6"/>
      <c r="D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G259" s="22">
        <v>253</v>
      </c>
      <c r="AH259" s="45" t="str">
        <f>MID($AN248,BD$2,1)</f>
        <v/>
      </c>
      <c r="AI259" s="43" t="str">
        <f>MID($AN249,BD$2,1)</f>
        <v>D</v>
      </c>
      <c r="AJ259" s="44" t="str">
        <f>MID($AN250,BD$2,1)</f>
        <v>-</v>
      </c>
      <c r="AK259" s="41"/>
      <c r="AL259" s="9">
        <v>9</v>
      </c>
      <c r="AO259" s="4" t="s">
        <v>48</v>
      </c>
      <c r="AR259" s="4" t="str">
        <f t="shared" si="51"/>
        <v xml:space="preserve">    play(NOTE_DS4, tempo);</v>
      </c>
    </row>
    <row r="260" spans="2:44" x14ac:dyDescent="0.3">
      <c r="AG260" s="22">
        <v>254</v>
      </c>
      <c r="AH260" s="45" t="str">
        <f>MID($AN248,BE$2,1)</f>
        <v/>
      </c>
      <c r="AI260" s="43" t="str">
        <f>MID($AN249,BE$2,1)</f>
        <v>-</v>
      </c>
      <c r="AJ260" s="44" t="str">
        <f>MID($AN250,BE$2,1)</f>
        <v>-</v>
      </c>
      <c r="AK260" s="41"/>
      <c r="AL260" s="9">
        <v>10</v>
      </c>
      <c r="AM260" s="4" t="s">
        <v>13</v>
      </c>
      <c r="AR260" s="4" t="str">
        <f t="shared" si="51"/>
        <v xml:space="preserve">    delay(delayo);</v>
      </c>
    </row>
    <row r="261" spans="2:44" x14ac:dyDescent="0.3">
      <c r="B261" s="5"/>
      <c r="C261" s="5"/>
      <c r="D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G261" s="22">
        <v>255</v>
      </c>
      <c r="AH261" s="45" t="str">
        <f>MID($AN248,BF$2,1)</f>
        <v/>
      </c>
      <c r="AI261" s="43" t="str">
        <f>MID($AN249,BF$2,1)</f>
        <v>C</v>
      </c>
      <c r="AJ261" s="44" t="str">
        <f>MID($AN250,BF$2,1)</f>
        <v>-</v>
      </c>
      <c r="AK261" s="41"/>
      <c r="AL261" s="9">
        <v>11</v>
      </c>
      <c r="AO261" s="4" t="s">
        <v>120</v>
      </c>
      <c r="AR261" s="4" t="str">
        <f t="shared" si="51"/>
        <v xml:space="preserve">    play(NOTE_CS4, tempo);</v>
      </c>
    </row>
    <row r="262" spans="2:44" x14ac:dyDescent="0.3">
      <c r="B262" s="6"/>
      <c r="C262" s="6"/>
      <c r="D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G262" s="22">
        <v>256</v>
      </c>
      <c r="AH262" s="45" t="str">
        <f>MID($AN248,BG$2,1)</f>
        <v/>
      </c>
      <c r="AI262" s="43" t="str">
        <f>MID($AN249,BG$2,1)</f>
        <v>-</v>
      </c>
      <c r="AJ262" s="44" t="str">
        <f>MID($AN250,BG$2,1)</f>
        <v>-</v>
      </c>
      <c r="AK262" s="41"/>
      <c r="AL262" s="9">
        <v>12</v>
      </c>
      <c r="AM262" s="4" t="s">
        <v>13</v>
      </c>
      <c r="AR262" s="4" t="str">
        <f t="shared" si="51"/>
        <v xml:space="preserve">    delay(delayo);</v>
      </c>
    </row>
    <row r="263" spans="2:44" x14ac:dyDescent="0.3">
      <c r="AG263" s="22">
        <v>257</v>
      </c>
      <c r="AH263" s="45" t="str">
        <f>MID($AN248,BH$2,1)</f>
        <v/>
      </c>
      <c r="AI263" s="43" t="str">
        <f>MID($AN249,BH$2,1)</f>
        <v>D</v>
      </c>
      <c r="AJ263" s="44" t="str">
        <f>MID($AN250,BH$2,1)</f>
        <v>-</v>
      </c>
      <c r="AK263" s="41"/>
      <c r="AL263" s="9">
        <v>13</v>
      </c>
      <c r="AO263" s="4" t="s">
        <v>48</v>
      </c>
      <c r="AR263" s="4" t="str">
        <f t="shared" si="51"/>
        <v xml:space="preserve">    play(NOTE_DS4, tempo);</v>
      </c>
    </row>
    <row r="264" spans="2:44" x14ac:dyDescent="0.3">
      <c r="B264" s="5"/>
      <c r="C264" s="5"/>
      <c r="D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G264" s="22">
        <v>258</v>
      </c>
      <c r="AH264" s="45" t="str">
        <f>MID($AN248,BI$2,1)</f>
        <v/>
      </c>
      <c r="AI264" s="43" t="str">
        <f>MID($AN249,BI$2,1)</f>
        <v>-</v>
      </c>
      <c r="AJ264" s="44" t="str">
        <f>MID($AN250,BI$2,1)</f>
        <v>-</v>
      </c>
      <c r="AK264" s="41"/>
      <c r="AL264" s="9">
        <v>14</v>
      </c>
      <c r="AM264" s="4" t="s">
        <v>13</v>
      </c>
      <c r="AR264" s="4" t="str">
        <f t="shared" ref="AR264:AR327" si="56">CONCATENATE(AM264,AN264,AO264,AP264)</f>
        <v xml:space="preserve">    delay(delayo);</v>
      </c>
    </row>
    <row r="265" spans="2:44" x14ac:dyDescent="0.3">
      <c r="B265" s="6"/>
      <c r="C265" s="6"/>
      <c r="D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G265" s="22">
        <v>259</v>
      </c>
      <c r="AH265" s="45" t="str">
        <f>MID($AN248,BJ$2,1)</f>
        <v/>
      </c>
      <c r="AI265" s="43" t="str">
        <f>MID($AN249,BJ$2,1)</f>
        <v>-</v>
      </c>
      <c r="AJ265" s="44" t="str">
        <f>MID($AN250,BJ$2,1)</f>
        <v>-</v>
      </c>
      <c r="AK265" s="41"/>
      <c r="AL265" s="9">
        <v>15</v>
      </c>
      <c r="AM265" s="4" t="s">
        <v>13</v>
      </c>
      <c r="AR265" s="4" t="str">
        <f t="shared" si="56"/>
        <v xml:space="preserve">    delay(delayo);</v>
      </c>
    </row>
    <row r="266" spans="2:44" x14ac:dyDescent="0.3">
      <c r="AG266" s="22">
        <v>260</v>
      </c>
      <c r="AH266" s="45" t="str">
        <f>MID($AN248,BK$2,1)</f>
        <v/>
      </c>
      <c r="AI266" s="43" t="str">
        <f>MID($AN249,BK$2,1)</f>
        <v>-</v>
      </c>
      <c r="AJ266" s="44" t="str">
        <f>MID($AN250,BK$2,1)</f>
        <v>-</v>
      </c>
      <c r="AK266" s="41"/>
      <c r="AL266" s="9">
        <v>16</v>
      </c>
      <c r="AM266" s="4" t="s">
        <v>13</v>
      </c>
      <c r="AR266" s="4" t="str">
        <f t="shared" si="56"/>
        <v xml:space="preserve">    delay(delayo);</v>
      </c>
    </row>
    <row r="267" spans="2:44" x14ac:dyDescent="0.3">
      <c r="B267" s="5"/>
      <c r="C267" s="5"/>
      <c r="D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G267" s="22">
        <v>261</v>
      </c>
      <c r="AH267" s="45" t="str">
        <f>MID($AN248,BL$2,1)</f>
        <v/>
      </c>
      <c r="AI267" s="43" t="str">
        <f>MID($AN249,BL$2,1)</f>
        <v>-</v>
      </c>
      <c r="AJ267" s="44" t="str">
        <f>MID($AN250,BL$2,1)</f>
        <v>-</v>
      </c>
      <c r="AK267" s="41"/>
      <c r="AL267" s="9">
        <v>17</v>
      </c>
      <c r="AM267" s="4" t="s">
        <v>13</v>
      </c>
      <c r="AR267" s="4" t="str">
        <f t="shared" si="56"/>
        <v xml:space="preserve">    delay(delayo);</v>
      </c>
    </row>
    <row r="268" spans="2:44" x14ac:dyDescent="0.3">
      <c r="B268" s="6"/>
      <c r="C268" s="6"/>
      <c r="D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G268" s="22">
        <v>262</v>
      </c>
      <c r="AH268" s="45" t="str">
        <f>MID($AN248,BM$2,1)</f>
        <v/>
      </c>
      <c r="AI268" s="43" t="str">
        <f>MID($AN249,BM$2,1)</f>
        <v>-</v>
      </c>
      <c r="AJ268" s="44" t="str">
        <f>MID($AN250,BM$2,1)</f>
        <v>-</v>
      </c>
      <c r="AK268" s="41"/>
      <c r="AL268" s="9">
        <v>18</v>
      </c>
      <c r="AM268" s="4" t="s">
        <v>13</v>
      </c>
      <c r="AR268" s="4" t="str">
        <f t="shared" si="56"/>
        <v xml:space="preserve">    delay(delayo);</v>
      </c>
    </row>
    <row r="269" spans="2:44" x14ac:dyDescent="0.3">
      <c r="AG269" s="22">
        <v>263</v>
      </c>
      <c r="AH269" s="45" t="str">
        <f>MID($AN248,BN$2,1)</f>
        <v/>
      </c>
      <c r="AI269" s="43" t="str">
        <f>MID($AN249,BN$2,1)</f>
        <v>-</v>
      </c>
      <c r="AJ269" s="44" t="str">
        <f>MID($AN250,BN$2,1)</f>
        <v>-</v>
      </c>
      <c r="AK269" s="41"/>
      <c r="AL269" s="9">
        <v>19</v>
      </c>
      <c r="AM269" s="4" t="s">
        <v>13</v>
      </c>
      <c r="AR269" s="4" t="str">
        <f t="shared" si="56"/>
        <v xml:space="preserve">    delay(delayo);</v>
      </c>
    </row>
    <row r="270" spans="2:44" x14ac:dyDescent="0.3">
      <c r="B270" s="5"/>
      <c r="C270" s="5"/>
      <c r="D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G270" s="22">
        <v>264</v>
      </c>
      <c r="AH270" s="45" t="str">
        <f>MID($AN248,BO$2,1)</f>
        <v/>
      </c>
      <c r="AI270" s="43" t="str">
        <f>MID($AN249,BO$2,1)</f>
        <v>-</v>
      </c>
      <c r="AJ270" s="44" t="str">
        <f>MID($AN250,BO$2,1)</f>
        <v>-</v>
      </c>
      <c r="AK270" s="41"/>
      <c r="AL270" s="9">
        <v>20</v>
      </c>
      <c r="AM270" s="4" t="s">
        <v>13</v>
      </c>
      <c r="AR270" s="4" t="str">
        <f t="shared" si="56"/>
        <v xml:space="preserve">    delay(delayo);</v>
      </c>
    </row>
    <row r="271" spans="2:44" x14ac:dyDescent="0.3">
      <c r="B271" s="6"/>
      <c r="C271" s="6"/>
      <c r="D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G271" s="22">
        <v>265</v>
      </c>
      <c r="AH271" s="45" t="str">
        <f>MID($AN248,BP$2,1)</f>
        <v/>
      </c>
      <c r="AI271" s="43" t="str">
        <f>MID($AN249,BP$2,1)</f>
        <v>-</v>
      </c>
      <c r="AJ271" s="44" t="str">
        <f>MID($AN250,BP$2,1)</f>
        <v>b</v>
      </c>
      <c r="AK271" s="41"/>
      <c r="AL271" s="9">
        <v>21</v>
      </c>
      <c r="AP271" s="4" t="s">
        <v>147</v>
      </c>
      <c r="AR271" s="4" t="str">
        <f t="shared" si="56"/>
        <v xml:space="preserve">    play(NOTE_B3, tempo);</v>
      </c>
    </row>
    <row r="272" spans="2:44" x14ac:dyDescent="0.3">
      <c r="AG272" s="22">
        <v>266</v>
      </c>
      <c r="AH272" s="45" t="str">
        <f>MID($AN248,BQ$2,1)</f>
        <v/>
      </c>
      <c r="AI272" s="43" t="str">
        <f>MID($AN249,BQ$2,1)</f>
        <v>-</v>
      </c>
      <c r="AJ272" s="44" t="str">
        <f>MID($AN250,BQ$2,1)</f>
        <v>-</v>
      </c>
      <c r="AK272" s="41"/>
      <c r="AL272" s="9">
        <v>22</v>
      </c>
      <c r="AM272" s="4" t="s">
        <v>13</v>
      </c>
      <c r="AR272" s="4" t="str">
        <f t="shared" si="56"/>
        <v xml:space="preserve">    delay(delayo);</v>
      </c>
    </row>
    <row r="273" spans="2:74" x14ac:dyDescent="0.3">
      <c r="B273" s="5"/>
      <c r="C273" s="5"/>
      <c r="D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G273" s="22">
        <v>267</v>
      </c>
      <c r="AH273" s="45" t="str">
        <f>MID($AN248,BR$2,1)</f>
        <v/>
      </c>
      <c r="AI273" s="43" t="str">
        <f>MID($AN249,BR$2,1)</f>
        <v>C</v>
      </c>
      <c r="AJ273" s="44" t="str">
        <f>MID($AN250,BR$2,1)</f>
        <v>-</v>
      </c>
      <c r="AK273" s="41"/>
      <c r="AL273" s="9">
        <v>23</v>
      </c>
      <c r="AO273" s="4" t="s">
        <v>120</v>
      </c>
      <c r="AR273" s="4" t="str">
        <f t="shared" si="56"/>
        <v xml:space="preserve">    play(NOTE_CS4, tempo);</v>
      </c>
    </row>
    <row r="274" spans="2:74" x14ac:dyDescent="0.3">
      <c r="B274" s="6"/>
      <c r="C274" s="6"/>
      <c r="D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G274" s="22">
        <v>268</v>
      </c>
      <c r="AH274" s="45" t="str">
        <f>MID($AN248,BS$2,1)</f>
        <v/>
      </c>
      <c r="AI274" s="43" t="str">
        <f>MID($AN249,BS$2,1)</f>
        <v>-</v>
      </c>
      <c r="AJ274" s="44" t="str">
        <f>MID($AN250,BS$2,1)</f>
        <v>-</v>
      </c>
      <c r="AK274" s="41"/>
      <c r="AL274" s="9">
        <v>24</v>
      </c>
      <c r="AM274" s="4" t="s">
        <v>13</v>
      </c>
      <c r="AR274" s="4" t="str">
        <f t="shared" si="56"/>
        <v xml:space="preserve">    delay(delayo);</v>
      </c>
    </row>
    <row r="275" spans="2:74" x14ac:dyDescent="0.3">
      <c r="AG275" s="22">
        <v>269</v>
      </c>
      <c r="AH275" s="45" t="str">
        <f>MID($AN248,BT$2,1)</f>
        <v/>
      </c>
      <c r="AI275" s="43" t="str">
        <f>MID($AN249,BT$2,1)</f>
        <v>C</v>
      </c>
      <c r="AJ275" s="44" t="str">
        <f>MID($AN250,BT$2,1)</f>
        <v>-</v>
      </c>
      <c r="AK275" s="41"/>
      <c r="AL275" s="9">
        <v>25</v>
      </c>
      <c r="AO275" s="4" t="s">
        <v>120</v>
      </c>
      <c r="AR275" s="4" t="str">
        <f t="shared" si="56"/>
        <v xml:space="preserve">    play(NOTE_CS4, tempo);</v>
      </c>
    </row>
    <row r="276" spans="2:74" x14ac:dyDescent="0.3">
      <c r="B276" s="5"/>
      <c r="C276" s="5"/>
      <c r="D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G276" s="22">
        <v>270</v>
      </c>
      <c r="AH276" s="45" t="str">
        <f>MID($AN248,BU$2,1)</f>
        <v/>
      </c>
      <c r="AI276" s="43" t="str">
        <f>MID($AN249,BU$2,1)</f>
        <v>-</v>
      </c>
      <c r="AJ276" s="44" t="str">
        <f>MID($AN250,BU$2,1)</f>
        <v>-</v>
      </c>
      <c r="AK276" s="41"/>
      <c r="AL276" s="9">
        <v>26</v>
      </c>
      <c r="AM276" s="4" t="s">
        <v>13</v>
      </c>
      <c r="AR276" s="4" t="str">
        <f t="shared" si="56"/>
        <v xml:space="preserve">    delay(delayo);</v>
      </c>
    </row>
    <row r="277" spans="2:74" x14ac:dyDescent="0.3">
      <c r="B277" s="6"/>
      <c r="C277" s="6"/>
      <c r="D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G277" s="22">
        <v>271</v>
      </c>
      <c r="AK277" s="41"/>
      <c r="AL277" s="13"/>
      <c r="AM277" s="14" t="s">
        <v>11</v>
      </c>
      <c r="AN277" s="14"/>
      <c r="AR277" s="4" t="str">
        <f t="shared" si="56"/>
        <v>//</v>
      </c>
      <c r="AT277" s="19" t="s">
        <v>123</v>
      </c>
      <c r="AU277" s="19"/>
      <c r="AV277" s="19">
        <v>1</v>
      </c>
      <c r="AW277" s="19">
        <v>2</v>
      </c>
      <c r="AX277" s="19">
        <v>3</v>
      </c>
      <c r="AY277" s="19">
        <v>4</v>
      </c>
      <c r="AZ277" s="19">
        <v>5</v>
      </c>
      <c r="BA277" s="19">
        <v>6</v>
      </c>
      <c r="BB277" s="19">
        <v>7</v>
      </c>
      <c r="BC277" s="19">
        <v>8</v>
      </c>
      <c r="BD277" s="19">
        <v>9</v>
      </c>
      <c r="BE277" s="19">
        <v>10</v>
      </c>
      <c r="BF277" s="19">
        <v>11</v>
      </c>
      <c r="BG277" s="19">
        <v>12</v>
      </c>
      <c r="BH277" s="19">
        <v>13</v>
      </c>
      <c r="BI277" s="19">
        <v>14</v>
      </c>
      <c r="BJ277" s="19">
        <v>15</v>
      </c>
      <c r="BK277" s="19">
        <v>16</v>
      </c>
      <c r="BL277" s="19">
        <v>17</v>
      </c>
      <c r="BM277" s="19">
        <v>18</v>
      </c>
      <c r="BN277" s="19">
        <v>19</v>
      </c>
      <c r="BO277" s="19">
        <v>20</v>
      </c>
      <c r="BP277" s="19">
        <v>21</v>
      </c>
      <c r="BQ277" s="19">
        <v>22</v>
      </c>
      <c r="BR277" s="19">
        <v>23</v>
      </c>
      <c r="BS277" s="19">
        <v>24</v>
      </c>
      <c r="BT277" s="19">
        <v>25</v>
      </c>
      <c r="BU277" s="19">
        <v>26</v>
      </c>
      <c r="BV277" s="19"/>
    </row>
    <row r="278" spans="2:74" x14ac:dyDescent="0.3">
      <c r="B278" s="6"/>
      <c r="C278" s="6"/>
      <c r="AG278" s="22">
        <v>272</v>
      </c>
      <c r="AK278" s="41">
        <v>10</v>
      </c>
      <c r="AL278" s="13"/>
      <c r="AM278" s="14" t="s">
        <v>11</v>
      </c>
      <c r="AO278" s="6"/>
      <c r="AP278" s="6"/>
      <c r="AR278" s="4" t="str">
        <f t="shared" si="56"/>
        <v>//</v>
      </c>
      <c r="AT278" s="4" t="str">
        <f>MID($AN278,AT$2,1)</f>
        <v/>
      </c>
      <c r="AU278" s="4" t="str">
        <f t="shared" ref="AU278:BV280" si="57">MID($AN278,AU$2,1)</f>
        <v/>
      </c>
      <c r="AV278" s="4" t="str">
        <f t="shared" si="57"/>
        <v/>
      </c>
      <c r="AW278" s="4" t="str">
        <f t="shared" si="57"/>
        <v/>
      </c>
      <c r="AX278" s="4" t="str">
        <f t="shared" si="57"/>
        <v/>
      </c>
      <c r="AY278" s="4" t="str">
        <f t="shared" si="57"/>
        <v/>
      </c>
      <c r="AZ278" s="4" t="str">
        <f t="shared" si="57"/>
        <v/>
      </c>
      <c r="BA278" s="4" t="str">
        <f t="shared" si="57"/>
        <v/>
      </c>
      <c r="BB278" s="4" t="str">
        <f t="shared" si="57"/>
        <v/>
      </c>
      <c r="BC278" s="4" t="str">
        <f t="shared" si="57"/>
        <v/>
      </c>
      <c r="BD278" s="4" t="str">
        <f t="shared" si="57"/>
        <v/>
      </c>
      <c r="BE278" s="4" t="str">
        <f t="shared" si="57"/>
        <v/>
      </c>
      <c r="BF278" s="4" t="str">
        <f t="shared" si="57"/>
        <v/>
      </c>
      <c r="BG278" s="4" t="str">
        <f t="shared" si="57"/>
        <v/>
      </c>
      <c r="BH278" s="4" t="str">
        <f t="shared" si="57"/>
        <v/>
      </c>
      <c r="BI278" s="4" t="str">
        <f t="shared" si="57"/>
        <v/>
      </c>
      <c r="BJ278" s="4" t="str">
        <f t="shared" si="57"/>
        <v/>
      </c>
      <c r="BK278" s="4" t="str">
        <f t="shared" si="57"/>
        <v/>
      </c>
      <c r="BL278" s="4" t="str">
        <f t="shared" si="57"/>
        <v/>
      </c>
      <c r="BM278" s="4" t="str">
        <f t="shared" si="57"/>
        <v/>
      </c>
      <c r="BN278" s="4" t="str">
        <f t="shared" si="57"/>
        <v/>
      </c>
      <c r="BO278" s="4" t="str">
        <f t="shared" si="57"/>
        <v/>
      </c>
      <c r="BP278" s="4" t="str">
        <f t="shared" si="57"/>
        <v/>
      </c>
      <c r="BQ278" s="4" t="str">
        <f t="shared" si="57"/>
        <v/>
      </c>
      <c r="BR278" s="4" t="str">
        <f t="shared" si="57"/>
        <v/>
      </c>
      <c r="BS278" s="4" t="str">
        <f t="shared" si="57"/>
        <v/>
      </c>
      <c r="BT278" s="4" t="str">
        <f t="shared" si="57"/>
        <v/>
      </c>
      <c r="BU278" s="4" t="str">
        <f t="shared" si="57"/>
        <v/>
      </c>
      <c r="BV278" s="4" t="str">
        <f>MID($AN278,BV$2,1)</f>
        <v/>
      </c>
    </row>
    <row r="279" spans="2:74" x14ac:dyDescent="0.3">
      <c r="D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G279" s="22">
        <v>273</v>
      </c>
      <c r="AH279" s="45" t="str">
        <f>MID($AN278,AT$2,1)</f>
        <v/>
      </c>
      <c r="AI279" s="43" t="str">
        <f>MID($AN279,AT$2,1)</f>
        <v>4</v>
      </c>
      <c r="AJ279" s="44" t="str">
        <f>MID($AN280,AT$2,1)</f>
        <v>3</v>
      </c>
      <c r="AK279" s="41"/>
      <c r="AL279" s="13"/>
      <c r="AM279" s="14" t="s">
        <v>11</v>
      </c>
      <c r="AN279" s="17" t="s">
        <v>73</v>
      </c>
      <c r="AO279" s="6"/>
      <c r="AP279" s="6"/>
      <c r="AR279" s="4" t="str">
        <f t="shared" si="56"/>
        <v>//4|--C---------C-C---C-------|</v>
      </c>
      <c r="AT279" s="4" t="str">
        <f t="shared" ref="AT279:AT280" si="58">MID($AN279,AT$2,1)</f>
        <v>4</v>
      </c>
      <c r="AU279" s="4" t="str">
        <f t="shared" si="57"/>
        <v>|</v>
      </c>
      <c r="AV279" s="4" t="str">
        <f t="shared" si="57"/>
        <v>-</v>
      </c>
      <c r="AW279" s="4" t="str">
        <f t="shared" si="57"/>
        <v>-</v>
      </c>
      <c r="AX279" s="4" t="str">
        <f t="shared" si="57"/>
        <v>C</v>
      </c>
      <c r="AY279" s="4" t="str">
        <f t="shared" si="57"/>
        <v>-</v>
      </c>
      <c r="AZ279" s="4" t="str">
        <f t="shared" si="57"/>
        <v>-</v>
      </c>
      <c r="BA279" s="4" t="str">
        <f t="shared" si="57"/>
        <v>-</v>
      </c>
      <c r="BB279" s="4" t="str">
        <f t="shared" si="57"/>
        <v>-</v>
      </c>
      <c r="BC279" s="4" t="str">
        <f t="shared" si="57"/>
        <v>-</v>
      </c>
      <c r="BD279" s="4" t="str">
        <f t="shared" si="57"/>
        <v>-</v>
      </c>
      <c r="BE279" s="4" t="str">
        <f t="shared" si="57"/>
        <v>-</v>
      </c>
      <c r="BF279" s="4" t="str">
        <f t="shared" si="57"/>
        <v>-</v>
      </c>
      <c r="BG279" s="4" t="str">
        <f t="shared" si="57"/>
        <v>-</v>
      </c>
      <c r="BH279" s="4" t="str">
        <f t="shared" si="57"/>
        <v>C</v>
      </c>
      <c r="BI279" s="4" t="str">
        <f t="shared" si="57"/>
        <v>-</v>
      </c>
      <c r="BJ279" s="4" t="str">
        <f t="shared" si="57"/>
        <v>C</v>
      </c>
      <c r="BK279" s="4" t="str">
        <f t="shared" si="57"/>
        <v>-</v>
      </c>
      <c r="BL279" s="4" t="str">
        <f t="shared" si="57"/>
        <v>-</v>
      </c>
      <c r="BM279" s="4" t="str">
        <f t="shared" si="57"/>
        <v>-</v>
      </c>
      <c r="BN279" s="4" t="str">
        <f t="shared" si="57"/>
        <v>C</v>
      </c>
      <c r="BO279" s="4" t="str">
        <f t="shared" si="57"/>
        <v>-</v>
      </c>
      <c r="BP279" s="4" t="str">
        <f t="shared" si="57"/>
        <v>-</v>
      </c>
      <c r="BQ279" s="4" t="str">
        <f t="shared" si="57"/>
        <v>-</v>
      </c>
      <c r="BR279" s="4" t="str">
        <f t="shared" si="57"/>
        <v>-</v>
      </c>
      <c r="BS279" s="4" t="str">
        <f t="shared" si="57"/>
        <v>-</v>
      </c>
      <c r="BT279" s="4" t="str">
        <f t="shared" si="57"/>
        <v>-</v>
      </c>
      <c r="BU279" s="4" t="str">
        <f t="shared" si="57"/>
        <v>-</v>
      </c>
      <c r="BV279" s="4" t="str">
        <f t="shared" si="57"/>
        <v>|</v>
      </c>
    </row>
    <row r="280" spans="2:74" x14ac:dyDescent="0.3">
      <c r="D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G280" s="22">
        <v>274</v>
      </c>
      <c r="AK280" s="41"/>
      <c r="AL280" s="13"/>
      <c r="AM280" s="14" t="s">
        <v>11</v>
      </c>
      <c r="AN280" s="18" t="s">
        <v>74</v>
      </c>
      <c r="AR280" s="4" t="str">
        <f t="shared" si="56"/>
        <v>//3|b---------b-----b---b-G-G-|</v>
      </c>
      <c r="AT280" s="4" t="str">
        <f t="shared" si="58"/>
        <v>3</v>
      </c>
      <c r="AU280" s="4" t="str">
        <f t="shared" si="57"/>
        <v>|</v>
      </c>
      <c r="AV280" s="4" t="str">
        <f t="shared" si="57"/>
        <v>b</v>
      </c>
      <c r="AW280" s="4" t="str">
        <f t="shared" si="57"/>
        <v>-</v>
      </c>
      <c r="AX280" s="4" t="str">
        <f t="shared" si="57"/>
        <v>-</v>
      </c>
      <c r="AY280" s="4" t="str">
        <f t="shared" si="57"/>
        <v>-</v>
      </c>
      <c r="AZ280" s="4" t="str">
        <f t="shared" si="57"/>
        <v>-</v>
      </c>
      <c r="BA280" s="4" t="str">
        <f t="shared" si="57"/>
        <v>-</v>
      </c>
      <c r="BB280" s="4" t="str">
        <f t="shared" si="57"/>
        <v>-</v>
      </c>
      <c r="BC280" s="4" t="str">
        <f t="shared" si="57"/>
        <v>-</v>
      </c>
      <c r="BD280" s="4" t="str">
        <f t="shared" si="57"/>
        <v>-</v>
      </c>
      <c r="BE280" s="4" t="str">
        <f t="shared" si="57"/>
        <v>-</v>
      </c>
      <c r="BF280" s="4" t="str">
        <f t="shared" si="57"/>
        <v>b</v>
      </c>
      <c r="BG280" s="4" t="str">
        <f t="shared" si="57"/>
        <v>-</v>
      </c>
      <c r="BH280" s="4" t="str">
        <f t="shared" si="57"/>
        <v>-</v>
      </c>
      <c r="BI280" s="4" t="str">
        <f t="shared" si="57"/>
        <v>-</v>
      </c>
      <c r="BJ280" s="4" t="str">
        <f t="shared" si="57"/>
        <v>-</v>
      </c>
      <c r="BK280" s="4" t="str">
        <f t="shared" si="57"/>
        <v>-</v>
      </c>
      <c r="BL280" s="4" t="str">
        <f t="shared" si="57"/>
        <v>b</v>
      </c>
      <c r="BM280" s="4" t="str">
        <f t="shared" si="57"/>
        <v>-</v>
      </c>
      <c r="BN280" s="4" t="str">
        <f t="shared" si="57"/>
        <v>-</v>
      </c>
      <c r="BO280" s="4" t="str">
        <f t="shared" si="57"/>
        <v>-</v>
      </c>
      <c r="BP280" s="4" t="str">
        <f t="shared" si="57"/>
        <v>b</v>
      </c>
      <c r="BQ280" s="4" t="str">
        <f t="shared" si="57"/>
        <v>-</v>
      </c>
      <c r="BR280" s="4" t="str">
        <f t="shared" si="57"/>
        <v>G</v>
      </c>
      <c r="BS280" s="4" t="str">
        <f t="shared" si="57"/>
        <v>-</v>
      </c>
      <c r="BT280" s="4" t="str">
        <f t="shared" si="57"/>
        <v>G</v>
      </c>
      <c r="BU280" s="4" t="str">
        <f t="shared" si="57"/>
        <v>-</v>
      </c>
      <c r="BV280" s="4" t="str">
        <f t="shared" si="57"/>
        <v>|</v>
      </c>
    </row>
    <row r="281" spans="2:74" x14ac:dyDescent="0.3">
      <c r="AG281" s="22">
        <v>275</v>
      </c>
      <c r="AH281" s="45" t="str">
        <f>MID($AN278,AV$2,1)</f>
        <v/>
      </c>
      <c r="AI281" s="43" t="str">
        <f>MID($AN279,AV$2,1)</f>
        <v>-</v>
      </c>
      <c r="AJ281" s="44" t="str">
        <f>MID($AN280,AV$2,1)</f>
        <v>b</v>
      </c>
      <c r="AK281" s="41"/>
      <c r="AL281" s="9">
        <v>1</v>
      </c>
      <c r="AP281" s="4" t="s">
        <v>147</v>
      </c>
      <c r="AR281" s="4" t="str">
        <f t="shared" si="56"/>
        <v xml:space="preserve">    play(NOTE_B3, tempo);</v>
      </c>
    </row>
    <row r="282" spans="2:74" x14ac:dyDescent="0.3">
      <c r="D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G282" s="22">
        <v>276</v>
      </c>
      <c r="AH282" s="45" t="str">
        <f>MID($AN278,AW$2,1)</f>
        <v/>
      </c>
      <c r="AI282" s="43" t="str">
        <f>MID($AN279,AW$2,1)</f>
        <v>-</v>
      </c>
      <c r="AJ282" s="44" t="str">
        <f>MID($AN280,AW$2,1)</f>
        <v>-</v>
      </c>
      <c r="AK282" s="41"/>
      <c r="AL282" s="9">
        <v>2</v>
      </c>
      <c r="AM282" s="4" t="s">
        <v>13</v>
      </c>
      <c r="AR282" s="4" t="str">
        <f t="shared" si="56"/>
        <v xml:space="preserve">    delay(delayo);</v>
      </c>
    </row>
    <row r="283" spans="2:74" x14ac:dyDescent="0.3">
      <c r="D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G283" s="22">
        <v>277</v>
      </c>
      <c r="AH283" s="45" t="str">
        <f>MID($AN278,AX$2,1)</f>
        <v/>
      </c>
      <c r="AI283" s="43" t="str">
        <f>MID($AN279,AX$2,1)</f>
        <v>C</v>
      </c>
      <c r="AJ283" s="44" t="str">
        <f>MID($AN280,AX$2,1)</f>
        <v>-</v>
      </c>
      <c r="AK283" s="41"/>
      <c r="AL283" s="9">
        <v>3</v>
      </c>
      <c r="AO283" s="4" t="s">
        <v>120</v>
      </c>
      <c r="AR283" s="4" t="str">
        <f t="shared" si="56"/>
        <v xml:space="preserve">    play(NOTE_CS4, tempo);</v>
      </c>
    </row>
    <row r="284" spans="2:74" x14ac:dyDescent="0.3">
      <c r="AG284" s="22">
        <v>278</v>
      </c>
      <c r="AH284" s="45" t="str">
        <f>MID($AN278,AY$2,1)</f>
        <v/>
      </c>
      <c r="AI284" s="43" t="str">
        <f>MID($AN279,AY$2,1)</f>
        <v>-</v>
      </c>
      <c r="AJ284" s="44" t="str">
        <f>MID($AN280,AY$2,1)</f>
        <v>-</v>
      </c>
      <c r="AK284" s="41"/>
      <c r="AL284" s="9">
        <v>4</v>
      </c>
      <c r="AM284" s="4" t="s">
        <v>13</v>
      </c>
      <c r="AR284" s="4" t="str">
        <f t="shared" si="56"/>
        <v xml:space="preserve">    delay(delayo);</v>
      </c>
    </row>
    <row r="285" spans="2:74" x14ac:dyDescent="0.3">
      <c r="D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G285" s="22">
        <v>279</v>
      </c>
      <c r="AH285" s="45" t="str">
        <f>MID($AN278,AZ$2,1)</f>
        <v/>
      </c>
      <c r="AI285" s="43" t="str">
        <f>MID($AN279,AZ$2,1)</f>
        <v>-</v>
      </c>
      <c r="AJ285" s="44" t="str">
        <f>MID($AN280,AZ$2,1)</f>
        <v>-</v>
      </c>
      <c r="AK285" s="41"/>
      <c r="AL285" s="9">
        <v>5</v>
      </c>
      <c r="AM285" s="4" t="s">
        <v>13</v>
      </c>
      <c r="AR285" s="4" t="str">
        <f t="shared" si="56"/>
        <v xml:space="preserve">    delay(delayo);</v>
      </c>
    </row>
    <row r="286" spans="2:74" x14ac:dyDescent="0.3">
      <c r="D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G286" s="22">
        <v>280</v>
      </c>
      <c r="AH286" s="45" t="str">
        <f>MID($AN278,BA$2,1)</f>
        <v/>
      </c>
      <c r="AI286" s="43" t="str">
        <f>MID($AN279,BA$2,1)</f>
        <v>-</v>
      </c>
      <c r="AJ286" s="44" t="str">
        <f>MID($AN280,BA$2,1)</f>
        <v>-</v>
      </c>
      <c r="AK286" s="41"/>
      <c r="AL286" s="9">
        <v>6</v>
      </c>
      <c r="AM286" s="4" t="s">
        <v>13</v>
      </c>
      <c r="AR286" s="4" t="str">
        <f t="shared" si="56"/>
        <v xml:space="preserve">    delay(delayo);</v>
      </c>
    </row>
    <row r="287" spans="2:74" x14ac:dyDescent="0.3">
      <c r="AG287" s="22">
        <v>281</v>
      </c>
      <c r="AH287" s="45" t="str">
        <f>MID($AN278,BB$2,1)</f>
        <v/>
      </c>
      <c r="AI287" s="43" t="str">
        <f>MID($AN279,BB$2,1)</f>
        <v>-</v>
      </c>
      <c r="AJ287" s="44" t="str">
        <f>MID($AN280,BB$2,1)</f>
        <v>-</v>
      </c>
      <c r="AK287" s="41"/>
      <c r="AL287" s="9">
        <v>7</v>
      </c>
      <c r="AM287" s="4" t="s">
        <v>13</v>
      </c>
      <c r="AR287" s="4" t="str">
        <f t="shared" si="56"/>
        <v xml:space="preserve">    delay(delayo);</v>
      </c>
    </row>
    <row r="288" spans="2:74" x14ac:dyDescent="0.3">
      <c r="D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G288" s="22">
        <v>282</v>
      </c>
      <c r="AH288" s="45" t="str">
        <f>MID($AN278,BC$2,1)</f>
        <v/>
      </c>
      <c r="AI288" s="43" t="str">
        <f>MID($AN279,BC$2,1)</f>
        <v>-</v>
      </c>
      <c r="AJ288" s="44" t="str">
        <f>MID($AN280,BC$2,1)</f>
        <v>-</v>
      </c>
      <c r="AK288" s="41"/>
      <c r="AL288" s="9">
        <v>8</v>
      </c>
      <c r="AM288" s="4" t="s">
        <v>13</v>
      </c>
      <c r="AR288" s="4" t="str">
        <f t="shared" si="56"/>
        <v xml:space="preserve">    delay(delayo);</v>
      </c>
    </row>
    <row r="289" spans="4:44" x14ac:dyDescent="0.3">
      <c r="D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G289" s="22">
        <v>283</v>
      </c>
      <c r="AH289" s="45" t="str">
        <f>MID($AN278,BD$2,1)</f>
        <v/>
      </c>
      <c r="AI289" s="43" t="str">
        <f>MID($AN279,BD$2,1)</f>
        <v>-</v>
      </c>
      <c r="AJ289" s="44" t="str">
        <f>MID($AN280,BD$2,1)</f>
        <v>-</v>
      </c>
      <c r="AK289" s="41"/>
      <c r="AL289" s="9">
        <v>9</v>
      </c>
      <c r="AM289" s="4" t="s">
        <v>13</v>
      </c>
      <c r="AR289" s="4" t="str">
        <f t="shared" si="56"/>
        <v xml:space="preserve">    delay(delayo);</v>
      </c>
    </row>
    <row r="290" spans="4:44" x14ac:dyDescent="0.3">
      <c r="D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G290" s="22">
        <v>284</v>
      </c>
      <c r="AH290" s="45" t="str">
        <f>MID($AN278,BE$2,1)</f>
        <v/>
      </c>
      <c r="AI290" s="43" t="str">
        <f>MID($AN279,BE$2,1)</f>
        <v>-</v>
      </c>
      <c r="AJ290" s="44" t="str">
        <f>MID($AN280,BE$2,1)</f>
        <v>-</v>
      </c>
      <c r="AK290" s="41"/>
      <c r="AL290" s="9">
        <v>10</v>
      </c>
      <c r="AM290" s="4" t="s">
        <v>13</v>
      </c>
      <c r="AR290" s="4" t="str">
        <f t="shared" si="56"/>
        <v xml:space="preserve">    delay(delayo);</v>
      </c>
    </row>
    <row r="291" spans="4:44" x14ac:dyDescent="0.3">
      <c r="AG291" s="22">
        <v>285</v>
      </c>
      <c r="AH291" s="45" t="str">
        <f>MID($AN278,BF$2,1)</f>
        <v/>
      </c>
      <c r="AI291" s="43" t="str">
        <f>MID($AN279,BF$2,1)</f>
        <v>-</v>
      </c>
      <c r="AJ291" s="44" t="str">
        <f>MID($AN280,BF$2,1)</f>
        <v>b</v>
      </c>
      <c r="AK291" s="41"/>
      <c r="AL291" s="9">
        <v>11</v>
      </c>
      <c r="AP291" s="4" t="s">
        <v>147</v>
      </c>
      <c r="AR291" s="4" t="str">
        <f t="shared" si="56"/>
        <v xml:space="preserve">    play(NOTE_B3, tempo);</v>
      </c>
    </row>
    <row r="292" spans="4:44" x14ac:dyDescent="0.3">
      <c r="AG292" s="22">
        <v>286</v>
      </c>
      <c r="AH292" s="45" t="str">
        <f>MID($AN278,BG$2,1)</f>
        <v/>
      </c>
      <c r="AI292" s="43" t="str">
        <f>MID($AN279,BG$2,1)</f>
        <v>-</v>
      </c>
      <c r="AJ292" s="44" t="str">
        <f>MID($AN280,BG$2,1)</f>
        <v>-</v>
      </c>
      <c r="AK292" s="41"/>
      <c r="AL292" s="9">
        <v>12</v>
      </c>
      <c r="AM292" s="4" t="s">
        <v>13</v>
      </c>
      <c r="AR292" s="4" t="str">
        <f t="shared" si="56"/>
        <v xml:space="preserve">    delay(delayo);</v>
      </c>
    </row>
    <row r="293" spans="4:44" x14ac:dyDescent="0.3">
      <c r="AG293" s="22">
        <v>287</v>
      </c>
      <c r="AH293" s="45" t="str">
        <f>MID($AN278,BH$2,1)</f>
        <v/>
      </c>
      <c r="AI293" s="43" t="str">
        <f>MID($AN279,BH$2,1)</f>
        <v>C</v>
      </c>
      <c r="AJ293" s="44" t="str">
        <f>MID($AN280,BH$2,1)</f>
        <v>-</v>
      </c>
      <c r="AK293" s="41"/>
      <c r="AL293" s="9">
        <v>13</v>
      </c>
      <c r="AO293" s="4" t="s">
        <v>120</v>
      </c>
      <c r="AR293" s="4" t="str">
        <f t="shared" si="56"/>
        <v xml:space="preserve">    play(NOTE_CS4, tempo);</v>
      </c>
    </row>
    <row r="294" spans="4:44" x14ac:dyDescent="0.3">
      <c r="AG294" s="22">
        <v>288</v>
      </c>
      <c r="AH294" s="45" t="str">
        <f>MID($AN278,BI$2,1)</f>
        <v/>
      </c>
      <c r="AI294" s="43" t="str">
        <f>MID($AN279,BI$2,1)</f>
        <v>-</v>
      </c>
      <c r="AJ294" s="44" t="str">
        <f>MID($AN280,BI$2,1)</f>
        <v>-</v>
      </c>
      <c r="AK294" s="41"/>
      <c r="AL294" s="9">
        <v>14</v>
      </c>
      <c r="AM294" s="4" t="s">
        <v>13</v>
      </c>
      <c r="AR294" s="4" t="str">
        <f t="shared" si="56"/>
        <v xml:space="preserve">    delay(delayo);</v>
      </c>
    </row>
    <row r="295" spans="4:44" x14ac:dyDescent="0.3">
      <c r="AG295" s="22">
        <v>289</v>
      </c>
      <c r="AH295" s="45" t="str">
        <f>MID($AN278,BJ$2,1)</f>
        <v/>
      </c>
      <c r="AI295" s="43" t="str">
        <f>MID($AN279,BJ$2,1)</f>
        <v>C</v>
      </c>
      <c r="AJ295" s="44" t="str">
        <f>MID($AN280,BJ$2,1)</f>
        <v>-</v>
      </c>
      <c r="AK295" s="41"/>
      <c r="AL295" s="9">
        <v>15</v>
      </c>
      <c r="AO295" s="4" t="s">
        <v>120</v>
      </c>
      <c r="AR295" s="4" t="str">
        <f t="shared" si="56"/>
        <v xml:space="preserve">    play(NOTE_CS4, tempo);</v>
      </c>
    </row>
    <row r="296" spans="4:44" x14ac:dyDescent="0.3">
      <c r="AG296" s="22">
        <v>290</v>
      </c>
      <c r="AH296" s="45" t="str">
        <f>MID($AN278,BK$2,1)</f>
        <v/>
      </c>
      <c r="AI296" s="43" t="str">
        <f>MID($AN279,BK$2,1)</f>
        <v>-</v>
      </c>
      <c r="AJ296" s="44" t="str">
        <f>MID($AN280,BK$2,1)</f>
        <v>-</v>
      </c>
      <c r="AK296" s="41"/>
      <c r="AL296" s="9">
        <v>16</v>
      </c>
      <c r="AM296" s="4" t="s">
        <v>13</v>
      </c>
      <c r="AR296" s="4" t="str">
        <f t="shared" si="56"/>
        <v xml:space="preserve">    delay(delayo);</v>
      </c>
    </row>
    <row r="297" spans="4:44" x14ac:dyDescent="0.3">
      <c r="AG297" s="22">
        <v>291</v>
      </c>
      <c r="AH297" s="45" t="str">
        <f>MID($AN278,BL$2,1)</f>
        <v/>
      </c>
      <c r="AI297" s="43" t="str">
        <f>MID($AN279,BL$2,1)</f>
        <v>-</v>
      </c>
      <c r="AJ297" s="44" t="str">
        <f>MID($AN280,BL$2,1)</f>
        <v>b</v>
      </c>
      <c r="AK297" s="41"/>
      <c r="AL297" s="9">
        <v>17</v>
      </c>
      <c r="AP297" s="4" t="s">
        <v>147</v>
      </c>
      <c r="AR297" s="4" t="str">
        <f t="shared" si="56"/>
        <v xml:space="preserve">    play(NOTE_B3, tempo);</v>
      </c>
    </row>
    <row r="298" spans="4:44" x14ac:dyDescent="0.3">
      <c r="AG298" s="22">
        <v>292</v>
      </c>
      <c r="AH298" s="45" t="str">
        <f>MID($AN278,BM$2,1)</f>
        <v/>
      </c>
      <c r="AI298" s="43" t="str">
        <f>MID($AN279,BM$2,1)</f>
        <v>-</v>
      </c>
      <c r="AJ298" s="44" t="str">
        <f>MID($AN280,BM$2,1)</f>
        <v>-</v>
      </c>
      <c r="AK298" s="41"/>
      <c r="AL298" s="9">
        <v>18</v>
      </c>
      <c r="AM298" s="4" t="s">
        <v>13</v>
      </c>
      <c r="AR298" s="4" t="str">
        <f t="shared" si="56"/>
        <v xml:space="preserve">    delay(delayo);</v>
      </c>
    </row>
    <row r="299" spans="4:44" x14ac:dyDescent="0.3">
      <c r="AG299" s="22">
        <v>293</v>
      </c>
      <c r="AH299" s="45" t="str">
        <f>MID($AN278,BN$2,1)</f>
        <v/>
      </c>
      <c r="AI299" s="43" t="str">
        <f>MID($AN279,BN$2,1)</f>
        <v>C</v>
      </c>
      <c r="AJ299" s="44" t="str">
        <f>MID($AN280,BN$2,1)</f>
        <v>-</v>
      </c>
      <c r="AK299" s="41"/>
      <c r="AL299" s="9">
        <v>19</v>
      </c>
      <c r="AO299" s="4" t="s">
        <v>120</v>
      </c>
      <c r="AR299" s="4" t="str">
        <f t="shared" si="56"/>
        <v xml:space="preserve">    play(NOTE_CS4, tempo);</v>
      </c>
    </row>
    <row r="300" spans="4:44" x14ac:dyDescent="0.3">
      <c r="AG300" s="22">
        <v>294</v>
      </c>
      <c r="AH300" s="45" t="str">
        <f>MID($AN278,BO$2,1)</f>
        <v/>
      </c>
      <c r="AI300" s="43" t="str">
        <f>MID($AN279,BO$2,1)</f>
        <v>-</v>
      </c>
      <c r="AJ300" s="44" t="str">
        <f>MID($AN280,BO$2,1)</f>
        <v>-</v>
      </c>
      <c r="AK300" s="41"/>
      <c r="AL300" s="9">
        <v>20</v>
      </c>
      <c r="AM300" s="4" t="s">
        <v>13</v>
      </c>
      <c r="AR300" s="4" t="str">
        <f t="shared" si="56"/>
        <v xml:space="preserve">    delay(delayo);</v>
      </c>
    </row>
    <row r="301" spans="4:44" x14ac:dyDescent="0.3">
      <c r="AG301" s="22">
        <v>295</v>
      </c>
      <c r="AH301" s="45" t="str">
        <f>MID($AN278,BP$2,1)</f>
        <v/>
      </c>
      <c r="AI301" s="43" t="str">
        <f>MID($AN279,BP$2,1)</f>
        <v>-</v>
      </c>
      <c r="AJ301" s="44" t="str">
        <f>MID($AN280,BP$2,1)</f>
        <v>b</v>
      </c>
      <c r="AK301" s="41"/>
      <c r="AL301" s="9">
        <v>21</v>
      </c>
      <c r="AP301" s="4" t="s">
        <v>147</v>
      </c>
      <c r="AR301" s="4" t="str">
        <f t="shared" si="56"/>
        <v xml:space="preserve">    play(NOTE_B3, tempo);</v>
      </c>
    </row>
    <row r="302" spans="4:44" x14ac:dyDescent="0.3">
      <c r="AG302" s="22">
        <v>296</v>
      </c>
      <c r="AH302" s="45" t="str">
        <f>MID($AN278,BQ$2,1)</f>
        <v/>
      </c>
      <c r="AI302" s="43" t="str">
        <f>MID($AN279,BQ$2,1)</f>
        <v>-</v>
      </c>
      <c r="AJ302" s="44" t="str">
        <f>MID($AN280,BQ$2,1)</f>
        <v>-</v>
      </c>
      <c r="AK302" s="41"/>
      <c r="AL302" s="9">
        <v>22</v>
      </c>
      <c r="AM302" s="4" t="s">
        <v>13</v>
      </c>
      <c r="AR302" s="4" t="str">
        <f t="shared" si="56"/>
        <v xml:space="preserve">    delay(delayo);</v>
      </c>
    </row>
    <row r="303" spans="4:44" x14ac:dyDescent="0.3">
      <c r="AG303" s="22">
        <v>297</v>
      </c>
      <c r="AH303" s="45" t="str">
        <f>MID($AN278,BR$2,1)</f>
        <v/>
      </c>
      <c r="AI303" s="43" t="str">
        <f>MID($AN279,BR$2,1)</f>
        <v>-</v>
      </c>
      <c r="AJ303" s="44" t="str">
        <f>MID($AN280,BR$2,1)</f>
        <v>G</v>
      </c>
      <c r="AK303" s="41"/>
      <c r="AL303" s="9">
        <v>23</v>
      </c>
      <c r="AP303" s="4" t="s">
        <v>149</v>
      </c>
      <c r="AR303" s="4" t="str">
        <f t="shared" si="56"/>
        <v xml:space="preserve">    play(NOTE_GS3, tempo);</v>
      </c>
    </row>
    <row r="304" spans="4:44" x14ac:dyDescent="0.3">
      <c r="AG304" s="22">
        <v>298</v>
      </c>
      <c r="AH304" s="45" t="str">
        <f>MID($AN278,BS$2,1)</f>
        <v/>
      </c>
      <c r="AI304" s="43" t="str">
        <f>MID($AN279,BS$2,1)</f>
        <v>-</v>
      </c>
      <c r="AJ304" s="44" t="str">
        <f>MID($AN280,BS$2,1)</f>
        <v>-</v>
      </c>
      <c r="AK304" s="41"/>
      <c r="AL304" s="9">
        <v>24</v>
      </c>
      <c r="AM304" s="4" t="s">
        <v>13</v>
      </c>
      <c r="AR304" s="4" t="str">
        <f t="shared" si="56"/>
        <v xml:space="preserve">    delay(delayo);</v>
      </c>
    </row>
    <row r="305" spans="33:74" x14ac:dyDescent="0.3">
      <c r="AG305" s="22">
        <v>299</v>
      </c>
      <c r="AH305" s="45" t="str">
        <f>MID($AN278,BT$2,1)</f>
        <v/>
      </c>
      <c r="AI305" s="43" t="str">
        <f>MID($AN279,BT$2,1)</f>
        <v>-</v>
      </c>
      <c r="AJ305" s="44" t="str">
        <f>MID($AN280,BT$2,1)</f>
        <v>G</v>
      </c>
      <c r="AK305" s="41"/>
      <c r="AL305" s="9">
        <v>25</v>
      </c>
      <c r="AP305" s="4" t="s">
        <v>149</v>
      </c>
      <c r="AR305" s="4" t="str">
        <f t="shared" si="56"/>
        <v xml:space="preserve">    play(NOTE_GS3, tempo);</v>
      </c>
    </row>
    <row r="306" spans="33:74" x14ac:dyDescent="0.3">
      <c r="AG306" s="22">
        <v>300</v>
      </c>
      <c r="AH306" s="45" t="str">
        <f>MID($AN278,BU$2,1)</f>
        <v/>
      </c>
      <c r="AI306" s="43" t="str">
        <f>MID($AN279,BU$2,1)</f>
        <v>-</v>
      </c>
      <c r="AJ306" s="44" t="str">
        <f>MID($AN280,BU$2,1)</f>
        <v>-</v>
      </c>
      <c r="AK306" s="41"/>
      <c r="AL306" s="9">
        <v>26</v>
      </c>
      <c r="AM306" s="4" t="s">
        <v>13</v>
      </c>
      <c r="AR306" s="4" t="str">
        <f t="shared" si="56"/>
        <v xml:space="preserve">    delay(delayo);</v>
      </c>
    </row>
    <row r="307" spans="33:74" x14ac:dyDescent="0.3">
      <c r="AG307" s="22">
        <v>301</v>
      </c>
      <c r="AK307" s="41"/>
      <c r="AL307" s="13"/>
      <c r="AM307" s="14" t="s">
        <v>11</v>
      </c>
      <c r="AN307" s="14"/>
      <c r="AR307" s="4" t="str">
        <f t="shared" si="56"/>
        <v>//</v>
      </c>
      <c r="AT307" s="19" t="s">
        <v>123</v>
      </c>
      <c r="AU307" s="19"/>
      <c r="AV307" s="19">
        <v>1</v>
      </c>
      <c r="AW307" s="19">
        <v>2</v>
      </c>
      <c r="AX307" s="19">
        <v>3</v>
      </c>
      <c r="AY307" s="19">
        <v>4</v>
      </c>
      <c r="AZ307" s="19">
        <v>5</v>
      </c>
      <c r="BA307" s="19">
        <v>6</v>
      </c>
      <c r="BB307" s="19">
        <v>7</v>
      </c>
      <c r="BC307" s="19">
        <v>8</v>
      </c>
      <c r="BD307" s="19">
        <v>9</v>
      </c>
      <c r="BE307" s="19">
        <v>10</v>
      </c>
      <c r="BF307" s="19">
        <v>11</v>
      </c>
      <c r="BG307" s="19">
        <v>12</v>
      </c>
      <c r="BH307" s="19">
        <v>13</v>
      </c>
      <c r="BI307" s="19">
        <v>14</v>
      </c>
      <c r="BJ307" s="19">
        <v>15</v>
      </c>
      <c r="BK307" s="19">
        <v>16</v>
      </c>
      <c r="BL307" s="19">
        <v>17</v>
      </c>
      <c r="BM307" s="19">
        <v>18</v>
      </c>
      <c r="BN307" s="19">
        <v>19</v>
      </c>
      <c r="BO307" s="19">
        <v>20</v>
      </c>
      <c r="BP307" s="19">
        <v>21</v>
      </c>
      <c r="BQ307" s="19">
        <v>22</v>
      </c>
      <c r="BR307" s="19">
        <v>23</v>
      </c>
      <c r="BS307" s="19">
        <v>24</v>
      </c>
      <c r="BT307" s="19">
        <v>25</v>
      </c>
      <c r="BU307" s="19">
        <v>26</v>
      </c>
      <c r="BV307" s="19"/>
    </row>
    <row r="308" spans="33:74" x14ac:dyDescent="0.3">
      <c r="AG308" s="22">
        <v>302</v>
      </c>
      <c r="AK308" s="41">
        <v>11</v>
      </c>
      <c r="AL308" s="13"/>
      <c r="AM308" s="14" t="s">
        <v>11</v>
      </c>
      <c r="AO308" s="6"/>
      <c r="AP308" s="6"/>
      <c r="AR308" s="4" t="str">
        <f t="shared" si="56"/>
        <v>//</v>
      </c>
      <c r="AT308" s="4" t="str">
        <f>MID($AN308,AT$2,1)</f>
        <v/>
      </c>
      <c r="AU308" s="4" t="str">
        <f t="shared" ref="AU308:BV310" si="59">MID($AN308,AU$2,1)</f>
        <v/>
      </c>
      <c r="AV308" s="4" t="str">
        <f t="shared" si="59"/>
        <v/>
      </c>
      <c r="AW308" s="4" t="str">
        <f t="shared" si="59"/>
        <v/>
      </c>
      <c r="AX308" s="4" t="str">
        <f t="shared" si="59"/>
        <v/>
      </c>
      <c r="AY308" s="4" t="str">
        <f t="shared" si="59"/>
        <v/>
      </c>
      <c r="AZ308" s="4" t="str">
        <f t="shared" si="59"/>
        <v/>
      </c>
      <c r="BA308" s="4" t="str">
        <f t="shared" si="59"/>
        <v/>
      </c>
      <c r="BB308" s="4" t="str">
        <f t="shared" si="59"/>
        <v/>
      </c>
      <c r="BC308" s="4" t="str">
        <f t="shared" si="59"/>
        <v/>
      </c>
      <c r="BD308" s="4" t="str">
        <f t="shared" si="59"/>
        <v/>
      </c>
      <c r="BE308" s="4" t="str">
        <f t="shared" si="59"/>
        <v/>
      </c>
      <c r="BF308" s="4" t="str">
        <f t="shared" si="59"/>
        <v/>
      </c>
      <c r="BG308" s="4" t="str">
        <f t="shared" si="59"/>
        <v/>
      </c>
      <c r="BH308" s="4" t="str">
        <f t="shared" si="59"/>
        <v/>
      </c>
      <c r="BI308" s="4" t="str">
        <f t="shared" si="59"/>
        <v/>
      </c>
      <c r="BJ308" s="4" t="str">
        <f t="shared" si="59"/>
        <v/>
      </c>
      <c r="BK308" s="4" t="str">
        <f t="shared" si="59"/>
        <v/>
      </c>
      <c r="BL308" s="4" t="str">
        <f t="shared" si="59"/>
        <v/>
      </c>
      <c r="BM308" s="4" t="str">
        <f t="shared" si="59"/>
        <v/>
      </c>
      <c r="BN308" s="4" t="str">
        <f t="shared" si="59"/>
        <v/>
      </c>
      <c r="BO308" s="4" t="str">
        <f t="shared" si="59"/>
        <v/>
      </c>
      <c r="BP308" s="4" t="str">
        <f t="shared" si="59"/>
        <v/>
      </c>
      <c r="BQ308" s="4" t="str">
        <f t="shared" si="59"/>
        <v/>
      </c>
      <c r="BR308" s="4" t="str">
        <f t="shared" si="59"/>
        <v/>
      </c>
      <c r="BS308" s="4" t="str">
        <f t="shared" si="59"/>
        <v/>
      </c>
      <c r="BT308" s="4" t="str">
        <f t="shared" si="59"/>
        <v/>
      </c>
      <c r="BU308" s="4" t="str">
        <f t="shared" si="59"/>
        <v/>
      </c>
      <c r="BV308" s="4" t="str">
        <f>MID($AN308,BV$2,1)</f>
        <v/>
      </c>
    </row>
    <row r="309" spans="33:74" x14ac:dyDescent="0.3">
      <c r="AG309" s="22">
        <v>303</v>
      </c>
      <c r="AH309" s="45" t="str">
        <f>MID($AN308,AT$2,1)</f>
        <v/>
      </c>
      <c r="AI309" s="43" t="str">
        <f>MID($AN309,AT$2,1)</f>
        <v>4</v>
      </c>
      <c r="AJ309" s="44" t="str">
        <f>MID($AN310,AT$2,1)</f>
        <v>3</v>
      </c>
      <c r="AK309" s="41"/>
      <c r="AL309" s="13"/>
      <c r="AM309" s="14" t="s">
        <v>11</v>
      </c>
      <c r="AN309" s="17" t="s">
        <v>75</v>
      </c>
      <c r="AO309" s="6"/>
      <c r="AP309" s="6"/>
      <c r="AR309" s="4" t="str">
        <f t="shared" si="56"/>
        <v>//4|C---C-D-C-------D-D-C-C-D-|</v>
      </c>
      <c r="AT309" s="4" t="str">
        <f t="shared" ref="AT309:AT310" si="60">MID($AN309,AT$2,1)</f>
        <v>4</v>
      </c>
      <c r="AU309" s="4" t="str">
        <f t="shared" si="59"/>
        <v>|</v>
      </c>
      <c r="AV309" s="4" t="str">
        <f t="shared" si="59"/>
        <v>C</v>
      </c>
      <c r="AW309" s="4" t="str">
        <f t="shared" si="59"/>
        <v>-</v>
      </c>
      <c r="AX309" s="4" t="str">
        <f t="shared" si="59"/>
        <v>-</v>
      </c>
      <c r="AY309" s="4" t="str">
        <f t="shared" si="59"/>
        <v>-</v>
      </c>
      <c r="AZ309" s="4" t="str">
        <f t="shared" si="59"/>
        <v>C</v>
      </c>
      <c r="BA309" s="4" t="str">
        <f t="shared" si="59"/>
        <v>-</v>
      </c>
      <c r="BB309" s="4" t="str">
        <f t="shared" si="59"/>
        <v>D</v>
      </c>
      <c r="BC309" s="4" t="str">
        <f t="shared" si="59"/>
        <v>-</v>
      </c>
      <c r="BD309" s="4" t="str">
        <f t="shared" si="59"/>
        <v>C</v>
      </c>
      <c r="BE309" s="4" t="str">
        <f t="shared" si="59"/>
        <v>-</v>
      </c>
      <c r="BF309" s="4" t="str">
        <f t="shared" si="59"/>
        <v>-</v>
      </c>
      <c r="BG309" s="4" t="str">
        <f t="shared" si="59"/>
        <v>-</v>
      </c>
      <c r="BH309" s="4" t="str">
        <f t="shared" si="59"/>
        <v>-</v>
      </c>
      <c r="BI309" s="4" t="str">
        <f t="shared" si="59"/>
        <v>-</v>
      </c>
      <c r="BJ309" s="4" t="str">
        <f t="shared" si="59"/>
        <v>-</v>
      </c>
      <c r="BK309" s="4" t="str">
        <f t="shared" si="59"/>
        <v>-</v>
      </c>
      <c r="BL309" s="4" t="str">
        <f t="shared" si="59"/>
        <v>D</v>
      </c>
      <c r="BM309" s="4" t="str">
        <f t="shared" si="59"/>
        <v>-</v>
      </c>
      <c r="BN309" s="4" t="str">
        <f t="shared" si="59"/>
        <v>D</v>
      </c>
      <c r="BO309" s="4" t="str">
        <f t="shared" si="59"/>
        <v>-</v>
      </c>
      <c r="BP309" s="4" t="str">
        <f t="shared" si="59"/>
        <v>C</v>
      </c>
      <c r="BQ309" s="4" t="str">
        <f t="shared" si="59"/>
        <v>-</v>
      </c>
      <c r="BR309" s="4" t="str">
        <f t="shared" si="59"/>
        <v>C</v>
      </c>
      <c r="BS309" s="4" t="str">
        <f t="shared" si="59"/>
        <v>-</v>
      </c>
      <c r="BT309" s="4" t="str">
        <f t="shared" si="59"/>
        <v>D</v>
      </c>
      <c r="BU309" s="4" t="str">
        <f t="shared" si="59"/>
        <v>-</v>
      </c>
      <c r="BV309" s="4" t="str">
        <f t="shared" si="59"/>
        <v>|</v>
      </c>
    </row>
    <row r="310" spans="33:74" x14ac:dyDescent="0.3">
      <c r="AG310" s="22">
        <v>304</v>
      </c>
      <c r="AK310" s="41"/>
      <c r="AL310" s="13"/>
      <c r="AM310" s="14" t="s">
        <v>11</v>
      </c>
      <c r="AN310" s="18" t="s">
        <v>76</v>
      </c>
      <c r="AR310" s="4" t="str">
        <f t="shared" si="56"/>
        <v>//3|--b-------b-G-------------|</v>
      </c>
      <c r="AT310" s="4" t="str">
        <f t="shared" si="60"/>
        <v>3</v>
      </c>
      <c r="AU310" s="4" t="str">
        <f t="shared" si="59"/>
        <v>|</v>
      </c>
      <c r="AV310" s="4" t="str">
        <f t="shared" si="59"/>
        <v>-</v>
      </c>
      <c r="AW310" s="4" t="str">
        <f t="shared" si="59"/>
        <v>-</v>
      </c>
      <c r="AX310" s="4" t="str">
        <f t="shared" si="59"/>
        <v>b</v>
      </c>
      <c r="AY310" s="4" t="str">
        <f t="shared" si="59"/>
        <v>-</v>
      </c>
      <c r="AZ310" s="4" t="str">
        <f t="shared" si="59"/>
        <v>-</v>
      </c>
      <c r="BA310" s="4" t="str">
        <f t="shared" si="59"/>
        <v>-</v>
      </c>
      <c r="BB310" s="4" t="str">
        <f t="shared" si="59"/>
        <v>-</v>
      </c>
      <c r="BC310" s="4" t="str">
        <f t="shared" si="59"/>
        <v>-</v>
      </c>
      <c r="BD310" s="4" t="str">
        <f t="shared" si="59"/>
        <v>-</v>
      </c>
      <c r="BE310" s="4" t="str">
        <f t="shared" si="59"/>
        <v>-</v>
      </c>
      <c r="BF310" s="4" t="str">
        <f t="shared" si="59"/>
        <v>b</v>
      </c>
      <c r="BG310" s="4" t="str">
        <f t="shared" si="59"/>
        <v>-</v>
      </c>
      <c r="BH310" s="4" t="str">
        <f t="shared" si="59"/>
        <v>G</v>
      </c>
      <c r="BI310" s="4" t="str">
        <f t="shared" si="59"/>
        <v>-</v>
      </c>
      <c r="BJ310" s="4" t="str">
        <f t="shared" si="59"/>
        <v>-</v>
      </c>
      <c r="BK310" s="4" t="str">
        <f t="shared" si="59"/>
        <v>-</v>
      </c>
      <c r="BL310" s="4" t="str">
        <f t="shared" si="59"/>
        <v>-</v>
      </c>
      <c r="BM310" s="4" t="str">
        <f t="shared" si="59"/>
        <v>-</v>
      </c>
      <c r="BN310" s="4" t="str">
        <f t="shared" si="59"/>
        <v>-</v>
      </c>
      <c r="BO310" s="4" t="str">
        <f t="shared" si="59"/>
        <v>-</v>
      </c>
      <c r="BP310" s="4" t="str">
        <f t="shared" si="59"/>
        <v>-</v>
      </c>
      <c r="BQ310" s="4" t="str">
        <f t="shared" si="59"/>
        <v>-</v>
      </c>
      <c r="BR310" s="4" t="str">
        <f t="shared" si="59"/>
        <v>-</v>
      </c>
      <c r="BS310" s="4" t="str">
        <f t="shared" si="59"/>
        <v>-</v>
      </c>
      <c r="BT310" s="4" t="str">
        <f t="shared" si="59"/>
        <v>-</v>
      </c>
      <c r="BU310" s="4" t="str">
        <f t="shared" si="59"/>
        <v>-</v>
      </c>
      <c r="BV310" s="4" t="str">
        <f t="shared" si="59"/>
        <v>|</v>
      </c>
    </row>
    <row r="311" spans="33:74" x14ac:dyDescent="0.3">
      <c r="AG311" s="22">
        <v>305</v>
      </c>
      <c r="AH311" s="45" t="str">
        <f>MID($AN308,AV$2,1)</f>
        <v/>
      </c>
      <c r="AI311" s="43" t="str">
        <f>MID($AN309,AV$2,1)</f>
        <v>C</v>
      </c>
      <c r="AJ311" s="44" t="str">
        <f>MID($AN310,AV$2,1)</f>
        <v>-</v>
      </c>
      <c r="AK311" s="41"/>
      <c r="AL311" s="9">
        <v>1</v>
      </c>
      <c r="AO311" s="4" t="s">
        <v>120</v>
      </c>
      <c r="AR311" s="4" t="str">
        <f t="shared" si="56"/>
        <v xml:space="preserve">    play(NOTE_CS4, tempo);</v>
      </c>
    </row>
    <row r="312" spans="33:74" x14ac:dyDescent="0.3">
      <c r="AG312" s="22">
        <v>306</v>
      </c>
      <c r="AH312" s="45" t="str">
        <f>MID($AN308,AW$2,1)</f>
        <v/>
      </c>
      <c r="AI312" s="43" t="str">
        <f>MID($AN309,AW$2,1)</f>
        <v>-</v>
      </c>
      <c r="AJ312" s="44" t="str">
        <f>MID($AN310,AW$2,1)</f>
        <v>-</v>
      </c>
      <c r="AK312" s="41"/>
      <c r="AL312" s="9">
        <v>2</v>
      </c>
      <c r="AM312" s="4" t="s">
        <v>13</v>
      </c>
      <c r="AR312" s="4" t="str">
        <f t="shared" si="56"/>
        <v xml:space="preserve">    delay(delayo);</v>
      </c>
    </row>
    <row r="313" spans="33:74" x14ac:dyDescent="0.3">
      <c r="AG313" s="22">
        <v>307</v>
      </c>
      <c r="AH313" s="45" t="str">
        <f>MID($AN308,AX$2,1)</f>
        <v/>
      </c>
      <c r="AI313" s="43" t="str">
        <f>MID($AN309,AX$2,1)</f>
        <v>-</v>
      </c>
      <c r="AJ313" s="44" t="str">
        <f>MID($AN310,AX$2,1)</f>
        <v>b</v>
      </c>
      <c r="AK313" s="41"/>
      <c r="AL313" s="9">
        <v>3</v>
      </c>
      <c r="AP313" s="4" t="s">
        <v>147</v>
      </c>
      <c r="AR313" s="4" t="str">
        <f t="shared" si="56"/>
        <v xml:space="preserve">    play(NOTE_B3, tempo);</v>
      </c>
    </row>
    <row r="314" spans="33:74" x14ac:dyDescent="0.3">
      <c r="AG314" s="22">
        <v>308</v>
      </c>
      <c r="AH314" s="45" t="str">
        <f>MID($AN308,AY$2,1)</f>
        <v/>
      </c>
      <c r="AI314" s="43" t="str">
        <f>MID($AN309,AY$2,1)</f>
        <v>-</v>
      </c>
      <c r="AJ314" s="44" t="str">
        <f>MID($AN310,AY$2,1)</f>
        <v>-</v>
      </c>
      <c r="AK314" s="41"/>
      <c r="AL314" s="9">
        <v>4</v>
      </c>
      <c r="AM314" s="4" t="s">
        <v>13</v>
      </c>
      <c r="AR314" s="4" t="str">
        <f t="shared" si="56"/>
        <v xml:space="preserve">    delay(delayo);</v>
      </c>
    </row>
    <row r="315" spans="33:74" x14ac:dyDescent="0.3">
      <c r="AG315" s="22">
        <v>309</v>
      </c>
      <c r="AH315" s="45" t="str">
        <f>MID($AN308,AZ$2,1)</f>
        <v/>
      </c>
      <c r="AI315" s="43" t="str">
        <f>MID($AN309,AZ$2,1)</f>
        <v>C</v>
      </c>
      <c r="AJ315" s="44" t="str">
        <f>MID($AN310,AZ$2,1)</f>
        <v>-</v>
      </c>
      <c r="AK315" s="41"/>
      <c r="AL315" s="9">
        <v>5</v>
      </c>
      <c r="AO315" s="4" t="s">
        <v>120</v>
      </c>
      <c r="AR315" s="4" t="str">
        <f t="shared" si="56"/>
        <v xml:space="preserve">    play(NOTE_CS4, tempo);</v>
      </c>
    </row>
    <row r="316" spans="33:74" x14ac:dyDescent="0.3">
      <c r="AG316" s="22">
        <v>310</v>
      </c>
      <c r="AH316" s="45" t="str">
        <f>MID($AN308,BA$2,1)</f>
        <v/>
      </c>
      <c r="AI316" s="43" t="str">
        <f>MID($AN309,BA$2,1)</f>
        <v>-</v>
      </c>
      <c r="AJ316" s="44" t="str">
        <f>MID($AN310,BA$2,1)</f>
        <v>-</v>
      </c>
      <c r="AK316" s="41"/>
      <c r="AL316" s="9">
        <v>6</v>
      </c>
      <c r="AM316" s="4" t="s">
        <v>13</v>
      </c>
      <c r="AR316" s="4" t="str">
        <f t="shared" si="56"/>
        <v xml:space="preserve">    delay(delayo);</v>
      </c>
    </row>
    <row r="317" spans="33:74" x14ac:dyDescent="0.3">
      <c r="AG317" s="22">
        <v>311</v>
      </c>
      <c r="AH317" s="45" t="str">
        <f>MID($AN308,BB$2,1)</f>
        <v/>
      </c>
      <c r="AI317" s="43" t="str">
        <f>MID($AN309,BB$2,1)</f>
        <v>D</v>
      </c>
      <c r="AJ317" s="44" t="str">
        <f>MID($AN310,BB$2,1)</f>
        <v>-</v>
      </c>
      <c r="AK317" s="41"/>
      <c r="AL317" s="9">
        <v>7</v>
      </c>
      <c r="AO317" s="4" t="s">
        <v>48</v>
      </c>
      <c r="AR317" s="4" t="str">
        <f t="shared" si="56"/>
        <v xml:space="preserve">    play(NOTE_DS4, tempo);</v>
      </c>
    </row>
    <row r="318" spans="33:74" x14ac:dyDescent="0.3">
      <c r="AG318" s="22">
        <v>312</v>
      </c>
      <c r="AH318" s="45" t="str">
        <f>MID($AN308,BC$2,1)</f>
        <v/>
      </c>
      <c r="AI318" s="43" t="str">
        <f>MID($AN309,BC$2,1)</f>
        <v>-</v>
      </c>
      <c r="AJ318" s="44" t="str">
        <f>MID($AN310,BC$2,1)</f>
        <v>-</v>
      </c>
      <c r="AK318" s="41"/>
      <c r="AL318" s="9">
        <v>8</v>
      </c>
      <c r="AM318" s="4" t="s">
        <v>13</v>
      </c>
      <c r="AR318" s="4" t="str">
        <f t="shared" si="56"/>
        <v xml:space="preserve">    delay(delayo);</v>
      </c>
    </row>
    <row r="319" spans="33:74" x14ac:dyDescent="0.3">
      <c r="AG319" s="22">
        <v>313</v>
      </c>
      <c r="AH319" s="45" t="str">
        <f>MID($AN308,BD$2,1)</f>
        <v/>
      </c>
      <c r="AI319" s="43" t="str">
        <f>MID($AN309,BD$2,1)</f>
        <v>C</v>
      </c>
      <c r="AJ319" s="44" t="str">
        <f>MID($AN310,BD$2,1)</f>
        <v>-</v>
      </c>
      <c r="AK319" s="41"/>
      <c r="AL319" s="9">
        <v>9</v>
      </c>
      <c r="AO319" s="4" t="s">
        <v>120</v>
      </c>
      <c r="AR319" s="4" t="str">
        <f t="shared" si="56"/>
        <v xml:space="preserve">    play(NOTE_CS4, tempo);</v>
      </c>
    </row>
    <row r="320" spans="33:74" x14ac:dyDescent="0.3">
      <c r="AG320" s="22">
        <v>314</v>
      </c>
      <c r="AH320" s="45" t="str">
        <f>MID($AN308,BE$2,1)</f>
        <v/>
      </c>
      <c r="AI320" s="43" t="str">
        <f>MID($AN309,BE$2,1)</f>
        <v>-</v>
      </c>
      <c r="AJ320" s="44" t="str">
        <f>MID($AN310,BE$2,1)</f>
        <v>-</v>
      </c>
      <c r="AK320" s="41"/>
      <c r="AL320" s="9">
        <v>10</v>
      </c>
      <c r="AM320" s="4" t="s">
        <v>13</v>
      </c>
      <c r="AR320" s="4" t="str">
        <f t="shared" si="56"/>
        <v xml:space="preserve">    delay(delayo);</v>
      </c>
    </row>
    <row r="321" spans="33:44" x14ac:dyDescent="0.3">
      <c r="AG321" s="22">
        <v>315</v>
      </c>
      <c r="AH321" s="45" t="str">
        <f>MID($AN308,BF$2,1)</f>
        <v/>
      </c>
      <c r="AI321" s="43" t="str">
        <f>MID($AN309,BF$2,1)</f>
        <v>-</v>
      </c>
      <c r="AJ321" s="44" t="str">
        <f>MID($AN310,BF$2,1)</f>
        <v>b</v>
      </c>
      <c r="AK321" s="41"/>
      <c r="AL321" s="9">
        <v>11</v>
      </c>
      <c r="AP321" s="4" t="s">
        <v>147</v>
      </c>
      <c r="AR321" s="4" t="str">
        <f t="shared" si="56"/>
        <v xml:space="preserve">    play(NOTE_B3, tempo);</v>
      </c>
    </row>
    <row r="322" spans="33:44" x14ac:dyDescent="0.3">
      <c r="AG322" s="22">
        <v>316</v>
      </c>
      <c r="AH322" s="45" t="str">
        <f>MID($AN308,BG$2,1)</f>
        <v/>
      </c>
      <c r="AI322" s="43" t="str">
        <f>MID($AN309,BG$2,1)</f>
        <v>-</v>
      </c>
      <c r="AJ322" s="44" t="str">
        <f>MID($AN310,BG$2,1)</f>
        <v>-</v>
      </c>
      <c r="AK322" s="41"/>
      <c r="AL322" s="9">
        <v>12</v>
      </c>
      <c r="AM322" s="4" t="s">
        <v>13</v>
      </c>
      <c r="AR322" s="4" t="str">
        <f t="shared" si="56"/>
        <v xml:space="preserve">    delay(delayo);</v>
      </c>
    </row>
    <row r="323" spans="33:44" x14ac:dyDescent="0.3">
      <c r="AG323" s="22">
        <v>317</v>
      </c>
      <c r="AH323" s="45" t="str">
        <f>MID($AN308,BH$2,1)</f>
        <v/>
      </c>
      <c r="AI323" s="43" t="str">
        <f>MID($AN309,BH$2,1)</f>
        <v>-</v>
      </c>
      <c r="AJ323" s="44" t="str">
        <f>MID($AN310,BH$2,1)</f>
        <v>G</v>
      </c>
      <c r="AK323" s="41"/>
      <c r="AL323" s="9">
        <v>13</v>
      </c>
      <c r="AP323" s="4" t="s">
        <v>149</v>
      </c>
      <c r="AR323" s="4" t="str">
        <f t="shared" si="56"/>
        <v xml:space="preserve">    play(NOTE_GS3, tempo);</v>
      </c>
    </row>
    <row r="324" spans="33:44" x14ac:dyDescent="0.3">
      <c r="AG324" s="22">
        <v>318</v>
      </c>
      <c r="AH324" s="45" t="str">
        <f>MID($AN308,BI$2,1)</f>
        <v/>
      </c>
      <c r="AI324" s="43" t="str">
        <f>MID($AN309,BI$2,1)</f>
        <v>-</v>
      </c>
      <c r="AJ324" s="44" t="str">
        <f>MID($AN310,BI$2,1)</f>
        <v>-</v>
      </c>
      <c r="AK324" s="41"/>
      <c r="AL324" s="9">
        <v>14</v>
      </c>
      <c r="AM324" s="4" t="s">
        <v>13</v>
      </c>
      <c r="AR324" s="4" t="str">
        <f t="shared" si="56"/>
        <v xml:space="preserve">    delay(delayo);</v>
      </c>
    </row>
    <row r="325" spans="33:44" x14ac:dyDescent="0.3">
      <c r="AG325" s="22">
        <v>319</v>
      </c>
      <c r="AH325" s="45" t="str">
        <f>MID($AN308,BJ$2,1)</f>
        <v/>
      </c>
      <c r="AI325" s="43" t="str">
        <f>MID($AN309,BJ$2,1)</f>
        <v>-</v>
      </c>
      <c r="AJ325" s="44" t="str">
        <f>MID($AN310,BJ$2,1)</f>
        <v>-</v>
      </c>
      <c r="AK325" s="41"/>
      <c r="AL325" s="9">
        <v>15</v>
      </c>
      <c r="AM325" s="4" t="s">
        <v>13</v>
      </c>
      <c r="AR325" s="4" t="str">
        <f t="shared" si="56"/>
        <v xml:space="preserve">    delay(delayo);</v>
      </c>
    </row>
    <row r="326" spans="33:44" x14ac:dyDescent="0.3">
      <c r="AG326" s="22">
        <v>320</v>
      </c>
      <c r="AH326" s="45" t="str">
        <f>MID($AN308,BK$2,1)</f>
        <v/>
      </c>
      <c r="AI326" s="43" t="str">
        <f>MID($AN309,BK$2,1)</f>
        <v>-</v>
      </c>
      <c r="AJ326" s="44" t="str">
        <f>MID($AN310,BK$2,1)</f>
        <v>-</v>
      </c>
      <c r="AK326" s="41"/>
      <c r="AL326" s="9">
        <v>16</v>
      </c>
      <c r="AM326" s="4" t="s">
        <v>13</v>
      </c>
      <c r="AR326" s="4" t="str">
        <f t="shared" si="56"/>
        <v xml:space="preserve">    delay(delayo);</v>
      </c>
    </row>
    <row r="327" spans="33:44" x14ac:dyDescent="0.3">
      <c r="AG327" s="22">
        <v>321</v>
      </c>
      <c r="AH327" s="45" t="str">
        <f>MID($AN308,BL$2,1)</f>
        <v/>
      </c>
      <c r="AI327" s="43" t="str">
        <f>MID($AN309,BL$2,1)</f>
        <v>D</v>
      </c>
      <c r="AJ327" s="44" t="str">
        <f>MID($AN310,BL$2,1)</f>
        <v>-</v>
      </c>
      <c r="AK327" s="41"/>
      <c r="AL327" s="9">
        <v>17</v>
      </c>
      <c r="AO327" s="4" t="s">
        <v>48</v>
      </c>
      <c r="AR327" s="4" t="str">
        <f t="shared" si="56"/>
        <v xml:space="preserve">    play(NOTE_DS4, tempo);</v>
      </c>
    </row>
    <row r="328" spans="33:44" x14ac:dyDescent="0.3">
      <c r="AG328" s="22">
        <v>322</v>
      </c>
      <c r="AH328" s="45" t="str">
        <f>MID($AN308,BM$2,1)</f>
        <v/>
      </c>
      <c r="AI328" s="43" t="str">
        <f>MID($AN309,BM$2,1)</f>
        <v>-</v>
      </c>
      <c r="AJ328" s="44" t="str">
        <f>MID($AN310,BM$2,1)</f>
        <v>-</v>
      </c>
      <c r="AK328" s="41"/>
      <c r="AL328" s="9">
        <v>18</v>
      </c>
      <c r="AM328" s="4" t="s">
        <v>13</v>
      </c>
      <c r="AR328" s="4" t="str">
        <f t="shared" ref="AR328:AR391" si="61">CONCATENATE(AM328,AN328,AO328,AP328)</f>
        <v xml:space="preserve">    delay(delayo);</v>
      </c>
    </row>
    <row r="329" spans="33:44" x14ac:dyDescent="0.3">
      <c r="AG329" s="22">
        <v>323</v>
      </c>
      <c r="AH329" s="45" t="str">
        <f>MID($AN308,BN$2,1)</f>
        <v/>
      </c>
      <c r="AI329" s="43" t="str">
        <f>MID($AN309,BN$2,1)</f>
        <v>D</v>
      </c>
      <c r="AJ329" s="44" t="str">
        <f>MID($AN310,BN$2,1)</f>
        <v>-</v>
      </c>
      <c r="AK329" s="41"/>
      <c r="AL329" s="9">
        <v>19</v>
      </c>
      <c r="AO329" s="4" t="s">
        <v>48</v>
      </c>
      <c r="AR329" s="4" t="str">
        <f t="shared" si="61"/>
        <v xml:space="preserve">    play(NOTE_DS4, tempo);</v>
      </c>
    </row>
    <row r="330" spans="33:44" x14ac:dyDescent="0.3">
      <c r="AG330" s="22">
        <v>324</v>
      </c>
      <c r="AH330" s="45" t="str">
        <f>MID($AN308,BO$2,1)</f>
        <v/>
      </c>
      <c r="AI330" s="43" t="str">
        <f>MID($AN309,BO$2,1)</f>
        <v>-</v>
      </c>
      <c r="AJ330" s="44" t="str">
        <f>MID($AN310,BO$2,1)</f>
        <v>-</v>
      </c>
      <c r="AK330" s="41"/>
      <c r="AL330" s="9">
        <v>20</v>
      </c>
      <c r="AM330" s="4" t="s">
        <v>13</v>
      </c>
      <c r="AR330" s="4" t="str">
        <f t="shared" si="61"/>
        <v xml:space="preserve">    delay(delayo);</v>
      </c>
    </row>
    <row r="331" spans="33:44" x14ac:dyDescent="0.3">
      <c r="AG331" s="22">
        <v>325</v>
      </c>
      <c r="AH331" s="45" t="str">
        <f>MID($AN308,BP$2,1)</f>
        <v/>
      </c>
      <c r="AI331" s="43" t="str">
        <f>MID($AN309,BP$2,1)</f>
        <v>C</v>
      </c>
      <c r="AJ331" s="44" t="str">
        <f>MID($AN310,BP$2,1)</f>
        <v>-</v>
      </c>
      <c r="AK331" s="41"/>
      <c r="AL331" s="9">
        <v>21</v>
      </c>
      <c r="AO331" s="4" t="s">
        <v>120</v>
      </c>
      <c r="AR331" s="4" t="str">
        <f t="shared" si="61"/>
        <v xml:space="preserve">    play(NOTE_CS4, tempo);</v>
      </c>
    </row>
    <row r="332" spans="33:44" x14ac:dyDescent="0.3">
      <c r="AG332" s="22">
        <v>326</v>
      </c>
      <c r="AH332" s="45" t="str">
        <f>MID($AN308,BQ$2,1)</f>
        <v/>
      </c>
      <c r="AI332" s="43" t="str">
        <f>MID($AN309,BQ$2,1)</f>
        <v>-</v>
      </c>
      <c r="AJ332" s="44" t="str">
        <f>MID($AN310,BQ$2,1)</f>
        <v>-</v>
      </c>
      <c r="AK332" s="41"/>
      <c r="AL332" s="9">
        <v>22</v>
      </c>
      <c r="AM332" s="4" t="s">
        <v>13</v>
      </c>
      <c r="AR332" s="4" t="str">
        <f t="shared" si="61"/>
        <v xml:space="preserve">    delay(delayo);</v>
      </c>
    </row>
    <row r="333" spans="33:44" x14ac:dyDescent="0.3">
      <c r="AG333" s="22">
        <v>327</v>
      </c>
      <c r="AH333" s="45" t="str">
        <f>MID($AN308,BR$2,1)</f>
        <v/>
      </c>
      <c r="AI333" s="43" t="str">
        <f>MID($AN309,BR$2,1)</f>
        <v>C</v>
      </c>
      <c r="AJ333" s="44" t="str">
        <f>MID($AN310,BR$2,1)</f>
        <v>-</v>
      </c>
      <c r="AK333" s="41"/>
      <c r="AL333" s="9">
        <v>23</v>
      </c>
      <c r="AO333" s="4" t="s">
        <v>120</v>
      </c>
      <c r="AR333" s="4" t="str">
        <f t="shared" si="61"/>
        <v xml:space="preserve">    play(NOTE_CS4, tempo);</v>
      </c>
    </row>
    <row r="334" spans="33:44" x14ac:dyDescent="0.3">
      <c r="AG334" s="22">
        <v>328</v>
      </c>
      <c r="AH334" s="45" t="str">
        <f>MID($AN308,BS$2,1)</f>
        <v/>
      </c>
      <c r="AI334" s="43" t="str">
        <f>MID($AN309,BS$2,1)</f>
        <v>-</v>
      </c>
      <c r="AJ334" s="44" t="str">
        <f>MID($AN310,BS$2,1)</f>
        <v>-</v>
      </c>
      <c r="AK334" s="41"/>
      <c r="AL334" s="9">
        <v>24</v>
      </c>
      <c r="AM334" s="4" t="s">
        <v>13</v>
      </c>
      <c r="AR334" s="4" t="str">
        <f t="shared" si="61"/>
        <v xml:space="preserve">    delay(delayo);</v>
      </c>
    </row>
    <row r="335" spans="33:44" x14ac:dyDescent="0.3">
      <c r="AG335" s="22">
        <v>329</v>
      </c>
      <c r="AH335" s="45" t="str">
        <f>MID($AN308,BT$2,1)</f>
        <v/>
      </c>
      <c r="AI335" s="43" t="str">
        <f>MID($AN309,BT$2,1)</f>
        <v>D</v>
      </c>
      <c r="AJ335" s="44" t="str">
        <f>MID($AN310,BT$2,1)</f>
        <v>-</v>
      </c>
      <c r="AK335" s="41"/>
      <c r="AL335" s="9">
        <v>25</v>
      </c>
      <c r="AO335" s="4" t="s">
        <v>48</v>
      </c>
      <c r="AR335" s="4" t="str">
        <f t="shared" si="61"/>
        <v xml:space="preserve">    play(NOTE_DS4, tempo);</v>
      </c>
    </row>
    <row r="336" spans="33:44" x14ac:dyDescent="0.3">
      <c r="AG336" s="22">
        <v>330</v>
      </c>
      <c r="AH336" s="45" t="str">
        <f>MID($AN308,BU$2,1)</f>
        <v/>
      </c>
      <c r="AI336" s="43" t="str">
        <f>MID($AN309,BU$2,1)</f>
        <v>-</v>
      </c>
      <c r="AJ336" s="44" t="str">
        <f>MID($AN310,BU$2,1)</f>
        <v>-</v>
      </c>
      <c r="AK336" s="41"/>
      <c r="AL336" s="9">
        <v>26</v>
      </c>
      <c r="AM336" s="4" t="s">
        <v>13</v>
      </c>
      <c r="AR336" s="4" t="str">
        <f t="shared" si="61"/>
        <v xml:space="preserve">    delay(delayo);</v>
      </c>
    </row>
    <row r="337" spans="33:74" x14ac:dyDescent="0.3">
      <c r="AG337" s="22">
        <v>331</v>
      </c>
      <c r="AK337" s="41"/>
      <c r="AL337" s="13"/>
      <c r="AM337" s="14" t="s">
        <v>11</v>
      </c>
      <c r="AN337" s="14"/>
      <c r="AR337" s="4" t="str">
        <f t="shared" si="61"/>
        <v>//</v>
      </c>
      <c r="AT337" s="19" t="s">
        <v>123</v>
      </c>
      <c r="AU337" s="19"/>
      <c r="AV337" s="19">
        <v>1</v>
      </c>
      <c r="AW337" s="19">
        <v>2</v>
      </c>
      <c r="AX337" s="19">
        <v>3</v>
      </c>
      <c r="AY337" s="19">
        <v>4</v>
      </c>
      <c r="AZ337" s="19">
        <v>5</v>
      </c>
      <c r="BA337" s="19">
        <v>6</v>
      </c>
      <c r="BB337" s="19">
        <v>7</v>
      </c>
      <c r="BC337" s="19">
        <v>8</v>
      </c>
      <c r="BD337" s="19">
        <v>9</v>
      </c>
      <c r="BE337" s="19">
        <v>10</v>
      </c>
      <c r="BF337" s="19">
        <v>11</v>
      </c>
      <c r="BG337" s="19">
        <v>12</v>
      </c>
      <c r="BH337" s="19">
        <v>13</v>
      </c>
      <c r="BI337" s="19">
        <v>14</v>
      </c>
      <c r="BJ337" s="19">
        <v>15</v>
      </c>
      <c r="BK337" s="19">
        <v>16</v>
      </c>
      <c r="BL337" s="19">
        <v>17</v>
      </c>
      <c r="BM337" s="19">
        <v>18</v>
      </c>
      <c r="BN337" s="19">
        <v>19</v>
      </c>
      <c r="BO337" s="19">
        <v>20</v>
      </c>
      <c r="BP337" s="19">
        <v>21</v>
      </c>
      <c r="BQ337" s="19">
        <v>22</v>
      </c>
      <c r="BR337" s="19">
        <v>23</v>
      </c>
      <c r="BS337" s="19">
        <v>24</v>
      </c>
      <c r="BT337" s="19">
        <v>25</v>
      </c>
      <c r="BU337" s="19">
        <v>26</v>
      </c>
      <c r="BV337" s="19"/>
    </row>
    <row r="338" spans="33:74" x14ac:dyDescent="0.3">
      <c r="AG338" s="22">
        <v>332</v>
      </c>
      <c r="AK338" s="41">
        <v>12</v>
      </c>
      <c r="AL338" s="13"/>
      <c r="AM338" s="14" t="s">
        <v>11</v>
      </c>
      <c r="AO338" s="6"/>
      <c r="AP338" s="6"/>
      <c r="AR338" s="4" t="str">
        <f t="shared" si="61"/>
        <v>//</v>
      </c>
      <c r="AT338" s="4" t="str">
        <f>MID($AN338,AT$2,1)</f>
        <v/>
      </c>
      <c r="AU338" s="4" t="str">
        <f t="shared" ref="AU338:BV340" si="62">MID($AN338,AU$2,1)</f>
        <v/>
      </c>
      <c r="AV338" s="4" t="str">
        <f t="shared" si="62"/>
        <v/>
      </c>
      <c r="AW338" s="4" t="str">
        <f t="shared" si="62"/>
        <v/>
      </c>
      <c r="AX338" s="4" t="str">
        <f t="shared" si="62"/>
        <v/>
      </c>
      <c r="AY338" s="4" t="str">
        <f t="shared" si="62"/>
        <v/>
      </c>
      <c r="AZ338" s="4" t="str">
        <f t="shared" si="62"/>
        <v/>
      </c>
      <c r="BA338" s="4" t="str">
        <f t="shared" si="62"/>
        <v/>
      </c>
      <c r="BB338" s="4" t="str">
        <f t="shared" si="62"/>
        <v/>
      </c>
      <c r="BC338" s="4" t="str">
        <f t="shared" si="62"/>
        <v/>
      </c>
      <c r="BD338" s="4" t="str">
        <f t="shared" si="62"/>
        <v/>
      </c>
      <c r="BE338" s="4" t="str">
        <f t="shared" si="62"/>
        <v/>
      </c>
      <c r="BF338" s="4" t="str">
        <f t="shared" si="62"/>
        <v/>
      </c>
      <c r="BG338" s="4" t="str">
        <f t="shared" si="62"/>
        <v/>
      </c>
      <c r="BH338" s="4" t="str">
        <f t="shared" si="62"/>
        <v/>
      </c>
      <c r="BI338" s="4" t="str">
        <f t="shared" si="62"/>
        <v/>
      </c>
      <c r="BJ338" s="4" t="str">
        <f t="shared" si="62"/>
        <v/>
      </c>
      <c r="BK338" s="4" t="str">
        <f t="shared" si="62"/>
        <v/>
      </c>
      <c r="BL338" s="4" t="str">
        <f t="shared" si="62"/>
        <v/>
      </c>
      <c r="BM338" s="4" t="str">
        <f t="shared" si="62"/>
        <v/>
      </c>
      <c r="BN338" s="4" t="str">
        <f t="shared" si="62"/>
        <v/>
      </c>
      <c r="BO338" s="4" t="str">
        <f t="shared" si="62"/>
        <v/>
      </c>
      <c r="BP338" s="4" t="str">
        <f t="shared" si="62"/>
        <v/>
      </c>
      <c r="BQ338" s="4" t="str">
        <f t="shared" si="62"/>
        <v/>
      </c>
      <c r="BR338" s="4" t="str">
        <f t="shared" si="62"/>
        <v/>
      </c>
      <c r="BS338" s="4" t="str">
        <f t="shared" si="62"/>
        <v/>
      </c>
      <c r="BT338" s="4" t="str">
        <f t="shared" si="62"/>
        <v/>
      </c>
      <c r="BU338" s="4" t="str">
        <f t="shared" si="62"/>
        <v/>
      </c>
      <c r="BV338" s="4" t="str">
        <f>MID($AN338,BV$2,1)</f>
        <v/>
      </c>
    </row>
    <row r="339" spans="33:74" x14ac:dyDescent="0.3">
      <c r="AG339" s="22">
        <v>333</v>
      </c>
      <c r="AH339" s="45" t="str">
        <f>MID($AN338,AT$2,1)</f>
        <v/>
      </c>
      <c r="AI339" s="43" t="str">
        <f>MID($AN339,AT$2,1)</f>
        <v>4</v>
      </c>
      <c r="AJ339" s="44" t="str">
        <f>MID($AN340,AT$2,1)</f>
        <v>3</v>
      </c>
      <c r="AK339" s="41"/>
      <c r="AL339" s="13"/>
      <c r="AM339" s="14" t="s">
        <v>11</v>
      </c>
      <c r="AN339" s="17" t="s">
        <v>77</v>
      </c>
      <c r="AO339" s="6"/>
      <c r="AP339" s="6"/>
      <c r="AR339" s="4" t="str">
        <f t="shared" si="61"/>
        <v>//4|--G---D---D---------------|</v>
      </c>
      <c r="AT339" s="4" t="str">
        <f t="shared" ref="AT339:AT340" si="63">MID($AN339,AT$2,1)</f>
        <v>4</v>
      </c>
      <c r="AU339" s="4" t="str">
        <f t="shared" si="62"/>
        <v>|</v>
      </c>
      <c r="AV339" s="4" t="str">
        <f t="shared" si="62"/>
        <v>-</v>
      </c>
      <c r="AW339" s="4" t="str">
        <f t="shared" si="62"/>
        <v>-</v>
      </c>
      <c r="AX339" s="4" t="str">
        <f t="shared" si="62"/>
        <v>G</v>
      </c>
      <c r="AY339" s="4" t="str">
        <f t="shared" si="62"/>
        <v>-</v>
      </c>
      <c r="AZ339" s="4" t="str">
        <f t="shared" si="62"/>
        <v>-</v>
      </c>
      <c r="BA339" s="4" t="str">
        <f t="shared" si="62"/>
        <v>-</v>
      </c>
      <c r="BB339" s="4" t="str">
        <f t="shared" si="62"/>
        <v>D</v>
      </c>
      <c r="BC339" s="4" t="str">
        <f t="shared" si="62"/>
        <v>-</v>
      </c>
      <c r="BD339" s="4" t="str">
        <f t="shared" si="62"/>
        <v>-</v>
      </c>
      <c r="BE339" s="4" t="str">
        <f t="shared" si="62"/>
        <v>-</v>
      </c>
      <c r="BF339" s="4" t="str">
        <f t="shared" si="62"/>
        <v>D</v>
      </c>
      <c r="BG339" s="4" t="str">
        <f t="shared" si="62"/>
        <v>-</v>
      </c>
      <c r="BH339" s="4" t="str">
        <f t="shared" si="62"/>
        <v>-</v>
      </c>
      <c r="BI339" s="4" t="str">
        <f t="shared" si="62"/>
        <v>-</v>
      </c>
      <c r="BJ339" s="4" t="str">
        <f t="shared" si="62"/>
        <v>-</v>
      </c>
      <c r="BK339" s="4" t="str">
        <f t="shared" si="62"/>
        <v>-</v>
      </c>
      <c r="BL339" s="4" t="str">
        <f t="shared" si="62"/>
        <v>-</v>
      </c>
      <c r="BM339" s="4" t="str">
        <f t="shared" si="62"/>
        <v>-</v>
      </c>
      <c r="BN339" s="4" t="str">
        <f t="shared" si="62"/>
        <v>-</v>
      </c>
      <c r="BO339" s="4" t="str">
        <f t="shared" si="62"/>
        <v>-</v>
      </c>
      <c r="BP339" s="4" t="str">
        <f t="shared" si="62"/>
        <v>-</v>
      </c>
      <c r="BQ339" s="4" t="str">
        <f t="shared" si="62"/>
        <v>-</v>
      </c>
      <c r="BR339" s="4" t="str">
        <f t="shared" si="62"/>
        <v>-</v>
      </c>
      <c r="BS339" s="4" t="str">
        <f t="shared" si="62"/>
        <v>-</v>
      </c>
      <c r="BT339" s="4" t="str">
        <f t="shared" si="62"/>
        <v>-</v>
      </c>
      <c r="BU339" s="4" t="str">
        <f t="shared" si="62"/>
        <v>-</v>
      </c>
      <c r="BV339" s="4" t="str">
        <f t="shared" si="62"/>
        <v>|</v>
      </c>
    </row>
    <row r="340" spans="33:74" x14ac:dyDescent="0.3">
      <c r="AG340" s="22">
        <v>334</v>
      </c>
      <c r="AK340" s="41"/>
      <c r="AL340" s="13"/>
      <c r="AM340" s="14" t="s">
        <v>11</v>
      </c>
      <c r="AN340" s="18" t="s">
        <v>78</v>
      </c>
      <c r="AR340" s="4" t="str">
        <f t="shared" si="61"/>
        <v>//3|------------------b-----G-|</v>
      </c>
      <c r="AT340" s="4" t="str">
        <f t="shared" si="63"/>
        <v>3</v>
      </c>
      <c r="AU340" s="4" t="str">
        <f t="shared" si="62"/>
        <v>|</v>
      </c>
      <c r="AV340" s="4" t="str">
        <f t="shared" si="62"/>
        <v>-</v>
      </c>
      <c r="AW340" s="4" t="str">
        <f t="shared" si="62"/>
        <v>-</v>
      </c>
      <c r="AX340" s="4" t="str">
        <f t="shared" si="62"/>
        <v>-</v>
      </c>
      <c r="AY340" s="4" t="str">
        <f t="shared" si="62"/>
        <v>-</v>
      </c>
      <c r="AZ340" s="4" t="str">
        <f t="shared" si="62"/>
        <v>-</v>
      </c>
      <c r="BA340" s="4" t="str">
        <f t="shared" si="62"/>
        <v>-</v>
      </c>
      <c r="BB340" s="4" t="str">
        <f t="shared" si="62"/>
        <v>-</v>
      </c>
      <c r="BC340" s="4" t="str">
        <f t="shared" si="62"/>
        <v>-</v>
      </c>
      <c r="BD340" s="4" t="str">
        <f t="shared" si="62"/>
        <v>-</v>
      </c>
      <c r="BE340" s="4" t="str">
        <f t="shared" si="62"/>
        <v>-</v>
      </c>
      <c r="BF340" s="4" t="str">
        <f t="shared" si="62"/>
        <v>-</v>
      </c>
      <c r="BG340" s="4" t="str">
        <f t="shared" si="62"/>
        <v>-</v>
      </c>
      <c r="BH340" s="4" t="str">
        <f t="shared" si="62"/>
        <v>-</v>
      </c>
      <c r="BI340" s="4" t="str">
        <f t="shared" si="62"/>
        <v>-</v>
      </c>
      <c r="BJ340" s="4" t="str">
        <f t="shared" si="62"/>
        <v>-</v>
      </c>
      <c r="BK340" s="4" t="str">
        <f t="shared" si="62"/>
        <v>-</v>
      </c>
      <c r="BL340" s="4" t="str">
        <f t="shared" si="62"/>
        <v>-</v>
      </c>
      <c r="BM340" s="4" t="str">
        <f t="shared" si="62"/>
        <v>-</v>
      </c>
      <c r="BN340" s="4" t="str">
        <f t="shared" si="62"/>
        <v>b</v>
      </c>
      <c r="BO340" s="4" t="str">
        <f t="shared" si="62"/>
        <v>-</v>
      </c>
      <c r="BP340" s="4" t="str">
        <f t="shared" si="62"/>
        <v>-</v>
      </c>
      <c r="BQ340" s="4" t="str">
        <f t="shared" si="62"/>
        <v>-</v>
      </c>
      <c r="BR340" s="4" t="str">
        <f t="shared" si="62"/>
        <v>-</v>
      </c>
      <c r="BS340" s="4" t="str">
        <f t="shared" si="62"/>
        <v>-</v>
      </c>
      <c r="BT340" s="4" t="str">
        <f t="shared" si="62"/>
        <v>G</v>
      </c>
      <c r="BU340" s="4" t="str">
        <f t="shared" si="62"/>
        <v>-</v>
      </c>
      <c r="BV340" s="4" t="str">
        <f t="shared" si="62"/>
        <v>|</v>
      </c>
    </row>
    <row r="341" spans="33:74" x14ac:dyDescent="0.3">
      <c r="AG341" s="22">
        <v>335</v>
      </c>
      <c r="AH341" s="45" t="str">
        <f>MID($AN338,AV$2,1)</f>
        <v/>
      </c>
      <c r="AI341" s="43" t="str">
        <f>MID($AN339,AV$2,1)</f>
        <v>-</v>
      </c>
      <c r="AJ341" s="44" t="str">
        <f>MID($AN340,AV$2,1)</f>
        <v>-</v>
      </c>
      <c r="AK341" s="41"/>
      <c r="AL341" s="9">
        <v>1</v>
      </c>
      <c r="AM341" s="4" t="s">
        <v>13</v>
      </c>
      <c r="AR341" s="4" t="str">
        <f t="shared" si="61"/>
        <v xml:space="preserve">    delay(delayo);</v>
      </c>
    </row>
    <row r="342" spans="33:74" x14ac:dyDescent="0.3">
      <c r="AG342" s="22">
        <v>336</v>
      </c>
      <c r="AH342" s="45" t="str">
        <f>MID($AN338,AW$2,1)</f>
        <v/>
      </c>
      <c r="AI342" s="43" t="str">
        <f>MID($AN339,AW$2,1)</f>
        <v>-</v>
      </c>
      <c r="AJ342" s="44" t="str">
        <f>MID($AN340,AW$2,1)</f>
        <v>-</v>
      </c>
      <c r="AK342" s="41"/>
      <c r="AL342" s="9">
        <v>2</v>
      </c>
      <c r="AM342" s="4" t="s">
        <v>13</v>
      </c>
      <c r="AR342" s="4" t="str">
        <f t="shared" si="61"/>
        <v xml:space="preserve">    delay(delayo);</v>
      </c>
    </row>
    <row r="343" spans="33:74" x14ac:dyDescent="0.3">
      <c r="AG343" s="22">
        <v>337</v>
      </c>
      <c r="AH343" s="45" t="str">
        <f>MID($AN338,AX$2,1)</f>
        <v/>
      </c>
      <c r="AI343" s="43" t="str">
        <f>MID($AN339,AX$2,1)</f>
        <v>G</v>
      </c>
      <c r="AJ343" s="44" t="str">
        <f>MID($AN340,AX$2,1)</f>
        <v>-</v>
      </c>
      <c r="AK343" s="41"/>
      <c r="AL343" s="9">
        <v>3</v>
      </c>
      <c r="AO343" s="4" t="s">
        <v>144</v>
      </c>
      <c r="AR343" s="4" t="str">
        <f t="shared" si="61"/>
        <v xml:space="preserve">    play(NOTE_GS4, tempo);</v>
      </c>
    </row>
    <row r="344" spans="33:74" x14ac:dyDescent="0.3">
      <c r="AG344" s="22">
        <v>338</v>
      </c>
      <c r="AH344" s="45" t="str">
        <f>MID($AN338,AY$2,1)</f>
        <v/>
      </c>
      <c r="AI344" s="43" t="str">
        <f>MID($AN339,AY$2,1)</f>
        <v>-</v>
      </c>
      <c r="AJ344" s="44" t="str">
        <f>MID($AN340,AY$2,1)</f>
        <v>-</v>
      </c>
      <c r="AK344" s="41"/>
      <c r="AL344" s="9">
        <v>4</v>
      </c>
      <c r="AM344" s="4" t="s">
        <v>13</v>
      </c>
      <c r="AR344" s="4" t="str">
        <f t="shared" si="61"/>
        <v xml:space="preserve">    delay(delayo);</v>
      </c>
    </row>
    <row r="345" spans="33:74" x14ac:dyDescent="0.3">
      <c r="AG345" s="22">
        <v>339</v>
      </c>
      <c r="AH345" s="45" t="str">
        <f>MID($AN338,AZ$2,1)</f>
        <v/>
      </c>
      <c r="AI345" s="43" t="str">
        <f>MID($AN339,AZ$2,1)</f>
        <v>-</v>
      </c>
      <c r="AJ345" s="44" t="str">
        <f>MID($AN340,AZ$2,1)</f>
        <v>-</v>
      </c>
      <c r="AK345" s="41"/>
      <c r="AL345" s="9">
        <v>5</v>
      </c>
      <c r="AM345" s="4" t="s">
        <v>13</v>
      </c>
      <c r="AR345" s="4" t="str">
        <f t="shared" si="61"/>
        <v xml:space="preserve">    delay(delayo);</v>
      </c>
    </row>
    <row r="346" spans="33:74" x14ac:dyDescent="0.3">
      <c r="AG346" s="22">
        <v>340</v>
      </c>
      <c r="AH346" s="45" t="str">
        <f>MID($AN338,BA$2,1)</f>
        <v/>
      </c>
      <c r="AI346" s="43" t="str">
        <f>MID($AN339,BA$2,1)</f>
        <v>-</v>
      </c>
      <c r="AJ346" s="44" t="str">
        <f>MID($AN340,BA$2,1)</f>
        <v>-</v>
      </c>
      <c r="AK346" s="41"/>
      <c r="AL346" s="9">
        <v>6</v>
      </c>
      <c r="AM346" s="4" t="s">
        <v>13</v>
      </c>
      <c r="AR346" s="4" t="str">
        <f t="shared" si="61"/>
        <v xml:space="preserve">    delay(delayo);</v>
      </c>
    </row>
    <row r="347" spans="33:74" x14ac:dyDescent="0.3">
      <c r="AG347" s="22">
        <v>341</v>
      </c>
      <c r="AH347" s="45" t="str">
        <f>MID($AN338,BB$2,1)</f>
        <v/>
      </c>
      <c r="AI347" s="43" t="str">
        <f>MID($AN339,BB$2,1)</f>
        <v>D</v>
      </c>
      <c r="AJ347" s="44" t="str">
        <f>MID($AN340,BB$2,1)</f>
        <v>-</v>
      </c>
      <c r="AK347" s="41"/>
      <c r="AL347" s="9">
        <v>7</v>
      </c>
      <c r="AO347" s="4" t="s">
        <v>48</v>
      </c>
      <c r="AR347" s="4" t="str">
        <f t="shared" si="61"/>
        <v xml:space="preserve">    play(NOTE_DS4, tempo);</v>
      </c>
    </row>
    <row r="348" spans="33:74" x14ac:dyDescent="0.3">
      <c r="AG348" s="22">
        <v>342</v>
      </c>
      <c r="AH348" s="45" t="str">
        <f>MID($AN338,BC$2,1)</f>
        <v/>
      </c>
      <c r="AI348" s="43" t="str">
        <f>MID($AN339,BC$2,1)</f>
        <v>-</v>
      </c>
      <c r="AJ348" s="44" t="str">
        <f>MID($AN340,BC$2,1)</f>
        <v>-</v>
      </c>
      <c r="AK348" s="41"/>
      <c r="AL348" s="9">
        <v>8</v>
      </c>
      <c r="AM348" s="4" t="s">
        <v>13</v>
      </c>
      <c r="AR348" s="4" t="str">
        <f t="shared" si="61"/>
        <v xml:space="preserve">    delay(delayo);</v>
      </c>
    </row>
    <row r="349" spans="33:74" x14ac:dyDescent="0.3">
      <c r="AG349" s="22">
        <v>343</v>
      </c>
      <c r="AH349" s="45" t="str">
        <f>MID($AN338,BD$2,1)</f>
        <v/>
      </c>
      <c r="AI349" s="43" t="str">
        <f>MID($AN339,BD$2,1)</f>
        <v>-</v>
      </c>
      <c r="AJ349" s="44" t="str">
        <f>MID($AN340,BD$2,1)</f>
        <v>-</v>
      </c>
      <c r="AK349" s="41"/>
      <c r="AL349" s="9">
        <v>9</v>
      </c>
      <c r="AM349" s="4" t="s">
        <v>13</v>
      </c>
      <c r="AR349" s="4" t="str">
        <f t="shared" si="61"/>
        <v xml:space="preserve">    delay(delayo);</v>
      </c>
    </row>
    <row r="350" spans="33:74" x14ac:dyDescent="0.3">
      <c r="AG350" s="22">
        <v>344</v>
      </c>
      <c r="AH350" s="45" t="str">
        <f>MID($AN338,BE$2,1)</f>
        <v/>
      </c>
      <c r="AI350" s="43" t="str">
        <f>MID($AN339,BE$2,1)</f>
        <v>-</v>
      </c>
      <c r="AJ350" s="44" t="str">
        <f>MID($AN340,BE$2,1)</f>
        <v>-</v>
      </c>
      <c r="AK350" s="41"/>
      <c r="AL350" s="9">
        <v>10</v>
      </c>
      <c r="AM350" s="4" t="s">
        <v>13</v>
      </c>
      <c r="AR350" s="4" t="str">
        <f t="shared" si="61"/>
        <v xml:space="preserve">    delay(delayo);</v>
      </c>
    </row>
    <row r="351" spans="33:74" x14ac:dyDescent="0.3">
      <c r="AG351" s="22">
        <v>345</v>
      </c>
      <c r="AH351" s="45" t="str">
        <f>MID($AN338,BF$2,1)</f>
        <v/>
      </c>
      <c r="AI351" s="43" t="str">
        <f>MID($AN339,BF$2,1)</f>
        <v>D</v>
      </c>
      <c r="AJ351" s="44" t="str">
        <f>MID($AN340,BF$2,1)</f>
        <v>-</v>
      </c>
      <c r="AK351" s="41"/>
      <c r="AL351" s="9">
        <v>11</v>
      </c>
      <c r="AO351" s="4" t="s">
        <v>48</v>
      </c>
      <c r="AR351" s="4" t="str">
        <f t="shared" si="61"/>
        <v xml:space="preserve">    play(NOTE_DS4, tempo);</v>
      </c>
    </row>
    <row r="352" spans="33:74" x14ac:dyDescent="0.3">
      <c r="AG352" s="22">
        <v>346</v>
      </c>
      <c r="AH352" s="45" t="str">
        <f>MID($AN338,BG$2,1)</f>
        <v/>
      </c>
      <c r="AI352" s="43" t="str">
        <f>MID($AN339,BG$2,1)</f>
        <v>-</v>
      </c>
      <c r="AJ352" s="44" t="str">
        <f>MID($AN340,BG$2,1)</f>
        <v>-</v>
      </c>
      <c r="AK352" s="41"/>
      <c r="AL352" s="9">
        <v>12</v>
      </c>
      <c r="AM352" s="4" t="s">
        <v>13</v>
      </c>
      <c r="AR352" s="4" t="str">
        <f t="shared" si="61"/>
        <v xml:space="preserve">    delay(delayo);</v>
      </c>
    </row>
    <row r="353" spans="33:74" x14ac:dyDescent="0.3">
      <c r="AG353" s="22">
        <v>347</v>
      </c>
      <c r="AH353" s="45" t="str">
        <f>MID($AN338,BH$2,1)</f>
        <v/>
      </c>
      <c r="AI353" s="43" t="str">
        <f>MID($AN339,BH$2,1)</f>
        <v>-</v>
      </c>
      <c r="AJ353" s="44" t="str">
        <f>MID($AN340,BH$2,1)</f>
        <v>-</v>
      </c>
      <c r="AK353" s="41"/>
      <c r="AL353" s="9">
        <v>13</v>
      </c>
      <c r="AM353" s="4" t="s">
        <v>13</v>
      </c>
      <c r="AR353" s="4" t="str">
        <f t="shared" si="61"/>
        <v xml:space="preserve">    delay(delayo);</v>
      </c>
    </row>
    <row r="354" spans="33:74" x14ac:dyDescent="0.3">
      <c r="AG354" s="22">
        <v>348</v>
      </c>
      <c r="AH354" s="45" t="str">
        <f>MID($AN338,BI$2,1)</f>
        <v/>
      </c>
      <c r="AI354" s="43" t="str">
        <f>MID($AN339,BI$2,1)</f>
        <v>-</v>
      </c>
      <c r="AJ354" s="44" t="str">
        <f>MID($AN340,BI$2,1)</f>
        <v>-</v>
      </c>
      <c r="AK354" s="41"/>
      <c r="AL354" s="9">
        <v>14</v>
      </c>
      <c r="AM354" s="4" t="s">
        <v>13</v>
      </c>
      <c r="AR354" s="4" t="str">
        <f t="shared" si="61"/>
        <v xml:space="preserve">    delay(delayo);</v>
      </c>
    </row>
    <row r="355" spans="33:74" x14ac:dyDescent="0.3">
      <c r="AG355" s="22">
        <v>349</v>
      </c>
      <c r="AH355" s="45" t="str">
        <f>MID($AN338,BJ$2,1)</f>
        <v/>
      </c>
      <c r="AI355" s="43" t="str">
        <f>MID($AN339,BJ$2,1)</f>
        <v>-</v>
      </c>
      <c r="AJ355" s="44" t="str">
        <f>MID($AN340,BJ$2,1)</f>
        <v>-</v>
      </c>
      <c r="AK355" s="41"/>
      <c r="AL355" s="9">
        <v>15</v>
      </c>
      <c r="AM355" s="4" t="s">
        <v>13</v>
      </c>
      <c r="AR355" s="4" t="str">
        <f t="shared" si="61"/>
        <v xml:space="preserve">    delay(delayo);</v>
      </c>
    </row>
    <row r="356" spans="33:74" x14ac:dyDescent="0.3">
      <c r="AG356" s="22">
        <v>350</v>
      </c>
      <c r="AH356" s="45" t="str">
        <f>MID($AN338,BK$2,1)</f>
        <v/>
      </c>
      <c r="AI356" s="43" t="str">
        <f>MID($AN339,BK$2,1)</f>
        <v>-</v>
      </c>
      <c r="AJ356" s="44" t="str">
        <f>MID($AN340,BK$2,1)</f>
        <v>-</v>
      </c>
      <c r="AK356" s="41"/>
      <c r="AL356" s="9">
        <v>16</v>
      </c>
      <c r="AM356" s="4" t="s">
        <v>13</v>
      </c>
      <c r="AR356" s="4" t="str">
        <f t="shared" si="61"/>
        <v xml:space="preserve">    delay(delayo);</v>
      </c>
    </row>
    <row r="357" spans="33:74" x14ac:dyDescent="0.3">
      <c r="AG357" s="22">
        <v>351</v>
      </c>
      <c r="AH357" s="45" t="str">
        <f>MID($AN338,BL$2,1)</f>
        <v/>
      </c>
      <c r="AI357" s="43" t="str">
        <f>MID($AN339,BL$2,1)</f>
        <v>-</v>
      </c>
      <c r="AJ357" s="44" t="str">
        <f>MID($AN340,BL$2,1)</f>
        <v>-</v>
      </c>
      <c r="AK357" s="41"/>
      <c r="AL357" s="9">
        <v>17</v>
      </c>
      <c r="AM357" s="4" t="s">
        <v>13</v>
      </c>
      <c r="AR357" s="4" t="str">
        <f t="shared" si="61"/>
        <v xml:space="preserve">    delay(delayo);</v>
      </c>
    </row>
    <row r="358" spans="33:74" x14ac:dyDescent="0.3">
      <c r="AG358" s="22">
        <v>352</v>
      </c>
      <c r="AH358" s="45" t="str">
        <f>MID($AN338,BM$2,1)</f>
        <v/>
      </c>
      <c r="AI358" s="43" t="str">
        <f>MID($AN339,BM$2,1)</f>
        <v>-</v>
      </c>
      <c r="AJ358" s="44" t="str">
        <f>MID($AN340,BM$2,1)</f>
        <v>-</v>
      </c>
      <c r="AK358" s="41"/>
      <c r="AL358" s="9">
        <v>18</v>
      </c>
      <c r="AM358" s="4" t="s">
        <v>13</v>
      </c>
      <c r="AR358" s="4" t="str">
        <f t="shared" si="61"/>
        <v xml:space="preserve">    delay(delayo);</v>
      </c>
    </row>
    <row r="359" spans="33:74" x14ac:dyDescent="0.3">
      <c r="AG359" s="22">
        <v>353</v>
      </c>
      <c r="AH359" s="45" t="str">
        <f>MID($AN338,BN$2,1)</f>
        <v/>
      </c>
      <c r="AI359" s="43" t="str">
        <f>MID($AN339,BN$2,1)</f>
        <v>-</v>
      </c>
      <c r="AJ359" s="44" t="str">
        <f>MID($AN340,BN$2,1)</f>
        <v>b</v>
      </c>
      <c r="AK359" s="41"/>
      <c r="AL359" s="9">
        <v>19</v>
      </c>
      <c r="AP359" s="4" t="s">
        <v>147</v>
      </c>
      <c r="AR359" s="4" t="str">
        <f t="shared" si="61"/>
        <v xml:space="preserve">    play(NOTE_B3, tempo);</v>
      </c>
    </row>
    <row r="360" spans="33:74" x14ac:dyDescent="0.3">
      <c r="AG360" s="22">
        <v>354</v>
      </c>
      <c r="AH360" s="45" t="str">
        <f>MID($AN338,BO$2,1)</f>
        <v/>
      </c>
      <c r="AI360" s="43" t="str">
        <f>MID($AN339,BO$2,1)</f>
        <v>-</v>
      </c>
      <c r="AJ360" s="44" t="str">
        <f>MID($AN340,BO$2,1)</f>
        <v>-</v>
      </c>
      <c r="AK360" s="41"/>
      <c r="AL360" s="9">
        <v>20</v>
      </c>
      <c r="AM360" s="4" t="s">
        <v>13</v>
      </c>
      <c r="AR360" s="4" t="str">
        <f t="shared" si="61"/>
        <v xml:space="preserve">    delay(delayo);</v>
      </c>
    </row>
    <row r="361" spans="33:74" x14ac:dyDescent="0.3">
      <c r="AG361" s="22">
        <v>355</v>
      </c>
      <c r="AH361" s="45" t="str">
        <f>MID($AN338,BP$2,1)</f>
        <v/>
      </c>
      <c r="AI361" s="43" t="str">
        <f>MID($AN339,BP$2,1)</f>
        <v>-</v>
      </c>
      <c r="AJ361" s="44" t="str">
        <f>MID($AN340,BP$2,1)</f>
        <v>-</v>
      </c>
      <c r="AK361" s="41"/>
      <c r="AL361" s="9">
        <v>21</v>
      </c>
      <c r="AM361" s="4" t="s">
        <v>13</v>
      </c>
      <c r="AR361" s="4" t="str">
        <f t="shared" si="61"/>
        <v xml:space="preserve">    delay(delayo);</v>
      </c>
    </row>
    <row r="362" spans="33:74" x14ac:dyDescent="0.3">
      <c r="AG362" s="22">
        <v>356</v>
      </c>
      <c r="AH362" s="45" t="str">
        <f>MID($AN338,BQ$2,1)</f>
        <v/>
      </c>
      <c r="AI362" s="43" t="str">
        <f>MID($AN339,BQ$2,1)</f>
        <v>-</v>
      </c>
      <c r="AJ362" s="44" t="str">
        <f>MID($AN340,BQ$2,1)</f>
        <v>-</v>
      </c>
      <c r="AK362" s="41"/>
      <c r="AL362" s="9">
        <v>22</v>
      </c>
      <c r="AM362" s="4" t="s">
        <v>13</v>
      </c>
      <c r="AR362" s="4" t="str">
        <f t="shared" si="61"/>
        <v xml:space="preserve">    delay(delayo);</v>
      </c>
    </row>
    <row r="363" spans="33:74" x14ac:dyDescent="0.3">
      <c r="AG363" s="22">
        <v>357</v>
      </c>
      <c r="AH363" s="45" t="str">
        <f>MID($AN338,BR$2,1)</f>
        <v/>
      </c>
      <c r="AI363" s="43" t="str">
        <f>MID($AN339,BR$2,1)</f>
        <v>-</v>
      </c>
      <c r="AJ363" s="44" t="str">
        <f>MID($AN340,BR$2,1)</f>
        <v>-</v>
      </c>
      <c r="AK363" s="41"/>
      <c r="AL363" s="9">
        <v>23</v>
      </c>
      <c r="AM363" s="4" t="s">
        <v>13</v>
      </c>
      <c r="AR363" s="4" t="str">
        <f t="shared" si="61"/>
        <v xml:space="preserve">    delay(delayo);</v>
      </c>
    </row>
    <row r="364" spans="33:74" x14ac:dyDescent="0.3">
      <c r="AG364" s="22">
        <v>358</v>
      </c>
      <c r="AH364" s="45" t="str">
        <f>MID($AN338,BS$2,1)</f>
        <v/>
      </c>
      <c r="AI364" s="43" t="str">
        <f>MID($AN339,BS$2,1)</f>
        <v>-</v>
      </c>
      <c r="AJ364" s="44" t="str">
        <f>MID($AN340,BS$2,1)</f>
        <v>-</v>
      </c>
      <c r="AK364" s="41"/>
      <c r="AL364" s="9">
        <v>24</v>
      </c>
      <c r="AM364" s="4" t="s">
        <v>13</v>
      </c>
      <c r="AR364" s="4" t="str">
        <f t="shared" si="61"/>
        <v xml:space="preserve">    delay(delayo);</v>
      </c>
    </row>
    <row r="365" spans="33:74" x14ac:dyDescent="0.3">
      <c r="AG365" s="22">
        <v>359</v>
      </c>
      <c r="AH365" s="45" t="str">
        <f>MID($AN338,BT$2,1)</f>
        <v/>
      </c>
      <c r="AI365" s="43" t="str">
        <f>MID($AN339,BT$2,1)</f>
        <v>-</v>
      </c>
      <c r="AJ365" s="44" t="str">
        <f>MID($AN340,BT$2,1)</f>
        <v>G</v>
      </c>
      <c r="AK365" s="41"/>
      <c r="AL365" s="9">
        <v>25</v>
      </c>
      <c r="AP365" s="4" t="s">
        <v>149</v>
      </c>
      <c r="AR365" s="4" t="str">
        <f t="shared" si="61"/>
        <v xml:space="preserve">    play(NOTE_GS3, tempo);</v>
      </c>
    </row>
    <row r="366" spans="33:74" x14ac:dyDescent="0.3">
      <c r="AG366" s="22">
        <v>360</v>
      </c>
      <c r="AH366" s="45" t="str">
        <f>MID($AN338,BU$2,1)</f>
        <v/>
      </c>
      <c r="AI366" s="43" t="str">
        <f>MID($AN339,BU$2,1)</f>
        <v>-</v>
      </c>
      <c r="AJ366" s="44" t="str">
        <f>MID($AN340,BU$2,1)</f>
        <v>-</v>
      </c>
      <c r="AK366" s="41"/>
      <c r="AL366" s="9">
        <v>26</v>
      </c>
      <c r="AM366" s="4" t="s">
        <v>13</v>
      </c>
      <c r="AR366" s="4" t="str">
        <f t="shared" si="61"/>
        <v xml:space="preserve">    delay(delayo);</v>
      </c>
    </row>
    <row r="367" spans="33:74" x14ac:dyDescent="0.3">
      <c r="AG367" s="22">
        <v>361</v>
      </c>
      <c r="AK367" s="41"/>
      <c r="AL367" s="13"/>
      <c r="AM367" s="14" t="s">
        <v>11</v>
      </c>
      <c r="AN367" s="14"/>
      <c r="AR367" s="4" t="str">
        <f t="shared" si="61"/>
        <v>//</v>
      </c>
      <c r="AT367" s="19" t="s">
        <v>123</v>
      </c>
      <c r="AU367" s="19"/>
      <c r="AV367" s="19">
        <v>1</v>
      </c>
      <c r="AW367" s="19">
        <v>2</v>
      </c>
      <c r="AX367" s="19">
        <v>3</v>
      </c>
      <c r="AY367" s="19">
        <v>4</v>
      </c>
      <c r="AZ367" s="19">
        <v>5</v>
      </c>
      <c r="BA367" s="19">
        <v>6</v>
      </c>
      <c r="BB367" s="19">
        <v>7</v>
      </c>
      <c r="BC367" s="19">
        <v>8</v>
      </c>
      <c r="BD367" s="19">
        <v>9</v>
      </c>
      <c r="BE367" s="19">
        <v>10</v>
      </c>
      <c r="BF367" s="19">
        <v>11</v>
      </c>
      <c r="BG367" s="19">
        <v>12</v>
      </c>
      <c r="BH367" s="19">
        <v>13</v>
      </c>
      <c r="BI367" s="19">
        <v>14</v>
      </c>
      <c r="BJ367" s="19">
        <v>15</v>
      </c>
      <c r="BK367" s="19">
        <v>16</v>
      </c>
      <c r="BL367" s="19">
        <v>17</v>
      </c>
      <c r="BM367" s="19">
        <v>18</v>
      </c>
      <c r="BN367" s="19">
        <v>19</v>
      </c>
      <c r="BO367" s="19">
        <v>20</v>
      </c>
      <c r="BP367" s="19">
        <v>21</v>
      </c>
      <c r="BQ367" s="19">
        <v>22</v>
      </c>
      <c r="BR367" s="19">
        <v>23</v>
      </c>
      <c r="BS367" s="19">
        <v>24</v>
      </c>
      <c r="BT367" s="19">
        <v>25</v>
      </c>
      <c r="BU367" s="19">
        <v>26</v>
      </c>
      <c r="BV367" s="19"/>
    </row>
    <row r="368" spans="33:74" x14ac:dyDescent="0.3">
      <c r="AG368" s="22">
        <v>362</v>
      </c>
      <c r="AK368" s="41">
        <v>13</v>
      </c>
      <c r="AL368" s="13"/>
      <c r="AM368" s="14" t="s">
        <v>11</v>
      </c>
      <c r="AO368" s="6"/>
      <c r="AP368" s="6"/>
      <c r="AR368" s="4" t="str">
        <f t="shared" si="61"/>
        <v>//</v>
      </c>
      <c r="AT368" s="4" t="str">
        <f>MID($AN368,AT$2,1)</f>
        <v/>
      </c>
      <c r="AU368" s="4" t="str">
        <f t="shared" ref="AU368:BV370" si="64">MID($AN368,AU$2,1)</f>
        <v/>
      </c>
      <c r="AV368" s="4" t="str">
        <f t="shared" si="64"/>
        <v/>
      </c>
      <c r="AW368" s="4" t="str">
        <f t="shared" si="64"/>
        <v/>
      </c>
      <c r="AX368" s="4" t="str">
        <f t="shared" si="64"/>
        <v/>
      </c>
      <c r="AY368" s="4" t="str">
        <f t="shared" si="64"/>
        <v/>
      </c>
      <c r="AZ368" s="4" t="str">
        <f t="shared" si="64"/>
        <v/>
      </c>
      <c r="BA368" s="4" t="str">
        <f t="shared" si="64"/>
        <v/>
      </c>
      <c r="BB368" s="4" t="str">
        <f t="shared" si="64"/>
        <v/>
      </c>
      <c r="BC368" s="4" t="str">
        <f t="shared" si="64"/>
        <v/>
      </c>
      <c r="BD368" s="4" t="str">
        <f t="shared" si="64"/>
        <v/>
      </c>
      <c r="BE368" s="4" t="str">
        <f t="shared" si="64"/>
        <v/>
      </c>
      <c r="BF368" s="4" t="str">
        <f t="shared" si="64"/>
        <v/>
      </c>
      <c r="BG368" s="4" t="str">
        <f t="shared" si="64"/>
        <v/>
      </c>
      <c r="BH368" s="4" t="str">
        <f t="shared" si="64"/>
        <v/>
      </c>
      <c r="BI368" s="4" t="str">
        <f t="shared" si="64"/>
        <v/>
      </c>
      <c r="BJ368" s="4" t="str">
        <f t="shared" si="64"/>
        <v/>
      </c>
      <c r="BK368" s="4" t="str">
        <f t="shared" si="64"/>
        <v/>
      </c>
      <c r="BL368" s="4" t="str">
        <f t="shared" si="64"/>
        <v/>
      </c>
      <c r="BM368" s="4" t="str">
        <f t="shared" si="64"/>
        <v/>
      </c>
      <c r="BN368" s="4" t="str">
        <f t="shared" si="64"/>
        <v/>
      </c>
      <c r="BO368" s="4" t="str">
        <f t="shared" si="64"/>
        <v/>
      </c>
      <c r="BP368" s="4" t="str">
        <f t="shared" si="64"/>
        <v/>
      </c>
      <c r="BQ368" s="4" t="str">
        <f t="shared" si="64"/>
        <v/>
      </c>
      <c r="BR368" s="4" t="str">
        <f t="shared" si="64"/>
        <v/>
      </c>
      <c r="BS368" s="4" t="str">
        <f t="shared" si="64"/>
        <v/>
      </c>
      <c r="BT368" s="4" t="str">
        <f t="shared" si="64"/>
        <v/>
      </c>
      <c r="BU368" s="4" t="str">
        <f t="shared" si="64"/>
        <v/>
      </c>
      <c r="BV368" s="4" t="str">
        <f>MID($AN368,BV$2,1)</f>
        <v/>
      </c>
    </row>
    <row r="369" spans="33:74" x14ac:dyDescent="0.3">
      <c r="AG369" s="22">
        <v>363</v>
      </c>
      <c r="AH369" s="45" t="str">
        <f>MID($AN368,AT$2,1)</f>
        <v/>
      </c>
      <c r="AI369" s="43" t="str">
        <f>MID($AN369,AT$2,1)</f>
        <v>4</v>
      </c>
      <c r="AJ369" s="44" t="str">
        <f>MID($AN370,AT$2,1)</f>
        <v>3</v>
      </c>
      <c r="AK369" s="41"/>
      <c r="AL369" s="13"/>
      <c r="AM369" s="14" t="s">
        <v>11</v>
      </c>
      <c r="AN369" s="17" t="s">
        <v>79</v>
      </c>
      <c r="AO369" s="6"/>
      <c r="AP369" s="6"/>
      <c r="AR369" s="4" t="str">
        <f t="shared" si="61"/>
        <v>//4|------------C-------------|</v>
      </c>
      <c r="AT369" s="4" t="str">
        <f t="shared" ref="AT369:AT370" si="65">MID($AN369,AT$2,1)</f>
        <v>4</v>
      </c>
      <c r="AU369" s="4" t="str">
        <f t="shared" si="64"/>
        <v>|</v>
      </c>
      <c r="AV369" s="4" t="str">
        <f t="shared" si="64"/>
        <v>-</v>
      </c>
      <c r="AW369" s="4" t="str">
        <f t="shared" si="64"/>
        <v>-</v>
      </c>
      <c r="AX369" s="4" t="str">
        <f t="shared" si="64"/>
        <v>-</v>
      </c>
      <c r="AY369" s="4" t="str">
        <f t="shared" si="64"/>
        <v>-</v>
      </c>
      <c r="AZ369" s="4" t="str">
        <f t="shared" si="64"/>
        <v>-</v>
      </c>
      <c r="BA369" s="4" t="str">
        <f t="shared" si="64"/>
        <v>-</v>
      </c>
      <c r="BB369" s="4" t="str">
        <f t="shared" si="64"/>
        <v>-</v>
      </c>
      <c r="BC369" s="4" t="str">
        <f t="shared" si="64"/>
        <v>-</v>
      </c>
      <c r="BD369" s="4" t="str">
        <f t="shared" si="64"/>
        <v>-</v>
      </c>
      <c r="BE369" s="4" t="str">
        <f t="shared" si="64"/>
        <v>-</v>
      </c>
      <c r="BF369" s="4" t="str">
        <f t="shared" si="64"/>
        <v>-</v>
      </c>
      <c r="BG369" s="4" t="str">
        <f t="shared" si="64"/>
        <v>-</v>
      </c>
      <c r="BH369" s="4" t="str">
        <f t="shared" si="64"/>
        <v>C</v>
      </c>
      <c r="BI369" s="4" t="str">
        <f t="shared" si="64"/>
        <v>-</v>
      </c>
      <c r="BJ369" s="4" t="str">
        <f t="shared" si="64"/>
        <v>-</v>
      </c>
      <c r="BK369" s="4" t="str">
        <f t="shared" si="64"/>
        <v>-</v>
      </c>
      <c r="BL369" s="4" t="str">
        <f t="shared" si="64"/>
        <v>-</v>
      </c>
      <c r="BM369" s="4" t="str">
        <f t="shared" si="64"/>
        <v>-</v>
      </c>
      <c r="BN369" s="4" t="str">
        <f t="shared" si="64"/>
        <v>-</v>
      </c>
      <c r="BO369" s="4" t="str">
        <f t="shared" si="64"/>
        <v>-</v>
      </c>
      <c r="BP369" s="4" t="str">
        <f t="shared" si="64"/>
        <v>-</v>
      </c>
      <c r="BQ369" s="4" t="str">
        <f t="shared" si="64"/>
        <v>-</v>
      </c>
      <c r="BR369" s="4" t="str">
        <f t="shared" si="64"/>
        <v>-</v>
      </c>
      <c r="BS369" s="4" t="str">
        <f t="shared" si="64"/>
        <v>-</v>
      </c>
      <c r="BT369" s="4" t="str">
        <f t="shared" si="64"/>
        <v>-</v>
      </c>
      <c r="BU369" s="4" t="str">
        <f t="shared" si="64"/>
        <v>-</v>
      </c>
      <c r="BV369" s="4" t="str">
        <f t="shared" si="64"/>
        <v>|</v>
      </c>
    </row>
    <row r="370" spans="33:74" x14ac:dyDescent="0.3">
      <c r="AG370" s="22">
        <v>364</v>
      </c>
      <c r="AK370" s="41"/>
      <c r="AL370" s="13"/>
      <c r="AM370" s="14" t="s">
        <v>11</v>
      </c>
      <c r="AN370" s="18" t="s">
        <v>80</v>
      </c>
      <c r="AR370" s="4" t="str">
        <f t="shared" si="61"/>
        <v>//3|G---G---G-------b---A---G-|</v>
      </c>
      <c r="AT370" s="4" t="str">
        <f t="shared" si="65"/>
        <v>3</v>
      </c>
      <c r="AU370" s="4" t="str">
        <f t="shared" si="64"/>
        <v>|</v>
      </c>
      <c r="AV370" s="4" t="str">
        <f t="shared" si="64"/>
        <v>G</v>
      </c>
      <c r="AW370" s="4" t="str">
        <f t="shared" si="64"/>
        <v>-</v>
      </c>
      <c r="AX370" s="4" t="str">
        <f t="shared" si="64"/>
        <v>-</v>
      </c>
      <c r="AY370" s="4" t="str">
        <f t="shared" si="64"/>
        <v>-</v>
      </c>
      <c r="AZ370" s="4" t="str">
        <f t="shared" si="64"/>
        <v>G</v>
      </c>
      <c r="BA370" s="4" t="str">
        <f t="shared" si="64"/>
        <v>-</v>
      </c>
      <c r="BB370" s="4" t="str">
        <f t="shared" si="64"/>
        <v>-</v>
      </c>
      <c r="BC370" s="4" t="str">
        <f t="shared" si="64"/>
        <v>-</v>
      </c>
      <c r="BD370" s="4" t="str">
        <f t="shared" si="64"/>
        <v>G</v>
      </c>
      <c r="BE370" s="4" t="str">
        <f t="shared" si="64"/>
        <v>-</v>
      </c>
      <c r="BF370" s="4" t="str">
        <f t="shared" si="64"/>
        <v>-</v>
      </c>
      <c r="BG370" s="4" t="str">
        <f t="shared" si="64"/>
        <v>-</v>
      </c>
      <c r="BH370" s="4" t="str">
        <f t="shared" si="64"/>
        <v>-</v>
      </c>
      <c r="BI370" s="4" t="str">
        <f t="shared" si="64"/>
        <v>-</v>
      </c>
      <c r="BJ370" s="4" t="str">
        <f t="shared" si="64"/>
        <v>-</v>
      </c>
      <c r="BK370" s="4" t="str">
        <f t="shared" si="64"/>
        <v>-</v>
      </c>
      <c r="BL370" s="4" t="str">
        <f t="shared" si="64"/>
        <v>b</v>
      </c>
      <c r="BM370" s="4" t="str">
        <f t="shared" si="64"/>
        <v>-</v>
      </c>
      <c r="BN370" s="4" t="str">
        <f t="shared" si="64"/>
        <v>-</v>
      </c>
      <c r="BO370" s="4" t="str">
        <f t="shared" si="64"/>
        <v>-</v>
      </c>
      <c r="BP370" s="4" t="str">
        <f t="shared" si="64"/>
        <v>A</v>
      </c>
      <c r="BQ370" s="4" t="str">
        <f t="shared" si="64"/>
        <v>-</v>
      </c>
      <c r="BR370" s="4" t="str">
        <f t="shared" si="64"/>
        <v>-</v>
      </c>
      <c r="BS370" s="4" t="str">
        <f t="shared" si="64"/>
        <v>-</v>
      </c>
      <c r="BT370" s="4" t="str">
        <f t="shared" si="64"/>
        <v>G</v>
      </c>
      <c r="BU370" s="4" t="str">
        <f t="shared" si="64"/>
        <v>-</v>
      </c>
      <c r="BV370" s="4" t="str">
        <f t="shared" si="64"/>
        <v>|</v>
      </c>
    </row>
    <row r="371" spans="33:74" x14ac:dyDescent="0.3">
      <c r="AG371" s="22">
        <v>365</v>
      </c>
      <c r="AH371" s="45" t="str">
        <f>MID($AN368,AV$2,1)</f>
        <v/>
      </c>
      <c r="AI371" s="43" t="str">
        <f>MID($AN369,AV$2,1)</f>
        <v>-</v>
      </c>
      <c r="AJ371" s="44" t="str">
        <f>MID($AN370,AV$2,1)</f>
        <v>G</v>
      </c>
      <c r="AK371" s="41"/>
      <c r="AL371" s="9">
        <v>1</v>
      </c>
      <c r="AP371" s="4" t="s">
        <v>149</v>
      </c>
      <c r="AR371" s="4" t="str">
        <f t="shared" si="61"/>
        <v xml:space="preserve">    play(NOTE_GS3, tempo);</v>
      </c>
    </row>
    <row r="372" spans="33:74" x14ac:dyDescent="0.3">
      <c r="AG372" s="22">
        <v>366</v>
      </c>
      <c r="AH372" s="45" t="str">
        <f>MID($AN368,AW$2,1)</f>
        <v/>
      </c>
      <c r="AI372" s="43" t="str">
        <f>MID($AN369,AW$2,1)</f>
        <v>-</v>
      </c>
      <c r="AJ372" s="44" t="str">
        <f>MID($AN370,AW$2,1)</f>
        <v>-</v>
      </c>
      <c r="AK372" s="41"/>
      <c r="AL372" s="9">
        <v>2</v>
      </c>
      <c r="AM372" s="4" t="s">
        <v>13</v>
      </c>
      <c r="AR372" s="4" t="str">
        <f t="shared" si="61"/>
        <v xml:space="preserve">    delay(delayo);</v>
      </c>
    </row>
    <row r="373" spans="33:74" x14ac:dyDescent="0.3">
      <c r="AG373" s="22">
        <v>367</v>
      </c>
      <c r="AH373" s="45" t="str">
        <f>MID($AN368,AX$2,1)</f>
        <v/>
      </c>
      <c r="AI373" s="43" t="str">
        <f>MID($AN369,AX$2,1)</f>
        <v>-</v>
      </c>
      <c r="AJ373" s="44" t="str">
        <f>MID($AN370,AX$2,1)</f>
        <v>-</v>
      </c>
      <c r="AK373" s="41"/>
      <c r="AL373" s="9">
        <v>3</v>
      </c>
      <c r="AM373" s="4" t="s">
        <v>13</v>
      </c>
      <c r="AR373" s="4" t="str">
        <f t="shared" si="61"/>
        <v xml:space="preserve">    delay(delayo);</v>
      </c>
    </row>
    <row r="374" spans="33:74" x14ac:dyDescent="0.3">
      <c r="AG374" s="22">
        <v>368</v>
      </c>
      <c r="AH374" s="45" t="str">
        <f>MID($AN368,AY$2,1)</f>
        <v/>
      </c>
      <c r="AI374" s="43" t="str">
        <f>MID($AN369,AY$2,1)</f>
        <v>-</v>
      </c>
      <c r="AJ374" s="44" t="str">
        <f>MID($AN370,AY$2,1)</f>
        <v>-</v>
      </c>
      <c r="AK374" s="41"/>
      <c r="AL374" s="9">
        <v>4</v>
      </c>
      <c r="AM374" s="4" t="s">
        <v>13</v>
      </c>
      <c r="AR374" s="4" t="str">
        <f t="shared" si="61"/>
        <v xml:space="preserve">    delay(delayo);</v>
      </c>
    </row>
    <row r="375" spans="33:74" x14ac:dyDescent="0.3">
      <c r="AG375" s="22">
        <v>369</v>
      </c>
      <c r="AH375" s="45" t="str">
        <f>MID($AN368,AZ$2,1)</f>
        <v/>
      </c>
      <c r="AI375" s="43" t="str">
        <f>MID($AN369,AZ$2,1)</f>
        <v>-</v>
      </c>
      <c r="AJ375" s="44" t="str">
        <f>MID($AN370,AZ$2,1)</f>
        <v>G</v>
      </c>
      <c r="AK375" s="41"/>
      <c r="AL375" s="9">
        <v>5</v>
      </c>
      <c r="AP375" s="4" t="s">
        <v>149</v>
      </c>
      <c r="AR375" s="4" t="str">
        <f t="shared" si="61"/>
        <v xml:space="preserve">    play(NOTE_GS3, tempo);</v>
      </c>
    </row>
    <row r="376" spans="33:74" x14ac:dyDescent="0.3">
      <c r="AG376" s="22">
        <v>370</v>
      </c>
      <c r="AH376" s="45" t="str">
        <f>MID($AN368,BA$2,1)</f>
        <v/>
      </c>
      <c r="AI376" s="43" t="str">
        <f>MID($AN369,BA$2,1)</f>
        <v>-</v>
      </c>
      <c r="AJ376" s="44" t="str">
        <f>MID($AN370,BA$2,1)</f>
        <v>-</v>
      </c>
      <c r="AK376" s="41"/>
      <c r="AL376" s="9">
        <v>6</v>
      </c>
      <c r="AM376" s="4" t="s">
        <v>13</v>
      </c>
      <c r="AR376" s="4" t="str">
        <f t="shared" si="61"/>
        <v xml:space="preserve">    delay(delayo);</v>
      </c>
    </row>
    <row r="377" spans="33:74" x14ac:dyDescent="0.3">
      <c r="AG377" s="22">
        <v>371</v>
      </c>
      <c r="AH377" s="45" t="str">
        <f>MID($AN368,BB$2,1)</f>
        <v/>
      </c>
      <c r="AI377" s="43" t="str">
        <f>MID($AN369,BB$2,1)</f>
        <v>-</v>
      </c>
      <c r="AJ377" s="44" t="str">
        <f>MID($AN370,BB$2,1)</f>
        <v>-</v>
      </c>
      <c r="AK377" s="41"/>
      <c r="AL377" s="9">
        <v>7</v>
      </c>
      <c r="AM377" s="4" t="s">
        <v>13</v>
      </c>
      <c r="AR377" s="4" t="str">
        <f t="shared" si="61"/>
        <v xml:space="preserve">    delay(delayo);</v>
      </c>
    </row>
    <row r="378" spans="33:74" x14ac:dyDescent="0.3">
      <c r="AG378" s="22">
        <v>372</v>
      </c>
      <c r="AH378" s="45" t="str">
        <f>MID($AN368,BC$2,1)</f>
        <v/>
      </c>
      <c r="AI378" s="43" t="str">
        <f>MID($AN369,BC$2,1)</f>
        <v>-</v>
      </c>
      <c r="AJ378" s="44" t="str">
        <f>MID($AN370,BC$2,1)</f>
        <v>-</v>
      </c>
      <c r="AK378" s="41"/>
      <c r="AL378" s="9">
        <v>8</v>
      </c>
      <c r="AM378" s="4" t="s">
        <v>13</v>
      </c>
      <c r="AR378" s="4" t="str">
        <f t="shared" si="61"/>
        <v xml:space="preserve">    delay(delayo);</v>
      </c>
    </row>
    <row r="379" spans="33:74" x14ac:dyDescent="0.3">
      <c r="AG379" s="22">
        <v>373</v>
      </c>
      <c r="AH379" s="45" t="str">
        <f>MID($AN368,BD$2,1)</f>
        <v/>
      </c>
      <c r="AI379" s="43" t="str">
        <f>MID($AN369,BD$2,1)</f>
        <v>-</v>
      </c>
      <c r="AJ379" s="44" t="str">
        <f>MID($AN370,BD$2,1)</f>
        <v>G</v>
      </c>
      <c r="AK379" s="41"/>
      <c r="AL379" s="9">
        <v>9</v>
      </c>
      <c r="AP379" s="4" t="s">
        <v>149</v>
      </c>
      <c r="AR379" s="4" t="str">
        <f t="shared" si="61"/>
        <v xml:space="preserve">    play(NOTE_GS3, tempo);</v>
      </c>
    </row>
    <row r="380" spans="33:74" x14ac:dyDescent="0.3">
      <c r="AG380" s="22">
        <v>374</v>
      </c>
      <c r="AH380" s="45" t="str">
        <f>MID($AN368,BE$2,1)</f>
        <v/>
      </c>
      <c r="AI380" s="43" t="str">
        <f>MID($AN369,BE$2,1)</f>
        <v>-</v>
      </c>
      <c r="AJ380" s="44" t="str">
        <f>MID($AN370,BE$2,1)</f>
        <v>-</v>
      </c>
      <c r="AK380" s="41"/>
      <c r="AL380" s="9">
        <v>10</v>
      </c>
      <c r="AM380" s="4" t="s">
        <v>13</v>
      </c>
      <c r="AR380" s="4" t="str">
        <f t="shared" si="61"/>
        <v xml:space="preserve">    delay(delayo);</v>
      </c>
    </row>
    <row r="381" spans="33:74" x14ac:dyDescent="0.3">
      <c r="AG381" s="22">
        <v>375</v>
      </c>
      <c r="AH381" s="45" t="str">
        <f>MID($AN368,BF$2,1)</f>
        <v/>
      </c>
      <c r="AI381" s="43" t="str">
        <f>MID($AN369,BF$2,1)</f>
        <v>-</v>
      </c>
      <c r="AJ381" s="44" t="str">
        <f>MID($AN370,BF$2,1)</f>
        <v>-</v>
      </c>
      <c r="AK381" s="41"/>
      <c r="AL381" s="9">
        <v>11</v>
      </c>
      <c r="AM381" s="4" t="s">
        <v>13</v>
      </c>
      <c r="AR381" s="4" t="str">
        <f t="shared" si="61"/>
        <v xml:space="preserve">    delay(delayo);</v>
      </c>
    </row>
    <row r="382" spans="33:74" x14ac:dyDescent="0.3">
      <c r="AG382" s="22">
        <v>376</v>
      </c>
      <c r="AH382" s="45" t="str">
        <f>MID($AN368,BG$2,1)</f>
        <v/>
      </c>
      <c r="AI382" s="43" t="str">
        <f>MID($AN369,BG$2,1)</f>
        <v>-</v>
      </c>
      <c r="AJ382" s="44" t="str">
        <f>MID($AN370,BG$2,1)</f>
        <v>-</v>
      </c>
      <c r="AK382" s="41"/>
      <c r="AL382" s="9">
        <v>12</v>
      </c>
      <c r="AM382" s="4" t="s">
        <v>13</v>
      </c>
      <c r="AR382" s="4" t="str">
        <f t="shared" si="61"/>
        <v xml:space="preserve">    delay(delayo);</v>
      </c>
    </row>
    <row r="383" spans="33:74" x14ac:dyDescent="0.3">
      <c r="AG383" s="22">
        <v>377</v>
      </c>
      <c r="AH383" s="45" t="str">
        <f>MID($AN368,BH$2,1)</f>
        <v/>
      </c>
      <c r="AI383" s="43" t="str">
        <f>MID($AN369,BH$2,1)</f>
        <v>C</v>
      </c>
      <c r="AJ383" s="44" t="str">
        <f>MID($AN370,BH$2,1)</f>
        <v>-</v>
      </c>
      <c r="AK383" s="41"/>
      <c r="AL383" s="9">
        <v>13</v>
      </c>
      <c r="AO383" s="4" t="s">
        <v>120</v>
      </c>
      <c r="AR383" s="4" t="str">
        <f t="shared" si="61"/>
        <v xml:space="preserve">    play(NOTE_CS4, tempo);</v>
      </c>
    </row>
    <row r="384" spans="33:74" x14ac:dyDescent="0.3">
      <c r="AG384" s="22">
        <v>378</v>
      </c>
      <c r="AH384" s="45" t="str">
        <f>MID($AN368,BI$2,1)</f>
        <v/>
      </c>
      <c r="AI384" s="43" t="str">
        <f>MID($AN369,BI$2,1)</f>
        <v>-</v>
      </c>
      <c r="AJ384" s="44" t="str">
        <f>MID($AN370,BI$2,1)</f>
        <v>-</v>
      </c>
      <c r="AK384" s="41"/>
      <c r="AL384" s="9">
        <v>14</v>
      </c>
      <c r="AM384" s="4" t="s">
        <v>13</v>
      </c>
      <c r="AR384" s="4" t="str">
        <f t="shared" si="61"/>
        <v xml:space="preserve">    delay(delayo);</v>
      </c>
    </row>
    <row r="385" spans="33:74" x14ac:dyDescent="0.3">
      <c r="AG385" s="22">
        <v>379</v>
      </c>
      <c r="AH385" s="45" t="str">
        <f>MID($AN368,BJ$2,1)</f>
        <v/>
      </c>
      <c r="AI385" s="43" t="str">
        <f>MID($AN369,BJ$2,1)</f>
        <v>-</v>
      </c>
      <c r="AJ385" s="44" t="str">
        <f>MID($AN370,BJ$2,1)</f>
        <v>-</v>
      </c>
      <c r="AK385" s="41"/>
      <c r="AL385" s="9">
        <v>15</v>
      </c>
      <c r="AM385" s="4" t="s">
        <v>13</v>
      </c>
      <c r="AR385" s="4" t="str">
        <f t="shared" si="61"/>
        <v xml:space="preserve">    delay(delayo);</v>
      </c>
    </row>
    <row r="386" spans="33:74" x14ac:dyDescent="0.3">
      <c r="AG386" s="22">
        <v>380</v>
      </c>
      <c r="AH386" s="45" t="str">
        <f>MID($AN368,BK$2,1)</f>
        <v/>
      </c>
      <c r="AI386" s="43" t="str">
        <f>MID($AN369,BK$2,1)</f>
        <v>-</v>
      </c>
      <c r="AJ386" s="44" t="str">
        <f>MID($AN370,BK$2,1)</f>
        <v>-</v>
      </c>
      <c r="AK386" s="41"/>
      <c r="AL386" s="9">
        <v>16</v>
      </c>
      <c r="AM386" s="4" t="s">
        <v>13</v>
      </c>
      <c r="AR386" s="4" t="str">
        <f t="shared" si="61"/>
        <v xml:space="preserve">    delay(delayo);</v>
      </c>
    </row>
    <row r="387" spans="33:74" x14ac:dyDescent="0.3">
      <c r="AG387" s="22">
        <v>381</v>
      </c>
      <c r="AH387" s="45" t="str">
        <f>MID($AN368,BL$2,1)</f>
        <v/>
      </c>
      <c r="AI387" s="43" t="str">
        <f>MID($AN369,BL$2,1)</f>
        <v>-</v>
      </c>
      <c r="AJ387" s="44" t="str">
        <f>MID($AN370,BL$2,1)</f>
        <v>b</v>
      </c>
      <c r="AK387" s="41"/>
      <c r="AL387" s="9">
        <v>17</v>
      </c>
      <c r="AP387" s="4" t="s">
        <v>147</v>
      </c>
      <c r="AR387" s="4" t="str">
        <f t="shared" si="61"/>
        <v xml:space="preserve">    play(NOTE_B3, tempo);</v>
      </c>
    </row>
    <row r="388" spans="33:74" x14ac:dyDescent="0.3">
      <c r="AG388" s="22">
        <v>382</v>
      </c>
      <c r="AH388" s="45" t="str">
        <f>MID($AN368,BM$2,1)</f>
        <v/>
      </c>
      <c r="AI388" s="43" t="str">
        <f>MID($AN369,BM$2,1)</f>
        <v>-</v>
      </c>
      <c r="AJ388" s="44" t="str">
        <f>MID($AN370,BM$2,1)</f>
        <v>-</v>
      </c>
      <c r="AK388" s="41"/>
      <c r="AL388" s="9">
        <v>18</v>
      </c>
      <c r="AM388" s="4" t="s">
        <v>13</v>
      </c>
      <c r="AR388" s="4" t="str">
        <f t="shared" si="61"/>
        <v xml:space="preserve">    delay(delayo);</v>
      </c>
    </row>
    <row r="389" spans="33:74" x14ac:dyDescent="0.3">
      <c r="AG389" s="22">
        <v>383</v>
      </c>
      <c r="AH389" s="45" t="str">
        <f>MID($AN368,BN$2,1)</f>
        <v/>
      </c>
      <c r="AI389" s="43" t="str">
        <f>MID($AN369,BN$2,1)</f>
        <v>-</v>
      </c>
      <c r="AJ389" s="44" t="str">
        <f>MID($AN370,BN$2,1)</f>
        <v>-</v>
      </c>
      <c r="AK389" s="41"/>
      <c r="AL389" s="9">
        <v>19</v>
      </c>
      <c r="AM389" s="4" t="s">
        <v>13</v>
      </c>
      <c r="AR389" s="4" t="str">
        <f t="shared" si="61"/>
        <v xml:space="preserve">    delay(delayo);</v>
      </c>
    </row>
    <row r="390" spans="33:74" x14ac:dyDescent="0.3">
      <c r="AG390" s="22">
        <v>384</v>
      </c>
      <c r="AH390" s="45" t="str">
        <f>MID($AN368,BO$2,1)</f>
        <v/>
      </c>
      <c r="AI390" s="43" t="str">
        <f>MID($AN369,BO$2,1)</f>
        <v>-</v>
      </c>
      <c r="AJ390" s="44" t="str">
        <f>MID($AN370,BO$2,1)</f>
        <v>-</v>
      </c>
      <c r="AK390" s="41"/>
      <c r="AL390" s="9">
        <v>20</v>
      </c>
      <c r="AM390" s="4" t="s">
        <v>13</v>
      </c>
      <c r="AR390" s="4" t="str">
        <f t="shared" si="61"/>
        <v xml:space="preserve">    delay(delayo);</v>
      </c>
    </row>
    <row r="391" spans="33:74" x14ac:dyDescent="0.3">
      <c r="AG391" s="22">
        <v>385</v>
      </c>
      <c r="AH391" s="45" t="str">
        <f>MID($AN368,BP$2,1)</f>
        <v/>
      </c>
      <c r="AI391" s="43" t="str">
        <f>MID($AN369,BP$2,1)</f>
        <v>-</v>
      </c>
      <c r="AJ391" s="44" t="str">
        <f>MID($AN370,BP$2,1)</f>
        <v>A</v>
      </c>
      <c r="AK391" s="41"/>
      <c r="AL391" s="9">
        <v>21</v>
      </c>
      <c r="AP391" s="4" t="s">
        <v>52</v>
      </c>
      <c r="AR391" s="4" t="str">
        <f t="shared" si="61"/>
        <v xml:space="preserve">    play(NOTE_AS3, tempo);</v>
      </c>
    </row>
    <row r="392" spans="33:74" x14ac:dyDescent="0.3">
      <c r="AG392" s="22">
        <v>386</v>
      </c>
      <c r="AH392" s="45" t="str">
        <f>MID($AN368,BQ$2,1)</f>
        <v/>
      </c>
      <c r="AI392" s="43" t="str">
        <f>MID($AN369,BQ$2,1)</f>
        <v>-</v>
      </c>
      <c r="AJ392" s="44" t="str">
        <f>MID($AN370,BQ$2,1)</f>
        <v>-</v>
      </c>
      <c r="AK392" s="41"/>
      <c r="AL392" s="9">
        <v>22</v>
      </c>
      <c r="AM392" s="4" t="s">
        <v>13</v>
      </c>
      <c r="AR392" s="4" t="str">
        <f t="shared" ref="AR392:AR455" si="66">CONCATENATE(AM392,AN392,AO392,AP392)</f>
        <v xml:space="preserve">    delay(delayo);</v>
      </c>
    </row>
    <row r="393" spans="33:74" x14ac:dyDescent="0.3">
      <c r="AG393" s="22">
        <v>387</v>
      </c>
      <c r="AH393" s="45" t="str">
        <f>MID($AN368,BR$2,1)</f>
        <v/>
      </c>
      <c r="AI393" s="43" t="str">
        <f>MID($AN369,BR$2,1)</f>
        <v>-</v>
      </c>
      <c r="AJ393" s="44" t="str">
        <f>MID($AN370,BR$2,1)</f>
        <v>-</v>
      </c>
      <c r="AK393" s="41"/>
      <c r="AL393" s="9">
        <v>23</v>
      </c>
      <c r="AM393" s="4" t="s">
        <v>13</v>
      </c>
      <c r="AR393" s="4" t="str">
        <f t="shared" si="66"/>
        <v xml:space="preserve">    delay(delayo);</v>
      </c>
    </row>
    <row r="394" spans="33:74" x14ac:dyDescent="0.3">
      <c r="AG394" s="22">
        <v>388</v>
      </c>
      <c r="AH394" s="45" t="str">
        <f>MID($AN368,BS$2,1)</f>
        <v/>
      </c>
      <c r="AI394" s="43" t="str">
        <f>MID($AN369,BS$2,1)</f>
        <v>-</v>
      </c>
      <c r="AJ394" s="44" t="str">
        <f>MID($AN370,BS$2,1)</f>
        <v>-</v>
      </c>
      <c r="AK394" s="41"/>
      <c r="AL394" s="9">
        <v>24</v>
      </c>
      <c r="AM394" s="4" t="s">
        <v>13</v>
      </c>
      <c r="AR394" s="4" t="str">
        <f t="shared" si="66"/>
        <v xml:space="preserve">    delay(delayo);</v>
      </c>
    </row>
    <row r="395" spans="33:74" x14ac:dyDescent="0.3">
      <c r="AG395" s="22">
        <v>389</v>
      </c>
      <c r="AH395" s="45" t="str">
        <f>MID($AN368,BT$2,1)</f>
        <v/>
      </c>
      <c r="AI395" s="43" t="str">
        <f>MID($AN369,BT$2,1)</f>
        <v>-</v>
      </c>
      <c r="AJ395" s="44" t="str">
        <f>MID($AN370,BT$2,1)</f>
        <v>G</v>
      </c>
      <c r="AK395" s="41"/>
      <c r="AL395" s="9">
        <v>25</v>
      </c>
      <c r="AP395" s="4" t="s">
        <v>149</v>
      </c>
      <c r="AR395" s="4" t="str">
        <f t="shared" si="66"/>
        <v xml:space="preserve">    play(NOTE_GS3, tempo);</v>
      </c>
    </row>
    <row r="396" spans="33:74" x14ac:dyDescent="0.3">
      <c r="AG396" s="22">
        <v>390</v>
      </c>
      <c r="AH396" s="45" t="str">
        <f>MID($AN368,BU$2,1)</f>
        <v/>
      </c>
      <c r="AI396" s="43" t="str">
        <f>MID($AN369,BU$2,1)</f>
        <v>-</v>
      </c>
      <c r="AJ396" s="44" t="str">
        <f>MID($AN370,BU$2,1)</f>
        <v>-</v>
      </c>
      <c r="AK396" s="41"/>
      <c r="AL396" s="9">
        <v>26</v>
      </c>
      <c r="AM396" s="4" t="s">
        <v>13</v>
      </c>
      <c r="AR396" s="4" t="str">
        <f t="shared" si="66"/>
        <v xml:space="preserve">    delay(delayo);</v>
      </c>
    </row>
    <row r="397" spans="33:74" x14ac:dyDescent="0.3">
      <c r="AG397" s="22">
        <v>391</v>
      </c>
      <c r="AK397" s="41"/>
      <c r="AL397" s="13"/>
      <c r="AM397" s="14" t="s">
        <v>11</v>
      </c>
      <c r="AN397" s="14"/>
      <c r="AR397" s="4" t="str">
        <f t="shared" si="66"/>
        <v>//</v>
      </c>
      <c r="AT397" s="19" t="s">
        <v>123</v>
      </c>
      <c r="AU397" s="19"/>
      <c r="AV397" s="19">
        <v>1</v>
      </c>
      <c r="AW397" s="19">
        <v>2</v>
      </c>
      <c r="AX397" s="19">
        <v>3</v>
      </c>
      <c r="AY397" s="19">
        <v>4</v>
      </c>
      <c r="AZ397" s="19">
        <v>5</v>
      </c>
      <c r="BA397" s="19">
        <v>6</v>
      </c>
      <c r="BB397" s="19">
        <v>7</v>
      </c>
      <c r="BC397" s="19">
        <v>8</v>
      </c>
      <c r="BD397" s="19">
        <v>9</v>
      </c>
      <c r="BE397" s="19">
        <v>10</v>
      </c>
      <c r="BF397" s="19">
        <v>11</v>
      </c>
      <c r="BG397" s="19">
        <v>12</v>
      </c>
      <c r="BH397" s="19">
        <v>13</v>
      </c>
      <c r="BI397" s="19">
        <v>14</v>
      </c>
      <c r="BJ397" s="19">
        <v>15</v>
      </c>
      <c r="BK397" s="19">
        <v>16</v>
      </c>
      <c r="BL397" s="19">
        <v>17</v>
      </c>
      <c r="BM397" s="19">
        <v>18</v>
      </c>
      <c r="BN397" s="19">
        <v>19</v>
      </c>
      <c r="BO397" s="19">
        <v>20</v>
      </c>
      <c r="BP397" s="19">
        <v>21</v>
      </c>
      <c r="BQ397" s="19">
        <v>22</v>
      </c>
      <c r="BR397" s="19">
        <v>23</v>
      </c>
      <c r="BS397" s="19">
        <v>24</v>
      </c>
      <c r="BT397" s="19">
        <v>25</v>
      </c>
      <c r="BU397" s="19">
        <v>26</v>
      </c>
      <c r="BV397" s="19"/>
    </row>
    <row r="398" spans="33:74" x14ac:dyDescent="0.3">
      <c r="AG398" s="22">
        <v>392</v>
      </c>
      <c r="AK398" s="41">
        <v>14</v>
      </c>
      <c r="AL398" s="13"/>
      <c r="AM398" s="14" t="s">
        <v>11</v>
      </c>
      <c r="AO398" s="6"/>
      <c r="AP398" s="6"/>
      <c r="AR398" s="4" t="str">
        <f t="shared" si="66"/>
        <v>//</v>
      </c>
      <c r="AT398" s="4" t="str">
        <f>MID($AN398,AT$2,1)</f>
        <v/>
      </c>
      <c r="AU398" s="4" t="str">
        <f t="shared" ref="AU398:BV400" si="67">MID($AN398,AU$2,1)</f>
        <v/>
      </c>
      <c r="AV398" s="4" t="str">
        <f t="shared" si="67"/>
        <v/>
      </c>
      <c r="AW398" s="4" t="str">
        <f t="shared" si="67"/>
        <v/>
      </c>
      <c r="AX398" s="4" t="str">
        <f t="shared" si="67"/>
        <v/>
      </c>
      <c r="AY398" s="4" t="str">
        <f t="shared" si="67"/>
        <v/>
      </c>
      <c r="AZ398" s="4" t="str">
        <f t="shared" si="67"/>
        <v/>
      </c>
      <c r="BA398" s="4" t="str">
        <f t="shared" si="67"/>
        <v/>
      </c>
      <c r="BB398" s="4" t="str">
        <f t="shared" si="67"/>
        <v/>
      </c>
      <c r="BC398" s="4" t="str">
        <f t="shared" si="67"/>
        <v/>
      </c>
      <c r="BD398" s="4" t="str">
        <f t="shared" si="67"/>
        <v/>
      </c>
      <c r="BE398" s="4" t="str">
        <f t="shared" si="67"/>
        <v/>
      </c>
      <c r="BF398" s="4" t="str">
        <f t="shared" si="67"/>
        <v/>
      </c>
      <c r="BG398" s="4" t="str">
        <f t="shared" si="67"/>
        <v/>
      </c>
      <c r="BH398" s="4" t="str">
        <f t="shared" si="67"/>
        <v/>
      </c>
      <c r="BI398" s="4" t="str">
        <f t="shared" si="67"/>
        <v/>
      </c>
      <c r="BJ398" s="4" t="str">
        <f t="shared" si="67"/>
        <v/>
      </c>
      <c r="BK398" s="4" t="str">
        <f t="shared" si="67"/>
        <v/>
      </c>
      <c r="BL398" s="4" t="str">
        <f t="shared" si="67"/>
        <v/>
      </c>
      <c r="BM398" s="4" t="str">
        <f t="shared" si="67"/>
        <v/>
      </c>
      <c r="BN398" s="4" t="str">
        <f t="shared" si="67"/>
        <v/>
      </c>
      <c r="BO398" s="4" t="str">
        <f t="shared" si="67"/>
        <v/>
      </c>
      <c r="BP398" s="4" t="str">
        <f t="shared" si="67"/>
        <v/>
      </c>
      <c r="BQ398" s="4" t="str">
        <f t="shared" si="67"/>
        <v/>
      </c>
      <c r="BR398" s="4" t="str">
        <f t="shared" si="67"/>
        <v/>
      </c>
      <c r="BS398" s="4" t="str">
        <f t="shared" si="67"/>
        <v/>
      </c>
      <c r="BT398" s="4" t="str">
        <f t="shared" si="67"/>
        <v/>
      </c>
      <c r="BU398" s="4" t="str">
        <f t="shared" si="67"/>
        <v/>
      </c>
      <c r="BV398" s="4" t="str">
        <f>MID($AN398,BV$2,1)</f>
        <v/>
      </c>
    </row>
    <row r="399" spans="33:74" x14ac:dyDescent="0.3">
      <c r="AG399" s="22">
        <v>393</v>
      </c>
      <c r="AH399" s="45" t="str">
        <f>MID($AN398,AT$2,1)</f>
        <v/>
      </c>
      <c r="AI399" s="43" t="str">
        <f>MID($AN399,AT$2,1)</f>
        <v>4</v>
      </c>
      <c r="AJ399" s="44" t="str">
        <f>MID($AN400,AT$2,1)</f>
        <v/>
      </c>
      <c r="AK399" s="41"/>
      <c r="AL399" s="13"/>
      <c r="AM399" s="14" t="s">
        <v>11</v>
      </c>
      <c r="AN399" s="17" t="s">
        <v>81</v>
      </c>
      <c r="AO399" s="6"/>
      <c r="AP399" s="6"/>
      <c r="AR399" s="4" t="str">
        <f t="shared" si="66"/>
        <v>//4|--D-D-C-C-D---G---D---C---|</v>
      </c>
      <c r="AT399" s="4" t="str">
        <f t="shared" ref="AT399:AT400" si="68">MID($AN399,AT$2,1)</f>
        <v>4</v>
      </c>
      <c r="AU399" s="4" t="str">
        <f t="shared" si="67"/>
        <v>|</v>
      </c>
      <c r="AV399" s="4" t="str">
        <f t="shared" si="67"/>
        <v>-</v>
      </c>
      <c r="AW399" s="4" t="str">
        <f t="shared" si="67"/>
        <v>-</v>
      </c>
      <c r="AX399" s="4" t="str">
        <f t="shared" si="67"/>
        <v>D</v>
      </c>
      <c r="AY399" s="4" t="str">
        <f t="shared" si="67"/>
        <v>-</v>
      </c>
      <c r="AZ399" s="4" t="str">
        <f t="shared" si="67"/>
        <v>D</v>
      </c>
      <c r="BA399" s="4" t="str">
        <f t="shared" si="67"/>
        <v>-</v>
      </c>
      <c r="BB399" s="4" t="str">
        <f t="shared" si="67"/>
        <v>C</v>
      </c>
      <c r="BC399" s="4" t="str">
        <f t="shared" si="67"/>
        <v>-</v>
      </c>
      <c r="BD399" s="4" t="str">
        <f t="shared" si="67"/>
        <v>C</v>
      </c>
      <c r="BE399" s="4" t="str">
        <f t="shared" si="67"/>
        <v>-</v>
      </c>
      <c r="BF399" s="4" t="str">
        <f t="shared" si="67"/>
        <v>D</v>
      </c>
      <c r="BG399" s="4" t="str">
        <f t="shared" si="67"/>
        <v>-</v>
      </c>
      <c r="BH399" s="4" t="str">
        <f t="shared" si="67"/>
        <v>-</v>
      </c>
      <c r="BI399" s="4" t="str">
        <f t="shared" si="67"/>
        <v>-</v>
      </c>
      <c r="BJ399" s="4" t="str">
        <f t="shared" si="67"/>
        <v>G</v>
      </c>
      <c r="BK399" s="4" t="str">
        <f t="shared" si="67"/>
        <v>-</v>
      </c>
      <c r="BL399" s="4" t="str">
        <f t="shared" si="67"/>
        <v>-</v>
      </c>
      <c r="BM399" s="4" t="str">
        <f t="shared" si="67"/>
        <v>-</v>
      </c>
      <c r="BN399" s="4" t="str">
        <f t="shared" si="67"/>
        <v>D</v>
      </c>
      <c r="BO399" s="4" t="str">
        <f t="shared" si="67"/>
        <v>-</v>
      </c>
      <c r="BP399" s="4" t="str">
        <f t="shared" si="67"/>
        <v>-</v>
      </c>
      <c r="BQ399" s="4" t="str">
        <f t="shared" si="67"/>
        <v>-</v>
      </c>
      <c r="BR399" s="4" t="str">
        <f t="shared" si="67"/>
        <v>C</v>
      </c>
      <c r="BS399" s="4" t="str">
        <f t="shared" si="67"/>
        <v>-</v>
      </c>
      <c r="BT399" s="4" t="str">
        <f t="shared" si="67"/>
        <v>-</v>
      </c>
      <c r="BU399" s="4" t="str">
        <f t="shared" si="67"/>
        <v>-</v>
      </c>
      <c r="BV399" s="4" t="str">
        <f t="shared" si="67"/>
        <v>|</v>
      </c>
    </row>
    <row r="400" spans="33:74" x14ac:dyDescent="0.3">
      <c r="AG400" s="22">
        <v>394</v>
      </c>
      <c r="AK400" s="41"/>
      <c r="AL400" s="13"/>
      <c r="AM400" s="14" t="s">
        <v>11</v>
      </c>
      <c r="AN400" s="14"/>
      <c r="AR400" s="4" t="str">
        <f t="shared" si="66"/>
        <v>//</v>
      </c>
      <c r="AT400" s="4" t="str">
        <f t="shared" si="68"/>
        <v/>
      </c>
      <c r="AU400" s="4" t="str">
        <f t="shared" si="67"/>
        <v/>
      </c>
      <c r="AV400" s="4" t="str">
        <f t="shared" si="67"/>
        <v/>
      </c>
      <c r="AW400" s="4" t="str">
        <f t="shared" si="67"/>
        <v/>
      </c>
      <c r="AX400" s="4" t="str">
        <f t="shared" si="67"/>
        <v/>
      </c>
      <c r="AY400" s="4" t="str">
        <f t="shared" si="67"/>
        <v/>
      </c>
      <c r="AZ400" s="4" t="str">
        <f t="shared" si="67"/>
        <v/>
      </c>
      <c r="BA400" s="4" t="str">
        <f t="shared" si="67"/>
        <v/>
      </c>
      <c r="BB400" s="4" t="str">
        <f t="shared" si="67"/>
        <v/>
      </c>
      <c r="BC400" s="4" t="str">
        <f t="shared" si="67"/>
        <v/>
      </c>
      <c r="BD400" s="4" t="str">
        <f t="shared" si="67"/>
        <v/>
      </c>
      <c r="BE400" s="4" t="str">
        <f t="shared" si="67"/>
        <v/>
      </c>
      <c r="BF400" s="4" t="str">
        <f t="shared" si="67"/>
        <v/>
      </c>
      <c r="BG400" s="4" t="str">
        <f t="shared" si="67"/>
        <v/>
      </c>
      <c r="BH400" s="4" t="str">
        <f t="shared" si="67"/>
        <v/>
      </c>
      <c r="BI400" s="4" t="str">
        <f t="shared" si="67"/>
        <v/>
      </c>
      <c r="BJ400" s="4" t="str">
        <f t="shared" si="67"/>
        <v/>
      </c>
      <c r="BK400" s="4" t="str">
        <f t="shared" si="67"/>
        <v/>
      </c>
      <c r="BL400" s="4" t="str">
        <f t="shared" si="67"/>
        <v/>
      </c>
      <c r="BM400" s="4" t="str">
        <f t="shared" si="67"/>
        <v/>
      </c>
      <c r="BN400" s="4" t="str">
        <f t="shared" si="67"/>
        <v/>
      </c>
      <c r="BO400" s="4" t="str">
        <f t="shared" si="67"/>
        <v/>
      </c>
      <c r="BP400" s="4" t="str">
        <f t="shared" si="67"/>
        <v/>
      </c>
      <c r="BQ400" s="4" t="str">
        <f t="shared" si="67"/>
        <v/>
      </c>
      <c r="BR400" s="4" t="str">
        <f t="shared" si="67"/>
        <v/>
      </c>
      <c r="BS400" s="4" t="str">
        <f t="shared" si="67"/>
        <v/>
      </c>
      <c r="BT400" s="4" t="str">
        <f t="shared" si="67"/>
        <v/>
      </c>
      <c r="BU400" s="4" t="str">
        <f t="shared" si="67"/>
        <v/>
      </c>
      <c r="BV400" s="4" t="str">
        <f t="shared" si="67"/>
        <v/>
      </c>
    </row>
    <row r="401" spans="33:44" x14ac:dyDescent="0.3">
      <c r="AG401" s="22">
        <v>395</v>
      </c>
      <c r="AH401" s="45" t="str">
        <f>MID($AN398,AV$2,1)</f>
        <v/>
      </c>
      <c r="AI401" s="43" t="str">
        <f>MID($AN399,AV$2,1)</f>
        <v>-</v>
      </c>
      <c r="AJ401" s="44" t="str">
        <f>MID($AN400,AV$2,1)</f>
        <v/>
      </c>
      <c r="AK401" s="41"/>
      <c r="AL401" s="9">
        <v>1</v>
      </c>
      <c r="AM401" s="4" t="s">
        <v>13</v>
      </c>
      <c r="AR401" s="4" t="str">
        <f t="shared" si="66"/>
        <v xml:space="preserve">    delay(delayo);</v>
      </c>
    </row>
    <row r="402" spans="33:44" x14ac:dyDescent="0.3">
      <c r="AG402" s="22">
        <v>396</v>
      </c>
      <c r="AH402" s="45" t="str">
        <f>MID($AN398,AW$2,1)</f>
        <v/>
      </c>
      <c r="AI402" s="43" t="str">
        <f>MID($AN399,AW$2,1)</f>
        <v>-</v>
      </c>
      <c r="AJ402" s="44" t="str">
        <f>MID($AN400,AW$2,1)</f>
        <v/>
      </c>
      <c r="AK402" s="41"/>
      <c r="AL402" s="9">
        <v>2</v>
      </c>
      <c r="AM402" s="4" t="s">
        <v>13</v>
      </c>
      <c r="AR402" s="4" t="str">
        <f t="shared" si="66"/>
        <v xml:space="preserve">    delay(delayo);</v>
      </c>
    </row>
    <row r="403" spans="33:44" x14ac:dyDescent="0.3">
      <c r="AG403" s="22">
        <v>397</v>
      </c>
      <c r="AH403" s="45" t="str">
        <f>MID($AN398,AX$2,1)</f>
        <v/>
      </c>
      <c r="AI403" s="43" t="str">
        <f>MID($AN399,AX$2,1)</f>
        <v>D</v>
      </c>
      <c r="AJ403" s="44" t="str">
        <f>MID($AN400,AX$2,1)</f>
        <v/>
      </c>
      <c r="AK403" s="41"/>
      <c r="AL403" s="9">
        <v>3</v>
      </c>
      <c r="AO403" s="4" t="s">
        <v>48</v>
      </c>
      <c r="AR403" s="4" t="str">
        <f t="shared" si="66"/>
        <v xml:space="preserve">    play(NOTE_DS4, tempo);</v>
      </c>
    </row>
    <row r="404" spans="33:44" x14ac:dyDescent="0.3">
      <c r="AG404" s="22">
        <v>398</v>
      </c>
      <c r="AH404" s="45" t="str">
        <f>MID($AN398,AY$2,1)</f>
        <v/>
      </c>
      <c r="AI404" s="43" t="str">
        <f>MID($AN399,AY$2,1)</f>
        <v>-</v>
      </c>
      <c r="AJ404" s="44" t="str">
        <f>MID($AN400,AY$2,1)</f>
        <v/>
      </c>
      <c r="AK404" s="41"/>
      <c r="AL404" s="9">
        <v>4</v>
      </c>
      <c r="AM404" s="4" t="s">
        <v>13</v>
      </c>
      <c r="AR404" s="4" t="str">
        <f t="shared" si="66"/>
        <v xml:space="preserve">    delay(delayo);</v>
      </c>
    </row>
    <row r="405" spans="33:44" x14ac:dyDescent="0.3">
      <c r="AG405" s="22">
        <v>399</v>
      </c>
      <c r="AH405" s="45" t="str">
        <f>MID($AN398,AZ$2,1)</f>
        <v/>
      </c>
      <c r="AI405" s="43" t="str">
        <f>MID($AN399,AZ$2,1)</f>
        <v>D</v>
      </c>
      <c r="AJ405" s="44" t="str">
        <f>MID($AN400,AZ$2,1)</f>
        <v/>
      </c>
      <c r="AK405" s="41"/>
      <c r="AL405" s="9">
        <v>5</v>
      </c>
      <c r="AO405" s="4" t="s">
        <v>48</v>
      </c>
      <c r="AR405" s="4" t="str">
        <f t="shared" si="66"/>
        <v xml:space="preserve">    play(NOTE_DS4, tempo);</v>
      </c>
    </row>
    <row r="406" spans="33:44" x14ac:dyDescent="0.3">
      <c r="AG406" s="22">
        <v>400</v>
      </c>
      <c r="AH406" s="45" t="str">
        <f>MID($AN398,BA$2,1)</f>
        <v/>
      </c>
      <c r="AI406" s="43" t="str">
        <f>MID($AN399,BA$2,1)</f>
        <v>-</v>
      </c>
      <c r="AJ406" s="44" t="str">
        <f>MID($AN400,BA$2,1)</f>
        <v/>
      </c>
      <c r="AK406" s="41"/>
      <c r="AL406" s="9">
        <v>6</v>
      </c>
      <c r="AM406" s="4" t="s">
        <v>13</v>
      </c>
      <c r="AR406" s="4" t="str">
        <f t="shared" si="66"/>
        <v xml:space="preserve">    delay(delayo);</v>
      </c>
    </row>
    <row r="407" spans="33:44" x14ac:dyDescent="0.3">
      <c r="AG407" s="22">
        <v>401</v>
      </c>
      <c r="AH407" s="45" t="str">
        <f>MID($AN398,BB$2,1)</f>
        <v/>
      </c>
      <c r="AI407" s="43" t="str">
        <f>MID($AN399,BB$2,1)</f>
        <v>C</v>
      </c>
      <c r="AJ407" s="44" t="str">
        <f>MID($AN400,BB$2,1)</f>
        <v/>
      </c>
      <c r="AK407" s="41"/>
      <c r="AL407" s="9">
        <v>7</v>
      </c>
      <c r="AO407" s="4" t="s">
        <v>120</v>
      </c>
      <c r="AR407" s="4" t="str">
        <f t="shared" si="66"/>
        <v xml:space="preserve">    play(NOTE_CS4, tempo);</v>
      </c>
    </row>
    <row r="408" spans="33:44" x14ac:dyDescent="0.3">
      <c r="AG408" s="22">
        <v>402</v>
      </c>
      <c r="AH408" s="45" t="str">
        <f>MID($AN398,BC$2,1)</f>
        <v/>
      </c>
      <c r="AI408" s="43" t="str">
        <f>MID($AN399,BC$2,1)</f>
        <v>-</v>
      </c>
      <c r="AJ408" s="44" t="str">
        <f>MID($AN400,BC$2,1)</f>
        <v/>
      </c>
      <c r="AK408" s="41"/>
      <c r="AL408" s="9">
        <v>8</v>
      </c>
      <c r="AM408" s="4" t="s">
        <v>13</v>
      </c>
      <c r="AR408" s="4" t="str">
        <f t="shared" si="66"/>
        <v xml:space="preserve">    delay(delayo);</v>
      </c>
    </row>
    <row r="409" spans="33:44" x14ac:dyDescent="0.3">
      <c r="AG409" s="22">
        <v>403</v>
      </c>
      <c r="AH409" s="45" t="str">
        <f>MID($AN398,BD$2,1)</f>
        <v/>
      </c>
      <c r="AI409" s="43" t="str">
        <f>MID($AN399,BD$2,1)</f>
        <v>C</v>
      </c>
      <c r="AJ409" s="44" t="str">
        <f>MID($AN400,BD$2,1)</f>
        <v/>
      </c>
      <c r="AK409" s="41"/>
      <c r="AL409" s="9">
        <v>9</v>
      </c>
      <c r="AO409" s="4" t="s">
        <v>120</v>
      </c>
      <c r="AR409" s="4" t="str">
        <f t="shared" si="66"/>
        <v xml:space="preserve">    play(NOTE_CS4, tempo);</v>
      </c>
    </row>
    <row r="410" spans="33:44" x14ac:dyDescent="0.3">
      <c r="AG410" s="22">
        <v>404</v>
      </c>
      <c r="AH410" s="45" t="str">
        <f>MID($AN398,BE$2,1)</f>
        <v/>
      </c>
      <c r="AI410" s="43" t="str">
        <f>MID($AN399,BE$2,1)</f>
        <v>-</v>
      </c>
      <c r="AJ410" s="44" t="str">
        <f>MID($AN400,BE$2,1)</f>
        <v/>
      </c>
      <c r="AK410" s="41"/>
      <c r="AL410" s="9">
        <v>10</v>
      </c>
      <c r="AM410" s="4" t="s">
        <v>13</v>
      </c>
      <c r="AR410" s="4" t="str">
        <f t="shared" si="66"/>
        <v xml:space="preserve">    delay(delayo);</v>
      </c>
    </row>
    <row r="411" spans="33:44" x14ac:dyDescent="0.3">
      <c r="AG411" s="22">
        <v>405</v>
      </c>
      <c r="AH411" s="45" t="str">
        <f>MID($AN398,BF$2,1)</f>
        <v/>
      </c>
      <c r="AI411" s="43" t="str">
        <f>MID($AN399,BF$2,1)</f>
        <v>D</v>
      </c>
      <c r="AJ411" s="44" t="str">
        <f>MID($AN400,BF$2,1)</f>
        <v/>
      </c>
      <c r="AK411" s="41"/>
      <c r="AL411" s="9">
        <v>11</v>
      </c>
      <c r="AO411" s="4" t="s">
        <v>48</v>
      </c>
      <c r="AR411" s="4" t="str">
        <f t="shared" si="66"/>
        <v xml:space="preserve">    play(NOTE_DS4, tempo);</v>
      </c>
    </row>
    <row r="412" spans="33:44" x14ac:dyDescent="0.3">
      <c r="AG412" s="22">
        <v>406</v>
      </c>
      <c r="AH412" s="45" t="str">
        <f>MID($AN398,BG$2,1)</f>
        <v/>
      </c>
      <c r="AI412" s="43" t="str">
        <f>MID($AN399,BG$2,1)</f>
        <v>-</v>
      </c>
      <c r="AJ412" s="44" t="str">
        <f>MID($AN400,BG$2,1)</f>
        <v/>
      </c>
      <c r="AK412" s="41"/>
      <c r="AL412" s="9">
        <v>12</v>
      </c>
      <c r="AM412" s="4" t="s">
        <v>13</v>
      </c>
      <c r="AR412" s="4" t="str">
        <f t="shared" si="66"/>
        <v xml:space="preserve">    delay(delayo);</v>
      </c>
    </row>
    <row r="413" spans="33:44" x14ac:dyDescent="0.3">
      <c r="AG413" s="22">
        <v>407</v>
      </c>
      <c r="AH413" s="45" t="str">
        <f>MID($AN398,BH$2,1)</f>
        <v/>
      </c>
      <c r="AI413" s="43" t="str">
        <f>MID($AN399,BH$2,1)</f>
        <v>-</v>
      </c>
      <c r="AJ413" s="44" t="str">
        <f>MID($AN400,BH$2,1)</f>
        <v/>
      </c>
      <c r="AK413" s="41"/>
      <c r="AL413" s="9">
        <v>13</v>
      </c>
      <c r="AM413" s="4" t="s">
        <v>13</v>
      </c>
      <c r="AR413" s="4" t="str">
        <f t="shared" si="66"/>
        <v xml:space="preserve">    delay(delayo);</v>
      </c>
    </row>
    <row r="414" spans="33:44" x14ac:dyDescent="0.3">
      <c r="AG414" s="22">
        <v>408</v>
      </c>
      <c r="AH414" s="45" t="str">
        <f>MID($AN398,BI$2,1)</f>
        <v/>
      </c>
      <c r="AI414" s="43" t="str">
        <f>MID($AN399,BI$2,1)</f>
        <v>-</v>
      </c>
      <c r="AJ414" s="44" t="str">
        <f>MID($AN400,BI$2,1)</f>
        <v/>
      </c>
      <c r="AK414" s="41"/>
      <c r="AL414" s="9">
        <v>14</v>
      </c>
      <c r="AM414" s="4" t="s">
        <v>13</v>
      </c>
      <c r="AR414" s="4" t="str">
        <f t="shared" si="66"/>
        <v xml:space="preserve">    delay(delayo);</v>
      </c>
    </row>
    <row r="415" spans="33:44" x14ac:dyDescent="0.3">
      <c r="AG415" s="22">
        <v>409</v>
      </c>
      <c r="AH415" s="45" t="str">
        <f>MID($AN398,BJ$2,1)</f>
        <v/>
      </c>
      <c r="AI415" s="43" t="str">
        <f>MID($AN399,BJ$2,1)</f>
        <v>G</v>
      </c>
      <c r="AJ415" s="44" t="str">
        <f>MID($AN400,BJ$2,1)</f>
        <v/>
      </c>
      <c r="AK415" s="41"/>
      <c r="AL415" s="9">
        <v>15</v>
      </c>
      <c r="AO415" s="4" t="s">
        <v>144</v>
      </c>
      <c r="AR415" s="4" t="str">
        <f t="shared" si="66"/>
        <v xml:space="preserve">    play(NOTE_GS4, tempo);</v>
      </c>
    </row>
    <row r="416" spans="33:44" x14ac:dyDescent="0.3">
      <c r="AG416" s="22">
        <v>410</v>
      </c>
      <c r="AH416" s="45" t="str">
        <f>MID($AN398,BK$2,1)</f>
        <v/>
      </c>
      <c r="AI416" s="43" t="str">
        <f>MID($AN399,BK$2,1)</f>
        <v>-</v>
      </c>
      <c r="AJ416" s="44" t="str">
        <f>MID($AN400,BK$2,1)</f>
        <v/>
      </c>
      <c r="AK416" s="41"/>
      <c r="AL416" s="9">
        <v>16</v>
      </c>
      <c r="AM416" s="4" t="s">
        <v>13</v>
      </c>
      <c r="AR416" s="4" t="str">
        <f t="shared" si="66"/>
        <v xml:space="preserve">    delay(delayo);</v>
      </c>
    </row>
    <row r="417" spans="33:74" x14ac:dyDescent="0.3">
      <c r="AG417" s="22">
        <v>411</v>
      </c>
      <c r="AH417" s="45" t="str">
        <f>MID($AN398,BL$2,1)</f>
        <v/>
      </c>
      <c r="AI417" s="43" t="str">
        <f>MID($AN399,BL$2,1)</f>
        <v>-</v>
      </c>
      <c r="AJ417" s="44" t="str">
        <f>MID($AN400,BL$2,1)</f>
        <v/>
      </c>
      <c r="AK417" s="41"/>
      <c r="AL417" s="9">
        <v>17</v>
      </c>
      <c r="AM417" s="4" t="s">
        <v>13</v>
      </c>
      <c r="AR417" s="4" t="str">
        <f t="shared" si="66"/>
        <v xml:space="preserve">    delay(delayo);</v>
      </c>
    </row>
    <row r="418" spans="33:74" x14ac:dyDescent="0.3">
      <c r="AG418" s="22">
        <v>412</v>
      </c>
      <c r="AH418" s="45" t="str">
        <f>MID($AN398,BM$2,1)</f>
        <v/>
      </c>
      <c r="AI418" s="43" t="str">
        <f>MID($AN399,BM$2,1)</f>
        <v>-</v>
      </c>
      <c r="AJ418" s="44" t="str">
        <f>MID($AN400,BM$2,1)</f>
        <v/>
      </c>
      <c r="AK418" s="41"/>
      <c r="AL418" s="9">
        <v>18</v>
      </c>
      <c r="AM418" s="4" t="s">
        <v>13</v>
      </c>
      <c r="AR418" s="4" t="str">
        <f t="shared" si="66"/>
        <v xml:space="preserve">    delay(delayo);</v>
      </c>
    </row>
    <row r="419" spans="33:74" x14ac:dyDescent="0.3">
      <c r="AG419" s="22">
        <v>413</v>
      </c>
      <c r="AH419" s="45" t="str">
        <f>MID($AN398,BN$2,1)</f>
        <v/>
      </c>
      <c r="AI419" s="43" t="str">
        <f>MID($AN399,BN$2,1)</f>
        <v>D</v>
      </c>
      <c r="AJ419" s="44" t="str">
        <f>MID($AN400,BN$2,1)</f>
        <v/>
      </c>
      <c r="AK419" s="41"/>
      <c r="AL419" s="9">
        <v>19</v>
      </c>
      <c r="AO419" s="4" t="s">
        <v>48</v>
      </c>
      <c r="AR419" s="4" t="str">
        <f t="shared" si="66"/>
        <v xml:space="preserve">    play(NOTE_DS4, tempo);</v>
      </c>
    </row>
    <row r="420" spans="33:74" x14ac:dyDescent="0.3">
      <c r="AG420" s="22">
        <v>414</v>
      </c>
      <c r="AH420" s="45" t="str">
        <f>MID($AN398,BO$2,1)</f>
        <v/>
      </c>
      <c r="AI420" s="43" t="str">
        <f>MID($AN399,BO$2,1)</f>
        <v>-</v>
      </c>
      <c r="AJ420" s="44" t="str">
        <f>MID($AN400,BO$2,1)</f>
        <v/>
      </c>
      <c r="AK420" s="41"/>
      <c r="AL420" s="9">
        <v>20</v>
      </c>
      <c r="AM420" s="4" t="s">
        <v>13</v>
      </c>
      <c r="AR420" s="4" t="str">
        <f t="shared" si="66"/>
        <v xml:space="preserve">    delay(delayo);</v>
      </c>
    </row>
    <row r="421" spans="33:74" x14ac:dyDescent="0.3">
      <c r="AG421" s="22">
        <v>415</v>
      </c>
      <c r="AH421" s="45" t="str">
        <f>MID($AN398,BP$2,1)</f>
        <v/>
      </c>
      <c r="AI421" s="43" t="str">
        <f>MID($AN399,BP$2,1)</f>
        <v>-</v>
      </c>
      <c r="AJ421" s="44" t="str">
        <f>MID($AN400,BP$2,1)</f>
        <v/>
      </c>
      <c r="AK421" s="41"/>
      <c r="AL421" s="9">
        <v>21</v>
      </c>
      <c r="AM421" s="4" t="s">
        <v>13</v>
      </c>
      <c r="AR421" s="4" t="str">
        <f t="shared" si="66"/>
        <v xml:space="preserve">    delay(delayo);</v>
      </c>
    </row>
    <row r="422" spans="33:74" x14ac:dyDescent="0.3">
      <c r="AG422" s="22">
        <v>416</v>
      </c>
      <c r="AH422" s="45" t="str">
        <f>MID($AN398,BQ$2,1)</f>
        <v/>
      </c>
      <c r="AI422" s="43" t="str">
        <f>MID($AN399,BQ$2,1)</f>
        <v>-</v>
      </c>
      <c r="AJ422" s="44" t="str">
        <f>MID($AN400,BQ$2,1)</f>
        <v/>
      </c>
      <c r="AK422" s="41"/>
      <c r="AL422" s="9">
        <v>22</v>
      </c>
      <c r="AM422" s="4" t="s">
        <v>13</v>
      </c>
      <c r="AR422" s="4" t="str">
        <f t="shared" si="66"/>
        <v xml:space="preserve">    delay(delayo);</v>
      </c>
    </row>
    <row r="423" spans="33:74" x14ac:dyDescent="0.3">
      <c r="AG423" s="22">
        <v>417</v>
      </c>
      <c r="AH423" s="45" t="str">
        <f>MID($AN398,BR$2,1)</f>
        <v/>
      </c>
      <c r="AI423" s="43" t="str">
        <f>MID($AN399,BR$2,1)</f>
        <v>C</v>
      </c>
      <c r="AJ423" s="44" t="str">
        <f>MID($AN400,BR$2,1)</f>
        <v/>
      </c>
      <c r="AK423" s="41"/>
      <c r="AL423" s="9">
        <v>23</v>
      </c>
      <c r="AO423" s="4" t="s">
        <v>120</v>
      </c>
      <c r="AR423" s="4" t="str">
        <f t="shared" si="66"/>
        <v xml:space="preserve">    play(NOTE_CS4, tempo);</v>
      </c>
    </row>
    <row r="424" spans="33:74" x14ac:dyDescent="0.3">
      <c r="AG424" s="22">
        <v>418</v>
      </c>
      <c r="AH424" s="45" t="str">
        <f>MID($AN398,BS$2,1)</f>
        <v/>
      </c>
      <c r="AI424" s="43" t="str">
        <f>MID($AN399,BS$2,1)</f>
        <v>-</v>
      </c>
      <c r="AJ424" s="44" t="str">
        <f>MID($AN400,BS$2,1)</f>
        <v/>
      </c>
      <c r="AK424" s="41"/>
      <c r="AL424" s="9">
        <v>24</v>
      </c>
      <c r="AM424" s="4" t="s">
        <v>13</v>
      </c>
      <c r="AR424" s="4" t="str">
        <f t="shared" si="66"/>
        <v xml:space="preserve">    delay(delayo);</v>
      </c>
    </row>
    <row r="425" spans="33:74" x14ac:dyDescent="0.3">
      <c r="AG425" s="22">
        <v>419</v>
      </c>
      <c r="AH425" s="45" t="str">
        <f>MID($AN398,BT$2,1)</f>
        <v/>
      </c>
      <c r="AI425" s="43" t="str">
        <f>MID($AN399,BT$2,1)</f>
        <v>-</v>
      </c>
      <c r="AJ425" s="44" t="str">
        <f>MID($AN400,BT$2,1)</f>
        <v/>
      </c>
      <c r="AK425" s="41"/>
      <c r="AL425" s="9">
        <v>25</v>
      </c>
      <c r="AM425" s="4" t="s">
        <v>13</v>
      </c>
      <c r="AR425" s="4" t="str">
        <f t="shared" si="66"/>
        <v xml:space="preserve">    delay(delayo);</v>
      </c>
    </row>
    <row r="426" spans="33:74" x14ac:dyDescent="0.3">
      <c r="AG426" s="22">
        <v>420</v>
      </c>
      <c r="AH426" s="45" t="str">
        <f>MID($AN398,BU$2,1)</f>
        <v/>
      </c>
      <c r="AI426" s="43" t="str">
        <f>MID($AN399,BU$2,1)</f>
        <v>-</v>
      </c>
      <c r="AJ426" s="44" t="str">
        <f>MID($AN400,BU$2,1)</f>
        <v/>
      </c>
      <c r="AK426" s="41"/>
      <c r="AL426" s="9">
        <v>26</v>
      </c>
      <c r="AM426" s="4" t="s">
        <v>13</v>
      </c>
      <c r="AR426" s="4" t="str">
        <f t="shared" si="66"/>
        <v xml:space="preserve">    delay(delayo);</v>
      </c>
    </row>
    <row r="427" spans="33:74" x14ac:dyDescent="0.3">
      <c r="AG427" s="22">
        <v>421</v>
      </c>
      <c r="AK427" s="41"/>
      <c r="AL427" s="13"/>
      <c r="AM427" s="14" t="s">
        <v>11</v>
      </c>
      <c r="AN427" s="14"/>
      <c r="AR427" s="4" t="str">
        <f t="shared" si="66"/>
        <v>//</v>
      </c>
      <c r="AT427" s="19" t="s">
        <v>123</v>
      </c>
      <c r="AU427" s="19"/>
      <c r="AV427" s="19">
        <v>1</v>
      </c>
      <c r="AW427" s="19">
        <v>2</v>
      </c>
      <c r="AX427" s="19">
        <v>3</v>
      </c>
      <c r="AY427" s="19">
        <v>4</v>
      </c>
      <c r="AZ427" s="19">
        <v>5</v>
      </c>
      <c r="BA427" s="19">
        <v>6</v>
      </c>
      <c r="BB427" s="19">
        <v>7</v>
      </c>
      <c r="BC427" s="19">
        <v>8</v>
      </c>
      <c r="BD427" s="19">
        <v>9</v>
      </c>
      <c r="BE427" s="19">
        <v>10</v>
      </c>
      <c r="BF427" s="19">
        <v>11</v>
      </c>
      <c r="BG427" s="19">
        <v>12</v>
      </c>
      <c r="BH427" s="19">
        <v>13</v>
      </c>
      <c r="BI427" s="19">
        <v>14</v>
      </c>
      <c r="BJ427" s="19">
        <v>15</v>
      </c>
      <c r="BK427" s="19">
        <v>16</v>
      </c>
      <c r="BL427" s="19">
        <v>17</v>
      </c>
      <c r="BM427" s="19">
        <v>18</v>
      </c>
      <c r="BN427" s="19">
        <v>19</v>
      </c>
      <c r="BO427" s="19">
        <v>20</v>
      </c>
      <c r="BP427" s="19">
        <v>21</v>
      </c>
      <c r="BQ427" s="19">
        <v>22</v>
      </c>
      <c r="BR427" s="19">
        <v>23</v>
      </c>
      <c r="BS427" s="19">
        <v>24</v>
      </c>
      <c r="BT427" s="19">
        <v>25</v>
      </c>
      <c r="BU427" s="19">
        <v>26</v>
      </c>
      <c r="BV427" s="19"/>
    </row>
    <row r="428" spans="33:74" x14ac:dyDescent="0.3">
      <c r="AG428" s="22">
        <v>422</v>
      </c>
      <c r="AK428" s="41">
        <v>15</v>
      </c>
      <c r="AL428" s="13"/>
      <c r="AM428" s="14" t="s">
        <v>11</v>
      </c>
      <c r="AO428" s="6"/>
      <c r="AP428" s="6"/>
      <c r="AR428" s="4" t="str">
        <f t="shared" si="66"/>
        <v>//</v>
      </c>
      <c r="AT428" s="4" t="str">
        <f>MID($AN428,AT$2,1)</f>
        <v/>
      </c>
      <c r="AU428" s="4" t="str">
        <f t="shared" ref="AU428:BV430" si="69">MID($AN428,AU$2,1)</f>
        <v/>
      </c>
      <c r="AV428" s="4" t="str">
        <f t="shared" si="69"/>
        <v/>
      </c>
      <c r="AW428" s="4" t="str">
        <f t="shared" si="69"/>
        <v/>
      </c>
      <c r="AX428" s="4" t="str">
        <f t="shared" si="69"/>
        <v/>
      </c>
      <c r="AY428" s="4" t="str">
        <f t="shared" si="69"/>
        <v/>
      </c>
      <c r="AZ428" s="4" t="str">
        <f t="shared" si="69"/>
        <v/>
      </c>
      <c r="BA428" s="4" t="str">
        <f t="shared" si="69"/>
        <v/>
      </c>
      <c r="BB428" s="4" t="str">
        <f t="shared" si="69"/>
        <v/>
      </c>
      <c r="BC428" s="4" t="str">
        <f t="shared" si="69"/>
        <v/>
      </c>
      <c r="BD428" s="4" t="str">
        <f t="shared" si="69"/>
        <v/>
      </c>
      <c r="BE428" s="4" t="str">
        <f t="shared" si="69"/>
        <v/>
      </c>
      <c r="BF428" s="4" t="str">
        <f t="shared" si="69"/>
        <v/>
      </c>
      <c r="BG428" s="4" t="str">
        <f t="shared" si="69"/>
        <v/>
      </c>
      <c r="BH428" s="4" t="str">
        <f t="shared" si="69"/>
        <v/>
      </c>
      <c r="BI428" s="4" t="str">
        <f t="shared" si="69"/>
        <v/>
      </c>
      <c r="BJ428" s="4" t="str">
        <f t="shared" si="69"/>
        <v/>
      </c>
      <c r="BK428" s="4" t="str">
        <f t="shared" si="69"/>
        <v/>
      </c>
      <c r="BL428" s="4" t="str">
        <f t="shared" si="69"/>
        <v/>
      </c>
      <c r="BM428" s="4" t="str">
        <f t="shared" si="69"/>
        <v/>
      </c>
      <c r="BN428" s="4" t="str">
        <f t="shared" si="69"/>
        <v/>
      </c>
      <c r="BO428" s="4" t="str">
        <f t="shared" si="69"/>
        <v/>
      </c>
      <c r="BP428" s="4" t="str">
        <f t="shared" si="69"/>
        <v/>
      </c>
      <c r="BQ428" s="4" t="str">
        <f t="shared" si="69"/>
        <v/>
      </c>
      <c r="BR428" s="4" t="str">
        <f t="shared" si="69"/>
        <v/>
      </c>
      <c r="BS428" s="4" t="str">
        <f t="shared" si="69"/>
        <v/>
      </c>
      <c r="BT428" s="4" t="str">
        <f t="shared" si="69"/>
        <v/>
      </c>
      <c r="BU428" s="4" t="str">
        <f t="shared" si="69"/>
        <v/>
      </c>
      <c r="BV428" s="4" t="str">
        <f>MID($AN428,BV$2,1)</f>
        <v/>
      </c>
    </row>
    <row r="429" spans="33:74" x14ac:dyDescent="0.3">
      <c r="AG429" s="22">
        <v>423</v>
      </c>
      <c r="AH429" s="45" t="str">
        <f>MID($AN428,AT$2,1)</f>
        <v/>
      </c>
      <c r="AI429" s="43" t="str">
        <f>MID($AN429,AT$2,1)</f>
        <v>4</v>
      </c>
      <c r="AJ429" s="44" t="str">
        <f>MID($AN430,AT$2,1)</f>
        <v>3</v>
      </c>
      <c r="AK429" s="41"/>
      <c r="AL429" s="13"/>
      <c r="AM429" s="14" t="s">
        <v>11</v>
      </c>
      <c r="AN429" s="17" t="s">
        <v>82</v>
      </c>
      <c r="AO429" s="6"/>
      <c r="AP429" s="6"/>
      <c r="AR429" s="4" t="str">
        <f t="shared" si="66"/>
        <v>//4|------------------------C-|</v>
      </c>
      <c r="AT429" s="4" t="str">
        <f t="shared" ref="AT429:AT430" si="70">MID($AN429,AT$2,1)</f>
        <v>4</v>
      </c>
      <c r="AU429" s="4" t="str">
        <f t="shared" si="69"/>
        <v>|</v>
      </c>
      <c r="AV429" s="4" t="str">
        <f t="shared" si="69"/>
        <v>-</v>
      </c>
      <c r="AW429" s="4" t="str">
        <f t="shared" si="69"/>
        <v>-</v>
      </c>
      <c r="AX429" s="4" t="str">
        <f t="shared" si="69"/>
        <v>-</v>
      </c>
      <c r="AY429" s="4" t="str">
        <f t="shared" si="69"/>
        <v>-</v>
      </c>
      <c r="AZ429" s="4" t="str">
        <f t="shared" si="69"/>
        <v>-</v>
      </c>
      <c r="BA429" s="4" t="str">
        <f t="shared" si="69"/>
        <v>-</v>
      </c>
      <c r="BB429" s="4" t="str">
        <f t="shared" si="69"/>
        <v>-</v>
      </c>
      <c r="BC429" s="4" t="str">
        <f t="shared" si="69"/>
        <v>-</v>
      </c>
      <c r="BD429" s="4" t="str">
        <f t="shared" si="69"/>
        <v>-</v>
      </c>
      <c r="BE429" s="4" t="str">
        <f t="shared" si="69"/>
        <v>-</v>
      </c>
      <c r="BF429" s="4" t="str">
        <f t="shared" si="69"/>
        <v>-</v>
      </c>
      <c r="BG429" s="4" t="str">
        <f t="shared" si="69"/>
        <v>-</v>
      </c>
      <c r="BH429" s="4" t="str">
        <f t="shared" si="69"/>
        <v>-</v>
      </c>
      <c r="BI429" s="4" t="str">
        <f t="shared" si="69"/>
        <v>-</v>
      </c>
      <c r="BJ429" s="4" t="str">
        <f t="shared" si="69"/>
        <v>-</v>
      </c>
      <c r="BK429" s="4" t="str">
        <f t="shared" si="69"/>
        <v>-</v>
      </c>
      <c r="BL429" s="4" t="str">
        <f t="shared" si="69"/>
        <v>-</v>
      </c>
      <c r="BM429" s="4" t="str">
        <f t="shared" si="69"/>
        <v>-</v>
      </c>
      <c r="BN429" s="4" t="str">
        <f t="shared" si="69"/>
        <v>-</v>
      </c>
      <c r="BO429" s="4" t="str">
        <f t="shared" si="69"/>
        <v>-</v>
      </c>
      <c r="BP429" s="4" t="str">
        <f t="shared" si="69"/>
        <v>-</v>
      </c>
      <c r="BQ429" s="4" t="str">
        <f t="shared" si="69"/>
        <v>-</v>
      </c>
      <c r="BR429" s="4" t="str">
        <f t="shared" si="69"/>
        <v>-</v>
      </c>
      <c r="BS429" s="4" t="str">
        <f t="shared" si="69"/>
        <v>-</v>
      </c>
      <c r="BT429" s="4" t="str">
        <f t="shared" si="69"/>
        <v>C</v>
      </c>
      <c r="BU429" s="4" t="str">
        <f t="shared" si="69"/>
        <v>-</v>
      </c>
      <c r="BV429" s="4" t="str">
        <f t="shared" si="69"/>
        <v>|</v>
      </c>
    </row>
    <row r="430" spans="33:74" x14ac:dyDescent="0.3">
      <c r="AG430" s="22">
        <v>424</v>
      </c>
      <c r="AK430" s="41"/>
      <c r="AL430" s="13"/>
      <c r="AM430" s="14" t="s">
        <v>11</v>
      </c>
      <c r="AN430" s="18" t="s">
        <v>83</v>
      </c>
      <c r="AR430" s="4" t="str">
        <f t="shared" si="66"/>
        <v>//3|----b-----G-G---G---G-----|</v>
      </c>
      <c r="AT430" s="4" t="str">
        <f t="shared" si="70"/>
        <v>3</v>
      </c>
      <c r="AU430" s="4" t="str">
        <f t="shared" si="69"/>
        <v>|</v>
      </c>
      <c r="AV430" s="4" t="str">
        <f t="shared" si="69"/>
        <v>-</v>
      </c>
      <c r="AW430" s="4" t="str">
        <f t="shared" si="69"/>
        <v>-</v>
      </c>
      <c r="AX430" s="4" t="str">
        <f t="shared" si="69"/>
        <v>-</v>
      </c>
      <c r="AY430" s="4" t="str">
        <f t="shared" si="69"/>
        <v>-</v>
      </c>
      <c r="AZ430" s="4" t="str">
        <f t="shared" si="69"/>
        <v>b</v>
      </c>
      <c r="BA430" s="4" t="str">
        <f t="shared" si="69"/>
        <v>-</v>
      </c>
      <c r="BB430" s="4" t="str">
        <f t="shared" si="69"/>
        <v>-</v>
      </c>
      <c r="BC430" s="4" t="str">
        <f t="shared" si="69"/>
        <v>-</v>
      </c>
      <c r="BD430" s="4" t="str">
        <f t="shared" si="69"/>
        <v>-</v>
      </c>
      <c r="BE430" s="4" t="str">
        <f t="shared" si="69"/>
        <v>-</v>
      </c>
      <c r="BF430" s="4" t="str">
        <f t="shared" si="69"/>
        <v>G</v>
      </c>
      <c r="BG430" s="4" t="str">
        <f t="shared" si="69"/>
        <v>-</v>
      </c>
      <c r="BH430" s="4" t="str">
        <f t="shared" si="69"/>
        <v>G</v>
      </c>
      <c r="BI430" s="4" t="str">
        <f t="shared" si="69"/>
        <v>-</v>
      </c>
      <c r="BJ430" s="4" t="str">
        <f t="shared" si="69"/>
        <v>-</v>
      </c>
      <c r="BK430" s="4" t="str">
        <f t="shared" si="69"/>
        <v>-</v>
      </c>
      <c r="BL430" s="4" t="str">
        <f t="shared" si="69"/>
        <v>G</v>
      </c>
      <c r="BM430" s="4" t="str">
        <f t="shared" si="69"/>
        <v>-</v>
      </c>
      <c r="BN430" s="4" t="str">
        <f t="shared" si="69"/>
        <v>-</v>
      </c>
      <c r="BO430" s="4" t="str">
        <f t="shared" si="69"/>
        <v>-</v>
      </c>
      <c r="BP430" s="4" t="str">
        <f t="shared" si="69"/>
        <v>G</v>
      </c>
      <c r="BQ430" s="4" t="str">
        <f t="shared" si="69"/>
        <v>-</v>
      </c>
      <c r="BR430" s="4" t="str">
        <f t="shared" si="69"/>
        <v>-</v>
      </c>
      <c r="BS430" s="4" t="str">
        <f t="shared" si="69"/>
        <v>-</v>
      </c>
      <c r="BT430" s="4" t="str">
        <f t="shared" si="69"/>
        <v>-</v>
      </c>
      <c r="BU430" s="4" t="str">
        <f t="shared" si="69"/>
        <v>-</v>
      </c>
      <c r="BV430" s="4" t="str">
        <f t="shared" si="69"/>
        <v>|</v>
      </c>
    </row>
    <row r="431" spans="33:74" x14ac:dyDescent="0.3">
      <c r="AG431" s="22">
        <v>425</v>
      </c>
      <c r="AH431" s="45" t="str">
        <f>MID($AN428,AV$2,1)</f>
        <v/>
      </c>
      <c r="AI431" s="43" t="str">
        <f>MID($AN429,AV$2,1)</f>
        <v>-</v>
      </c>
      <c r="AJ431" s="44" t="str">
        <f>MID($AN430,AV$2,1)</f>
        <v>-</v>
      </c>
      <c r="AK431" s="41"/>
      <c r="AL431" s="9">
        <v>1</v>
      </c>
      <c r="AM431" s="4" t="s">
        <v>13</v>
      </c>
      <c r="AR431" s="4" t="str">
        <f t="shared" si="66"/>
        <v xml:space="preserve">    delay(delayo);</v>
      </c>
    </row>
    <row r="432" spans="33:74" x14ac:dyDescent="0.3">
      <c r="AG432" s="22">
        <v>426</v>
      </c>
      <c r="AH432" s="45" t="str">
        <f>MID($AN428,AW$2,1)</f>
        <v/>
      </c>
      <c r="AI432" s="43" t="str">
        <f>MID($AN429,AW$2,1)</f>
        <v>-</v>
      </c>
      <c r="AJ432" s="44" t="str">
        <f>MID($AN430,AW$2,1)</f>
        <v>-</v>
      </c>
      <c r="AK432" s="41"/>
      <c r="AL432" s="9">
        <v>2</v>
      </c>
      <c r="AM432" s="4" t="s">
        <v>13</v>
      </c>
      <c r="AR432" s="4" t="str">
        <f t="shared" si="66"/>
        <v xml:space="preserve">    delay(delayo);</v>
      </c>
    </row>
    <row r="433" spans="33:44" x14ac:dyDescent="0.3">
      <c r="AG433" s="22">
        <v>427</v>
      </c>
      <c r="AH433" s="45" t="str">
        <f>MID($AN428,AX$2,1)</f>
        <v/>
      </c>
      <c r="AI433" s="43" t="str">
        <f>MID($AN429,AX$2,1)</f>
        <v>-</v>
      </c>
      <c r="AJ433" s="44" t="str">
        <f>MID($AN430,AX$2,1)</f>
        <v>-</v>
      </c>
      <c r="AK433" s="41"/>
      <c r="AL433" s="9">
        <v>3</v>
      </c>
      <c r="AM433" s="4" t="s">
        <v>13</v>
      </c>
      <c r="AR433" s="4" t="str">
        <f t="shared" si="66"/>
        <v xml:space="preserve">    delay(delayo);</v>
      </c>
    </row>
    <row r="434" spans="33:44" x14ac:dyDescent="0.3">
      <c r="AG434" s="22">
        <v>428</v>
      </c>
      <c r="AH434" s="45" t="str">
        <f>MID($AN428,AY$2,1)</f>
        <v/>
      </c>
      <c r="AI434" s="43" t="str">
        <f>MID($AN429,AY$2,1)</f>
        <v>-</v>
      </c>
      <c r="AJ434" s="44" t="str">
        <f>MID($AN430,AY$2,1)</f>
        <v>-</v>
      </c>
      <c r="AK434" s="41"/>
      <c r="AL434" s="9">
        <v>4</v>
      </c>
      <c r="AM434" s="4" t="s">
        <v>13</v>
      </c>
      <c r="AR434" s="4" t="str">
        <f t="shared" si="66"/>
        <v xml:space="preserve">    delay(delayo);</v>
      </c>
    </row>
    <row r="435" spans="33:44" x14ac:dyDescent="0.3">
      <c r="AG435" s="22">
        <v>429</v>
      </c>
      <c r="AH435" s="45" t="str">
        <f>MID($AN428,AZ$2,1)</f>
        <v/>
      </c>
      <c r="AI435" s="43" t="str">
        <f>MID($AN429,AZ$2,1)</f>
        <v>-</v>
      </c>
      <c r="AJ435" s="44" t="str">
        <f>MID($AN430,AZ$2,1)</f>
        <v>b</v>
      </c>
      <c r="AK435" s="41"/>
      <c r="AL435" s="9">
        <v>5</v>
      </c>
      <c r="AP435" s="4" t="s">
        <v>147</v>
      </c>
      <c r="AR435" s="4" t="str">
        <f t="shared" si="66"/>
        <v xml:space="preserve">    play(NOTE_B3, tempo);</v>
      </c>
    </row>
    <row r="436" spans="33:44" x14ac:dyDescent="0.3">
      <c r="AG436" s="22">
        <v>430</v>
      </c>
      <c r="AH436" s="45" t="str">
        <f>MID($AN428,BA$2,1)</f>
        <v/>
      </c>
      <c r="AI436" s="43" t="str">
        <f>MID($AN429,BA$2,1)</f>
        <v>-</v>
      </c>
      <c r="AJ436" s="44" t="str">
        <f>MID($AN430,BA$2,1)</f>
        <v>-</v>
      </c>
      <c r="AK436" s="41"/>
      <c r="AL436" s="9">
        <v>6</v>
      </c>
      <c r="AM436" s="4" t="s">
        <v>13</v>
      </c>
      <c r="AR436" s="4" t="str">
        <f t="shared" si="66"/>
        <v xml:space="preserve">    delay(delayo);</v>
      </c>
    </row>
    <row r="437" spans="33:44" x14ac:dyDescent="0.3">
      <c r="AG437" s="22">
        <v>431</v>
      </c>
      <c r="AH437" s="45" t="str">
        <f>MID($AN428,BB$2,1)</f>
        <v/>
      </c>
      <c r="AI437" s="43" t="str">
        <f>MID($AN429,BB$2,1)</f>
        <v>-</v>
      </c>
      <c r="AJ437" s="44" t="str">
        <f>MID($AN430,BB$2,1)</f>
        <v>-</v>
      </c>
      <c r="AK437" s="41"/>
      <c r="AL437" s="9">
        <v>7</v>
      </c>
      <c r="AM437" s="4" t="s">
        <v>13</v>
      </c>
      <c r="AR437" s="4" t="str">
        <f t="shared" si="66"/>
        <v xml:space="preserve">    delay(delayo);</v>
      </c>
    </row>
    <row r="438" spans="33:44" x14ac:dyDescent="0.3">
      <c r="AG438" s="22">
        <v>432</v>
      </c>
      <c r="AH438" s="45" t="str">
        <f>MID($AN428,BC$2,1)</f>
        <v/>
      </c>
      <c r="AI438" s="43" t="str">
        <f>MID($AN429,BC$2,1)</f>
        <v>-</v>
      </c>
      <c r="AJ438" s="44" t="str">
        <f>MID($AN430,BC$2,1)</f>
        <v>-</v>
      </c>
      <c r="AK438" s="41"/>
      <c r="AL438" s="9">
        <v>8</v>
      </c>
      <c r="AM438" s="4" t="s">
        <v>13</v>
      </c>
      <c r="AR438" s="4" t="str">
        <f t="shared" si="66"/>
        <v xml:space="preserve">    delay(delayo);</v>
      </c>
    </row>
    <row r="439" spans="33:44" x14ac:dyDescent="0.3">
      <c r="AG439" s="22">
        <v>433</v>
      </c>
      <c r="AH439" s="45" t="str">
        <f>MID($AN428,BD$2,1)</f>
        <v/>
      </c>
      <c r="AI439" s="43" t="str">
        <f>MID($AN429,BD$2,1)</f>
        <v>-</v>
      </c>
      <c r="AJ439" s="44" t="str">
        <f>MID($AN430,BD$2,1)</f>
        <v>-</v>
      </c>
      <c r="AK439" s="41"/>
      <c r="AL439" s="9">
        <v>9</v>
      </c>
      <c r="AM439" s="4" t="s">
        <v>13</v>
      </c>
      <c r="AR439" s="4" t="str">
        <f t="shared" si="66"/>
        <v xml:space="preserve">    delay(delayo);</v>
      </c>
    </row>
    <row r="440" spans="33:44" x14ac:dyDescent="0.3">
      <c r="AG440" s="22">
        <v>434</v>
      </c>
      <c r="AH440" s="45" t="str">
        <f>MID($AN428,BE$2,1)</f>
        <v/>
      </c>
      <c r="AI440" s="43" t="str">
        <f>MID($AN429,BE$2,1)</f>
        <v>-</v>
      </c>
      <c r="AJ440" s="44" t="str">
        <f>MID($AN430,BE$2,1)</f>
        <v>-</v>
      </c>
      <c r="AK440" s="41"/>
      <c r="AL440" s="9">
        <v>10</v>
      </c>
      <c r="AM440" s="4" t="s">
        <v>13</v>
      </c>
      <c r="AR440" s="4" t="str">
        <f t="shared" si="66"/>
        <v xml:space="preserve">    delay(delayo);</v>
      </c>
    </row>
    <row r="441" spans="33:44" x14ac:dyDescent="0.3">
      <c r="AG441" s="22">
        <v>435</v>
      </c>
      <c r="AH441" s="45" t="str">
        <f>MID($AN428,BF$2,1)</f>
        <v/>
      </c>
      <c r="AI441" s="43" t="str">
        <f>MID($AN429,BF$2,1)</f>
        <v>-</v>
      </c>
      <c r="AJ441" s="44" t="str">
        <f>MID($AN430,BF$2,1)</f>
        <v>G</v>
      </c>
      <c r="AK441" s="41"/>
      <c r="AL441" s="9">
        <v>11</v>
      </c>
      <c r="AP441" s="4" t="s">
        <v>149</v>
      </c>
      <c r="AR441" s="4" t="str">
        <f t="shared" si="66"/>
        <v xml:space="preserve">    play(NOTE_GS3, tempo);</v>
      </c>
    </row>
    <row r="442" spans="33:44" x14ac:dyDescent="0.3">
      <c r="AG442" s="22">
        <v>436</v>
      </c>
      <c r="AH442" s="45" t="str">
        <f>MID($AN428,BG$2,1)</f>
        <v/>
      </c>
      <c r="AI442" s="43" t="str">
        <f>MID($AN429,BG$2,1)</f>
        <v>-</v>
      </c>
      <c r="AJ442" s="44" t="str">
        <f>MID($AN430,BG$2,1)</f>
        <v>-</v>
      </c>
      <c r="AK442" s="41"/>
      <c r="AL442" s="9">
        <v>12</v>
      </c>
      <c r="AM442" s="4" t="s">
        <v>13</v>
      </c>
      <c r="AR442" s="4" t="str">
        <f t="shared" si="66"/>
        <v xml:space="preserve">    delay(delayo);</v>
      </c>
    </row>
    <row r="443" spans="33:44" x14ac:dyDescent="0.3">
      <c r="AG443" s="22">
        <v>437</v>
      </c>
      <c r="AH443" s="45" t="str">
        <f>MID($AN428,BH$2,1)</f>
        <v/>
      </c>
      <c r="AI443" s="43" t="str">
        <f>MID($AN429,BH$2,1)</f>
        <v>-</v>
      </c>
      <c r="AJ443" s="44" t="str">
        <f>MID($AN430,BH$2,1)</f>
        <v>G</v>
      </c>
      <c r="AK443" s="41"/>
      <c r="AL443" s="9">
        <v>13</v>
      </c>
      <c r="AP443" s="4" t="s">
        <v>149</v>
      </c>
      <c r="AR443" s="4" t="str">
        <f t="shared" si="66"/>
        <v xml:space="preserve">    play(NOTE_GS3, tempo);</v>
      </c>
    </row>
    <row r="444" spans="33:44" x14ac:dyDescent="0.3">
      <c r="AG444" s="22">
        <v>438</v>
      </c>
      <c r="AH444" s="45" t="str">
        <f>MID($AN428,BI$2,1)</f>
        <v/>
      </c>
      <c r="AI444" s="43" t="str">
        <f>MID($AN429,BI$2,1)</f>
        <v>-</v>
      </c>
      <c r="AJ444" s="44" t="str">
        <f>MID($AN430,BI$2,1)</f>
        <v>-</v>
      </c>
      <c r="AK444" s="41"/>
      <c r="AL444" s="9">
        <v>14</v>
      </c>
      <c r="AM444" s="4" t="s">
        <v>13</v>
      </c>
      <c r="AR444" s="4" t="str">
        <f t="shared" si="66"/>
        <v xml:space="preserve">    delay(delayo);</v>
      </c>
    </row>
    <row r="445" spans="33:44" x14ac:dyDescent="0.3">
      <c r="AG445" s="22">
        <v>439</v>
      </c>
      <c r="AH445" s="45" t="str">
        <f>MID($AN428,BJ$2,1)</f>
        <v/>
      </c>
      <c r="AI445" s="43" t="str">
        <f>MID($AN429,BJ$2,1)</f>
        <v>-</v>
      </c>
      <c r="AJ445" s="44" t="str">
        <f>MID($AN430,BJ$2,1)</f>
        <v>-</v>
      </c>
      <c r="AK445" s="41"/>
      <c r="AL445" s="9">
        <v>15</v>
      </c>
      <c r="AM445" s="4" t="s">
        <v>13</v>
      </c>
      <c r="AR445" s="4" t="str">
        <f t="shared" si="66"/>
        <v xml:space="preserve">    delay(delayo);</v>
      </c>
    </row>
    <row r="446" spans="33:44" x14ac:dyDescent="0.3">
      <c r="AG446" s="22">
        <v>440</v>
      </c>
      <c r="AH446" s="45" t="str">
        <f>MID($AN428,BK$2,1)</f>
        <v/>
      </c>
      <c r="AI446" s="43" t="str">
        <f>MID($AN429,BK$2,1)</f>
        <v>-</v>
      </c>
      <c r="AJ446" s="44" t="str">
        <f>MID($AN430,BK$2,1)</f>
        <v>-</v>
      </c>
      <c r="AK446" s="41"/>
      <c r="AL446" s="9">
        <v>16</v>
      </c>
      <c r="AM446" s="4" t="s">
        <v>13</v>
      </c>
      <c r="AR446" s="4" t="str">
        <f t="shared" si="66"/>
        <v xml:space="preserve">    delay(delayo);</v>
      </c>
    </row>
    <row r="447" spans="33:44" x14ac:dyDescent="0.3">
      <c r="AG447" s="22">
        <v>441</v>
      </c>
      <c r="AH447" s="45" t="str">
        <f>MID($AN428,BL$2,1)</f>
        <v/>
      </c>
      <c r="AI447" s="43" t="str">
        <f>MID($AN429,BL$2,1)</f>
        <v>-</v>
      </c>
      <c r="AJ447" s="44" t="str">
        <f>MID($AN430,BL$2,1)</f>
        <v>G</v>
      </c>
      <c r="AK447" s="41"/>
      <c r="AL447" s="9">
        <v>17</v>
      </c>
      <c r="AP447" s="4" t="s">
        <v>149</v>
      </c>
      <c r="AR447" s="4" t="str">
        <f t="shared" si="66"/>
        <v xml:space="preserve">    play(NOTE_GS3, tempo);</v>
      </c>
    </row>
    <row r="448" spans="33:44" x14ac:dyDescent="0.3">
      <c r="AG448" s="22">
        <v>442</v>
      </c>
      <c r="AH448" s="45" t="str">
        <f>MID($AN428,BM$2,1)</f>
        <v/>
      </c>
      <c r="AI448" s="43" t="str">
        <f>MID($AN429,BM$2,1)</f>
        <v>-</v>
      </c>
      <c r="AJ448" s="44" t="str">
        <f>MID($AN430,BM$2,1)</f>
        <v>-</v>
      </c>
      <c r="AK448" s="41"/>
      <c r="AL448" s="9">
        <v>18</v>
      </c>
      <c r="AM448" s="4" t="s">
        <v>13</v>
      </c>
      <c r="AR448" s="4" t="str">
        <f t="shared" si="66"/>
        <v xml:space="preserve">    delay(delayo);</v>
      </c>
    </row>
    <row r="449" spans="33:74" x14ac:dyDescent="0.3">
      <c r="AG449" s="22">
        <v>443</v>
      </c>
      <c r="AH449" s="45" t="str">
        <f>MID($AN428,BN$2,1)</f>
        <v/>
      </c>
      <c r="AI449" s="43" t="str">
        <f>MID($AN429,BN$2,1)</f>
        <v>-</v>
      </c>
      <c r="AJ449" s="44" t="str">
        <f>MID($AN430,BN$2,1)</f>
        <v>-</v>
      </c>
      <c r="AK449" s="41"/>
      <c r="AL449" s="9">
        <v>19</v>
      </c>
      <c r="AM449" s="4" t="s">
        <v>13</v>
      </c>
      <c r="AR449" s="4" t="str">
        <f t="shared" si="66"/>
        <v xml:space="preserve">    delay(delayo);</v>
      </c>
    </row>
    <row r="450" spans="33:74" x14ac:dyDescent="0.3">
      <c r="AG450" s="22">
        <v>444</v>
      </c>
      <c r="AH450" s="45" t="str">
        <f>MID($AN428,BO$2,1)</f>
        <v/>
      </c>
      <c r="AI450" s="43" t="str">
        <f>MID($AN429,BO$2,1)</f>
        <v>-</v>
      </c>
      <c r="AJ450" s="44" t="str">
        <f>MID($AN430,BO$2,1)</f>
        <v>-</v>
      </c>
      <c r="AK450" s="41"/>
      <c r="AL450" s="9">
        <v>20</v>
      </c>
      <c r="AM450" s="4" t="s">
        <v>13</v>
      </c>
      <c r="AR450" s="4" t="str">
        <f t="shared" si="66"/>
        <v xml:space="preserve">    delay(delayo);</v>
      </c>
    </row>
    <row r="451" spans="33:74" x14ac:dyDescent="0.3">
      <c r="AG451" s="22">
        <v>445</v>
      </c>
      <c r="AH451" s="45" t="str">
        <f>MID($AN428,BP$2,1)</f>
        <v/>
      </c>
      <c r="AI451" s="43" t="str">
        <f>MID($AN429,BP$2,1)</f>
        <v>-</v>
      </c>
      <c r="AJ451" s="44" t="str">
        <f>MID($AN430,BP$2,1)</f>
        <v>G</v>
      </c>
      <c r="AK451" s="41"/>
      <c r="AL451" s="9">
        <v>21</v>
      </c>
      <c r="AP451" s="4" t="s">
        <v>149</v>
      </c>
      <c r="AR451" s="4" t="str">
        <f t="shared" si="66"/>
        <v xml:space="preserve">    play(NOTE_GS3, tempo);</v>
      </c>
    </row>
    <row r="452" spans="33:74" x14ac:dyDescent="0.3">
      <c r="AG452" s="22">
        <v>446</v>
      </c>
      <c r="AH452" s="45" t="str">
        <f>MID($AN428,BQ$2,1)</f>
        <v/>
      </c>
      <c r="AI452" s="43" t="str">
        <f>MID($AN429,BQ$2,1)</f>
        <v>-</v>
      </c>
      <c r="AJ452" s="44" t="str">
        <f>MID($AN430,BQ$2,1)</f>
        <v>-</v>
      </c>
      <c r="AK452" s="41"/>
      <c r="AL452" s="9">
        <v>22</v>
      </c>
      <c r="AM452" s="4" t="s">
        <v>13</v>
      </c>
      <c r="AR452" s="4" t="str">
        <f t="shared" si="66"/>
        <v xml:space="preserve">    delay(delayo);</v>
      </c>
    </row>
    <row r="453" spans="33:74" x14ac:dyDescent="0.3">
      <c r="AG453" s="22">
        <v>447</v>
      </c>
      <c r="AH453" s="45" t="str">
        <f>MID($AN428,BR$2,1)</f>
        <v/>
      </c>
      <c r="AI453" s="43" t="str">
        <f>MID($AN429,BR$2,1)</f>
        <v>-</v>
      </c>
      <c r="AJ453" s="44" t="str">
        <f>MID($AN430,BR$2,1)</f>
        <v>-</v>
      </c>
      <c r="AK453" s="41"/>
      <c r="AL453" s="9">
        <v>23</v>
      </c>
      <c r="AM453" s="4" t="s">
        <v>13</v>
      </c>
      <c r="AR453" s="4" t="str">
        <f t="shared" si="66"/>
        <v xml:space="preserve">    delay(delayo);</v>
      </c>
    </row>
    <row r="454" spans="33:74" x14ac:dyDescent="0.3">
      <c r="AG454" s="22">
        <v>448</v>
      </c>
      <c r="AH454" s="45" t="str">
        <f>MID($AN428,BS$2,1)</f>
        <v/>
      </c>
      <c r="AI454" s="43" t="str">
        <f>MID($AN429,BS$2,1)</f>
        <v>-</v>
      </c>
      <c r="AJ454" s="44" t="str">
        <f>MID($AN430,BS$2,1)</f>
        <v>-</v>
      </c>
      <c r="AK454" s="41"/>
      <c r="AL454" s="9">
        <v>24</v>
      </c>
      <c r="AM454" s="4" t="s">
        <v>13</v>
      </c>
      <c r="AR454" s="4" t="str">
        <f t="shared" si="66"/>
        <v xml:space="preserve">    delay(delayo);</v>
      </c>
    </row>
    <row r="455" spans="33:74" x14ac:dyDescent="0.3">
      <c r="AG455" s="22">
        <v>449</v>
      </c>
      <c r="AH455" s="45" t="str">
        <f>MID($AN428,BT$2,1)</f>
        <v/>
      </c>
      <c r="AI455" s="43" t="str">
        <f>MID($AN429,BT$2,1)</f>
        <v>C</v>
      </c>
      <c r="AJ455" s="44" t="str">
        <f>MID($AN430,BT$2,1)</f>
        <v>-</v>
      </c>
      <c r="AK455" s="41"/>
      <c r="AL455" s="9">
        <v>25</v>
      </c>
      <c r="AO455" s="4" t="s">
        <v>120</v>
      </c>
      <c r="AR455" s="4" t="str">
        <f t="shared" si="66"/>
        <v xml:space="preserve">    play(NOTE_CS4, tempo);</v>
      </c>
    </row>
    <row r="456" spans="33:74" x14ac:dyDescent="0.3">
      <c r="AG456" s="22">
        <v>450</v>
      </c>
      <c r="AH456" s="45" t="str">
        <f>MID($AN428,BU$2,1)</f>
        <v/>
      </c>
      <c r="AI456" s="43" t="str">
        <f>MID($AN429,BU$2,1)</f>
        <v>-</v>
      </c>
      <c r="AJ456" s="44" t="str">
        <f>MID($AN430,BU$2,1)</f>
        <v>-</v>
      </c>
      <c r="AK456" s="41"/>
      <c r="AL456" s="9">
        <v>26</v>
      </c>
      <c r="AM456" s="4" t="s">
        <v>13</v>
      </c>
      <c r="AR456" s="4" t="str">
        <f t="shared" ref="AR456:AR519" si="71">CONCATENATE(AM456,AN456,AO456,AP456)</f>
        <v xml:space="preserve">    delay(delayo);</v>
      </c>
    </row>
    <row r="457" spans="33:74" x14ac:dyDescent="0.3">
      <c r="AG457" s="22">
        <v>451</v>
      </c>
      <c r="AK457" s="41"/>
      <c r="AL457" s="13"/>
      <c r="AM457" s="14" t="s">
        <v>11</v>
      </c>
      <c r="AN457" s="14"/>
      <c r="AR457" s="4" t="str">
        <f t="shared" si="71"/>
        <v>//</v>
      </c>
      <c r="AT457" s="19" t="s">
        <v>123</v>
      </c>
      <c r="AU457" s="19"/>
      <c r="AV457" s="19">
        <v>1</v>
      </c>
      <c r="AW457" s="19">
        <v>2</v>
      </c>
      <c r="AX457" s="19">
        <v>3</v>
      </c>
      <c r="AY457" s="19">
        <v>4</v>
      </c>
      <c r="AZ457" s="19">
        <v>5</v>
      </c>
      <c r="BA457" s="19">
        <v>6</v>
      </c>
      <c r="BB457" s="19">
        <v>7</v>
      </c>
      <c r="BC457" s="19">
        <v>8</v>
      </c>
      <c r="BD457" s="19">
        <v>9</v>
      </c>
      <c r="BE457" s="19">
        <v>10</v>
      </c>
      <c r="BF457" s="19">
        <v>11</v>
      </c>
      <c r="BG457" s="19">
        <v>12</v>
      </c>
      <c r="BH457" s="19">
        <v>13</v>
      </c>
      <c r="BI457" s="19">
        <v>14</v>
      </c>
      <c r="BJ457" s="19">
        <v>15</v>
      </c>
      <c r="BK457" s="19">
        <v>16</v>
      </c>
      <c r="BL457" s="19">
        <v>17</v>
      </c>
      <c r="BM457" s="19">
        <v>18</v>
      </c>
      <c r="BN457" s="19">
        <v>19</v>
      </c>
      <c r="BO457" s="19">
        <v>20</v>
      </c>
      <c r="BP457" s="19">
        <v>21</v>
      </c>
      <c r="BQ457" s="19">
        <v>22</v>
      </c>
      <c r="BR457" s="19">
        <v>23</v>
      </c>
      <c r="BS457" s="19">
        <v>24</v>
      </c>
      <c r="BT457" s="19">
        <v>25</v>
      </c>
      <c r="BU457" s="19">
        <v>26</v>
      </c>
      <c r="BV457" s="19"/>
    </row>
    <row r="458" spans="33:74" x14ac:dyDescent="0.3">
      <c r="AG458" s="22">
        <v>452</v>
      </c>
      <c r="AK458" s="41">
        <v>16</v>
      </c>
      <c r="AL458" s="13"/>
      <c r="AM458" s="14" t="s">
        <v>11</v>
      </c>
      <c r="AO458" s="6"/>
      <c r="AP458" s="6"/>
      <c r="AR458" s="4" t="str">
        <f t="shared" si="71"/>
        <v>//</v>
      </c>
      <c r="AT458" s="4" t="str">
        <f>MID($AN458,AT$2,1)</f>
        <v/>
      </c>
      <c r="AU458" s="4" t="str">
        <f t="shared" ref="AU458:BV460" si="72">MID($AN458,AU$2,1)</f>
        <v/>
      </c>
      <c r="AV458" s="4" t="str">
        <f t="shared" si="72"/>
        <v/>
      </c>
      <c r="AW458" s="4" t="str">
        <f t="shared" si="72"/>
        <v/>
      </c>
      <c r="AX458" s="4" t="str">
        <f t="shared" si="72"/>
        <v/>
      </c>
      <c r="AY458" s="4" t="str">
        <f t="shared" si="72"/>
        <v/>
      </c>
      <c r="AZ458" s="4" t="str">
        <f t="shared" si="72"/>
        <v/>
      </c>
      <c r="BA458" s="4" t="str">
        <f t="shared" si="72"/>
        <v/>
      </c>
      <c r="BB458" s="4" t="str">
        <f t="shared" si="72"/>
        <v/>
      </c>
      <c r="BC458" s="4" t="str">
        <f t="shared" si="72"/>
        <v/>
      </c>
      <c r="BD458" s="4" t="str">
        <f t="shared" si="72"/>
        <v/>
      </c>
      <c r="BE458" s="4" t="str">
        <f t="shared" si="72"/>
        <v/>
      </c>
      <c r="BF458" s="4" t="str">
        <f t="shared" si="72"/>
        <v/>
      </c>
      <c r="BG458" s="4" t="str">
        <f t="shared" si="72"/>
        <v/>
      </c>
      <c r="BH458" s="4" t="str">
        <f t="shared" si="72"/>
        <v/>
      </c>
      <c r="BI458" s="4" t="str">
        <f t="shared" si="72"/>
        <v/>
      </c>
      <c r="BJ458" s="4" t="str">
        <f t="shared" si="72"/>
        <v/>
      </c>
      <c r="BK458" s="4" t="str">
        <f t="shared" si="72"/>
        <v/>
      </c>
      <c r="BL458" s="4" t="str">
        <f t="shared" si="72"/>
        <v/>
      </c>
      <c r="BM458" s="4" t="str">
        <f t="shared" si="72"/>
        <v/>
      </c>
      <c r="BN458" s="4" t="str">
        <f t="shared" si="72"/>
        <v/>
      </c>
      <c r="BO458" s="4" t="str">
        <f t="shared" si="72"/>
        <v/>
      </c>
      <c r="BP458" s="4" t="str">
        <f t="shared" si="72"/>
        <v/>
      </c>
      <c r="BQ458" s="4" t="str">
        <f t="shared" si="72"/>
        <v/>
      </c>
      <c r="BR458" s="4" t="str">
        <f t="shared" si="72"/>
        <v/>
      </c>
      <c r="BS458" s="4" t="str">
        <f t="shared" si="72"/>
        <v/>
      </c>
      <c r="BT458" s="4" t="str">
        <f t="shared" si="72"/>
        <v/>
      </c>
      <c r="BU458" s="4" t="str">
        <f t="shared" si="72"/>
        <v/>
      </c>
      <c r="BV458" s="4" t="str">
        <f>MID($AN458,BV$2,1)</f>
        <v/>
      </c>
    </row>
    <row r="459" spans="33:74" x14ac:dyDescent="0.3">
      <c r="AG459" s="22">
        <v>453</v>
      </c>
      <c r="AH459" s="45" t="str">
        <f>MID($AN458,AT$2,1)</f>
        <v/>
      </c>
      <c r="AI459" s="43" t="str">
        <f>MID($AN459,AT$2,1)</f>
        <v>4</v>
      </c>
      <c r="AJ459" s="44" t="str">
        <f>MID($AN460,AT$2,1)</f>
        <v>3</v>
      </c>
      <c r="AK459" s="41"/>
      <c r="AL459" s="13"/>
      <c r="AM459" s="14" t="s">
        <v>11</v>
      </c>
      <c r="AN459" s="17" t="s">
        <v>84</v>
      </c>
      <c r="AO459" s="6"/>
      <c r="AP459" s="6"/>
      <c r="AR459" s="4" t="str">
        <f t="shared" si="71"/>
        <v>//4|--------------C-D-D-C-D---|</v>
      </c>
      <c r="AT459" s="4" t="str">
        <f t="shared" ref="AT459:AT460" si="73">MID($AN459,AT$2,1)</f>
        <v>4</v>
      </c>
      <c r="AU459" s="4" t="str">
        <f t="shared" si="72"/>
        <v>|</v>
      </c>
      <c r="AV459" s="4" t="str">
        <f t="shared" si="72"/>
        <v>-</v>
      </c>
      <c r="AW459" s="4" t="str">
        <f t="shared" si="72"/>
        <v>-</v>
      </c>
      <c r="AX459" s="4" t="str">
        <f t="shared" si="72"/>
        <v>-</v>
      </c>
      <c r="AY459" s="4" t="str">
        <f t="shared" si="72"/>
        <v>-</v>
      </c>
      <c r="AZ459" s="4" t="str">
        <f t="shared" si="72"/>
        <v>-</v>
      </c>
      <c r="BA459" s="4" t="str">
        <f t="shared" si="72"/>
        <v>-</v>
      </c>
      <c r="BB459" s="4" t="str">
        <f t="shared" si="72"/>
        <v>-</v>
      </c>
      <c r="BC459" s="4" t="str">
        <f t="shared" si="72"/>
        <v>-</v>
      </c>
      <c r="BD459" s="4" t="str">
        <f t="shared" si="72"/>
        <v>-</v>
      </c>
      <c r="BE459" s="4" t="str">
        <f t="shared" si="72"/>
        <v>-</v>
      </c>
      <c r="BF459" s="4" t="str">
        <f t="shared" si="72"/>
        <v>-</v>
      </c>
      <c r="BG459" s="4" t="str">
        <f t="shared" si="72"/>
        <v>-</v>
      </c>
      <c r="BH459" s="4" t="str">
        <f t="shared" si="72"/>
        <v>-</v>
      </c>
      <c r="BI459" s="4" t="str">
        <f t="shared" si="72"/>
        <v>-</v>
      </c>
      <c r="BJ459" s="4" t="str">
        <f t="shared" si="72"/>
        <v>C</v>
      </c>
      <c r="BK459" s="4" t="str">
        <f t="shared" si="72"/>
        <v>-</v>
      </c>
      <c r="BL459" s="4" t="str">
        <f t="shared" si="72"/>
        <v>D</v>
      </c>
      <c r="BM459" s="4" t="str">
        <f t="shared" si="72"/>
        <v>-</v>
      </c>
      <c r="BN459" s="4" t="str">
        <f t="shared" si="72"/>
        <v>D</v>
      </c>
      <c r="BO459" s="4" t="str">
        <f t="shared" si="72"/>
        <v>-</v>
      </c>
      <c r="BP459" s="4" t="str">
        <f t="shared" si="72"/>
        <v>C</v>
      </c>
      <c r="BQ459" s="4" t="str">
        <f t="shared" si="72"/>
        <v>-</v>
      </c>
      <c r="BR459" s="4" t="str">
        <f t="shared" si="72"/>
        <v>D</v>
      </c>
      <c r="BS459" s="4" t="str">
        <f t="shared" si="72"/>
        <v>-</v>
      </c>
      <c r="BT459" s="4" t="str">
        <f t="shared" si="72"/>
        <v>-</v>
      </c>
      <c r="BU459" s="4" t="str">
        <f t="shared" si="72"/>
        <v>-</v>
      </c>
      <c r="BV459" s="4" t="str">
        <f t="shared" si="72"/>
        <v>|</v>
      </c>
    </row>
    <row r="460" spans="33:74" x14ac:dyDescent="0.3">
      <c r="AG460" s="22">
        <v>454</v>
      </c>
      <c r="AK460" s="41"/>
      <c r="AL460" s="13"/>
      <c r="AM460" s="14" t="s">
        <v>11</v>
      </c>
      <c r="AN460" s="18" t="s">
        <v>85</v>
      </c>
      <c r="AR460" s="4" t="str">
        <f t="shared" si="71"/>
        <v>//3|--b---A---G---------------|</v>
      </c>
      <c r="AT460" s="4" t="str">
        <f t="shared" si="73"/>
        <v>3</v>
      </c>
      <c r="AU460" s="4" t="str">
        <f t="shared" si="72"/>
        <v>|</v>
      </c>
      <c r="AV460" s="4" t="str">
        <f t="shared" si="72"/>
        <v>-</v>
      </c>
      <c r="AW460" s="4" t="str">
        <f t="shared" si="72"/>
        <v>-</v>
      </c>
      <c r="AX460" s="4" t="str">
        <f t="shared" si="72"/>
        <v>b</v>
      </c>
      <c r="AY460" s="4" t="str">
        <f t="shared" si="72"/>
        <v>-</v>
      </c>
      <c r="AZ460" s="4" t="str">
        <f t="shared" si="72"/>
        <v>-</v>
      </c>
      <c r="BA460" s="4" t="str">
        <f t="shared" si="72"/>
        <v>-</v>
      </c>
      <c r="BB460" s="4" t="str">
        <f t="shared" si="72"/>
        <v>A</v>
      </c>
      <c r="BC460" s="4" t="str">
        <f t="shared" si="72"/>
        <v>-</v>
      </c>
      <c r="BD460" s="4" t="str">
        <f t="shared" si="72"/>
        <v>-</v>
      </c>
      <c r="BE460" s="4" t="str">
        <f t="shared" si="72"/>
        <v>-</v>
      </c>
      <c r="BF460" s="4" t="str">
        <f t="shared" si="72"/>
        <v>G</v>
      </c>
      <c r="BG460" s="4" t="str">
        <f t="shared" si="72"/>
        <v>-</v>
      </c>
      <c r="BH460" s="4" t="str">
        <f t="shared" si="72"/>
        <v>-</v>
      </c>
      <c r="BI460" s="4" t="str">
        <f t="shared" si="72"/>
        <v>-</v>
      </c>
      <c r="BJ460" s="4" t="str">
        <f t="shared" si="72"/>
        <v>-</v>
      </c>
      <c r="BK460" s="4" t="str">
        <f t="shared" si="72"/>
        <v>-</v>
      </c>
      <c r="BL460" s="4" t="str">
        <f t="shared" si="72"/>
        <v>-</v>
      </c>
      <c r="BM460" s="4" t="str">
        <f t="shared" si="72"/>
        <v>-</v>
      </c>
      <c r="BN460" s="4" t="str">
        <f t="shared" si="72"/>
        <v>-</v>
      </c>
      <c r="BO460" s="4" t="str">
        <f t="shared" si="72"/>
        <v>-</v>
      </c>
      <c r="BP460" s="4" t="str">
        <f t="shared" si="72"/>
        <v>-</v>
      </c>
      <c r="BQ460" s="4" t="str">
        <f t="shared" si="72"/>
        <v>-</v>
      </c>
      <c r="BR460" s="4" t="str">
        <f t="shared" si="72"/>
        <v>-</v>
      </c>
      <c r="BS460" s="4" t="str">
        <f t="shared" si="72"/>
        <v>-</v>
      </c>
      <c r="BT460" s="4" t="str">
        <f t="shared" si="72"/>
        <v>-</v>
      </c>
      <c r="BU460" s="4" t="str">
        <f t="shared" si="72"/>
        <v>-</v>
      </c>
      <c r="BV460" s="4" t="str">
        <f t="shared" si="72"/>
        <v>|</v>
      </c>
    </row>
    <row r="461" spans="33:74" x14ac:dyDescent="0.3">
      <c r="AG461" s="22">
        <v>455</v>
      </c>
      <c r="AH461" s="45" t="str">
        <f>MID($AN458,AV$2,1)</f>
        <v/>
      </c>
      <c r="AI461" s="43" t="str">
        <f>MID($AN459,AV$2,1)</f>
        <v>-</v>
      </c>
      <c r="AJ461" s="44" t="str">
        <f>MID($AN460,AV$2,1)</f>
        <v>-</v>
      </c>
      <c r="AK461" s="41"/>
      <c r="AL461" s="9">
        <v>1</v>
      </c>
      <c r="AM461" s="4" t="s">
        <v>13</v>
      </c>
      <c r="AR461" s="4" t="str">
        <f t="shared" si="71"/>
        <v xml:space="preserve">    delay(delayo);</v>
      </c>
    </row>
    <row r="462" spans="33:74" x14ac:dyDescent="0.3">
      <c r="AG462" s="22">
        <v>456</v>
      </c>
      <c r="AH462" s="45" t="str">
        <f>MID($AN458,AW$2,1)</f>
        <v/>
      </c>
      <c r="AI462" s="43" t="str">
        <f>MID($AN459,AW$2,1)</f>
        <v>-</v>
      </c>
      <c r="AJ462" s="44" t="str">
        <f>MID($AN460,AW$2,1)</f>
        <v>-</v>
      </c>
      <c r="AK462" s="41"/>
      <c r="AL462" s="9">
        <v>2</v>
      </c>
      <c r="AM462" s="4" t="s">
        <v>13</v>
      </c>
      <c r="AR462" s="4" t="str">
        <f t="shared" si="71"/>
        <v xml:space="preserve">    delay(delayo);</v>
      </c>
    </row>
    <row r="463" spans="33:74" x14ac:dyDescent="0.3">
      <c r="AG463" s="22">
        <v>457</v>
      </c>
      <c r="AH463" s="45" t="str">
        <f>MID($AN458,AX$2,1)</f>
        <v/>
      </c>
      <c r="AI463" s="43" t="str">
        <f>MID($AN459,AX$2,1)</f>
        <v>-</v>
      </c>
      <c r="AJ463" s="44" t="str">
        <f>MID($AN460,AX$2,1)</f>
        <v>b</v>
      </c>
      <c r="AK463" s="41"/>
      <c r="AL463" s="9">
        <v>3</v>
      </c>
      <c r="AP463" s="4" t="s">
        <v>147</v>
      </c>
      <c r="AR463" s="4" t="str">
        <f t="shared" si="71"/>
        <v xml:space="preserve">    play(NOTE_B3, tempo);</v>
      </c>
    </row>
    <row r="464" spans="33:74" x14ac:dyDescent="0.3">
      <c r="AG464" s="22">
        <v>458</v>
      </c>
      <c r="AH464" s="45" t="str">
        <f>MID($AN458,AY$2,1)</f>
        <v/>
      </c>
      <c r="AI464" s="43" t="str">
        <f>MID($AN459,AY$2,1)</f>
        <v>-</v>
      </c>
      <c r="AJ464" s="44" t="str">
        <f>MID($AN460,AY$2,1)</f>
        <v>-</v>
      </c>
      <c r="AK464" s="41"/>
      <c r="AL464" s="9">
        <v>4</v>
      </c>
      <c r="AM464" s="4" t="s">
        <v>13</v>
      </c>
      <c r="AR464" s="4" t="str">
        <f t="shared" si="71"/>
        <v xml:space="preserve">    delay(delayo);</v>
      </c>
    </row>
    <row r="465" spans="33:44" x14ac:dyDescent="0.3">
      <c r="AG465" s="22">
        <v>459</v>
      </c>
      <c r="AH465" s="45" t="str">
        <f>MID($AN458,AZ$2,1)</f>
        <v/>
      </c>
      <c r="AI465" s="43" t="str">
        <f>MID($AN459,AZ$2,1)</f>
        <v>-</v>
      </c>
      <c r="AJ465" s="44" t="str">
        <f>MID($AN460,AZ$2,1)</f>
        <v>-</v>
      </c>
      <c r="AK465" s="41"/>
      <c r="AL465" s="9">
        <v>5</v>
      </c>
      <c r="AM465" s="4" t="s">
        <v>13</v>
      </c>
      <c r="AR465" s="4" t="str">
        <f t="shared" si="71"/>
        <v xml:space="preserve">    delay(delayo);</v>
      </c>
    </row>
    <row r="466" spans="33:44" x14ac:dyDescent="0.3">
      <c r="AG466" s="22">
        <v>460</v>
      </c>
      <c r="AH466" s="45" t="str">
        <f>MID($AN458,BA$2,1)</f>
        <v/>
      </c>
      <c r="AI466" s="43" t="str">
        <f>MID($AN459,BA$2,1)</f>
        <v>-</v>
      </c>
      <c r="AJ466" s="44" t="str">
        <f>MID($AN460,BA$2,1)</f>
        <v>-</v>
      </c>
      <c r="AK466" s="41"/>
      <c r="AL466" s="9">
        <v>6</v>
      </c>
      <c r="AM466" s="4" t="s">
        <v>13</v>
      </c>
      <c r="AR466" s="4" t="str">
        <f t="shared" si="71"/>
        <v xml:space="preserve">    delay(delayo);</v>
      </c>
    </row>
    <row r="467" spans="33:44" x14ac:dyDescent="0.3">
      <c r="AG467" s="22">
        <v>461</v>
      </c>
      <c r="AH467" s="45" t="str">
        <f>MID($AN458,BB$2,1)</f>
        <v/>
      </c>
      <c r="AI467" s="43" t="str">
        <f>MID($AN459,BB$2,1)</f>
        <v>-</v>
      </c>
      <c r="AJ467" s="44" t="str">
        <f>MID($AN460,BB$2,1)</f>
        <v>A</v>
      </c>
      <c r="AK467" s="41"/>
      <c r="AL467" s="9">
        <v>7</v>
      </c>
      <c r="AP467" s="4" t="s">
        <v>52</v>
      </c>
      <c r="AR467" s="4" t="str">
        <f t="shared" si="71"/>
        <v xml:space="preserve">    play(NOTE_AS3, tempo);</v>
      </c>
    </row>
    <row r="468" spans="33:44" x14ac:dyDescent="0.3">
      <c r="AG468" s="22">
        <v>462</v>
      </c>
      <c r="AH468" s="45" t="str">
        <f>MID($AN458,BC$2,1)</f>
        <v/>
      </c>
      <c r="AI468" s="43" t="str">
        <f>MID($AN459,BC$2,1)</f>
        <v>-</v>
      </c>
      <c r="AJ468" s="44" t="str">
        <f>MID($AN460,BC$2,1)</f>
        <v>-</v>
      </c>
      <c r="AK468" s="41"/>
      <c r="AL468" s="9">
        <v>8</v>
      </c>
      <c r="AM468" s="4" t="s">
        <v>13</v>
      </c>
      <c r="AR468" s="4" t="str">
        <f t="shared" si="71"/>
        <v xml:space="preserve">    delay(delayo);</v>
      </c>
    </row>
    <row r="469" spans="33:44" x14ac:dyDescent="0.3">
      <c r="AG469" s="22">
        <v>463</v>
      </c>
      <c r="AH469" s="45" t="str">
        <f>MID($AN458,BD$2,1)</f>
        <v/>
      </c>
      <c r="AI469" s="43" t="str">
        <f>MID($AN459,BD$2,1)</f>
        <v>-</v>
      </c>
      <c r="AJ469" s="44" t="str">
        <f>MID($AN460,BD$2,1)</f>
        <v>-</v>
      </c>
      <c r="AK469" s="41"/>
      <c r="AL469" s="9">
        <v>9</v>
      </c>
      <c r="AM469" s="4" t="s">
        <v>13</v>
      </c>
      <c r="AR469" s="4" t="str">
        <f t="shared" si="71"/>
        <v xml:space="preserve">    delay(delayo);</v>
      </c>
    </row>
    <row r="470" spans="33:44" x14ac:dyDescent="0.3">
      <c r="AG470" s="22">
        <v>464</v>
      </c>
      <c r="AH470" s="45" t="str">
        <f>MID($AN458,BE$2,1)</f>
        <v/>
      </c>
      <c r="AI470" s="43" t="str">
        <f>MID($AN459,BE$2,1)</f>
        <v>-</v>
      </c>
      <c r="AJ470" s="44" t="str">
        <f>MID($AN460,BE$2,1)</f>
        <v>-</v>
      </c>
      <c r="AK470" s="41"/>
      <c r="AL470" s="9">
        <v>10</v>
      </c>
      <c r="AM470" s="4" t="s">
        <v>13</v>
      </c>
      <c r="AR470" s="4" t="str">
        <f t="shared" si="71"/>
        <v xml:space="preserve">    delay(delayo);</v>
      </c>
    </row>
    <row r="471" spans="33:44" x14ac:dyDescent="0.3">
      <c r="AG471" s="22">
        <v>465</v>
      </c>
      <c r="AH471" s="45" t="str">
        <f>MID($AN458,BF$2,1)</f>
        <v/>
      </c>
      <c r="AI471" s="43" t="str">
        <f>MID($AN459,BF$2,1)</f>
        <v>-</v>
      </c>
      <c r="AJ471" s="44" t="str">
        <f>MID($AN460,BF$2,1)</f>
        <v>G</v>
      </c>
      <c r="AK471" s="41"/>
      <c r="AL471" s="9">
        <v>11</v>
      </c>
      <c r="AP471" s="4" t="s">
        <v>149</v>
      </c>
      <c r="AR471" s="4" t="str">
        <f t="shared" si="71"/>
        <v xml:space="preserve">    play(NOTE_GS3, tempo);</v>
      </c>
    </row>
    <row r="472" spans="33:44" x14ac:dyDescent="0.3">
      <c r="AG472" s="22">
        <v>466</v>
      </c>
      <c r="AH472" s="45" t="str">
        <f>MID($AN458,BG$2,1)</f>
        <v/>
      </c>
      <c r="AI472" s="43" t="str">
        <f>MID($AN459,BG$2,1)</f>
        <v>-</v>
      </c>
      <c r="AJ472" s="44" t="str">
        <f>MID($AN460,BG$2,1)</f>
        <v>-</v>
      </c>
      <c r="AK472" s="41"/>
      <c r="AL472" s="9">
        <v>12</v>
      </c>
      <c r="AM472" s="4" t="s">
        <v>13</v>
      </c>
      <c r="AR472" s="4" t="str">
        <f t="shared" si="71"/>
        <v xml:space="preserve">    delay(delayo);</v>
      </c>
    </row>
    <row r="473" spans="33:44" x14ac:dyDescent="0.3">
      <c r="AG473" s="22">
        <v>467</v>
      </c>
      <c r="AH473" s="45" t="str">
        <f>MID($AN458,BH$2,1)</f>
        <v/>
      </c>
      <c r="AI473" s="43" t="str">
        <f>MID($AN459,BH$2,1)</f>
        <v>-</v>
      </c>
      <c r="AJ473" s="44" t="str">
        <f>MID($AN460,BH$2,1)</f>
        <v>-</v>
      </c>
      <c r="AK473" s="41"/>
      <c r="AL473" s="9">
        <v>13</v>
      </c>
      <c r="AM473" s="4" t="s">
        <v>13</v>
      </c>
      <c r="AR473" s="4" t="str">
        <f t="shared" si="71"/>
        <v xml:space="preserve">    delay(delayo);</v>
      </c>
    </row>
    <row r="474" spans="33:44" x14ac:dyDescent="0.3">
      <c r="AG474" s="22">
        <v>468</v>
      </c>
      <c r="AH474" s="45" t="str">
        <f>MID($AN458,BI$2,1)</f>
        <v/>
      </c>
      <c r="AI474" s="43" t="str">
        <f>MID($AN459,BI$2,1)</f>
        <v>-</v>
      </c>
      <c r="AJ474" s="44" t="str">
        <f>MID($AN460,BI$2,1)</f>
        <v>-</v>
      </c>
      <c r="AK474" s="41"/>
      <c r="AL474" s="9">
        <v>14</v>
      </c>
      <c r="AM474" s="4" t="s">
        <v>13</v>
      </c>
      <c r="AR474" s="4" t="str">
        <f t="shared" si="71"/>
        <v xml:space="preserve">    delay(delayo);</v>
      </c>
    </row>
    <row r="475" spans="33:44" x14ac:dyDescent="0.3">
      <c r="AG475" s="22">
        <v>469</v>
      </c>
      <c r="AH475" s="45" t="str">
        <f>MID($AN458,BJ$2,1)</f>
        <v/>
      </c>
      <c r="AI475" s="43" t="str">
        <f>MID($AN459,BJ$2,1)</f>
        <v>C</v>
      </c>
      <c r="AJ475" s="44" t="str">
        <f>MID($AN460,BJ$2,1)</f>
        <v>-</v>
      </c>
      <c r="AK475" s="41"/>
      <c r="AL475" s="9">
        <v>15</v>
      </c>
      <c r="AO475" s="4" t="s">
        <v>120</v>
      </c>
      <c r="AR475" s="4" t="str">
        <f t="shared" si="71"/>
        <v xml:space="preserve">    play(NOTE_CS4, tempo);</v>
      </c>
    </row>
    <row r="476" spans="33:44" x14ac:dyDescent="0.3">
      <c r="AG476" s="22">
        <v>470</v>
      </c>
      <c r="AH476" s="45" t="str">
        <f>MID($AN458,BK$2,1)</f>
        <v/>
      </c>
      <c r="AI476" s="43" t="str">
        <f>MID($AN459,BK$2,1)</f>
        <v>-</v>
      </c>
      <c r="AJ476" s="44" t="str">
        <f>MID($AN460,BK$2,1)</f>
        <v>-</v>
      </c>
      <c r="AK476" s="41"/>
      <c r="AL476" s="9">
        <v>16</v>
      </c>
      <c r="AM476" s="4" t="s">
        <v>13</v>
      </c>
      <c r="AR476" s="4" t="str">
        <f t="shared" si="71"/>
        <v xml:space="preserve">    delay(delayo);</v>
      </c>
    </row>
    <row r="477" spans="33:44" x14ac:dyDescent="0.3">
      <c r="AG477" s="22">
        <v>471</v>
      </c>
      <c r="AH477" s="45" t="str">
        <f>MID($AN458,BL$2,1)</f>
        <v/>
      </c>
      <c r="AI477" s="43" t="str">
        <f>MID($AN459,BL$2,1)</f>
        <v>D</v>
      </c>
      <c r="AJ477" s="44" t="str">
        <f>MID($AN460,BL$2,1)</f>
        <v>-</v>
      </c>
      <c r="AK477" s="41"/>
      <c r="AL477" s="9">
        <v>17</v>
      </c>
      <c r="AO477" s="4" t="s">
        <v>48</v>
      </c>
      <c r="AR477" s="4" t="str">
        <f t="shared" si="71"/>
        <v xml:space="preserve">    play(NOTE_DS4, tempo);</v>
      </c>
    </row>
    <row r="478" spans="33:44" x14ac:dyDescent="0.3">
      <c r="AG478" s="22">
        <v>472</v>
      </c>
      <c r="AH478" s="45" t="str">
        <f>MID($AN458,BM$2,1)</f>
        <v/>
      </c>
      <c r="AI478" s="43" t="str">
        <f>MID($AN459,BM$2,1)</f>
        <v>-</v>
      </c>
      <c r="AJ478" s="44" t="str">
        <f>MID($AN460,BM$2,1)</f>
        <v>-</v>
      </c>
      <c r="AK478" s="41"/>
      <c r="AL478" s="9">
        <v>18</v>
      </c>
      <c r="AM478" s="4" t="s">
        <v>13</v>
      </c>
      <c r="AR478" s="4" t="str">
        <f t="shared" si="71"/>
        <v xml:space="preserve">    delay(delayo);</v>
      </c>
    </row>
    <row r="479" spans="33:44" x14ac:dyDescent="0.3">
      <c r="AG479" s="22">
        <v>473</v>
      </c>
      <c r="AH479" s="45" t="str">
        <f>MID($AN458,BN$2,1)</f>
        <v/>
      </c>
      <c r="AI479" s="43" t="str">
        <f>MID($AN459,BN$2,1)</f>
        <v>D</v>
      </c>
      <c r="AJ479" s="44" t="str">
        <f>MID($AN460,BN$2,1)</f>
        <v>-</v>
      </c>
      <c r="AK479" s="41"/>
      <c r="AL479" s="9">
        <v>19</v>
      </c>
      <c r="AO479" s="4" t="s">
        <v>48</v>
      </c>
      <c r="AR479" s="4" t="str">
        <f t="shared" si="71"/>
        <v xml:space="preserve">    play(NOTE_DS4, tempo);</v>
      </c>
    </row>
    <row r="480" spans="33:44" x14ac:dyDescent="0.3">
      <c r="AG480" s="22">
        <v>474</v>
      </c>
      <c r="AH480" s="45" t="str">
        <f>MID($AN458,BO$2,1)</f>
        <v/>
      </c>
      <c r="AI480" s="43" t="str">
        <f>MID($AN459,BO$2,1)</f>
        <v>-</v>
      </c>
      <c r="AJ480" s="44" t="str">
        <f>MID($AN460,BO$2,1)</f>
        <v>-</v>
      </c>
      <c r="AK480" s="41"/>
      <c r="AL480" s="9">
        <v>20</v>
      </c>
      <c r="AM480" s="4" t="s">
        <v>13</v>
      </c>
      <c r="AR480" s="4" t="str">
        <f t="shared" si="71"/>
        <v xml:space="preserve">    delay(delayo);</v>
      </c>
    </row>
    <row r="481" spans="33:74" x14ac:dyDescent="0.3">
      <c r="AG481" s="22">
        <v>475</v>
      </c>
      <c r="AH481" s="45" t="str">
        <f>MID($AN458,BP$2,1)</f>
        <v/>
      </c>
      <c r="AI481" s="43" t="str">
        <f>MID($AN459,BP$2,1)</f>
        <v>C</v>
      </c>
      <c r="AJ481" s="44" t="str">
        <f>MID($AN460,BP$2,1)</f>
        <v>-</v>
      </c>
      <c r="AK481" s="41"/>
      <c r="AL481" s="9">
        <v>21</v>
      </c>
      <c r="AO481" s="4" t="s">
        <v>120</v>
      </c>
      <c r="AR481" s="4" t="str">
        <f t="shared" si="71"/>
        <v xml:space="preserve">    play(NOTE_CS4, tempo);</v>
      </c>
    </row>
    <row r="482" spans="33:74" x14ac:dyDescent="0.3">
      <c r="AG482" s="22">
        <v>476</v>
      </c>
      <c r="AH482" s="45" t="str">
        <f>MID($AN458,BQ$2,1)</f>
        <v/>
      </c>
      <c r="AI482" s="43" t="str">
        <f>MID($AN459,BQ$2,1)</f>
        <v>-</v>
      </c>
      <c r="AJ482" s="44" t="str">
        <f>MID($AN460,BQ$2,1)</f>
        <v>-</v>
      </c>
      <c r="AK482" s="41"/>
      <c r="AL482" s="9">
        <v>22</v>
      </c>
      <c r="AM482" s="4" t="s">
        <v>13</v>
      </c>
      <c r="AR482" s="4" t="str">
        <f t="shared" si="71"/>
        <v xml:space="preserve">    delay(delayo);</v>
      </c>
    </row>
    <row r="483" spans="33:74" x14ac:dyDescent="0.3">
      <c r="AG483" s="22">
        <v>477</v>
      </c>
      <c r="AH483" s="45" t="str">
        <f>MID($AN458,BR$2,1)</f>
        <v/>
      </c>
      <c r="AI483" s="43" t="str">
        <f>MID($AN459,BR$2,1)</f>
        <v>D</v>
      </c>
      <c r="AJ483" s="44" t="str">
        <f>MID($AN460,BR$2,1)</f>
        <v>-</v>
      </c>
      <c r="AK483" s="41"/>
      <c r="AL483" s="9">
        <v>23</v>
      </c>
      <c r="AO483" s="4" t="s">
        <v>48</v>
      </c>
      <c r="AR483" s="4" t="str">
        <f t="shared" si="71"/>
        <v xml:space="preserve">    play(NOTE_DS4, tempo);</v>
      </c>
    </row>
    <row r="484" spans="33:74" x14ac:dyDescent="0.3">
      <c r="AG484" s="22">
        <v>478</v>
      </c>
      <c r="AH484" s="45" t="str">
        <f>MID($AN458,BS$2,1)</f>
        <v/>
      </c>
      <c r="AI484" s="43" t="str">
        <f>MID($AN459,BS$2,1)</f>
        <v>-</v>
      </c>
      <c r="AJ484" s="44" t="str">
        <f>MID($AN460,BS$2,1)</f>
        <v>-</v>
      </c>
      <c r="AK484" s="41"/>
      <c r="AL484" s="9">
        <v>24</v>
      </c>
      <c r="AM484" s="4" t="s">
        <v>13</v>
      </c>
      <c r="AR484" s="4" t="str">
        <f t="shared" si="71"/>
        <v xml:space="preserve">    delay(delayo);</v>
      </c>
    </row>
    <row r="485" spans="33:74" x14ac:dyDescent="0.3">
      <c r="AG485" s="22">
        <v>479</v>
      </c>
      <c r="AH485" s="45" t="str">
        <f>MID($AN458,BT$2,1)</f>
        <v/>
      </c>
      <c r="AI485" s="43" t="str">
        <f>MID($AN459,BT$2,1)</f>
        <v>-</v>
      </c>
      <c r="AJ485" s="44" t="str">
        <f>MID($AN460,BT$2,1)</f>
        <v>-</v>
      </c>
      <c r="AK485" s="41"/>
      <c r="AL485" s="9">
        <v>25</v>
      </c>
      <c r="AM485" s="4" t="s">
        <v>13</v>
      </c>
      <c r="AR485" s="4" t="str">
        <f t="shared" si="71"/>
        <v xml:space="preserve">    delay(delayo);</v>
      </c>
    </row>
    <row r="486" spans="33:74" x14ac:dyDescent="0.3">
      <c r="AG486" s="22">
        <v>480</v>
      </c>
      <c r="AH486" s="45" t="str">
        <f>MID($AN458,BU$2,1)</f>
        <v/>
      </c>
      <c r="AI486" s="43" t="str">
        <f>MID($AN459,BU$2,1)</f>
        <v>-</v>
      </c>
      <c r="AJ486" s="44" t="str">
        <f>MID($AN460,BU$2,1)</f>
        <v>-</v>
      </c>
      <c r="AK486" s="41"/>
      <c r="AL486" s="9">
        <v>26</v>
      </c>
      <c r="AM486" s="4" t="s">
        <v>13</v>
      </c>
      <c r="AR486" s="4" t="str">
        <f t="shared" si="71"/>
        <v xml:space="preserve">    delay(delayo);</v>
      </c>
    </row>
    <row r="487" spans="33:74" x14ac:dyDescent="0.3">
      <c r="AG487" s="22">
        <v>481</v>
      </c>
      <c r="AK487" s="41"/>
      <c r="AL487" s="13"/>
      <c r="AM487" s="14" t="s">
        <v>11</v>
      </c>
      <c r="AN487" s="14"/>
      <c r="AR487" s="4" t="str">
        <f t="shared" si="71"/>
        <v>//</v>
      </c>
      <c r="AT487" s="19" t="s">
        <v>123</v>
      </c>
      <c r="AU487" s="19"/>
      <c r="AV487" s="19">
        <v>1</v>
      </c>
      <c r="AW487" s="19">
        <v>2</v>
      </c>
      <c r="AX487" s="19">
        <v>3</v>
      </c>
      <c r="AY487" s="19">
        <v>4</v>
      </c>
      <c r="AZ487" s="19">
        <v>5</v>
      </c>
      <c r="BA487" s="19">
        <v>6</v>
      </c>
      <c r="BB487" s="19">
        <v>7</v>
      </c>
      <c r="BC487" s="19">
        <v>8</v>
      </c>
      <c r="BD487" s="19">
        <v>9</v>
      </c>
      <c r="BE487" s="19">
        <v>10</v>
      </c>
      <c r="BF487" s="19">
        <v>11</v>
      </c>
      <c r="BG487" s="19">
        <v>12</v>
      </c>
      <c r="BH487" s="19">
        <v>13</v>
      </c>
      <c r="BI487" s="19">
        <v>14</v>
      </c>
      <c r="BJ487" s="19">
        <v>15</v>
      </c>
      <c r="BK487" s="19">
        <v>16</v>
      </c>
      <c r="BL487" s="19">
        <v>17</v>
      </c>
      <c r="BM487" s="19">
        <v>18</v>
      </c>
      <c r="BN487" s="19">
        <v>19</v>
      </c>
      <c r="BO487" s="19">
        <v>20</v>
      </c>
      <c r="BP487" s="19">
        <v>21</v>
      </c>
      <c r="BQ487" s="19">
        <v>22</v>
      </c>
      <c r="BR487" s="19">
        <v>23</v>
      </c>
      <c r="BS487" s="19">
        <v>24</v>
      </c>
      <c r="BT487" s="19">
        <v>25</v>
      </c>
      <c r="BU487" s="19">
        <v>26</v>
      </c>
      <c r="BV487" s="19"/>
    </row>
    <row r="488" spans="33:74" x14ac:dyDescent="0.3">
      <c r="AG488" s="22">
        <v>482</v>
      </c>
      <c r="AK488" s="41">
        <v>17</v>
      </c>
      <c r="AL488" s="13"/>
      <c r="AM488" s="14" t="s">
        <v>11</v>
      </c>
      <c r="AO488" s="6"/>
      <c r="AP488" s="6"/>
      <c r="AR488" s="4" t="str">
        <f t="shared" si="71"/>
        <v>//</v>
      </c>
      <c r="AT488" s="4" t="str">
        <f>MID($AN488,AT$2,1)</f>
        <v/>
      </c>
      <c r="AU488" s="4" t="str">
        <f t="shared" ref="AU488:BV490" si="74">MID($AN488,AU$2,1)</f>
        <v/>
      </c>
      <c r="AV488" s="4" t="str">
        <f t="shared" si="74"/>
        <v/>
      </c>
      <c r="AW488" s="4" t="str">
        <f t="shared" si="74"/>
        <v/>
      </c>
      <c r="AX488" s="4" t="str">
        <f t="shared" si="74"/>
        <v/>
      </c>
      <c r="AY488" s="4" t="str">
        <f t="shared" si="74"/>
        <v/>
      </c>
      <c r="AZ488" s="4" t="str">
        <f t="shared" si="74"/>
        <v/>
      </c>
      <c r="BA488" s="4" t="str">
        <f t="shared" si="74"/>
        <v/>
      </c>
      <c r="BB488" s="4" t="str">
        <f t="shared" si="74"/>
        <v/>
      </c>
      <c r="BC488" s="4" t="str">
        <f t="shared" si="74"/>
        <v/>
      </c>
      <c r="BD488" s="4" t="str">
        <f t="shared" si="74"/>
        <v/>
      </c>
      <c r="BE488" s="4" t="str">
        <f t="shared" si="74"/>
        <v/>
      </c>
      <c r="BF488" s="4" t="str">
        <f t="shared" si="74"/>
        <v/>
      </c>
      <c r="BG488" s="4" t="str">
        <f t="shared" si="74"/>
        <v/>
      </c>
      <c r="BH488" s="4" t="str">
        <f t="shared" si="74"/>
        <v/>
      </c>
      <c r="BI488" s="4" t="str">
        <f t="shared" si="74"/>
        <v/>
      </c>
      <c r="BJ488" s="4" t="str">
        <f t="shared" si="74"/>
        <v/>
      </c>
      <c r="BK488" s="4" t="str">
        <f t="shared" si="74"/>
        <v/>
      </c>
      <c r="BL488" s="4" t="str">
        <f t="shared" si="74"/>
        <v/>
      </c>
      <c r="BM488" s="4" t="str">
        <f t="shared" si="74"/>
        <v/>
      </c>
      <c r="BN488" s="4" t="str">
        <f t="shared" si="74"/>
        <v/>
      </c>
      <c r="BO488" s="4" t="str">
        <f t="shared" si="74"/>
        <v/>
      </c>
      <c r="BP488" s="4" t="str">
        <f t="shared" si="74"/>
        <v/>
      </c>
      <c r="BQ488" s="4" t="str">
        <f t="shared" si="74"/>
        <v/>
      </c>
      <c r="BR488" s="4" t="str">
        <f t="shared" si="74"/>
        <v/>
      </c>
      <c r="BS488" s="4" t="str">
        <f t="shared" si="74"/>
        <v/>
      </c>
      <c r="BT488" s="4" t="str">
        <f t="shared" si="74"/>
        <v/>
      </c>
      <c r="BU488" s="4" t="str">
        <f t="shared" si="74"/>
        <v/>
      </c>
      <c r="BV488" s="4" t="str">
        <f>MID($AN488,BV$2,1)</f>
        <v/>
      </c>
    </row>
    <row r="489" spans="33:74" x14ac:dyDescent="0.3">
      <c r="AG489" s="22">
        <v>483</v>
      </c>
      <c r="AH489" s="45" t="str">
        <f>MID($AN488,AT$2,1)</f>
        <v/>
      </c>
      <c r="AI489" s="43" t="str">
        <f>MID($AN489,AT$2,1)</f>
        <v>4</v>
      </c>
      <c r="AJ489" s="44" t="str">
        <f>MID($AN490,AT$2,1)</f>
        <v>3</v>
      </c>
      <c r="AK489" s="41"/>
      <c r="AL489" s="13"/>
      <c r="AM489" s="14" t="s">
        <v>11</v>
      </c>
      <c r="AN489" s="17" t="s">
        <v>86</v>
      </c>
      <c r="AO489" s="6"/>
      <c r="AP489" s="6"/>
      <c r="AR489" s="4" t="str">
        <f t="shared" si="71"/>
        <v>//4|------C-C---C---------C-C-|</v>
      </c>
      <c r="AT489" s="4" t="str">
        <f t="shared" ref="AT489:AT490" si="75">MID($AN489,AT$2,1)</f>
        <v>4</v>
      </c>
      <c r="AU489" s="4" t="str">
        <f t="shared" si="74"/>
        <v>|</v>
      </c>
      <c r="AV489" s="4" t="str">
        <f t="shared" si="74"/>
        <v>-</v>
      </c>
      <c r="AW489" s="4" t="str">
        <f t="shared" si="74"/>
        <v>-</v>
      </c>
      <c r="AX489" s="4" t="str">
        <f t="shared" si="74"/>
        <v>-</v>
      </c>
      <c r="AY489" s="4" t="str">
        <f t="shared" si="74"/>
        <v>-</v>
      </c>
      <c r="AZ489" s="4" t="str">
        <f t="shared" si="74"/>
        <v>-</v>
      </c>
      <c r="BA489" s="4" t="str">
        <f t="shared" si="74"/>
        <v>-</v>
      </c>
      <c r="BB489" s="4" t="str">
        <f t="shared" si="74"/>
        <v>C</v>
      </c>
      <c r="BC489" s="4" t="str">
        <f t="shared" si="74"/>
        <v>-</v>
      </c>
      <c r="BD489" s="4" t="str">
        <f t="shared" si="74"/>
        <v>C</v>
      </c>
      <c r="BE489" s="4" t="str">
        <f t="shared" si="74"/>
        <v>-</v>
      </c>
      <c r="BF489" s="4" t="str">
        <f t="shared" si="74"/>
        <v>-</v>
      </c>
      <c r="BG489" s="4" t="str">
        <f t="shared" si="74"/>
        <v>-</v>
      </c>
      <c r="BH489" s="4" t="str">
        <f t="shared" si="74"/>
        <v>C</v>
      </c>
      <c r="BI489" s="4" t="str">
        <f t="shared" si="74"/>
        <v>-</v>
      </c>
      <c r="BJ489" s="4" t="str">
        <f t="shared" si="74"/>
        <v>-</v>
      </c>
      <c r="BK489" s="4" t="str">
        <f t="shared" si="74"/>
        <v>-</v>
      </c>
      <c r="BL489" s="4" t="str">
        <f t="shared" si="74"/>
        <v>-</v>
      </c>
      <c r="BM489" s="4" t="str">
        <f t="shared" si="74"/>
        <v>-</v>
      </c>
      <c r="BN489" s="4" t="str">
        <f t="shared" si="74"/>
        <v>-</v>
      </c>
      <c r="BO489" s="4" t="str">
        <f t="shared" si="74"/>
        <v>-</v>
      </c>
      <c r="BP489" s="4" t="str">
        <f t="shared" si="74"/>
        <v>-</v>
      </c>
      <c r="BQ489" s="4" t="str">
        <f t="shared" si="74"/>
        <v>-</v>
      </c>
      <c r="BR489" s="4" t="str">
        <f t="shared" si="74"/>
        <v>C</v>
      </c>
      <c r="BS489" s="4" t="str">
        <f t="shared" si="74"/>
        <v>-</v>
      </c>
      <c r="BT489" s="4" t="str">
        <f t="shared" si="74"/>
        <v>C</v>
      </c>
      <c r="BU489" s="4" t="str">
        <f t="shared" si="74"/>
        <v>-</v>
      </c>
      <c r="BV489" s="4" t="str">
        <f t="shared" si="74"/>
        <v>|</v>
      </c>
    </row>
    <row r="490" spans="33:74" x14ac:dyDescent="0.3">
      <c r="AG490" s="22">
        <v>484</v>
      </c>
      <c r="AK490" s="41"/>
      <c r="AL490" s="13"/>
      <c r="AM490" s="14" t="s">
        <v>11</v>
      </c>
      <c r="AN490" s="18" t="s">
        <v>87</v>
      </c>
      <c r="AR490" s="4" t="str">
        <f t="shared" si="71"/>
        <v>//3|G---b-----b-----F---b-----|</v>
      </c>
      <c r="AT490" s="4" t="str">
        <f t="shared" si="75"/>
        <v>3</v>
      </c>
      <c r="AU490" s="4" t="str">
        <f t="shared" si="74"/>
        <v>|</v>
      </c>
      <c r="AV490" s="4" t="str">
        <f t="shared" si="74"/>
        <v>G</v>
      </c>
      <c r="AW490" s="4" t="str">
        <f t="shared" si="74"/>
        <v>-</v>
      </c>
      <c r="AX490" s="4" t="str">
        <f t="shared" si="74"/>
        <v>-</v>
      </c>
      <c r="AY490" s="4" t="str">
        <f t="shared" si="74"/>
        <v>-</v>
      </c>
      <c r="AZ490" s="4" t="str">
        <f t="shared" si="74"/>
        <v>b</v>
      </c>
      <c r="BA490" s="4" t="str">
        <f t="shared" si="74"/>
        <v>-</v>
      </c>
      <c r="BB490" s="4" t="str">
        <f t="shared" si="74"/>
        <v>-</v>
      </c>
      <c r="BC490" s="4" t="str">
        <f t="shared" si="74"/>
        <v>-</v>
      </c>
      <c r="BD490" s="4" t="str">
        <f t="shared" si="74"/>
        <v>-</v>
      </c>
      <c r="BE490" s="4" t="str">
        <f t="shared" si="74"/>
        <v>-</v>
      </c>
      <c r="BF490" s="4" t="str">
        <f t="shared" si="74"/>
        <v>b</v>
      </c>
      <c r="BG490" s="4" t="str">
        <f t="shared" si="74"/>
        <v>-</v>
      </c>
      <c r="BH490" s="4" t="str">
        <f t="shared" si="74"/>
        <v>-</v>
      </c>
      <c r="BI490" s="4" t="str">
        <f t="shared" si="74"/>
        <v>-</v>
      </c>
      <c r="BJ490" s="4" t="str">
        <f t="shared" si="74"/>
        <v>-</v>
      </c>
      <c r="BK490" s="4" t="str">
        <f t="shared" si="74"/>
        <v>-</v>
      </c>
      <c r="BL490" s="4" t="str">
        <f t="shared" si="74"/>
        <v>F</v>
      </c>
      <c r="BM490" s="4" t="str">
        <f t="shared" si="74"/>
        <v>-</v>
      </c>
      <c r="BN490" s="4" t="str">
        <f t="shared" si="74"/>
        <v>-</v>
      </c>
      <c r="BO490" s="4" t="str">
        <f t="shared" si="74"/>
        <v>-</v>
      </c>
      <c r="BP490" s="4" t="str">
        <f t="shared" si="74"/>
        <v>b</v>
      </c>
      <c r="BQ490" s="4" t="str">
        <f t="shared" si="74"/>
        <v>-</v>
      </c>
      <c r="BR490" s="4" t="str">
        <f t="shared" si="74"/>
        <v>-</v>
      </c>
      <c r="BS490" s="4" t="str">
        <f t="shared" si="74"/>
        <v>-</v>
      </c>
      <c r="BT490" s="4" t="str">
        <f t="shared" si="74"/>
        <v>-</v>
      </c>
      <c r="BU490" s="4" t="str">
        <f t="shared" si="74"/>
        <v>-</v>
      </c>
      <c r="BV490" s="4" t="str">
        <f t="shared" si="74"/>
        <v>|</v>
      </c>
    </row>
    <row r="491" spans="33:74" x14ac:dyDescent="0.3">
      <c r="AG491" s="22">
        <v>485</v>
      </c>
      <c r="AH491" s="45" t="str">
        <f>MID($AN488,AV$2,1)</f>
        <v/>
      </c>
      <c r="AI491" s="43" t="str">
        <f>MID($AN489,AV$2,1)</f>
        <v>-</v>
      </c>
      <c r="AJ491" s="44" t="str">
        <f>MID($AN490,AV$2,1)</f>
        <v>G</v>
      </c>
      <c r="AK491" s="41"/>
      <c r="AL491" s="9">
        <v>1</v>
      </c>
      <c r="AP491" s="4" t="s">
        <v>149</v>
      </c>
      <c r="AR491" s="4" t="str">
        <f t="shared" si="71"/>
        <v xml:space="preserve">    play(NOTE_GS3, tempo);</v>
      </c>
    </row>
    <row r="492" spans="33:74" x14ac:dyDescent="0.3">
      <c r="AG492" s="22">
        <v>486</v>
      </c>
      <c r="AH492" s="45" t="str">
        <f>MID($AN488,AW$2,1)</f>
        <v/>
      </c>
      <c r="AI492" s="43" t="str">
        <f>MID($AN489,AW$2,1)</f>
        <v>-</v>
      </c>
      <c r="AJ492" s="44" t="str">
        <f>MID($AN490,AW$2,1)</f>
        <v>-</v>
      </c>
      <c r="AK492" s="41"/>
      <c r="AL492" s="9">
        <v>2</v>
      </c>
      <c r="AM492" s="4" t="s">
        <v>13</v>
      </c>
      <c r="AR492" s="4" t="str">
        <f t="shared" si="71"/>
        <v xml:space="preserve">    delay(delayo);</v>
      </c>
    </row>
    <row r="493" spans="33:74" x14ac:dyDescent="0.3">
      <c r="AG493" s="22">
        <v>487</v>
      </c>
      <c r="AH493" s="45" t="str">
        <f>MID($AN488,AX$2,1)</f>
        <v/>
      </c>
      <c r="AI493" s="43" t="str">
        <f>MID($AN489,AX$2,1)</f>
        <v>-</v>
      </c>
      <c r="AJ493" s="44" t="str">
        <f>MID($AN490,AX$2,1)</f>
        <v>-</v>
      </c>
      <c r="AK493" s="41"/>
      <c r="AL493" s="9">
        <v>3</v>
      </c>
      <c r="AM493" s="4" t="s">
        <v>13</v>
      </c>
      <c r="AR493" s="4" t="str">
        <f t="shared" si="71"/>
        <v xml:space="preserve">    delay(delayo);</v>
      </c>
    </row>
    <row r="494" spans="33:74" x14ac:dyDescent="0.3">
      <c r="AG494" s="22">
        <v>488</v>
      </c>
      <c r="AH494" s="45" t="str">
        <f>MID($AN488,AY$2,1)</f>
        <v/>
      </c>
      <c r="AI494" s="43" t="str">
        <f>MID($AN489,AY$2,1)</f>
        <v>-</v>
      </c>
      <c r="AJ494" s="44" t="str">
        <f>MID($AN490,AY$2,1)</f>
        <v>-</v>
      </c>
      <c r="AK494" s="41"/>
      <c r="AL494" s="9">
        <v>4</v>
      </c>
      <c r="AM494" s="4" t="s">
        <v>13</v>
      </c>
      <c r="AR494" s="4" t="str">
        <f t="shared" si="71"/>
        <v xml:space="preserve">    delay(delayo);</v>
      </c>
    </row>
    <row r="495" spans="33:74" x14ac:dyDescent="0.3">
      <c r="AG495" s="22">
        <v>489</v>
      </c>
      <c r="AH495" s="45" t="str">
        <f>MID($AN488,AZ$2,1)</f>
        <v/>
      </c>
      <c r="AI495" s="43" t="str">
        <f>MID($AN489,AZ$2,1)</f>
        <v>-</v>
      </c>
      <c r="AJ495" s="44" t="str">
        <f>MID($AN490,AZ$2,1)</f>
        <v>b</v>
      </c>
      <c r="AK495" s="41"/>
      <c r="AL495" s="9">
        <v>5</v>
      </c>
      <c r="AP495" s="4" t="s">
        <v>147</v>
      </c>
      <c r="AR495" s="4" t="str">
        <f t="shared" si="71"/>
        <v xml:space="preserve">    play(NOTE_B3, tempo);</v>
      </c>
    </row>
    <row r="496" spans="33:74" x14ac:dyDescent="0.3">
      <c r="AG496" s="22">
        <v>490</v>
      </c>
      <c r="AH496" s="45" t="str">
        <f>MID($AN488,BA$2,1)</f>
        <v/>
      </c>
      <c r="AI496" s="43" t="str">
        <f>MID($AN489,BA$2,1)</f>
        <v>-</v>
      </c>
      <c r="AJ496" s="44" t="str">
        <f>MID($AN490,BA$2,1)</f>
        <v>-</v>
      </c>
      <c r="AK496" s="41"/>
      <c r="AL496" s="9">
        <v>6</v>
      </c>
      <c r="AM496" s="4" t="s">
        <v>13</v>
      </c>
      <c r="AR496" s="4" t="str">
        <f t="shared" si="71"/>
        <v xml:space="preserve">    delay(delayo);</v>
      </c>
    </row>
    <row r="497" spans="33:44" x14ac:dyDescent="0.3">
      <c r="AG497" s="22">
        <v>491</v>
      </c>
      <c r="AH497" s="45" t="str">
        <f>MID($AN488,BB$2,1)</f>
        <v/>
      </c>
      <c r="AI497" s="43" t="str">
        <f>MID($AN489,BB$2,1)</f>
        <v>C</v>
      </c>
      <c r="AJ497" s="44" t="str">
        <f>MID($AN490,BB$2,1)</f>
        <v>-</v>
      </c>
      <c r="AK497" s="41"/>
      <c r="AL497" s="9">
        <v>7</v>
      </c>
      <c r="AO497" s="4" t="s">
        <v>120</v>
      </c>
      <c r="AR497" s="4" t="str">
        <f t="shared" si="71"/>
        <v xml:space="preserve">    play(NOTE_CS4, tempo);</v>
      </c>
    </row>
    <row r="498" spans="33:44" x14ac:dyDescent="0.3">
      <c r="AG498" s="22">
        <v>492</v>
      </c>
      <c r="AH498" s="45" t="str">
        <f>MID($AN488,BC$2,1)</f>
        <v/>
      </c>
      <c r="AI498" s="43" t="str">
        <f>MID($AN489,BC$2,1)</f>
        <v>-</v>
      </c>
      <c r="AJ498" s="44" t="str">
        <f>MID($AN490,BC$2,1)</f>
        <v>-</v>
      </c>
      <c r="AK498" s="41"/>
      <c r="AL498" s="9">
        <v>8</v>
      </c>
      <c r="AM498" s="4" t="s">
        <v>13</v>
      </c>
      <c r="AR498" s="4" t="str">
        <f t="shared" si="71"/>
        <v xml:space="preserve">    delay(delayo);</v>
      </c>
    </row>
    <row r="499" spans="33:44" x14ac:dyDescent="0.3">
      <c r="AG499" s="22">
        <v>493</v>
      </c>
      <c r="AH499" s="45" t="str">
        <f>MID($AN488,BD$2,1)</f>
        <v/>
      </c>
      <c r="AI499" s="43" t="str">
        <f>MID($AN489,BD$2,1)</f>
        <v>C</v>
      </c>
      <c r="AJ499" s="44" t="str">
        <f>MID($AN490,BD$2,1)</f>
        <v>-</v>
      </c>
      <c r="AK499" s="41"/>
      <c r="AL499" s="9">
        <v>9</v>
      </c>
      <c r="AO499" s="4" t="s">
        <v>120</v>
      </c>
      <c r="AR499" s="4" t="str">
        <f t="shared" si="71"/>
        <v xml:space="preserve">    play(NOTE_CS4, tempo);</v>
      </c>
    </row>
    <row r="500" spans="33:44" x14ac:dyDescent="0.3">
      <c r="AG500" s="22">
        <v>494</v>
      </c>
      <c r="AH500" s="45" t="str">
        <f>MID($AN488,BE$2,1)</f>
        <v/>
      </c>
      <c r="AI500" s="43" t="str">
        <f>MID($AN489,BE$2,1)</f>
        <v>-</v>
      </c>
      <c r="AJ500" s="44" t="str">
        <f>MID($AN490,BE$2,1)</f>
        <v>-</v>
      </c>
      <c r="AK500" s="41"/>
      <c r="AL500" s="9">
        <v>10</v>
      </c>
      <c r="AM500" s="4" t="s">
        <v>13</v>
      </c>
      <c r="AR500" s="4" t="str">
        <f t="shared" si="71"/>
        <v xml:space="preserve">    delay(delayo);</v>
      </c>
    </row>
    <row r="501" spans="33:44" x14ac:dyDescent="0.3">
      <c r="AG501" s="22">
        <v>495</v>
      </c>
      <c r="AH501" s="45" t="str">
        <f>MID($AN488,BF$2,1)</f>
        <v/>
      </c>
      <c r="AI501" s="43" t="str">
        <f>MID($AN489,BF$2,1)</f>
        <v>-</v>
      </c>
      <c r="AJ501" s="44" t="str">
        <f>MID($AN490,BF$2,1)</f>
        <v>b</v>
      </c>
      <c r="AK501" s="41"/>
      <c r="AL501" s="9">
        <v>11</v>
      </c>
      <c r="AP501" s="4" t="s">
        <v>147</v>
      </c>
      <c r="AR501" s="4" t="str">
        <f t="shared" si="71"/>
        <v xml:space="preserve">    play(NOTE_B3, tempo);</v>
      </c>
    </row>
    <row r="502" spans="33:44" x14ac:dyDescent="0.3">
      <c r="AG502" s="22">
        <v>496</v>
      </c>
      <c r="AH502" s="45" t="str">
        <f>MID($AN488,BG$2,1)</f>
        <v/>
      </c>
      <c r="AI502" s="43" t="str">
        <f>MID($AN489,BG$2,1)</f>
        <v>-</v>
      </c>
      <c r="AJ502" s="44" t="str">
        <f>MID($AN490,BG$2,1)</f>
        <v>-</v>
      </c>
      <c r="AK502" s="41"/>
      <c r="AL502" s="9">
        <v>12</v>
      </c>
      <c r="AM502" s="4" t="s">
        <v>13</v>
      </c>
      <c r="AR502" s="4" t="str">
        <f t="shared" si="71"/>
        <v xml:space="preserve">    delay(delayo);</v>
      </c>
    </row>
    <row r="503" spans="33:44" x14ac:dyDescent="0.3">
      <c r="AG503" s="22">
        <v>497</v>
      </c>
      <c r="AH503" s="45" t="str">
        <f>MID($AN488,BH$2,1)</f>
        <v/>
      </c>
      <c r="AI503" s="43" t="str">
        <f>MID($AN489,BH$2,1)</f>
        <v>C</v>
      </c>
      <c r="AJ503" s="44" t="str">
        <f>MID($AN490,BH$2,1)</f>
        <v>-</v>
      </c>
      <c r="AK503" s="41"/>
      <c r="AL503" s="9">
        <v>13</v>
      </c>
      <c r="AO503" s="4" t="s">
        <v>120</v>
      </c>
      <c r="AR503" s="4" t="str">
        <f t="shared" si="71"/>
        <v xml:space="preserve">    play(NOTE_CS4, tempo);</v>
      </c>
    </row>
    <row r="504" spans="33:44" x14ac:dyDescent="0.3">
      <c r="AG504" s="22">
        <v>498</v>
      </c>
      <c r="AH504" s="45" t="str">
        <f>MID($AN488,BI$2,1)</f>
        <v/>
      </c>
      <c r="AI504" s="43" t="str">
        <f>MID($AN489,BI$2,1)</f>
        <v>-</v>
      </c>
      <c r="AJ504" s="44" t="str">
        <f>MID($AN490,BI$2,1)</f>
        <v>-</v>
      </c>
      <c r="AK504" s="41"/>
      <c r="AL504" s="9">
        <v>14</v>
      </c>
      <c r="AM504" s="4" t="s">
        <v>13</v>
      </c>
      <c r="AR504" s="4" t="str">
        <f t="shared" si="71"/>
        <v xml:space="preserve">    delay(delayo);</v>
      </c>
    </row>
    <row r="505" spans="33:44" x14ac:dyDescent="0.3">
      <c r="AG505" s="22">
        <v>499</v>
      </c>
      <c r="AH505" s="45" t="str">
        <f>MID($AN488,BJ$2,1)</f>
        <v/>
      </c>
      <c r="AI505" s="43" t="str">
        <f>MID($AN489,BJ$2,1)</f>
        <v>-</v>
      </c>
      <c r="AJ505" s="44" t="str">
        <f>MID($AN490,BJ$2,1)</f>
        <v>-</v>
      </c>
      <c r="AK505" s="41"/>
      <c r="AL505" s="9">
        <v>15</v>
      </c>
      <c r="AM505" s="4" t="s">
        <v>13</v>
      </c>
      <c r="AR505" s="4" t="str">
        <f t="shared" si="71"/>
        <v xml:space="preserve">    delay(delayo);</v>
      </c>
    </row>
    <row r="506" spans="33:44" x14ac:dyDescent="0.3">
      <c r="AG506" s="22">
        <v>500</v>
      </c>
      <c r="AH506" s="45" t="str">
        <f>MID($AN488,BK$2,1)</f>
        <v/>
      </c>
      <c r="AI506" s="43" t="str">
        <f>MID($AN489,BK$2,1)</f>
        <v>-</v>
      </c>
      <c r="AJ506" s="44" t="str">
        <f>MID($AN490,BK$2,1)</f>
        <v>-</v>
      </c>
      <c r="AK506" s="41"/>
      <c r="AL506" s="9">
        <v>16</v>
      </c>
      <c r="AM506" s="4" t="s">
        <v>13</v>
      </c>
      <c r="AR506" s="4" t="str">
        <f t="shared" si="71"/>
        <v xml:space="preserve">    delay(delayo);</v>
      </c>
    </row>
    <row r="507" spans="33:44" x14ac:dyDescent="0.3">
      <c r="AG507" s="22">
        <v>501</v>
      </c>
      <c r="AH507" s="45" t="str">
        <f>MID($AN488,BL$2,1)</f>
        <v/>
      </c>
      <c r="AI507" s="43" t="str">
        <f>MID($AN489,BL$2,1)</f>
        <v>-</v>
      </c>
      <c r="AJ507" s="44" t="str">
        <f>MID($AN490,BL$2,1)</f>
        <v>F</v>
      </c>
      <c r="AK507" s="41"/>
      <c r="AL507" s="9">
        <v>17</v>
      </c>
      <c r="AP507" s="4" t="s">
        <v>148</v>
      </c>
      <c r="AR507" s="4" t="str">
        <f t="shared" si="71"/>
        <v xml:space="preserve">    play(NOTE_FS3, tempo);</v>
      </c>
    </row>
    <row r="508" spans="33:44" x14ac:dyDescent="0.3">
      <c r="AG508" s="22">
        <v>502</v>
      </c>
      <c r="AH508" s="45" t="str">
        <f>MID($AN488,BM$2,1)</f>
        <v/>
      </c>
      <c r="AI508" s="43" t="str">
        <f>MID($AN489,BM$2,1)</f>
        <v>-</v>
      </c>
      <c r="AJ508" s="44" t="str">
        <f>MID($AN490,BM$2,1)</f>
        <v>-</v>
      </c>
      <c r="AK508" s="41"/>
      <c r="AL508" s="9">
        <v>18</v>
      </c>
      <c r="AM508" s="4" t="s">
        <v>13</v>
      </c>
      <c r="AR508" s="4" t="str">
        <f t="shared" si="71"/>
        <v xml:space="preserve">    delay(delayo);</v>
      </c>
    </row>
    <row r="509" spans="33:44" x14ac:dyDescent="0.3">
      <c r="AG509" s="22">
        <v>503</v>
      </c>
      <c r="AH509" s="45" t="str">
        <f>MID($AN488,BN$2,1)</f>
        <v/>
      </c>
      <c r="AI509" s="43" t="str">
        <f>MID($AN489,BN$2,1)</f>
        <v>-</v>
      </c>
      <c r="AJ509" s="44" t="str">
        <f>MID($AN490,BN$2,1)</f>
        <v>-</v>
      </c>
      <c r="AK509" s="41"/>
      <c r="AL509" s="9">
        <v>19</v>
      </c>
      <c r="AM509" s="4" t="s">
        <v>13</v>
      </c>
      <c r="AR509" s="4" t="str">
        <f t="shared" si="71"/>
        <v xml:space="preserve">    delay(delayo);</v>
      </c>
    </row>
    <row r="510" spans="33:44" x14ac:dyDescent="0.3">
      <c r="AG510" s="22">
        <v>504</v>
      </c>
      <c r="AH510" s="45" t="str">
        <f>MID($AN488,BO$2,1)</f>
        <v/>
      </c>
      <c r="AI510" s="43" t="str">
        <f>MID($AN489,BO$2,1)</f>
        <v>-</v>
      </c>
      <c r="AJ510" s="44" t="str">
        <f>MID($AN490,BO$2,1)</f>
        <v>-</v>
      </c>
      <c r="AK510" s="41"/>
      <c r="AL510" s="9">
        <v>20</v>
      </c>
      <c r="AM510" s="4" t="s">
        <v>13</v>
      </c>
      <c r="AR510" s="4" t="str">
        <f t="shared" si="71"/>
        <v xml:space="preserve">    delay(delayo);</v>
      </c>
    </row>
    <row r="511" spans="33:44" x14ac:dyDescent="0.3">
      <c r="AG511" s="22">
        <v>505</v>
      </c>
      <c r="AH511" s="45" t="str">
        <f>MID($AN488,BP$2,1)</f>
        <v/>
      </c>
      <c r="AI511" s="43" t="str">
        <f>MID($AN489,BP$2,1)</f>
        <v>-</v>
      </c>
      <c r="AJ511" s="44" t="str">
        <f>MID($AN490,BP$2,1)</f>
        <v>b</v>
      </c>
      <c r="AK511" s="41"/>
      <c r="AL511" s="9">
        <v>21</v>
      </c>
      <c r="AP511" s="4" t="s">
        <v>147</v>
      </c>
      <c r="AR511" s="4" t="str">
        <f t="shared" si="71"/>
        <v xml:space="preserve">    play(NOTE_B3, tempo);</v>
      </c>
    </row>
    <row r="512" spans="33:44" x14ac:dyDescent="0.3">
      <c r="AG512" s="22">
        <v>506</v>
      </c>
      <c r="AH512" s="45" t="str">
        <f>MID($AN488,BQ$2,1)</f>
        <v/>
      </c>
      <c r="AI512" s="43" t="str">
        <f>MID($AN489,BQ$2,1)</f>
        <v>-</v>
      </c>
      <c r="AJ512" s="44" t="str">
        <f>MID($AN490,BQ$2,1)</f>
        <v>-</v>
      </c>
      <c r="AK512" s="41"/>
      <c r="AL512" s="9">
        <v>22</v>
      </c>
      <c r="AM512" s="4" t="s">
        <v>13</v>
      </c>
      <c r="AR512" s="4" t="str">
        <f t="shared" si="71"/>
        <v xml:space="preserve">    delay(delayo);</v>
      </c>
    </row>
    <row r="513" spans="33:74" x14ac:dyDescent="0.3">
      <c r="AG513" s="22">
        <v>507</v>
      </c>
      <c r="AH513" s="45" t="str">
        <f>MID($AN488,BR$2,1)</f>
        <v/>
      </c>
      <c r="AI513" s="43" t="str">
        <f>MID($AN489,BR$2,1)</f>
        <v>C</v>
      </c>
      <c r="AJ513" s="44" t="str">
        <f>MID($AN490,BR$2,1)</f>
        <v>-</v>
      </c>
      <c r="AK513" s="41"/>
      <c r="AL513" s="9">
        <v>23</v>
      </c>
      <c r="AO513" s="4" t="s">
        <v>120</v>
      </c>
      <c r="AR513" s="4" t="str">
        <f t="shared" si="71"/>
        <v xml:space="preserve">    play(NOTE_CS4, tempo);</v>
      </c>
    </row>
    <row r="514" spans="33:74" x14ac:dyDescent="0.3">
      <c r="AG514" s="22">
        <v>508</v>
      </c>
      <c r="AH514" s="45" t="str">
        <f>MID($AN488,BS$2,1)</f>
        <v/>
      </c>
      <c r="AI514" s="43" t="str">
        <f>MID($AN489,BS$2,1)</f>
        <v>-</v>
      </c>
      <c r="AJ514" s="44" t="str">
        <f>MID($AN490,BS$2,1)</f>
        <v>-</v>
      </c>
      <c r="AK514" s="41"/>
      <c r="AL514" s="9">
        <v>24</v>
      </c>
      <c r="AM514" s="4" t="s">
        <v>13</v>
      </c>
      <c r="AR514" s="4" t="str">
        <f t="shared" si="71"/>
        <v xml:space="preserve">    delay(delayo);</v>
      </c>
    </row>
    <row r="515" spans="33:74" x14ac:dyDescent="0.3">
      <c r="AG515" s="22">
        <v>509</v>
      </c>
      <c r="AH515" s="45" t="str">
        <f>MID($AN488,BT$2,1)</f>
        <v/>
      </c>
      <c r="AI515" s="43" t="str">
        <f>MID($AN489,BT$2,1)</f>
        <v>C</v>
      </c>
      <c r="AJ515" s="44" t="str">
        <f>MID($AN490,BT$2,1)</f>
        <v>-</v>
      </c>
      <c r="AK515" s="41"/>
      <c r="AL515" s="9">
        <v>25</v>
      </c>
      <c r="AO515" s="4" t="s">
        <v>120</v>
      </c>
      <c r="AR515" s="4" t="str">
        <f t="shared" si="71"/>
        <v xml:space="preserve">    play(NOTE_CS4, tempo);</v>
      </c>
    </row>
    <row r="516" spans="33:74" x14ac:dyDescent="0.3">
      <c r="AG516" s="22">
        <v>510</v>
      </c>
      <c r="AH516" s="45" t="str">
        <f>MID($AN488,BU$2,1)</f>
        <v/>
      </c>
      <c r="AI516" s="43" t="str">
        <f>MID($AN489,BU$2,1)</f>
        <v>-</v>
      </c>
      <c r="AJ516" s="44" t="str">
        <f>MID($AN490,BU$2,1)</f>
        <v>-</v>
      </c>
      <c r="AK516" s="41"/>
      <c r="AL516" s="9">
        <v>26</v>
      </c>
      <c r="AM516" s="4" t="s">
        <v>13</v>
      </c>
      <c r="AR516" s="4" t="str">
        <f t="shared" si="71"/>
        <v xml:space="preserve">    delay(delayo);</v>
      </c>
    </row>
    <row r="517" spans="33:74" x14ac:dyDescent="0.3">
      <c r="AG517" s="22">
        <v>511</v>
      </c>
      <c r="AK517" s="41"/>
      <c r="AL517" s="13"/>
      <c r="AM517" s="14" t="s">
        <v>11</v>
      </c>
      <c r="AN517" s="14"/>
      <c r="AR517" s="4" t="str">
        <f t="shared" si="71"/>
        <v>//</v>
      </c>
      <c r="AT517" s="19" t="s">
        <v>123</v>
      </c>
      <c r="AU517" s="19"/>
      <c r="AV517" s="19">
        <v>1</v>
      </c>
      <c r="AW517" s="19">
        <v>2</v>
      </c>
      <c r="AX517" s="19">
        <v>3</v>
      </c>
      <c r="AY517" s="19">
        <v>4</v>
      </c>
      <c r="AZ517" s="19">
        <v>5</v>
      </c>
      <c r="BA517" s="19">
        <v>6</v>
      </c>
      <c r="BB517" s="19">
        <v>7</v>
      </c>
      <c r="BC517" s="19">
        <v>8</v>
      </c>
      <c r="BD517" s="19">
        <v>9</v>
      </c>
      <c r="BE517" s="19">
        <v>10</v>
      </c>
      <c r="BF517" s="19">
        <v>11</v>
      </c>
      <c r="BG517" s="19">
        <v>12</v>
      </c>
      <c r="BH517" s="19">
        <v>13</v>
      </c>
      <c r="BI517" s="19">
        <v>14</v>
      </c>
      <c r="BJ517" s="19">
        <v>15</v>
      </c>
      <c r="BK517" s="19">
        <v>16</v>
      </c>
      <c r="BL517" s="19">
        <v>17</v>
      </c>
      <c r="BM517" s="19">
        <v>18</v>
      </c>
      <c r="BN517" s="19">
        <v>19</v>
      </c>
      <c r="BO517" s="19">
        <v>20</v>
      </c>
      <c r="BP517" s="19">
        <v>21</v>
      </c>
      <c r="BQ517" s="19">
        <v>22</v>
      </c>
      <c r="BR517" s="19">
        <v>23</v>
      </c>
      <c r="BS517" s="19">
        <v>24</v>
      </c>
      <c r="BT517" s="19">
        <v>25</v>
      </c>
      <c r="BU517" s="19">
        <v>26</v>
      </c>
      <c r="BV517" s="19"/>
    </row>
    <row r="518" spans="33:74" x14ac:dyDescent="0.3">
      <c r="AG518" s="22">
        <v>512</v>
      </c>
      <c r="AK518" s="41">
        <v>18</v>
      </c>
      <c r="AL518" s="13"/>
      <c r="AM518" s="14" t="s">
        <v>11</v>
      </c>
      <c r="AN518" s="14"/>
      <c r="AO518" s="6"/>
      <c r="AP518" s="6"/>
      <c r="AR518" s="4" t="str">
        <f t="shared" si="71"/>
        <v>//</v>
      </c>
      <c r="AT518" s="4" t="str">
        <f>MID($AN518,AT$2,1)</f>
        <v/>
      </c>
      <c r="AU518" s="4" t="str">
        <f t="shared" ref="AU518:BV520" si="76">MID($AN518,AU$2,1)</f>
        <v/>
      </c>
      <c r="AV518" s="4" t="str">
        <f t="shared" si="76"/>
        <v/>
      </c>
      <c r="AW518" s="4" t="str">
        <f t="shared" si="76"/>
        <v/>
      </c>
      <c r="AX518" s="4" t="str">
        <f t="shared" si="76"/>
        <v/>
      </c>
      <c r="AY518" s="4" t="str">
        <f t="shared" si="76"/>
        <v/>
      </c>
      <c r="AZ518" s="4" t="str">
        <f t="shared" si="76"/>
        <v/>
      </c>
      <c r="BA518" s="4" t="str">
        <f t="shared" si="76"/>
        <v/>
      </c>
      <c r="BB518" s="4" t="str">
        <f t="shared" si="76"/>
        <v/>
      </c>
      <c r="BC518" s="4" t="str">
        <f t="shared" si="76"/>
        <v/>
      </c>
      <c r="BD518" s="4" t="str">
        <f t="shared" si="76"/>
        <v/>
      </c>
      <c r="BE518" s="4" t="str">
        <f t="shared" si="76"/>
        <v/>
      </c>
      <c r="BF518" s="4" t="str">
        <f t="shared" si="76"/>
        <v/>
      </c>
      <c r="BG518" s="4" t="str">
        <f t="shared" si="76"/>
        <v/>
      </c>
      <c r="BH518" s="4" t="str">
        <f t="shared" si="76"/>
        <v/>
      </c>
      <c r="BI518" s="4" t="str">
        <f t="shared" si="76"/>
        <v/>
      </c>
      <c r="BJ518" s="4" t="str">
        <f t="shared" si="76"/>
        <v/>
      </c>
      <c r="BK518" s="4" t="str">
        <f t="shared" si="76"/>
        <v/>
      </c>
      <c r="BL518" s="4" t="str">
        <f t="shared" si="76"/>
        <v/>
      </c>
      <c r="BM518" s="4" t="str">
        <f t="shared" si="76"/>
        <v/>
      </c>
      <c r="BN518" s="4" t="str">
        <f t="shared" si="76"/>
        <v/>
      </c>
      <c r="BO518" s="4" t="str">
        <f t="shared" si="76"/>
        <v/>
      </c>
      <c r="BP518" s="4" t="str">
        <f t="shared" si="76"/>
        <v/>
      </c>
      <c r="BQ518" s="4" t="str">
        <f t="shared" si="76"/>
        <v/>
      </c>
      <c r="BR518" s="4" t="str">
        <f t="shared" si="76"/>
        <v/>
      </c>
      <c r="BS518" s="4" t="str">
        <f t="shared" si="76"/>
        <v/>
      </c>
      <c r="BT518" s="4" t="str">
        <f t="shared" si="76"/>
        <v/>
      </c>
      <c r="BU518" s="4" t="str">
        <f t="shared" si="76"/>
        <v/>
      </c>
      <c r="BV518" s="4" t="str">
        <f>MID($AN518,BV$2,1)</f>
        <v/>
      </c>
    </row>
    <row r="519" spans="33:74" x14ac:dyDescent="0.3">
      <c r="AG519" s="22">
        <v>513</v>
      </c>
      <c r="AH519" s="45" t="str">
        <f>MID($AN518,AT$2,1)</f>
        <v/>
      </c>
      <c r="AI519" s="43" t="str">
        <f>MID($AN519,AT$2,1)</f>
        <v>4</v>
      </c>
      <c r="AJ519" s="44" t="str">
        <f>MID($AN520,AT$2,1)</f>
        <v>3</v>
      </c>
      <c r="AK519" s="41"/>
      <c r="AL519" s="13"/>
      <c r="AM519" s="14" t="s">
        <v>11</v>
      </c>
      <c r="AN519" s="17" t="s">
        <v>88</v>
      </c>
      <c r="AO519" s="6"/>
      <c r="AP519" s="6"/>
      <c r="AR519" s="4" t="str">
        <f t="shared" si="71"/>
        <v>//4|--C-------C---C-D-C-------|</v>
      </c>
      <c r="AT519" s="4" t="str">
        <f t="shared" ref="AT519:AT520" si="77">MID($AN519,AT$2,1)</f>
        <v>4</v>
      </c>
      <c r="AU519" s="4" t="str">
        <f t="shared" si="76"/>
        <v>|</v>
      </c>
      <c r="AV519" s="4" t="str">
        <f t="shared" si="76"/>
        <v>-</v>
      </c>
      <c r="AW519" s="4" t="str">
        <f t="shared" si="76"/>
        <v>-</v>
      </c>
      <c r="AX519" s="4" t="str">
        <f t="shared" si="76"/>
        <v>C</v>
      </c>
      <c r="AY519" s="4" t="str">
        <f t="shared" si="76"/>
        <v>-</v>
      </c>
      <c r="AZ519" s="4" t="str">
        <f t="shared" si="76"/>
        <v>-</v>
      </c>
      <c r="BA519" s="4" t="str">
        <f t="shared" si="76"/>
        <v>-</v>
      </c>
      <c r="BB519" s="4" t="str">
        <f t="shared" si="76"/>
        <v>-</v>
      </c>
      <c r="BC519" s="4" t="str">
        <f t="shared" si="76"/>
        <v>-</v>
      </c>
      <c r="BD519" s="4" t="str">
        <f t="shared" si="76"/>
        <v>-</v>
      </c>
      <c r="BE519" s="4" t="str">
        <f t="shared" si="76"/>
        <v>-</v>
      </c>
      <c r="BF519" s="4" t="str">
        <f t="shared" si="76"/>
        <v>C</v>
      </c>
      <c r="BG519" s="4" t="str">
        <f t="shared" si="76"/>
        <v>-</v>
      </c>
      <c r="BH519" s="4" t="str">
        <f t="shared" si="76"/>
        <v>-</v>
      </c>
      <c r="BI519" s="4" t="str">
        <f t="shared" si="76"/>
        <v>-</v>
      </c>
      <c r="BJ519" s="4" t="str">
        <f t="shared" si="76"/>
        <v>C</v>
      </c>
      <c r="BK519" s="4" t="str">
        <f t="shared" si="76"/>
        <v>-</v>
      </c>
      <c r="BL519" s="4" t="str">
        <f t="shared" si="76"/>
        <v>D</v>
      </c>
      <c r="BM519" s="4" t="str">
        <f t="shared" si="76"/>
        <v>-</v>
      </c>
      <c r="BN519" s="4" t="str">
        <f t="shared" si="76"/>
        <v>C</v>
      </c>
      <c r="BO519" s="4" t="str">
        <f t="shared" si="76"/>
        <v>-</v>
      </c>
      <c r="BP519" s="4" t="str">
        <f t="shared" si="76"/>
        <v>-</v>
      </c>
      <c r="BQ519" s="4" t="str">
        <f t="shared" si="76"/>
        <v>-</v>
      </c>
      <c r="BR519" s="4" t="str">
        <f t="shared" si="76"/>
        <v>-</v>
      </c>
      <c r="BS519" s="4" t="str">
        <f t="shared" si="76"/>
        <v>-</v>
      </c>
      <c r="BT519" s="4" t="str">
        <f t="shared" si="76"/>
        <v>-</v>
      </c>
      <c r="BU519" s="4" t="str">
        <f t="shared" si="76"/>
        <v>-</v>
      </c>
      <c r="BV519" s="4" t="str">
        <f t="shared" si="76"/>
        <v>|</v>
      </c>
    </row>
    <row r="520" spans="33:74" x14ac:dyDescent="0.3">
      <c r="AG520" s="22">
        <v>514</v>
      </c>
      <c r="AK520" s="41"/>
      <c r="AL520" s="13"/>
      <c r="AM520" s="14" t="s">
        <v>11</v>
      </c>
      <c r="AN520" s="18" t="s">
        <v>89</v>
      </c>
      <c r="AR520" s="4" t="str">
        <f t="shared" ref="AR520:AR583" si="78">CONCATENATE(AM520,AN520,AO520,AP520)</f>
        <v>//3|b-----F-----b-------b-G---|</v>
      </c>
      <c r="AT520" s="4" t="str">
        <f t="shared" si="77"/>
        <v>3</v>
      </c>
      <c r="AU520" s="4" t="str">
        <f t="shared" si="76"/>
        <v>|</v>
      </c>
      <c r="AV520" s="4" t="str">
        <f t="shared" si="76"/>
        <v>b</v>
      </c>
      <c r="AW520" s="4" t="str">
        <f t="shared" si="76"/>
        <v>-</v>
      </c>
      <c r="AX520" s="4" t="str">
        <f t="shared" si="76"/>
        <v>-</v>
      </c>
      <c r="AY520" s="4" t="str">
        <f t="shared" si="76"/>
        <v>-</v>
      </c>
      <c r="AZ520" s="4" t="str">
        <f t="shared" si="76"/>
        <v>-</v>
      </c>
      <c r="BA520" s="4" t="str">
        <f t="shared" si="76"/>
        <v>-</v>
      </c>
      <c r="BB520" s="4" t="str">
        <f t="shared" si="76"/>
        <v>F</v>
      </c>
      <c r="BC520" s="4" t="str">
        <f t="shared" si="76"/>
        <v>-</v>
      </c>
      <c r="BD520" s="4" t="str">
        <f t="shared" si="76"/>
        <v>-</v>
      </c>
      <c r="BE520" s="4" t="str">
        <f t="shared" si="76"/>
        <v>-</v>
      </c>
      <c r="BF520" s="4" t="str">
        <f t="shared" si="76"/>
        <v>-</v>
      </c>
      <c r="BG520" s="4" t="str">
        <f t="shared" si="76"/>
        <v>-</v>
      </c>
      <c r="BH520" s="4" t="str">
        <f t="shared" si="76"/>
        <v>b</v>
      </c>
      <c r="BI520" s="4" t="str">
        <f t="shared" si="76"/>
        <v>-</v>
      </c>
      <c r="BJ520" s="4" t="str">
        <f t="shared" si="76"/>
        <v>-</v>
      </c>
      <c r="BK520" s="4" t="str">
        <f t="shared" si="76"/>
        <v>-</v>
      </c>
      <c r="BL520" s="4" t="str">
        <f t="shared" si="76"/>
        <v>-</v>
      </c>
      <c r="BM520" s="4" t="str">
        <f t="shared" si="76"/>
        <v>-</v>
      </c>
      <c r="BN520" s="4" t="str">
        <f t="shared" si="76"/>
        <v>-</v>
      </c>
      <c r="BO520" s="4" t="str">
        <f t="shared" si="76"/>
        <v>-</v>
      </c>
      <c r="BP520" s="4" t="str">
        <f t="shared" si="76"/>
        <v>b</v>
      </c>
      <c r="BQ520" s="4" t="str">
        <f t="shared" si="76"/>
        <v>-</v>
      </c>
      <c r="BR520" s="4" t="str">
        <f t="shared" si="76"/>
        <v>G</v>
      </c>
      <c r="BS520" s="4" t="str">
        <f t="shared" si="76"/>
        <v>-</v>
      </c>
      <c r="BT520" s="4" t="str">
        <f t="shared" si="76"/>
        <v>-</v>
      </c>
      <c r="BU520" s="4" t="str">
        <f t="shared" si="76"/>
        <v>-</v>
      </c>
      <c r="BV520" s="4" t="str">
        <f t="shared" si="76"/>
        <v>|</v>
      </c>
    </row>
    <row r="521" spans="33:74" x14ac:dyDescent="0.3">
      <c r="AG521" s="22">
        <v>515</v>
      </c>
      <c r="AH521" s="45" t="str">
        <f>MID($AN518,AV$2,1)</f>
        <v/>
      </c>
      <c r="AI521" s="43" t="str">
        <f>MID($AN519,AV$2,1)</f>
        <v>-</v>
      </c>
      <c r="AJ521" s="44" t="str">
        <f>MID($AN520,AV$2,1)</f>
        <v>b</v>
      </c>
      <c r="AK521" s="41"/>
      <c r="AL521" s="9">
        <v>1</v>
      </c>
      <c r="AP521" s="4" t="s">
        <v>147</v>
      </c>
      <c r="AR521" s="4" t="str">
        <f t="shared" si="78"/>
        <v xml:space="preserve">    play(NOTE_B3, tempo);</v>
      </c>
    </row>
    <row r="522" spans="33:74" x14ac:dyDescent="0.3">
      <c r="AG522" s="22">
        <v>516</v>
      </c>
      <c r="AH522" s="45" t="str">
        <f>MID($AN518,AW$2,1)</f>
        <v/>
      </c>
      <c r="AI522" s="43" t="str">
        <f>MID($AN519,AW$2,1)</f>
        <v>-</v>
      </c>
      <c r="AJ522" s="44" t="str">
        <f>MID($AN520,AW$2,1)</f>
        <v>-</v>
      </c>
      <c r="AK522" s="41"/>
      <c r="AL522" s="9">
        <v>2</v>
      </c>
      <c r="AM522" s="4" t="s">
        <v>13</v>
      </c>
      <c r="AR522" s="4" t="str">
        <f t="shared" si="78"/>
        <v xml:space="preserve">    delay(delayo);</v>
      </c>
    </row>
    <row r="523" spans="33:74" x14ac:dyDescent="0.3">
      <c r="AG523" s="22">
        <v>517</v>
      </c>
      <c r="AH523" s="45" t="str">
        <f>MID($AN518,AX$2,1)</f>
        <v/>
      </c>
      <c r="AI523" s="43" t="str">
        <f>MID($AN519,AX$2,1)</f>
        <v>C</v>
      </c>
      <c r="AJ523" s="44" t="str">
        <f>MID($AN520,AX$2,1)</f>
        <v>-</v>
      </c>
      <c r="AK523" s="41"/>
      <c r="AL523" s="9">
        <v>3</v>
      </c>
      <c r="AO523" s="4" t="s">
        <v>120</v>
      </c>
      <c r="AR523" s="4" t="str">
        <f t="shared" si="78"/>
        <v xml:space="preserve">    play(NOTE_CS4, tempo);</v>
      </c>
    </row>
    <row r="524" spans="33:74" x14ac:dyDescent="0.3">
      <c r="AG524" s="22">
        <v>518</v>
      </c>
      <c r="AH524" s="45" t="str">
        <f>MID($AN518,AY$2,1)</f>
        <v/>
      </c>
      <c r="AI524" s="43" t="str">
        <f>MID($AN519,AY$2,1)</f>
        <v>-</v>
      </c>
      <c r="AJ524" s="44" t="str">
        <f>MID($AN520,AY$2,1)</f>
        <v>-</v>
      </c>
      <c r="AK524" s="41"/>
      <c r="AL524" s="9">
        <v>4</v>
      </c>
      <c r="AM524" s="4" t="s">
        <v>13</v>
      </c>
      <c r="AR524" s="4" t="str">
        <f t="shared" si="78"/>
        <v xml:space="preserve">    delay(delayo);</v>
      </c>
    </row>
    <row r="525" spans="33:74" x14ac:dyDescent="0.3">
      <c r="AG525" s="22">
        <v>519</v>
      </c>
      <c r="AH525" s="45" t="str">
        <f>MID($AN518,AZ$2,1)</f>
        <v/>
      </c>
      <c r="AI525" s="43" t="str">
        <f>MID($AN519,AZ$2,1)</f>
        <v>-</v>
      </c>
      <c r="AJ525" s="44" t="str">
        <f>MID($AN520,AZ$2,1)</f>
        <v>-</v>
      </c>
      <c r="AK525" s="41"/>
      <c r="AL525" s="9">
        <v>5</v>
      </c>
      <c r="AM525" s="4" t="s">
        <v>13</v>
      </c>
      <c r="AR525" s="4" t="str">
        <f t="shared" si="78"/>
        <v xml:space="preserve">    delay(delayo);</v>
      </c>
    </row>
    <row r="526" spans="33:74" x14ac:dyDescent="0.3">
      <c r="AG526" s="22">
        <v>520</v>
      </c>
      <c r="AH526" s="45" t="str">
        <f>MID($AN518,BA$2,1)</f>
        <v/>
      </c>
      <c r="AI526" s="43" t="str">
        <f>MID($AN519,BA$2,1)</f>
        <v>-</v>
      </c>
      <c r="AJ526" s="44" t="str">
        <f>MID($AN520,BA$2,1)</f>
        <v>-</v>
      </c>
      <c r="AK526" s="41"/>
      <c r="AL526" s="9">
        <v>6</v>
      </c>
      <c r="AM526" s="4" t="s">
        <v>13</v>
      </c>
      <c r="AR526" s="4" t="str">
        <f t="shared" si="78"/>
        <v xml:space="preserve">    delay(delayo);</v>
      </c>
    </row>
    <row r="527" spans="33:74" x14ac:dyDescent="0.3">
      <c r="AG527" s="22">
        <v>521</v>
      </c>
      <c r="AH527" s="45" t="str">
        <f>MID($AN518,BB$2,1)</f>
        <v/>
      </c>
      <c r="AI527" s="43" t="str">
        <f>MID($AN519,BB$2,1)</f>
        <v>-</v>
      </c>
      <c r="AJ527" s="44" t="str">
        <f>MID($AN520,BB$2,1)</f>
        <v>F</v>
      </c>
      <c r="AK527" s="41"/>
      <c r="AL527" s="9">
        <v>7</v>
      </c>
      <c r="AP527" s="4" t="s">
        <v>148</v>
      </c>
      <c r="AR527" s="4" t="str">
        <f t="shared" si="78"/>
        <v xml:space="preserve">    play(NOTE_FS3, tempo);</v>
      </c>
    </row>
    <row r="528" spans="33:74" x14ac:dyDescent="0.3">
      <c r="AG528" s="22">
        <v>522</v>
      </c>
      <c r="AH528" s="45" t="str">
        <f>MID($AN518,BC$2,1)</f>
        <v/>
      </c>
      <c r="AI528" s="43" t="str">
        <f>MID($AN519,BC$2,1)</f>
        <v>-</v>
      </c>
      <c r="AJ528" s="44" t="str">
        <f>MID($AN520,BC$2,1)</f>
        <v>-</v>
      </c>
      <c r="AK528" s="41"/>
      <c r="AL528" s="9">
        <v>8</v>
      </c>
      <c r="AM528" s="4" t="s">
        <v>13</v>
      </c>
      <c r="AR528" s="4" t="str">
        <f t="shared" si="78"/>
        <v xml:space="preserve">    delay(delayo);</v>
      </c>
    </row>
    <row r="529" spans="33:44" x14ac:dyDescent="0.3">
      <c r="AG529" s="22">
        <v>523</v>
      </c>
      <c r="AH529" s="45" t="str">
        <f>MID($AN518,BD$2,1)</f>
        <v/>
      </c>
      <c r="AI529" s="43" t="str">
        <f>MID($AN519,BD$2,1)</f>
        <v>-</v>
      </c>
      <c r="AJ529" s="44" t="str">
        <f>MID($AN520,BD$2,1)</f>
        <v>-</v>
      </c>
      <c r="AK529" s="41"/>
      <c r="AL529" s="9">
        <v>9</v>
      </c>
      <c r="AM529" s="4" t="s">
        <v>13</v>
      </c>
      <c r="AR529" s="4" t="str">
        <f t="shared" si="78"/>
        <v xml:space="preserve">    delay(delayo);</v>
      </c>
    </row>
    <row r="530" spans="33:44" x14ac:dyDescent="0.3">
      <c r="AG530" s="22">
        <v>524</v>
      </c>
      <c r="AH530" s="45" t="str">
        <f>MID($AN518,BE$2,1)</f>
        <v/>
      </c>
      <c r="AI530" s="43" t="str">
        <f>MID($AN519,BE$2,1)</f>
        <v>-</v>
      </c>
      <c r="AJ530" s="44" t="str">
        <f>MID($AN520,BE$2,1)</f>
        <v>-</v>
      </c>
      <c r="AK530" s="41"/>
      <c r="AL530" s="9">
        <v>10</v>
      </c>
      <c r="AM530" s="4" t="s">
        <v>13</v>
      </c>
      <c r="AR530" s="4" t="str">
        <f t="shared" si="78"/>
        <v xml:space="preserve">    delay(delayo);</v>
      </c>
    </row>
    <row r="531" spans="33:44" x14ac:dyDescent="0.3">
      <c r="AG531" s="22">
        <v>525</v>
      </c>
      <c r="AH531" s="45" t="str">
        <f>MID($AN518,BF$2,1)</f>
        <v/>
      </c>
      <c r="AI531" s="43" t="str">
        <f>MID($AN519,BF$2,1)</f>
        <v>C</v>
      </c>
      <c r="AJ531" s="44" t="str">
        <f>MID($AN520,BF$2,1)</f>
        <v>-</v>
      </c>
      <c r="AK531" s="41"/>
      <c r="AL531" s="9">
        <v>11</v>
      </c>
      <c r="AO531" s="4" t="s">
        <v>120</v>
      </c>
      <c r="AR531" s="4" t="str">
        <f t="shared" si="78"/>
        <v xml:space="preserve">    play(NOTE_CS4, tempo);</v>
      </c>
    </row>
    <row r="532" spans="33:44" x14ac:dyDescent="0.3">
      <c r="AG532" s="22">
        <v>526</v>
      </c>
      <c r="AH532" s="45" t="str">
        <f>MID($AN518,BG$2,1)</f>
        <v/>
      </c>
      <c r="AI532" s="43" t="str">
        <f>MID($AN519,BG$2,1)</f>
        <v>-</v>
      </c>
      <c r="AJ532" s="44" t="str">
        <f>MID($AN520,BG$2,1)</f>
        <v>-</v>
      </c>
      <c r="AK532" s="41"/>
      <c r="AL532" s="9">
        <v>12</v>
      </c>
      <c r="AM532" s="4" t="s">
        <v>13</v>
      </c>
      <c r="AR532" s="4" t="str">
        <f t="shared" si="78"/>
        <v xml:space="preserve">    delay(delayo);</v>
      </c>
    </row>
    <row r="533" spans="33:44" x14ac:dyDescent="0.3">
      <c r="AG533" s="22">
        <v>527</v>
      </c>
      <c r="AH533" s="45" t="str">
        <f>MID($AN518,BH$2,1)</f>
        <v/>
      </c>
      <c r="AI533" s="43" t="str">
        <f>MID($AN519,BH$2,1)</f>
        <v>-</v>
      </c>
      <c r="AJ533" s="44" t="str">
        <f>MID($AN520,BH$2,1)</f>
        <v>b</v>
      </c>
      <c r="AK533" s="41"/>
      <c r="AL533" s="9">
        <v>13</v>
      </c>
      <c r="AP533" s="4" t="s">
        <v>147</v>
      </c>
      <c r="AR533" s="4" t="str">
        <f t="shared" si="78"/>
        <v xml:space="preserve">    play(NOTE_B3, tempo);</v>
      </c>
    </row>
    <row r="534" spans="33:44" x14ac:dyDescent="0.3">
      <c r="AG534" s="22">
        <v>528</v>
      </c>
      <c r="AH534" s="45" t="str">
        <f>MID($AN518,BI$2,1)</f>
        <v/>
      </c>
      <c r="AI534" s="43" t="str">
        <f>MID($AN519,BI$2,1)</f>
        <v>-</v>
      </c>
      <c r="AJ534" s="44" t="str">
        <f>MID($AN520,BI$2,1)</f>
        <v>-</v>
      </c>
      <c r="AK534" s="41"/>
      <c r="AL534" s="9">
        <v>14</v>
      </c>
      <c r="AM534" s="4" t="s">
        <v>13</v>
      </c>
      <c r="AR534" s="4" t="str">
        <f t="shared" si="78"/>
        <v xml:space="preserve">    delay(delayo);</v>
      </c>
    </row>
    <row r="535" spans="33:44" x14ac:dyDescent="0.3">
      <c r="AG535" s="22">
        <v>529</v>
      </c>
      <c r="AH535" s="45" t="str">
        <f>MID($AN518,BJ$2,1)</f>
        <v/>
      </c>
      <c r="AI535" s="43" t="str">
        <f>MID($AN519,BJ$2,1)</f>
        <v>C</v>
      </c>
      <c r="AJ535" s="44" t="str">
        <f>MID($AN520,BJ$2,1)</f>
        <v>-</v>
      </c>
      <c r="AK535" s="41"/>
      <c r="AL535" s="9">
        <v>15</v>
      </c>
      <c r="AO535" s="4" t="s">
        <v>120</v>
      </c>
      <c r="AR535" s="4" t="str">
        <f t="shared" si="78"/>
        <v xml:space="preserve">    play(NOTE_CS4, tempo);</v>
      </c>
    </row>
    <row r="536" spans="33:44" x14ac:dyDescent="0.3">
      <c r="AG536" s="22">
        <v>530</v>
      </c>
      <c r="AH536" s="45" t="str">
        <f>MID($AN518,BK$2,1)</f>
        <v/>
      </c>
      <c r="AI536" s="43" t="str">
        <f>MID($AN519,BK$2,1)</f>
        <v>-</v>
      </c>
      <c r="AJ536" s="44" t="str">
        <f>MID($AN520,BK$2,1)</f>
        <v>-</v>
      </c>
      <c r="AK536" s="41"/>
      <c r="AL536" s="9">
        <v>16</v>
      </c>
      <c r="AM536" s="4" t="s">
        <v>13</v>
      </c>
      <c r="AR536" s="4" t="str">
        <f t="shared" si="78"/>
        <v xml:space="preserve">    delay(delayo);</v>
      </c>
    </row>
    <row r="537" spans="33:44" x14ac:dyDescent="0.3">
      <c r="AG537" s="22">
        <v>531</v>
      </c>
      <c r="AH537" s="45" t="str">
        <f>MID($AN518,BL$2,1)</f>
        <v/>
      </c>
      <c r="AI537" s="43" t="str">
        <f>MID($AN519,BL$2,1)</f>
        <v>D</v>
      </c>
      <c r="AJ537" s="44" t="str">
        <f>MID($AN520,BL$2,1)</f>
        <v>-</v>
      </c>
      <c r="AK537" s="41"/>
      <c r="AL537" s="9">
        <v>17</v>
      </c>
      <c r="AO537" s="4" t="s">
        <v>48</v>
      </c>
      <c r="AR537" s="4" t="str">
        <f t="shared" si="78"/>
        <v xml:space="preserve">    play(NOTE_DS4, tempo);</v>
      </c>
    </row>
    <row r="538" spans="33:44" x14ac:dyDescent="0.3">
      <c r="AG538" s="22">
        <v>532</v>
      </c>
      <c r="AH538" s="45" t="str">
        <f>MID($AN518,BM$2,1)</f>
        <v/>
      </c>
      <c r="AI538" s="43" t="str">
        <f>MID($AN519,BM$2,1)</f>
        <v>-</v>
      </c>
      <c r="AJ538" s="44" t="str">
        <f>MID($AN520,BM$2,1)</f>
        <v>-</v>
      </c>
      <c r="AK538" s="41"/>
      <c r="AL538" s="9">
        <v>18</v>
      </c>
      <c r="AM538" s="4" t="s">
        <v>13</v>
      </c>
      <c r="AR538" s="4" t="str">
        <f t="shared" si="78"/>
        <v xml:space="preserve">    delay(delayo);</v>
      </c>
    </row>
    <row r="539" spans="33:44" x14ac:dyDescent="0.3">
      <c r="AG539" s="22">
        <v>533</v>
      </c>
      <c r="AH539" s="45" t="str">
        <f>MID($AN518,BN$2,1)</f>
        <v/>
      </c>
      <c r="AI539" s="43" t="str">
        <f>MID($AN519,BN$2,1)</f>
        <v>C</v>
      </c>
      <c r="AJ539" s="44" t="str">
        <f>MID($AN520,BN$2,1)</f>
        <v>-</v>
      </c>
      <c r="AK539" s="41"/>
      <c r="AL539" s="9">
        <v>19</v>
      </c>
      <c r="AO539" s="4" t="s">
        <v>120</v>
      </c>
      <c r="AR539" s="4" t="str">
        <f t="shared" si="78"/>
        <v xml:space="preserve">    play(NOTE_CS4, tempo);</v>
      </c>
    </row>
    <row r="540" spans="33:44" x14ac:dyDescent="0.3">
      <c r="AG540" s="22">
        <v>534</v>
      </c>
      <c r="AH540" s="45" t="str">
        <f>MID($AN518,BO$2,1)</f>
        <v/>
      </c>
      <c r="AI540" s="43" t="str">
        <f>MID($AN519,BO$2,1)</f>
        <v>-</v>
      </c>
      <c r="AJ540" s="44" t="str">
        <f>MID($AN520,BO$2,1)</f>
        <v>-</v>
      </c>
      <c r="AK540" s="41"/>
      <c r="AL540" s="9">
        <v>20</v>
      </c>
      <c r="AM540" s="4" t="s">
        <v>13</v>
      </c>
      <c r="AR540" s="4" t="str">
        <f t="shared" si="78"/>
        <v xml:space="preserve">    delay(delayo);</v>
      </c>
    </row>
    <row r="541" spans="33:44" x14ac:dyDescent="0.3">
      <c r="AG541" s="22">
        <v>535</v>
      </c>
      <c r="AH541" s="45" t="str">
        <f>MID($AN518,BP$2,1)</f>
        <v/>
      </c>
      <c r="AI541" s="43" t="str">
        <f>MID($AN519,BP$2,1)</f>
        <v>-</v>
      </c>
      <c r="AJ541" s="44" t="str">
        <f>MID($AN520,BP$2,1)</f>
        <v>b</v>
      </c>
      <c r="AK541" s="41"/>
      <c r="AL541" s="9">
        <v>21</v>
      </c>
      <c r="AP541" s="4" t="s">
        <v>147</v>
      </c>
      <c r="AR541" s="4" t="str">
        <f t="shared" si="78"/>
        <v xml:space="preserve">    play(NOTE_B3, tempo);</v>
      </c>
    </row>
    <row r="542" spans="33:44" x14ac:dyDescent="0.3">
      <c r="AG542" s="22">
        <v>536</v>
      </c>
      <c r="AH542" s="45" t="str">
        <f>MID($AN518,BQ$2,1)</f>
        <v/>
      </c>
      <c r="AI542" s="43" t="str">
        <f>MID($AN519,BQ$2,1)</f>
        <v>-</v>
      </c>
      <c r="AJ542" s="44" t="str">
        <f>MID($AN520,BQ$2,1)</f>
        <v>-</v>
      </c>
      <c r="AK542" s="41"/>
      <c r="AL542" s="9">
        <v>22</v>
      </c>
      <c r="AM542" s="4" t="s">
        <v>13</v>
      </c>
      <c r="AR542" s="4" t="str">
        <f t="shared" si="78"/>
        <v xml:space="preserve">    delay(delayo);</v>
      </c>
    </row>
    <row r="543" spans="33:44" x14ac:dyDescent="0.3">
      <c r="AG543" s="22">
        <v>537</v>
      </c>
      <c r="AH543" s="45" t="str">
        <f>MID($AN518,BR$2,1)</f>
        <v/>
      </c>
      <c r="AI543" s="43" t="str">
        <f>MID($AN519,BR$2,1)</f>
        <v>-</v>
      </c>
      <c r="AJ543" s="44" t="str">
        <f>MID($AN520,BR$2,1)</f>
        <v>G</v>
      </c>
      <c r="AK543" s="41"/>
      <c r="AL543" s="9">
        <v>23</v>
      </c>
      <c r="AP543" s="4" t="s">
        <v>149</v>
      </c>
      <c r="AR543" s="4" t="str">
        <f t="shared" si="78"/>
        <v xml:space="preserve">    play(NOTE_GS3, tempo);</v>
      </c>
    </row>
    <row r="544" spans="33:44" x14ac:dyDescent="0.3">
      <c r="AG544" s="22">
        <v>538</v>
      </c>
      <c r="AH544" s="45" t="str">
        <f>MID($AN518,BS$2,1)</f>
        <v/>
      </c>
      <c r="AI544" s="43" t="str">
        <f>MID($AN519,BS$2,1)</f>
        <v>-</v>
      </c>
      <c r="AJ544" s="44" t="str">
        <f>MID($AN520,BS$2,1)</f>
        <v>-</v>
      </c>
      <c r="AK544" s="41"/>
      <c r="AL544" s="9">
        <v>24</v>
      </c>
      <c r="AM544" s="4" t="s">
        <v>13</v>
      </c>
      <c r="AR544" s="4" t="str">
        <f t="shared" si="78"/>
        <v xml:space="preserve">    delay(delayo);</v>
      </c>
    </row>
    <row r="545" spans="33:74" x14ac:dyDescent="0.3">
      <c r="AG545" s="22">
        <v>539</v>
      </c>
      <c r="AH545" s="45" t="str">
        <f>MID($AN518,BT$2,1)</f>
        <v/>
      </c>
      <c r="AI545" s="43" t="str">
        <f>MID($AN519,BT$2,1)</f>
        <v>-</v>
      </c>
      <c r="AJ545" s="44" t="str">
        <f>MID($AN520,BT$2,1)</f>
        <v>-</v>
      </c>
      <c r="AK545" s="41"/>
      <c r="AL545" s="9">
        <v>25</v>
      </c>
      <c r="AM545" s="4" t="s">
        <v>13</v>
      </c>
      <c r="AR545" s="4" t="str">
        <f t="shared" si="78"/>
        <v xml:space="preserve">    delay(delayo);</v>
      </c>
    </row>
    <row r="546" spans="33:74" x14ac:dyDescent="0.3">
      <c r="AG546" s="22">
        <v>540</v>
      </c>
      <c r="AH546" s="45" t="str">
        <f>MID($AN518,BU$2,1)</f>
        <v/>
      </c>
      <c r="AI546" s="43" t="str">
        <f>MID($AN519,BU$2,1)</f>
        <v>-</v>
      </c>
      <c r="AJ546" s="44" t="str">
        <f>MID($AN520,BU$2,1)</f>
        <v>-</v>
      </c>
      <c r="AK546" s="41"/>
      <c r="AL546" s="9">
        <v>26</v>
      </c>
      <c r="AM546" s="4" t="s">
        <v>13</v>
      </c>
      <c r="AR546" s="4" t="str">
        <f t="shared" si="78"/>
        <v xml:space="preserve">    delay(delayo);</v>
      </c>
    </row>
    <row r="547" spans="33:74" x14ac:dyDescent="0.3">
      <c r="AG547" s="22">
        <v>541</v>
      </c>
      <c r="AK547" s="41"/>
      <c r="AL547" s="13"/>
      <c r="AM547" s="14" t="s">
        <v>11</v>
      </c>
      <c r="AN547" s="14"/>
      <c r="AR547" s="4" t="str">
        <f t="shared" si="78"/>
        <v>//</v>
      </c>
      <c r="AT547" s="19" t="s">
        <v>123</v>
      </c>
      <c r="AU547" s="19"/>
      <c r="AV547" s="19">
        <v>1</v>
      </c>
      <c r="AW547" s="19">
        <v>2</v>
      </c>
      <c r="AX547" s="19">
        <v>3</v>
      </c>
      <c r="AY547" s="19">
        <v>4</v>
      </c>
      <c r="AZ547" s="19">
        <v>5</v>
      </c>
      <c r="BA547" s="19">
        <v>6</v>
      </c>
      <c r="BB547" s="19">
        <v>7</v>
      </c>
      <c r="BC547" s="19">
        <v>8</v>
      </c>
      <c r="BD547" s="19">
        <v>9</v>
      </c>
      <c r="BE547" s="19">
        <v>10</v>
      </c>
      <c r="BF547" s="19">
        <v>11</v>
      </c>
      <c r="BG547" s="19">
        <v>12</v>
      </c>
      <c r="BH547" s="19">
        <v>13</v>
      </c>
      <c r="BI547" s="19">
        <v>14</v>
      </c>
      <c r="BJ547" s="19">
        <v>15</v>
      </c>
      <c r="BK547" s="19">
        <v>16</v>
      </c>
      <c r="BL547" s="19">
        <v>17</v>
      </c>
      <c r="BM547" s="19">
        <v>18</v>
      </c>
      <c r="BN547" s="19">
        <v>19</v>
      </c>
      <c r="BO547" s="19">
        <v>20</v>
      </c>
      <c r="BP547" s="19">
        <v>21</v>
      </c>
      <c r="BQ547" s="19">
        <v>22</v>
      </c>
      <c r="BR547" s="19">
        <v>23</v>
      </c>
      <c r="BS547" s="19">
        <v>24</v>
      </c>
      <c r="BT547" s="19">
        <v>25</v>
      </c>
      <c r="BU547" s="19">
        <v>26</v>
      </c>
      <c r="BV547" s="19"/>
    </row>
    <row r="548" spans="33:74" x14ac:dyDescent="0.3">
      <c r="AG548" s="22">
        <v>542</v>
      </c>
      <c r="AK548" s="41">
        <v>19</v>
      </c>
      <c r="AL548" s="13"/>
      <c r="AM548" s="14" t="s">
        <v>11</v>
      </c>
      <c r="AN548" s="14"/>
      <c r="AO548" s="6"/>
      <c r="AP548" s="6"/>
      <c r="AR548" s="4" t="str">
        <f t="shared" si="78"/>
        <v>//</v>
      </c>
      <c r="AT548" s="4" t="str">
        <f>MID($AN548,AT$2,1)</f>
        <v/>
      </c>
      <c r="AU548" s="4" t="str">
        <f t="shared" ref="AU548:BV550" si="79">MID($AN548,AU$2,1)</f>
        <v/>
      </c>
      <c r="AV548" s="4" t="str">
        <f t="shared" si="79"/>
        <v/>
      </c>
      <c r="AW548" s="4" t="str">
        <f t="shared" si="79"/>
        <v/>
      </c>
      <c r="AX548" s="4" t="str">
        <f t="shared" si="79"/>
        <v/>
      </c>
      <c r="AY548" s="4" t="str">
        <f t="shared" si="79"/>
        <v/>
      </c>
      <c r="AZ548" s="4" t="str">
        <f t="shared" si="79"/>
        <v/>
      </c>
      <c r="BA548" s="4" t="str">
        <f t="shared" si="79"/>
        <v/>
      </c>
      <c r="BB548" s="4" t="str">
        <f t="shared" si="79"/>
        <v/>
      </c>
      <c r="BC548" s="4" t="str">
        <f t="shared" si="79"/>
        <v/>
      </c>
      <c r="BD548" s="4" t="str">
        <f t="shared" si="79"/>
        <v/>
      </c>
      <c r="BE548" s="4" t="str">
        <f t="shared" si="79"/>
        <v/>
      </c>
      <c r="BF548" s="4" t="str">
        <f t="shared" si="79"/>
        <v/>
      </c>
      <c r="BG548" s="4" t="str">
        <f t="shared" si="79"/>
        <v/>
      </c>
      <c r="BH548" s="4" t="str">
        <f t="shared" si="79"/>
        <v/>
      </c>
      <c r="BI548" s="4" t="str">
        <f t="shared" si="79"/>
        <v/>
      </c>
      <c r="BJ548" s="4" t="str">
        <f t="shared" si="79"/>
        <v/>
      </c>
      <c r="BK548" s="4" t="str">
        <f t="shared" si="79"/>
        <v/>
      </c>
      <c r="BL548" s="4" t="str">
        <f t="shared" si="79"/>
        <v/>
      </c>
      <c r="BM548" s="4" t="str">
        <f t="shared" si="79"/>
        <v/>
      </c>
      <c r="BN548" s="4" t="str">
        <f t="shared" si="79"/>
        <v/>
      </c>
      <c r="BO548" s="4" t="str">
        <f t="shared" si="79"/>
        <v/>
      </c>
      <c r="BP548" s="4" t="str">
        <f t="shared" si="79"/>
        <v/>
      </c>
      <c r="BQ548" s="4" t="str">
        <f t="shared" si="79"/>
        <v/>
      </c>
      <c r="BR548" s="4" t="str">
        <f t="shared" si="79"/>
        <v/>
      </c>
      <c r="BS548" s="4" t="str">
        <f t="shared" si="79"/>
        <v/>
      </c>
      <c r="BT548" s="4" t="str">
        <f t="shared" si="79"/>
        <v/>
      </c>
      <c r="BU548" s="4" t="str">
        <f t="shared" si="79"/>
        <v/>
      </c>
      <c r="BV548" s="4" t="str">
        <f>MID($AN548,BV$2,1)</f>
        <v/>
      </c>
    </row>
    <row r="549" spans="33:74" x14ac:dyDescent="0.3">
      <c r="AG549" s="22">
        <v>543</v>
      </c>
      <c r="AH549" s="45" t="str">
        <f>MID($AN548,AT$2,1)</f>
        <v/>
      </c>
      <c r="AI549" s="43" t="str">
        <f>MID($AN549,AT$2,1)</f>
        <v>4</v>
      </c>
      <c r="AJ549" s="44" t="str">
        <f>MID($AN550,AT$2,1)</f>
        <v>3</v>
      </c>
      <c r="AK549" s="41"/>
      <c r="AL549" s="13"/>
      <c r="AM549" s="14" t="s">
        <v>11</v>
      </c>
      <c r="AN549" s="17" t="s">
        <v>90</v>
      </c>
      <c r="AO549" s="6"/>
      <c r="AP549" s="6"/>
      <c r="AR549" s="4" t="str">
        <f t="shared" si="78"/>
        <v>//4|C-D-D-C-D---------C-C---C-|</v>
      </c>
      <c r="AT549" s="4" t="str">
        <f t="shared" ref="AT549:AT550" si="80">MID($AN549,AT$2,1)</f>
        <v>4</v>
      </c>
      <c r="AU549" s="4" t="str">
        <f t="shared" si="79"/>
        <v>|</v>
      </c>
      <c r="AV549" s="4" t="str">
        <f t="shared" si="79"/>
        <v>C</v>
      </c>
      <c r="AW549" s="4" t="str">
        <f t="shared" si="79"/>
        <v>-</v>
      </c>
      <c r="AX549" s="4" t="str">
        <f t="shared" si="79"/>
        <v>D</v>
      </c>
      <c r="AY549" s="4" t="str">
        <f t="shared" si="79"/>
        <v>-</v>
      </c>
      <c r="AZ549" s="4" t="str">
        <f t="shared" si="79"/>
        <v>D</v>
      </c>
      <c r="BA549" s="4" t="str">
        <f t="shared" si="79"/>
        <v>-</v>
      </c>
      <c r="BB549" s="4" t="str">
        <f t="shared" si="79"/>
        <v>C</v>
      </c>
      <c r="BC549" s="4" t="str">
        <f t="shared" si="79"/>
        <v>-</v>
      </c>
      <c r="BD549" s="4" t="str">
        <f t="shared" si="79"/>
        <v>D</v>
      </c>
      <c r="BE549" s="4" t="str">
        <f t="shared" si="79"/>
        <v>-</v>
      </c>
      <c r="BF549" s="4" t="str">
        <f t="shared" si="79"/>
        <v>-</v>
      </c>
      <c r="BG549" s="4" t="str">
        <f t="shared" si="79"/>
        <v>-</v>
      </c>
      <c r="BH549" s="4" t="str">
        <f t="shared" si="79"/>
        <v>-</v>
      </c>
      <c r="BI549" s="4" t="str">
        <f t="shared" si="79"/>
        <v>-</v>
      </c>
      <c r="BJ549" s="4" t="str">
        <f t="shared" si="79"/>
        <v>-</v>
      </c>
      <c r="BK549" s="4" t="str">
        <f t="shared" si="79"/>
        <v>-</v>
      </c>
      <c r="BL549" s="4" t="str">
        <f t="shared" si="79"/>
        <v>-</v>
      </c>
      <c r="BM549" s="4" t="str">
        <f t="shared" si="79"/>
        <v>-</v>
      </c>
      <c r="BN549" s="4" t="str">
        <f t="shared" si="79"/>
        <v>C</v>
      </c>
      <c r="BO549" s="4" t="str">
        <f t="shared" si="79"/>
        <v>-</v>
      </c>
      <c r="BP549" s="4" t="str">
        <f t="shared" si="79"/>
        <v>C</v>
      </c>
      <c r="BQ549" s="4" t="str">
        <f t="shared" si="79"/>
        <v>-</v>
      </c>
      <c r="BR549" s="4" t="str">
        <f t="shared" si="79"/>
        <v>-</v>
      </c>
      <c r="BS549" s="4" t="str">
        <f t="shared" si="79"/>
        <v>-</v>
      </c>
      <c r="BT549" s="4" t="str">
        <f t="shared" si="79"/>
        <v>C</v>
      </c>
      <c r="BU549" s="4" t="str">
        <f t="shared" si="79"/>
        <v>-</v>
      </c>
      <c r="BV549" s="4" t="str">
        <f t="shared" si="79"/>
        <v>|</v>
      </c>
    </row>
    <row r="550" spans="33:74" x14ac:dyDescent="0.3">
      <c r="AG550" s="22">
        <v>544</v>
      </c>
      <c r="AK550" s="41"/>
      <c r="AL550" s="13"/>
      <c r="AM550" s="14" t="s">
        <v>11</v>
      </c>
      <c r="AN550" s="18" t="s">
        <v>91</v>
      </c>
      <c r="AR550" s="4" t="str">
        <f t="shared" si="78"/>
        <v>//3|------------G---b-----b---|</v>
      </c>
      <c r="AT550" s="4" t="str">
        <f t="shared" si="80"/>
        <v>3</v>
      </c>
      <c r="AU550" s="4" t="str">
        <f t="shared" si="79"/>
        <v>|</v>
      </c>
      <c r="AV550" s="4" t="str">
        <f t="shared" si="79"/>
        <v>-</v>
      </c>
      <c r="AW550" s="4" t="str">
        <f t="shared" si="79"/>
        <v>-</v>
      </c>
      <c r="AX550" s="4" t="str">
        <f t="shared" si="79"/>
        <v>-</v>
      </c>
      <c r="AY550" s="4" t="str">
        <f t="shared" si="79"/>
        <v>-</v>
      </c>
      <c r="AZ550" s="4" t="str">
        <f t="shared" si="79"/>
        <v>-</v>
      </c>
      <c r="BA550" s="4" t="str">
        <f t="shared" si="79"/>
        <v>-</v>
      </c>
      <c r="BB550" s="4" t="str">
        <f t="shared" si="79"/>
        <v>-</v>
      </c>
      <c r="BC550" s="4" t="str">
        <f t="shared" si="79"/>
        <v>-</v>
      </c>
      <c r="BD550" s="4" t="str">
        <f t="shared" si="79"/>
        <v>-</v>
      </c>
      <c r="BE550" s="4" t="str">
        <f t="shared" si="79"/>
        <v>-</v>
      </c>
      <c r="BF550" s="4" t="str">
        <f t="shared" si="79"/>
        <v>-</v>
      </c>
      <c r="BG550" s="4" t="str">
        <f t="shared" si="79"/>
        <v>-</v>
      </c>
      <c r="BH550" s="4" t="str">
        <f t="shared" si="79"/>
        <v>G</v>
      </c>
      <c r="BI550" s="4" t="str">
        <f t="shared" si="79"/>
        <v>-</v>
      </c>
      <c r="BJ550" s="4" t="str">
        <f t="shared" si="79"/>
        <v>-</v>
      </c>
      <c r="BK550" s="4" t="str">
        <f t="shared" si="79"/>
        <v>-</v>
      </c>
      <c r="BL550" s="4" t="str">
        <f t="shared" si="79"/>
        <v>b</v>
      </c>
      <c r="BM550" s="4" t="str">
        <f t="shared" si="79"/>
        <v>-</v>
      </c>
      <c r="BN550" s="4" t="str">
        <f t="shared" si="79"/>
        <v>-</v>
      </c>
      <c r="BO550" s="4" t="str">
        <f t="shared" si="79"/>
        <v>-</v>
      </c>
      <c r="BP550" s="4" t="str">
        <f t="shared" si="79"/>
        <v>-</v>
      </c>
      <c r="BQ550" s="4" t="str">
        <f t="shared" si="79"/>
        <v>-</v>
      </c>
      <c r="BR550" s="4" t="str">
        <f t="shared" si="79"/>
        <v>b</v>
      </c>
      <c r="BS550" s="4" t="str">
        <f t="shared" si="79"/>
        <v>-</v>
      </c>
      <c r="BT550" s="4" t="str">
        <f t="shared" si="79"/>
        <v>-</v>
      </c>
      <c r="BU550" s="4" t="str">
        <f t="shared" si="79"/>
        <v>-</v>
      </c>
      <c r="BV550" s="4" t="str">
        <f t="shared" si="79"/>
        <v>|</v>
      </c>
    </row>
    <row r="551" spans="33:74" x14ac:dyDescent="0.3">
      <c r="AG551" s="22">
        <v>545</v>
      </c>
      <c r="AH551" s="45" t="str">
        <f>MID($AN548,AV$2,1)</f>
        <v/>
      </c>
      <c r="AI551" s="43" t="str">
        <f>MID($AN549,AV$2,1)</f>
        <v>C</v>
      </c>
      <c r="AJ551" s="44" t="str">
        <f>MID($AN550,AV$2,1)</f>
        <v>-</v>
      </c>
      <c r="AK551" s="41"/>
      <c r="AL551" s="9">
        <v>1</v>
      </c>
      <c r="AO551" s="4" t="s">
        <v>120</v>
      </c>
      <c r="AR551" s="4" t="str">
        <f t="shared" si="78"/>
        <v xml:space="preserve">    play(NOTE_CS4, tempo);</v>
      </c>
    </row>
    <row r="552" spans="33:74" x14ac:dyDescent="0.3">
      <c r="AG552" s="22">
        <v>546</v>
      </c>
      <c r="AH552" s="45" t="str">
        <f>MID($AN548,AW$2,1)</f>
        <v/>
      </c>
      <c r="AI552" s="43" t="str">
        <f>MID($AN549,AW$2,1)</f>
        <v>-</v>
      </c>
      <c r="AJ552" s="44" t="str">
        <f>MID($AN550,AW$2,1)</f>
        <v>-</v>
      </c>
      <c r="AK552" s="41"/>
      <c r="AL552" s="9">
        <v>2</v>
      </c>
      <c r="AM552" s="4" t="s">
        <v>13</v>
      </c>
      <c r="AR552" s="4" t="str">
        <f t="shared" si="78"/>
        <v xml:space="preserve">    delay(delayo);</v>
      </c>
    </row>
    <row r="553" spans="33:74" x14ac:dyDescent="0.3">
      <c r="AG553" s="22">
        <v>547</v>
      </c>
      <c r="AH553" s="45" t="str">
        <f>MID($AN548,AX$2,1)</f>
        <v/>
      </c>
      <c r="AI553" s="43" t="str">
        <f>MID($AN549,AX$2,1)</f>
        <v>D</v>
      </c>
      <c r="AJ553" s="44" t="str">
        <f>MID($AN550,AX$2,1)</f>
        <v>-</v>
      </c>
      <c r="AK553" s="41"/>
      <c r="AL553" s="9">
        <v>3</v>
      </c>
      <c r="AO553" s="4" t="s">
        <v>48</v>
      </c>
      <c r="AR553" s="4" t="str">
        <f t="shared" si="78"/>
        <v xml:space="preserve">    play(NOTE_DS4, tempo);</v>
      </c>
    </row>
    <row r="554" spans="33:74" x14ac:dyDescent="0.3">
      <c r="AG554" s="22">
        <v>548</v>
      </c>
      <c r="AH554" s="45" t="str">
        <f>MID($AN548,AY$2,1)</f>
        <v/>
      </c>
      <c r="AI554" s="43" t="str">
        <f>MID($AN549,AY$2,1)</f>
        <v>-</v>
      </c>
      <c r="AJ554" s="44" t="str">
        <f>MID($AN550,AY$2,1)</f>
        <v>-</v>
      </c>
      <c r="AK554" s="41"/>
      <c r="AL554" s="9">
        <v>4</v>
      </c>
      <c r="AM554" s="4" t="s">
        <v>13</v>
      </c>
      <c r="AR554" s="4" t="str">
        <f t="shared" si="78"/>
        <v xml:space="preserve">    delay(delayo);</v>
      </c>
    </row>
    <row r="555" spans="33:74" x14ac:dyDescent="0.3">
      <c r="AG555" s="22">
        <v>549</v>
      </c>
      <c r="AH555" s="45" t="str">
        <f>MID($AN548,AZ$2,1)</f>
        <v/>
      </c>
      <c r="AI555" s="43" t="str">
        <f>MID($AN549,AZ$2,1)</f>
        <v>D</v>
      </c>
      <c r="AJ555" s="44" t="str">
        <f>MID($AN550,AZ$2,1)</f>
        <v>-</v>
      </c>
      <c r="AK555" s="41"/>
      <c r="AL555" s="9">
        <v>5</v>
      </c>
      <c r="AO555" s="4" t="s">
        <v>48</v>
      </c>
      <c r="AR555" s="4" t="str">
        <f t="shared" si="78"/>
        <v xml:space="preserve">    play(NOTE_DS4, tempo);</v>
      </c>
    </row>
    <row r="556" spans="33:74" x14ac:dyDescent="0.3">
      <c r="AG556" s="22">
        <v>550</v>
      </c>
      <c r="AH556" s="45" t="str">
        <f>MID($AN548,BA$2,1)</f>
        <v/>
      </c>
      <c r="AI556" s="43" t="str">
        <f>MID($AN549,BA$2,1)</f>
        <v>-</v>
      </c>
      <c r="AJ556" s="44" t="str">
        <f>MID($AN550,BA$2,1)</f>
        <v>-</v>
      </c>
      <c r="AK556" s="41"/>
      <c r="AL556" s="9">
        <v>6</v>
      </c>
      <c r="AM556" s="4" t="s">
        <v>13</v>
      </c>
      <c r="AR556" s="4" t="str">
        <f t="shared" si="78"/>
        <v xml:space="preserve">    delay(delayo);</v>
      </c>
    </row>
    <row r="557" spans="33:74" x14ac:dyDescent="0.3">
      <c r="AG557" s="22">
        <v>551</v>
      </c>
      <c r="AH557" s="45" t="str">
        <f>MID($AN548,BB$2,1)</f>
        <v/>
      </c>
      <c r="AI557" s="43" t="str">
        <f>MID($AN549,BB$2,1)</f>
        <v>C</v>
      </c>
      <c r="AJ557" s="44" t="str">
        <f>MID($AN550,BB$2,1)</f>
        <v>-</v>
      </c>
      <c r="AK557" s="41"/>
      <c r="AL557" s="9">
        <v>7</v>
      </c>
      <c r="AO557" s="4" t="s">
        <v>120</v>
      </c>
      <c r="AR557" s="4" t="str">
        <f t="shared" si="78"/>
        <v xml:space="preserve">    play(NOTE_CS4, tempo);</v>
      </c>
    </row>
    <row r="558" spans="33:74" x14ac:dyDescent="0.3">
      <c r="AG558" s="22">
        <v>552</v>
      </c>
      <c r="AH558" s="45" t="str">
        <f>MID($AN548,BC$2,1)</f>
        <v/>
      </c>
      <c r="AI558" s="43" t="str">
        <f>MID($AN549,BC$2,1)</f>
        <v>-</v>
      </c>
      <c r="AJ558" s="44" t="str">
        <f>MID($AN550,BC$2,1)</f>
        <v>-</v>
      </c>
      <c r="AK558" s="41"/>
      <c r="AL558" s="9">
        <v>8</v>
      </c>
      <c r="AM558" s="4" t="s">
        <v>13</v>
      </c>
      <c r="AR558" s="4" t="str">
        <f t="shared" si="78"/>
        <v xml:space="preserve">    delay(delayo);</v>
      </c>
    </row>
    <row r="559" spans="33:74" x14ac:dyDescent="0.3">
      <c r="AG559" s="22">
        <v>553</v>
      </c>
      <c r="AH559" s="45" t="str">
        <f>MID($AN548,BD$2,1)</f>
        <v/>
      </c>
      <c r="AI559" s="43" t="str">
        <f>MID($AN549,BD$2,1)</f>
        <v>D</v>
      </c>
      <c r="AJ559" s="44" t="str">
        <f>MID($AN550,BD$2,1)</f>
        <v>-</v>
      </c>
      <c r="AK559" s="41"/>
      <c r="AL559" s="9">
        <v>9</v>
      </c>
      <c r="AO559" s="4" t="s">
        <v>48</v>
      </c>
      <c r="AR559" s="4" t="str">
        <f t="shared" si="78"/>
        <v xml:space="preserve">    play(NOTE_DS4, tempo);</v>
      </c>
    </row>
    <row r="560" spans="33:74" x14ac:dyDescent="0.3">
      <c r="AG560" s="22">
        <v>554</v>
      </c>
      <c r="AH560" s="45" t="str">
        <f>MID($AN548,BE$2,1)</f>
        <v/>
      </c>
      <c r="AI560" s="43" t="str">
        <f>MID($AN549,BE$2,1)</f>
        <v>-</v>
      </c>
      <c r="AJ560" s="44" t="str">
        <f>MID($AN550,BE$2,1)</f>
        <v>-</v>
      </c>
      <c r="AK560" s="41"/>
      <c r="AL560" s="9">
        <v>10</v>
      </c>
      <c r="AM560" s="4" t="s">
        <v>13</v>
      </c>
      <c r="AR560" s="4" t="str">
        <f t="shared" si="78"/>
        <v xml:space="preserve">    delay(delayo);</v>
      </c>
    </row>
    <row r="561" spans="33:44" x14ac:dyDescent="0.3">
      <c r="AG561" s="22">
        <v>555</v>
      </c>
      <c r="AH561" s="45" t="str">
        <f>MID($AN548,BF$2,1)</f>
        <v/>
      </c>
      <c r="AI561" s="43" t="str">
        <f>MID($AN549,BF$2,1)</f>
        <v>-</v>
      </c>
      <c r="AJ561" s="44" t="str">
        <f>MID($AN550,BF$2,1)</f>
        <v>-</v>
      </c>
      <c r="AK561" s="41"/>
      <c r="AL561" s="9">
        <v>11</v>
      </c>
      <c r="AM561" s="4" t="s">
        <v>13</v>
      </c>
      <c r="AR561" s="4" t="str">
        <f t="shared" si="78"/>
        <v xml:space="preserve">    delay(delayo);</v>
      </c>
    </row>
    <row r="562" spans="33:44" x14ac:dyDescent="0.3">
      <c r="AG562" s="22">
        <v>556</v>
      </c>
      <c r="AH562" s="45" t="str">
        <f>MID($AN548,BG$2,1)</f>
        <v/>
      </c>
      <c r="AI562" s="43" t="str">
        <f>MID($AN549,BG$2,1)</f>
        <v>-</v>
      </c>
      <c r="AJ562" s="44" t="str">
        <f>MID($AN550,BG$2,1)</f>
        <v>-</v>
      </c>
      <c r="AK562" s="41"/>
      <c r="AL562" s="9">
        <v>12</v>
      </c>
      <c r="AM562" s="4" t="s">
        <v>13</v>
      </c>
      <c r="AR562" s="4" t="str">
        <f t="shared" si="78"/>
        <v xml:space="preserve">    delay(delayo);</v>
      </c>
    </row>
    <row r="563" spans="33:44" x14ac:dyDescent="0.3">
      <c r="AG563" s="22">
        <v>557</v>
      </c>
      <c r="AH563" s="45" t="str">
        <f>MID($AN548,BH$2,1)</f>
        <v/>
      </c>
      <c r="AI563" s="43" t="str">
        <f>MID($AN549,BH$2,1)</f>
        <v>-</v>
      </c>
      <c r="AJ563" s="44" t="str">
        <f>MID($AN550,BH$2,1)</f>
        <v>G</v>
      </c>
      <c r="AK563" s="41"/>
      <c r="AL563" s="9">
        <v>13</v>
      </c>
      <c r="AP563" s="4" t="s">
        <v>149</v>
      </c>
      <c r="AR563" s="4" t="str">
        <f t="shared" si="78"/>
        <v xml:space="preserve">    play(NOTE_GS3, tempo);</v>
      </c>
    </row>
    <row r="564" spans="33:44" x14ac:dyDescent="0.3">
      <c r="AG564" s="22">
        <v>558</v>
      </c>
      <c r="AH564" s="45" t="str">
        <f>MID($AN548,BI$2,1)</f>
        <v/>
      </c>
      <c r="AI564" s="43" t="str">
        <f>MID($AN549,BI$2,1)</f>
        <v>-</v>
      </c>
      <c r="AJ564" s="44" t="str">
        <f>MID($AN550,BI$2,1)</f>
        <v>-</v>
      </c>
      <c r="AK564" s="41"/>
      <c r="AL564" s="9">
        <v>14</v>
      </c>
      <c r="AM564" s="4" t="s">
        <v>13</v>
      </c>
      <c r="AR564" s="4" t="str">
        <f t="shared" si="78"/>
        <v xml:space="preserve">    delay(delayo);</v>
      </c>
    </row>
    <row r="565" spans="33:44" x14ac:dyDescent="0.3">
      <c r="AG565" s="22">
        <v>559</v>
      </c>
      <c r="AH565" s="45" t="str">
        <f>MID($AN548,BJ$2,1)</f>
        <v/>
      </c>
      <c r="AI565" s="43" t="str">
        <f>MID($AN549,BJ$2,1)</f>
        <v>-</v>
      </c>
      <c r="AJ565" s="44" t="str">
        <f>MID($AN550,BJ$2,1)</f>
        <v>-</v>
      </c>
      <c r="AK565" s="41"/>
      <c r="AL565" s="9">
        <v>15</v>
      </c>
      <c r="AM565" s="4" t="s">
        <v>13</v>
      </c>
      <c r="AR565" s="4" t="str">
        <f t="shared" si="78"/>
        <v xml:space="preserve">    delay(delayo);</v>
      </c>
    </row>
    <row r="566" spans="33:44" x14ac:dyDescent="0.3">
      <c r="AG566" s="22">
        <v>560</v>
      </c>
      <c r="AH566" s="45" t="str">
        <f>MID($AN548,BK$2,1)</f>
        <v/>
      </c>
      <c r="AI566" s="43" t="str">
        <f>MID($AN549,BK$2,1)</f>
        <v>-</v>
      </c>
      <c r="AJ566" s="44" t="str">
        <f>MID($AN550,BK$2,1)</f>
        <v>-</v>
      </c>
      <c r="AK566" s="41"/>
      <c r="AL566" s="9">
        <v>16</v>
      </c>
      <c r="AM566" s="4" t="s">
        <v>13</v>
      </c>
      <c r="AR566" s="4" t="str">
        <f t="shared" si="78"/>
        <v xml:space="preserve">    delay(delayo);</v>
      </c>
    </row>
    <row r="567" spans="33:44" x14ac:dyDescent="0.3">
      <c r="AG567" s="22">
        <v>561</v>
      </c>
      <c r="AH567" s="45" t="str">
        <f>MID($AN548,BL$2,1)</f>
        <v/>
      </c>
      <c r="AI567" s="43" t="str">
        <f>MID($AN549,BL$2,1)</f>
        <v>-</v>
      </c>
      <c r="AJ567" s="44" t="str">
        <f>MID($AN550,BL$2,1)</f>
        <v>b</v>
      </c>
      <c r="AK567" s="41"/>
      <c r="AL567" s="9">
        <v>17</v>
      </c>
      <c r="AP567" s="4" t="s">
        <v>147</v>
      </c>
      <c r="AR567" s="4" t="str">
        <f t="shared" si="78"/>
        <v xml:space="preserve">    play(NOTE_B3, tempo);</v>
      </c>
    </row>
    <row r="568" spans="33:44" x14ac:dyDescent="0.3">
      <c r="AG568" s="22">
        <v>562</v>
      </c>
      <c r="AH568" s="45" t="str">
        <f>MID($AN548,BM$2,1)</f>
        <v/>
      </c>
      <c r="AI568" s="43" t="str">
        <f>MID($AN549,BM$2,1)</f>
        <v>-</v>
      </c>
      <c r="AJ568" s="44" t="str">
        <f>MID($AN550,BM$2,1)</f>
        <v>-</v>
      </c>
      <c r="AK568" s="41"/>
      <c r="AL568" s="9">
        <v>18</v>
      </c>
      <c r="AM568" s="4" t="s">
        <v>13</v>
      </c>
      <c r="AR568" s="4" t="str">
        <f t="shared" si="78"/>
        <v xml:space="preserve">    delay(delayo);</v>
      </c>
    </row>
    <row r="569" spans="33:44" x14ac:dyDescent="0.3">
      <c r="AG569" s="22">
        <v>563</v>
      </c>
      <c r="AH569" s="45" t="str">
        <f>MID($AN548,BN$2,1)</f>
        <v/>
      </c>
      <c r="AI569" s="43" t="str">
        <f>MID($AN549,BN$2,1)</f>
        <v>C</v>
      </c>
      <c r="AJ569" s="44" t="str">
        <f>MID($AN550,BN$2,1)</f>
        <v>-</v>
      </c>
      <c r="AK569" s="41"/>
      <c r="AL569" s="9">
        <v>19</v>
      </c>
      <c r="AO569" s="4" t="s">
        <v>120</v>
      </c>
      <c r="AR569" s="4" t="str">
        <f t="shared" si="78"/>
        <v xml:space="preserve">    play(NOTE_CS4, tempo);</v>
      </c>
    </row>
    <row r="570" spans="33:44" x14ac:dyDescent="0.3">
      <c r="AG570" s="22">
        <v>564</v>
      </c>
      <c r="AH570" s="45" t="str">
        <f>MID($AN548,BO$2,1)</f>
        <v/>
      </c>
      <c r="AI570" s="43" t="str">
        <f>MID($AN549,BO$2,1)</f>
        <v>-</v>
      </c>
      <c r="AJ570" s="44" t="str">
        <f>MID($AN550,BO$2,1)</f>
        <v>-</v>
      </c>
      <c r="AK570" s="41"/>
      <c r="AL570" s="9">
        <v>20</v>
      </c>
      <c r="AM570" s="4" t="s">
        <v>13</v>
      </c>
      <c r="AR570" s="4" t="str">
        <f t="shared" si="78"/>
        <v xml:space="preserve">    delay(delayo);</v>
      </c>
    </row>
    <row r="571" spans="33:44" x14ac:dyDescent="0.3">
      <c r="AG571" s="22">
        <v>565</v>
      </c>
      <c r="AH571" s="45" t="str">
        <f>MID($AN548,BP$2,1)</f>
        <v/>
      </c>
      <c r="AI571" s="43" t="str">
        <f>MID($AN549,BP$2,1)</f>
        <v>C</v>
      </c>
      <c r="AJ571" s="44" t="str">
        <f>MID($AN550,BP$2,1)</f>
        <v>-</v>
      </c>
      <c r="AK571" s="41"/>
      <c r="AL571" s="9">
        <v>21</v>
      </c>
      <c r="AO571" s="4" t="s">
        <v>120</v>
      </c>
      <c r="AR571" s="4" t="str">
        <f t="shared" si="78"/>
        <v xml:space="preserve">    play(NOTE_CS4, tempo);</v>
      </c>
    </row>
    <row r="572" spans="33:44" x14ac:dyDescent="0.3">
      <c r="AG572" s="22">
        <v>566</v>
      </c>
      <c r="AH572" s="45" t="str">
        <f>MID($AN548,BQ$2,1)</f>
        <v/>
      </c>
      <c r="AI572" s="43" t="str">
        <f>MID($AN549,BQ$2,1)</f>
        <v>-</v>
      </c>
      <c r="AJ572" s="44" t="str">
        <f>MID($AN550,BQ$2,1)</f>
        <v>-</v>
      </c>
      <c r="AK572" s="41"/>
      <c r="AL572" s="9">
        <v>22</v>
      </c>
      <c r="AM572" s="4" t="s">
        <v>13</v>
      </c>
      <c r="AR572" s="4" t="str">
        <f t="shared" si="78"/>
        <v xml:space="preserve">    delay(delayo);</v>
      </c>
    </row>
    <row r="573" spans="33:44" x14ac:dyDescent="0.3">
      <c r="AG573" s="22">
        <v>567</v>
      </c>
      <c r="AH573" s="45" t="str">
        <f>MID($AN548,BR$2,1)</f>
        <v/>
      </c>
      <c r="AI573" s="43" t="str">
        <f>MID($AN549,BR$2,1)</f>
        <v>-</v>
      </c>
      <c r="AJ573" s="44" t="str">
        <f>MID($AN550,BR$2,1)</f>
        <v>b</v>
      </c>
      <c r="AK573" s="41"/>
      <c r="AL573" s="9">
        <v>23</v>
      </c>
      <c r="AP573" s="4" t="s">
        <v>147</v>
      </c>
      <c r="AR573" s="4" t="str">
        <f t="shared" si="78"/>
        <v xml:space="preserve">    play(NOTE_B3, tempo);</v>
      </c>
    </row>
    <row r="574" spans="33:44" x14ac:dyDescent="0.3">
      <c r="AG574" s="22">
        <v>568</v>
      </c>
      <c r="AH574" s="45" t="str">
        <f>MID($AN548,BS$2,1)</f>
        <v/>
      </c>
      <c r="AI574" s="43" t="str">
        <f>MID($AN549,BS$2,1)</f>
        <v>-</v>
      </c>
      <c r="AJ574" s="44" t="str">
        <f>MID($AN550,BS$2,1)</f>
        <v>-</v>
      </c>
      <c r="AK574" s="41"/>
      <c r="AL574" s="9">
        <v>24</v>
      </c>
      <c r="AM574" s="4" t="s">
        <v>13</v>
      </c>
      <c r="AR574" s="4" t="str">
        <f t="shared" si="78"/>
        <v xml:space="preserve">    delay(delayo);</v>
      </c>
    </row>
    <row r="575" spans="33:44" x14ac:dyDescent="0.3">
      <c r="AG575" s="22">
        <v>569</v>
      </c>
      <c r="AH575" s="45" t="str">
        <f>MID($AN548,BT$2,1)</f>
        <v/>
      </c>
      <c r="AI575" s="43" t="str">
        <f>MID($AN549,BT$2,1)</f>
        <v>C</v>
      </c>
      <c r="AJ575" s="44" t="str">
        <f>MID($AN550,BT$2,1)</f>
        <v>-</v>
      </c>
      <c r="AK575" s="41"/>
      <c r="AL575" s="9">
        <v>25</v>
      </c>
      <c r="AO575" s="4" t="s">
        <v>120</v>
      </c>
      <c r="AR575" s="4" t="str">
        <f t="shared" si="78"/>
        <v xml:space="preserve">    play(NOTE_CS4, tempo);</v>
      </c>
    </row>
    <row r="576" spans="33:44" x14ac:dyDescent="0.3">
      <c r="AG576" s="22">
        <v>570</v>
      </c>
      <c r="AH576" s="45" t="str">
        <f>MID($AN548,BU$2,1)</f>
        <v/>
      </c>
      <c r="AI576" s="43" t="str">
        <f>MID($AN549,BU$2,1)</f>
        <v>-</v>
      </c>
      <c r="AJ576" s="44" t="str">
        <f>MID($AN550,BU$2,1)</f>
        <v>-</v>
      </c>
      <c r="AK576" s="41"/>
      <c r="AL576" s="9">
        <v>26</v>
      </c>
      <c r="AM576" s="4" t="s">
        <v>13</v>
      </c>
      <c r="AR576" s="4" t="str">
        <f t="shared" si="78"/>
        <v xml:space="preserve">    delay(delayo);</v>
      </c>
    </row>
    <row r="577" spans="33:74" x14ac:dyDescent="0.3">
      <c r="AG577" s="22">
        <v>571</v>
      </c>
      <c r="AK577" s="41"/>
      <c r="AL577" s="13"/>
      <c r="AM577" s="14" t="s">
        <v>11</v>
      </c>
      <c r="AN577" s="14"/>
      <c r="AR577" s="4" t="str">
        <f t="shared" si="78"/>
        <v>//</v>
      </c>
      <c r="AT577" s="19" t="s">
        <v>123</v>
      </c>
      <c r="AU577" s="19"/>
      <c r="AV577" s="19">
        <v>1</v>
      </c>
      <c r="AW577" s="19">
        <v>2</v>
      </c>
      <c r="AX577" s="19">
        <v>3</v>
      </c>
      <c r="AY577" s="19">
        <v>4</v>
      </c>
      <c r="AZ577" s="19">
        <v>5</v>
      </c>
      <c r="BA577" s="19">
        <v>6</v>
      </c>
      <c r="BB577" s="19">
        <v>7</v>
      </c>
      <c r="BC577" s="19">
        <v>8</v>
      </c>
      <c r="BD577" s="19">
        <v>9</v>
      </c>
      <c r="BE577" s="19">
        <v>10</v>
      </c>
      <c r="BF577" s="19">
        <v>11</v>
      </c>
      <c r="BG577" s="19">
        <v>12</v>
      </c>
      <c r="BH577" s="19">
        <v>13</v>
      </c>
      <c r="BI577" s="19">
        <v>14</v>
      </c>
      <c r="BJ577" s="19">
        <v>15</v>
      </c>
      <c r="BK577" s="19">
        <v>16</v>
      </c>
      <c r="BL577" s="19">
        <v>17</v>
      </c>
      <c r="BM577" s="19">
        <v>18</v>
      </c>
      <c r="BN577" s="19">
        <v>19</v>
      </c>
      <c r="BO577" s="19">
        <v>20</v>
      </c>
      <c r="BP577" s="19">
        <v>21</v>
      </c>
      <c r="BQ577" s="19">
        <v>22</v>
      </c>
      <c r="BR577" s="19">
        <v>23</v>
      </c>
      <c r="BS577" s="19">
        <v>24</v>
      </c>
      <c r="BT577" s="19">
        <v>25</v>
      </c>
      <c r="BU577" s="19">
        <v>26</v>
      </c>
      <c r="BV577" s="19"/>
    </row>
    <row r="578" spans="33:74" x14ac:dyDescent="0.3">
      <c r="AG578" s="22">
        <v>572</v>
      </c>
      <c r="AK578" s="41">
        <v>20</v>
      </c>
      <c r="AL578" s="13"/>
      <c r="AM578" s="14" t="s">
        <v>11</v>
      </c>
      <c r="AN578" s="14"/>
      <c r="AO578" s="6"/>
      <c r="AP578" s="6"/>
      <c r="AR578" s="4" t="str">
        <f t="shared" si="78"/>
        <v>//</v>
      </c>
      <c r="AT578" s="4" t="str">
        <f>MID($AN578,AT$2,1)</f>
        <v/>
      </c>
      <c r="AU578" s="4" t="str">
        <f t="shared" ref="AU578:BV580" si="81">MID($AN578,AU$2,1)</f>
        <v/>
      </c>
      <c r="AV578" s="4" t="str">
        <f t="shared" si="81"/>
        <v/>
      </c>
      <c r="AW578" s="4" t="str">
        <f t="shared" si="81"/>
        <v/>
      </c>
      <c r="AX578" s="4" t="str">
        <f t="shared" si="81"/>
        <v/>
      </c>
      <c r="AY578" s="4" t="str">
        <f t="shared" si="81"/>
        <v/>
      </c>
      <c r="AZ578" s="4" t="str">
        <f t="shared" si="81"/>
        <v/>
      </c>
      <c r="BA578" s="4" t="str">
        <f t="shared" si="81"/>
        <v/>
      </c>
      <c r="BB578" s="4" t="str">
        <f t="shared" si="81"/>
        <v/>
      </c>
      <c r="BC578" s="4" t="str">
        <f t="shared" si="81"/>
        <v/>
      </c>
      <c r="BD578" s="4" t="str">
        <f t="shared" si="81"/>
        <v/>
      </c>
      <c r="BE578" s="4" t="str">
        <f t="shared" si="81"/>
        <v/>
      </c>
      <c r="BF578" s="4" t="str">
        <f t="shared" si="81"/>
        <v/>
      </c>
      <c r="BG578" s="4" t="str">
        <f t="shared" si="81"/>
        <v/>
      </c>
      <c r="BH578" s="4" t="str">
        <f t="shared" si="81"/>
        <v/>
      </c>
      <c r="BI578" s="4" t="str">
        <f t="shared" si="81"/>
        <v/>
      </c>
      <c r="BJ578" s="4" t="str">
        <f t="shared" si="81"/>
        <v/>
      </c>
      <c r="BK578" s="4" t="str">
        <f t="shared" si="81"/>
        <v/>
      </c>
      <c r="BL578" s="4" t="str">
        <f t="shared" si="81"/>
        <v/>
      </c>
      <c r="BM578" s="4" t="str">
        <f t="shared" si="81"/>
        <v/>
      </c>
      <c r="BN578" s="4" t="str">
        <f t="shared" si="81"/>
        <v/>
      </c>
      <c r="BO578" s="4" t="str">
        <f t="shared" si="81"/>
        <v/>
      </c>
      <c r="BP578" s="4" t="str">
        <f t="shared" si="81"/>
        <v/>
      </c>
      <c r="BQ578" s="4" t="str">
        <f t="shared" si="81"/>
        <v/>
      </c>
      <c r="BR578" s="4" t="str">
        <f t="shared" si="81"/>
        <v/>
      </c>
      <c r="BS578" s="4" t="str">
        <f t="shared" si="81"/>
        <v/>
      </c>
      <c r="BT578" s="4" t="str">
        <f t="shared" si="81"/>
        <v/>
      </c>
      <c r="BU578" s="4" t="str">
        <f t="shared" si="81"/>
        <v/>
      </c>
      <c r="BV578" s="4" t="str">
        <f>MID($AN578,BV$2,1)</f>
        <v/>
      </c>
    </row>
    <row r="579" spans="33:74" x14ac:dyDescent="0.3">
      <c r="AG579" s="22">
        <v>573</v>
      </c>
      <c r="AH579" s="45" t="str">
        <f>MID($AN578,AT$2,1)</f>
        <v/>
      </c>
      <c r="AI579" s="43" t="str">
        <f>MID($AN579,AT$2,1)</f>
        <v>4</v>
      </c>
      <c r="AJ579" s="44" t="str">
        <f>MID($AN580,AT$2,1)</f>
        <v>3</v>
      </c>
      <c r="AK579" s="41"/>
      <c r="AL579" s="13"/>
      <c r="AM579" s="14" t="s">
        <v>11</v>
      </c>
      <c r="AN579" s="17" t="s">
        <v>92</v>
      </c>
      <c r="AO579" s="6"/>
      <c r="AP579" s="6"/>
      <c r="AR579" s="4" t="str">
        <f t="shared" si="78"/>
        <v>//4|--------C-C---C-------C---|</v>
      </c>
      <c r="AT579" s="4" t="str">
        <f t="shared" ref="AT579:AT580" si="82">MID($AN579,AT$2,1)</f>
        <v>4</v>
      </c>
      <c r="AU579" s="4" t="str">
        <f t="shared" si="81"/>
        <v>|</v>
      </c>
      <c r="AV579" s="4" t="str">
        <f t="shared" si="81"/>
        <v>-</v>
      </c>
      <c r="AW579" s="4" t="str">
        <f t="shared" si="81"/>
        <v>-</v>
      </c>
      <c r="AX579" s="4" t="str">
        <f t="shared" si="81"/>
        <v>-</v>
      </c>
      <c r="AY579" s="4" t="str">
        <f t="shared" si="81"/>
        <v>-</v>
      </c>
      <c r="AZ579" s="4" t="str">
        <f t="shared" si="81"/>
        <v>-</v>
      </c>
      <c r="BA579" s="4" t="str">
        <f t="shared" si="81"/>
        <v>-</v>
      </c>
      <c r="BB579" s="4" t="str">
        <f t="shared" si="81"/>
        <v>-</v>
      </c>
      <c r="BC579" s="4" t="str">
        <f t="shared" si="81"/>
        <v>-</v>
      </c>
      <c r="BD579" s="4" t="str">
        <f t="shared" si="81"/>
        <v>C</v>
      </c>
      <c r="BE579" s="4" t="str">
        <f t="shared" si="81"/>
        <v>-</v>
      </c>
      <c r="BF579" s="4" t="str">
        <f t="shared" si="81"/>
        <v>C</v>
      </c>
      <c r="BG579" s="4" t="str">
        <f t="shared" si="81"/>
        <v>-</v>
      </c>
      <c r="BH579" s="4" t="str">
        <f t="shared" si="81"/>
        <v>-</v>
      </c>
      <c r="BI579" s="4" t="str">
        <f t="shared" si="81"/>
        <v>-</v>
      </c>
      <c r="BJ579" s="4" t="str">
        <f t="shared" si="81"/>
        <v>C</v>
      </c>
      <c r="BK579" s="4" t="str">
        <f t="shared" si="81"/>
        <v>-</v>
      </c>
      <c r="BL579" s="4" t="str">
        <f t="shared" si="81"/>
        <v>-</v>
      </c>
      <c r="BM579" s="4" t="str">
        <f t="shared" si="81"/>
        <v>-</v>
      </c>
      <c r="BN579" s="4" t="str">
        <f t="shared" si="81"/>
        <v>-</v>
      </c>
      <c r="BO579" s="4" t="str">
        <f t="shared" si="81"/>
        <v>-</v>
      </c>
      <c r="BP579" s="4" t="str">
        <f t="shared" si="81"/>
        <v>-</v>
      </c>
      <c r="BQ579" s="4" t="str">
        <f t="shared" si="81"/>
        <v>-</v>
      </c>
      <c r="BR579" s="4" t="str">
        <f t="shared" si="81"/>
        <v>C</v>
      </c>
      <c r="BS579" s="4" t="str">
        <f t="shared" si="81"/>
        <v>-</v>
      </c>
      <c r="BT579" s="4" t="str">
        <f t="shared" si="81"/>
        <v>-</v>
      </c>
      <c r="BU579" s="4" t="str">
        <f t="shared" si="81"/>
        <v>-</v>
      </c>
      <c r="BV579" s="4" t="str">
        <f t="shared" si="81"/>
        <v>|</v>
      </c>
    </row>
    <row r="580" spans="33:74" x14ac:dyDescent="0.3">
      <c r="AG580" s="22">
        <v>574</v>
      </c>
      <c r="AK580" s="41"/>
      <c r="AL580" s="13"/>
      <c r="AM580" s="14" t="s">
        <v>11</v>
      </c>
      <c r="AN580" s="18" t="s">
        <v>93</v>
      </c>
      <c r="AR580" s="4" t="str">
        <f t="shared" si="78"/>
        <v>//3|--F---b-----b---b-F-----b-|</v>
      </c>
      <c r="AT580" s="4" t="str">
        <f t="shared" si="82"/>
        <v>3</v>
      </c>
      <c r="AU580" s="4" t="str">
        <f t="shared" si="81"/>
        <v>|</v>
      </c>
      <c r="AV580" s="4" t="str">
        <f t="shared" si="81"/>
        <v>-</v>
      </c>
      <c r="AW580" s="4" t="str">
        <f t="shared" si="81"/>
        <v>-</v>
      </c>
      <c r="AX580" s="4" t="str">
        <f t="shared" si="81"/>
        <v>F</v>
      </c>
      <c r="AY580" s="4" t="str">
        <f t="shared" si="81"/>
        <v>-</v>
      </c>
      <c r="AZ580" s="4" t="str">
        <f t="shared" si="81"/>
        <v>-</v>
      </c>
      <c r="BA580" s="4" t="str">
        <f t="shared" si="81"/>
        <v>-</v>
      </c>
      <c r="BB580" s="4" t="str">
        <f t="shared" si="81"/>
        <v>b</v>
      </c>
      <c r="BC580" s="4" t="str">
        <f t="shared" si="81"/>
        <v>-</v>
      </c>
      <c r="BD580" s="4" t="str">
        <f t="shared" si="81"/>
        <v>-</v>
      </c>
      <c r="BE580" s="4" t="str">
        <f t="shared" si="81"/>
        <v>-</v>
      </c>
      <c r="BF580" s="4" t="str">
        <f t="shared" si="81"/>
        <v>-</v>
      </c>
      <c r="BG580" s="4" t="str">
        <f t="shared" si="81"/>
        <v>-</v>
      </c>
      <c r="BH580" s="4" t="str">
        <f t="shared" si="81"/>
        <v>b</v>
      </c>
      <c r="BI580" s="4" t="str">
        <f t="shared" si="81"/>
        <v>-</v>
      </c>
      <c r="BJ580" s="4" t="str">
        <f t="shared" si="81"/>
        <v>-</v>
      </c>
      <c r="BK580" s="4" t="str">
        <f t="shared" si="81"/>
        <v>-</v>
      </c>
      <c r="BL580" s="4" t="str">
        <f t="shared" si="81"/>
        <v>b</v>
      </c>
      <c r="BM580" s="4" t="str">
        <f t="shared" si="81"/>
        <v>-</v>
      </c>
      <c r="BN580" s="4" t="str">
        <f t="shared" si="81"/>
        <v>F</v>
      </c>
      <c r="BO580" s="4" t="str">
        <f t="shared" si="81"/>
        <v>-</v>
      </c>
      <c r="BP580" s="4" t="str">
        <f t="shared" si="81"/>
        <v>-</v>
      </c>
      <c r="BQ580" s="4" t="str">
        <f t="shared" si="81"/>
        <v>-</v>
      </c>
      <c r="BR580" s="4" t="str">
        <f t="shared" si="81"/>
        <v>-</v>
      </c>
      <c r="BS580" s="4" t="str">
        <f t="shared" si="81"/>
        <v>-</v>
      </c>
      <c r="BT580" s="4" t="str">
        <f t="shared" si="81"/>
        <v>b</v>
      </c>
      <c r="BU580" s="4" t="str">
        <f t="shared" si="81"/>
        <v>-</v>
      </c>
      <c r="BV580" s="4" t="str">
        <f t="shared" si="81"/>
        <v>|</v>
      </c>
    </row>
    <row r="581" spans="33:74" x14ac:dyDescent="0.3">
      <c r="AG581" s="22">
        <v>575</v>
      </c>
      <c r="AH581" s="45" t="str">
        <f>MID($AN578,AV$2,1)</f>
        <v/>
      </c>
      <c r="AI581" s="43" t="str">
        <f>MID($AN579,AV$2,1)</f>
        <v>-</v>
      </c>
      <c r="AJ581" s="44" t="str">
        <f>MID($AN580,AV$2,1)</f>
        <v>-</v>
      </c>
      <c r="AK581" s="41"/>
      <c r="AL581" s="9">
        <v>1</v>
      </c>
      <c r="AM581" s="4" t="s">
        <v>13</v>
      </c>
      <c r="AR581" s="4" t="str">
        <f t="shared" si="78"/>
        <v xml:space="preserve">    delay(delayo);</v>
      </c>
    </row>
    <row r="582" spans="33:74" x14ac:dyDescent="0.3">
      <c r="AG582" s="22">
        <v>576</v>
      </c>
      <c r="AH582" s="45" t="str">
        <f>MID($AN578,AW$2,1)</f>
        <v/>
      </c>
      <c r="AI582" s="43" t="str">
        <f>MID($AN579,AW$2,1)</f>
        <v>-</v>
      </c>
      <c r="AJ582" s="44" t="str">
        <f>MID($AN580,AW$2,1)</f>
        <v>-</v>
      </c>
      <c r="AK582" s="41"/>
      <c r="AL582" s="9">
        <v>2</v>
      </c>
      <c r="AM582" s="4" t="s">
        <v>13</v>
      </c>
      <c r="AR582" s="4" t="str">
        <f t="shared" si="78"/>
        <v xml:space="preserve">    delay(delayo);</v>
      </c>
    </row>
    <row r="583" spans="33:74" x14ac:dyDescent="0.3">
      <c r="AG583" s="22">
        <v>577</v>
      </c>
      <c r="AH583" s="45" t="str">
        <f>MID($AN578,AX$2,1)</f>
        <v/>
      </c>
      <c r="AI583" s="43" t="str">
        <f>MID($AN579,AX$2,1)</f>
        <v>-</v>
      </c>
      <c r="AJ583" s="44" t="str">
        <f>MID($AN580,AX$2,1)</f>
        <v>F</v>
      </c>
      <c r="AK583" s="41"/>
      <c r="AL583" s="9">
        <v>3</v>
      </c>
      <c r="AP583" s="4" t="s">
        <v>148</v>
      </c>
      <c r="AR583" s="4" t="str">
        <f t="shared" si="78"/>
        <v xml:space="preserve">    play(NOTE_FS3, tempo);</v>
      </c>
    </row>
    <row r="584" spans="33:74" x14ac:dyDescent="0.3">
      <c r="AG584" s="22">
        <v>578</v>
      </c>
      <c r="AH584" s="45" t="str">
        <f>MID($AN578,AY$2,1)</f>
        <v/>
      </c>
      <c r="AI584" s="43" t="str">
        <f>MID($AN579,AY$2,1)</f>
        <v>-</v>
      </c>
      <c r="AJ584" s="44" t="str">
        <f>MID($AN580,AY$2,1)</f>
        <v>-</v>
      </c>
      <c r="AK584" s="41"/>
      <c r="AL584" s="9">
        <v>4</v>
      </c>
      <c r="AM584" s="4" t="s">
        <v>13</v>
      </c>
      <c r="AR584" s="4" t="str">
        <f t="shared" ref="AR584:AR647" si="83">CONCATENATE(AM584,AN584,AO584,AP584)</f>
        <v xml:space="preserve">    delay(delayo);</v>
      </c>
    </row>
    <row r="585" spans="33:74" x14ac:dyDescent="0.3">
      <c r="AG585" s="22">
        <v>579</v>
      </c>
      <c r="AH585" s="45" t="str">
        <f>MID($AN578,AZ$2,1)</f>
        <v/>
      </c>
      <c r="AI585" s="43" t="str">
        <f>MID($AN579,AZ$2,1)</f>
        <v>-</v>
      </c>
      <c r="AJ585" s="44" t="str">
        <f>MID($AN580,AZ$2,1)</f>
        <v>-</v>
      </c>
      <c r="AK585" s="41"/>
      <c r="AL585" s="9">
        <v>5</v>
      </c>
      <c r="AM585" s="4" t="s">
        <v>13</v>
      </c>
      <c r="AR585" s="4" t="str">
        <f t="shared" si="83"/>
        <v xml:space="preserve">    delay(delayo);</v>
      </c>
    </row>
    <row r="586" spans="33:74" x14ac:dyDescent="0.3">
      <c r="AG586" s="22">
        <v>580</v>
      </c>
      <c r="AH586" s="45" t="str">
        <f>MID($AN578,BA$2,1)</f>
        <v/>
      </c>
      <c r="AI586" s="43" t="str">
        <f>MID($AN579,BA$2,1)</f>
        <v>-</v>
      </c>
      <c r="AJ586" s="44" t="str">
        <f>MID($AN580,BA$2,1)</f>
        <v>-</v>
      </c>
      <c r="AK586" s="41"/>
      <c r="AL586" s="9">
        <v>6</v>
      </c>
      <c r="AM586" s="4" t="s">
        <v>13</v>
      </c>
      <c r="AR586" s="4" t="str">
        <f t="shared" si="83"/>
        <v xml:space="preserve">    delay(delayo);</v>
      </c>
    </row>
    <row r="587" spans="33:74" x14ac:dyDescent="0.3">
      <c r="AG587" s="22">
        <v>581</v>
      </c>
      <c r="AH587" s="45" t="str">
        <f>MID($AN578,BB$2,1)</f>
        <v/>
      </c>
      <c r="AI587" s="43" t="str">
        <f>MID($AN579,BB$2,1)</f>
        <v>-</v>
      </c>
      <c r="AJ587" s="44" t="str">
        <f>MID($AN580,BB$2,1)</f>
        <v>b</v>
      </c>
      <c r="AK587" s="41"/>
      <c r="AL587" s="9">
        <v>7</v>
      </c>
      <c r="AP587" s="4" t="s">
        <v>147</v>
      </c>
      <c r="AR587" s="4" t="str">
        <f t="shared" si="83"/>
        <v xml:space="preserve">    play(NOTE_B3, tempo);</v>
      </c>
    </row>
    <row r="588" spans="33:74" x14ac:dyDescent="0.3">
      <c r="AG588" s="22">
        <v>582</v>
      </c>
      <c r="AH588" s="45" t="str">
        <f>MID($AN578,BC$2,1)</f>
        <v/>
      </c>
      <c r="AI588" s="43" t="str">
        <f>MID($AN579,BC$2,1)</f>
        <v>-</v>
      </c>
      <c r="AJ588" s="44" t="str">
        <f>MID($AN580,BC$2,1)</f>
        <v>-</v>
      </c>
      <c r="AK588" s="41"/>
      <c r="AL588" s="9">
        <v>8</v>
      </c>
      <c r="AM588" s="4" t="s">
        <v>13</v>
      </c>
      <c r="AR588" s="4" t="str">
        <f t="shared" si="83"/>
        <v xml:space="preserve">    delay(delayo);</v>
      </c>
    </row>
    <row r="589" spans="33:74" x14ac:dyDescent="0.3">
      <c r="AG589" s="22">
        <v>583</v>
      </c>
      <c r="AH589" s="45" t="str">
        <f>MID($AN578,BD$2,1)</f>
        <v/>
      </c>
      <c r="AI589" s="43" t="str">
        <f>MID($AN579,BD$2,1)</f>
        <v>C</v>
      </c>
      <c r="AJ589" s="44" t="str">
        <f>MID($AN580,BD$2,1)</f>
        <v>-</v>
      </c>
      <c r="AK589" s="41"/>
      <c r="AL589" s="9">
        <v>9</v>
      </c>
      <c r="AO589" s="4" t="s">
        <v>120</v>
      </c>
      <c r="AR589" s="4" t="str">
        <f t="shared" si="83"/>
        <v xml:space="preserve">    play(NOTE_CS4, tempo);</v>
      </c>
    </row>
    <row r="590" spans="33:74" x14ac:dyDescent="0.3">
      <c r="AG590" s="22">
        <v>584</v>
      </c>
      <c r="AH590" s="45" t="str">
        <f>MID($AN578,BE$2,1)</f>
        <v/>
      </c>
      <c r="AI590" s="43" t="str">
        <f>MID($AN579,BE$2,1)</f>
        <v>-</v>
      </c>
      <c r="AJ590" s="44" t="str">
        <f>MID($AN580,BE$2,1)</f>
        <v>-</v>
      </c>
      <c r="AK590" s="41"/>
      <c r="AL590" s="9">
        <v>10</v>
      </c>
      <c r="AM590" s="4" t="s">
        <v>13</v>
      </c>
      <c r="AR590" s="4" t="str">
        <f t="shared" si="83"/>
        <v xml:space="preserve">    delay(delayo);</v>
      </c>
    </row>
    <row r="591" spans="33:74" x14ac:dyDescent="0.3">
      <c r="AG591" s="22">
        <v>585</v>
      </c>
      <c r="AH591" s="45" t="str">
        <f>MID($AN578,BF$2,1)</f>
        <v/>
      </c>
      <c r="AI591" s="43" t="str">
        <f>MID($AN579,BF$2,1)</f>
        <v>C</v>
      </c>
      <c r="AJ591" s="44" t="str">
        <f>MID($AN580,BF$2,1)</f>
        <v>-</v>
      </c>
      <c r="AK591" s="41"/>
      <c r="AL591" s="9">
        <v>11</v>
      </c>
      <c r="AO591" s="4" t="s">
        <v>120</v>
      </c>
      <c r="AR591" s="4" t="str">
        <f t="shared" si="83"/>
        <v xml:space="preserve">    play(NOTE_CS4, tempo);</v>
      </c>
    </row>
    <row r="592" spans="33:74" x14ac:dyDescent="0.3">
      <c r="AG592" s="22">
        <v>586</v>
      </c>
      <c r="AH592" s="45" t="str">
        <f>MID($AN578,BG$2,1)</f>
        <v/>
      </c>
      <c r="AI592" s="43" t="str">
        <f>MID($AN579,BG$2,1)</f>
        <v>-</v>
      </c>
      <c r="AJ592" s="44" t="str">
        <f>MID($AN580,BG$2,1)</f>
        <v>-</v>
      </c>
      <c r="AK592" s="41"/>
      <c r="AL592" s="9">
        <v>12</v>
      </c>
      <c r="AM592" s="4" t="s">
        <v>13</v>
      </c>
      <c r="AR592" s="4" t="str">
        <f t="shared" si="83"/>
        <v xml:space="preserve">    delay(delayo);</v>
      </c>
    </row>
    <row r="593" spans="33:74" x14ac:dyDescent="0.3">
      <c r="AG593" s="22">
        <v>587</v>
      </c>
      <c r="AH593" s="45" t="str">
        <f>MID($AN578,BH$2,1)</f>
        <v/>
      </c>
      <c r="AI593" s="43" t="str">
        <f>MID($AN579,BH$2,1)</f>
        <v>-</v>
      </c>
      <c r="AJ593" s="44" t="str">
        <f>MID($AN580,BH$2,1)</f>
        <v>b</v>
      </c>
      <c r="AK593" s="41"/>
      <c r="AL593" s="9">
        <v>13</v>
      </c>
      <c r="AP593" s="4" t="s">
        <v>147</v>
      </c>
      <c r="AR593" s="4" t="str">
        <f t="shared" si="83"/>
        <v xml:space="preserve">    play(NOTE_B3, tempo);</v>
      </c>
    </row>
    <row r="594" spans="33:74" x14ac:dyDescent="0.3">
      <c r="AG594" s="22">
        <v>588</v>
      </c>
      <c r="AH594" s="45" t="str">
        <f>MID($AN578,BI$2,1)</f>
        <v/>
      </c>
      <c r="AI594" s="43" t="str">
        <f>MID($AN579,BI$2,1)</f>
        <v>-</v>
      </c>
      <c r="AJ594" s="44" t="str">
        <f>MID($AN580,BI$2,1)</f>
        <v>-</v>
      </c>
      <c r="AK594" s="41"/>
      <c r="AL594" s="9">
        <v>14</v>
      </c>
      <c r="AM594" s="4" t="s">
        <v>13</v>
      </c>
      <c r="AR594" s="4" t="str">
        <f t="shared" si="83"/>
        <v xml:space="preserve">    delay(delayo);</v>
      </c>
    </row>
    <row r="595" spans="33:74" x14ac:dyDescent="0.3">
      <c r="AG595" s="22">
        <v>589</v>
      </c>
      <c r="AH595" s="45" t="str">
        <f>MID($AN578,BJ$2,1)</f>
        <v/>
      </c>
      <c r="AI595" s="43" t="str">
        <f>MID($AN579,BJ$2,1)</f>
        <v>C</v>
      </c>
      <c r="AJ595" s="44" t="str">
        <f>MID($AN580,BJ$2,1)</f>
        <v>-</v>
      </c>
      <c r="AK595" s="41"/>
      <c r="AL595" s="9">
        <v>15</v>
      </c>
      <c r="AO595" s="4" t="s">
        <v>120</v>
      </c>
      <c r="AR595" s="4" t="str">
        <f t="shared" si="83"/>
        <v xml:space="preserve">    play(NOTE_CS4, tempo);</v>
      </c>
    </row>
    <row r="596" spans="33:74" x14ac:dyDescent="0.3">
      <c r="AG596" s="22">
        <v>590</v>
      </c>
      <c r="AH596" s="45" t="str">
        <f>MID($AN578,BK$2,1)</f>
        <v/>
      </c>
      <c r="AI596" s="43" t="str">
        <f>MID($AN579,BK$2,1)</f>
        <v>-</v>
      </c>
      <c r="AJ596" s="44" t="str">
        <f>MID($AN580,BK$2,1)</f>
        <v>-</v>
      </c>
      <c r="AK596" s="41"/>
      <c r="AL596" s="9">
        <v>16</v>
      </c>
      <c r="AM596" s="4" t="s">
        <v>13</v>
      </c>
      <c r="AR596" s="4" t="str">
        <f t="shared" si="83"/>
        <v xml:space="preserve">    delay(delayo);</v>
      </c>
    </row>
    <row r="597" spans="33:74" x14ac:dyDescent="0.3">
      <c r="AG597" s="22">
        <v>591</v>
      </c>
      <c r="AH597" s="45" t="str">
        <f>MID($AN578,BL$2,1)</f>
        <v/>
      </c>
      <c r="AI597" s="43" t="str">
        <f>MID($AN579,BL$2,1)</f>
        <v>-</v>
      </c>
      <c r="AJ597" s="44" t="str">
        <f>MID($AN580,BL$2,1)</f>
        <v>b</v>
      </c>
      <c r="AK597" s="41"/>
      <c r="AL597" s="9">
        <v>17</v>
      </c>
      <c r="AP597" s="4" t="s">
        <v>147</v>
      </c>
      <c r="AR597" s="4" t="str">
        <f t="shared" si="83"/>
        <v xml:space="preserve">    play(NOTE_B3, tempo);</v>
      </c>
    </row>
    <row r="598" spans="33:74" x14ac:dyDescent="0.3">
      <c r="AG598" s="22">
        <v>592</v>
      </c>
      <c r="AH598" s="45" t="str">
        <f>MID($AN578,BM$2,1)</f>
        <v/>
      </c>
      <c r="AI598" s="43" t="str">
        <f>MID($AN579,BM$2,1)</f>
        <v>-</v>
      </c>
      <c r="AJ598" s="44" t="str">
        <f>MID($AN580,BM$2,1)</f>
        <v>-</v>
      </c>
      <c r="AK598" s="41"/>
      <c r="AL598" s="9">
        <v>18</v>
      </c>
      <c r="AM598" s="4" t="s">
        <v>13</v>
      </c>
      <c r="AR598" s="4" t="str">
        <f t="shared" si="83"/>
        <v xml:space="preserve">    delay(delayo);</v>
      </c>
    </row>
    <row r="599" spans="33:74" x14ac:dyDescent="0.3">
      <c r="AG599" s="22">
        <v>593</v>
      </c>
      <c r="AH599" s="45" t="str">
        <f>MID($AN578,BN$2,1)</f>
        <v/>
      </c>
      <c r="AI599" s="43" t="str">
        <f>MID($AN579,BN$2,1)</f>
        <v>-</v>
      </c>
      <c r="AJ599" s="44" t="str">
        <f>MID($AN580,BN$2,1)</f>
        <v>F</v>
      </c>
      <c r="AK599" s="41"/>
      <c r="AL599" s="9">
        <v>19</v>
      </c>
      <c r="AP599" s="4" t="s">
        <v>148</v>
      </c>
      <c r="AR599" s="4" t="str">
        <f t="shared" si="83"/>
        <v xml:space="preserve">    play(NOTE_FS3, tempo);</v>
      </c>
    </row>
    <row r="600" spans="33:74" x14ac:dyDescent="0.3">
      <c r="AG600" s="22">
        <v>594</v>
      </c>
      <c r="AH600" s="45" t="str">
        <f>MID($AN578,BO$2,1)</f>
        <v/>
      </c>
      <c r="AI600" s="43" t="str">
        <f>MID($AN579,BO$2,1)</f>
        <v>-</v>
      </c>
      <c r="AJ600" s="44" t="str">
        <f>MID($AN580,BO$2,1)</f>
        <v>-</v>
      </c>
      <c r="AK600" s="41"/>
      <c r="AL600" s="9">
        <v>20</v>
      </c>
      <c r="AM600" s="4" t="s">
        <v>13</v>
      </c>
      <c r="AR600" s="4" t="str">
        <f t="shared" si="83"/>
        <v xml:space="preserve">    delay(delayo);</v>
      </c>
    </row>
    <row r="601" spans="33:74" x14ac:dyDescent="0.3">
      <c r="AG601" s="22">
        <v>595</v>
      </c>
      <c r="AH601" s="45" t="str">
        <f>MID($AN578,BP$2,1)</f>
        <v/>
      </c>
      <c r="AI601" s="43" t="str">
        <f>MID($AN579,BP$2,1)</f>
        <v>-</v>
      </c>
      <c r="AJ601" s="44" t="str">
        <f>MID($AN580,BP$2,1)</f>
        <v>-</v>
      </c>
      <c r="AK601" s="41"/>
      <c r="AL601" s="9">
        <v>21</v>
      </c>
      <c r="AM601" s="4" t="s">
        <v>13</v>
      </c>
      <c r="AR601" s="4" t="str">
        <f t="shared" si="83"/>
        <v xml:space="preserve">    delay(delayo);</v>
      </c>
    </row>
    <row r="602" spans="33:74" x14ac:dyDescent="0.3">
      <c r="AG602" s="22">
        <v>596</v>
      </c>
      <c r="AH602" s="45" t="str">
        <f>MID($AN578,BQ$2,1)</f>
        <v/>
      </c>
      <c r="AI602" s="43" t="str">
        <f>MID($AN579,BQ$2,1)</f>
        <v>-</v>
      </c>
      <c r="AJ602" s="44" t="str">
        <f>MID($AN580,BQ$2,1)</f>
        <v>-</v>
      </c>
      <c r="AK602" s="41"/>
      <c r="AL602" s="9">
        <v>22</v>
      </c>
      <c r="AM602" s="4" t="s">
        <v>13</v>
      </c>
      <c r="AR602" s="4" t="str">
        <f t="shared" si="83"/>
        <v xml:space="preserve">    delay(delayo);</v>
      </c>
    </row>
    <row r="603" spans="33:74" x14ac:dyDescent="0.3">
      <c r="AG603" s="22">
        <v>597</v>
      </c>
      <c r="AH603" s="45" t="str">
        <f>MID($AN578,BR$2,1)</f>
        <v/>
      </c>
      <c r="AI603" s="43" t="str">
        <f>MID($AN579,BR$2,1)</f>
        <v>C</v>
      </c>
      <c r="AJ603" s="44" t="str">
        <f>MID($AN580,BR$2,1)</f>
        <v>-</v>
      </c>
      <c r="AK603" s="41"/>
      <c r="AL603" s="9">
        <v>23</v>
      </c>
      <c r="AO603" s="4" t="s">
        <v>120</v>
      </c>
      <c r="AR603" s="4" t="str">
        <f t="shared" si="83"/>
        <v xml:space="preserve">    play(NOTE_CS4, tempo);</v>
      </c>
    </row>
    <row r="604" spans="33:74" x14ac:dyDescent="0.3">
      <c r="AG604" s="22">
        <v>598</v>
      </c>
      <c r="AH604" s="45" t="str">
        <f>MID($AN578,BS$2,1)</f>
        <v/>
      </c>
      <c r="AI604" s="43" t="str">
        <f>MID($AN579,BS$2,1)</f>
        <v>-</v>
      </c>
      <c r="AJ604" s="44" t="str">
        <f>MID($AN580,BS$2,1)</f>
        <v>-</v>
      </c>
      <c r="AK604" s="41"/>
      <c r="AL604" s="9">
        <v>24</v>
      </c>
      <c r="AM604" s="4" t="s">
        <v>13</v>
      </c>
      <c r="AR604" s="4" t="str">
        <f t="shared" si="83"/>
        <v xml:space="preserve">    delay(delayo);</v>
      </c>
    </row>
    <row r="605" spans="33:74" x14ac:dyDescent="0.3">
      <c r="AG605" s="22">
        <v>599</v>
      </c>
      <c r="AH605" s="45" t="str">
        <f>MID($AN578,BT$2,1)</f>
        <v/>
      </c>
      <c r="AI605" s="43" t="str">
        <f>MID($AN579,BT$2,1)</f>
        <v>-</v>
      </c>
      <c r="AJ605" s="44" t="str">
        <f>MID($AN580,BT$2,1)</f>
        <v>b</v>
      </c>
      <c r="AK605" s="41"/>
      <c r="AL605" s="9">
        <v>25</v>
      </c>
      <c r="AP605" s="4" t="s">
        <v>147</v>
      </c>
      <c r="AR605" s="4" t="str">
        <f t="shared" si="83"/>
        <v xml:space="preserve">    play(NOTE_B3, tempo);</v>
      </c>
    </row>
    <row r="606" spans="33:74" x14ac:dyDescent="0.3">
      <c r="AG606" s="22">
        <v>600</v>
      </c>
      <c r="AH606" s="45" t="str">
        <f>MID($AN578,BU$2,1)</f>
        <v/>
      </c>
      <c r="AI606" s="43" t="str">
        <f>MID($AN579,BU$2,1)</f>
        <v>-</v>
      </c>
      <c r="AJ606" s="44" t="str">
        <f>MID($AN580,BU$2,1)</f>
        <v>-</v>
      </c>
      <c r="AK606" s="41"/>
      <c r="AL606" s="9">
        <v>26</v>
      </c>
      <c r="AM606" s="4" t="s">
        <v>13</v>
      </c>
      <c r="AR606" s="4" t="str">
        <f t="shared" si="83"/>
        <v xml:space="preserve">    delay(delayo);</v>
      </c>
    </row>
    <row r="607" spans="33:74" x14ac:dyDescent="0.3">
      <c r="AG607" s="22">
        <v>601</v>
      </c>
      <c r="AK607" s="41"/>
      <c r="AL607" s="13"/>
      <c r="AM607" s="14" t="s">
        <v>11</v>
      </c>
      <c r="AN607" s="14"/>
      <c r="AR607" s="4" t="str">
        <f t="shared" si="83"/>
        <v>//</v>
      </c>
      <c r="AT607" s="19" t="s">
        <v>123</v>
      </c>
      <c r="AU607" s="19"/>
      <c r="AV607" s="19">
        <v>1</v>
      </c>
      <c r="AW607" s="19">
        <v>2</v>
      </c>
      <c r="AX607" s="19">
        <v>3</v>
      </c>
      <c r="AY607" s="19">
        <v>4</v>
      </c>
      <c r="AZ607" s="19">
        <v>5</v>
      </c>
      <c r="BA607" s="19">
        <v>6</v>
      </c>
      <c r="BB607" s="19">
        <v>7</v>
      </c>
      <c r="BC607" s="19">
        <v>8</v>
      </c>
      <c r="BD607" s="19">
        <v>9</v>
      </c>
      <c r="BE607" s="19">
        <v>10</v>
      </c>
      <c r="BF607" s="19">
        <v>11</v>
      </c>
      <c r="BG607" s="19">
        <v>12</v>
      </c>
      <c r="BH607" s="19">
        <v>13</v>
      </c>
      <c r="BI607" s="19">
        <v>14</v>
      </c>
      <c r="BJ607" s="19">
        <v>15</v>
      </c>
      <c r="BK607" s="19">
        <v>16</v>
      </c>
      <c r="BL607" s="19">
        <v>17</v>
      </c>
      <c r="BM607" s="19">
        <v>18</v>
      </c>
      <c r="BN607" s="19">
        <v>19</v>
      </c>
      <c r="BO607" s="19">
        <v>20</v>
      </c>
      <c r="BP607" s="19">
        <v>21</v>
      </c>
      <c r="BQ607" s="19">
        <v>22</v>
      </c>
      <c r="BR607" s="19">
        <v>23</v>
      </c>
      <c r="BS607" s="19">
        <v>24</v>
      </c>
      <c r="BT607" s="19">
        <v>25</v>
      </c>
      <c r="BU607" s="19">
        <v>26</v>
      </c>
      <c r="BV607" s="19"/>
    </row>
    <row r="608" spans="33:74" x14ac:dyDescent="0.3">
      <c r="AG608" s="22">
        <v>602</v>
      </c>
      <c r="AK608" s="41">
        <v>21</v>
      </c>
      <c r="AL608" s="13"/>
      <c r="AM608" s="14" t="s">
        <v>11</v>
      </c>
      <c r="AO608" s="6"/>
      <c r="AP608" s="6"/>
      <c r="AR608" s="4" t="str">
        <f t="shared" si="83"/>
        <v>//</v>
      </c>
      <c r="AT608" s="4" t="str">
        <f>MID($AN608,AT$2,1)</f>
        <v/>
      </c>
      <c r="AU608" s="4" t="str">
        <f t="shared" ref="AU608:BV610" si="84">MID($AN608,AU$2,1)</f>
        <v/>
      </c>
      <c r="AV608" s="4" t="str">
        <f t="shared" si="84"/>
        <v/>
      </c>
      <c r="AW608" s="4" t="str">
        <f t="shared" si="84"/>
        <v/>
      </c>
      <c r="AX608" s="4" t="str">
        <f t="shared" si="84"/>
        <v/>
      </c>
      <c r="AY608" s="4" t="str">
        <f t="shared" si="84"/>
        <v/>
      </c>
      <c r="AZ608" s="4" t="str">
        <f t="shared" si="84"/>
        <v/>
      </c>
      <c r="BA608" s="4" t="str">
        <f t="shared" si="84"/>
        <v/>
      </c>
      <c r="BB608" s="4" t="str">
        <f t="shared" si="84"/>
        <v/>
      </c>
      <c r="BC608" s="4" t="str">
        <f t="shared" si="84"/>
        <v/>
      </c>
      <c r="BD608" s="4" t="str">
        <f t="shared" si="84"/>
        <v/>
      </c>
      <c r="BE608" s="4" t="str">
        <f t="shared" si="84"/>
        <v/>
      </c>
      <c r="BF608" s="4" t="str">
        <f t="shared" si="84"/>
        <v/>
      </c>
      <c r="BG608" s="4" t="str">
        <f t="shared" si="84"/>
        <v/>
      </c>
      <c r="BH608" s="4" t="str">
        <f t="shared" si="84"/>
        <v/>
      </c>
      <c r="BI608" s="4" t="str">
        <f t="shared" si="84"/>
        <v/>
      </c>
      <c r="BJ608" s="4" t="str">
        <f t="shared" si="84"/>
        <v/>
      </c>
      <c r="BK608" s="4" t="str">
        <f t="shared" si="84"/>
        <v/>
      </c>
      <c r="BL608" s="4" t="str">
        <f t="shared" si="84"/>
        <v/>
      </c>
      <c r="BM608" s="4" t="str">
        <f t="shared" si="84"/>
        <v/>
      </c>
      <c r="BN608" s="4" t="str">
        <f t="shared" si="84"/>
        <v/>
      </c>
      <c r="BO608" s="4" t="str">
        <f t="shared" si="84"/>
        <v/>
      </c>
      <c r="BP608" s="4" t="str">
        <f t="shared" si="84"/>
        <v/>
      </c>
      <c r="BQ608" s="4" t="str">
        <f t="shared" si="84"/>
        <v/>
      </c>
      <c r="BR608" s="4" t="str">
        <f t="shared" si="84"/>
        <v/>
      </c>
      <c r="BS608" s="4" t="str">
        <f t="shared" si="84"/>
        <v/>
      </c>
      <c r="BT608" s="4" t="str">
        <f t="shared" si="84"/>
        <v/>
      </c>
      <c r="BU608" s="4" t="str">
        <f t="shared" si="84"/>
        <v/>
      </c>
      <c r="BV608" s="4" t="str">
        <f>MID($AN608,BV$2,1)</f>
        <v/>
      </c>
    </row>
    <row r="609" spans="33:74" x14ac:dyDescent="0.3">
      <c r="AG609" s="22">
        <v>603</v>
      </c>
      <c r="AH609" s="45" t="str">
        <f>MID($AN608,AT$2,1)</f>
        <v/>
      </c>
      <c r="AI609" s="43" t="str">
        <f>MID($AN609,AT$2,1)</f>
        <v>4</v>
      </c>
      <c r="AJ609" s="44" t="str">
        <f>MID($AN610,AT$2,1)</f>
        <v>3</v>
      </c>
      <c r="AK609" s="41"/>
      <c r="AL609" s="13"/>
      <c r="AM609" s="14" t="s">
        <v>11</v>
      </c>
      <c r="AN609" s="17" t="s">
        <v>94</v>
      </c>
      <c r="AO609" s="6"/>
      <c r="AP609" s="6"/>
      <c r="AR609" s="4" t="str">
        <f t="shared" si="83"/>
        <v>//4|C-D-C-------D-D-C-C-D---G-|</v>
      </c>
      <c r="AT609" s="4" t="str">
        <f t="shared" ref="AT609:AT610" si="85">MID($AN609,AT$2,1)</f>
        <v>4</v>
      </c>
      <c r="AU609" s="4" t="str">
        <f t="shared" si="84"/>
        <v>|</v>
      </c>
      <c r="AV609" s="4" t="str">
        <f t="shared" si="84"/>
        <v>C</v>
      </c>
      <c r="AW609" s="4" t="str">
        <f t="shared" si="84"/>
        <v>-</v>
      </c>
      <c r="AX609" s="4" t="str">
        <f t="shared" si="84"/>
        <v>D</v>
      </c>
      <c r="AY609" s="4" t="str">
        <f t="shared" si="84"/>
        <v>-</v>
      </c>
      <c r="AZ609" s="4" t="str">
        <f t="shared" si="84"/>
        <v>C</v>
      </c>
      <c r="BA609" s="4" t="str">
        <f t="shared" si="84"/>
        <v>-</v>
      </c>
      <c r="BB609" s="4" t="str">
        <f t="shared" si="84"/>
        <v>-</v>
      </c>
      <c r="BC609" s="4" t="str">
        <f t="shared" si="84"/>
        <v>-</v>
      </c>
      <c r="BD609" s="4" t="str">
        <f t="shared" si="84"/>
        <v>-</v>
      </c>
      <c r="BE609" s="4" t="str">
        <f t="shared" si="84"/>
        <v>-</v>
      </c>
      <c r="BF609" s="4" t="str">
        <f t="shared" si="84"/>
        <v>-</v>
      </c>
      <c r="BG609" s="4" t="str">
        <f t="shared" si="84"/>
        <v>-</v>
      </c>
      <c r="BH609" s="4" t="str">
        <f t="shared" si="84"/>
        <v>D</v>
      </c>
      <c r="BI609" s="4" t="str">
        <f t="shared" si="84"/>
        <v>-</v>
      </c>
      <c r="BJ609" s="4" t="str">
        <f t="shared" si="84"/>
        <v>D</v>
      </c>
      <c r="BK609" s="4" t="str">
        <f t="shared" si="84"/>
        <v>-</v>
      </c>
      <c r="BL609" s="4" t="str">
        <f t="shared" si="84"/>
        <v>C</v>
      </c>
      <c r="BM609" s="4" t="str">
        <f t="shared" si="84"/>
        <v>-</v>
      </c>
      <c r="BN609" s="4" t="str">
        <f t="shared" si="84"/>
        <v>C</v>
      </c>
      <c r="BO609" s="4" t="str">
        <f t="shared" si="84"/>
        <v>-</v>
      </c>
      <c r="BP609" s="4" t="str">
        <f t="shared" si="84"/>
        <v>D</v>
      </c>
      <c r="BQ609" s="4" t="str">
        <f t="shared" si="84"/>
        <v>-</v>
      </c>
      <c r="BR609" s="4" t="str">
        <f t="shared" si="84"/>
        <v>-</v>
      </c>
      <c r="BS609" s="4" t="str">
        <f t="shared" si="84"/>
        <v>-</v>
      </c>
      <c r="BT609" s="4" t="str">
        <f t="shared" si="84"/>
        <v>G</v>
      </c>
      <c r="BU609" s="4" t="str">
        <f t="shared" si="84"/>
        <v>-</v>
      </c>
      <c r="BV609" s="4" t="str">
        <f t="shared" si="84"/>
        <v>|</v>
      </c>
    </row>
    <row r="610" spans="33:74" x14ac:dyDescent="0.3">
      <c r="AG610" s="22">
        <v>604</v>
      </c>
      <c r="AK610" s="41"/>
      <c r="AL610" s="13"/>
      <c r="AM610" s="14" t="s">
        <v>11</v>
      </c>
      <c r="AN610" s="18" t="s">
        <v>95</v>
      </c>
      <c r="AR610" s="4" t="str">
        <f t="shared" si="83"/>
        <v>//3|------b-G-----------------|</v>
      </c>
      <c r="AT610" s="4" t="str">
        <f t="shared" si="85"/>
        <v>3</v>
      </c>
      <c r="AU610" s="4" t="str">
        <f t="shared" si="84"/>
        <v>|</v>
      </c>
      <c r="AV610" s="4" t="str">
        <f t="shared" si="84"/>
        <v>-</v>
      </c>
      <c r="AW610" s="4" t="str">
        <f t="shared" si="84"/>
        <v>-</v>
      </c>
      <c r="AX610" s="4" t="str">
        <f t="shared" si="84"/>
        <v>-</v>
      </c>
      <c r="AY610" s="4" t="str">
        <f t="shared" si="84"/>
        <v>-</v>
      </c>
      <c r="AZ610" s="4" t="str">
        <f t="shared" si="84"/>
        <v>-</v>
      </c>
      <c r="BA610" s="4" t="str">
        <f t="shared" si="84"/>
        <v>-</v>
      </c>
      <c r="BB610" s="4" t="str">
        <f t="shared" si="84"/>
        <v>b</v>
      </c>
      <c r="BC610" s="4" t="str">
        <f t="shared" si="84"/>
        <v>-</v>
      </c>
      <c r="BD610" s="4" t="str">
        <f t="shared" si="84"/>
        <v>G</v>
      </c>
      <c r="BE610" s="4" t="str">
        <f t="shared" si="84"/>
        <v>-</v>
      </c>
      <c r="BF610" s="4" t="str">
        <f t="shared" si="84"/>
        <v>-</v>
      </c>
      <c r="BG610" s="4" t="str">
        <f t="shared" si="84"/>
        <v>-</v>
      </c>
      <c r="BH610" s="4" t="str">
        <f t="shared" si="84"/>
        <v>-</v>
      </c>
      <c r="BI610" s="4" t="str">
        <f t="shared" si="84"/>
        <v>-</v>
      </c>
      <c r="BJ610" s="4" t="str">
        <f t="shared" si="84"/>
        <v>-</v>
      </c>
      <c r="BK610" s="4" t="str">
        <f t="shared" si="84"/>
        <v>-</v>
      </c>
      <c r="BL610" s="4" t="str">
        <f t="shared" si="84"/>
        <v>-</v>
      </c>
      <c r="BM610" s="4" t="str">
        <f t="shared" si="84"/>
        <v>-</v>
      </c>
      <c r="BN610" s="4" t="str">
        <f t="shared" si="84"/>
        <v>-</v>
      </c>
      <c r="BO610" s="4" t="str">
        <f t="shared" si="84"/>
        <v>-</v>
      </c>
      <c r="BP610" s="4" t="str">
        <f t="shared" si="84"/>
        <v>-</v>
      </c>
      <c r="BQ610" s="4" t="str">
        <f t="shared" si="84"/>
        <v>-</v>
      </c>
      <c r="BR610" s="4" t="str">
        <f t="shared" si="84"/>
        <v>-</v>
      </c>
      <c r="BS610" s="4" t="str">
        <f t="shared" si="84"/>
        <v>-</v>
      </c>
      <c r="BT610" s="4" t="str">
        <f t="shared" si="84"/>
        <v>-</v>
      </c>
      <c r="BU610" s="4" t="str">
        <f t="shared" si="84"/>
        <v>-</v>
      </c>
      <c r="BV610" s="4" t="str">
        <f t="shared" si="84"/>
        <v>|</v>
      </c>
    </row>
    <row r="611" spans="33:74" x14ac:dyDescent="0.3">
      <c r="AG611" s="22">
        <v>605</v>
      </c>
      <c r="AH611" s="45" t="str">
        <f>MID($AN608,AV$2,1)</f>
        <v/>
      </c>
      <c r="AI611" s="43" t="str">
        <f>MID($AN609,AV$2,1)</f>
        <v>C</v>
      </c>
      <c r="AJ611" s="44" t="str">
        <f>MID($AN610,AV$2,1)</f>
        <v>-</v>
      </c>
      <c r="AK611" s="41"/>
      <c r="AL611" s="9">
        <v>1</v>
      </c>
      <c r="AO611" s="4" t="s">
        <v>120</v>
      </c>
      <c r="AR611" s="4" t="str">
        <f t="shared" si="83"/>
        <v xml:space="preserve">    play(NOTE_CS4, tempo);</v>
      </c>
    </row>
    <row r="612" spans="33:74" x14ac:dyDescent="0.3">
      <c r="AG612" s="22">
        <v>606</v>
      </c>
      <c r="AH612" s="45" t="str">
        <f>MID($AN608,AW$2,1)</f>
        <v/>
      </c>
      <c r="AI612" s="43" t="str">
        <f>MID($AN609,AW$2,1)</f>
        <v>-</v>
      </c>
      <c r="AJ612" s="44" t="str">
        <f>MID($AN610,AW$2,1)</f>
        <v>-</v>
      </c>
      <c r="AK612" s="41"/>
      <c r="AL612" s="9">
        <v>2</v>
      </c>
      <c r="AM612" s="4" t="s">
        <v>13</v>
      </c>
      <c r="AR612" s="4" t="str">
        <f t="shared" si="83"/>
        <v xml:space="preserve">    delay(delayo);</v>
      </c>
    </row>
    <row r="613" spans="33:74" x14ac:dyDescent="0.3">
      <c r="AG613" s="22">
        <v>607</v>
      </c>
      <c r="AH613" s="45" t="str">
        <f>MID($AN608,AX$2,1)</f>
        <v/>
      </c>
      <c r="AI613" s="43" t="str">
        <f>MID($AN609,AX$2,1)</f>
        <v>D</v>
      </c>
      <c r="AJ613" s="44" t="str">
        <f>MID($AN610,AX$2,1)</f>
        <v>-</v>
      </c>
      <c r="AK613" s="41"/>
      <c r="AL613" s="9">
        <v>3</v>
      </c>
      <c r="AO613" s="4" t="s">
        <v>48</v>
      </c>
      <c r="AR613" s="4" t="str">
        <f t="shared" si="83"/>
        <v xml:space="preserve">    play(NOTE_DS4, tempo);</v>
      </c>
    </row>
    <row r="614" spans="33:74" x14ac:dyDescent="0.3">
      <c r="AG614" s="22">
        <v>608</v>
      </c>
      <c r="AH614" s="45" t="str">
        <f>MID($AN608,AY$2,1)</f>
        <v/>
      </c>
      <c r="AI614" s="43" t="str">
        <f>MID($AN609,AY$2,1)</f>
        <v>-</v>
      </c>
      <c r="AJ614" s="44" t="str">
        <f>MID($AN610,AY$2,1)</f>
        <v>-</v>
      </c>
      <c r="AK614" s="41"/>
      <c r="AL614" s="9">
        <v>4</v>
      </c>
      <c r="AM614" s="4" t="s">
        <v>13</v>
      </c>
      <c r="AR614" s="4" t="str">
        <f t="shared" si="83"/>
        <v xml:space="preserve">    delay(delayo);</v>
      </c>
    </row>
    <row r="615" spans="33:74" x14ac:dyDescent="0.3">
      <c r="AG615" s="22">
        <v>609</v>
      </c>
      <c r="AH615" s="45" t="str">
        <f>MID($AN608,AZ$2,1)</f>
        <v/>
      </c>
      <c r="AI615" s="43" t="str">
        <f>MID($AN609,AZ$2,1)</f>
        <v>C</v>
      </c>
      <c r="AJ615" s="44" t="str">
        <f>MID($AN610,AZ$2,1)</f>
        <v>-</v>
      </c>
      <c r="AK615" s="41"/>
      <c r="AL615" s="9">
        <v>5</v>
      </c>
      <c r="AO615" s="4" t="s">
        <v>120</v>
      </c>
      <c r="AR615" s="4" t="str">
        <f t="shared" si="83"/>
        <v xml:space="preserve">    play(NOTE_CS4, tempo);</v>
      </c>
    </row>
    <row r="616" spans="33:74" x14ac:dyDescent="0.3">
      <c r="AG616" s="22">
        <v>610</v>
      </c>
      <c r="AH616" s="45" t="str">
        <f>MID($AN608,BA$2,1)</f>
        <v/>
      </c>
      <c r="AI616" s="43" t="str">
        <f>MID($AN609,BA$2,1)</f>
        <v>-</v>
      </c>
      <c r="AJ616" s="44" t="str">
        <f>MID($AN610,BA$2,1)</f>
        <v>-</v>
      </c>
      <c r="AK616" s="41"/>
      <c r="AL616" s="9">
        <v>6</v>
      </c>
      <c r="AM616" s="4" t="s">
        <v>13</v>
      </c>
      <c r="AR616" s="4" t="str">
        <f t="shared" si="83"/>
        <v xml:space="preserve">    delay(delayo);</v>
      </c>
    </row>
    <row r="617" spans="33:74" x14ac:dyDescent="0.3">
      <c r="AG617" s="22">
        <v>611</v>
      </c>
      <c r="AH617" s="45" t="str">
        <f>MID($AN608,BB$2,1)</f>
        <v/>
      </c>
      <c r="AI617" s="43" t="str">
        <f>MID($AN609,BB$2,1)</f>
        <v>-</v>
      </c>
      <c r="AJ617" s="44" t="str">
        <f>MID($AN610,BB$2,1)</f>
        <v>b</v>
      </c>
      <c r="AK617" s="41"/>
      <c r="AL617" s="9">
        <v>7</v>
      </c>
      <c r="AP617" s="4" t="s">
        <v>147</v>
      </c>
      <c r="AR617" s="4" t="str">
        <f t="shared" si="83"/>
        <v xml:space="preserve">    play(NOTE_B3, tempo);</v>
      </c>
    </row>
    <row r="618" spans="33:74" x14ac:dyDescent="0.3">
      <c r="AG618" s="22">
        <v>612</v>
      </c>
      <c r="AH618" s="45" t="str">
        <f>MID($AN608,BC$2,1)</f>
        <v/>
      </c>
      <c r="AI618" s="43" t="str">
        <f>MID($AN609,BC$2,1)</f>
        <v>-</v>
      </c>
      <c r="AJ618" s="44" t="str">
        <f>MID($AN610,BC$2,1)</f>
        <v>-</v>
      </c>
      <c r="AK618" s="41"/>
      <c r="AL618" s="9">
        <v>8</v>
      </c>
      <c r="AM618" s="4" t="s">
        <v>13</v>
      </c>
      <c r="AR618" s="4" t="str">
        <f t="shared" si="83"/>
        <v xml:space="preserve">    delay(delayo);</v>
      </c>
    </row>
    <row r="619" spans="33:74" x14ac:dyDescent="0.3">
      <c r="AG619" s="22">
        <v>613</v>
      </c>
      <c r="AH619" s="45" t="str">
        <f>MID($AN608,BD$2,1)</f>
        <v/>
      </c>
      <c r="AI619" s="43" t="str">
        <f>MID($AN609,BD$2,1)</f>
        <v>-</v>
      </c>
      <c r="AJ619" s="44" t="str">
        <f>MID($AN610,BD$2,1)</f>
        <v>G</v>
      </c>
      <c r="AK619" s="41"/>
      <c r="AL619" s="9">
        <v>9</v>
      </c>
      <c r="AP619" s="4" t="s">
        <v>149</v>
      </c>
      <c r="AR619" s="4" t="str">
        <f t="shared" si="83"/>
        <v xml:space="preserve">    play(NOTE_GS3, tempo);</v>
      </c>
    </row>
    <row r="620" spans="33:74" x14ac:dyDescent="0.3">
      <c r="AG620" s="22">
        <v>614</v>
      </c>
      <c r="AH620" s="45" t="str">
        <f>MID($AN608,BE$2,1)</f>
        <v/>
      </c>
      <c r="AI620" s="43" t="str">
        <f>MID($AN609,BE$2,1)</f>
        <v>-</v>
      </c>
      <c r="AJ620" s="44" t="str">
        <f>MID($AN610,BE$2,1)</f>
        <v>-</v>
      </c>
      <c r="AK620" s="41"/>
      <c r="AL620" s="9">
        <v>10</v>
      </c>
      <c r="AM620" s="4" t="s">
        <v>13</v>
      </c>
      <c r="AR620" s="4" t="str">
        <f t="shared" si="83"/>
        <v xml:space="preserve">    delay(delayo);</v>
      </c>
    </row>
    <row r="621" spans="33:74" x14ac:dyDescent="0.3">
      <c r="AG621" s="22">
        <v>615</v>
      </c>
      <c r="AH621" s="45" t="str">
        <f>MID($AN608,BF$2,1)</f>
        <v/>
      </c>
      <c r="AI621" s="43" t="str">
        <f>MID($AN609,BF$2,1)</f>
        <v>-</v>
      </c>
      <c r="AJ621" s="44" t="str">
        <f>MID($AN610,BF$2,1)</f>
        <v>-</v>
      </c>
      <c r="AK621" s="41"/>
      <c r="AL621" s="9">
        <v>11</v>
      </c>
      <c r="AM621" s="4" t="s">
        <v>13</v>
      </c>
      <c r="AR621" s="4" t="str">
        <f t="shared" si="83"/>
        <v xml:space="preserve">    delay(delayo);</v>
      </c>
    </row>
    <row r="622" spans="33:74" x14ac:dyDescent="0.3">
      <c r="AG622" s="22">
        <v>616</v>
      </c>
      <c r="AH622" s="45" t="str">
        <f>MID($AN608,BG$2,1)</f>
        <v/>
      </c>
      <c r="AI622" s="43" t="str">
        <f>MID($AN609,BG$2,1)</f>
        <v>-</v>
      </c>
      <c r="AJ622" s="44" t="str">
        <f>MID($AN610,BG$2,1)</f>
        <v>-</v>
      </c>
      <c r="AK622" s="41"/>
      <c r="AL622" s="9">
        <v>12</v>
      </c>
      <c r="AM622" s="4" t="s">
        <v>13</v>
      </c>
      <c r="AR622" s="4" t="str">
        <f t="shared" si="83"/>
        <v xml:space="preserve">    delay(delayo);</v>
      </c>
    </row>
    <row r="623" spans="33:74" x14ac:dyDescent="0.3">
      <c r="AG623" s="22">
        <v>617</v>
      </c>
      <c r="AH623" s="45" t="str">
        <f>MID($AN608,BH$2,1)</f>
        <v/>
      </c>
      <c r="AI623" s="43" t="str">
        <f>MID($AN609,BH$2,1)</f>
        <v>D</v>
      </c>
      <c r="AJ623" s="44" t="str">
        <f>MID($AN610,BH$2,1)</f>
        <v>-</v>
      </c>
      <c r="AK623" s="41"/>
      <c r="AL623" s="9">
        <v>13</v>
      </c>
      <c r="AO623" s="4" t="s">
        <v>48</v>
      </c>
      <c r="AR623" s="4" t="str">
        <f t="shared" si="83"/>
        <v xml:space="preserve">    play(NOTE_DS4, tempo);</v>
      </c>
    </row>
    <row r="624" spans="33:74" x14ac:dyDescent="0.3">
      <c r="AG624" s="22">
        <v>618</v>
      </c>
      <c r="AH624" s="45" t="str">
        <f>MID($AN608,BI$2,1)</f>
        <v/>
      </c>
      <c r="AI624" s="43" t="str">
        <f>MID($AN609,BI$2,1)</f>
        <v>-</v>
      </c>
      <c r="AJ624" s="44" t="str">
        <f>MID($AN610,BI$2,1)</f>
        <v>-</v>
      </c>
      <c r="AK624" s="41"/>
      <c r="AL624" s="9">
        <v>14</v>
      </c>
      <c r="AM624" s="4" t="s">
        <v>13</v>
      </c>
      <c r="AR624" s="4" t="str">
        <f t="shared" si="83"/>
        <v xml:space="preserve">    delay(delayo);</v>
      </c>
    </row>
    <row r="625" spans="33:74" x14ac:dyDescent="0.3">
      <c r="AG625" s="22">
        <v>619</v>
      </c>
      <c r="AH625" s="45" t="str">
        <f>MID($AN608,BJ$2,1)</f>
        <v/>
      </c>
      <c r="AI625" s="43" t="str">
        <f>MID($AN609,BJ$2,1)</f>
        <v>D</v>
      </c>
      <c r="AJ625" s="44" t="str">
        <f>MID($AN610,BJ$2,1)</f>
        <v>-</v>
      </c>
      <c r="AK625" s="41"/>
      <c r="AL625" s="9">
        <v>15</v>
      </c>
      <c r="AO625" s="4" t="s">
        <v>48</v>
      </c>
      <c r="AR625" s="4" t="str">
        <f t="shared" si="83"/>
        <v xml:space="preserve">    play(NOTE_DS4, tempo);</v>
      </c>
    </row>
    <row r="626" spans="33:74" x14ac:dyDescent="0.3">
      <c r="AG626" s="22">
        <v>620</v>
      </c>
      <c r="AH626" s="45" t="str">
        <f>MID($AN608,BK$2,1)</f>
        <v/>
      </c>
      <c r="AI626" s="43" t="str">
        <f>MID($AN609,BK$2,1)</f>
        <v>-</v>
      </c>
      <c r="AJ626" s="44" t="str">
        <f>MID($AN610,BK$2,1)</f>
        <v>-</v>
      </c>
      <c r="AK626" s="41"/>
      <c r="AL626" s="9">
        <v>16</v>
      </c>
      <c r="AM626" s="4" t="s">
        <v>13</v>
      </c>
      <c r="AR626" s="4" t="str">
        <f t="shared" si="83"/>
        <v xml:space="preserve">    delay(delayo);</v>
      </c>
    </row>
    <row r="627" spans="33:74" x14ac:dyDescent="0.3">
      <c r="AG627" s="22">
        <v>621</v>
      </c>
      <c r="AH627" s="45" t="str">
        <f>MID($AN608,BL$2,1)</f>
        <v/>
      </c>
      <c r="AI627" s="43" t="str">
        <f>MID($AN609,BL$2,1)</f>
        <v>C</v>
      </c>
      <c r="AJ627" s="44" t="str">
        <f>MID($AN610,BL$2,1)</f>
        <v>-</v>
      </c>
      <c r="AK627" s="41"/>
      <c r="AL627" s="9">
        <v>17</v>
      </c>
      <c r="AO627" s="4" t="s">
        <v>120</v>
      </c>
      <c r="AR627" s="4" t="str">
        <f t="shared" si="83"/>
        <v xml:space="preserve">    play(NOTE_CS4, tempo);</v>
      </c>
    </row>
    <row r="628" spans="33:74" x14ac:dyDescent="0.3">
      <c r="AG628" s="22">
        <v>622</v>
      </c>
      <c r="AH628" s="45" t="str">
        <f>MID($AN608,BM$2,1)</f>
        <v/>
      </c>
      <c r="AI628" s="43" t="str">
        <f>MID($AN609,BM$2,1)</f>
        <v>-</v>
      </c>
      <c r="AJ628" s="44" t="str">
        <f>MID($AN610,BM$2,1)</f>
        <v>-</v>
      </c>
      <c r="AK628" s="41"/>
      <c r="AL628" s="9">
        <v>18</v>
      </c>
      <c r="AM628" s="4" t="s">
        <v>13</v>
      </c>
      <c r="AR628" s="4" t="str">
        <f t="shared" si="83"/>
        <v xml:space="preserve">    delay(delayo);</v>
      </c>
    </row>
    <row r="629" spans="33:74" x14ac:dyDescent="0.3">
      <c r="AG629" s="22">
        <v>623</v>
      </c>
      <c r="AH629" s="45" t="str">
        <f>MID($AN608,BN$2,1)</f>
        <v/>
      </c>
      <c r="AI629" s="43" t="str">
        <f>MID($AN609,BN$2,1)</f>
        <v>C</v>
      </c>
      <c r="AJ629" s="44" t="str">
        <f>MID($AN610,BN$2,1)</f>
        <v>-</v>
      </c>
      <c r="AK629" s="41"/>
      <c r="AL629" s="9">
        <v>19</v>
      </c>
      <c r="AO629" s="4" t="s">
        <v>120</v>
      </c>
      <c r="AR629" s="4" t="str">
        <f t="shared" si="83"/>
        <v xml:space="preserve">    play(NOTE_CS4, tempo);</v>
      </c>
    </row>
    <row r="630" spans="33:74" x14ac:dyDescent="0.3">
      <c r="AG630" s="22">
        <v>624</v>
      </c>
      <c r="AH630" s="45" t="str">
        <f>MID($AN608,BO$2,1)</f>
        <v/>
      </c>
      <c r="AI630" s="43" t="str">
        <f>MID($AN609,BO$2,1)</f>
        <v>-</v>
      </c>
      <c r="AJ630" s="44" t="str">
        <f>MID($AN610,BO$2,1)</f>
        <v>-</v>
      </c>
      <c r="AK630" s="41"/>
      <c r="AL630" s="9">
        <v>20</v>
      </c>
      <c r="AM630" s="4" t="s">
        <v>13</v>
      </c>
      <c r="AR630" s="4" t="str">
        <f t="shared" si="83"/>
        <v xml:space="preserve">    delay(delayo);</v>
      </c>
    </row>
    <row r="631" spans="33:74" x14ac:dyDescent="0.3">
      <c r="AG631" s="22">
        <v>625</v>
      </c>
      <c r="AH631" s="45" t="str">
        <f>MID($AN608,BP$2,1)</f>
        <v/>
      </c>
      <c r="AI631" s="43" t="str">
        <f>MID($AN609,BP$2,1)</f>
        <v>D</v>
      </c>
      <c r="AJ631" s="44" t="str">
        <f>MID($AN610,BP$2,1)</f>
        <v>-</v>
      </c>
      <c r="AK631" s="41"/>
      <c r="AL631" s="9">
        <v>21</v>
      </c>
      <c r="AO631" s="4" t="s">
        <v>48</v>
      </c>
      <c r="AR631" s="4" t="str">
        <f t="shared" si="83"/>
        <v xml:space="preserve">    play(NOTE_DS4, tempo);</v>
      </c>
    </row>
    <row r="632" spans="33:74" x14ac:dyDescent="0.3">
      <c r="AG632" s="22">
        <v>626</v>
      </c>
      <c r="AH632" s="45" t="str">
        <f>MID($AN608,BQ$2,1)</f>
        <v/>
      </c>
      <c r="AI632" s="43" t="str">
        <f>MID($AN609,BQ$2,1)</f>
        <v>-</v>
      </c>
      <c r="AJ632" s="44" t="str">
        <f>MID($AN610,BQ$2,1)</f>
        <v>-</v>
      </c>
      <c r="AK632" s="41"/>
      <c r="AL632" s="9">
        <v>22</v>
      </c>
      <c r="AM632" s="4" t="s">
        <v>13</v>
      </c>
      <c r="AR632" s="4" t="str">
        <f t="shared" si="83"/>
        <v xml:space="preserve">    delay(delayo);</v>
      </c>
    </row>
    <row r="633" spans="33:74" x14ac:dyDescent="0.3">
      <c r="AG633" s="22">
        <v>627</v>
      </c>
      <c r="AH633" s="45" t="str">
        <f>MID($AN608,BR$2,1)</f>
        <v/>
      </c>
      <c r="AI633" s="43" t="str">
        <f>MID($AN609,BR$2,1)</f>
        <v>-</v>
      </c>
      <c r="AJ633" s="44" t="str">
        <f>MID($AN610,BR$2,1)</f>
        <v>-</v>
      </c>
      <c r="AK633" s="41"/>
      <c r="AL633" s="9">
        <v>23</v>
      </c>
      <c r="AM633" s="4" t="s">
        <v>13</v>
      </c>
      <c r="AR633" s="4" t="str">
        <f t="shared" si="83"/>
        <v xml:space="preserve">    delay(delayo);</v>
      </c>
    </row>
    <row r="634" spans="33:74" x14ac:dyDescent="0.3">
      <c r="AG634" s="22">
        <v>628</v>
      </c>
      <c r="AH634" s="45" t="str">
        <f>MID($AN608,BS$2,1)</f>
        <v/>
      </c>
      <c r="AI634" s="43" t="str">
        <f>MID($AN609,BS$2,1)</f>
        <v>-</v>
      </c>
      <c r="AJ634" s="44" t="str">
        <f>MID($AN610,BS$2,1)</f>
        <v>-</v>
      </c>
      <c r="AK634" s="41"/>
      <c r="AL634" s="9">
        <v>24</v>
      </c>
      <c r="AM634" s="4" t="s">
        <v>13</v>
      </c>
      <c r="AR634" s="4" t="str">
        <f t="shared" si="83"/>
        <v xml:space="preserve">    delay(delayo);</v>
      </c>
    </row>
    <row r="635" spans="33:74" x14ac:dyDescent="0.3">
      <c r="AG635" s="22">
        <v>629</v>
      </c>
      <c r="AH635" s="45" t="str">
        <f>MID($AN608,BT$2,1)</f>
        <v/>
      </c>
      <c r="AI635" s="43" t="str">
        <f>MID($AN609,BT$2,1)</f>
        <v>G</v>
      </c>
      <c r="AJ635" s="44" t="str">
        <f>MID($AN610,BT$2,1)</f>
        <v>-</v>
      </c>
      <c r="AK635" s="41"/>
      <c r="AL635" s="9">
        <v>25</v>
      </c>
      <c r="AO635" s="4" t="s">
        <v>144</v>
      </c>
      <c r="AR635" s="4" t="str">
        <f t="shared" si="83"/>
        <v xml:space="preserve">    play(NOTE_GS4, tempo);</v>
      </c>
    </row>
    <row r="636" spans="33:74" x14ac:dyDescent="0.3">
      <c r="AG636" s="22">
        <v>630</v>
      </c>
      <c r="AH636" s="45" t="str">
        <f>MID($AN608,BU$2,1)</f>
        <v/>
      </c>
      <c r="AI636" s="43" t="str">
        <f>MID($AN609,BU$2,1)</f>
        <v>-</v>
      </c>
      <c r="AJ636" s="44" t="str">
        <f>MID($AN610,BU$2,1)</f>
        <v>-</v>
      </c>
      <c r="AK636" s="41"/>
      <c r="AL636" s="9">
        <v>26</v>
      </c>
      <c r="AM636" s="4" t="s">
        <v>13</v>
      </c>
      <c r="AR636" s="4" t="str">
        <f t="shared" si="83"/>
        <v xml:space="preserve">    delay(delayo);</v>
      </c>
    </row>
    <row r="637" spans="33:74" x14ac:dyDescent="0.3">
      <c r="AG637" s="22">
        <v>631</v>
      </c>
      <c r="AK637" s="41"/>
      <c r="AL637" s="13"/>
      <c r="AM637" s="14" t="s">
        <v>11</v>
      </c>
      <c r="AN637" s="14"/>
      <c r="AR637" s="4" t="str">
        <f t="shared" si="83"/>
        <v>//</v>
      </c>
      <c r="AT637" s="19" t="s">
        <v>123</v>
      </c>
      <c r="AU637" s="19"/>
      <c r="AV637" s="19">
        <v>1</v>
      </c>
      <c r="AW637" s="19">
        <v>2</v>
      </c>
      <c r="AX637" s="19">
        <v>3</v>
      </c>
      <c r="AY637" s="19">
        <v>4</v>
      </c>
      <c r="AZ637" s="19">
        <v>5</v>
      </c>
      <c r="BA637" s="19">
        <v>6</v>
      </c>
      <c r="BB637" s="19">
        <v>7</v>
      </c>
      <c r="BC637" s="19">
        <v>8</v>
      </c>
      <c r="BD637" s="19">
        <v>9</v>
      </c>
      <c r="BE637" s="19">
        <v>10</v>
      </c>
      <c r="BF637" s="19">
        <v>11</v>
      </c>
      <c r="BG637" s="19">
        <v>12</v>
      </c>
      <c r="BH637" s="19">
        <v>13</v>
      </c>
      <c r="BI637" s="19">
        <v>14</v>
      </c>
      <c r="BJ637" s="19">
        <v>15</v>
      </c>
      <c r="BK637" s="19">
        <v>16</v>
      </c>
      <c r="BL637" s="19">
        <v>17</v>
      </c>
      <c r="BM637" s="19">
        <v>18</v>
      </c>
      <c r="BN637" s="19">
        <v>19</v>
      </c>
      <c r="BO637" s="19">
        <v>20</v>
      </c>
      <c r="BP637" s="19">
        <v>21</v>
      </c>
      <c r="BQ637" s="19">
        <v>22</v>
      </c>
      <c r="BR637" s="19">
        <v>23</v>
      </c>
      <c r="BS637" s="19">
        <v>24</v>
      </c>
      <c r="BT637" s="19">
        <v>25</v>
      </c>
      <c r="BU637" s="19">
        <v>26</v>
      </c>
      <c r="BV637" s="19"/>
    </row>
    <row r="638" spans="33:74" x14ac:dyDescent="0.3">
      <c r="AG638" s="22">
        <v>632</v>
      </c>
      <c r="AK638" s="41">
        <v>22</v>
      </c>
      <c r="AL638" s="13"/>
      <c r="AM638" s="14" t="s">
        <v>11</v>
      </c>
      <c r="AN638" s="14"/>
      <c r="AO638" s="6"/>
      <c r="AP638" s="6"/>
      <c r="AR638" s="4" t="str">
        <f t="shared" si="83"/>
        <v>//</v>
      </c>
      <c r="AT638" s="4" t="str">
        <f>MID($AN638,AT$2,1)</f>
        <v/>
      </c>
      <c r="AU638" s="4" t="str">
        <f t="shared" ref="AU638:BV640" si="86">MID($AN638,AU$2,1)</f>
        <v/>
      </c>
      <c r="AV638" s="4" t="str">
        <f t="shared" si="86"/>
        <v/>
      </c>
      <c r="AW638" s="4" t="str">
        <f t="shared" si="86"/>
        <v/>
      </c>
      <c r="AX638" s="4" t="str">
        <f t="shared" si="86"/>
        <v/>
      </c>
      <c r="AY638" s="4" t="str">
        <f t="shared" si="86"/>
        <v/>
      </c>
      <c r="AZ638" s="4" t="str">
        <f t="shared" si="86"/>
        <v/>
      </c>
      <c r="BA638" s="4" t="str">
        <f t="shared" si="86"/>
        <v/>
      </c>
      <c r="BB638" s="4" t="str">
        <f t="shared" si="86"/>
        <v/>
      </c>
      <c r="BC638" s="4" t="str">
        <f t="shared" si="86"/>
        <v/>
      </c>
      <c r="BD638" s="4" t="str">
        <f t="shared" si="86"/>
        <v/>
      </c>
      <c r="BE638" s="4" t="str">
        <f t="shared" si="86"/>
        <v/>
      </c>
      <c r="BF638" s="4" t="str">
        <f t="shared" si="86"/>
        <v/>
      </c>
      <c r="BG638" s="4" t="str">
        <f t="shared" si="86"/>
        <v/>
      </c>
      <c r="BH638" s="4" t="str">
        <f t="shared" si="86"/>
        <v/>
      </c>
      <c r="BI638" s="4" t="str">
        <f t="shared" si="86"/>
        <v/>
      </c>
      <c r="BJ638" s="4" t="str">
        <f t="shared" si="86"/>
        <v/>
      </c>
      <c r="BK638" s="4" t="str">
        <f t="shared" si="86"/>
        <v/>
      </c>
      <c r="BL638" s="4" t="str">
        <f t="shared" si="86"/>
        <v/>
      </c>
      <c r="BM638" s="4" t="str">
        <f t="shared" si="86"/>
        <v/>
      </c>
      <c r="BN638" s="4" t="str">
        <f t="shared" si="86"/>
        <v/>
      </c>
      <c r="BO638" s="4" t="str">
        <f t="shared" si="86"/>
        <v/>
      </c>
      <c r="BP638" s="4" t="str">
        <f t="shared" si="86"/>
        <v/>
      </c>
      <c r="BQ638" s="4" t="str">
        <f t="shared" si="86"/>
        <v/>
      </c>
      <c r="BR638" s="4" t="str">
        <f t="shared" si="86"/>
        <v/>
      </c>
      <c r="BS638" s="4" t="str">
        <f t="shared" si="86"/>
        <v/>
      </c>
      <c r="BT638" s="4" t="str">
        <f t="shared" si="86"/>
        <v/>
      </c>
      <c r="BU638" s="4" t="str">
        <f t="shared" si="86"/>
        <v/>
      </c>
      <c r="BV638" s="4" t="str">
        <f>MID($AN638,BV$2,1)</f>
        <v/>
      </c>
    </row>
    <row r="639" spans="33:74" x14ac:dyDescent="0.3">
      <c r="AG639" s="22">
        <v>633</v>
      </c>
      <c r="AH639" s="45" t="str">
        <f>MID($AN638,AT$2,1)</f>
        <v/>
      </c>
      <c r="AI639" s="43" t="str">
        <f>MID($AN639,AT$2,1)</f>
        <v>4</v>
      </c>
      <c r="AJ639" s="44" t="str">
        <f>MID($AN640,AT$2,1)</f>
        <v>3</v>
      </c>
      <c r="AK639" s="41"/>
      <c r="AL639" s="13"/>
      <c r="AM639" s="14" t="s">
        <v>11</v>
      </c>
      <c r="AN639" s="17" t="s">
        <v>96</v>
      </c>
      <c r="AO639" s="6"/>
      <c r="AP639" s="6"/>
      <c r="AR639" s="4" t="str">
        <f t="shared" si="83"/>
        <v>//4|--D---D-------------------|</v>
      </c>
      <c r="AT639" s="4" t="str">
        <f t="shared" ref="AT639:AT640" si="87">MID($AN639,AT$2,1)</f>
        <v>4</v>
      </c>
      <c r="AU639" s="4" t="str">
        <f t="shared" si="86"/>
        <v>|</v>
      </c>
      <c r="AV639" s="4" t="str">
        <f t="shared" si="86"/>
        <v>-</v>
      </c>
      <c r="AW639" s="4" t="str">
        <f t="shared" si="86"/>
        <v>-</v>
      </c>
      <c r="AX639" s="4" t="str">
        <f t="shared" si="86"/>
        <v>D</v>
      </c>
      <c r="AY639" s="4" t="str">
        <f t="shared" si="86"/>
        <v>-</v>
      </c>
      <c r="AZ639" s="4" t="str">
        <f t="shared" si="86"/>
        <v>-</v>
      </c>
      <c r="BA639" s="4" t="str">
        <f t="shared" si="86"/>
        <v>-</v>
      </c>
      <c r="BB639" s="4" t="str">
        <f t="shared" si="86"/>
        <v>D</v>
      </c>
      <c r="BC639" s="4" t="str">
        <f t="shared" si="86"/>
        <v>-</v>
      </c>
      <c r="BD639" s="4" t="str">
        <f t="shared" si="86"/>
        <v>-</v>
      </c>
      <c r="BE639" s="4" t="str">
        <f t="shared" si="86"/>
        <v>-</v>
      </c>
      <c r="BF639" s="4" t="str">
        <f t="shared" si="86"/>
        <v>-</v>
      </c>
      <c r="BG639" s="4" t="str">
        <f t="shared" si="86"/>
        <v>-</v>
      </c>
      <c r="BH639" s="4" t="str">
        <f t="shared" si="86"/>
        <v>-</v>
      </c>
      <c r="BI639" s="4" t="str">
        <f t="shared" si="86"/>
        <v>-</v>
      </c>
      <c r="BJ639" s="4" t="str">
        <f t="shared" si="86"/>
        <v>-</v>
      </c>
      <c r="BK639" s="4" t="str">
        <f t="shared" si="86"/>
        <v>-</v>
      </c>
      <c r="BL639" s="4" t="str">
        <f t="shared" si="86"/>
        <v>-</v>
      </c>
      <c r="BM639" s="4" t="str">
        <f t="shared" si="86"/>
        <v>-</v>
      </c>
      <c r="BN639" s="4" t="str">
        <f t="shared" si="86"/>
        <v>-</v>
      </c>
      <c r="BO639" s="4" t="str">
        <f t="shared" si="86"/>
        <v>-</v>
      </c>
      <c r="BP639" s="4" t="str">
        <f t="shared" si="86"/>
        <v>-</v>
      </c>
      <c r="BQ639" s="4" t="str">
        <f t="shared" si="86"/>
        <v>-</v>
      </c>
      <c r="BR639" s="4" t="str">
        <f t="shared" si="86"/>
        <v>-</v>
      </c>
      <c r="BS639" s="4" t="str">
        <f t="shared" si="86"/>
        <v>-</v>
      </c>
      <c r="BT639" s="4" t="str">
        <f t="shared" si="86"/>
        <v>-</v>
      </c>
      <c r="BU639" s="4" t="str">
        <f t="shared" si="86"/>
        <v>-</v>
      </c>
      <c r="BV639" s="4" t="str">
        <f t="shared" si="86"/>
        <v>|</v>
      </c>
    </row>
    <row r="640" spans="33:74" x14ac:dyDescent="0.3">
      <c r="AG640" s="22">
        <v>634</v>
      </c>
      <c r="AK640" s="41"/>
      <c r="AL640" s="13"/>
      <c r="AM640" s="14" t="s">
        <v>11</v>
      </c>
      <c r="AN640" s="18" t="s">
        <v>97</v>
      </c>
      <c r="AR640" s="4" t="str">
        <f t="shared" si="83"/>
        <v>//3|--------------b-----G-G---|</v>
      </c>
      <c r="AT640" s="4" t="str">
        <f t="shared" si="87"/>
        <v>3</v>
      </c>
      <c r="AU640" s="4" t="str">
        <f t="shared" si="86"/>
        <v>|</v>
      </c>
      <c r="AV640" s="4" t="str">
        <f t="shared" si="86"/>
        <v>-</v>
      </c>
      <c r="AW640" s="4" t="str">
        <f t="shared" si="86"/>
        <v>-</v>
      </c>
      <c r="AX640" s="4" t="str">
        <f t="shared" si="86"/>
        <v>-</v>
      </c>
      <c r="AY640" s="4" t="str">
        <f t="shared" si="86"/>
        <v>-</v>
      </c>
      <c r="AZ640" s="4" t="str">
        <f t="shared" si="86"/>
        <v>-</v>
      </c>
      <c r="BA640" s="4" t="str">
        <f t="shared" si="86"/>
        <v>-</v>
      </c>
      <c r="BB640" s="4" t="str">
        <f t="shared" si="86"/>
        <v>-</v>
      </c>
      <c r="BC640" s="4" t="str">
        <f t="shared" si="86"/>
        <v>-</v>
      </c>
      <c r="BD640" s="4" t="str">
        <f t="shared" si="86"/>
        <v>-</v>
      </c>
      <c r="BE640" s="4" t="str">
        <f t="shared" si="86"/>
        <v>-</v>
      </c>
      <c r="BF640" s="4" t="str">
        <f t="shared" si="86"/>
        <v>-</v>
      </c>
      <c r="BG640" s="4" t="str">
        <f t="shared" si="86"/>
        <v>-</v>
      </c>
      <c r="BH640" s="4" t="str">
        <f t="shared" si="86"/>
        <v>-</v>
      </c>
      <c r="BI640" s="4" t="str">
        <f t="shared" si="86"/>
        <v>-</v>
      </c>
      <c r="BJ640" s="4" t="str">
        <f t="shared" si="86"/>
        <v>b</v>
      </c>
      <c r="BK640" s="4" t="str">
        <f t="shared" si="86"/>
        <v>-</v>
      </c>
      <c r="BL640" s="4" t="str">
        <f t="shared" si="86"/>
        <v>-</v>
      </c>
      <c r="BM640" s="4" t="str">
        <f t="shared" si="86"/>
        <v>-</v>
      </c>
      <c r="BN640" s="4" t="str">
        <f t="shared" si="86"/>
        <v>-</v>
      </c>
      <c r="BO640" s="4" t="str">
        <f t="shared" si="86"/>
        <v>-</v>
      </c>
      <c r="BP640" s="4" t="str">
        <f t="shared" si="86"/>
        <v>G</v>
      </c>
      <c r="BQ640" s="4" t="str">
        <f t="shared" si="86"/>
        <v>-</v>
      </c>
      <c r="BR640" s="4" t="str">
        <f t="shared" si="86"/>
        <v>G</v>
      </c>
      <c r="BS640" s="4" t="str">
        <f t="shared" si="86"/>
        <v>-</v>
      </c>
      <c r="BT640" s="4" t="str">
        <f t="shared" si="86"/>
        <v>-</v>
      </c>
      <c r="BU640" s="4" t="str">
        <f t="shared" si="86"/>
        <v>-</v>
      </c>
      <c r="BV640" s="4" t="str">
        <f t="shared" si="86"/>
        <v>|</v>
      </c>
    </row>
    <row r="641" spans="33:44" x14ac:dyDescent="0.3">
      <c r="AG641" s="22">
        <v>635</v>
      </c>
      <c r="AH641" s="45" t="str">
        <f>MID($AN638,AV$2,1)</f>
        <v/>
      </c>
      <c r="AI641" s="43" t="str">
        <f>MID($AN639,AV$2,1)</f>
        <v>-</v>
      </c>
      <c r="AJ641" s="44" t="str">
        <f>MID($AN640,AV$2,1)</f>
        <v>-</v>
      </c>
      <c r="AK641" s="41"/>
      <c r="AL641" s="9">
        <v>1</v>
      </c>
      <c r="AM641" s="4" t="s">
        <v>13</v>
      </c>
      <c r="AR641" s="4" t="str">
        <f t="shared" si="83"/>
        <v xml:space="preserve">    delay(delayo);</v>
      </c>
    </row>
    <row r="642" spans="33:44" x14ac:dyDescent="0.3">
      <c r="AG642" s="22">
        <v>636</v>
      </c>
      <c r="AH642" s="45" t="str">
        <f>MID($AN638,AW$2,1)</f>
        <v/>
      </c>
      <c r="AI642" s="43" t="str">
        <f>MID($AN639,AW$2,1)</f>
        <v>-</v>
      </c>
      <c r="AJ642" s="44" t="str">
        <f>MID($AN640,AW$2,1)</f>
        <v>-</v>
      </c>
      <c r="AK642" s="41"/>
      <c r="AL642" s="9">
        <v>2</v>
      </c>
      <c r="AM642" s="4" t="s">
        <v>13</v>
      </c>
      <c r="AR642" s="4" t="str">
        <f t="shared" si="83"/>
        <v xml:space="preserve">    delay(delayo);</v>
      </c>
    </row>
    <row r="643" spans="33:44" x14ac:dyDescent="0.3">
      <c r="AG643" s="22">
        <v>637</v>
      </c>
      <c r="AH643" s="45" t="str">
        <f>MID($AN638,AX$2,1)</f>
        <v/>
      </c>
      <c r="AI643" s="43" t="str">
        <f>MID($AN639,AX$2,1)</f>
        <v>D</v>
      </c>
      <c r="AJ643" s="44" t="str">
        <f>MID($AN640,AX$2,1)</f>
        <v>-</v>
      </c>
      <c r="AK643" s="41"/>
      <c r="AL643" s="9">
        <v>3</v>
      </c>
      <c r="AO643" s="4" t="s">
        <v>48</v>
      </c>
      <c r="AR643" s="4" t="str">
        <f t="shared" si="83"/>
        <v xml:space="preserve">    play(NOTE_DS4, tempo);</v>
      </c>
    </row>
    <row r="644" spans="33:44" x14ac:dyDescent="0.3">
      <c r="AG644" s="22">
        <v>638</v>
      </c>
      <c r="AH644" s="45" t="str">
        <f>MID($AN638,AY$2,1)</f>
        <v/>
      </c>
      <c r="AI644" s="43" t="str">
        <f>MID($AN639,AY$2,1)</f>
        <v>-</v>
      </c>
      <c r="AJ644" s="44" t="str">
        <f>MID($AN640,AY$2,1)</f>
        <v>-</v>
      </c>
      <c r="AK644" s="41"/>
      <c r="AL644" s="9">
        <v>4</v>
      </c>
      <c r="AM644" s="4" t="s">
        <v>13</v>
      </c>
      <c r="AR644" s="4" t="str">
        <f t="shared" si="83"/>
        <v xml:space="preserve">    delay(delayo);</v>
      </c>
    </row>
    <row r="645" spans="33:44" x14ac:dyDescent="0.3">
      <c r="AG645" s="22">
        <v>639</v>
      </c>
      <c r="AH645" s="45" t="str">
        <f>MID($AN638,AZ$2,1)</f>
        <v/>
      </c>
      <c r="AI645" s="43" t="str">
        <f>MID($AN639,AZ$2,1)</f>
        <v>-</v>
      </c>
      <c r="AJ645" s="44" t="str">
        <f>MID($AN640,AZ$2,1)</f>
        <v>-</v>
      </c>
      <c r="AK645" s="41"/>
      <c r="AL645" s="9">
        <v>5</v>
      </c>
      <c r="AM645" s="4" t="s">
        <v>13</v>
      </c>
      <c r="AR645" s="4" t="str">
        <f t="shared" si="83"/>
        <v xml:space="preserve">    delay(delayo);</v>
      </c>
    </row>
    <row r="646" spans="33:44" x14ac:dyDescent="0.3">
      <c r="AG646" s="22">
        <v>640</v>
      </c>
      <c r="AH646" s="45" t="str">
        <f>MID($AN638,BA$2,1)</f>
        <v/>
      </c>
      <c r="AI646" s="43" t="str">
        <f>MID($AN639,BA$2,1)</f>
        <v>-</v>
      </c>
      <c r="AJ646" s="44" t="str">
        <f>MID($AN640,BA$2,1)</f>
        <v>-</v>
      </c>
      <c r="AK646" s="41"/>
      <c r="AL646" s="9">
        <v>6</v>
      </c>
      <c r="AM646" s="4" t="s">
        <v>13</v>
      </c>
      <c r="AR646" s="4" t="str">
        <f t="shared" si="83"/>
        <v xml:space="preserve">    delay(delayo);</v>
      </c>
    </row>
    <row r="647" spans="33:44" x14ac:dyDescent="0.3">
      <c r="AG647" s="22">
        <v>641</v>
      </c>
      <c r="AH647" s="45" t="str">
        <f>MID($AN638,BB$2,1)</f>
        <v/>
      </c>
      <c r="AI647" s="43" t="str">
        <f>MID($AN639,BB$2,1)</f>
        <v>D</v>
      </c>
      <c r="AJ647" s="44" t="str">
        <f>MID($AN640,BB$2,1)</f>
        <v>-</v>
      </c>
      <c r="AK647" s="41"/>
      <c r="AL647" s="9">
        <v>7</v>
      </c>
      <c r="AO647" s="4" t="s">
        <v>48</v>
      </c>
      <c r="AR647" s="4" t="str">
        <f t="shared" si="83"/>
        <v xml:space="preserve">    play(NOTE_DS4, tempo);</v>
      </c>
    </row>
    <row r="648" spans="33:44" x14ac:dyDescent="0.3">
      <c r="AG648" s="22">
        <v>642</v>
      </c>
      <c r="AH648" s="45" t="str">
        <f>MID($AN638,BC$2,1)</f>
        <v/>
      </c>
      <c r="AI648" s="43" t="str">
        <f>MID($AN639,BC$2,1)</f>
        <v>-</v>
      </c>
      <c r="AJ648" s="44" t="str">
        <f>MID($AN640,BC$2,1)</f>
        <v>-</v>
      </c>
      <c r="AK648" s="41"/>
      <c r="AL648" s="9">
        <v>8</v>
      </c>
      <c r="AM648" s="4" t="s">
        <v>13</v>
      </c>
      <c r="AR648" s="4" t="str">
        <f t="shared" ref="AR648:AR711" si="88">CONCATENATE(AM648,AN648,AO648,AP648)</f>
        <v xml:space="preserve">    delay(delayo);</v>
      </c>
    </row>
    <row r="649" spans="33:44" x14ac:dyDescent="0.3">
      <c r="AG649" s="22">
        <v>643</v>
      </c>
      <c r="AH649" s="45" t="str">
        <f>MID($AN638,BD$2,1)</f>
        <v/>
      </c>
      <c r="AI649" s="43" t="str">
        <f>MID($AN639,BD$2,1)</f>
        <v>-</v>
      </c>
      <c r="AJ649" s="44" t="str">
        <f>MID($AN640,BD$2,1)</f>
        <v>-</v>
      </c>
      <c r="AK649" s="41"/>
      <c r="AL649" s="9">
        <v>9</v>
      </c>
      <c r="AM649" s="4" t="s">
        <v>13</v>
      </c>
      <c r="AR649" s="4" t="str">
        <f t="shared" si="88"/>
        <v xml:space="preserve">    delay(delayo);</v>
      </c>
    </row>
    <row r="650" spans="33:44" x14ac:dyDescent="0.3">
      <c r="AG650" s="22">
        <v>644</v>
      </c>
      <c r="AH650" s="45" t="str">
        <f>MID($AN638,BE$2,1)</f>
        <v/>
      </c>
      <c r="AI650" s="43" t="str">
        <f>MID($AN639,BE$2,1)</f>
        <v>-</v>
      </c>
      <c r="AJ650" s="44" t="str">
        <f>MID($AN640,BE$2,1)</f>
        <v>-</v>
      </c>
      <c r="AK650" s="41"/>
      <c r="AL650" s="9">
        <v>10</v>
      </c>
      <c r="AM650" s="4" t="s">
        <v>13</v>
      </c>
      <c r="AR650" s="4" t="str">
        <f t="shared" si="88"/>
        <v xml:space="preserve">    delay(delayo);</v>
      </c>
    </row>
    <row r="651" spans="33:44" x14ac:dyDescent="0.3">
      <c r="AG651" s="22">
        <v>645</v>
      </c>
      <c r="AH651" s="45" t="str">
        <f>MID($AN638,BF$2,1)</f>
        <v/>
      </c>
      <c r="AI651" s="43" t="str">
        <f>MID($AN639,BF$2,1)</f>
        <v>-</v>
      </c>
      <c r="AJ651" s="44" t="str">
        <f>MID($AN640,BF$2,1)</f>
        <v>-</v>
      </c>
      <c r="AK651" s="41"/>
      <c r="AL651" s="9">
        <v>11</v>
      </c>
      <c r="AM651" s="4" t="s">
        <v>13</v>
      </c>
      <c r="AR651" s="4" t="str">
        <f t="shared" si="88"/>
        <v xml:space="preserve">    delay(delayo);</v>
      </c>
    </row>
    <row r="652" spans="33:44" x14ac:dyDescent="0.3">
      <c r="AG652" s="22">
        <v>646</v>
      </c>
      <c r="AH652" s="45" t="str">
        <f>MID($AN638,BG$2,1)</f>
        <v/>
      </c>
      <c r="AI652" s="43" t="str">
        <f>MID($AN639,BG$2,1)</f>
        <v>-</v>
      </c>
      <c r="AJ652" s="44" t="str">
        <f>MID($AN640,BG$2,1)</f>
        <v>-</v>
      </c>
      <c r="AK652" s="41"/>
      <c r="AL652" s="9">
        <v>12</v>
      </c>
      <c r="AM652" s="4" t="s">
        <v>13</v>
      </c>
      <c r="AR652" s="4" t="str">
        <f t="shared" si="88"/>
        <v xml:space="preserve">    delay(delayo);</v>
      </c>
    </row>
    <row r="653" spans="33:44" x14ac:dyDescent="0.3">
      <c r="AG653" s="22">
        <v>647</v>
      </c>
      <c r="AH653" s="45" t="str">
        <f>MID($AN638,BH$2,1)</f>
        <v/>
      </c>
      <c r="AI653" s="43" t="str">
        <f>MID($AN639,BH$2,1)</f>
        <v>-</v>
      </c>
      <c r="AJ653" s="44" t="str">
        <f>MID($AN640,BH$2,1)</f>
        <v>-</v>
      </c>
      <c r="AK653" s="41"/>
      <c r="AL653" s="9">
        <v>13</v>
      </c>
      <c r="AM653" s="4" t="s">
        <v>13</v>
      </c>
      <c r="AR653" s="4" t="str">
        <f t="shared" si="88"/>
        <v xml:space="preserve">    delay(delayo);</v>
      </c>
    </row>
    <row r="654" spans="33:44" x14ac:dyDescent="0.3">
      <c r="AG654" s="22">
        <v>648</v>
      </c>
      <c r="AH654" s="45" t="str">
        <f>MID($AN638,BI$2,1)</f>
        <v/>
      </c>
      <c r="AI654" s="43" t="str">
        <f>MID($AN639,BI$2,1)</f>
        <v>-</v>
      </c>
      <c r="AJ654" s="44" t="str">
        <f>MID($AN640,BI$2,1)</f>
        <v>-</v>
      </c>
      <c r="AK654" s="41"/>
      <c r="AL654" s="9">
        <v>14</v>
      </c>
      <c r="AM654" s="4" t="s">
        <v>13</v>
      </c>
      <c r="AR654" s="4" t="str">
        <f t="shared" si="88"/>
        <v xml:space="preserve">    delay(delayo);</v>
      </c>
    </row>
    <row r="655" spans="33:44" x14ac:dyDescent="0.3">
      <c r="AG655" s="22">
        <v>649</v>
      </c>
      <c r="AH655" s="45" t="str">
        <f>MID($AN638,BJ$2,1)</f>
        <v/>
      </c>
      <c r="AI655" s="43" t="str">
        <f>MID($AN639,BJ$2,1)</f>
        <v>-</v>
      </c>
      <c r="AJ655" s="44" t="str">
        <f>MID($AN640,BJ$2,1)</f>
        <v>b</v>
      </c>
      <c r="AK655" s="41"/>
      <c r="AL655" s="9">
        <v>15</v>
      </c>
      <c r="AP655" s="4" t="s">
        <v>147</v>
      </c>
      <c r="AR655" s="4" t="str">
        <f t="shared" si="88"/>
        <v xml:space="preserve">    play(NOTE_B3, tempo);</v>
      </c>
    </row>
    <row r="656" spans="33:44" x14ac:dyDescent="0.3">
      <c r="AG656" s="22">
        <v>650</v>
      </c>
      <c r="AH656" s="45" t="str">
        <f>MID($AN638,BK$2,1)</f>
        <v/>
      </c>
      <c r="AI656" s="43" t="str">
        <f>MID($AN639,BK$2,1)</f>
        <v>-</v>
      </c>
      <c r="AJ656" s="44" t="str">
        <f>MID($AN640,BK$2,1)</f>
        <v>-</v>
      </c>
      <c r="AK656" s="41"/>
      <c r="AL656" s="9">
        <v>16</v>
      </c>
      <c r="AM656" s="4" t="s">
        <v>13</v>
      </c>
      <c r="AR656" s="4" t="str">
        <f t="shared" si="88"/>
        <v xml:space="preserve">    delay(delayo);</v>
      </c>
    </row>
    <row r="657" spans="33:74" x14ac:dyDescent="0.3">
      <c r="AG657" s="22">
        <v>651</v>
      </c>
      <c r="AH657" s="45" t="str">
        <f>MID($AN638,BL$2,1)</f>
        <v/>
      </c>
      <c r="AI657" s="43" t="str">
        <f>MID($AN639,BL$2,1)</f>
        <v>-</v>
      </c>
      <c r="AJ657" s="44" t="str">
        <f>MID($AN640,BL$2,1)</f>
        <v>-</v>
      </c>
      <c r="AK657" s="41"/>
      <c r="AL657" s="9">
        <v>17</v>
      </c>
      <c r="AM657" s="4" t="s">
        <v>13</v>
      </c>
      <c r="AR657" s="4" t="str">
        <f t="shared" si="88"/>
        <v xml:space="preserve">    delay(delayo);</v>
      </c>
    </row>
    <row r="658" spans="33:74" x14ac:dyDescent="0.3">
      <c r="AG658" s="22">
        <v>652</v>
      </c>
      <c r="AH658" s="45" t="str">
        <f>MID($AN638,BM$2,1)</f>
        <v/>
      </c>
      <c r="AI658" s="43" t="str">
        <f>MID($AN639,BM$2,1)</f>
        <v>-</v>
      </c>
      <c r="AJ658" s="44" t="str">
        <f>MID($AN640,BM$2,1)</f>
        <v>-</v>
      </c>
      <c r="AK658" s="41"/>
      <c r="AL658" s="9">
        <v>18</v>
      </c>
      <c r="AM658" s="4" t="s">
        <v>13</v>
      </c>
      <c r="AR658" s="4" t="str">
        <f t="shared" si="88"/>
        <v xml:space="preserve">    delay(delayo);</v>
      </c>
    </row>
    <row r="659" spans="33:74" x14ac:dyDescent="0.3">
      <c r="AG659" s="22">
        <v>653</v>
      </c>
      <c r="AH659" s="45" t="str">
        <f>MID($AN638,BN$2,1)</f>
        <v/>
      </c>
      <c r="AI659" s="43" t="str">
        <f>MID($AN639,BN$2,1)</f>
        <v>-</v>
      </c>
      <c r="AJ659" s="44" t="str">
        <f>MID($AN640,BN$2,1)</f>
        <v>-</v>
      </c>
      <c r="AK659" s="41"/>
      <c r="AL659" s="9">
        <v>19</v>
      </c>
      <c r="AM659" s="4" t="s">
        <v>13</v>
      </c>
      <c r="AR659" s="4" t="str">
        <f t="shared" si="88"/>
        <v xml:space="preserve">    delay(delayo);</v>
      </c>
    </row>
    <row r="660" spans="33:74" x14ac:dyDescent="0.3">
      <c r="AG660" s="22">
        <v>654</v>
      </c>
      <c r="AH660" s="45" t="str">
        <f>MID($AN638,BO$2,1)</f>
        <v/>
      </c>
      <c r="AI660" s="43" t="str">
        <f>MID($AN639,BO$2,1)</f>
        <v>-</v>
      </c>
      <c r="AJ660" s="44" t="str">
        <f>MID($AN640,BO$2,1)</f>
        <v>-</v>
      </c>
      <c r="AK660" s="41"/>
      <c r="AL660" s="9">
        <v>20</v>
      </c>
      <c r="AM660" s="4" t="s">
        <v>13</v>
      </c>
      <c r="AR660" s="4" t="str">
        <f t="shared" si="88"/>
        <v xml:space="preserve">    delay(delayo);</v>
      </c>
    </row>
    <row r="661" spans="33:74" x14ac:dyDescent="0.3">
      <c r="AG661" s="22">
        <v>655</v>
      </c>
      <c r="AH661" s="45" t="str">
        <f>MID($AN638,BP$2,1)</f>
        <v/>
      </c>
      <c r="AI661" s="43" t="str">
        <f>MID($AN639,BP$2,1)</f>
        <v>-</v>
      </c>
      <c r="AJ661" s="44" t="str">
        <f>MID($AN640,BP$2,1)</f>
        <v>G</v>
      </c>
      <c r="AK661" s="41"/>
      <c r="AL661" s="9">
        <v>21</v>
      </c>
      <c r="AP661" s="4" t="s">
        <v>149</v>
      </c>
      <c r="AR661" s="4" t="str">
        <f t="shared" si="88"/>
        <v xml:space="preserve">    play(NOTE_GS3, tempo);</v>
      </c>
    </row>
    <row r="662" spans="33:74" x14ac:dyDescent="0.3">
      <c r="AG662" s="22">
        <v>656</v>
      </c>
      <c r="AH662" s="45" t="str">
        <f>MID($AN638,BQ$2,1)</f>
        <v/>
      </c>
      <c r="AI662" s="43" t="str">
        <f>MID($AN639,BQ$2,1)</f>
        <v>-</v>
      </c>
      <c r="AJ662" s="44" t="str">
        <f>MID($AN640,BQ$2,1)</f>
        <v>-</v>
      </c>
      <c r="AK662" s="41"/>
      <c r="AL662" s="9">
        <v>22</v>
      </c>
      <c r="AM662" s="4" t="s">
        <v>13</v>
      </c>
      <c r="AR662" s="4" t="str">
        <f t="shared" si="88"/>
        <v xml:space="preserve">    delay(delayo);</v>
      </c>
    </row>
    <row r="663" spans="33:74" x14ac:dyDescent="0.3">
      <c r="AG663" s="22">
        <v>657</v>
      </c>
      <c r="AH663" s="45" t="str">
        <f>MID($AN638,BR$2,1)</f>
        <v/>
      </c>
      <c r="AI663" s="43" t="str">
        <f>MID($AN639,BR$2,1)</f>
        <v>-</v>
      </c>
      <c r="AJ663" s="44" t="str">
        <f>MID($AN640,BR$2,1)</f>
        <v>G</v>
      </c>
      <c r="AK663" s="41"/>
      <c r="AL663" s="9">
        <v>23</v>
      </c>
      <c r="AP663" s="4" t="s">
        <v>149</v>
      </c>
      <c r="AR663" s="4" t="str">
        <f t="shared" si="88"/>
        <v xml:space="preserve">    play(NOTE_GS3, tempo);</v>
      </c>
    </row>
    <row r="664" spans="33:74" x14ac:dyDescent="0.3">
      <c r="AG664" s="22">
        <v>658</v>
      </c>
      <c r="AH664" s="45" t="str">
        <f>MID($AN638,BS$2,1)</f>
        <v/>
      </c>
      <c r="AI664" s="43" t="str">
        <f>MID($AN639,BS$2,1)</f>
        <v>-</v>
      </c>
      <c r="AJ664" s="44" t="str">
        <f>MID($AN640,BS$2,1)</f>
        <v>-</v>
      </c>
      <c r="AK664" s="41"/>
      <c r="AL664" s="9">
        <v>24</v>
      </c>
      <c r="AM664" s="4" t="s">
        <v>13</v>
      </c>
      <c r="AR664" s="4" t="str">
        <f t="shared" si="88"/>
        <v xml:space="preserve">    delay(delayo);</v>
      </c>
    </row>
    <row r="665" spans="33:74" x14ac:dyDescent="0.3">
      <c r="AG665" s="22">
        <v>659</v>
      </c>
      <c r="AH665" s="45" t="str">
        <f>MID($AN638,BT$2,1)</f>
        <v/>
      </c>
      <c r="AI665" s="43" t="str">
        <f>MID($AN639,BT$2,1)</f>
        <v>-</v>
      </c>
      <c r="AJ665" s="44" t="str">
        <f>MID($AN640,BT$2,1)</f>
        <v>-</v>
      </c>
      <c r="AK665" s="41"/>
      <c r="AL665" s="9">
        <v>25</v>
      </c>
      <c r="AM665" s="4" t="s">
        <v>13</v>
      </c>
      <c r="AR665" s="4" t="str">
        <f t="shared" si="88"/>
        <v xml:space="preserve">    delay(delayo);</v>
      </c>
    </row>
    <row r="666" spans="33:74" x14ac:dyDescent="0.3">
      <c r="AG666" s="22">
        <v>660</v>
      </c>
      <c r="AH666" s="45" t="str">
        <f>MID($AN638,BU$2,1)</f>
        <v/>
      </c>
      <c r="AI666" s="43" t="str">
        <f>MID($AN639,BU$2,1)</f>
        <v>-</v>
      </c>
      <c r="AJ666" s="44" t="str">
        <f>MID($AN640,BU$2,1)</f>
        <v>-</v>
      </c>
      <c r="AK666" s="41"/>
      <c r="AL666" s="9">
        <v>26</v>
      </c>
      <c r="AM666" s="4" t="s">
        <v>13</v>
      </c>
      <c r="AR666" s="4" t="str">
        <f t="shared" si="88"/>
        <v xml:space="preserve">    delay(delayo);</v>
      </c>
    </row>
    <row r="667" spans="33:74" x14ac:dyDescent="0.3">
      <c r="AG667" s="22">
        <v>661</v>
      </c>
      <c r="AK667" s="41"/>
      <c r="AL667" s="13"/>
      <c r="AM667" s="14" t="s">
        <v>11</v>
      </c>
      <c r="AN667" s="14"/>
      <c r="AR667" s="4" t="str">
        <f t="shared" si="88"/>
        <v>//</v>
      </c>
      <c r="AT667" s="19" t="s">
        <v>123</v>
      </c>
      <c r="AU667" s="19"/>
      <c r="AV667" s="19">
        <v>1</v>
      </c>
      <c r="AW667" s="19">
        <v>2</v>
      </c>
      <c r="AX667" s="19">
        <v>3</v>
      </c>
      <c r="AY667" s="19">
        <v>4</v>
      </c>
      <c r="AZ667" s="19">
        <v>5</v>
      </c>
      <c r="BA667" s="19">
        <v>6</v>
      </c>
      <c r="BB667" s="19">
        <v>7</v>
      </c>
      <c r="BC667" s="19">
        <v>8</v>
      </c>
      <c r="BD667" s="19">
        <v>9</v>
      </c>
      <c r="BE667" s="19">
        <v>10</v>
      </c>
      <c r="BF667" s="19">
        <v>11</v>
      </c>
      <c r="BG667" s="19">
        <v>12</v>
      </c>
      <c r="BH667" s="19">
        <v>13</v>
      </c>
      <c r="BI667" s="19">
        <v>14</v>
      </c>
      <c r="BJ667" s="19">
        <v>15</v>
      </c>
      <c r="BK667" s="19">
        <v>16</v>
      </c>
      <c r="BL667" s="19">
        <v>17</v>
      </c>
      <c r="BM667" s="19">
        <v>18</v>
      </c>
      <c r="BN667" s="19">
        <v>19</v>
      </c>
      <c r="BO667" s="19">
        <v>20</v>
      </c>
      <c r="BP667" s="19">
        <v>21</v>
      </c>
      <c r="BQ667" s="19">
        <v>22</v>
      </c>
      <c r="BR667" s="19">
        <v>23</v>
      </c>
      <c r="BS667" s="19">
        <v>24</v>
      </c>
      <c r="BT667" s="19">
        <v>25</v>
      </c>
      <c r="BU667" s="19">
        <v>26</v>
      </c>
      <c r="BV667" s="19"/>
    </row>
    <row r="668" spans="33:74" x14ac:dyDescent="0.3">
      <c r="AG668" s="22">
        <v>662</v>
      </c>
      <c r="AK668" s="41">
        <v>23</v>
      </c>
      <c r="AL668" s="13"/>
      <c r="AM668" s="14" t="s">
        <v>11</v>
      </c>
      <c r="AN668" s="14"/>
      <c r="AO668" s="6"/>
      <c r="AP668" s="6"/>
      <c r="AR668" s="4" t="str">
        <f t="shared" si="88"/>
        <v>//</v>
      </c>
      <c r="AT668" s="4" t="str">
        <f>MID($AN668,AT$2,1)</f>
        <v/>
      </c>
      <c r="AU668" s="4" t="str">
        <f t="shared" ref="AU668:BV670" si="89">MID($AN668,AU$2,1)</f>
        <v/>
      </c>
      <c r="AV668" s="4" t="str">
        <f t="shared" si="89"/>
        <v/>
      </c>
      <c r="AW668" s="4" t="str">
        <f t="shared" si="89"/>
        <v/>
      </c>
      <c r="AX668" s="4" t="str">
        <f t="shared" si="89"/>
        <v/>
      </c>
      <c r="AY668" s="4" t="str">
        <f t="shared" si="89"/>
        <v/>
      </c>
      <c r="AZ668" s="4" t="str">
        <f t="shared" si="89"/>
        <v/>
      </c>
      <c r="BA668" s="4" t="str">
        <f t="shared" si="89"/>
        <v/>
      </c>
      <c r="BB668" s="4" t="str">
        <f t="shared" si="89"/>
        <v/>
      </c>
      <c r="BC668" s="4" t="str">
        <f t="shared" si="89"/>
        <v/>
      </c>
      <c r="BD668" s="4" t="str">
        <f t="shared" si="89"/>
        <v/>
      </c>
      <c r="BE668" s="4" t="str">
        <f t="shared" si="89"/>
        <v/>
      </c>
      <c r="BF668" s="4" t="str">
        <f t="shared" si="89"/>
        <v/>
      </c>
      <c r="BG668" s="4" t="str">
        <f t="shared" si="89"/>
        <v/>
      </c>
      <c r="BH668" s="4" t="str">
        <f t="shared" si="89"/>
        <v/>
      </c>
      <c r="BI668" s="4" t="str">
        <f t="shared" si="89"/>
        <v/>
      </c>
      <c r="BJ668" s="4" t="str">
        <f t="shared" si="89"/>
        <v/>
      </c>
      <c r="BK668" s="4" t="str">
        <f t="shared" si="89"/>
        <v/>
      </c>
      <c r="BL668" s="4" t="str">
        <f t="shared" si="89"/>
        <v/>
      </c>
      <c r="BM668" s="4" t="str">
        <f t="shared" si="89"/>
        <v/>
      </c>
      <c r="BN668" s="4" t="str">
        <f t="shared" si="89"/>
        <v/>
      </c>
      <c r="BO668" s="4" t="str">
        <f t="shared" si="89"/>
        <v/>
      </c>
      <c r="BP668" s="4" t="str">
        <f t="shared" si="89"/>
        <v/>
      </c>
      <c r="BQ668" s="4" t="str">
        <f t="shared" si="89"/>
        <v/>
      </c>
      <c r="BR668" s="4" t="str">
        <f t="shared" si="89"/>
        <v/>
      </c>
      <c r="BS668" s="4" t="str">
        <f t="shared" si="89"/>
        <v/>
      </c>
      <c r="BT668" s="4" t="str">
        <f t="shared" si="89"/>
        <v/>
      </c>
      <c r="BU668" s="4" t="str">
        <f t="shared" si="89"/>
        <v/>
      </c>
      <c r="BV668" s="4" t="str">
        <f>MID($AN668,BV$2,1)</f>
        <v/>
      </c>
    </row>
    <row r="669" spans="33:74" x14ac:dyDescent="0.3">
      <c r="AG669" s="22">
        <v>663</v>
      </c>
      <c r="AH669" s="45" t="str">
        <f>MID($AN668,AT$2,1)</f>
        <v/>
      </c>
      <c r="AI669" s="43" t="str">
        <f>MID($AN669,AT$2,1)</f>
        <v>4</v>
      </c>
      <c r="AJ669" s="44" t="str">
        <f>MID($AN670,AT$2,1)</f>
        <v>3</v>
      </c>
      <c r="AK669" s="41"/>
      <c r="AL669" s="13"/>
      <c r="AM669" s="14" t="s">
        <v>11</v>
      </c>
      <c r="AN669" s="17" t="s">
        <v>98</v>
      </c>
      <c r="AO669" s="6"/>
      <c r="AP669" s="6"/>
      <c r="AR669" s="4" t="str">
        <f t="shared" si="88"/>
        <v>//4|--------C---------------D-|</v>
      </c>
      <c r="AT669" s="4" t="str">
        <f t="shared" ref="AT669:AT670" si="90">MID($AN669,AT$2,1)</f>
        <v>4</v>
      </c>
      <c r="AU669" s="4" t="str">
        <f t="shared" si="89"/>
        <v>|</v>
      </c>
      <c r="AV669" s="4" t="str">
        <f t="shared" si="89"/>
        <v>-</v>
      </c>
      <c r="AW669" s="4" t="str">
        <f t="shared" si="89"/>
        <v>-</v>
      </c>
      <c r="AX669" s="4" t="str">
        <f t="shared" si="89"/>
        <v>-</v>
      </c>
      <c r="AY669" s="4" t="str">
        <f t="shared" si="89"/>
        <v>-</v>
      </c>
      <c r="AZ669" s="4" t="str">
        <f t="shared" si="89"/>
        <v>-</v>
      </c>
      <c r="BA669" s="4" t="str">
        <f t="shared" si="89"/>
        <v>-</v>
      </c>
      <c r="BB669" s="4" t="str">
        <f t="shared" si="89"/>
        <v>-</v>
      </c>
      <c r="BC669" s="4" t="str">
        <f t="shared" si="89"/>
        <v>-</v>
      </c>
      <c r="BD669" s="4" t="str">
        <f t="shared" si="89"/>
        <v>C</v>
      </c>
      <c r="BE669" s="4" t="str">
        <f t="shared" si="89"/>
        <v>-</v>
      </c>
      <c r="BF669" s="4" t="str">
        <f t="shared" si="89"/>
        <v>-</v>
      </c>
      <c r="BG669" s="4" t="str">
        <f t="shared" si="89"/>
        <v>-</v>
      </c>
      <c r="BH669" s="4" t="str">
        <f t="shared" si="89"/>
        <v>-</v>
      </c>
      <c r="BI669" s="4" t="str">
        <f t="shared" si="89"/>
        <v>-</v>
      </c>
      <c r="BJ669" s="4" t="str">
        <f t="shared" si="89"/>
        <v>-</v>
      </c>
      <c r="BK669" s="4" t="str">
        <f t="shared" si="89"/>
        <v>-</v>
      </c>
      <c r="BL669" s="4" t="str">
        <f t="shared" si="89"/>
        <v>-</v>
      </c>
      <c r="BM669" s="4" t="str">
        <f t="shared" si="89"/>
        <v>-</v>
      </c>
      <c r="BN669" s="4" t="str">
        <f t="shared" si="89"/>
        <v>-</v>
      </c>
      <c r="BO669" s="4" t="str">
        <f t="shared" si="89"/>
        <v>-</v>
      </c>
      <c r="BP669" s="4" t="str">
        <f t="shared" si="89"/>
        <v>-</v>
      </c>
      <c r="BQ669" s="4" t="str">
        <f t="shared" si="89"/>
        <v>-</v>
      </c>
      <c r="BR669" s="4" t="str">
        <f t="shared" si="89"/>
        <v>-</v>
      </c>
      <c r="BS669" s="4" t="str">
        <f t="shared" si="89"/>
        <v>-</v>
      </c>
      <c r="BT669" s="4" t="str">
        <f t="shared" si="89"/>
        <v>D</v>
      </c>
      <c r="BU669" s="4" t="str">
        <f t="shared" si="89"/>
        <v>-</v>
      </c>
      <c r="BV669" s="4" t="str">
        <f t="shared" si="89"/>
        <v>|</v>
      </c>
    </row>
    <row r="670" spans="33:74" x14ac:dyDescent="0.3">
      <c r="AG670" s="22">
        <v>664</v>
      </c>
      <c r="AK670" s="41"/>
      <c r="AL670" s="13"/>
      <c r="AM670" s="14" t="s">
        <v>11</v>
      </c>
      <c r="AN670" s="18" t="s">
        <v>99</v>
      </c>
      <c r="AR670" s="4" t="str">
        <f t="shared" si="88"/>
        <v>//3|G---G-------b---A---G-----|</v>
      </c>
      <c r="AT670" s="4" t="str">
        <f t="shared" si="90"/>
        <v>3</v>
      </c>
      <c r="AU670" s="4" t="str">
        <f t="shared" si="89"/>
        <v>|</v>
      </c>
      <c r="AV670" s="4" t="str">
        <f t="shared" si="89"/>
        <v>G</v>
      </c>
      <c r="AW670" s="4" t="str">
        <f t="shared" si="89"/>
        <v>-</v>
      </c>
      <c r="AX670" s="4" t="str">
        <f t="shared" si="89"/>
        <v>-</v>
      </c>
      <c r="AY670" s="4" t="str">
        <f t="shared" si="89"/>
        <v>-</v>
      </c>
      <c r="AZ670" s="4" t="str">
        <f t="shared" si="89"/>
        <v>G</v>
      </c>
      <c r="BA670" s="4" t="str">
        <f t="shared" si="89"/>
        <v>-</v>
      </c>
      <c r="BB670" s="4" t="str">
        <f t="shared" si="89"/>
        <v>-</v>
      </c>
      <c r="BC670" s="4" t="str">
        <f t="shared" si="89"/>
        <v>-</v>
      </c>
      <c r="BD670" s="4" t="str">
        <f t="shared" si="89"/>
        <v>-</v>
      </c>
      <c r="BE670" s="4" t="str">
        <f t="shared" si="89"/>
        <v>-</v>
      </c>
      <c r="BF670" s="4" t="str">
        <f t="shared" si="89"/>
        <v>-</v>
      </c>
      <c r="BG670" s="4" t="str">
        <f t="shared" si="89"/>
        <v>-</v>
      </c>
      <c r="BH670" s="4" t="str">
        <f t="shared" si="89"/>
        <v>b</v>
      </c>
      <c r="BI670" s="4" t="str">
        <f t="shared" si="89"/>
        <v>-</v>
      </c>
      <c r="BJ670" s="4" t="str">
        <f t="shared" si="89"/>
        <v>-</v>
      </c>
      <c r="BK670" s="4" t="str">
        <f t="shared" si="89"/>
        <v>-</v>
      </c>
      <c r="BL670" s="4" t="str">
        <f t="shared" si="89"/>
        <v>A</v>
      </c>
      <c r="BM670" s="4" t="str">
        <f t="shared" si="89"/>
        <v>-</v>
      </c>
      <c r="BN670" s="4" t="str">
        <f t="shared" si="89"/>
        <v>-</v>
      </c>
      <c r="BO670" s="4" t="str">
        <f t="shared" si="89"/>
        <v>-</v>
      </c>
      <c r="BP670" s="4" t="str">
        <f t="shared" si="89"/>
        <v>G</v>
      </c>
      <c r="BQ670" s="4" t="str">
        <f t="shared" si="89"/>
        <v>-</v>
      </c>
      <c r="BR670" s="4" t="str">
        <f t="shared" si="89"/>
        <v>-</v>
      </c>
      <c r="BS670" s="4" t="str">
        <f t="shared" si="89"/>
        <v>-</v>
      </c>
      <c r="BT670" s="4" t="str">
        <f t="shared" si="89"/>
        <v>-</v>
      </c>
      <c r="BU670" s="4" t="str">
        <f t="shared" si="89"/>
        <v>-</v>
      </c>
      <c r="BV670" s="4" t="str">
        <f t="shared" si="89"/>
        <v>|</v>
      </c>
    </row>
    <row r="671" spans="33:74" x14ac:dyDescent="0.3">
      <c r="AG671" s="22">
        <v>665</v>
      </c>
      <c r="AH671" s="45" t="str">
        <f>MID($AN668,AV$2,1)</f>
        <v/>
      </c>
      <c r="AI671" s="43" t="str">
        <f>MID($AN669,AV$2,1)</f>
        <v>-</v>
      </c>
      <c r="AJ671" s="44" t="str">
        <f>MID($AN670,AV$2,1)</f>
        <v>G</v>
      </c>
      <c r="AK671" s="41"/>
      <c r="AL671" s="9">
        <v>1</v>
      </c>
      <c r="AP671" s="4" t="s">
        <v>149</v>
      </c>
      <c r="AR671" s="4" t="str">
        <f t="shared" si="88"/>
        <v xml:space="preserve">    play(NOTE_GS3, tempo);</v>
      </c>
    </row>
    <row r="672" spans="33:74" x14ac:dyDescent="0.3">
      <c r="AG672" s="22">
        <v>666</v>
      </c>
      <c r="AH672" s="45" t="str">
        <f>MID($AN668,AW$2,1)</f>
        <v/>
      </c>
      <c r="AI672" s="43" t="str">
        <f>MID($AN669,AW$2,1)</f>
        <v>-</v>
      </c>
      <c r="AJ672" s="44" t="str">
        <f>MID($AN670,AW$2,1)</f>
        <v>-</v>
      </c>
      <c r="AK672" s="41"/>
      <c r="AL672" s="9">
        <v>2</v>
      </c>
      <c r="AM672" s="4" t="s">
        <v>13</v>
      </c>
      <c r="AR672" s="4" t="str">
        <f t="shared" si="88"/>
        <v xml:space="preserve">    delay(delayo);</v>
      </c>
    </row>
    <row r="673" spans="33:44" x14ac:dyDescent="0.3">
      <c r="AG673" s="22">
        <v>667</v>
      </c>
      <c r="AH673" s="45" t="str">
        <f>MID($AN668,AX$2,1)</f>
        <v/>
      </c>
      <c r="AI673" s="43" t="str">
        <f>MID($AN669,AX$2,1)</f>
        <v>-</v>
      </c>
      <c r="AJ673" s="44" t="str">
        <f>MID($AN670,AX$2,1)</f>
        <v>-</v>
      </c>
      <c r="AK673" s="41"/>
      <c r="AL673" s="9">
        <v>3</v>
      </c>
      <c r="AM673" s="4" t="s">
        <v>13</v>
      </c>
      <c r="AR673" s="4" t="str">
        <f t="shared" si="88"/>
        <v xml:space="preserve">    delay(delayo);</v>
      </c>
    </row>
    <row r="674" spans="33:44" x14ac:dyDescent="0.3">
      <c r="AG674" s="22">
        <v>668</v>
      </c>
      <c r="AH674" s="45" t="str">
        <f>MID($AN668,AY$2,1)</f>
        <v/>
      </c>
      <c r="AI674" s="43" t="str">
        <f>MID($AN669,AY$2,1)</f>
        <v>-</v>
      </c>
      <c r="AJ674" s="44" t="str">
        <f>MID($AN670,AY$2,1)</f>
        <v>-</v>
      </c>
      <c r="AK674" s="41"/>
      <c r="AL674" s="9">
        <v>4</v>
      </c>
      <c r="AM674" s="4" t="s">
        <v>13</v>
      </c>
      <c r="AR674" s="4" t="str">
        <f t="shared" si="88"/>
        <v xml:space="preserve">    delay(delayo);</v>
      </c>
    </row>
    <row r="675" spans="33:44" x14ac:dyDescent="0.3">
      <c r="AG675" s="22">
        <v>669</v>
      </c>
      <c r="AH675" s="45" t="str">
        <f>MID($AN668,AZ$2,1)</f>
        <v/>
      </c>
      <c r="AI675" s="43" t="str">
        <f>MID($AN669,AZ$2,1)</f>
        <v>-</v>
      </c>
      <c r="AJ675" s="44" t="str">
        <f>MID($AN670,AZ$2,1)</f>
        <v>G</v>
      </c>
      <c r="AK675" s="41"/>
      <c r="AL675" s="9">
        <v>5</v>
      </c>
      <c r="AP675" s="4" t="s">
        <v>149</v>
      </c>
      <c r="AR675" s="4" t="str">
        <f t="shared" si="88"/>
        <v xml:space="preserve">    play(NOTE_GS3, tempo);</v>
      </c>
    </row>
    <row r="676" spans="33:44" x14ac:dyDescent="0.3">
      <c r="AG676" s="22">
        <v>670</v>
      </c>
      <c r="AH676" s="45" t="str">
        <f>MID($AN668,BA$2,1)</f>
        <v/>
      </c>
      <c r="AI676" s="43" t="str">
        <f>MID($AN669,BA$2,1)</f>
        <v>-</v>
      </c>
      <c r="AJ676" s="44" t="str">
        <f>MID($AN670,BA$2,1)</f>
        <v>-</v>
      </c>
      <c r="AK676" s="41"/>
      <c r="AL676" s="9">
        <v>6</v>
      </c>
      <c r="AM676" s="4" t="s">
        <v>13</v>
      </c>
      <c r="AR676" s="4" t="str">
        <f t="shared" si="88"/>
        <v xml:space="preserve">    delay(delayo);</v>
      </c>
    </row>
    <row r="677" spans="33:44" x14ac:dyDescent="0.3">
      <c r="AG677" s="22">
        <v>671</v>
      </c>
      <c r="AH677" s="45" t="str">
        <f>MID($AN668,BB$2,1)</f>
        <v/>
      </c>
      <c r="AI677" s="43" t="str">
        <f>MID($AN669,BB$2,1)</f>
        <v>-</v>
      </c>
      <c r="AJ677" s="44" t="str">
        <f>MID($AN670,BB$2,1)</f>
        <v>-</v>
      </c>
      <c r="AK677" s="41"/>
      <c r="AL677" s="9">
        <v>7</v>
      </c>
      <c r="AM677" s="4" t="s">
        <v>13</v>
      </c>
      <c r="AR677" s="4" t="str">
        <f t="shared" si="88"/>
        <v xml:space="preserve">    delay(delayo);</v>
      </c>
    </row>
    <row r="678" spans="33:44" x14ac:dyDescent="0.3">
      <c r="AG678" s="22">
        <v>672</v>
      </c>
      <c r="AH678" s="45" t="str">
        <f>MID($AN668,BC$2,1)</f>
        <v/>
      </c>
      <c r="AI678" s="43" t="str">
        <f>MID($AN669,BC$2,1)</f>
        <v>-</v>
      </c>
      <c r="AJ678" s="44" t="str">
        <f>MID($AN670,BC$2,1)</f>
        <v>-</v>
      </c>
      <c r="AK678" s="41"/>
      <c r="AL678" s="9">
        <v>8</v>
      </c>
      <c r="AM678" s="4" t="s">
        <v>13</v>
      </c>
      <c r="AR678" s="4" t="str">
        <f t="shared" si="88"/>
        <v xml:space="preserve">    delay(delayo);</v>
      </c>
    </row>
    <row r="679" spans="33:44" x14ac:dyDescent="0.3">
      <c r="AG679" s="22">
        <v>673</v>
      </c>
      <c r="AH679" s="45" t="str">
        <f>MID($AN668,BD$2,1)</f>
        <v/>
      </c>
      <c r="AI679" s="43" t="str">
        <f>MID($AN669,BD$2,1)</f>
        <v>C</v>
      </c>
      <c r="AJ679" s="44" t="str">
        <f>MID($AN670,BD$2,1)</f>
        <v>-</v>
      </c>
      <c r="AK679" s="41"/>
      <c r="AL679" s="9">
        <v>9</v>
      </c>
      <c r="AO679" s="4" t="s">
        <v>120</v>
      </c>
      <c r="AR679" s="4" t="str">
        <f t="shared" si="88"/>
        <v xml:space="preserve">    play(NOTE_CS4, tempo);</v>
      </c>
    </row>
    <row r="680" spans="33:44" x14ac:dyDescent="0.3">
      <c r="AG680" s="22">
        <v>674</v>
      </c>
      <c r="AH680" s="45" t="str">
        <f>MID($AN668,BE$2,1)</f>
        <v/>
      </c>
      <c r="AI680" s="43" t="str">
        <f>MID($AN669,BE$2,1)</f>
        <v>-</v>
      </c>
      <c r="AJ680" s="44" t="str">
        <f>MID($AN670,BE$2,1)</f>
        <v>-</v>
      </c>
      <c r="AK680" s="41"/>
      <c r="AL680" s="9">
        <v>10</v>
      </c>
      <c r="AM680" s="4" t="s">
        <v>13</v>
      </c>
      <c r="AR680" s="4" t="str">
        <f t="shared" si="88"/>
        <v xml:space="preserve">    delay(delayo);</v>
      </c>
    </row>
    <row r="681" spans="33:44" x14ac:dyDescent="0.3">
      <c r="AG681" s="22">
        <v>675</v>
      </c>
      <c r="AH681" s="45" t="str">
        <f>MID($AN668,BF$2,1)</f>
        <v/>
      </c>
      <c r="AI681" s="43" t="str">
        <f>MID($AN669,BF$2,1)</f>
        <v>-</v>
      </c>
      <c r="AJ681" s="44" t="str">
        <f>MID($AN670,BF$2,1)</f>
        <v>-</v>
      </c>
      <c r="AK681" s="41"/>
      <c r="AL681" s="9">
        <v>11</v>
      </c>
      <c r="AM681" s="4" t="s">
        <v>13</v>
      </c>
      <c r="AR681" s="4" t="str">
        <f t="shared" si="88"/>
        <v xml:space="preserve">    delay(delayo);</v>
      </c>
    </row>
    <row r="682" spans="33:44" x14ac:dyDescent="0.3">
      <c r="AG682" s="22">
        <v>676</v>
      </c>
      <c r="AH682" s="45" t="str">
        <f>MID($AN668,BG$2,1)</f>
        <v/>
      </c>
      <c r="AI682" s="43" t="str">
        <f>MID($AN669,BG$2,1)</f>
        <v>-</v>
      </c>
      <c r="AJ682" s="44" t="str">
        <f>MID($AN670,BG$2,1)</f>
        <v>-</v>
      </c>
      <c r="AK682" s="41"/>
      <c r="AL682" s="9">
        <v>12</v>
      </c>
      <c r="AM682" s="4" t="s">
        <v>13</v>
      </c>
      <c r="AR682" s="4" t="str">
        <f t="shared" si="88"/>
        <v xml:space="preserve">    delay(delayo);</v>
      </c>
    </row>
    <row r="683" spans="33:44" x14ac:dyDescent="0.3">
      <c r="AG683" s="22">
        <v>677</v>
      </c>
      <c r="AH683" s="45" t="str">
        <f>MID($AN668,BH$2,1)</f>
        <v/>
      </c>
      <c r="AI683" s="43" t="str">
        <f>MID($AN669,BH$2,1)</f>
        <v>-</v>
      </c>
      <c r="AJ683" s="44" t="str">
        <f>MID($AN670,BH$2,1)</f>
        <v>b</v>
      </c>
      <c r="AK683" s="41"/>
      <c r="AL683" s="9">
        <v>13</v>
      </c>
      <c r="AP683" s="4" t="s">
        <v>147</v>
      </c>
      <c r="AR683" s="4" t="str">
        <f t="shared" si="88"/>
        <v xml:space="preserve">    play(NOTE_B3, tempo);</v>
      </c>
    </row>
    <row r="684" spans="33:44" x14ac:dyDescent="0.3">
      <c r="AG684" s="22">
        <v>678</v>
      </c>
      <c r="AH684" s="45" t="str">
        <f>MID($AN668,BI$2,1)</f>
        <v/>
      </c>
      <c r="AI684" s="43" t="str">
        <f>MID($AN669,BI$2,1)</f>
        <v>-</v>
      </c>
      <c r="AJ684" s="44" t="str">
        <f>MID($AN670,BI$2,1)</f>
        <v>-</v>
      </c>
      <c r="AK684" s="41"/>
      <c r="AL684" s="9">
        <v>14</v>
      </c>
      <c r="AM684" s="4" t="s">
        <v>13</v>
      </c>
      <c r="AR684" s="4" t="str">
        <f t="shared" si="88"/>
        <v xml:space="preserve">    delay(delayo);</v>
      </c>
    </row>
    <row r="685" spans="33:44" x14ac:dyDescent="0.3">
      <c r="AG685" s="22">
        <v>679</v>
      </c>
      <c r="AH685" s="45" t="str">
        <f>MID($AN668,BJ$2,1)</f>
        <v/>
      </c>
      <c r="AI685" s="43" t="str">
        <f>MID($AN669,BJ$2,1)</f>
        <v>-</v>
      </c>
      <c r="AJ685" s="44" t="str">
        <f>MID($AN670,BJ$2,1)</f>
        <v>-</v>
      </c>
      <c r="AK685" s="41"/>
      <c r="AL685" s="9">
        <v>15</v>
      </c>
      <c r="AM685" s="4" t="s">
        <v>13</v>
      </c>
      <c r="AR685" s="4" t="str">
        <f t="shared" si="88"/>
        <v xml:space="preserve">    delay(delayo);</v>
      </c>
    </row>
    <row r="686" spans="33:44" x14ac:dyDescent="0.3">
      <c r="AG686" s="22">
        <v>680</v>
      </c>
      <c r="AH686" s="45" t="str">
        <f>MID($AN668,BK$2,1)</f>
        <v/>
      </c>
      <c r="AI686" s="43" t="str">
        <f>MID($AN669,BK$2,1)</f>
        <v>-</v>
      </c>
      <c r="AJ686" s="44" t="str">
        <f>MID($AN670,BK$2,1)</f>
        <v>-</v>
      </c>
      <c r="AK686" s="41"/>
      <c r="AL686" s="9">
        <v>16</v>
      </c>
      <c r="AM686" s="4" t="s">
        <v>13</v>
      </c>
      <c r="AR686" s="4" t="str">
        <f t="shared" si="88"/>
        <v xml:space="preserve">    delay(delayo);</v>
      </c>
    </row>
    <row r="687" spans="33:44" x14ac:dyDescent="0.3">
      <c r="AG687" s="22">
        <v>681</v>
      </c>
      <c r="AH687" s="45" t="str">
        <f>MID($AN668,BL$2,1)</f>
        <v/>
      </c>
      <c r="AI687" s="43" t="str">
        <f>MID($AN669,BL$2,1)</f>
        <v>-</v>
      </c>
      <c r="AJ687" s="44" t="str">
        <f>MID($AN670,BL$2,1)</f>
        <v>A</v>
      </c>
      <c r="AK687" s="41"/>
      <c r="AL687" s="9">
        <v>17</v>
      </c>
      <c r="AP687" s="4" t="s">
        <v>52</v>
      </c>
      <c r="AR687" s="4" t="str">
        <f t="shared" si="88"/>
        <v xml:space="preserve">    play(NOTE_AS3, tempo);</v>
      </c>
    </row>
    <row r="688" spans="33:44" x14ac:dyDescent="0.3">
      <c r="AG688" s="22">
        <v>682</v>
      </c>
      <c r="AH688" s="45" t="str">
        <f>MID($AN668,BM$2,1)</f>
        <v/>
      </c>
      <c r="AI688" s="43" t="str">
        <f>MID($AN669,BM$2,1)</f>
        <v>-</v>
      </c>
      <c r="AJ688" s="44" t="str">
        <f>MID($AN670,BM$2,1)</f>
        <v>-</v>
      </c>
      <c r="AK688" s="41"/>
      <c r="AL688" s="9">
        <v>18</v>
      </c>
      <c r="AM688" s="4" t="s">
        <v>13</v>
      </c>
      <c r="AR688" s="4" t="str">
        <f t="shared" si="88"/>
        <v xml:space="preserve">    delay(delayo);</v>
      </c>
    </row>
    <row r="689" spans="33:74" x14ac:dyDescent="0.3">
      <c r="AG689" s="22">
        <v>683</v>
      </c>
      <c r="AH689" s="45" t="str">
        <f>MID($AN668,BN$2,1)</f>
        <v/>
      </c>
      <c r="AI689" s="43" t="str">
        <f>MID($AN669,BN$2,1)</f>
        <v>-</v>
      </c>
      <c r="AJ689" s="44" t="str">
        <f>MID($AN670,BN$2,1)</f>
        <v>-</v>
      </c>
      <c r="AK689" s="41"/>
      <c r="AL689" s="9">
        <v>19</v>
      </c>
      <c r="AM689" s="4" t="s">
        <v>13</v>
      </c>
      <c r="AR689" s="4" t="str">
        <f t="shared" si="88"/>
        <v xml:space="preserve">    delay(delayo);</v>
      </c>
    </row>
    <row r="690" spans="33:74" x14ac:dyDescent="0.3">
      <c r="AG690" s="22">
        <v>684</v>
      </c>
      <c r="AH690" s="45" t="str">
        <f>MID($AN668,BO$2,1)</f>
        <v/>
      </c>
      <c r="AI690" s="43" t="str">
        <f>MID($AN669,BO$2,1)</f>
        <v>-</v>
      </c>
      <c r="AJ690" s="44" t="str">
        <f>MID($AN670,BO$2,1)</f>
        <v>-</v>
      </c>
      <c r="AK690" s="41"/>
      <c r="AL690" s="9">
        <v>20</v>
      </c>
      <c r="AM690" s="4" t="s">
        <v>13</v>
      </c>
      <c r="AR690" s="4" t="str">
        <f t="shared" si="88"/>
        <v xml:space="preserve">    delay(delayo);</v>
      </c>
    </row>
    <row r="691" spans="33:74" x14ac:dyDescent="0.3">
      <c r="AG691" s="22">
        <v>685</v>
      </c>
      <c r="AH691" s="45" t="str">
        <f>MID($AN668,BP$2,1)</f>
        <v/>
      </c>
      <c r="AI691" s="43" t="str">
        <f>MID($AN669,BP$2,1)</f>
        <v>-</v>
      </c>
      <c r="AJ691" s="44" t="str">
        <f>MID($AN670,BP$2,1)</f>
        <v>G</v>
      </c>
      <c r="AK691" s="41"/>
      <c r="AL691" s="9">
        <v>21</v>
      </c>
      <c r="AP691" s="4" t="s">
        <v>149</v>
      </c>
      <c r="AR691" s="4" t="str">
        <f t="shared" si="88"/>
        <v xml:space="preserve">    play(NOTE_GS3, tempo);</v>
      </c>
    </row>
    <row r="692" spans="33:74" x14ac:dyDescent="0.3">
      <c r="AG692" s="22">
        <v>686</v>
      </c>
      <c r="AH692" s="45" t="str">
        <f>MID($AN668,BQ$2,1)</f>
        <v/>
      </c>
      <c r="AI692" s="43" t="str">
        <f>MID($AN669,BQ$2,1)</f>
        <v>-</v>
      </c>
      <c r="AJ692" s="44" t="str">
        <f>MID($AN670,BQ$2,1)</f>
        <v>-</v>
      </c>
      <c r="AK692" s="41"/>
      <c r="AL692" s="9">
        <v>22</v>
      </c>
      <c r="AM692" s="4" t="s">
        <v>13</v>
      </c>
      <c r="AR692" s="4" t="str">
        <f t="shared" si="88"/>
        <v xml:space="preserve">    delay(delayo);</v>
      </c>
    </row>
    <row r="693" spans="33:74" x14ac:dyDescent="0.3">
      <c r="AG693" s="22">
        <v>687</v>
      </c>
      <c r="AH693" s="45" t="str">
        <f>MID($AN668,BR$2,1)</f>
        <v/>
      </c>
      <c r="AI693" s="43" t="str">
        <f>MID($AN669,BR$2,1)</f>
        <v>-</v>
      </c>
      <c r="AJ693" s="44" t="str">
        <f>MID($AN670,BR$2,1)</f>
        <v>-</v>
      </c>
      <c r="AK693" s="41"/>
      <c r="AL693" s="9">
        <v>23</v>
      </c>
      <c r="AM693" s="4" t="s">
        <v>13</v>
      </c>
      <c r="AR693" s="4" t="str">
        <f t="shared" si="88"/>
        <v xml:space="preserve">    delay(delayo);</v>
      </c>
    </row>
    <row r="694" spans="33:74" x14ac:dyDescent="0.3">
      <c r="AG694" s="22">
        <v>688</v>
      </c>
      <c r="AH694" s="45" t="str">
        <f>MID($AN668,BS$2,1)</f>
        <v/>
      </c>
      <c r="AI694" s="43" t="str">
        <f>MID($AN669,BS$2,1)</f>
        <v>-</v>
      </c>
      <c r="AJ694" s="44" t="str">
        <f>MID($AN670,BS$2,1)</f>
        <v>-</v>
      </c>
      <c r="AK694" s="41"/>
      <c r="AL694" s="9">
        <v>24</v>
      </c>
      <c r="AM694" s="4" t="s">
        <v>13</v>
      </c>
      <c r="AR694" s="4" t="str">
        <f t="shared" si="88"/>
        <v xml:space="preserve">    delay(delayo);</v>
      </c>
    </row>
    <row r="695" spans="33:74" x14ac:dyDescent="0.3">
      <c r="AG695" s="22">
        <v>689</v>
      </c>
      <c r="AH695" s="45" t="str">
        <f>MID($AN668,BT$2,1)</f>
        <v/>
      </c>
      <c r="AI695" s="43" t="str">
        <f>MID($AN669,BT$2,1)</f>
        <v>D</v>
      </c>
      <c r="AJ695" s="44" t="str">
        <f>MID($AN670,BT$2,1)</f>
        <v>-</v>
      </c>
      <c r="AK695" s="41"/>
      <c r="AL695" s="9">
        <v>25</v>
      </c>
      <c r="AO695" s="4" t="s">
        <v>48</v>
      </c>
      <c r="AR695" s="4" t="str">
        <f t="shared" si="88"/>
        <v xml:space="preserve">    play(NOTE_DS4, tempo);</v>
      </c>
    </row>
    <row r="696" spans="33:74" x14ac:dyDescent="0.3">
      <c r="AG696" s="22">
        <v>690</v>
      </c>
      <c r="AH696" s="45" t="str">
        <f>MID($AN668,BU$2,1)</f>
        <v/>
      </c>
      <c r="AI696" s="43" t="str">
        <f>MID($AN669,BU$2,1)</f>
        <v>-</v>
      </c>
      <c r="AJ696" s="44" t="str">
        <f>MID($AN670,BU$2,1)</f>
        <v>-</v>
      </c>
      <c r="AK696" s="41"/>
      <c r="AL696" s="9">
        <v>26</v>
      </c>
      <c r="AM696" s="4" t="s">
        <v>13</v>
      </c>
      <c r="AR696" s="4" t="str">
        <f t="shared" si="88"/>
        <v xml:space="preserve">    delay(delayo);</v>
      </c>
    </row>
    <row r="697" spans="33:74" x14ac:dyDescent="0.3">
      <c r="AG697" s="22">
        <v>691</v>
      </c>
      <c r="AK697" s="41"/>
      <c r="AL697" s="13"/>
      <c r="AM697" s="14" t="s">
        <v>11</v>
      </c>
      <c r="AN697" s="14"/>
      <c r="AR697" s="4" t="str">
        <f t="shared" si="88"/>
        <v>//</v>
      </c>
      <c r="AT697" s="19" t="s">
        <v>123</v>
      </c>
      <c r="AU697" s="19"/>
      <c r="AV697" s="19">
        <v>1</v>
      </c>
      <c r="AW697" s="19">
        <v>2</v>
      </c>
      <c r="AX697" s="19">
        <v>3</v>
      </c>
      <c r="AY697" s="19">
        <v>4</v>
      </c>
      <c r="AZ697" s="19">
        <v>5</v>
      </c>
      <c r="BA697" s="19">
        <v>6</v>
      </c>
      <c r="BB697" s="19">
        <v>7</v>
      </c>
      <c r="BC697" s="19">
        <v>8</v>
      </c>
      <c r="BD697" s="19">
        <v>9</v>
      </c>
      <c r="BE697" s="19">
        <v>10</v>
      </c>
      <c r="BF697" s="19">
        <v>11</v>
      </c>
      <c r="BG697" s="19">
        <v>12</v>
      </c>
      <c r="BH697" s="19">
        <v>13</v>
      </c>
      <c r="BI697" s="19">
        <v>14</v>
      </c>
      <c r="BJ697" s="19">
        <v>15</v>
      </c>
      <c r="BK697" s="19">
        <v>16</v>
      </c>
      <c r="BL697" s="19">
        <v>17</v>
      </c>
      <c r="BM697" s="19">
        <v>18</v>
      </c>
      <c r="BN697" s="19">
        <v>19</v>
      </c>
      <c r="BO697" s="19">
        <v>20</v>
      </c>
      <c r="BP697" s="19">
        <v>21</v>
      </c>
      <c r="BQ697" s="19">
        <v>22</v>
      </c>
      <c r="BR697" s="19">
        <v>23</v>
      </c>
      <c r="BS697" s="19">
        <v>24</v>
      </c>
      <c r="BT697" s="19">
        <v>25</v>
      </c>
      <c r="BU697" s="19">
        <v>26</v>
      </c>
      <c r="BV697" s="19"/>
    </row>
    <row r="698" spans="33:74" x14ac:dyDescent="0.3">
      <c r="AG698" s="22">
        <v>692</v>
      </c>
      <c r="AK698" s="41">
        <v>24</v>
      </c>
      <c r="AL698" s="13"/>
      <c r="AM698" s="14" t="s">
        <v>11</v>
      </c>
      <c r="AN698" s="14"/>
      <c r="AO698" s="6"/>
      <c r="AP698" s="6"/>
      <c r="AR698" s="4" t="str">
        <f t="shared" si="88"/>
        <v>//</v>
      </c>
      <c r="AT698" s="4" t="str">
        <f>MID($AN698,AT$2,1)</f>
        <v/>
      </c>
      <c r="AU698" s="4" t="str">
        <f t="shared" ref="AU698:BV700" si="91">MID($AN698,AU$2,1)</f>
        <v/>
      </c>
      <c r="AV698" s="4" t="str">
        <f t="shared" si="91"/>
        <v/>
      </c>
      <c r="AW698" s="4" t="str">
        <f t="shared" si="91"/>
        <v/>
      </c>
      <c r="AX698" s="4" t="str">
        <f t="shared" si="91"/>
        <v/>
      </c>
      <c r="AY698" s="4" t="str">
        <f t="shared" si="91"/>
        <v/>
      </c>
      <c r="AZ698" s="4" t="str">
        <f t="shared" si="91"/>
        <v/>
      </c>
      <c r="BA698" s="4" t="str">
        <f t="shared" si="91"/>
        <v/>
      </c>
      <c r="BB698" s="4" t="str">
        <f t="shared" si="91"/>
        <v/>
      </c>
      <c r="BC698" s="4" t="str">
        <f t="shared" si="91"/>
        <v/>
      </c>
      <c r="BD698" s="4" t="str">
        <f t="shared" si="91"/>
        <v/>
      </c>
      <c r="BE698" s="4" t="str">
        <f t="shared" si="91"/>
        <v/>
      </c>
      <c r="BF698" s="4" t="str">
        <f t="shared" si="91"/>
        <v/>
      </c>
      <c r="BG698" s="4" t="str">
        <f t="shared" si="91"/>
        <v/>
      </c>
      <c r="BH698" s="4" t="str">
        <f t="shared" si="91"/>
        <v/>
      </c>
      <c r="BI698" s="4" t="str">
        <f t="shared" si="91"/>
        <v/>
      </c>
      <c r="BJ698" s="4" t="str">
        <f t="shared" si="91"/>
        <v/>
      </c>
      <c r="BK698" s="4" t="str">
        <f t="shared" si="91"/>
        <v/>
      </c>
      <c r="BL698" s="4" t="str">
        <f t="shared" si="91"/>
        <v/>
      </c>
      <c r="BM698" s="4" t="str">
        <f t="shared" si="91"/>
        <v/>
      </c>
      <c r="BN698" s="4" t="str">
        <f t="shared" si="91"/>
        <v/>
      </c>
      <c r="BO698" s="4" t="str">
        <f t="shared" si="91"/>
        <v/>
      </c>
      <c r="BP698" s="4" t="str">
        <f t="shared" si="91"/>
        <v/>
      </c>
      <c r="BQ698" s="4" t="str">
        <f t="shared" si="91"/>
        <v/>
      </c>
      <c r="BR698" s="4" t="str">
        <f t="shared" si="91"/>
        <v/>
      </c>
      <c r="BS698" s="4" t="str">
        <f t="shared" si="91"/>
        <v/>
      </c>
      <c r="BT698" s="4" t="str">
        <f t="shared" si="91"/>
        <v/>
      </c>
      <c r="BU698" s="4" t="str">
        <f t="shared" si="91"/>
        <v/>
      </c>
      <c r="BV698" s="4" t="str">
        <f>MID($AN698,BV$2,1)</f>
        <v/>
      </c>
    </row>
    <row r="699" spans="33:74" x14ac:dyDescent="0.3">
      <c r="AG699" s="22">
        <v>693</v>
      </c>
      <c r="AH699" s="45" t="str">
        <f>MID($AN698,AT$2,1)</f>
        <v/>
      </c>
      <c r="AI699" s="43" t="str">
        <f>MID($AN699,AT$2,1)</f>
        <v>4</v>
      </c>
      <c r="AJ699" s="44" t="str">
        <f>MID($AN700,AT$2,1)</f>
        <v/>
      </c>
      <c r="AK699" s="41"/>
      <c r="AL699" s="13"/>
      <c r="AM699" s="14" t="s">
        <v>11</v>
      </c>
      <c r="AN699" s="17" t="s">
        <v>100</v>
      </c>
      <c r="AO699" s="6"/>
      <c r="AP699" s="6"/>
      <c r="AR699" s="4" t="str">
        <f t="shared" si="88"/>
        <v>//4|D-C-C-D---G---D---C-------|</v>
      </c>
      <c r="AT699" s="4" t="str">
        <f t="shared" ref="AT699:AT700" si="92">MID($AN699,AT$2,1)</f>
        <v>4</v>
      </c>
      <c r="AU699" s="4" t="str">
        <f t="shared" si="91"/>
        <v>|</v>
      </c>
      <c r="AV699" s="4" t="str">
        <f t="shared" si="91"/>
        <v>D</v>
      </c>
      <c r="AW699" s="4" t="str">
        <f t="shared" si="91"/>
        <v>-</v>
      </c>
      <c r="AX699" s="4" t="str">
        <f t="shared" si="91"/>
        <v>C</v>
      </c>
      <c r="AY699" s="4" t="str">
        <f t="shared" si="91"/>
        <v>-</v>
      </c>
      <c r="AZ699" s="4" t="str">
        <f t="shared" si="91"/>
        <v>C</v>
      </c>
      <c r="BA699" s="4" t="str">
        <f t="shared" si="91"/>
        <v>-</v>
      </c>
      <c r="BB699" s="4" t="str">
        <f t="shared" si="91"/>
        <v>D</v>
      </c>
      <c r="BC699" s="4" t="str">
        <f t="shared" si="91"/>
        <v>-</v>
      </c>
      <c r="BD699" s="4" t="str">
        <f t="shared" si="91"/>
        <v>-</v>
      </c>
      <c r="BE699" s="4" t="str">
        <f t="shared" si="91"/>
        <v>-</v>
      </c>
      <c r="BF699" s="4" t="str">
        <f t="shared" si="91"/>
        <v>G</v>
      </c>
      <c r="BG699" s="4" t="str">
        <f t="shared" si="91"/>
        <v>-</v>
      </c>
      <c r="BH699" s="4" t="str">
        <f t="shared" si="91"/>
        <v>-</v>
      </c>
      <c r="BI699" s="4" t="str">
        <f t="shared" si="91"/>
        <v>-</v>
      </c>
      <c r="BJ699" s="4" t="str">
        <f t="shared" si="91"/>
        <v>D</v>
      </c>
      <c r="BK699" s="4" t="str">
        <f t="shared" si="91"/>
        <v>-</v>
      </c>
      <c r="BL699" s="4" t="str">
        <f t="shared" si="91"/>
        <v>-</v>
      </c>
      <c r="BM699" s="4" t="str">
        <f t="shared" si="91"/>
        <v>-</v>
      </c>
      <c r="BN699" s="4" t="str">
        <f t="shared" si="91"/>
        <v>C</v>
      </c>
      <c r="BO699" s="4" t="str">
        <f t="shared" si="91"/>
        <v>-</v>
      </c>
      <c r="BP699" s="4" t="str">
        <f t="shared" si="91"/>
        <v>-</v>
      </c>
      <c r="BQ699" s="4" t="str">
        <f t="shared" si="91"/>
        <v>-</v>
      </c>
      <c r="BR699" s="4" t="str">
        <f t="shared" si="91"/>
        <v>-</v>
      </c>
      <c r="BS699" s="4" t="str">
        <f t="shared" si="91"/>
        <v>-</v>
      </c>
      <c r="BT699" s="4" t="str">
        <f t="shared" si="91"/>
        <v>-</v>
      </c>
      <c r="BU699" s="4" t="str">
        <f t="shared" si="91"/>
        <v>-</v>
      </c>
      <c r="BV699" s="4" t="str">
        <f t="shared" si="91"/>
        <v>|</v>
      </c>
    </row>
    <row r="700" spans="33:74" x14ac:dyDescent="0.3">
      <c r="AG700" s="22">
        <v>694</v>
      </c>
      <c r="AK700" s="41"/>
      <c r="AL700" s="13"/>
      <c r="AM700" s="14" t="s">
        <v>11</v>
      </c>
      <c r="AN700" s="14"/>
      <c r="AR700" s="4" t="str">
        <f t="shared" si="88"/>
        <v>//</v>
      </c>
      <c r="AT700" s="4" t="str">
        <f t="shared" si="92"/>
        <v/>
      </c>
      <c r="AU700" s="4" t="str">
        <f t="shared" si="91"/>
        <v/>
      </c>
      <c r="AV700" s="4" t="str">
        <f t="shared" si="91"/>
        <v/>
      </c>
      <c r="AW700" s="4" t="str">
        <f t="shared" si="91"/>
        <v/>
      </c>
      <c r="AX700" s="4" t="str">
        <f t="shared" si="91"/>
        <v/>
      </c>
      <c r="AY700" s="4" t="str">
        <f t="shared" si="91"/>
        <v/>
      </c>
      <c r="AZ700" s="4" t="str">
        <f t="shared" si="91"/>
        <v/>
      </c>
      <c r="BA700" s="4" t="str">
        <f t="shared" si="91"/>
        <v/>
      </c>
      <c r="BB700" s="4" t="str">
        <f t="shared" si="91"/>
        <v/>
      </c>
      <c r="BC700" s="4" t="str">
        <f t="shared" si="91"/>
        <v/>
      </c>
      <c r="BD700" s="4" t="str">
        <f t="shared" si="91"/>
        <v/>
      </c>
      <c r="BE700" s="4" t="str">
        <f t="shared" si="91"/>
        <v/>
      </c>
      <c r="BF700" s="4" t="str">
        <f t="shared" si="91"/>
        <v/>
      </c>
      <c r="BG700" s="4" t="str">
        <f t="shared" si="91"/>
        <v/>
      </c>
      <c r="BH700" s="4" t="str">
        <f t="shared" si="91"/>
        <v/>
      </c>
      <c r="BI700" s="4" t="str">
        <f t="shared" si="91"/>
        <v/>
      </c>
      <c r="BJ700" s="4" t="str">
        <f t="shared" si="91"/>
        <v/>
      </c>
      <c r="BK700" s="4" t="str">
        <f t="shared" si="91"/>
        <v/>
      </c>
      <c r="BL700" s="4" t="str">
        <f t="shared" si="91"/>
        <v/>
      </c>
      <c r="BM700" s="4" t="str">
        <f t="shared" si="91"/>
        <v/>
      </c>
      <c r="BN700" s="4" t="str">
        <f t="shared" si="91"/>
        <v/>
      </c>
      <c r="BO700" s="4" t="str">
        <f t="shared" si="91"/>
        <v/>
      </c>
      <c r="BP700" s="4" t="str">
        <f t="shared" si="91"/>
        <v/>
      </c>
      <c r="BQ700" s="4" t="str">
        <f t="shared" si="91"/>
        <v/>
      </c>
      <c r="BR700" s="4" t="str">
        <f t="shared" si="91"/>
        <v/>
      </c>
      <c r="BS700" s="4" t="str">
        <f t="shared" si="91"/>
        <v/>
      </c>
      <c r="BT700" s="4" t="str">
        <f t="shared" si="91"/>
        <v/>
      </c>
      <c r="BU700" s="4" t="str">
        <f t="shared" si="91"/>
        <v/>
      </c>
      <c r="BV700" s="4" t="str">
        <f t="shared" si="91"/>
        <v/>
      </c>
    </row>
    <row r="701" spans="33:74" x14ac:dyDescent="0.3">
      <c r="AG701" s="22">
        <v>695</v>
      </c>
      <c r="AH701" s="45" t="str">
        <f>MID($AN698,AV$2,1)</f>
        <v/>
      </c>
      <c r="AI701" s="43" t="str">
        <f>MID($AN699,AV$2,1)</f>
        <v>D</v>
      </c>
      <c r="AJ701" s="44" t="str">
        <f>MID($AN700,AV$2,1)</f>
        <v/>
      </c>
      <c r="AK701" s="41"/>
      <c r="AL701" s="9">
        <v>1</v>
      </c>
      <c r="AO701" s="4" t="s">
        <v>48</v>
      </c>
      <c r="AR701" s="4" t="str">
        <f t="shared" si="88"/>
        <v xml:space="preserve">    play(NOTE_DS4, tempo);</v>
      </c>
    </row>
    <row r="702" spans="33:74" x14ac:dyDescent="0.3">
      <c r="AG702" s="22">
        <v>696</v>
      </c>
      <c r="AH702" s="45" t="str">
        <f>MID($AN698,AW$2,1)</f>
        <v/>
      </c>
      <c r="AI702" s="43" t="str">
        <f>MID($AN699,AW$2,1)</f>
        <v>-</v>
      </c>
      <c r="AJ702" s="44" t="str">
        <f>MID($AN700,AW$2,1)</f>
        <v/>
      </c>
      <c r="AK702" s="41"/>
      <c r="AL702" s="9">
        <v>2</v>
      </c>
      <c r="AM702" s="4" t="s">
        <v>13</v>
      </c>
      <c r="AR702" s="4" t="str">
        <f t="shared" si="88"/>
        <v xml:space="preserve">    delay(delayo);</v>
      </c>
    </row>
    <row r="703" spans="33:74" x14ac:dyDescent="0.3">
      <c r="AG703" s="22">
        <v>697</v>
      </c>
      <c r="AH703" s="45" t="str">
        <f>MID($AN698,AX$2,1)</f>
        <v/>
      </c>
      <c r="AI703" s="43" t="str">
        <f>MID($AN699,AX$2,1)</f>
        <v>C</v>
      </c>
      <c r="AJ703" s="44" t="str">
        <f>MID($AN700,AX$2,1)</f>
        <v/>
      </c>
      <c r="AK703" s="41"/>
      <c r="AL703" s="9">
        <v>3</v>
      </c>
      <c r="AO703" s="4" t="s">
        <v>120</v>
      </c>
      <c r="AR703" s="4" t="str">
        <f t="shared" si="88"/>
        <v xml:space="preserve">    play(NOTE_CS4, tempo);</v>
      </c>
    </row>
    <row r="704" spans="33:74" x14ac:dyDescent="0.3">
      <c r="AG704" s="22">
        <v>698</v>
      </c>
      <c r="AH704" s="45" t="str">
        <f>MID($AN698,AY$2,1)</f>
        <v/>
      </c>
      <c r="AI704" s="43" t="str">
        <f>MID($AN699,AY$2,1)</f>
        <v>-</v>
      </c>
      <c r="AJ704" s="44" t="str">
        <f>MID($AN700,AY$2,1)</f>
        <v/>
      </c>
      <c r="AK704" s="41"/>
      <c r="AL704" s="9">
        <v>4</v>
      </c>
      <c r="AM704" s="4" t="s">
        <v>13</v>
      </c>
      <c r="AR704" s="4" t="str">
        <f t="shared" si="88"/>
        <v xml:space="preserve">    delay(delayo);</v>
      </c>
    </row>
    <row r="705" spans="33:44" x14ac:dyDescent="0.3">
      <c r="AG705" s="22">
        <v>699</v>
      </c>
      <c r="AH705" s="45" t="str">
        <f>MID($AN698,AZ$2,1)</f>
        <v/>
      </c>
      <c r="AI705" s="43" t="str">
        <f>MID($AN699,AZ$2,1)</f>
        <v>C</v>
      </c>
      <c r="AJ705" s="44" t="str">
        <f>MID($AN700,AZ$2,1)</f>
        <v/>
      </c>
      <c r="AK705" s="41"/>
      <c r="AL705" s="9">
        <v>5</v>
      </c>
      <c r="AO705" s="4" t="s">
        <v>120</v>
      </c>
      <c r="AR705" s="4" t="str">
        <f t="shared" si="88"/>
        <v xml:space="preserve">    play(NOTE_CS4, tempo);</v>
      </c>
    </row>
    <row r="706" spans="33:44" x14ac:dyDescent="0.3">
      <c r="AG706" s="22">
        <v>700</v>
      </c>
      <c r="AH706" s="45" t="str">
        <f>MID($AN698,BA$2,1)</f>
        <v/>
      </c>
      <c r="AI706" s="43" t="str">
        <f>MID($AN699,BA$2,1)</f>
        <v>-</v>
      </c>
      <c r="AJ706" s="44" t="str">
        <f>MID($AN700,BA$2,1)</f>
        <v/>
      </c>
      <c r="AK706" s="41"/>
      <c r="AL706" s="9">
        <v>6</v>
      </c>
      <c r="AM706" s="4" t="s">
        <v>13</v>
      </c>
      <c r="AR706" s="4" t="str">
        <f t="shared" si="88"/>
        <v xml:space="preserve">    delay(delayo);</v>
      </c>
    </row>
    <row r="707" spans="33:44" x14ac:dyDescent="0.3">
      <c r="AG707" s="22">
        <v>701</v>
      </c>
      <c r="AH707" s="45" t="str">
        <f>MID($AN698,BB$2,1)</f>
        <v/>
      </c>
      <c r="AI707" s="43" t="str">
        <f>MID($AN699,BB$2,1)</f>
        <v>D</v>
      </c>
      <c r="AJ707" s="44" t="str">
        <f>MID($AN700,BB$2,1)</f>
        <v/>
      </c>
      <c r="AK707" s="41"/>
      <c r="AL707" s="9">
        <v>7</v>
      </c>
      <c r="AO707" s="4" t="s">
        <v>48</v>
      </c>
      <c r="AR707" s="4" t="str">
        <f t="shared" si="88"/>
        <v xml:space="preserve">    play(NOTE_DS4, tempo);</v>
      </c>
    </row>
    <row r="708" spans="33:44" x14ac:dyDescent="0.3">
      <c r="AG708" s="22">
        <v>702</v>
      </c>
      <c r="AH708" s="45" t="str">
        <f>MID($AN698,BC$2,1)</f>
        <v/>
      </c>
      <c r="AI708" s="43" t="str">
        <f>MID($AN699,BC$2,1)</f>
        <v>-</v>
      </c>
      <c r="AJ708" s="44" t="str">
        <f>MID($AN700,BC$2,1)</f>
        <v/>
      </c>
      <c r="AK708" s="41"/>
      <c r="AL708" s="9">
        <v>8</v>
      </c>
      <c r="AM708" s="4" t="s">
        <v>13</v>
      </c>
      <c r="AR708" s="4" t="str">
        <f t="shared" si="88"/>
        <v xml:space="preserve">    delay(delayo);</v>
      </c>
    </row>
    <row r="709" spans="33:44" x14ac:dyDescent="0.3">
      <c r="AG709" s="22">
        <v>703</v>
      </c>
      <c r="AH709" s="45" t="str">
        <f>MID($AN698,BD$2,1)</f>
        <v/>
      </c>
      <c r="AI709" s="43" t="str">
        <f>MID($AN699,BD$2,1)</f>
        <v>-</v>
      </c>
      <c r="AJ709" s="44" t="str">
        <f>MID($AN700,BD$2,1)</f>
        <v/>
      </c>
      <c r="AK709" s="41"/>
      <c r="AL709" s="9">
        <v>9</v>
      </c>
      <c r="AM709" s="4" t="s">
        <v>13</v>
      </c>
      <c r="AR709" s="4" t="str">
        <f t="shared" si="88"/>
        <v xml:space="preserve">    delay(delayo);</v>
      </c>
    </row>
    <row r="710" spans="33:44" x14ac:dyDescent="0.3">
      <c r="AG710" s="22">
        <v>704</v>
      </c>
      <c r="AH710" s="45" t="str">
        <f>MID($AN698,BE$2,1)</f>
        <v/>
      </c>
      <c r="AI710" s="43" t="str">
        <f>MID($AN699,BE$2,1)</f>
        <v>-</v>
      </c>
      <c r="AJ710" s="44" t="str">
        <f>MID($AN700,BE$2,1)</f>
        <v/>
      </c>
      <c r="AK710" s="41"/>
      <c r="AL710" s="9">
        <v>10</v>
      </c>
      <c r="AM710" s="4" t="s">
        <v>13</v>
      </c>
      <c r="AR710" s="4" t="str">
        <f t="shared" si="88"/>
        <v xml:space="preserve">    delay(delayo);</v>
      </c>
    </row>
    <row r="711" spans="33:44" x14ac:dyDescent="0.3">
      <c r="AG711" s="22">
        <v>705</v>
      </c>
      <c r="AH711" s="45" t="str">
        <f>MID($AN698,BF$2,1)</f>
        <v/>
      </c>
      <c r="AI711" s="43" t="str">
        <f>MID($AN699,BF$2,1)</f>
        <v>G</v>
      </c>
      <c r="AJ711" s="44" t="str">
        <f>MID($AN700,BF$2,1)</f>
        <v/>
      </c>
      <c r="AK711" s="41"/>
      <c r="AL711" s="9">
        <v>11</v>
      </c>
      <c r="AO711" s="4" t="s">
        <v>144</v>
      </c>
      <c r="AR711" s="4" t="str">
        <f t="shared" si="88"/>
        <v xml:space="preserve">    play(NOTE_GS4, tempo);</v>
      </c>
    </row>
    <row r="712" spans="33:44" x14ac:dyDescent="0.3">
      <c r="AG712" s="22">
        <v>706</v>
      </c>
      <c r="AH712" s="45" t="str">
        <f>MID($AN698,BG$2,1)</f>
        <v/>
      </c>
      <c r="AI712" s="43" t="str">
        <f>MID($AN699,BG$2,1)</f>
        <v>-</v>
      </c>
      <c r="AJ712" s="44" t="str">
        <f>MID($AN700,BG$2,1)</f>
        <v/>
      </c>
      <c r="AK712" s="41"/>
      <c r="AL712" s="9">
        <v>12</v>
      </c>
      <c r="AM712" s="4" t="s">
        <v>13</v>
      </c>
      <c r="AR712" s="4" t="str">
        <f t="shared" ref="AR712:AR775" si="93">CONCATENATE(AM712,AN712,AO712,AP712)</f>
        <v xml:space="preserve">    delay(delayo);</v>
      </c>
    </row>
    <row r="713" spans="33:44" x14ac:dyDescent="0.3">
      <c r="AG713" s="22">
        <v>707</v>
      </c>
      <c r="AH713" s="45" t="str">
        <f>MID($AN698,BH$2,1)</f>
        <v/>
      </c>
      <c r="AI713" s="43" t="str">
        <f>MID($AN699,BH$2,1)</f>
        <v>-</v>
      </c>
      <c r="AJ713" s="44" t="str">
        <f>MID($AN700,BH$2,1)</f>
        <v/>
      </c>
      <c r="AK713" s="41"/>
      <c r="AL713" s="9">
        <v>13</v>
      </c>
      <c r="AM713" s="4" t="s">
        <v>13</v>
      </c>
      <c r="AR713" s="4" t="str">
        <f t="shared" si="93"/>
        <v xml:space="preserve">    delay(delayo);</v>
      </c>
    </row>
    <row r="714" spans="33:44" x14ac:dyDescent="0.3">
      <c r="AG714" s="22">
        <v>708</v>
      </c>
      <c r="AH714" s="45" t="str">
        <f>MID($AN698,BI$2,1)</f>
        <v/>
      </c>
      <c r="AI714" s="43" t="str">
        <f>MID($AN699,BI$2,1)</f>
        <v>-</v>
      </c>
      <c r="AJ714" s="44" t="str">
        <f>MID($AN700,BI$2,1)</f>
        <v/>
      </c>
      <c r="AK714" s="41"/>
      <c r="AL714" s="9">
        <v>14</v>
      </c>
      <c r="AM714" s="4" t="s">
        <v>13</v>
      </c>
      <c r="AR714" s="4" t="str">
        <f t="shared" si="93"/>
        <v xml:space="preserve">    delay(delayo);</v>
      </c>
    </row>
    <row r="715" spans="33:44" x14ac:dyDescent="0.3">
      <c r="AG715" s="22">
        <v>709</v>
      </c>
      <c r="AH715" s="45" t="str">
        <f>MID($AN698,BJ$2,1)</f>
        <v/>
      </c>
      <c r="AI715" s="43" t="str">
        <f>MID($AN699,BJ$2,1)</f>
        <v>D</v>
      </c>
      <c r="AJ715" s="44" t="str">
        <f>MID($AN700,BJ$2,1)</f>
        <v/>
      </c>
      <c r="AK715" s="41"/>
      <c r="AL715" s="9">
        <v>15</v>
      </c>
      <c r="AO715" s="4" t="s">
        <v>48</v>
      </c>
      <c r="AR715" s="4" t="str">
        <f t="shared" si="93"/>
        <v xml:space="preserve">    play(NOTE_DS4, tempo);</v>
      </c>
    </row>
    <row r="716" spans="33:44" x14ac:dyDescent="0.3">
      <c r="AG716" s="22">
        <v>710</v>
      </c>
      <c r="AH716" s="45" t="str">
        <f>MID($AN698,BK$2,1)</f>
        <v/>
      </c>
      <c r="AI716" s="43" t="str">
        <f>MID($AN699,BK$2,1)</f>
        <v>-</v>
      </c>
      <c r="AJ716" s="44" t="str">
        <f>MID($AN700,BK$2,1)</f>
        <v/>
      </c>
      <c r="AK716" s="41"/>
      <c r="AL716" s="9">
        <v>16</v>
      </c>
      <c r="AM716" s="4" t="s">
        <v>13</v>
      </c>
      <c r="AR716" s="4" t="str">
        <f t="shared" si="93"/>
        <v xml:space="preserve">    delay(delayo);</v>
      </c>
    </row>
    <row r="717" spans="33:44" x14ac:dyDescent="0.3">
      <c r="AG717" s="22">
        <v>711</v>
      </c>
      <c r="AH717" s="45" t="str">
        <f>MID($AN698,BL$2,1)</f>
        <v/>
      </c>
      <c r="AI717" s="43" t="str">
        <f>MID($AN699,BL$2,1)</f>
        <v>-</v>
      </c>
      <c r="AJ717" s="44" t="str">
        <f>MID($AN700,BL$2,1)</f>
        <v/>
      </c>
      <c r="AK717" s="41"/>
      <c r="AL717" s="9">
        <v>17</v>
      </c>
      <c r="AM717" s="4" t="s">
        <v>13</v>
      </c>
      <c r="AR717" s="4" t="str">
        <f t="shared" si="93"/>
        <v xml:space="preserve">    delay(delayo);</v>
      </c>
    </row>
    <row r="718" spans="33:44" x14ac:dyDescent="0.3">
      <c r="AG718" s="22">
        <v>712</v>
      </c>
      <c r="AH718" s="45" t="str">
        <f>MID($AN698,BM$2,1)</f>
        <v/>
      </c>
      <c r="AI718" s="43" t="str">
        <f>MID($AN699,BM$2,1)</f>
        <v>-</v>
      </c>
      <c r="AJ718" s="44" t="str">
        <f>MID($AN700,BM$2,1)</f>
        <v/>
      </c>
      <c r="AK718" s="41"/>
      <c r="AL718" s="9">
        <v>18</v>
      </c>
      <c r="AM718" s="4" t="s">
        <v>13</v>
      </c>
      <c r="AR718" s="4" t="str">
        <f t="shared" si="93"/>
        <v xml:space="preserve">    delay(delayo);</v>
      </c>
    </row>
    <row r="719" spans="33:44" x14ac:dyDescent="0.3">
      <c r="AG719" s="22">
        <v>713</v>
      </c>
      <c r="AH719" s="45" t="str">
        <f>MID($AN698,BN$2,1)</f>
        <v/>
      </c>
      <c r="AI719" s="43" t="str">
        <f>MID($AN699,BN$2,1)</f>
        <v>C</v>
      </c>
      <c r="AJ719" s="44" t="str">
        <f>MID($AN700,BN$2,1)</f>
        <v/>
      </c>
      <c r="AK719" s="41"/>
      <c r="AL719" s="9">
        <v>19</v>
      </c>
      <c r="AO719" s="4" t="s">
        <v>120</v>
      </c>
      <c r="AR719" s="4" t="str">
        <f t="shared" si="93"/>
        <v xml:space="preserve">    play(NOTE_CS4, tempo);</v>
      </c>
    </row>
    <row r="720" spans="33:44" x14ac:dyDescent="0.3">
      <c r="AG720" s="22">
        <v>714</v>
      </c>
      <c r="AH720" s="45" t="str">
        <f>MID($AN698,BO$2,1)</f>
        <v/>
      </c>
      <c r="AI720" s="43" t="str">
        <f>MID($AN699,BO$2,1)</f>
        <v>-</v>
      </c>
      <c r="AJ720" s="44" t="str">
        <f>MID($AN700,BO$2,1)</f>
        <v/>
      </c>
      <c r="AK720" s="41"/>
      <c r="AL720" s="9">
        <v>20</v>
      </c>
      <c r="AM720" s="4" t="s">
        <v>13</v>
      </c>
      <c r="AR720" s="4" t="str">
        <f t="shared" si="93"/>
        <v xml:space="preserve">    delay(delayo);</v>
      </c>
    </row>
    <row r="721" spans="33:74" x14ac:dyDescent="0.3">
      <c r="AG721" s="22">
        <v>715</v>
      </c>
      <c r="AH721" s="45" t="str">
        <f>MID($AN698,BP$2,1)</f>
        <v/>
      </c>
      <c r="AI721" s="43" t="str">
        <f>MID($AN699,BP$2,1)</f>
        <v>-</v>
      </c>
      <c r="AJ721" s="44" t="str">
        <f>MID($AN700,BP$2,1)</f>
        <v/>
      </c>
      <c r="AK721" s="41"/>
      <c r="AL721" s="9">
        <v>21</v>
      </c>
      <c r="AM721" s="4" t="s">
        <v>13</v>
      </c>
      <c r="AR721" s="4" t="str">
        <f t="shared" si="93"/>
        <v xml:space="preserve">    delay(delayo);</v>
      </c>
    </row>
    <row r="722" spans="33:74" x14ac:dyDescent="0.3">
      <c r="AG722" s="22">
        <v>716</v>
      </c>
      <c r="AH722" s="45" t="str">
        <f>MID($AN698,BQ$2,1)</f>
        <v/>
      </c>
      <c r="AI722" s="43" t="str">
        <f>MID($AN699,BQ$2,1)</f>
        <v>-</v>
      </c>
      <c r="AJ722" s="44" t="str">
        <f>MID($AN700,BQ$2,1)</f>
        <v/>
      </c>
      <c r="AK722" s="41"/>
      <c r="AL722" s="9">
        <v>22</v>
      </c>
      <c r="AM722" s="4" t="s">
        <v>13</v>
      </c>
      <c r="AR722" s="4" t="str">
        <f t="shared" si="93"/>
        <v xml:space="preserve">    delay(delayo);</v>
      </c>
    </row>
    <row r="723" spans="33:74" x14ac:dyDescent="0.3">
      <c r="AG723" s="22">
        <v>717</v>
      </c>
      <c r="AH723" s="45" t="str">
        <f>MID($AN698,BR$2,1)</f>
        <v/>
      </c>
      <c r="AI723" s="43" t="str">
        <f>MID($AN699,BR$2,1)</f>
        <v>-</v>
      </c>
      <c r="AJ723" s="44" t="str">
        <f>MID($AN700,BR$2,1)</f>
        <v/>
      </c>
      <c r="AK723" s="41"/>
      <c r="AL723" s="9">
        <v>23</v>
      </c>
      <c r="AM723" s="4" t="s">
        <v>13</v>
      </c>
      <c r="AR723" s="4" t="str">
        <f t="shared" si="93"/>
        <v xml:space="preserve">    delay(delayo);</v>
      </c>
    </row>
    <row r="724" spans="33:74" x14ac:dyDescent="0.3">
      <c r="AG724" s="22">
        <v>718</v>
      </c>
      <c r="AH724" s="45" t="str">
        <f>MID($AN698,BS$2,1)</f>
        <v/>
      </c>
      <c r="AI724" s="43" t="str">
        <f>MID($AN699,BS$2,1)</f>
        <v>-</v>
      </c>
      <c r="AJ724" s="44" t="str">
        <f>MID($AN700,BS$2,1)</f>
        <v/>
      </c>
      <c r="AK724" s="41"/>
      <c r="AL724" s="9">
        <v>24</v>
      </c>
      <c r="AM724" s="4" t="s">
        <v>13</v>
      </c>
      <c r="AR724" s="4" t="str">
        <f t="shared" si="93"/>
        <v xml:space="preserve">    delay(delayo);</v>
      </c>
    </row>
    <row r="725" spans="33:74" x14ac:dyDescent="0.3">
      <c r="AG725" s="22">
        <v>719</v>
      </c>
      <c r="AH725" s="45" t="str">
        <f>MID($AN698,BT$2,1)</f>
        <v/>
      </c>
      <c r="AI725" s="43" t="str">
        <f>MID($AN699,BT$2,1)</f>
        <v>-</v>
      </c>
      <c r="AJ725" s="44" t="str">
        <f>MID($AN700,BT$2,1)</f>
        <v/>
      </c>
      <c r="AK725" s="41"/>
      <c r="AL725" s="9">
        <v>25</v>
      </c>
      <c r="AM725" s="4" t="s">
        <v>13</v>
      </c>
      <c r="AR725" s="4" t="str">
        <f t="shared" si="93"/>
        <v xml:space="preserve">    delay(delayo);</v>
      </c>
    </row>
    <row r="726" spans="33:74" x14ac:dyDescent="0.3">
      <c r="AG726" s="22">
        <v>720</v>
      </c>
      <c r="AH726" s="45" t="str">
        <f>MID($AN698,BU$2,1)</f>
        <v/>
      </c>
      <c r="AI726" s="43" t="str">
        <f>MID($AN699,BU$2,1)</f>
        <v>-</v>
      </c>
      <c r="AJ726" s="44" t="str">
        <f>MID($AN700,BU$2,1)</f>
        <v/>
      </c>
      <c r="AK726" s="41"/>
      <c r="AL726" s="9">
        <v>26</v>
      </c>
      <c r="AM726" s="4" t="s">
        <v>13</v>
      </c>
      <c r="AR726" s="4" t="str">
        <f t="shared" si="93"/>
        <v xml:space="preserve">    delay(delayo);</v>
      </c>
    </row>
    <row r="727" spans="33:74" x14ac:dyDescent="0.3">
      <c r="AG727" s="22">
        <v>721</v>
      </c>
      <c r="AK727" s="41"/>
      <c r="AL727" s="13"/>
      <c r="AM727" s="14" t="s">
        <v>11</v>
      </c>
      <c r="AN727" s="14"/>
      <c r="AR727" s="4" t="str">
        <f t="shared" si="93"/>
        <v>//</v>
      </c>
      <c r="AT727" s="19" t="s">
        <v>123</v>
      </c>
      <c r="AU727" s="19"/>
      <c r="AV727" s="19">
        <v>1</v>
      </c>
      <c r="AW727" s="19">
        <v>2</v>
      </c>
      <c r="AX727" s="19">
        <v>3</v>
      </c>
      <c r="AY727" s="19">
        <v>4</v>
      </c>
      <c r="AZ727" s="19">
        <v>5</v>
      </c>
      <c r="BA727" s="19">
        <v>6</v>
      </c>
      <c r="BB727" s="19">
        <v>7</v>
      </c>
      <c r="BC727" s="19">
        <v>8</v>
      </c>
      <c r="BD727" s="19">
        <v>9</v>
      </c>
      <c r="BE727" s="19">
        <v>10</v>
      </c>
      <c r="BF727" s="19">
        <v>11</v>
      </c>
      <c r="BG727" s="19">
        <v>12</v>
      </c>
      <c r="BH727" s="19">
        <v>13</v>
      </c>
      <c r="BI727" s="19">
        <v>14</v>
      </c>
      <c r="BJ727" s="19">
        <v>15</v>
      </c>
      <c r="BK727" s="19">
        <v>16</v>
      </c>
      <c r="BL727" s="19">
        <v>17</v>
      </c>
      <c r="BM727" s="19">
        <v>18</v>
      </c>
      <c r="BN727" s="19">
        <v>19</v>
      </c>
      <c r="BO727" s="19">
        <v>20</v>
      </c>
      <c r="BP727" s="19">
        <v>21</v>
      </c>
      <c r="BQ727" s="19">
        <v>22</v>
      </c>
      <c r="BR727" s="19">
        <v>23</v>
      </c>
      <c r="BS727" s="19">
        <v>24</v>
      </c>
      <c r="BT727" s="19">
        <v>25</v>
      </c>
      <c r="BU727" s="19">
        <v>26</v>
      </c>
      <c r="BV727" s="19"/>
    </row>
    <row r="728" spans="33:74" x14ac:dyDescent="0.3">
      <c r="AG728" s="22">
        <v>722</v>
      </c>
      <c r="AK728" s="41">
        <v>25</v>
      </c>
      <c r="AL728" s="13"/>
      <c r="AM728" s="14" t="s">
        <v>11</v>
      </c>
      <c r="AN728" s="16" t="s">
        <v>101</v>
      </c>
      <c r="AO728" s="6"/>
      <c r="AP728" s="6"/>
      <c r="AR728" s="4" t="str">
        <f t="shared" si="93"/>
        <v>//5|------------------------D-|</v>
      </c>
      <c r="AT728" s="4" t="str">
        <f>MID($AN728,AT$2,1)</f>
        <v>5</v>
      </c>
      <c r="AU728" s="4" t="str">
        <f t="shared" ref="AU728:BV730" si="94">MID($AN728,AU$2,1)</f>
        <v>|</v>
      </c>
      <c r="AV728" s="4" t="str">
        <f t="shared" si="94"/>
        <v>-</v>
      </c>
      <c r="AW728" s="4" t="str">
        <f t="shared" si="94"/>
        <v>-</v>
      </c>
      <c r="AX728" s="4" t="str">
        <f t="shared" si="94"/>
        <v>-</v>
      </c>
      <c r="AY728" s="4" t="str">
        <f t="shared" si="94"/>
        <v>-</v>
      </c>
      <c r="AZ728" s="4" t="str">
        <f t="shared" si="94"/>
        <v>-</v>
      </c>
      <c r="BA728" s="4" t="str">
        <f t="shared" si="94"/>
        <v>-</v>
      </c>
      <c r="BB728" s="4" t="str">
        <f t="shared" si="94"/>
        <v>-</v>
      </c>
      <c r="BC728" s="4" t="str">
        <f t="shared" si="94"/>
        <v>-</v>
      </c>
      <c r="BD728" s="4" t="str">
        <f t="shared" si="94"/>
        <v>-</v>
      </c>
      <c r="BE728" s="4" t="str">
        <f t="shared" si="94"/>
        <v>-</v>
      </c>
      <c r="BF728" s="4" t="str">
        <f t="shared" si="94"/>
        <v>-</v>
      </c>
      <c r="BG728" s="4" t="str">
        <f t="shared" si="94"/>
        <v>-</v>
      </c>
      <c r="BH728" s="4" t="str">
        <f t="shared" si="94"/>
        <v>-</v>
      </c>
      <c r="BI728" s="4" t="str">
        <f t="shared" si="94"/>
        <v>-</v>
      </c>
      <c r="BJ728" s="4" t="str">
        <f t="shared" si="94"/>
        <v>-</v>
      </c>
      <c r="BK728" s="4" t="str">
        <f t="shared" si="94"/>
        <v>-</v>
      </c>
      <c r="BL728" s="4" t="str">
        <f t="shared" si="94"/>
        <v>-</v>
      </c>
      <c r="BM728" s="4" t="str">
        <f t="shared" si="94"/>
        <v>-</v>
      </c>
      <c r="BN728" s="4" t="str">
        <f t="shared" si="94"/>
        <v>-</v>
      </c>
      <c r="BO728" s="4" t="str">
        <f t="shared" si="94"/>
        <v>-</v>
      </c>
      <c r="BP728" s="4" t="str">
        <f t="shared" si="94"/>
        <v>-</v>
      </c>
      <c r="BQ728" s="4" t="str">
        <f t="shared" si="94"/>
        <v>-</v>
      </c>
      <c r="BR728" s="4" t="str">
        <f t="shared" si="94"/>
        <v>-</v>
      </c>
      <c r="BS728" s="4" t="str">
        <f t="shared" si="94"/>
        <v>-</v>
      </c>
      <c r="BT728" s="4" t="str">
        <f t="shared" si="94"/>
        <v>D</v>
      </c>
      <c r="BU728" s="4" t="str">
        <f t="shared" si="94"/>
        <v>-</v>
      </c>
      <c r="BV728" s="4" t="str">
        <f>MID($AN728,BV$2,1)</f>
        <v>|</v>
      </c>
    </row>
    <row r="729" spans="33:74" x14ac:dyDescent="0.3">
      <c r="AG729" s="22">
        <v>723</v>
      </c>
      <c r="AH729" s="45" t="str">
        <f>MID($AN728,AT$2,1)</f>
        <v>5</v>
      </c>
      <c r="AI729" s="43" t="str">
        <f>MID($AN729,AT$2,1)</f>
        <v/>
      </c>
      <c r="AJ729" s="44" t="str">
        <f>MID($AN730,AT$2,1)</f>
        <v>3</v>
      </c>
      <c r="AK729" s="41"/>
      <c r="AL729" s="13"/>
      <c r="AM729" s="14" t="s">
        <v>11</v>
      </c>
      <c r="AO729" s="6"/>
      <c r="AP729" s="6"/>
      <c r="AR729" s="4" t="str">
        <f t="shared" si="93"/>
        <v>//</v>
      </c>
      <c r="AT729" s="4" t="str">
        <f t="shared" ref="AT729:AT730" si="95">MID($AN729,AT$2,1)</f>
        <v/>
      </c>
      <c r="AU729" s="4" t="str">
        <f t="shared" si="94"/>
        <v/>
      </c>
      <c r="AV729" s="4" t="str">
        <f t="shared" si="94"/>
        <v/>
      </c>
      <c r="AW729" s="4" t="str">
        <f t="shared" si="94"/>
        <v/>
      </c>
      <c r="AX729" s="4" t="str">
        <f t="shared" si="94"/>
        <v/>
      </c>
      <c r="AY729" s="4" t="str">
        <f t="shared" si="94"/>
        <v/>
      </c>
      <c r="AZ729" s="4" t="str">
        <f t="shared" si="94"/>
        <v/>
      </c>
      <c r="BA729" s="4" t="str">
        <f t="shared" si="94"/>
        <v/>
      </c>
      <c r="BB729" s="4" t="str">
        <f t="shared" si="94"/>
        <v/>
      </c>
      <c r="BC729" s="4" t="str">
        <f t="shared" si="94"/>
        <v/>
      </c>
      <c r="BD729" s="4" t="str">
        <f t="shared" si="94"/>
        <v/>
      </c>
      <c r="BE729" s="4" t="str">
        <f t="shared" si="94"/>
        <v/>
      </c>
      <c r="BF729" s="4" t="str">
        <f t="shared" si="94"/>
        <v/>
      </c>
      <c r="BG729" s="4" t="str">
        <f t="shared" si="94"/>
        <v/>
      </c>
      <c r="BH729" s="4" t="str">
        <f t="shared" si="94"/>
        <v/>
      </c>
      <c r="BI729" s="4" t="str">
        <f t="shared" si="94"/>
        <v/>
      </c>
      <c r="BJ729" s="4" t="str">
        <f t="shared" si="94"/>
        <v/>
      </c>
      <c r="BK729" s="4" t="str">
        <f t="shared" si="94"/>
        <v/>
      </c>
      <c r="BL729" s="4" t="str">
        <f t="shared" si="94"/>
        <v/>
      </c>
      <c r="BM729" s="4" t="str">
        <f t="shared" si="94"/>
        <v/>
      </c>
      <c r="BN729" s="4" t="str">
        <f t="shared" si="94"/>
        <v/>
      </c>
      <c r="BO729" s="4" t="str">
        <f t="shared" si="94"/>
        <v/>
      </c>
      <c r="BP729" s="4" t="str">
        <f t="shared" si="94"/>
        <v/>
      </c>
      <c r="BQ729" s="4" t="str">
        <f t="shared" si="94"/>
        <v/>
      </c>
      <c r="BR729" s="4" t="str">
        <f t="shared" si="94"/>
        <v/>
      </c>
      <c r="BS729" s="4" t="str">
        <f t="shared" si="94"/>
        <v/>
      </c>
      <c r="BT729" s="4" t="str">
        <f t="shared" si="94"/>
        <v/>
      </c>
      <c r="BU729" s="4" t="str">
        <f t="shared" si="94"/>
        <v/>
      </c>
      <c r="BV729" s="4" t="str">
        <f t="shared" si="94"/>
        <v/>
      </c>
    </row>
    <row r="730" spans="33:74" x14ac:dyDescent="0.3">
      <c r="AG730" s="22">
        <v>724</v>
      </c>
      <c r="AK730" s="41"/>
      <c r="AL730" s="13"/>
      <c r="AM730" s="14" t="s">
        <v>11</v>
      </c>
      <c r="AN730" s="18" t="s">
        <v>102</v>
      </c>
      <c r="AR730" s="4" t="str">
        <f t="shared" si="93"/>
        <v>//3|b-----G-G---G---G---------|</v>
      </c>
      <c r="AT730" s="4" t="str">
        <f t="shared" si="95"/>
        <v>3</v>
      </c>
      <c r="AU730" s="4" t="str">
        <f t="shared" si="94"/>
        <v>|</v>
      </c>
      <c r="AV730" s="4" t="str">
        <f t="shared" si="94"/>
        <v>b</v>
      </c>
      <c r="AW730" s="4" t="str">
        <f t="shared" si="94"/>
        <v>-</v>
      </c>
      <c r="AX730" s="4" t="str">
        <f t="shared" si="94"/>
        <v>-</v>
      </c>
      <c r="AY730" s="4" t="str">
        <f t="shared" si="94"/>
        <v>-</v>
      </c>
      <c r="AZ730" s="4" t="str">
        <f t="shared" si="94"/>
        <v>-</v>
      </c>
      <c r="BA730" s="4" t="str">
        <f t="shared" si="94"/>
        <v>-</v>
      </c>
      <c r="BB730" s="4" t="str">
        <f t="shared" si="94"/>
        <v>G</v>
      </c>
      <c r="BC730" s="4" t="str">
        <f t="shared" si="94"/>
        <v>-</v>
      </c>
      <c r="BD730" s="4" t="str">
        <f t="shared" si="94"/>
        <v>G</v>
      </c>
      <c r="BE730" s="4" t="str">
        <f t="shared" si="94"/>
        <v>-</v>
      </c>
      <c r="BF730" s="4" t="str">
        <f t="shared" si="94"/>
        <v>-</v>
      </c>
      <c r="BG730" s="4" t="str">
        <f t="shared" si="94"/>
        <v>-</v>
      </c>
      <c r="BH730" s="4" t="str">
        <f t="shared" si="94"/>
        <v>G</v>
      </c>
      <c r="BI730" s="4" t="str">
        <f t="shared" si="94"/>
        <v>-</v>
      </c>
      <c r="BJ730" s="4" t="str">
        <f t="shared" si="94"/>
        <v>-</v>
      </c>
      <c r="BK730" s="4" t="str">
        <f t="shared" si="94"/>
        <v>-</v>
      </c>
      <c r="BL730" s="4" t="str">
        <f t="shared" si="94"/>
        <v>G</v>
      </c>
      <c r="BM730" s="4" t="str">
        <f t="shared" si="94"/>
        <v>-</v>
      </c>
      <c r="BN730" s="4" t="str">
        <f t="shared" si="94"/>
        <v>-</v>
      </c>
      <c r="BO730" s="4" t="str">
        <f t="shared" si="94"/>
        <v>-</v>
      </c>
      <c r="BP730" s="4" t="str">
        <f t="shared" si="94"/>
        <v>-</v>
      </c>
      <c r="BQ730" s="4" t="str">
        <f t="shared" si="94"/>
        <v>-</v>
      </c>
      <c r="BR730" s="4" t="str">
        <f t="shared" si="94"/>
        <v>-</v>
      </c>
      <c r="BS730" s="4" t="str">
        <f t="shared" si="94"/>
        <v>-</v>
      </c>
      <c r="BT730" s="4" t="str">
        <f t="shared" si="94"/>
        <v>-</v>
      </c>
      <c r="BU730" s="4" t="str">
        <f t="shared" si="94"/>
        <v>-</v>
      </c>
      <c r="BV730" s="4" t="str">
        <f t="shared" si="94"/>
        <v>|</v>
      </c>
    </row>
    <row r="731" spans="33:74" x14ac:dyDescent="0.3">
      <c r="AG731" s="22">
        <v>725</v>
      </c>
      <c r="AH731" s="45" t="str">
        <f>MID($AN728,AV$2,1)</f>
        <v>-</v>
      </c>
      <c r="AI731" s="43" t="str">
        <f>MID($AN729,AV$2,1)</f>
        <v/>
      </c>
      <c r="AJ731" s="44" t="str">
        <f>MID($AN730,AV$2,1)</f>
        <v>b</v>
      </c>
      <c r="AK731" s="41"/>
      <c r="AL731" s="9">
        <v>1</v>
      </c>
      <c r="AP731" s="4" t="s">
        <v>147</v>
      </c>
      <c r="AR731" s="4" t="str">
        <f t="shared" si="93"/>
        <v xml:space="preserve">    play(NOTE_B3, tempo);</v>
      </c>
    </row>
    <row r="732" spans="33:74" x14ac:dyDescent="0.3">
      <c r="AG732" s="22">
        <v>726</v>
      </c>
      <c r="AH732" s="45" t="str">
        <f>MID($AN728,AW$2,1)</f>
        <v>-</v>
      </c>
      <c r="AI732" s="43" t="str">
        <f>MID($AN729,AW$2,1)</f>
        <v/>
      </c>
      <c r="AJ732" s="44" t="str">
        <f>MID($AN730,AW$2,1)</f>
        <v>-</v>
      </c>
      <c r="AK732" s="41"/>
      <c r="AL732" s="9">
        <v>2</v>
      </c>
      <c r="AM732" s="4" t="s">
        <v>13</v>
      </c>
      <c r="AR732" s="4" t="str">
        <f t="shared" si="93"/>
        <v xml:space="preserve">    delay(delayo);</v>
      </c>
    </row>
    <row r="733" spans="33:74" x14ac:dyDescent="0.3">
      <c r="AG733" s="22">
        <v>727</v>
      </c>
      <c r="AH733" s="45" t="str">
        <f>MID($AN728,AX$2,1)</f>
        <v>-</v>
      </c>
      <c r="AI733" s="43" t="str">
        <f>MID($AN729,AX$2,1)</f>
        <v/>
      </c>
      <c r="AJ733" s="44" t="str">
        <f>MID($AN730,AX$2,1)</f>
        <v>-</v>
      </c>
      <c r="AK733" s="41"/>
      <c r="AL733" s="9">
        <v>3</v>
      </c>
      <c r="AM733" s="4" t="s">
        <v>13</v>
      </c>
      <c r="AR733" s="4" t="str">
        <f t="shared" si="93"/>
        <v xml:space="preserve">    delay(delayo);</v>
      </c>
    </row>
    <row r="734" spans="33:74" x14ac:dyDescent="0.3">
      <c r="AG734" s="22">
        <v>728</v>
      </c>
      <c r="AH734" s="45" t="str">
        <f>MID($AN728,AY$2,1)</f>
        <v>-</v>
      </c>
      <c r="AI734" s="43" t="str">
        <f>MID($AN729,AY$2,1)</f>
        <v/>
      </c>
      <c r="AJ734" s="44" t="str">
        <f>MID($AN730,AY$2,1)</f>
        <v>-</v>
      </c>
      <c r="AK734" s="41"/>
      <c r="AL734" s="9">
        <v>4</v>
      </c>
      <c r="AM734" s="4" t="s">
        <v>13</v>
      </c>
      <c r="AR734" s="4" t="str">
        <f t="shared" si="93"/>
        <v xml:space="preserve">    delay(delayo);</v>
      </c>
    </row>
    <row r="735" spans="33:74" x14ac:dyDescent="0.3">
      <c r="AG735" s="22">
        <v>729</v>
      </c>
      <c r="AH735" s="45" t="str">
        <f>MID($AN728,AZ$2,1)</f>
        <v>-</v>
      </c>
      <c r="AI735" s="43" t="str">
        <f>MID($AN729,AZ$2,1)</f>
        <v/>
      </c>
      <c r="AJ735" s="44" t="str">
        <f>MID($AN730,AZ$2,1)</f>
        <v>-</v>
      </c>
      <c r="AK735" s="41"/>
      <c r="AL735" s="9">
        <v>5</v>
      </c>
      <c r="AM735" s="4" t="s">
        <v>13</v>
      </c>
      <c r="AR735" s="4" t="str">
        <f t="shared" si="93"/>
        <v xml:space="preserve">    delay(delayo);</v>
      </c>
    </row>
    <row r="736" spans="33:74" x14ac:dyDescent="0.3">
      <c r="AG736" s="22">
        <v>730</v>
      </c>
      <c r="AH736" s="45" t="str">
        <f>MID($AN728,BA$2,1)</f>
        <v>-</v>
      </c>
      <c r="AI736" s="43" t="str">
        <f>MID($AN729,BA$2,1)</f>
        <v/>
      </c>
      <c r="AJ736" s="44" t="str">
        <f>MID($AN730,BA$2,1)</f>
        <v>-</v>
      </c>
      <c r="AK736" s="41"/>
      <c r="AL736" s="9">
        <v>6</v>
      </c>
      <c r="AM736" s="4" t="s">
        <v>13</v>
      </c>
      <c r="AR736" s="4" t="str">
        <f t="shared" si="93"/>
        <v xml:space="preserve">    delay(delayo);</v>
      </c>
    </row>
    <row r="737" spans="33:44" x14ac:dyDescent="0.3">
      <c r="AG737" s="22">
        <v>731</v>
      </c>
      <c r="AH737" s="45" t="str">
        <f>MID($AN728,BB$2,1)</f>
        <v>-</v>
      </c>
      <c r="AI737" s="43" t="str">
        <f>MID($AN729,BB$2,1)</f>
        <v/>
      </c>
      <c r="AJ737" s="44" t="str">
        <f>MID($AN730,BB$2,1)</f>
        <v>G</v>
      </c>
      <c r="AK737" s="41"/>
      <c r="AL737" s="9">
        <v>7</v>
      </c>
      <c r="AP737" s="4" t="s">
        <v>149</v>
      </c>
      <c r="AR737" s="4" t="str">
        <f t="shared" si="93"/>
        <v xml:space="preserve">    play(NOTE_GS3, tempo);</v>
      </c>
    </row>
    <row r="738" spans="33:44" x14ac:dyDescent="0.3">
      <c r="AG738" s="22">
        <v>732</v>
      </c>
      <c r="AH738" s="45" t="str">
        <f>MID($AN728,BC$2,1)</f>
        <v>-</v>
      </c>
      <c r="AI738" s="43" t="str">
        <f>MID($AN729,BC$2,1)</f>
        <v/>
      </c>
      <c r="AJ738" s="44" t="str">
        <f>MID($AN730,BC$2,1)</f>
        <v>-</v>
      </c>
      <c r="AK738" s="41"/>
      <c r="AL738" s="9">
        <v>8</v>
      </c>
      <c r="AM738" s="4" t="s">
        <v>13</v>
      </c>
      <c r="AR738" s="4" t="str">
        <f t="shared" si="93"/>
        <v xml:space="preserve">    delay(delayo);</v>
      </c>
    </row>
    <row r="739" spans="33:44" x14ac:dyDescent="0.3">
      <c r="AG739" s="22">
        <v>733</v>
      </c>
      <c r="AH739" s="45" t="str">
        <f>MID($AN728,BD$2,1)</f>
        <v>-</v>
      </c>
      <c r="AI739" s="43" t="str">
        <f>MID($AN729,BD$2,1)</f>
        <v/>
      </c>
      <c r="AJ739" s="44" t="str">
        <f>MID($AN730,BD$2,1)</f>
        <v>G</v>
      </c>
      <c r="AK739" s="41"/>
      <c r="AL739" s="9">
        <v>9</v>
      </c>
      <c r="AP739" s="4" t="s">
        <v>149</v>
      </c>
      <c r="AR739" s="4" t="str">
        <f t="shared" si="93"/>
        <v xml:space="preserve">    play(NOTE_GS3, tempo);</v>
      </c>
    </row>
    <row r="740" spans="33:44" x14ac:dyDescent="0.3">
      <c r="AG740" s="22">
        <v>734</v>
      </c>
      <c r="AH740" s="45" t="str">
        <f>MID($AN728,BE$2,1)</f>
        <v>-</v>
      </c>
      <c r="AI740" s="43" t="str">
        <f>MID($AN729,BE$2,1)</f>
        <v/>
      </c>
      <c r="AJ740" s="44" t="str">
        <f>MID($AN730,BE$2,1)</f>
        <v>-</v>
      </c>
      <c r="AK740" s="41"/>
      <c r="AL740" s="9">
        <v>10</v>
      </c>
      <c r="AM740" s="4" t="s">
        <v>13</v>
      </c>
      <c r="AR740" s="4" t="str">
        <f t="shared" si="93"/>
        <v xml:space="preserve">    delay(delayo);</v>
      </c>
    </row>
    <row r="741" spans="33:44" x14ac:dyDescent="0.3">
      <c r="AG741" s="22">
        <v>735</v>
      </c>
      <c r="AH741" s="45" t="str">
        <f>MID($AN728,BF$2,1)</f>
        <v>-</v>
      </c>
      <c r="AI741" s="43" t="str">
        <f>MID($AN729,BF$2,1)</f>
        <v/>
      </c>
      <c r="AJ741" s="44" t="str">
        <f>MID($AN730,BF$2,1)</f>
        <v>-</v>
      </c>
      <c r="AK741" s="41"/>
      <c r="AL741" s="9">
        <v>11</v>
      </c>
      <c r="AM741" s="4" t="s">
        <v>13</v>
      </c>
      <c r="AR741" s="4" t="str">
        <f t="shared" si="93"/>
        <v xml:space="preserve">    delay(delayo);</v>
      </c>
    </row>
    <row r="742" spans="33:44" x14ac:dyDescent="0.3">
      <c r="AG742" s="22">
        <v>736</v>
      </c>
      <c r="AH742" s="45" t="str">
        <f>MID($AN728,BG$2,1)</f>
        <v>-</v>
      </c>
      <c r="AI742" s="43" t="str">
        <f>MID($AN729,BG$2,1)</f>
        <v/>
      </c>
      <c r="AJ742" s="44" t="str">
        <f>MID($AN730,BG$2,1)</f>
        <v>-</v>
      </c>
      <c r="AK742" s="41"/>
      <c r="AL742" s="9">
        <v>12</v>
      </c>
      <c r="AM742" s="4" t="s">
        <v>13</v>
      </c>
      <c r="AR742" s="4" t="str">
        <f t="shared" si="93"/>
        <v xml:space="preserve">    delay(delayo);</v>
      </c>
    </row>
    <row r="743" spans="33:44" x14ac:dyDescent="0.3">
      <c r="AG743" s="22">
        <v>737</v>
      </c>
      <c r="AH743" s="45" t="str">
        <f>MID($AN728,BH$2,1)</f>
        <v>-</v>
      </c>
      <c r="AI743" s="43" t="str">
        <f>MID($AN729,BH$2,1)</f>
        <v/>
      </c>
      <c r="AJ743" s="44" t="str">
        <f>MID($AN730,BH$2,1)</f>
        <v>G</v>
      </c>
      <c r="AK743" s="41"/>
      <c r="AL743" s="9">
        <v>13</v>
      </c>
      <c r="AP743" s="4" t="s">
        <v>149</v>
      </c>
      <c r="AR743" s="4" t="str">
        <f t="shared" si="93"/>
        <v xml:space="preserve">    play(NOTE_GS3, tempo);</v>
      </c>
    </row>
    <row r="744" spans="33:44" x14ac:dyDescent="0.3">
      <c r="AG744" s="22">
        <v>738</v>
      </c>
      <c r="AH744" s="45" t="str">
        <f>MID($AN728,BI$2,1)</f>
        <v>-</v>
      </c>
      <c r="AI744" s="43" t="str">
        <f>MID($AN729,BI$2,1)</f>
        <v/>
      </c>
      <c r="AJ744" s="44" t="str">
        <f>MID($AN730,BI$2,1)</f>
        <v>-</v>
      </c>
      <c r="AK744" s="41"/>
      <c r="AL744" s="9">
        <v>14</v>
      </c>
      <c r="AM744" s="4" t="s">
        <v>13</v>
      </c>
      <c r="AR744" s="4" t="str">
        <f t="shared" si="93"/>
        <v xml:space="preserve">    delay(delayo);</v>
      </c>
    </row>
    <row r="745" spans="33:44" x14ac:dyDescent="0.3">
      <c r="AG745" s="22">
        <v>739</v>
      </c>
      <c r="AH745" s="45" t="str">
        <f>MID($AN728,BJ$2,1)</f>
        <v>-</v>
      </c>
      <c r="AI745" s="43" t="str">
        <f>MID($AN729,BJ$2,1)</f>
        <v/>
      </c>
      <c r="AJ745" s="44" t="str">
        <f>MID($AN730,BJ$2,1)</f>
        <v>-</v>
      </c>
      <c r="AK745" s="41"/>
      <c r="AL745" s="9">
        <v>15</v>
      </c>
      <c r="AM745" s="4" t="s">
        <v>13</v>
      </c>
      <c r="AR745" s="4" t="str">
        <f t="shared" si="93"/>
        <v xml:space="preserve">    delay(delayo);</v>
      </c>
    </row>
    <row r="746" spans="33:44" x14ac:dyDescent="0.3">
      <c r="AG746" s="22">
        <v>740</v>
      </c>
      <c r="AH746" s="45" t="str">
        <f>MID($AN728,BK$2,1)</f>
        <v>-</v>
      </c>
      <c r="AI746" s="43" t="str">
        <f>MID($AN729,BK$2,1)</f>
        <v/>
      </c>
      <c r="AJ746" s="44" t="str">
        <f>MID($AN730,BK$2,1)</f>
        <v>-</v>
      </c>
      <c r="AK746" s="41"/>
      <c r="AL746" s="9">
        <v>16</v>
      </c>
      <c r="AM746" s="4" t="s">
        <v>13</v>
      </c>
      <c r="AR746" s="4" t="str">
        <f t="shared" si="93"/>
        <v xml:space="preserve">    delay(delayo);</v>
      </c>
    </row>
    <row r="747" spans="33:44" x14ac:dyDescent="0.3">
      <c r="AG747" s="22">
        <v>741</v>
      </c>
      <c r="AH747" s="45" t="str">
        <f>MID($AN728,BL$2,1)</f>
        <v>-</v>
      </c>
      <c r="AI747" s="43" t="str">
        <f>MID($AN729,BL$2,1)</f>
        <v/>
      </c>
      <c r="AJ747" s="44" t="str">
        <f>MID($AN730,BL$2,1)</f>
        <v>G</v>
      </c>
      <c r="AK747" s="41"/>
      <c r="AL747" s="9">
        <v>17</v>
      </c>
      <c r="AP747" s="4" t="s">
        <v>149</v>
      </c>
      <c r="AR747" s="4" t="str">
        <f t="shared" si="93"/>
        <v xml:space="preserve">    play(NOTE_GS3, tempo);</v>
      </c>
    </row>
    <row r="748" spans="33:44" x14ac:dyDescent="0.3">
      <c r="AG748" s="22">
        <v>742</v>
      </c>
      <c r="AH748" s="45" t="str">
        <f>MID($AN728,BM$2,1)</f>
        <v>-</v>
      </c>
      <c r="AI748" s="43" t="str">
        <f>MID($AN729,BM$2,1)</f>
        <v/>
      </c>
      <c r="AJ748" s="44" t="str">
        <f>MID($AN730,BM$2,1)</f>
        <v>-</v>
      </c>
      <c r="AK748" s="41"/>
      <c r="AL748" s="9">
        <v>18</v>
      </c>
      <c r="AM748" s="4" t="s">
        <v>13</v>
      </c>
      <c r="AR748" s="4" t="str">
        <f t="shared" si="93"/>
        <v xml:space="preserve">    delay(delayo);</v>
      </c>
    </row>
    <row r="749" spans="33:44" x14ac:dyDescent="0.3">
      <c r="AG749" s="22">
        <v>743</v>
      </c>
      <c r="AH749" s="45" t="str">
        <f>MID($AN728,BN$2,1)</f>
        <v>-</v>
      </c>
      <c r="AI749" s="43" t="str">
        <f>MID($AN729,BN$2,1)</f>
        <v/>
      </c>
      <c r="AJ749" s="44" t="str">
        <f>MID($AN730,BN$2,1)</f>
        <v>-</v>
      </c>
      <c r="AK749" s="41"/>
      <c r="AL749" s="9">
        <v>19</v>
      </c>
      <c r="AM749" s="4" t="s">
        <v>13</v>
      </c>
      <c r="AR749" s="4" t="str">
        <f t="shared" si="93"/>
        <v xml:space="preserve">    delay(delayo);</v>
      </c>
    </row>
    <row r="750" spans="33:44" x14ac:dyDescent="0.3">
      <c r="AG750" s="22">
        <v>744</v>
      </c>
      <c r="AH750" s="45" t="str">
        <f>MID($AN728,BO$2,1)</f>
        <v>-</v>
      </c>
      <c r="AI750" s="43" t="str">
        <f>MID($AN729,BO$2,1)</f>
        <v/>
      </c>
      <c r="AJ750" s="44" t="str">
        <f>MID($AN730,BO$2,1)</f>
        <v>-</v>
      </c>
      <c r="AK750" s="41"/>
      <c r="AL750" s="9">
        <v>20</v>
      </c>
      <c r="AM750" s="4" t="s">
        <v>13</v>
      </c>
      <c r="AR750" s="4" t="str">
        <f t="shared" si="93"/>
        <v xml:space="preserve">    delay(delayo);</v>
      </c>
    </row>
    <row r="751" spans="33:44" x14ac:dyDescent="0.3">
      <c r="AG751" s="22">
        <v>745</v>
      </c>
      <c r="AH751" s="45" t="str">
        <f>MID($AN728,BP$2,1)</f>
        <v>-</v>
      </c>
      <c r="AI751" s="43" t="str">
        <f>MID($AN729,BP$2,1)</f>
        <v/>
      </c>
      <c r="AJ751" s="44" t="str">
        <f>MID($AN730,BP$2,1)</f>
        <v>-</v>
      </c>
      <c r="AK751" s="41"/>
      <c r="AL751" s="9">
        <v>21</v>
      </c>
      <c r="AM751" s="4" t="s">
        <v>13</v>
      </c>
      <c r="AR751" s="4" t="str">
        <f t="shared" si="93"/>
        <v xml:space="preserve">    delay(delayo);</v>
      </c>
    </row>
    <row r="752" spans="33:44" x14ac:dyDescent="0.3">
      <c r="AG752" s="22">
        <v>746</v>
      </c>
      <c r="AH752" s="45" t="str">
        <f>MID($AN728,BQ$2,1)</f>
        <v>-</v>
      </c>
      <c r="AI752" s="43" t="str">
        <f>MID($AN729,BQ$2,1)</f>
        <v/>
      </c>
      <c r="AJ752" s="44" t="str">
        <f>MID($AN730,BQ$2,1)</f>
        <v>-</v>
      </c>
      <c r="AK752" s="41"/>
      <c r="AL752" s="9">
        <v>22</v>
      </c>
      <c r="AM752" s="4" t="s">
        <v>13</v>
      </c>
      <c r="AR752" s="4" t="str">
        <f t="shared" si="93"/>
        <v xml:space="preserve">    delay(delayo);</v>
      </c>
    </row>
    <row r="753" spans="33:74" x14ac:dyDescent="0.3">
      <c r="AG753" s="22">
        <v>747</v>
      </c>
      <c r="AH753" s="45" t="str">
        <f>MID($AN728,BR$2,1)</f>
        <v>-</v>
      </c>
      <c r="AI753" s="43" t="str">
        <f>MID($AN729,BR$2,1)</f>
        <v/>
      </c>
      <c r="AJ753" s="44" t="str">
        <f>MID($AN730,BR$2,1)</f>
        <v>-</v>
      </c>
      <c r="AK753" s="41"/>
      <c r="AL753" s="9">
        <v>23</v>
      </c>
      <c r="AM753" s="4" t="s">
        <v>13</v>
      </c>
      <c r="AR753" s="4" t="str">
        <f t="shared" si="93"/>
        <v xml:space="preserve">    delay(delayo);</v>
      </c>
    </row>
    <row r="754" spans="33:74" x14ac:dyDescent="0.3">
      <c r="AG754" s="22">
        <v>748</v>
      </c>
      <c r="AH754" s="45" t="str">
        <f>MID($AN728,BS$2,1)</f>
        <v>-</v>
      </c>
      <c r="AI754" s="43" t="str">
        <f>MID($AN729,BS$2,1)</f>
        <v/>
      </c>
      <c r="AJ754" s="44" t="str">
        <f>MID($AN730,BS$2,1)</f>
        <v>-</v>
      </c>
      <c r="AK754" s="41"/>
      <c r="AL754" s="9">
        <v>24</v>
      </c>
      <c r="AM754" s="4" t="s">
        <v>13</v>
      </c>
      <c r="AR754" s="4" t="str">
        <f t="shared" si="93"/>
        <v xml:space="preserve">    delay(delayo);</v>
      </c>
    </row>
    <row r="755" spans="33:74" x14ac:dyDescent="0.3">
      <c r="AG755" s="22">
        <v>749</v>
      </c>
      <c r="AH755" s="45" t="str">
        <f>MID($AN728,BT$2,1)</f>
        <v>D</v>
      </c>
      <c r="AI755" s="43" t="str">
        <f>MID($AN729,BT$2,1)</f>
        <v/>
      </c>
      <c r="AJ755" s="44" t="str">
        <f>MID($AN730,BT$2,1)</f>
        <v>-</v>
      </c>
      <c r="AK755" s="41"/>
      <c r="AL755" s="9">
        <v>25</v>
      </c>
      <c r="AN755" s="4" t="s">
        <v>121</v>
      </c>
      <c r="AR755" s="4" t="str">
        <f t="shared" si="93"/>
        <v xml:space="preserve">    play(NOTE_DS5, tempo);</v>
      </c>
    </row>
    <row r="756" spans="33:74" x14ac:dyDescent="0.3">
      <c r="AG756" s="22">
        <v>750</v>
      </c>
      <c r="AH756" s="45" t="str">
        <f>MID($AN728,BU$2,1)</f>
        <v>-</v>
      </c>
      <c r="AI756" s="43" t="str">
        <f>MID($AN729,BU$2,1)</f>
        <v/>
      </c>
      <c r="AJ756" s="44" t="str">
        <f>MID($AN730,BU$2,1)</f>
        <v>-</v>
      </c>
      <c r="AK756" s="41"/>
      <c r="AL756" s="9">
        <v>26</v>
      </c>
      <c r="AM756" s="4" t="s">
        <v>13</v>
      </c>
      <c r="AR756" s="4" t="str">
        <f t="shared" si="93"/>
        <v xml:space="preserve">    delay(delayo);</v>
      </c>
    </row>
    <row r="757" spans="33:74" x14ac:dyDescent="0.3">
      <c r="AG757" s="22">
        <v>751</v>
      </c>
      <c r="AK757" s="41"/>
      <c r="AL757" s="13"/>
      <c r="AM757" s="14" t="s">
        <v>11</v>
      </c>
      <c r="AN757" s="14"/>
      <c r="AR757" s="4" t="str">
        <f t="shared" si="93"/>
        <v>//</v>
      </c>
      <c r="AT757" s="19" t="s">
        <v>123</v>
      </c>
      <c r="AU757" s="19"/>
      <c r="AV757" s="19">
        <v>1</v>
      </c>
      <c r="AW757" s="19">
        <v>2</v>
      </c>
      <c r="AX757" s="19">
        <v>3</v>
      </c>
      <c r="AY757" s="19">
        <v>4</v>
      </c>
      <c r="AZ757" s="19">
        <v>5</v>
      </c>
      <c r="BA757" s="19">
        <v>6</v>
      </c>
      <c r="BB757" s="19">
        <v>7</v>
      </c>
      <c r="BC757" s="19">
        <v>8</v>
      </c>
      <c r="BD757" s="19">
        <v>9</v>
      </c>
      <c r="BE757" s="19">
        <v>10</v>
      </c>
      <c r="BF757" s="19">
        <v>11</v>
      </c>
      <c r="BG757" s="19">
        <v>12</v>
      </c>
      <c r="BH757" s="19">
        <v>13</v>
      </c>
      <c r="BI757" s="19">
        <v>14</v>
      </c>
      <c r="BJ757" s="19">
        <v>15</v>
      </c>
      <c r="BK757" s="19">
        <v>16</v>
      </c>
      <c r="BL757" s="19">
        <v>17</v>
      </c>
      <c r="BM757" s="19">
        <v>18</v>
      </c>
      <c r="BN757" s="19">
        <v>19</v>
      </c>
      <c r="BO757" s="19">
        <v>20</v>
      </c>
      <c r="BP757" s="19">
        <v>21</v>
      </c>
      <c r="BQ757" s="19">
        <v>22</v>
      </c>
      <c r="BR757" s="19">
        <v>23</v>
      </c>
      <c r="BS757" s="19">
        <v>24</v>
      </c>
      <c r="BT757" s="19">
        <v>25</v>
      </c>
      <c r="BU757" s="19">
        <v>26</v>
      </c>
      <c r="BV757" s="19"/>
    </row>
    <row r="758" spans="33:74" x14ac:dyDescent="0.3">
      <c r="AG758" s="22">
        <v>752</v>
      </c>
      <c r="AK758" s="41">
        <v>26</v>
      </c>
      <c r="AL758" s="13"/>
      <c r="AM758" s="14" t="s">
        <v>11</v>
      </c>
      <c r="AN758" s="16" t="s">
        <v>103</v>
      </c>
      <c r="AO758" s="6"/>
      <c r="AP758" s="6"/>
      <c r="AR758" s="4" t="str">
        <f t="shared" si="93"/>
        <v>//5|----D-D-D-D---C-----------|</v>
      </c>
      <c r="AT758" s="4" t="str">
        <f>MID($AN758,AT$2,1)</f>
        <v>5</v>
      </c>
      <c r="AU758" s="4" t="str">
        <f t="shared" ref="AU758:BV760" si="96">MID($AN758,AU$2,1)</f>
        <v>|</v>
      </c>
      <c r="AV758" s="4" t="str">
        <f t="shared" si="96"/>
        <v>-</v>
      </c>
      <c r="AW758" s="4" t="str">
        <f t="shared" si="96"/>
        <v>-</v>
      </c>
      <c r="AX758" s="4" t="str">
        <f t="shared" si="96"/>
        <v>-</v>
      </c>
      <c r="AY758" s="4" t="str">
        <f t="shared" si="96"/>
        <v>-</v>
      </c>
      <c r="AZ758" s="4" t="str">
        <f t="shared" si="96"/>
        <v>D</v>
      </c>
      <c r="BA758" s="4" t="str">
        <f t="shared" si="96"/>
        <v>-</v>
      </c>
      <c r="BB758" s="4" t="str">
        <f t="shared" si="96"/>
        <v>D</v>
      </c>
      <c r="BC758" s="4" t="str">
        <f t="shared" si="96"/>
        <v>-</v>
      </c>
      <c r="BD758" s="4" t="str">
        <f t="shared" si="96"/>
        <v>D</v>
      </c>
      <c r="BE758" s="4" t="str">
        <f t="shared" si="96"/>
        <v>-</v>
      </c>
      <c r="BF758" s="4" t="str">
        <f t="shared" si="96"/>
        <v>D</v>
      </c>
      <c r="BG758" s="4" t="str">
        <f t="shared" si="96"/>
        <v>-</v>
      </c>
      <c r="BH758" s="4" t="str">
        <f t="shared" si="96"/>
        <v>-</v>
      </c>
      <c r="BI758" s="4" t="str">
        <f t="shared" si="96"/>
        <v>-</v>
      </c>
      <c r="BJ758" s="4" t="str">
        <f t="shared" si="96"/>
        <v>C</v>
      </c>
      <c r="BK758" s="4" t="str">
        <f t="shared" si="96"/>
        <v>-</v>
      </c>
      <c r="BL758" s="4" t="str">
        <f t="shared" si="96"/>
        <v>-</v>
      </c>
      <c r="BM758" s="4" t="str">
        <f t="shared" si="96"/>
        <v>-</v>
      </c>
      <c r="BN758" s="4" t="str">
        <f t="shared" si="96"/>
        <v>-</v>
      </c>
      <c r="BO758" s="4" t="str">
        <f t="shared" si="96"/>
        <v>-</v>
      </c>
      <c r="BP758" s="4" t="str">
        <f t="shared" si="96"/>
        <v>-</v>
      </c>
      <c r="BQ758" s="4" t="str">
        <f t="shared" si="96"/>
        <v>-</v>
      </c>
      <c r="BR758" s="4" t="str">
        <f t="shared" si="96"/>
        <v>-</v>
      </c>
      <c r="BS758" s="4" t="str">
        <f t="shared" si="96"/>
        <v>-</v>
      </c>
      <c r="BT758" s="4" t="str">
        <f t="shared" si="96"/>
        <v>-</v>
      </c>
      <c r="BU758" s="4" t="str">
        <f t="shared" si="96"/>
        <v>-</v>
      </c>
      <c r="BV758" s="4" t="str">
        <f>MID($AN758,BV$2,1)</f>
        <v>|</v>
      </c>
    </row>
    <row r="759" spans="33:74" x14ac:dyDescent="0.3">
      <c r="AG759" s="22">
        <v>753</v>
      </c>
      <c r="AH759" s="45" t="str">
        <f>MID($AN758,AT$2,1)</f>
        <v>5</v>
      </c>
      <c r="AI759" s="43" t="str">
        <f>MID($AN759,AT$2,1)</f>
        <v>4</v>
      </c>
      <c r="AJ759" s="44" t="str">
        <f>MID($AN760,AT$2,1)</f>
        <v/>
      </c>
      <c r="AK759" s="41"/>
      <c r="AL759" s="13"/>
      <c r="AM759" s="14" t="s">
        <v>11</v>
      </c>
      <c r="AN759" s="17" t="s">
        <v>104</v>
      </c>
      <c r="AO759" s="6"/>
      <c r="AP759" s="6"/>
      <c r="AR759" s="4" t="str">
        <f t="shared" si="93"/>
        <v>//4|------------------b---G-G-|</v>
      </c>
      <c r="AT759" s="4" t="str">
        <f t="shared" ref="AT759:AT760" si="97">MID($AN759,AT$2,1)</f>
        <v>4</v>
      </c>
      <c r="AU759" s="4" t="str">
        <f t="shared" si="96"/>
        <v>|</v>
      </c>
      <c r="AV759" s="4" t="str">
        <f t="shared" si="96"/>
        <v>-</v>
      </c>
      <c r="AW759" s="4" t="str">
        <f t="shared" si="96"/>
        <v>-</v>
      </c>
      <c r="AX759" s="4" t="str">
        <f t="shared" si="96"/>
        <v>-</v>
      </c>
      <c r="AY759" s="4" t="str">
        <f t="shared" si="96"/>
        <v>-</v>
      </c>
      <c r="AZ759" s="4" t="str">
        <f t="shared" si="96"/>
        <v>-</v>
      </c>
      <c r="BA759" s="4" t="str">
        <f t="shared" si="96"/>
        <v>-</v>
      </c>
      <c r="BB759" s="4" t="str">
        <f t="shared" si="96"/>
        <v>-</v>
      </c>
      <c r="BC759" s="4" t="str">
        <f t="shared" si="96"/>
        <v>-</v>
      </c>
      <c r="BD759" s="4" t="str">
        <f t="shared" si="96"/>
        <v>-</v>
      </c>
      <c r="BE759" s="4" t="str">
        <f t="shared" si="96"/>
        <v>-</v>
      </c>
      <c r="BF759" s="4" t="str">
        <f t="shared" si="96"/>
        <v>-</v>
      </c>
      <c r="BG759" s="4" t="str">
        <f t="shared" si="96"/>
        <v>-</v>
      </c>
      <c r="BH759" s="4" t="str">
        <f t="shared" si="96"/>
        <v>-</v>
      </c>
      <c r="BI759" s="4" t="str">
        <f t="shared" si="96"/>
        <v>-</v>
      </c>
      <c r="BJ759" s="4" t="str">
        <f t="shared" si="96"/>
        <v>-</v>
      </c>
      <c r="BK759" s="4" t="str">
        <f t="shared" si="96"/>
        <v>-</v>
      </c>
      <c r="BL759" s="4" t="str">
        <f t="shared" si="96"/>
        <v>-</v>
      </c>
      <c r="BM759" s="4" t="str">
        <f t="shared" si="96"/>
        <v>-</v>
      </c>
      <c r="BN759" s="4" t="str">
        <f t="shared" si="96"/>
        <v>b</v>
      </c>
      <c r="BO759" s="4" t="str">
        <f t="shared" si="96"/>
        <v>-</v>
      </c>
      <c r="BP759" s="4" t="str">
        <f t="shared" si="96"/>
        <v>-</v>
      </c>
      <c r="BQ759" s="4" t="str">
        <f t="shared" si="96"/>
        <v>-</v>
      </c>
      <c r="BR759" s="4" t="str">
        <f t="shared" si="96"/>
        <v>G</v>
      </c>
      <c r="BS759" s="4" t="str">
        <f t="shared" si="96"/>
        <v>-</v>
      </c>
      <c r="BT759" s="4" t="str">
        <f t="shared" si="96"/>
        <v>G</v>
      </c>
      <c r="BU759" s="4" t="str">
        <f t="shared" si="96"/>
        <v>-</v>
      </c>
      <c r="BV759" s="4" t="str">
        <f t="shared" si="96"/>
        <v>|</v>
      </c>
    </row>
    <row r="760" spans="33:74" x14ac:dyDescent="0.3">
      <c r="AG760" s="22">
        <v>754</v>
      </c>
      <c r="AK760" s="41"/>
      <c r="AL760" s="13"/>
      <c r="AM760" s="14" t="s">
        <v>11</v>
      </c>
      <c r="AN760" s="14"/>
      <c r="AR760" s="4" t="str">
        <f t="shared" si="93"/>
        <v>//</v>
      </c>
      <c r="AT760" s="4" t="str">
        <f t="shared" si="97"/>
        <v/>
      </c>
      <c r="AU760" s="4" t="str">
        <f t="shared" si="96"/>
        <v/>
      </c>
      <c r="AV760" s="4" t="str">
        <f t="shared" si="96"/>
        <v/>
      </c>
      <c r="AW760" s="4" t="str">
        <f t="shared" si="96"/>
        <v/>
      </c>
      <c r="AX760" s="4" t="str">
        <f t="shared" si="96"/>
        <v/>
      </c>
      <c r="AY760" s="4" t="str">
        <f t="shared" si="96"/>
        <v/>
      </c>
      <c r="AZ760" s="4" t="str">
        <f t="shared" si="96"/>
        <v/>
      </c>
      <c r="BA760" s="4" t="str">
        <f t="shared" si="96"/>
        <v/>
      </c>
      <c r="BB760" s="4" t="str">
        <f t="shared" si="96"/>
        <v/>
      </c>
      <c r="BC760" s="4" t="str">
        <f t="shared" si="96"/>
        <v/>
      </c>
      <c r="BD760" s="4" t="str">
        <f t="shared" si="96"/>
        <v/>
      </c>
      <c r="BE760" s="4" t="str">
        <f t="shared" si="96"/>
        <v/>
      </c>
      <c r="BF760" s="4" t="str">
        <f t="shared" si="96"/>
        <v/>
      </c>
      <c r="BG760" s="4" t="str">
        <f t="shared" si="96"/>
        <v/>
      </c>
      <c r="BH760" s="4" t="str">
        <f t="shared" si="96"/>
        <v/>
      </c>
      <c r="BI760" s="4" t="str">
        <f t="shared" si="96"/>
        <v/>
      </c>
      <c r="BJ760" s="4" t="str">
        <f t="shared" si="96"/>
        <v/>
      </c>
      <c r="BK760" s="4" t="str">
        <f t="shared" si="96"/>
        <v/>
      </c>
      <c r="BL760" s="4" t="str">
        <f t="shared" si="96"/>
        <v/>
      </c>
      <c r="BM760" s="4" t="str">
        <f t="shared" si="96"/>
        <v/>
      </c>
      <c r="BN760" s="4" t="str">
        <f t="shared" si="96"/>
        <v/>
      </c>
      <c r="BO760" s="4" t="str">
        <f t="shared" si="96"/>
        <v/>
      </c>
      <c r="BP760" s="4" t="str">
        <f t="shared" si="96"/>
        <v/>
      </c>
      <c r="BQ760" s="4" t="str">
        <f t="shared" si="96"/>
        <v/>
      </c>
      <c r="BR760" s="4" t="str">
        <f t="shared" si="96"/>
        <v/>
      </c>
      <c r="BS760" s="4" t="str">
        <f t="shared" si="96"/>
        <v/>
      </c>
      <c r="BT760" s="4" t="str">
        <f t="shared" si="96"/>
        <v/>
      </c>
      <c r="BU760" s="4" t="str">
        <f t="shared" si="96"/>
        <v/>
      </c>
      <c r="BV760" s="4" t="str">
        <f t="shared" si="96"/>
        <v/>
      </c>
    </row>
    <row r="761" spans="33:74" x14ac:dyDescent="0.3">
      <c r="AG761" s="22">
        <v>755</v>
      </c>
      <c r="AH761" s="45" t="str">
        <f>MID($AN758,AV$2,1)</f>
        <v>-</v>
      </c>
      <c r="AI761" s="43" t="str">
        <f>MID($AN759,AV$2,1)</f>
        <v>-</v>
      </c>
      <c r="AJ761" s="44" t="str">
        <f>MID($AN760,AV$2,1)</f>
        <v/>
      </c>
      <c r="AK761" s="41"/>
      <c r="AL761" s="9">
        <v>1</v>
      </c>
      <c r="AM761" s="4" t="s">
        <v>13</v>
      </c>
      <c r="AR761" s="4" t="str">
        <f t="shared" si="93"/>
        <v xml:space="preserve">    delay(delayo);</v>
      </c>
      <c r="AT761" s="4" t="str">
        <f t="shared" ref="AT761" si="98">MID($AN761,AT$2,1)</f>
        <v/>
      </c>
      <c r="AU761" s="4" t="str">
        <f t="shared" ref="AU761:BV761" si="99">MID($AN761,AU$2,1)</f>
        <v/>
      </c>
      <c r="AV761" s="4" t="str">
        <f t="shared" si="99"/>
        <v/>
      </c>
      <c r="AW761" s="4" t="str">
        <f t="shared" si="99"/>
        <v/>
      </c>
      <c r="AX761" s="4" t="str">
        <f t="shared" si="99"/>
        <v/>
      </c>
      <c r="AY761" s="4" t="str">
        <f t="shared" si="99"/>
        <v/>
      </c>
      <c r="AZ761" s="4" t="str">
        <f t="shared" si="99"/>
        <v/>
      </c>
      <c r="BA761" s="4" t="str">
        <f t="shared" si="99"/>
        <v/>
      </c>
      <c r="BB761" s="4" t="str">
        <f t="shared" si="99"/>
        <v/>
      </c>
      <c r="BC761" s="4" t="str">
        <f t="shared" si="99"/>
        <v/>
      </c>
      <c r="BD761" s="4" t="str">
        <f t="shared" si="99"/>
        <v/>
      </c>
      <c r="BE761" s="4" t="str">
        <f t="shared" si="99"/>
        <v/>
      </c>
      <c r="BF761" s="4" t="str">
        <f t="shared" si="99"/>
        <v/>
      </c>
      <c r="BG761" s="4" t="str">
        <f t="shared" si="99"/>
        <v/>
      </c>
      <c r="BH761" s="4" t="str">
        <f t="shared" si="99"/>
        <v/>
      </c>
      <c r="BI761" s="4" t="str">
        <f t="shared" si="99"/>
        <v/>
      </c>
      <c r="BJ761" s="4" t="str">
        <f t="shared" si="99"/>
        <v/>
      </c>
      <c r="BK761" s="4" t="str">
        <f t="shared" si="99"/>
        <v/>
      </c>
      <c r="BL761" s="4" t="str">
        <f t="shared" si="99"/>
        <v/>
      </c>
      <c r="BM761" s="4" t="str">
        <f t="shared" si="99"/>
        <v/>
      </c>
      <c r="BN761" s="4" t="str">
        <f t="shared" si="99"/>
        <v/>
      </c>
      <c r="BO761" s="4" t="str">
        <f t="shared" si="99"/>
        <v/>
      </c>
      <c r="BP761" s="4" t="str">
        <f t="shared" si="99"/>
        <v/>
      </c>
      <c r="BQ761" s="4" t="str">
        <f t="shared" si="99"/>
        <v/>
      </c>
      <c r="BR761" s="4" t="str">
        <f t="shared" si="99"/>
        <v/>
      </c>
      <c r="BS761" s="4" t="str">
        <f t="shared" si="99"/>
        <v/>
      </c>
      <c r="BT761" s="4" t="str">
        <f t="shared" si="99"/>
        <v/>
      </c>
      <c r="BU761" s="4" t="str">
        <f t="shared" si="99"/>
        <v/>
      </c>
      <c r="BV761" s="4" t="str">
        <f t="shared" si="99"/>
        <v/>
      </c>
    </row>
    <row r="762" spans="33:74" x14ac:dyDescent="0.3">
      <c r="AG762" s="22">
        <v>756</v>
      </c>
      <c r="AH762" s="45" t="str">
        <f>MID($AN758,AW$2,1)</f>
        <v>-</v>
      </c>
      <c r="AI762" s="43" t="str">
        <f>MID($AN759,AW$2,1)</f>
        <v>-</v>
      </c>
      <c r="AJ762" s="44" t="str">
        <f>MID($AN760,AW$2,1)</f>
        <v/>
      </c>
      <c r="AK762" s="41"/>
      <c r="AL762" s="9">
        <v>2</v>
      </c>
      <c r="AM762" s="4" t="s">
        <v>13</v>
      </c>
      <c r="AR762" s="4" t="str">
        <f t="shared" si="93"/>
        <v xml:space="preserve">    delay(delayo);</v>
      </c>
    </row>
    <row r="763" spans="33:74" x14ac:dyDescent="0.3">
      <c r="AG763" s="22">
        <v>757</v>
      </c>
      <c r="AH763" s="45" t="str">
        <f>MID($AN758,AX$2,1)</f>
        <v>-</v>
      </c>
      <c r="AI763" s="43" t="str">
        <f>MID($AN759,AX$2,1)</f>
        <v>-</v>
      </c>
      <c r="AJ763" s="44" t="str">
        <f>MID($AN760,AX$2,1)</f>
        <v/>
      </c>
      <c r="AK763" s="41"/>
      <c r="AL763" s="9">
        <v>3</v>
      </c>
      <c r="AM763" s="4" t="s">
        <v>13</v>
      </c>
      <c r="AR763" s="4" t="str">
        <f t="shared" si="93"/>
        <v xml:space="preserve">    delay(delayo);</v>
      </c>
    </row>
    <row r="764" spans="33:74" x14ac:dyDescent="0.3">
      <c r="AG764" s="22">
        <v>758</v>
      </c>
      <c r="AH764" s="45" t="str">
        <f>MID($AN758,AY$2,1)</f>
        <v>-</v>
      </c>
      <c r="AI764" s="43" t="str">
        <f>MID($AN759,AY$2,1)</f>
        <v>-</v>
      </c>
      <c r="AJ764" s="44" t="str">
        <f>MID($AN760,AY$2,1)</f>
        <v/>
      </c>
      <c r="AK764" s="41"/>
      <c r="AL764" s="9">
        <v>4</v>
      </c>
      <c r="AM764" s="4" t="s">
        <v>13</v>
      </c>
      <c r="AR764" s="4" t="str">
        <f t="shared" si="93"/>
        <v xml:space="preserve">    delay(delayo);</v>
      </c>
    </row>
    <row r="765" spans="33:74" x14ac:dyDescent="0.3">
      <c r="AG765" s="22">
        <v>759</v>
      </c>
      <c r="AH765" s="45" t="str">
        <f>MID($AN758,AZ$2,1)</f>
        <v>D</v>
      </c>
      <c r="AI765" s="43" t="str">
        <f>MID($AN759,AZ$2,1)</f>
        <v>-</v>
      </c>
      <c r="AJ765" s="44" t="str">
        <f>MID($AN760,AZ$2,1)</f>
        <v/>
      </c>
      <c r="AK765" s="41"/>
      <c r="AL765" s="9">
        <v>5</v>
      </c>
      <c r="AN765" s="4" t="s">
        <v>121</v>
      </c>
      <c r="AR765" s="4" t="str">
        <f t="shared" si="93"/>
        <v xml:space="preserve">    play(NOTE_DS5, tempo);</v>
      </c>
    </row>
    <row r="766" spans="33:74" x14ac:dyDescent="0.3">
      <c r="AG766" s="22">
        <v>760</v>
      </c>
      <c r="AH766" s="45" t="str">
        <f>MID($AN758,BA$2,1)</f>
        <v>-</v>
      </c>
      <c r="AI766" s="43" t="str">
        <f>MID($AN759,BA$2,1)</f>
        <v>-</v>
      </c>
      <c r="AJ766" s="44" t="str">
        <f>MID($AN760,BA$2,1)</f>
        <v/>
      </c>
      <c r="AK766" s="41"/>
      <c r="AL766" s="9">
        <v>6</v>
      </c>
      <c r="AM766" s="4" t="s">
        <v>13</v>
      </c>
      <c r="AR766" s="4" t="str">
        <f t="shared" si="93"/>
        <v xml:space="preserve">    delay(delayo);</v>
      </c>
    </row>
    <row r="767" spans="33:74" x14ac:dyDescent="0.3">
      <c r="AG767" s="22">
        <v>761</v>
      </c>
      <c r="AH767" s="45" t="str">
        <f>MID($AN758,BB$2,1)</f>
        <v>D</v>
      </c>
      <c r="AI767" s="43" t="str">
        <f>MID($AN759,BB$2,1)</f>
        <v>-</v>
      </c>
      <c r="AJ767" s="44" t="str">
        <f>MID($AN760,BB$2,1)</f>
        <v/>
      </c>
      <c r="AK767" s="41"/>
      <c r="AL767" s="9">
        <v>7</v>
      </c>
      <c r="AN767" s="4" t="s">
        <v>121</v>
      </c>
      <c r="AR767" s="4" t="str">
        <f t="shared" si="93"/>
        <v xml:space="preserve">    play(NOTE_DS5, tempo);</v>
      </c>
    </row>
    <row r="768" spans="33:74" x14ac:dyDescent="0.3">
      <c r="AG768" s="22">
        <v>762</v>
      </c>
      <c r="AH768" s="45" t="str">
        <f>MID($AN758,BC$2,1)</f>
        <v>-</v>
      </c>
      <c r="AI768" s="43" t="str">
        <f>MID($AN759,BC$2,1)</f>
        <v>-</v>
      </c>
      <c r="AJ768" s="44" t="str">
        <f>MID($AN760,BC$2,1)</f>
        <v/>
      </c>
      <c r="AK768" s="41"/>
      <c r="AL768" s="9">
        <v>8</v>
      </c>
      <c r="AM768" s="4" t="s">
        <v>13</v>
      </c>
      <c r="AR768" s="4" t="str">
        <f t="shared" si="93"/>
        <v xml:space="preserve">    delay(delayo);</v>
      </c>
    </row>
    <row r="769" spans="33:44" x14ac:dyDescent="0.3">
      <c r="AG769" s="22">
        <v>763</v>
      </c>
      <c r="AH769" s="45" t="str">
        <f>MID($AN758,BD$2,1)</f>
        <v>D</v>
      </c>
      <c r="AI769" s="43" t="str">
        <f>MID($AN759,BD$2,1)</f>
        <v>-</v>
      </c>
      <c r="AJ769" s="44" t="str">
        <f>MID($AN760,BD$2,1)</f>
        <v/>
      </c>
      <c r="AK769" s="41"/>
      <c r="AL769" s="9">
        <v>9</v>
      </c>
      <c r="AN769" s="4" t="s">
        <v>121</v>
      </c>
      <c r="AR769" s="4" t="str">
        <f t="shared" si="93"/>
        <v xml:space="preserve">    play(NOTE_DS5, tempo);</v>
      </c>
    </row>
    <row r="770" spans="33:44" x14ac:dyDescent="0.3">
      <c r="AG770" s="22">
        <v>764</v>
      </c>
      <c r="AH770" s="45" t="str">
        <f>MID($AN758,BE$2,1)</f>
        <v>-</v>
      </c>
      <c r="AI770" s="43" t="str">
        <f>MID($AN759,BE$2,1)</f>
        <v>-</v>
      </c>
      <c r="AJ770" s="44" t="str">
        <f>MID($AN760,BE$2,1)</f>
        <v/>
      </c>
      <c r="AK770" s="41"/>
      <c r="AL770" s="9">
        <v>10</v>
      </c>
      <c r="AM770" s="4" t="s">
        <v>13</v>
      </c>
      <c r="AR770" s="4" t="str">
        <f t="shared" si="93"/>
        <v xml:space="preserve">    delay(delayo);</v>
      </c>
    </row>
    <row r="771" spans="33:44" x14ac:dyDescent="0.3">
      <c r="AG771" s="22">
        <v>765</v>
      </c>
      <c r="AH771" s="45" t="str">
        <f>MID($AN758,BF$2,1)</f>
        <v>D</v>
      </c>
      <c r="AI771" s="43" t="str">
        <f>MID($AN759,BF$2,1)</f>
        <v>-</v>
      </c>
      <c r="AJ771" s="44" t="str">
        <f>MID($AN760,BF$2,1)</f>
        <v/>
      </c>
      <c r="AK771" s="41"/>
      <c r="AL771" s="9">
        <v>11</v>
      </c>
      <c r="AN771" s="4" t="s">
        <v>121</v>
      </c>
      <c r="AR771" s="4" t="str">
        <f t="shared" si="93"/>
        <v xml:space="preserve">    play(NOTE_DS5, tempo);</v>
      </c>
    </row>
    <row r="772" spans="33:44" x14ac:dyDescent="0.3">
      <c r="AG772" s="22">
        <v>766</v>
      </c>
      <c r="AH772" s="45" t="str">
        <f>MID($AN758,BG$2,1)</f>
        <v>-</v>
      </c>
      <c r="AI772" s="43" t="str">
        <f>MID($AN759,BG$2,1)</f>
        <v>-</v>
      </c>
      <c r="AJ772" s="44" t="str">
        <f>MID($AN760,BG$2,1)</f>
        <v/>
      </c>
      <c r="AK772" s="41"/>
      <c r="AL772" s="9">
        <v>12</v>
      </c>
      <c r="AM772" s="4" t="s">
        <v>13</v>
      </c>
      <c r="AR772" s="4" t="str">
        <f t="shared" si="93"/>
        <v xml:space="preserve">    delay(delayo);</v>
      </c>
    </row>
    <row r="773" spans="33:44" x14ac:dyDescent="0.3">
      <c r="AG773" s="22">
        <v>767</v>
      </c>
      <c r="AH773" s="45" t="str">
        <f>MID($AN758,BH$2,1)</f>
        <v>-</v>
      </c>
      <c r="AI773" s="43" t="str">
        <f>MID($AN759,BH$2,1)</f>
        <v>-</v>
      </c>
      <c r="AJ773" s="44" t="str">
        <f>MID($AN760,BH$2,1)</f>
        <v/>
      </c>
      <c r="AK773" s="41"/>
      <c r="AL773" s="9">
        <v>13</v>
      </c>
      <c r="AM773" s="4" t="s">
        <v>13</v>
      </c>
      <c r="AR773" s="4" t="str">
        <f t="shared" si="93"/>
        <v xml:space="preserve">    delay(delayo);</v>
      </c>
    </row>
    <row r="774" spans="33:44" x14ac:dyDescent="0.3">
      <c r="AG774" s="22">
        <v>768</v>
      </c>
      <c r="AH774" s="45" t="str">
        <f>MID($AN758,BI$2,1)</f>
        <v>-</v>
      </c>
      <c r="AI774" s="43" t="str">
        <f>MID($AN759,BI$2,1)</f>
        <v>-</v>
      </c>
      <c r="AJ774" s="44" t="str">
        <f>MID($AN760,BI$2,1)</f>
        <v/>
      </c>
      <c r="AK774" s="41"/>
      <c r="AL774" s="9">
        <v>14</v>
      </c>
      <c r="AM774" s="4" t="s">
        <v>13</v>
      </c>
      <c r="AR774" s="4" t="str">
        <f t="shared" si="93"/>
        <v xml:space="preserve">    delay(delayo);</v>
      </c>
    </row>
    <row r="775" spans="33:44" x14ac:dyDescent="0.3">
      <c r="AG775" s="22">
        <v>769</v>
      </c>
      <c r="AH775" s="45" t="str">
        <f>MID($AN758,BJ$2,1)</f>
        <v>C</v>
      </c>
      <c r="AI775" s="43" t="str">
        <f>MID($AN759,BJ$2,1)</f>
        <v>-</v>
      </c>
      <c r="AJ775" s="44" t="str">
        <f>MID($AN760,BJ$2,1)</f>
        <v/>
      </c>
      <c r="AK775" s="41"/>
      <c r="AL775" s="9">
        <v>15</v>
      </c>
      <c r="AN775" s="4" t="s">
        <v>122</v>
      </c>
      <c r="AR775" s="4" t="str">
        <f t="shared" si="93"/>
        <v xml:space="preserve">    play(NOTE_CS5, tempo);</v>
      </c>
    </row>
    <row r="776" spans="33:44" x14ac:dyDescent="0.3">
      <c r="AG776" s="22">
        <v>770</v>
      </c>
      <c r="AH776" s="45" t="str">
        <f>MID($AN758,BK$2,1)</f>
        <v>-</v>
      </c>
      <c r="AI776" s="43" t="str">
        <f>MID($AN759,BK$2,1)</f>
        <v>-</v>
      </c>
      <c r="AJ776" s="44" t="str">
        <f>MID($AN760,BK$2,1)</f>
        <v/>
      </c>
      <c r="AK776" s="41"/>
      <c r="AL776" s="9">
        <v>16</v>
      </c>
      <c r="AM776" s="4" t="s">
        <v>13</v>
      </c>
      <c r="AR776" s="4" t="str">
        <f t="shared" ref="AR776:AR839" si="100">CONCATENATE(AM776,AN776,AO776,AP776)</f>
        <v xml:space="preserve">    delay(delayo);</v>
      </c>
    </row>
    <row r="777" spans="33:44" x14ac:dyDescent="0.3">
      <c r="AG777" s="22">
        <v>771</v>
      </c>
      <c r="AH777" s="45" t="str">
        <f>MID($AN758,BL$2,1)</f>
        <v>-</v>
      </c>
      <c r="AI777" s="43" t="str">
        <f>MID($AN759,BL$2,1)</f>
        <v>-</v>
      </c>
      <c r="AJ777" s="44" t="str">
        <f>MID($AN760,BL$2,1)</f>
        <v/>
      </c>
      <c r="AK777" s="41"/>
      <c r="AL777" s="9">
        <v>17</v>
      </c>
      <c r="AM777" s="4" t="s">
        <v>13</v>
      </c>
      <c r="AR777" s="4" t="str">
        <f t="shared" si="100"/>
        <v xml:space="preserve">    delay(delayo);</v>
      </c>
    </row>
    <row r="778" spans="33:44" x14ac:dyDescent="0.3">
      <c r="AG778" s="22">
        <v>772</v>
      </c>
      <c r="AH778" s="45" t="str">
        <f>MID($AN758,BM$2,1)</f>
        <v>-</v>
      </c>
      <c r="AI778" s="43" t="str">
        <f>MID($AN759,BM$2,1)</f>
        <v>-</v>
      </c>
      <c r="AJ778" s="44" t="str">
        <f>MID($AN760,BM$2,1)</f>
        <v/>
      </c>
      <c r="AK778" s="41"/>
      <c r="AL778" s="9">
        <v>18</v>
      </c>
      <c r="AM778" s="4" t="s">
        <v>13</v>
      </c>
      <c r="AR778" s="4" t="str">
        <f t="shared" si="100"/>
        <v xml:space="preserve">    delay(delayo);</v>
      </c>
    </row>
    <row r="779" spans="33:44" x14ac:dyDescent="0.3">
      <c r="AG779" s="22">
        <v>773</v>
      </c>
      <c r="AH779" s="45" t="str">
        <f>MID($AN758,BN$2,1)</f>
        <v>-</v>
      </c>
      <c r="AI779" s="43" t="str">
        <f>MID($AN759,BN$2,1)</f>
        <v>b</v>
      </c>
      <c r="AJ779" s="44" t="str">
        <f>MID($AN760,BN$2,1)</f>
        <v/>
      </c>
      <c r="AK779" s="41"/>
      <c r="AL779" s="9">
        <v>19</v>
      </c>
      <c r="AO779" s="4" t="s">
        <v>143</v>
      </c>
      <c r="AR779" s="4" t="str">
        <f t="shared" si="100"/>
        <v xml:space="preserve">    play(NOTE_B4, tempo);</v>
      </c>
    </row>
    <row r="780" spans="33:44" x14ac:dyDescent="0.3">
      <c r="AG780" s="22">
        <v>774</v>
      </c>
      <c r="AH780" s="45" t="str">
        <f>MID($AN758,BO$2,1)</f>
        <v>-</v>
      </c>
      <c r="AI780" s="43" t="str">
        <f>MID($AN759,BO$2,1)</f>
        <v>-</v>
      </c>
      <c r="AJ780" s="44" t="str">
        <f>MID($AN760,BO$2,1)</f>
        <v/>
      </c>
      <c r="AK780" s="41"/>
      <c r="AL780" s="9">
        <v>20</v>
      </c>
      <c r="AM780" s="4" t="s">
        <v>13</v>
      </c>
      <c r="AR780" s="4" t="str">
        <f t="shared" si="100"/>
        <v xml:space="preserve">    delay(delayo);</v>
      </c>
    </row>
    <row r="781" spans="33:44" x14ac:dyDescent="0.3">
      <c r="AG781" s="22">
        <v>775</v>
      </c>
      <c r="AH781" s="45" t="str">
        <f>MID($AN758,BP$2,1)</f>
        <v>-</v>
      </c>
      <c r="AI781" s="43" t="str">
        <f>MID($AN759,BP$2,1)</f>
        <v>-</v>
      </c>
      <c r="AJ781" s="44" t="str">
        <f>MID($AN760,BP$2,1)</f>
        <v/>
      </c>
      <c r="AK781" s="41"/>
      <c r="AL781" s="9">
        <v>21</v>
      </c>
      <c r="AM781" s="4" t="s">
        <v>13</v>
      </c>
      <c r="AR781" s="4" t="str">
        <f t="shared" si="100"/>
        <v xml:space="preserve">    delay(delayo);</v>
      </c>
    </row>
    <row r="782" spans="33:44" x14ac:dyDescent="0.3">
      <c r="AG782" s="22">
        <v>776</v>
      </c>
      <c r="AH782" s="45" t="str">
        <f>MID($AN758,BQ$2,1)</f>
        <v>-</v>
      </c>
      <c r="AI782" s="43" t="str">
        <f>MID($AN759,BQ$2,1)</f>
        <v>-</v>
      </c>
      <c r="AJ782" s="44" t="str">
        <f>MID($AN760,BQ$2,1)</f>
        <v/>
      </c>
      <c r="AK782" s="41"/>
      <c r="AL782" s="9">
        <v>22</v>
      </c>
      <c r="AM782" s="4" t="s">
        <v>13</v>
      </c>
      <c r="AR782" s="4" t="str">
        <f t="shared" si="100"/>
        <v xml:space="preserve">    delay(delayo);</v>
      </c>
    </row>
    <row r="783" spans="33:44" x14ac:dyDescent="0.3">
      <c r="AG783" s="22">
        <v>777</v>
      </c>
      <c r="AH783" s="45" t="str">
        <f>MID($AN758,BR$2,1)</f>
        <v>-</v>
      </c>
      <c r="AI783" s="43" t="str">
        <f>MID($AN759,BR$2,1)</f>
        <v>G</v>
      </c>
      <c r="AJ783" s="44" t="str">
        <f>MID($AN760,BR$2,1)</f>
        <v/>
      </c>
      <c r="AK783" s="41"/>
      <c r="AL783" s="9">
        <v>23</v>
      </c>
      <c r="AO783" s="4" t="s">
        <v>144</v>
      </c>
      <c r="AR783" s="4" t="str">
        <f t="shared" si="100"/>
        <v xml:space="preserve">    play(NOTE_GS4, tempo);</v>
      </c>
    </row>
    <row r="784" spans="33:44" x14ac:dyDescent="0.3">
      <c r="AG784" s="22">
        <v>778</v>
      </c>
      <c r="AH784" s="45" t="str">
        <f>MID($AN758,BS$2,1)</f>
        <v>-</v>
      </c>
      <c r="AI784" s="43" t="str">
        <f>MID($AN759,BS$2,1)</f>
        <v>-</v>
      </c>
      <c r="AJ784" s="44" t="str">
        <f>MID($AN760,BS$2,1)</f>
        <v/>
      </c>
      <c r="AK784" s="41"/>
      <c r="AL784" s="9">
        <v>24</v>
      </c>
      <c r="AM784" s="4" t="s">
        <v>13</v>
      </c>
      <c r="AR784" s="4" t="str">
        <f t="shared" si="100"/>
        <v xml:space="preserve">    delay(delayo);</v>
      </c>
    </row>
    <row r="785" spans="33:74" x14ac:dyDescent="0.3">
      <c r="AG785" s="22">
        <v>779</v>
      </c>
      <c r="AH785" s="45" t="str">
        <f>MID($AN758,BT$2,1)</f>
        <v>-</v>
      </c>
      <c r="AI785" s="43" t="str">
        <f>MID($AN759,BT$2,1)</f>
        <v>G</v>
      </c>
      <c r="AJ785" s="44" t="str">
        <f>MID($AN760,BT$2,1)</f>
        <v/>
      </c>
      <c r="AK785" s="41"/>
      <c r="AL785" s="9">
        <v>25</v>
      </c>
      <c r="AO785" s="4" t="s">
        <v>144</v>
      </c>
      <c r="AR785" s="4" t="str">
        <f t="shared" si="100"/>
        <v xml:space="preserve">    play(NOTE_GS4, tempo);</v>
      </c>
    </row>
    <row r="786" spans="33:74" x14ac:dyDescent="0.3">
      <c r="AG786" s="22">
        <v>780</v>
      </c>
      <c r="AH786" s="45" t="str">
        <f>MID($AN758,BU$2,1)</f>
        <v>-</v>
      </c>
      <c r="AI786" s="43" t="str">
        <f>MID($AN759,BU$2,1)</f>
        <v>-</v>
      </c>
      <c r="AJ786" s="44" t="str">
        <f>MID($AN760,BU$2,1)</f>
        <v/>
      </c>
      <c r="AK786" s="41"/>
      <c r="AL786" s="9">
        <v>26</v>
      </c>
      <c r="AM786" s="4" t="s">
        <v>13</v>
      </c>
      <c r="AR786" s="4" t="str">
        <f t="shared" si="100"/>
        <v xml:space="preserve">    delay(delayo);</v>
      </c>
    </row>
    <row r="787" spans="33:74" x14ac:dyDescent="0.3">
      <c r="AG787" s="22">
        <v>781</v>
      </c>
      <c r="AK787" s="41"/>
      <c r="AL787" s="13"/>
      <c r="AM787" s="14" t="s">
        <v>11</v>
      </c>
      <c r="AN787" s="14"/>
      <c r="AR787" s="4" t="str">
        <f t="shared" si="100"/>
        <v>//</v>
      </c>
      <c r="AT787" s="19" t="s">
        <v>123</v>
      </c>
      <c r="AU787" s="19"/>
      <c r="AV787" s="19">
        <v>1</v>
      </c>
      <c r="AW787" s="19">
        <v>2</v>
      </c>
      <c r="AX787" s="19">
        <v>3</v>
      </c>
      <c r="AY787" s="19">
        <v>4</v>
      </c>
      <c r="AZ787" s="19">
        <v>5</v>
      </c>
      <c r="BA787" s="19">
        <v>6</v>
      </c>
      <c r="BB787" s="19">
        <v>7</v>
      </c>
      <c r="BC787" s="19">
        <v>8</v>
      </c>
      <c r="BD787" s="19">
        <v>9</v>
      </c>
      <c r="BE787" s="19">
        <v>10</v>
      </c>
      <c r="BF787" s="19">
        <v>11</v>
      </c>
      <c r="BG787" s="19">
        <v>12</v>
      </c>
      <c r="BH787" s="19">
        <v>13</v>
      </c>
      <c r="BI787" s="19">
        <v>14</v>
      </c>
      <c r="BJ787" s="19">
        <v>15</v>
      </c>
      <c r="BK787" s="19">
        <v>16</v>
      </c>
      <c r="BL787" s="19">
        <v>17</v>
      </c>
      <c r="BM787" s="19">
        <v>18</v>
      </c>
      <c r="BN787" s="19">
        <v>19</v>
      </c>
      <c r="BO787" s="19">
        <v>20</v>
      </c>
      <c r="BP787" s="19">
        <v>21</v>
      </c>
      <c r="BQ787" s="19">
        <v>22</v>
      </c>
      <c r="BR787" s="19">
        <v>23</v>
      </c>
      <c r="BS787" s="19">
        <v>24</v>
      </c>
      <c r="BT787" s="19">
        <v>25</v>
      </c>
      <c r="BU787" s="19">
        <v>26</v>
      </c>
      <c r="BV787" s="19"/>
    </row>
    <row r="788" spans="33:74" x14ac:dyDescent="0.3">
      <c r="AG788" s="22">
        <v>782</v>
      </c>
      <c r="AK788" s="41">
        <v>27</v>
      </c>
      <c r="AL788" s="13"/>
      <c r="AM788" s="14" t="s">
        <v>11</v>
      </c>
      <c r="AN788" s="16" t="s">
        <v>105</v>
      </c>
      <c r="AO788" s="6"/>
      <c r="AP788" s="6"/>
      <c r="AR788" s="4" t="str">
        <f t="shared" si="100"/>
        <v>//5|D-C---C-------------C-----|</v>
      </c>
      <c r="AT788" s="4" t="str">
        <f>MID($AN788,AT$2,1)</f>
        <v>5</v>
      </c>
      <c r="AU788" s="4" t="str">
        <f t="shared" ref="AU788:BV790" si="101">MID($AN788,AU$2,1)</f>
        <v>|</v>
      </c>
      <c r="AV788" s="4" t="str">
        <f t="shared" si="101"/>
        <v>D</v>
      </c>
      <c r="AW788" s="4" t="str">
        <f t="shared" si="101"/>
        <v>-</v>
      </c>
      <c r="AX788" s="4" t="str">
        <f t="shared" si="101"/>
        <v>C</v>
      </c>
      <c r="AY788" s="4" t="str">
        <f t="shared" si="101"/>
        <v>-</v>
      </c>
      <c r="AZ788" s="4" t="str">
        <f t="shared" si="101"/>
        <v>-</v>
      </c>
      <c r="BA788" s="4" t="str">
        <f t="shared" si="101"/>
        <v>-</v>
      </c>
      <c r="BB788" s="4" t="str">
        <f t="shared" si="101"/>
        <v>C</v>
      </c>
      <c r="BC788" s="4" t="str">
        <f t="shared" si="101"/>
        <v>-</v>
      </c>
      <c r="BD788" s="4" t="str">
        <f t="shared" si="101"/>
        <v>-</v>
      </c>
      <c r="BE788" s="4" t="str">
        <f t="shared" si="101"/>
        <v>-</v>
      </c>
      <c r="BF788" s="4" t="str">
        <f t="shared" si="101"/>
        <v>-</v>
      </c>
      <c r="BG788" s="4" t="str">
        <f t="shared" si="101"/>
        <v>-</v>
      </c>
      <c r="BH788" s="4" t="str">
        <f t="shared" si="101"/>
        <v>-</v>
      </c>
      <c r="BI788" s="4" t="str">
        <f t="shared" si="101"/>
        <v>-</v>
      </c>
      <c r="BJ788" s="4" t="str">
        <f t="shared" si="101"/>
        <v>-</v>
      </c>
      <c r="BK788" s="4" t="str">
        <f t="shared" si="101"/>
        <v>-</v>
      </c>
      <c r="BL788" s="4" t="str">
        <f t="shared" si="101"/>
        <v>-</v>
      </c>
      <c r="BM788" s="4" t="str">
        <f t="shared" si="101"/>
        <v>-</v>
      </c>
      <c r="BN788" s="4" t="str">
        <f t="shared" si="101"/>
        <v>-</v>
      </c>
      <c r="BO788" s="4" t="str">
        <f t="shared" si="101"/>
        <v>-</v>
      </c>
      <c r="BP788" s="4" t="str">
        <f t="shared" si="101"/>
        <v>C</v>
      </c>
      <c r="BQ788" s="4" t="str">
        <f t="shared" si="101"/>
        <v>-</v>
      </c>
      <c r="BR788" s="4" t="str">
        <f t="shared" si="101"/>
        <v>-</v>
      </c>
      <c r="BS788" s="4" t="str">
        <f t="shared" si="101"/>
        <v>-</v>
      </c>
      <c r="BT788" s="4" t="str">
        <f t="shared" si="101"/>
        <v>-</v>
      </c>
      <c r="BU788" s="4" t="str">
        <f t="shared" si="101"/>
        <v>-</v>
      </c>
      <c r="BV788" s="4" t="str">
        <f>MID($AN788,BV$2,1)</f>
        <v>|</v>
      </c>
    </row>
    <row r="789" spans="33:74" x14ac:dyDescent="0.3">
      <c r="AG789" s="22">
        <v>783</v>
      </c>
      <c r="AH789" s="45" t="str">
        <f>MID($AN788,AT$2,1)</f>
        <v>5</v>
      </c>
      <c r="AI789" s="43" t="str">
        <f>MID($AN789,AT$2,1)</f>
        <v>4</v>
      </c>
      <c r="AJ789" s="44" t="str">
        <f>MID($AN790,AT$2,1)</f>
        <v/>
      </c>
      <c r="AK789" s="41"/>
      <c r="AL789" s="13"/>
      <c r="AM789" s="14" t="s">
        <v>11</v>
      </c>
      <c r="AN789" s="17" t="s">
        <v>106</v>
      </c>
      <c r="AO789" s="6"/>
      <c r="AP789" s="6"/>
      <c r="AR789" s="4" t="str">
        <f t="shared" si="100"/>
        <v>//4|----------G-G-F-----------|</v>
      </c>
      <c r="AT789" s="4" t="str">
        <f t="shared" ref="AT789:AT790" si="102">MID($AN789,AT$2,1)</f>
        <v>4</v>
      </c>
      <c r="AU789" s="4" t="str">
        <f t="shared" si="101"/>
        <v>|</v>
      </c>
      <c r="AV789" s="4" t="str">
        <f t="shared" si="101"/>
        <v>-</v>
      </c>
      <c r="AW789" s="4" t="str">
        <f t="shared" si="101"/>
        <v>-</v>
      </c>
      <c r="AX789" s="4" t="str">
        <f t="shared" si="101"/>
        <v>-</v>
      </c>
      <c r="AY789" s="4" t="str">
        <f t="shared" si="101"/>
        <v>-</v>
      </c>
      <c r="AZ789" s="4" t="str">
        <f t="shared" si="101"/>
        <v>-</v>
      </c>
      <c r="BA789" s="4" t="str">
        <f t="shared" si="101"/>
        <v>-</v>
      </c>
      <c r="BB789" s="4" t="str">
        <f t="shared" si="101"/>
        <v>-</v>
      </c>
      <c r="BC789" s="4" t="str">
        <f t="shared" si="101"/>
        <v>-</v>
      </c>
      <c r="BD789" s="4" t="str">
        <f t="shared" si="101"/>
        <v>-</v>
      </c>
      <c r="BE789" s="4" t="str">
        <f t="shared" si="101"/>
        <v>-</v>
      </c>
      <c r="BF789" s="4" t="str">
        <f t="shared" si="101"/>
        <v>G</v>
      </c>
      <c r="BG789" s="4" t="str">
        <f t="shared" si="101"/>
        <v>-</v>
      </c>
      <c r="BH789" s="4" t="str">
        <f t="shared" si="101"/>
        <v>G</v>
      </c>
      <c r="BI789" s="4" t="str">
        <f t="shared" si="101"/>
        <v>-</v>
      </c>
      <c r="BJ789" s="4" t="str">
        <f t="shared" si="101"/>
        <v>F</v>
      </c>
      <c r="BK789" s="4" t="str">
        <f t="shared" si="101"/>
        <v>-</v>
      </c>
      <c r="BL789" s="4" t="str">
        <f t="shared" si="101"/>
        <v>-</v>
      </c>
      <c r="BM789" s="4" t="str">
        <f t="shared" si="101"/>
        <v>-</v>
      </c>
      <c r="BN789" s="4" t="str">
        <f t="shared" si="101"/>
        <v>-</v>
      </c>
      <c r="BO789" s="4" t="str">
        <f t="shared" si="101"/>
        <v>-</v>
      </c>
      <c r="BP789" s="4" t="str">
        <f t="shared" si="101"/>
        <v>-</v>
      </c>
      <c r="BQ789" s="4" t="str">
        <f t="shared" si="101"/>
        <v>-</v>
      </c>
      <c r="BR789" s="4" t="str">
        <f t="shared" si="101"/>
        <v>-</v>
      </c>
      <c r="BS789" s="4" t="str">
        <f t="shared" si="101"/>
        <v>-</v>
      </c>
      <c r="BT789" s="4" t="str">
        <f t="shared" si="101"/>
        <v>-</v>
      </c>
      <c r="BU789" s="4" t="str">
        <f t="shared" si="101"/>
        <v>-</v>
      </c>
      <c r="BV789" s="4" t="str">
        <f t="shared" si="101"/>
        <v>|</v>
      </c>
    </row>
    <row r="790" spans="33:74" x14ac:dyDescent="0.3">
      <c r="AG790" s="22">
        <v>784</v>
      </c>
      <c r="AK790" s="41"/>
      <c r="AL790" s="13"/>
      <c r="AM790" s="14" t="s">
        <v>11</v>
      </c>
      <c r="AN790" s="14"/>
      <c r="AR790" s="4" t="str">
        <f t="shared" si="100"/>
        <v>//</v>
      </c>
      <c r="AT790" s="4" t="str">
        <f t="shared" si="102"/>
        <v/>
      </c>
      <c r="AU790" s="4" t="str">
        <f t="shared" si="101"/>
        <v/>
      </c>
      <c r="AV790" s="4" t="str">
        <f t="shared" si="101"/>
        <v/>
      </c>
      <c r="AW790" s="4" t="str">
        <f t="shared" si="101"/>
        <v/>
      </c>
      <c r="AX790" s="4" t="str">
        <f t="shared" si="101"/>
        <v/>
      </c>
      <c r="AY790" s="4" t="str">
        <f t="shared" si="101"/>
        <v/>
      </c>
      <c r="AZ790" s="4" t="str">
        <f t="shared" si="101"/>
        <v/>
      </c>
      <c r="BA790" s="4" t="str">
        <f t="shared" si="101"/>
        <v/>
      </c>
      <c r="BB790" s="4" t="str">
        <f t="shared" si="101"/>
        <v/>
      </c>
      <c r="BC790" s="4" t="str">
        <f t="shared" si="101"/>
        <v/>
      </c>
      <c r="BD790" s="4" t="str">
        <f t="shared" si="101"/>
        <v/>
      </c>
      <c r="BE790" s="4" t="str">
        <f t="shared" si="101"/>
        <v/>
      </c>
      <c r="BF790" s="4" t="str">
        <f t="shared" si="101"/>
        <v/>
      </c>
      <c r="BG790" s="4" t="str">
        <f t="shared" si="101"/>
        <v/>
      </c>
      <c r="BH790" s="4" t="str">
        <f t="shared" si="101"/>
        <v/>
      </c>
      <c r="BI790" s="4" t="str">
        <f t="shared" si="101"/>
        <v/>
      </c>
      <c r="BJ790" s="4" t="str">
        <f t="shared" si="101"/>
        <v/>
      </c>
      <c r="BK790" s="4" t="str">
        <f t="shared" si="101"/>
        <v/>
      </c>
      <c r="BL790" s="4" t="str">
        <f t="shared" si="101"/>
        <v/>
      </c>
      <c r="BM790" s="4" t="str">
        <f t="shared" si="101"/>
        <v/>
      </c>
      <c r="BN790" s="4" t="str">
        <f t="shared" si="101"/>
        <v/>
      </c>
      <c r="BO790" s="4" t="str">
        <f t="shared" si="101"/>
        <v/>
      </c>
      <c r="BP790" s="4" t="str">
        <f t="shared" si="101"/>
        <v/>
      </c>
      <c r="BQ790" s="4" t="str">
        <f t="shared" si="101"/>
        <v/>
      </c>
      <c r="BR790" s="4" t="str">
        <f t="shared" si="101"/>
        <v/>
      </c>
      <c r="BS790" s="4" t="str">
        <f t="shared" si="101"/>
        <v/>
      </c>
      <c r="BT790" s="4" t="str">
        <f t="shared" si="101"/>
        <v/>
      </c>
      <c r="BU790" s="4" t="str">
        <f t="shared" si="101"/>
        <v/>
      </c>
      <c r="BV790" s="4" t="str">
        <f t="shared" si="101"/>
        <v/>
      </c>
    </row>
    <row r="791" spans="33:74" x14ac:dyDescent="0.3">
      <c r="AG791" s="22">
        <v>785</v>
      </c>
      <c r="AH791" s="45" t="str">
        <f>MID($AN788,AV$2,1)</f>
        <v>D</v>
      </c>
      <c r="AI791" s="43" t="str">
        <f>MID($AN789,AV$2,1)</f>
        <v>-</v>
      </c>
      <c r="AJ791" s="44" t="str">
        <f>MID($AN790,AV$2,1)</f>
        <v/>
      </c>
      <c r="AK791" s="41"/>
      <c r="AL791" s="9">
        <v>1</v>
      </c>
      <c r="AN791" s="4" t="s">
        <v>121</v>
      </c>
      <c r="AR791" s="4" t="str">
        <f t="shared" si="100"/>
        <v xml:space="preserve">    play(NOTE_DS5, tempo);</v>
      </c>
    </row>
    <row r="792" spans="33:74" x14ac:dyDescent="0.3">
      <c r="AG792" s="22">
        <v>786</v>
      </c>
      <c r="AH792" s="45" t="str">
        <f>MID($AN788,AW$2,1)</f>
        <v>-</v>
      </c>
      <c r="AI792" s="43" t="str">
        <f>MID($AN789,AW$2,1)</f>
        <v>-</v>
      </c>
      <c r="AJ792" s="44" t="str">
        <f>MID($AN790,AW$2,1)</f>
        <v/>
      </c>
      <c r="AK792" s="41"/>
      <c r="AL792" s="9">
        <v>2</v>
      </c>
      <c r="AM792" s="4" t="s">
        <v>13</v>
      </c>
      <c r="AR792" s="4" t="str">
        <f t="shared" si="100"/>
        <v xml:space="preserve">    delay(delayo);</v>
      </c>
    </row>
    <row r="793" spans="33:74" x14ac:dyDescent="0.3">
      <c r="AG793" s="22">
        <v>787</v>
      </c>
      <c r="AH793" s="45" t="str">
        <f>MID($AN788,AX$2,1)</f>
        <v>C</v>
      </c>
      <c r="AI793" s="43" t="str">
        <f>MID($AN789,AX$2,1)</f>
        <v>-</v>
      </c>
      <c r="AJ793" s="44" t="str">
        <f>MID($AN790,AX$2,1)</f>
        <v/>
      </c>
      <c r="AK793" s="41"/>
      <c r="AL793" s="9">
        <v>3</v>
      </c>
      <c r="AN793" s="4" t="s">
        <v>122</v>
      </c>
      <c r="AR793" s="4" t="str">
        <f t="shared" si="100"/>
        <v xml:space="preserve">    play(NOTE_CS5, tempo);</v>
      </c>
    </row>
    <row r="794" spans="33:74" x14ac:dyDescent="0.3">
      <c r="AG794" s="22">
        <v>788</v>
      </c>
      <c r="AH794" s="45" t="str">
        <f>MID($AN788,AY$2,1)</f>
        <v>-</v>
      </c>
      <c r="AI794" s="43" t="str">
        <f>MID($AN789,AY$2,1)</f>
        <v>-</v>
      </c>
      <c r="AJ794" s="44" t="str">
        <f>MID($AN790,AY$2,1)</f>
        <v/>
      </c>
      <c r="AK794" s="41"/>
      <c r="AL794" s="9">
        <v>4</v>
      </c>
      <c r="AM794" s="4" t="s">
        <v>13</v>
      </c>
      <c r="AR794" s="4" t="str">
        <f t="shared" si="100"/>
        <v xml:space="preserve">    delay(delayo);</v>
      </c>
    </row>
    <row r="795" spans="33:74" x14ac:dyDescent="0.3">
      <c r="AG795" s="22">
        <v>789</v>
      </c>
      <c r="AH795" s="45" t="str">
        <f>MID($AN788,AZ$2,1)</f>
        <v>-</v>
      </c>
      <c r="AI795" s="43" t="str">
        <f>MID($AN789,AZ$2,1)</f>
        <v>-</v>
      </c>
      <c r="AJ795" s="44" t="str">
        <f>MID($AN790,AZ$2,1)</f>
        <v/>
      </c>
      <c r="AK795" s="41"/>
      <c r="AL795" s="9">
        <v>5</v>
      </c>
      <c r="AM795" s="4" t="s">
        <v>13</v>
      </c>
      <c r="AR795" s="4" t="str">
        <f t="shared" si="100"/>
        <v xml:space="preserve">    delay(delayo);</v>
      </c>
    </row>
    <row r="796" spans="33:74" x14ac:dyDescent="0.3">
      <c r="AG796" s="22">
        <v>790</v>
      </c>
      <c r="AH796" s="45" t="str">
        <f>MID($AN788,BA$2,1)</f>
        <v>-</v>
      </c>
      <c r="AI796" s="43" t="str">
        <f>MID($AN789,BA$2,1)</f>
        <v>-</v>
      </c>
      <c r="AJ796" s="44" t="str">
        <f>MID($AN790,BA$2,1)</f>
        <v/>
      </c>
      <c r="AK796" s="41"/>
      <c r="AL796" s="9">
        <v>6</v>
      </c>
      <c r="AM796" s="4" t="s">
        <v>13</v>
      </c>
      <c r="AR796" s="4" t="str">
        <f t="shared" si="100"/>
        <v xml:space="preserve">    delay(delayo);</v>
      </c>
    </row>
    <row r="797" spans="33:74" x14ac:dyDescent="0.3">
      <c r="AG797" s="22">
        <v>791</v>
      </c>
      <c r="AH797" s="45" t="str">
        <f>MID($AN788,BB$2,1)</f>
        <v>C</v>
      </c>
      <c r="AI797" s="43" t="str">
        <f>MID($AN789,BB$2,1)</f>
        <v>-</v>
      </c>
      <c r="AJ797" s="44" t="str">
        <f>MID($AN790,BB$2,1)</f>
        <v/>
      </c>
      <c r="AK797" s="41"/>
      <c r="AL797" s="9">
        <v>7</v>
      </c>
      <c r="AN797" s="4" t="s">
        <v>122</v>
      </c>
      <c r="AR797" s="4" t="str">
        <f t="shared" si="100"/>
        <v xml:space="preserve">    play(NOTE_CS5, tempo);</v>
      </c>
    </row>
    <row r="798" spans="33:74" x14ac:dyDescent="0.3">
      <c r="AG798" s="22">
        <v>792</v>
      </c>
      <c r="AH798" s="45" t="str">
        <f>MID($AN788,BC$2,1)</f>
        <v>-</v>
      </c>
      <c r="AI798" s="43" t="str">
        <f>MID($AN789,BC$2,1)</f>
        <v>-</v>
      </c>
      <c r="AJ798" s="44" t="str">
        <f>MID($AN790,BC$2,1)</f>
        <v/>
      </c>
      <c r="AK798" s="41"/>
      <c r="AL798" s="9">
        <v>8</v>
      </c>
      <c r="AM798" s="4" t="s">
        <v>13</v>
      </c>
      <c r="AR798" s="4" t="str">
        <f t="shared" si="100"/>
        <v xml:space="preserve">    delay(delayo);</v>
      </c>
    </row>
    <row r="799" spans="33:74" x14ac:dyDescent="0.3">
      <c r="AG799" s="22">
        <v>793</v>
      </c>
      <c r="AH799" s="45" t="str">
        <f>MID($AN788,BD$2,1)</f>
        <v>-</v>
      </c>
      <c r="AI799" s="43" t="str">
        <f>MID($AN789,BD$2,1)</f>
        <v>-</v>
      </c>
      <c r="AJ799" s="44" t="str">
        <f>MID($AN790,BD$2,1)</f>
        <v/>
      </c>
      <c r="AK799" s="41"/>
      <c r="AL799" s="9">
        <v>9</v>
      </c>
      <c r="AM799" s="4" t="s">
        <v>13</v>
      </c>
      <c r="AR799" s="4" t="str">
        <f t="shared" si="100"/>
        <v xml:space="preserve">    delay(delayo);</v>
      </c>
    </row>
    <row r="800" spans="33:74" x14ac:dyDescent="0.3">
      <c r="AG800" s="22">
        <v>794</v>
      </c>
      <c r="AH800" s="45" t="str">
        <f>MID($AN788,BE$2,1)</f>
        <v>-</v>
      </c>
      <c r="AI800" s="43" t="str">
        <f>MID($AN789,BE$2,1)</f>
        <v>-</v>
      </c>
      <c r="AJ800" s="44" t="str">
        <f>MID($AN790,BE$2,1)</f>
        <v/>
      </c>
      <c r="AK800" s="41"/>
      <c r="AL800" s="9">
        <v>10</v>
      </c>
      <c r="AM800" s="4" t="s">
        <v>13</v>
      </c>
      <c r="AR800" s="4" t="str">
        <f t="shared" si="100"/>
        <v xml:space="preserve">    delay(delayo);</v>
      </c>
    </row>
    <row r="801" spans="33:44" x14ac:dyDescent="0.3">
      <c r="AG801" s="22">
        <v>795</v>
      </c>
      <c r="AH801" s="45" t="str">
        <f>MID($AN788,BF$2,1)</f>
        <v>-</v>
      </c>
      <c r="AI801" s="43" t="str">
        <f>MID($AN789,BF$2,1)</f>
        <v>G</v>
      </c>
      <c r="AJ801" s="44" t="str">
        <f>MID($AN790,BF$2,1)</f>
        <v/>
      </c>
      <c r="AK801" s="41"/>
      <c r="AL801" s="9">
        <v>11</v>
      </c>
      <c r="AO801" s="4" t="s">
        <v>144</v>
      </c>
      <c r="AR801" s="4" t="str">
        <f t="shared" si="100"/>
        <v xml:space="preserve">    play(NOTE_GS4, tempo);</v>
      </c>
    </row>
    <row r="802" spans="33:44" x14ac:dyDescent="0.3">
      <c r="AG802" s="22">
        <v>796</v>
      </c>
      <c r="AH802" s="45" t="str">
        <f>MID($AN788,BG$2,1)</f>
        <v>-</v>
      </c>
      <c r="AI802" s="43" t="str">
        <f>MID($AN789,BG$2,1)</f>
        <v>-</v>
      </c>
      <c r="AJ802" s="44" t="str">
        <f>MID($AN790,BG$2,1)</f>
        <v/>
      </c>
      <c r="AK802" s="41"/>
      <c r="AL802" s="9">
        <v>12</v>
      </c>
      <c r="AM802" s="4" t="s">
        <v>13</v>
      </c>
      <c r="AR802" s="4" t="str">
        <f t="shared" si="100"/>
        <v xml:space="preserve">    delay(delayo);</v>
      </c>
    </row>
    <row r="803" spans="33:44" x14ac:dyDescent="0.3">
      <c r="AG803" s="22">
        <v>797</v>
      </c>
      <c r="AH803" s="45" t="str">
        <f>MID($AN788,BH$2,1)</f>
        <v>-</v>
      </c>
      <c r="AI803" s="43" t="str">
        <f>MID($AN789,BH$2,1)</f>
        <v>G</v>
      </c>
      <c r="AJ803" s="44" t="str">
        <f>MID($AN790,BH$2,1)</f>
        <v/>
      </c>
      <c r="AK803" s="41"/>
      <c r="AL803" s="9">
        <v>13</v>
      </c>
      <c r="AO803" s="4" t="s">
        <v>144</v>
      </c>
      <c r="AR803" s="4" t="str">
        <f t="shared" si="100"/>
        <v xml:space="preserve">    play(NOTE_GS4, tempo);</v>
      </c>
    </row>
    <row r="804" spans="33:44" x14ac:dyDescent="0.3">
      <c r="AG804" s="22">
        <v>798</v>
      </c>
      <c r="AH804" s="45" t="str">
        <f>MID($AN788,BI$2,1)</f>
        <v>-</v>
      </c>
      <c r="AI804" s="43" t="str">
        <f>MID($AN789,BI$2,1)</f>
        <v>-</v>
      </c>
      <c r="AJ804" s="44" t="str">
        <f>MID($AN790,BI$2,1)</f>
        <v/>
      </c>
      <c r="AK804" s="41"/>
      <c r="AL804" s="9">
        <v>14</v>
      </c>
      <c r="AM804" s="4" t="s">
        <v>13</v>
      </c>
      <c r="AR804" s="4" t="str">
        <f t="shared" si="100"/>
        <v xml:space="preserve">    delay(delayo);</v>
      </c>
    </row>
    <row r="805" spans="33:44" x14ac:dyDescent="0.3">
      <c r="AG805" s="22">
        <v>799</v>
      </c>
      <c r="AH805" s="45" t="str">
        <f>MID($AN788,BJ$2,1)</f>
        <v>-</v>
      </c>
      <c r="AI805" s="43" t="str">
        <f>MID($AN789,BJ$2,1)</f>
        <v>F</v>
      </c>
      <c r="AJ805" s="44" t="str">
        <f>MID($AN790,BJ$2,1)</f>
        <v/>
      </c>
      <c r="AK805" s="41"/>
      <c r="AL805" s="9">
        <v>15</v>
      </c>
      <c r="AO805" s="4" t="s">
        <v>146</v>
      </c>
      <c r="AR805" s="4" t="str">
        <f t="shared" si="100"/>
        <v xml:space="preserve">    play(NOTE_FS4, tempo);</v>
      </c>
    </row>
    <row r="806" spans="33:44" x14ac:dyDescent="0.3">
      <c r="AG806" s="22">
        <v>800</v>
      </c>
      <c r="AH806" s="45" t="str">
        <f>MID($AN788,BK$2,1)</f>
        <v>-</v>
      </c>
      <c r="AI806" s="43" t="str">
        <f>MID($AN789,BK$2,1)</f>
        <v>-</v>
      </c>
      <c r="AJ806" s="44" t="str">
        <f>MID($AN790,BK$2,1)</f>
        <v/>
      </c>
      <c r="AK806" s="41"/>
      <c r="AL806" s="9">
        <v>16</v>
      </c>
      <c r="AM806" s="4" t="s">
        <v>13</v>
      </c>
      <c r="AR806" s="4" t="str">
        <f t="shared" si="100"/>
        <v xml:space="preserve">    delay(delayo);</v>
      </c>
    </row>
    <row r="807" spans="33:44" x14ac:dyDescent="0.3">
      <c r="AG807" s="22">
        <v>801</v>
      </c>
      <c r="AH807" s="45" t="str">
        <f>MID($AN788,BL$2,1)</f>
        <v>-</v>
      </c>
      <c r="AI807" s="43" t="str">
        <f>MID($AN789,BL$2,1)</f>
        <v>-</v>
      </c>
      <c r="AJ807" s="44" t="str">
        <f>MID($AN790,BL$2,1)</f>
        <v/>
      </c>
      <c r="AK807" s="41"/>
      <c r="AL807" s="9">
        <v>17</v>
      </c>
      <c r="AM807" s="4" t="s">
        <v>13</v>
      </c>
      <c r="AR807" s="4" t="str">
        <f t="shared" si="100"/>
        <v xml:space="preserve">    delay(delayo);</v>
      </c>
    </row>
    <row r="808" spans="33:44" x14ac:dyDescent="0.3">
      <c r="AG808" s="22">
        <v>802</v>
      </c>
      <c r="AH808" s="45" t="str">
        <f>MID($AN788,BM$2,1)</f>
        <v>-</v>
      </c>
      <c r="AI808" s="43" t="str">
        <f>MID($AN789,BM$2,1)</f>
        <v>-</v>
      </c>
      <c r="AJ808" s="44" t="str">
        <f>MID($AN790,BM$2,1)</f>
        <v/>
      </c>
      <c r="AK808" s="41"/>
      <c r="AL808" s="9">
        <v>18</v>
      </c>
      <c r="AM808" s="4" t="s">
        <v>13</v>
      </c>
      <c r="AR808" s="4" t="str">
        <f t="shared" si="100"/>
        <v xml:space="preserve">    delay(delayo);</v>
      </c>
    </row>
    <row r="809" spans="33:44" x14ac:dyDescent="0.3">
      <c r="AG809" s="22">
        <v>803</v>
      </c>
      <c r="AH809" s="45" t="str">
        <f>MID($AN788,BN$2,1)</f>
        <v>-</v>
      </c>
      <c r="AI809" s="43" t="str">
        <f>MID($AN789,BN$2,1)</f>
        <v>-</v>
      </c>
      <c r="AJ809" s="44" t="str">
        <f>MID($AN790,BN$2,1)</f>
        <v/>
      </c>
      <c r="AK809" s="41"/>
      <c r="AL809" s="9">
        <v>19</v>
      </c>
      <c r="AM809" s="4" t="s">
        <v>13</v>
      </c>
      <c r="AR809" s="4" t="str">
        <f t="shared" si="100"/>
        <v xml:space="preserve">    delay(delayo);</v>
      </c>
    </row>
    <row r="810" spans="33:44" x14ac:dyDescent="0.3">
      <c r="AG810" s="22">
        <v>804</v>
      </c>
      <c r="AH810" s="45" t="str">
        <f>MID($AN788,BO$2,1)</f>
        <v>-</v>
      </c>
      <c r="AI810" s="43" t="str">
        <f>MID($AN789,BO$2,1)</f>
        <v>-</v>
      </c>
      <c r="AJ810" s="44" t="str">
        <f>MID($AN790,BO$2,1)</f>
        <v/>
      </c>
      <c r="AK810" s="41"/>
      <c r="AL810" s="9">
        <v>20</v>
      </c>
      <c r="AM810" s="4" t="s">
        <v>13</v>
      </c>
      <c r="AR810" s="4" t="str">
        <f t="shared" si="100"/>
        <v xml:space="preserve">    delay(delayo);</v>
      </c>
    </row>
    <row r="811" spans="33:44" x14ac:dyDescent="0.3">
      <c r="AG811" s="22">
        <v>805</v>
      </c>
      <c r="AH811" s="45" t="str">
        <f>MID($AN788,BP$2,1)</f>
        <v>C</v>
      </c>
      <c r="AI811" s="43" t="str">
        <f>MID($AN789,BP$2,1)</f>
        <v>-</v>
      </c>
      <c r="AJ811" s="44" t="str">
        <f>MID($AN790,BP$2,1)</f>
        <v/>
      </c>
      <c r="AK811" s="41"/>
      <c r="AL811" s="9">
        <v>21</v>
      </c>
      <c r="AN811" s="4" t="s">
        <v>122</v>
      </c>
      <c r="AR811" s="4" t="str">
        <f t="shared" si="100"/>
        <v xml:space="preserve">    play(NOTE_CS5, tempo);</v>
      </c>
    </row>
    <row r="812" spans="33:44" x14ac:dyDescent="0.3">
      <c r="AG812" s="22">
        <v>806</v>
      </c>
      <c r="AH812" s="45" t="str">
        <f>MID($AN788,BQ$2,1)</f>
        <v>-</v>
      </c>
      <c r="AI812" s="43" t="str">
        <f>MID($AN789,BQ$2,1)</f>
        <v>-</v>
      </c>
      <c r="AJ812" s="44" t="str">
        <f>MID($AN790,BQ$2,1)</f>
        <v/>
      </c>
      <c r="AK812" s="41"/>
      <c r="AL812" s="9">
        <v>22</v>
      </c>
      <c r="AM812" s="4" t="s">
        <v>13</v>
      </c>
      <c r="AR812" s="4" t="str">
        <f t="shared" si="100"/>
        <v xml:space="preserve">    delay(delayo);</v>
      </c>
    </row>
    <row r="813" spans="33:44" x14ac:dyDescent="0.3">
      <c r="AG813" s="22">
        <v>807</v>
      </c>
      <c r="AH813" s="45" t="str">
        <f>MID($AN788,BR$2,1)</f>
        <v>-</v>
      </c>
      <c r="AI813" s="43" t="str">
        <f>MID($AN789,BR$2,1)</f>
        <v>-</v>
      </c>
      <c r="AJ813" s="44" t="str">
        <f>MID($AN790,BR$2,1)</f>
        <v/>
      </c>
      <c r="AK813" s="41"/>
      <c r="AL813" s="9">
        <v>23</v>
      </c>
      <c r="AM813" s="4" t="s">
        <v>13</v>
      </c>
      <c r="AR813" s="4" t="str">
        <f t="shared" si="100"/>
        <v xml:space="preserve">    delay(delayo);</v>
      </c>
    </row>
    <row r="814" spans="33:44" x14ac:dyDescent="0.3">
      <c r="AG814" s="22">
        <v>808</v>
      </c>
      <c r="AH814" s="45" t="str">
        <f>MID($AN788,BS$2,1)</f>
        <v>-</v>
      </c>
      <c r="AI814" s="43" t="str">
        <f>MID($AN789,BS$2,1)</f>
        <v>-</v>
      </c>
      <c r="AJ814" s="44" t="str">
        <f>MID($AN790,BS$2,1)</f>
        <v/>
      </c>
      <c r="AK814" s="41"/>
      <c r="AL814" s="9">
        <v>24</v>
      </c>
      <c r="AM814" s="4" t="s">
        <v>13</v>
      </c>
      <c r="AR814" s="4" t="str">
        <f t="shared" si="100"/>
        <v xml:space="preserve">    delay(delayo);</v>
      </c>
    </row>
    <row r="815" spans="33:44" x14ac:dyDescent="0.3">
      <c r="AG815" s="22">
        <v>809</v>
      </c>
      <c r="AH815" s="45" t="str">
        <f>MID($AN788,BT$2,1)</f>
        <v>-</v>
      </c>
      <c r="AI815" s="43" t="str">
        <f>MID($AN789,BT$2,1)</f>
        <v>-</v>
      </c>
      <c r="AJ815" s="44" t="str">
        <f>MID($AN790,BT$2,1)</f>
        <v/>
      </c>
      <c r="AK815" s="41"/>
      <c r="AL815" s="9">
        <v>25</v>
      </c>
      <c r="AM815" s="4" t="s">
        <v>13</v>
      </c>
      <c r="AR815" s="4" t="str">
        <f t="shared" si="100"/>
        <v xml:space="preserve">    delay(delayo);</v>
      </c>
    </row>
    <row r="816" spans="33:44" x14ac:dyDescent="0.3">
      <c r="AG816" s="22">
        <v>810</v>
      </c>
      <c r="AH816" s="45" t="str">
        <f>MID($AN788,BU$2,1)</f>
        <v>-</v>
      </c>
      <c r="AI816" s="43" t="str">
        <f>MID($AN789,BU$2,1)</f>
        <v>-</v>
      </c>
      <c r="AJ816" s="44" t="str">
        <f>MID($AN790,BU$2,1)</f>
        <v/>
      </c>
      <c r="AK816" s="41"/>
      <c r="AL816" s="9">
        <v>26</v>
      </c>
      <c r="AM816" s="4" t="s">
        <v>13</v>
      </c>
      <c r="AR816" s="4" t="str">
        <f t="shared" si="100"/>
        <v xml:space="preserve">    delay(delayo);</v>
      </c>
    </row>
    <row r="817" spans="33:74" x14ac:dyDescent="0.3">
      <c r="AG817" s="22">
        <v>811</v>
      </c>
      <c r="AK817" s="41"/>
      <c r="AL817" s="13"/>
      <c r="AM817" s="14" t="s">
        <v>11</v>
      </c>
      <c r="AN817" s="14"/>
      <c r="AR817" s="4" t="str">
        <f t="shared" si="100"/>
        <v>//</v>
      </c>
      <c r="AT817" s="19" t="s">
        <v>123</v>
      </c>
      <c r="AU817" s="19"/>
      <c r="AV817" s="19">
        <v>1</v>
      </c>
      <c r="AW817" s="19">
        <v>2</v>
      </c>
      <c r="AX817" s="19">
        <v>3</v>
      </c>
      <c r="AY817" s="19">
        <v>4</v>
      </c>
      <c r="AZ817" s="19">
        <v>5</v>
      </c>
      <c r="BA817" s="19">
        <v>6</v>
      </c>
      <c r="BB817" s="19">
        <v>7</v>
      </c>
      <c r="BC817" s="19">
        <v>8</v>
      </c>
      <c r="BD817" s="19">
        <v>9</v>
      </c>
      <c r="BE817" s="19">
        <v>10</v>
      </c>
      <c r="BF817" s="19">
        <v>11</v>
      </c>
      <c r="BG817" s="19">
        <v>12</v>
      </c>
      <c r="BH817" s="19">
        <v>13</v>
      </c>
      <c r="BI817" s="19">
        <v>14</v>
      </c>
      <c r="BJ817" s="19">
        <v>15</v>
      </c>
      <c r="BK817" s="19">
        <v>16</v>
      </c>
      <c r="BL817" s="19">
        <v>17</v>
      </c>
      <c r="BM817" s="19">
        <v>18</v>
      </c>
      <c r="BN817" s="19">
        <v>19</v>
      </c>
      <c r="BO817" s="19">
        <v>20</v>
      </c>
      <c r="BP817" s="19">
        <v>21</v>
      </c>
      <c r="BQ817" s="19">
        <v>22</v>
      </c>
      <c r="BR817" s="19">
        <v>23</v>
      </c>
      <c r="BS817" s="19">
        <v>24</v>
      </c>
      <c r="BT817" s="19">
        <v>25</v>
      </c>
      <c r="BU817" s="19">
        <v>26</v>
      </c>
      <c r="BV817" s="19"/>
    </row>
    <row r="818" spans="33:74" x14ac:dyDescent="0.3">
      <c r="AG818" s="22">
        <v>812</v>
      </c>
      <c r="AK818" s="41">
        <v>28</v>
      </c>
      <c r="AL818" s="13"/>
      <c r="AM818" s="14" t="s">
        <v>11</v>
      </c>
      <c r="AN818" s="16" t="s">
        <v>107</v>
      </c>
      <c r="AO818" s="6"/>
      <c r="AP818" s="6"/>
      <c r="AR818" s="4" t="str">
        <f t="shared" si="100"/>
        <v>//5|--C-D-----------------D---|</v>
      </c>
      <c r="AT818" s="4" t="str">
        <f>MID($AN818,AT$2,1)</f>
        <v>5</v>
      </c>
      <c r="AU818" s="4" t="str">
        <f t="shared" ref="AU818:BV820" si="103">MID($AN818,AU$2,1)</f>
        <v>|</v>
      </c>
      <c r="AV818" s="4" t="str">
        <f t="shared" si="103"/>
        <v>-</v>
      </c>
      <c r="AW818" s="4" t="str">
        <f t="shared" si="103"/>
        <v>-</v>
      </c>
      <c r="AX818" s="4" t="str">
        <f t="shared" si="103"/>
        <v>C</v>
      </c>
      <c r="AY818" s="4" t="str">
        <f t="shared" si="103"/>
        <v>-</v>
      </c>
      <c r="AZ818" s="4" t="str">
        <f t="shared" si="103"/>
        <v>D</v>
      </c>
      <c r="BA818" s="4" t="str">
        <f t="shared" si="103"/>
        <v>-</v>
      </c>
      <c r="BB818" s="4" t="str">
        <f t="shared" si="103"/>
        <v>-</v>
      </c>
      <c r="BC818" s="4" t="str">
        <f t="shared" si="103"/>
        <v>-</v>
      </c>
      <c r="BD818" s="4" t="str">
        <f t="shared" si="103"/>
        <v>-</v>
      </c>
      <c r="BE818" s="4" t="str">
        <f t="shared" si="103"/>
        <v>-</v>
      </c>
      <c r="BF818" s="4" t="str">
        <f t="shared" si="103"/>
        <v>-</v>
      </c>
      <c r="BG818" s="4" t="str">
        <f t="shared" si="103"/>
        <v>-</v>
      </c>
      <c r="BH818" s="4" t="str">
        <f t="shared" si="103"/>
        <v>-</v>
      </c>
      <c r="BI818" s="4" t="str">
        <f t="shared" si="103"/>
        <v>-</v>
      </c>
      <c r="BJ818" s="4" t="str">
        <f t="shared" si="103"/>
        <v>-</v>
      </c>
      <c r="BK818" s="4" t="str">
        <f t="shared" si="103"/>
        <v>-</v>
      </c>
      <c r="BL818" s="4" t="str">
        <f t="shared" si="103"/>
        <v>-</v>
      </c>
      <c r="BM818" s="4" t="str">
        <f t="shared" si="103"/>
        <v>-</v>
      </c>
      <c r="BN818" s="4" t="str">
        <f t="shared" si="103"/>
        <v>-</v>
      </c>
      <c r="BO818" s="4" t="str">
        <f t="shared" si="103"/>
        <v>-</v>
      </c>
      <c r="BP818" s="4" t="str">
        <f t="shared" si="103"/>
        <v>-</v>
      </c>
      <c r="BQ818" s="4" t="str">
        <f t="shared" si="103"/>
        <v>-</v>
      </c>
      <c r="BR818" s="4" t="str">
        <f t="shared" si="103"/>
        <v>D</v>
      </c>
      <c r="BS818" s="4" t="str">
        <f t="shared" si="103"/>
        <v>-</v>
      </c>
      <c r="BT818" s="4" t="str">
        <f t="shared" si="103"/>
        <v>-</v>
      </c>
      <c r="BU818" s="4" t="str">
        <f t="shared" si="103"/>
        <v>-</v>
      </c>
      <c r="BV818" s="4" t="str">
        <f>MID($AN818,BV$2,1)</f>
        <v>|</v>
      </c>
    </row>
    <row r="819" spans="33:74" x14ac:dyDescent="0.3">
      <c r="AG819" s="22">
        <v>813</v>
      </c>
      <c r="AH819" s="45" t="str">
        <f>MID($AN818,AT$2,1)</f>
        <v>5</v>
      </c>
      <c r="AI819" s="43" t="str">
        <f>MID($AN819,AT$2,1)</f>
        <v>4</v>
      </c>
      <c r="AJ819" s="44" t="str">
        <f>MID($AN820,AT$2,1)</f>
        <v/>
      </c>
      <c r="AK819" s="41"/>
      <c r="AL819" s="13"/>
      <c r="AM819" s="14" t="s">
        <v>11</v>
      </c>
      <c r="AN819" s="17" t="s">
        <v>108</v>
      </c>
      <c r="AO819" s="6"/>
      <c r="AP819" s="6"/>
      <c r="AR819" s="4" t="str">
        <f t="shared" si="100"/>
        <v>//4|------b---A---A-G-G-G-----|</v>
      </c>
      <c r="AT819" s="4" t="str">
        <f t="shared" ref="AT819:AT820" si="104">MID($AN819,AT$2,1)</f>
        <v>4</v>
      </c>
      <c r="AU819" s="4" t="str">
        <f t="shared" si="103"/>
        <v>|</v>
      </c>
      <c r="AV819" s="4" t="str">
        <f t="shared" si="103"/>
        <v>-</v>
      </c>
      <c r="AW819" s="4" t="str">
        <f t="shared" si="103"/>
        <v>-</v>
      </c>
      <c r="AX819" s="4" t="str">
        <f t="shared" si="103"/>
        <v>-</v>
      </c>
      <c r="AY819" s="4" t="str">
        <f t="shared" si="103"/>
        <v>-</v>
      </c>
      <c r="AZ819" s="4" t="str">
        <f t="shared" si="103"/>
        <v>-</v>
      </c>
      <c r="BA819" s="4" t="str">
        <f t="shared" si="103"/>
        <v>-</v>
      </c>
      <c r="BB819" s="4" t="str">
        <f t="shared" si="103"/>
        <v>b</v>
      </c>
      <c r="BC819" s="4" t="str">
        <f t="shared" si="103"/>
        <v>-</v>
      </c>
      <c r="BD819" s="4" t="str">
        <f t="shared" si="103"/>
        <v>-</v>
      </c>
      <c r="BE819" s="4" t="str">
        <f t="shared" si="103"/>
        <v>-</v>
      </c>
      <c r="BF819" s="4" t="str">
        <f t="shared" si="103"/>
        <v>A</v>
      </c>
      <c r="BG819" s="4" t="str">
        <f t="shared" si="103"/>
        <v>-</v>
      </c>
      <c r="BH819" s="4" t="str">
        <f t="shared" si="103"/>
        <v>-</v>
      </c>
      <c r="BI819" s="4" t="str">
        <f t="shared" si="103"/>
        <v>-</v>
      </c>
      <c r="BJ819" s="4" t="str">
        <f t="shared" si="103"/>
        <v>A</v>
      </c>
      <c r="BK819" s="4" t="str">
        <f t="shared" si="103"/>
        <v>-</v>
      </c>
      <c r="BL819" s="4" t="str">
        <f t="shared" si="103"/>
        <v>G</v>
      </c>
      <c r="BM819" s="4" t="str">
        <f t="shared" si="103"/>
        <v>-</v>
      </c>
      <c r="BN819" s="4" t="str">
        <f t="shared" si="103"/>
        <v>G</v>
      </c>
      <c r="BO819" s="4" t="str">
        <f t="shared" si="103"/>
        <v>-</v>
      </c>
      <c r="BP819" s="4" t="str">
        <f t="shared" si="103"/>
        <v>G</v>
      </c>
      <c r="BQ819" s="4" t="str">
        <f t="shared" si="103"/>
        <v>-</v>
      </c>
      <c r="BR819" s="4" t="str">
        <f t="shared" si="103"/>
        <v>-</v>
      </c>
      <c r="BS819" s="4" t="str">
        <f t="shared" si="103"/>
        <v>-</v>
      </c>
      <c r="BT819" s="4" t="str">
        <f t="shared" si="103"/>
        <v>-</v>
      </c>
      <c r="BU819" s="4" t="str">
        <f t="shared" si="103"/>
        <v>-</v>
      </c>
      <c r="BV819" s="4" t="str">
        <f t="shared" si="103"/>
        <v>|</v>
      </c>
    </row>
    <row r="820" spans="33:74" x14ac:dyDescent="0.3">
      <c r="AG820" s="22">
        <v>814</v>
      </c>
      <c r="AK820" s="41"/>
      <c r="AL820" s="13"/>
      <c r="AM820" s="14" t="s">
        <v>11</v>
      </c>
      <c r="AN820" s="14"/>
      <c r="AR820" s="4" t="str">
        <f t="shared" si="100"/>
        <v>//</v>
      </c>
      <c r="AT820" s="4" t="str">
        <f t="shared" si="104"/>
        <v/>
      </c>
      <c r="AU820" s="4" t="str">
        <f t="shared" si="103"/>
        <v/>
      </c>
      <c r="AV820" s="4" t="str">
        <f t="shared" si="103"/>
        <v/>
      </c>
      <c r="AW820" s="4" t="str">
        <f t="shared" si="103"/>
        <v/>
      </c>
      <c r="AX820" s="4" t="str">
        <f t="shared" si="103"/>
        <v/>
      </c>
      <c r="AY820" s="4" t="str">
        <f t="shared" si="103"/>
        <v/>
      </c>
      <c r="AZ820" s="4" t="str">
        <f t="shared" si="103"/>
        <v/>
      </c>
      <c r="BA820" s="4" t="str">
        <f t="shared" si="103"/>
        <v/>
      </c>
      <c r="BB820" s="4" t="str">
        <f t="shared" si="103"/>
        <v/>
      </c>
      <c r="BC820" s="4" t="str">
        <f t="shared" si="103"/>
        <v/>
      </c>
      <c r="BD820" s="4" t="str">
        <f t="shared" si="103"/>
        <v/>
      </c>
      <c r="BE820" s="4" t="str">
        <f t="shared" si="103"/>
        <v/>
      </c>
      <c r="BF820" s="4" t="str">
        <f t="shared" si="103"/>
        <v/>
      </c>
      <c r="BG820" s="4" t="str">
        <f t="shared" si="103"/>
        <v/>
      </c>
      <c r="BH820" s="4" t="str">
        <f t="shared" si="103"/>
        <v/>
      </c>
      <c r="BI820" s="4" t="str">
        <f t="shared" si="103"/>
        <v/>
      </c>
      <c r="BJ820" s="4" t="str">
        <f t="shared" si="103"/>
        <v/>
      </c>
      <c r="BK820" s="4" t="str">
        <f t="shared" si="103"/>
        <v/>
      </c>
      <c r="BL820" s="4" t="str">
        <f t="shared" si="103"/>
        <v/>
      </c>
      <c r="BM820" s="4" t="str">
        <f t="shared" si="103"/>
        <v/>
      </c>
      <c r="BN820" s="4" t="str">
        <f t="shared" si="103"/>
        <v/>
      </c>
      <c r="BO820" s="4" t="str">
        <f t="shared" si="103"/>
        <v/>
      </c>
      <c r="BP820" s="4" t="str">
        <f t="shared" si="103"/>
        <v/>
      </c>
      <c r="BQ820" s="4" t="str">
        <f t="shared" si="103"/>
        <v/>
      </c>
      <c r="BR820" s="4" t="str">
        <f t="shared" si="103"/>
        <v/>
      </c>
      <c r="BS820" s="4" t="str">
        <f t="shared" si="103"/>
        <v/>
      </c>
      <c r="BT820" s="4" t="str">
        <f t="shared" si="103"/>
        <v/>
      </c>
      <c r="BU820" s="4" t="str">
        <f t="shared" si="103"/>
        <v/>
      </c>
      <c r="BV820" s="4" t="str">
        <f t="shared" si="103"/>
        <v/>
      </c>
    </row>
    <row r="821" spans="33:74" x14ac:dyDescent="0.3">
      <c r="AG821" s="22">
        <v>815</v>
      </c>
      <c r="AH821" s="45" t="str">
        <f>MID($AN818,AV$2,1)</f>
        <v>-</v>
      </c>
      <c r="AI821" s="43" t="str">
        <f>MID($AN819,AV$2,1)</f>
        <v>-</v>
      </c>
      <c r="AJ821" s="44" t="str">
        <f>MID($AN820,AV$2,1)</f>
        <v/>
      </c>
      <c r="AK821" s="41"/>
      <c r="AL821" s="9">
        <v>1</v>
      </c>
      <c r="AM821" s="4" t="s">
        <v>13</v>
      </c>
      <c r="AR821" s="4" t="str">
        <f t="shared" si="100"/>
        <v xml:space="preserve">    delay(delayo);</v>
      </c>
    </row>
    <row r="822" spans="33:74" x14ac:dyDescent="0.3">
      <c r="AG822" s="22">
        <v>816</v>
      </c>
      <c r="AH822" s="45" t="str">
        <f>MID($AN818,AW$2,1)</f>
        <v>-</v>
      </c>
      <c r="AI822" s="43" t="str">
        <f>MID($AN819,AW$2,1)</f>
        <v>-</v>
      </c>
      <c r="AJ822" s="44" t="str">
        <f>MID($AN820,AW$2,1)</f>
        <v/>
      </c>
      <c r="AK822" s="41"/>
      <c r="AL822" s="9">
        <v>2</v>
      </c>
      <c r="AM822" s="4" t="s">
        <v>13</v>
      </c>
      <c r="AR822" s="4" t="str">
        <f t="shared" si="100"/>
        <v xml:space="preserve">    delay(delayo);</v>
      </c>
    </row>
    <row r="823" spans="33:74" x14ac:dyDescent="0.3">
      <c r="AG823" s="22">
        <v>817</v>
      </c>
      <c r="AH823" s="45" t="str">
        <f>MID($AN818,AX$2,1)</f>
        <v>C</v>
      </c>
      <c r="AI823" s="43" t="str">
        <f>MID($AN819,AX$2,1)</f>
        <v>-</v>
      </c>
      <c r="AJ823" s="44" t="str">
        <f>MID($AN820,AX$2,1)</f>
        <v/>
      </c>
      <c r="AK823" s="41"/>
      <c r="AL823" s="9">
        <v>3</v>
      </c>
      <c r="AN823" s="4" t="s">
        <v>122</v>
      </c>
      <c r="AR823" s="4" t="str">
        <f t="shared" si="100"/>
        <v xml:space="preserve">    play(NOTE_CS5, tempo);</v>
      </c>
    </row>
    <row r="824" spans="33:74" x14ac:dyDescent="0.3">
      <c r="AG824" s="22">
        <v>818</v>
      </c>
      <c r="AH824" s="45" t="str">
        <f>MID($AN818,AY$2,1)</f>
        <v>-</v>
      </c>
      <c r="AI824" s="43" t="str">
        <f>MID($AN819,AY$2,1)</f>
        <v>-</v>
      </c>
      <c r="AJ824" s="44" t="str">
        <f>MID($AN820,AY$2,1)</f>
        <v/>
      </c>
      <c r="AK824" s="41"/>
      <c r="AL824" s="9">
        <v>4</v>
      </c>
      <c r="AM824" s="4" t="s">
        <v>13</v>
      </c>
      <c r="AR824" s="4" t="str">
        <f t="shared" si="100"/>
        <v xml:space="preserve">    delay(delayo);</v>
      </c>
    </row>
    <row r="825" spans="33:74" x14ac:dyDescent="0.3">
      <c r="AG825" s="22">
        <v>819</v>
      </c>
      <c r="AH825" s="45" t="str">
        <f>MID($AN818,AZ$2,1)</f>
        <v>D</v>
      </c>
      <c r="AI825" s="43" t="str">
        <f>MID($AN819,AZ$2,1)</f>
        <v>-</v>
      </c>
      <c r="AJ825" s="44" t="str">
        <f>MID($AN820,AZ$2,1)</f>
        <v/>
      </c>
      <c r="AK825" s="41"/>
      <c r="AL825" s="9">
        <v>5</v>
      </c>
      <c r="AN825" s="4" t="s">
        <v>121</v>
      </c>
      <c r="AR825" s="4" t="str">
        <f t="shared" si="100"/>
        <v xml:space="preserve">    play(NOTE_DS5, tempo);</v>
      </c>
    </row>
    <row r="826" spans="33:74" x14ac:dyDescent="0.3">
      <c r="AG826" s="22">
        <v>820</v>
      </c>
      <c r="AH826" s="45" t="str">
        <f>MID($AN818,BA$2,1)</f>
        <v>-</v>
      </c>
      <c r="AI826" s="43" t="str">
        <f>MID($AN819,BA$2,1)</f>
        <v>-</v>
      </c>
      <c r="AJ826" s="44" t="str">
        <f>MID($AN820,BA$2,1)</f>
        <v/>
      </c>
      <c r="AK826" s="41"/>
      <c r="AL826" s="9">
        <v>6</v>
      </c>
      <c r="AM826" s="4" t="s">
        <v>13</v>
      </c>
      <c r="AR826" s="4" t="str">
        <f t="shared" si="100"/>
        <v xml:space="preserve">    delay(delayo);</v>
      </c>
    </row>
    <row r="827" spans="33:74" x14ac:dyDescent="0.3">
      <c r="AG827" s="22">
        <v>821</v>
      </c>
      <c r="AH827" s="45" t="str">
        <f>MID($AN818,BB$2,1)</f>
        <v>-</v>
      </c>
      <c r="AI827" s="43" t="str">
        <f>MID($AN819,BB$2,1)</f>
        <v>b</v>
      </c>
      <c r="AJ827" s="44" t="str">
        <f>MID($AN820,BB$2,1)</f>
        <v/>
      </c>
      <c r="AK827" s="41"/>
      <c r="AL827" s="9">
        <v>7</v>
      </c>
      <c r="AO827" s="4" t="s">
        <v>143</v>
      </c>
      <c r="AR827" s="4" t="str">
        <f t="shared" si="100"/>
        <v xml:space="preserve">    play(NOTE_B4, tempo);</v>
      </c>
    </row>
    <row r="828" spans="33:74" x14ac:dyDescent="0.3">
      <c r="AG828" s="22">
        <v>822</v>
      </c>
      <c r="AH828" s="45" t="str">
        <f>MID($AN818,BC$2,1)</f>
        <v>-</v>
      </c>
      <c r="AI828" s="43" t="str">
        <f>MID($AN819,BC$2,1)</f>
        <v>-</v>
      </c>
      <c r="AJ828" s="44" t="str">
        <f>MID($AN820,BC$2,1)</f>
        <v/>
      </c>
      <c r="AK828" s="41"/>
      <c r="AL828" s="9">
        <v>8</v>
      </c>
      <c r="AM828" s="4" t="s">
        <v>13</v>
      </c>
      <c r="AR828" s="4" t="str">
        <f t="shared" si="100"/>
        <v xml:space="preserve">    delay(delayo);</v>
      </c>
    </row>
    <row r="829" spans="33:74" x14ac:dyDescent="0.3">
      <c r="AG829" s="22">
        <v>823</v>
      </c>
      <c r="AH829" s="45" t="str">
        <f>MID($AN818,BD$2,1)</f>
        <v>-</v>
      </c>
      <c r="AI829" s="43" t="str">
        <f>MID($AN819,BD$2,1)</f>
        <v>-</v>
      </c>
      <c r="AJ829" s="44" t="str">
        <f>MID($AN820,BD$2,1)</f>
        <v/>
      </c>
      <c r="AK829" s="41"/>
      <c r="AL829" s="9">
        <v>9</v>
      </c>
      <c r="AM829" s="4" t="s">
        <v>13</v>
      </c>
      <c r="AR829" s="4" t="str">
        <f t="shared" si="100"/>
        <v xml:space="preserve">    delay(delayo);</v>
      </c>
    </row>
    <row r="830" spans="33:74" x14ac:dyDescent="0.3">
      <c r="AG830" s="22">
        <v>824</v>
      </c>
      <c r="AH830" s="45" t="str">
        <f>MID($AN818,BE$2,1)</f>
        <v>-</v>
      </c>
      <c r="AI830" s="43" t="str">
        <f>MID($AN819,BE$2,1)</f>
        <v>-</v>
      </c>
      <c r="AJ830" s="44" t="str">
        <f>MID($AN820,BE$2,1)</f>
        <v/>
      </c>
      <c r="AK830" s="41"/>
      <c r="AL830" s="9">
        <v>10</v>
      </c>
      <c r="AM830" s="4" t="s">
        <v>13</v>
      </c>
      <c r="AR830" s="4" t="str">
        <f t="shared" si="100"/>
        <v xml:space="preserve">    delay(delayo);</v>
      </c>
    </row>
    <row r="831" spans="33:74" x14ac:dyDescent="0.3">
      <c r="AG831" s="22">
        <v>825</v>
      </c>
      <c r="AH831" s="45" t="str">
        <f>MID($AN818,BF$2,1)</f>
        <v>-</v>
      </c>
      <c r="AI831" s="43" t="str">
        <f>MID($AN819,BF$2,1)</f>
        <v>A</v>
      </c>
      <c r="AJ831" s="44" t="str">
        <f>MID($AN820,BF$2,1)</f>
        <v/>
      </c>
      <c r="AK831" s="41"/>
      <c r="AL831" s="9">
        <v>11</v>
      </c>
      <c r="AO831" s="4" t="s">
        <v>145</v>
      </c>
      <c r="AR831" s="4" t="str">
        <f t="shared" si="100"/>
        <v xml:space="preserve">    play(NOTE_AS4, tempo);</v>
      </c>
    </row>
    <row r="832" spans="33:74" x14ac:dyDescent="0.3">
      <c r="AG832" s="22">
        <v>826</v>
      </c>
      <c r="AH832" s="45" t="str">
        <f>MID($AN818,BG$2,1)</f>
        <v>-</v>
      </c>
      <c r="AI832" s="43" t="str">
        <f>MID($AN819,BG$2,1)</f>
        <v>-</v>
      </c>
      <c r="AJ832" s="44" t="str">
        <f>MID($AN820,BG$2,1)</f>
        <v/>
      </c>
      <c r="AK832" s="41"/>
      <c r="AL832" s="9">
        <v>12</v>
      </c>
      <c r="AM832" s="4" t="s">
        <v>13</v>
      </c>
      <c r="AR832" s="4" t="str">
        <f t="shared" si="100"/>
        <v xml:space="preserve">    delay(delayo);</v>
      </c>
    </row>
    <row r="833" spans="33:74" x14ac:dyDescent="0.3">
      <c r="AG833" s="22">
        <v>827</v>
      </c>
      <c r="AH833" s="45" t="str">
        <f>MID($AN818,BH$2,1)</f>
        <v>-</v>
      </c>
      <c r="AI833" s="43" t="str">
        <f>MID($AN819,BH$2,1)</f>
        <v>-</v>
      </c>
      <c r="AJ833" s="44" t="str">
        <f>MID($AN820,BH$2,1)</f>
        <v/>
      </c>
      <c r="AK833" s="41"/>
      <c r="AL833" s="9">
        <v>13</v>
      </c>
      <c r="AM833" s="4" t="s">
        <v>13</v>
      </c>
      <c r="AR833" s="4" t="str">
        <f t="shared" si="100"/>
        <v xml:space="preserve">    delay(delayo);</v>
      </c>
    </row>
    <row r="834" spans="33:74" x14ac:dyDescent="0.3">
      <c r="AG834" s="22">
        <v>828</v>
      </c>
      <c r="AH834" s="45" t="str">
        <f>MID($AN818,BI$2,1)</f>
        <v>-</v>
      </c>
      <c r="AI834" s="43" t="str">
        <f>MID($AN819,BI$2,1)</f>
        <v>-</v>
      </c>
      <c r="AJ834" s="44" t="str">
        <f>MID($AN820,BI$2,1)</f>
        <v/>
      </c>
      <c r="AK834" s="41"/>
      <c r="AL834" s="9">
        <v>14</v>
      </c>
      <c r="AM834" s="4" t="s">
        <v>13</v>
      </c>
      <c r="AR834" s="4" t="str">
        <f t="shared" si="100"/>
        <v xml:space="preserve">    delay(delayo);</v>
      </c>
    </row>
    <row r="835" spans="33:74" x14ac:dyDescent="0.3">
      <c r="AG835" s="22">
        <v>829</v>
      </c>
      <c r="AH835" s="45" t="str">
        <f>MID($AN818,BJ$2,1)</f>
        <v>-</v>
      </c>
      <c r="AI835" s="43" t="str">
        <f>MID($AN819,BJ$2,1)</f>
        <v>A</v>
      </c>
      <c r="AJ835" s="44" t="str">
        <f>MID($AN820,BJ$2,1)</f>
        <v/>
      </c>
      <c r="AK835" s="41"/>
      <c r="AL835" s="9">
        <v>15</v>
      </c>
      <c r="AO835" s="4" t="s">
        <v>145</v>
      </c>
      <c r="AR835" s="4" t="str">
        <f t="shared" si="100"/>
        <v xml:space="preserve">    play(NOTE_AS4, tempo);</v>
      </c>
    </row>
    <row r="836" spans="33:74" x14ac:dyDescent="0.3">
      <c r="AG836" s="22">
        <v>830</v>
      </c>
      <c r="AH836" s="45" t="str">
        <f>MID($AN818,BK$2,1)</f>
        <v>-</v>
      </c>
      <c r="AI836" s="43" t="str">
        <f>MID($AN819,BK$2,1)</f>
        <v>-</v>
      </c>
      <c r="AJ836" s="44" t="str">
        <f>MID($AN820,BK$2,1)</f>
        <v/>
      </c>
      <c r="AK836" s="41"/>
      <c r="AL836" s="9">
        <v>16</v>
      </c>
      <c r="AM836" s="4" t="s">
        <v>13</v>
      </c>
      <c r="AR836" s="4" t="str">
        <f t="shared" si="100"/>
        <v xml:space="preserve">    delay(delayo);</v>
      </c>
    </row>
    <row r="837" spans="33:74" x14ac:dyDescent="0.3">
      <c r="AG837" s="22">
        <v>831</v>
      </c>
      <c r="AH837" s="45" t="str">
        <f>MID($AN818,BL$2,1)</f>
        <v>-</v>
      </c>
      <c r="AI837" s="43" t="str">
        <f>MID($AN819,BL$2,1)</f>
        <v>G</v>
      </c>
      <c r="AJ837" s="44" t="str">
        <f>MID($AN820,BL$2,1)</f>
        <v/>
      </c>
      <c r="AK837" s="41"/>
      <c r="AL837" s="9">
        <v>17</v>
      </c>
      <c r="AO837" s="4" t="s">
        <v>144</v>
      </c>
      <c r="AR837" s="4" t="str">
        <f t="shared" si="100"/>
        <v xml:space="preserve">    play(NOTE_GS4, tempo);</v>
      </c>
    </row>
    <row r="838" spans="33:74" x14ac:dyDescent="0.3">
      <c r="AG838" s="22">
        <v>832</v>
      </c>
      <c r="AH838" s="45" t="str">
        <f>MID($AN818,BM$2,1)</f>
        <v>-</v>
      </c>
      <c r="AI838" s="43" t="str">
        <f>MID($AN819,BM$2,1)</f>
        <v>-</v>
      </c>
      <c r="AJ838" s="44" t="str">
        <f>MID($AN820,BM$2,1)</f>
        <v/>
      </c>
      <c r="AK838" s="41"/>
      <c r="AL838" s="9">
        <v>18</v>
      </c>
      <c r="AM838" s="4" t="s">
        <v>13</v>
      </c>
      <c r="AR838" s="4" t="str">
        <f t="shared" si="100"/>
        <v xml:space="preserve">    delay(delayo);</v>
      </c>
    </row>
    <row r="839" spans="33:74" x14ac:dyDescent="0.3">
      <c r="AG839" s="22">
        <v>833</v>
      </c>
      <c r="AH839" s="45" t="str">
        <f>MID($AN818,BN$2,1)</f>
        <v>-</v>
      </c>
      <c r="AI839" s="43" t="str">
        <f>MID($AN819,BN$2,1)</f>
        <v>G</v>
      </c>
      <c r="AJ839" s="44" t="str">
        <f>MID($AN820,BN$2,1)</f>
        <v/>
      </c>
      <c r="AK839" s="41"/>
      <c r="AL839" s="9">
        <v>19</v>
      </c>
      <c r="AO839" s="4" t="s">
        <v>144</v>
      </c>
      <c r="AR839" s="4" t="str">
        <f t="shared" si="100"/>
        <v xml:space="preserve">    play(NOTE_GS4, tempo);</v>
      </c>
    </row>
    <row r="840" spans="33:74" x14ac:dyDescent="0.3">
      <c r="AG840" s="22">
        <v>834</v>
      </c>
      <c r="AH840" s="45" t="str">
        <f>MID($AN818,BO$2,1)</f>
        <v>-</v>
      </c>
      <c r="AI840" s="43" t="str">
        <f>MID($AN819,BO$2,1)</f>
        <v>-</v>
      </c>
      <c r="AJ840" s="44" t="str">
        <f>MID($AN820,BO$2,1)</f>
        <v/>
      </c>
      <c r="AK840" s="41"/>
      <c r="AL840" s="9">
        <v>20</v>
      </c>
      <c r="AM840" s="4" t="s">
        <v>13</v>
      </c>
      <c r="AR840" s="4" t="str">
        <f t="shared" ref="AR840:AR903" si="105">CONCATENATE(AM840,AN840,AO840,AP840)</f>
        <v xml:space="preserve">    delay(delayo);</v>
      </c>
    </row>
    <row r="841" spans="33:74" x14ac:dyDescent="0.3">
      <c r="AG841" s="22">
        <v>835</v>
      </c>
      <c r="AH841" s="45" t="str">
        <f>MID($AN818,BP$2,1)</f>
        <v>-</v>
      </c>
      <c r="AI841" s="43" t="str">
        <f>MID($AN819,BP$2,1)</f>
        <v>G</v>
      </c>
      <c r="AJ841" s="44" t="str">
        <f>MID($AN820,BP$2,1)</f>
        <v/>
      </c>
      <c r="AK841" s="41"/>
      <c r="AL841" s="9">
        <v>21</v>
      </c>
      <c r="AO841" s="4" t="s">
        <v>144</v>
      </c>
      <c r="AR841" s="4" t="str">
        <f t="shared" si="105"/>
        <v xml:space="preserve">    play(NOTE_GS4, tempo);</v>
      </c>
    </row>
    <row r="842" spans="33:74" x14ac:dyDescent="0.3">
      <c r="AG842" s="22">
        <v>836</v>
      </c>
      <c r="AH842" s="45" t="str">
        <f>MID($AN818,BQ$2,1)</f>
        <v>-</v>
      </c>
      <c r="AI842" s="43" t="str">
        <f>MID($AN819,BQ$2,1)</f>
        <v>-</v>
      </c>
      <c r="AJ842" s="44" t="str">
        <f>MID($AN820,BQ$2,1)</f>
        <v/>
      </c>
      <c r="AK842" s="41"/>
      <c r="AL842" s="9">
        <v>22</v>
      </c>
      <c r="AM842" s="4" t="s">
        <v>13</v>
      </c>
      <c r="AR842" s="4" t="str">
        <f t="shared" si="105"/>
        <v xml:space="preserve">    delay(delayo);</v>
      </c>
    </row>
    <row r="843" spans="33:74" x14ac:dyDescent="0.3">
      <c r="AG843" s="22">
        <v>837</v>
      </c>
      <c r="AH843" s="45" t="str">
        <f>MID($AN818,BR$2,1)</f>
        <v>D</v>
      </c>
      <c r="AI843" s="43" t="str">
        <f>MID($AN819,BR$2,1)</f>
        <v>-</v>
      </c>
      <c r="AJ843" s="44" t="str">
        <f>MID($AN820,BR$2,1)</f>
        <v/>
      </c>
      <c r="AK843" s="41"/>
      <c r="AL843" s="9">
        <v>23</v>
      </c>
      <c r="AN843" s="4" t="s">
        <v>121</v>
      </c>
      <c r="AR843" s="4" t="str">
        <f t="shared" si="105"/>
        <v xml:space="preserve">    play(NOTE_DS5, tempo);</v>
      </c>
    </row>
    <row r="844" spans="33:74" x14ac:dyDescent="0.3">
      <c r="AG844" s="22">
        <v>838</v>
      </c>
      <c r="AH844" s="45" t="str">
        <f>MID($AN818,BS$2,1)</f>
        <v>-</v>
      </c>
      <c r="AI844" s="43" t="str">
        <f>MID($AN819,BS$2,1)</f>
        <v>-</v>
      </c>
      <c r="AJ844" s="44" t="str">
        <f>MID($AN820,BS$2,1)</f>
        <v/>
      </c>
      <c r="AK844" s="41"/>
      <c r="AL844" s="9">
        <v>24</v>
      </c>
      <c r="AM844" s="4" t="s">
        <v>13</v>
      </c>
      <c r="AR844" s="4" t="str">
        <f t="shared" si="105"/>
        <v xml:space="preserve">    delay(delayo);</v>
      </c>
    </row>
    <row r="845" spans="33:74" x14ac:dyDescent="0.3">
      <c r="AG845" s="22">
        <v>839</v>
      </c>
      <c r="AH845" s="45" t="str">
        <f>MID($AN818,BT$2,1)</f>
        <v>-</v>
      </c>
      <c r="AI845" s="43" t="str">
        <f>MID($AN819,BT$2,1)</f>
        <v>-</v>
      </c>
      <c r="AJ845" s="44" t="str">
        <f>MID($AN820,BT$2,1)</f>
        <v/>
      </c>
      <c r="AK845" s="41"/>
      <c r="AL845" s="9">
        <v>25</v>
      </c>
      <c r="AM845" s="4" t="s">
        <v>13</v>
      </c>
      <c r="AR845" s="4" t="str">
        <f t="shared" si="105"/>
        <v xml:space="preserve">    delay(delayo);</v>
      </c>
    </row>
    <row r="846" spans="33:74" x14ac:dyDescent="0.3">
      <c r="AG846" s="22">
        <v>840</v>
      </c>
      <c r="AH846" s="45" t="str">
        <f>MID($AN818,BU$2,1)</f>
        <v>-</v>
      </c>
      <c r="AI846" s="43" t="str">
        <f>MID($AN819,BU$2,1)</f>
        <v>-</v>
      </c>
      <c r="AJ846" s="44" t="str">
        <f>MID($AN820,BU$2,1)</f>
        <v/>
      </c>
      <c r="AK846" s="41"/>
      <c r="AL846" s="9">
        <v>26</v>
      </c>
      <c r="AM846" s="4" t="s">
        <v>13</v>
      </c>
      <c r="AR846" s="4" t="str">
        <f t="shared" si="105"/>
        <v xml:space="preserve">    delay(delayo);</v>
      </c>
    </row>
    <row r="847" spans="33:74" x14ac:dyDescent="0.3">
      <c r="AG847" s="22">
        <v>841</v>
      </c>
      <c r="AK847" s="41"/>
      <c r="AL847" s="13"/>
      <c r="AM847" s="14" t="s">
        <v>11</v>
      </c>
      <c r="AN847" s="14"/>
      <c r="AR847" s="4" t="str">
        <f t="shared" si="105"/>
        <v>//</v>
      </c>
      <c r="AT847" s="19" t="s">
        <v>123</v>
      </c>
      <c r="AU847" s="19"/>
      <c r="AV847" s="19">
        <v>1</v>
      </c>
      <c r="AW847" s="19">
        <v>2</v>
      </c>
      <c r="AX847" s="19">
        <v>3</v>
      </c>
      <c r="AY847" s="19">
        <v>4</v>
      </c>
      <c r="AZ847" s="19">
        <v>5</v>
      </c>
      <c r="BA847" s="19">
        <v>6</v>
      </c>
      <c r="BB847" s="19">
        <v>7</v>
      </c>
      <c r="BC847" s="19">
        <v>8</v>
      </c>
      <c r="BD847" s="19">
        <v>9</v>
      </c>
      <c r="BE847" s="19">
        <v>10</v>
      </c>
      <c r="BF847" s="19">
        <v>11</v>
      </c>
      <c r="BG847" s="19">
        <v>12</v>
      </c>
      <c r="BH847" s="19">
        <v>13</v>
      </c>
      <c r="BI847" s="19">
        <v>14</v>
      </c>
      <c r="BJ847" s="19">
        <v>15</v>
      </c>
      <c r="BK847" s="19">
        <v>16</v>
      </c>
      <c r="BL847" s="19">
        <v>17</v>
      </c>
      <c r="BM847" s="19">
        <v>18</v>
      </c>
      <c r="BN847" s="19">
        <v>19</v>
      </c>
      <c r="BO847" s="19">
        <v>20</v>
      </c>
      <c r="BP847" s="19">
        <v>21</v>
      </c>
      <c r="BQ847" s="19">
        <v>22</v>
      </c>
      <c r="BR847" s="19">
        <v>23</v>
      </c>
      <c r="BS847" s="19">
        <v>24</v>
      </c>
      <c r="BT847" s="19">
        <v>25</v>
      </c>
      <c r="BU847" s="19">
        <v>26</v>
      </c>
      <c r="BV847" s="19"/>
    </row>
    <row r="848" spans="33:74" x14ac:dyDescent="0.3">
      <c r="AG848" s="22">
        <v>842</v>
      </c>
      <c r="AK848" s="41">
        <v>29</v>
      </c>
      <c r="AL848" s="13"/>
      <c r="AM848" s="14" t="s">
        <v>11</v>
      </c>
      <c r="AN848" s="16" t="s">
        <v>109</v>
      </c>
      <c r="AO848" s="6"/>
      <c r="AP848" s="6"/>
      <c r="AR848" s="4" t="str">
        <f t="shared" si="105"/>
        <v>//5|C-----------D-C---C-------|</v>
      </c>
      <c r="AT848" s="4" t="str">
        <f>MID($AN848,AT$2,1)</f>
        <v>5</v>
      </c>
      <c r="AU848" s="4" t="str">
        <f t="shared" ref="AU848:BV850" si="106">MID($AN848,AU$2,1)</f>
        <v>|</v>
      </c>
      <c r="AV848" s="4" t="str">
        <f t="shared" si="106"/>
        <v>C</v>
      </c>
      <c r="AW848" s="4" t="str">
        <f t="shared" si="106"/>
        <v>-</v>
      </c>
      <c r="AX848" s="4" t="str">
        <f t="shared" si="106"/>
        <v>-</v>
      </c>
      <c r="AY848" s="4" t="str">
        <f t="shared" si="106"/>
        <v>-</v>
      </c>
      <c r="AZ848" s="4" t="str">
        <f t="shared" si="106"/>
        <v>-</v>
      </c>
      <c r="BA848" s="4" t="str">
        <f t="shared" si="106"/>
        <v>-</v>
      </c>
      <c r="BB848" s="4" t="str">
        <f t="shared" si="106"/>
        <v>-</v>
      </c>
      <c r="BC848" s="4" t="str">
        <f t="shared" si="106"/>
        <v>-</v>
      </c>
      <c r="BD848" s="4" t="str">
        <f t="shared" si="106"/>
        <v>-</v>
      </c>
      <c r="BE848" s="4" t="str">
        <f t="shared" si="106"/>
        <v>-</v>
      </c>
      <c r="BF848" s="4" t="str">
        <f t="shared" si="106"/>
        <v>-</v>
      </c>
      <c r="BG848" s="4" t="str">
        <f t="shared" si="106"/>
        <v>-</v>
      </c>
      <c r="BH848" s="4" t="str">
        <f t="shared" si="106"/>
        <v>D</v>
      </c>
      <c r="BI848" s="4" t="str">
        <f t="shared" si="106"/>
        <v>-</v>
      </c>
      <c r="BJ848" s="4" t="str">
        <f t="shared" si="106"/>
        <v>C</v>
      </c>
      <c r="BK848" s="4" t="str">
        <f t="shared" si="106"/>
        <v>-</v>
      </c>
      <c r="BL848" s="4" t="str">
        <f t="shared" si="106"/>
        <v>-</v>
      </c>
      <c r="BM848" s="4" t="str">
        <f t="shared" si="106"/>
        <v>-</v>
      </c>
      <c r="BN848" s="4" t="str">
        <f t="shared" si="106"/>
        <v>C</v>
      </c>
      <c r="BO848" s="4" t="str">
        <f t="shared" si="106"/>
        <v>-</v>
      </c>
      <c r="BP848" s="4" t="str">
        <f t="shared" si="106"/>
        <v>-</v>
      </c>
      <c r="BQ848" s="4" t="str">
        <f t="shared" si="106"/>
        <v>-</v>
      </c>
      <c r="BR848" s="4" t="str">
        <f t="shared" si="106"/>
        <v>-</v>
      </c>
      <c r="BS848" s="4" t="str">
        <f t="shared" si="106"/>
        <v>-</v>
      </c>
      <c r="BT848" s="4" t="str">
        <f t="shared" si="106"/>
        <v>-</v>
      </c>
      <c r="BU848" s="4" t="str">
        <f t="shared" si="106"/>
        <v>-</v>
      </c>
      <c r="BV848" s="4" t="str">
        <f>MID($AN848,BV$2,1)</f>
        <v>|</v>
      </c>
    </row>
    <row r="849" spans="33:74" x14ac:dyDescent="0.3">
      <c r="AG849" s="22">
        <v>843</v>
      </c>
      <c r="AH849" s="45" t="str">
        <f>MID($AN848,AT$2,1)</f>
        <v>5</v>
      </c>
      <c r="AI849" s="43" t="str">
        <f>MID($AN849,AT$2,1)</f>
        <v>4</v>
      </c>
      <c r="AJ849" s="44" t="str">
        <f>MID($AN850,AT$2,1)</f>
        <v/>
      </c>
      <c r="AK849" s="41"/>
      <c r="AL849" s="13"/>
      <c r="AM849" s="14" t="s">
        <v>11</v>
      </c>
      <c r="AN849" s="17" t="s">
        <v>110</v>
      </c>
      <c r="AO849" s="6"/>
      <c r="AP849" s="6"/>
      <c r="AR849" s="4" t="str">
        <f t="shared" si="105"/>
        <v>//4|----b---G-G-----------G-G-|</v>
      </c>
      <c r="AT849" s="4" t="str">
        <f t="shared" ref="AT849:AT850" si="107">MID($AN849,AT$2,1)</f>
        <v>4</v>
      </c>
      <c r="AU849" s="4" t="str">
        <f t="shared" si="106"/>
        <v>|</v>
      </c>
      <c r="AV849" s="4" t="str">
        <f t="shared" si="106"/>
        <v>-</v>
      </c>
      <c r="AW849" s="4" t="str">
        <f t="shared" si="106"/>
        <v>-</v>
      </c>
      <c r="AX849" s="4" t="str">
        <f t="shared" si="106"/>
        <v>-</v>
      </c>
      <c r="AY849" s="4" t="str">
        <f t="shared" si="106"/>
        <v>-</v>
      </c>
      <c r="AZ849" s="4" t="str">
        <f t="shared" si="106"/>
        <v>b</v>
      </c>
      <c r="BA849" s="4" t="str">
        <f t="shared" si="106"/>
        <v>-</v>
      </c>
      <c r="BB849" s="4" t="str">
        <f t="shared" si="106"/>
        <v>-</v>
      </c>
      <c r="BC849" s="4" t="str">
        <f t="shared" si="106"/>
        <v>-</v>
      </c>
      <c r="BD849" s="4" t="str">
        <f t="shared" si="106"/>
        <v>G</v>
      </c>
      <c r="BE849" s="4" t="str">
        <f t="shared" si="106"/>
        <v>-</v>
      </c>
      <c r="BF849" s="4" t="str">
        <f t="shared" si="106"/>
        <v>G</v>
      </c>
      <c r="BG849" s="4" t="str">
        <f t="shared" si="106"/>
        <v>-</v>
      </c>
      <c r="BH849" s="4" t="str">
        <f t="shared" si="106"/>
        <v>-</v>
      </c>
      <c r="BI849" s="4" t="str">
        <f t="shared" si="106"/>
        <v>-</v>
      </c>
      <c r="BJ849" s="4" t="str">
        <f t="shared" si="106"/>
        <v>-</v>
      </c>
      <c r="BK849" s="4" t="str">
        <f t="shared" si="106"/>
        <v>-</v>
      </c>
      <c r="BL849" s="4" t="str">
        <f t="shared" si="106"/>
        <v>-</v>
      </c>
      <c r="BM849" s="4" t="str">
        <f t="shared" si="106"/>
        <v>-</v>
      </c>
      <c r="BN849" s="4" t="str">
        <f t="shared" si="106"/>
        <v>-</v>
      </c>
      <c r="BO849" s="4" t="str">
        <f t="shared" si="106"/>
        <v>-</v>
      </c>
      <c r="BP849" s="4" t="str">
        <f t="shared" si="106"/>
        <v>-</v>
      </c>
      <c r="BQ849" s="4" t="str">
        <f t="shared" si="106"/>
        <v>-</v>
      </c>
      <c r="BR849" s="4" t="str">
        <f t="shared" si="106"/>
        <v>G</v>
      </c>
      <c r="BS849" s="4" t="str">
        <f t="shared" si="106"/>
        <v>-</v>
      </c>
      <c r="BT849" s="4" t="str">
        <f t="shared" si="106"/>
        <v>G</v>
      </c>
      <c r="BU849" s="4" t="str">
        <f t="shared" si="106"/>
        <v>-</v>
      </c>
      <c r="BV849" s="4" t="str">
        <f t="shared" si="106"/>
        <v>|</v>
      </c>
    </row>
    <row r="850" spans="33:74" x14ac:dyDescent="0.3">
      <c r="AG850" s="22">
        <v>844</v>
      </c>
      <c r="AK850" s="41"/>
      <c r="AL850" s="13"/>
      <c r="AM850" s="14" t="s">
        <v>11</v>
      </c>
      <c r="AN850" s="14"/>
      <c r="AR850" s="4" t="str">
        <f t="shared" si="105"/>
        <v>//</v>
      </c>
      <c r="AT850" s="4" t="str">
        <f t="shared" si="107"/>
        <v/>
      </c>
      <c r="AU850" s="4" t="str">
        <f t="shared" si="106"/>
        <v/>
      </c>
      <c r="AV850" s="4" t="str">
        <f t="shared" si="106"/>
        <v/>
      </c>
      <c r="AW850" s="4" t="str">
        <f t="shared" si="106"/>
        <v/>
      </c>
      <c r="AX850" s="4" t="str">
        <f t="shared" si="106"/>
        <v/>
      </c>
      <c r="AY850" s="4" t="str">
        <f t="shared" si="106"/>
        <v/>
      </c>
      <c r="AZ850" s="4" t="str">
        <f t="shared" si="106"/>
        <v/>
      </c>
      <c r="BA850" s="4" t="str">
        <f t="shared" si="106"/>
        <v/>
      </c>
      <c r="BB850" s="4" t="str">
        <f t="shared" si="106"/>
        <v/>
      </c>
      <c r="BC850" s="4" t="str">
        <f t="shared" si="106"/>
        <v/>
      </c>
      <c r="BD850" s="4" t="str">
        <f t="shared" si="106"/>
        <v/>
      </c>
      <c r="BE850" s="4" t="str">
        <f t="shared" si="106"/>
        <v/>
      </c>
      <c r="BF850" s="4" t="str">
        <f t="shared" si="106"/>
        <v/>
      </c>
      <c r="BG850" s="4" t="str">
        <f t="shared" si="106"/>
        <v/>
      </c>
      <c r="BH850" s="4" t="str">
        <f t="shared" si="106"/>
        <v/>
      </c>
      <c r="BI850" s="4" t="str">
        <f t="shared" si="106"/>
        <v/>
      </c>
      <c r="BJ850" s="4" t="str">
        <f t="shared" si="106"/>
        <v/>
      </c>
      <c r="BK850" s="4" t="str">
        <f t="shared" si="106"/>
        <v/>
      </c>
      <c r="BL850" s="4" t="str">
        <f t="shared" si="106"/>
        <v/>
      </c>
      <c r="BM850" s="4" t="str">
        <f t="shared" si="106"/>
        <v/>
      </c>
      <c r="BN850" s="4" t="str">
        <f t="shared" si="106"/>
        <v/>
      </c>
      <c r="BO850" s="4" t="str">
        <f t="shared" si="106"/>
        <v/>
      </c>
      <c r="BP850" s="4" t="str">
        <f t="shared" si="106"/>
        <v/>
      </c>
      <c r="BQ850" s="4" t="str">
        <f t="shared" si="106"/>
        <v/>
      </c>
      <c r="BR850" s="4" t="str">
        <f t="shared" si="106"/>
        <v/>
      </c>
      <c r="BS850" s="4" t="str">
        <f t="shared" si="106"/>
        <v/>
      </c>
      <c r="BT850" s="4" t="str">
        <f t="shared" si="106"/>
        <v/>
      </c>
      <c r="BU850" s="4" t="str">
        <f t="shared" si="106"/>
        <v/>
      </c>
      <c r="BV850" s="4" t="str">
        <f t="shared" si="106"/>
        <v/>
      </c>
    </row>
    <row r="851" spans="33:74" x14ac:dyDescent="0.3">
      <c r="AG851" s="22">
        <v>845</v>
      </c>
      <c r="AH851" s="45" t="str">
        <f>MID($AN848,AV$2,1)</f>
        <v>C</v>
      </c>
      <c r="AI851" s="43" t="str">
        <f>MID($AN849,AV$2,1)</f>
        <v>-</v>
      </c>
      <c r="AJ851" s="44" t="str">
        <f>MID($AN850,AV$2,1)</f>
        <v/>
      </c>
      <c r="AK851" s="41"/>
      <c r="AL851" s="9">
        <v>1</v>
      </c>
      <c r="AN851" s="4" t="s">
        <v>122</v>
      </c>
      <c r="AR851" s="4" t="str">
        <f t="shared" si="105"/>
        <v xml:space="preserve">    play(NOTE_CS5, tempo);</v>
      </c>
    </row>
    <row r="852" spans="33:74" x14ac:dyDescent="0.3">
      <c r="AG852" s="22">
        <v>846</v>
      </c>
      <c r="AH852" s="45" t="str">
        <f>MID($AN848,AW$2,1)</f>
        <v>-</v>
      </c>
      <c r="AI852" s="43" t="str">
        <f>MID($AN849,AW$2,1)</f>
        <v>-</v>
      </c>
      <c r="AJ852" s="44" t="str">
        <f>MID($AN850,AW$2,1)</f>
        <v/>
      </c>
      <c r="AK852" s="41"/>
      <c r="AL852" s="9">
        <v>2</v>
      </c>
      <c r="AM852" s="4" t="s">
        <v>13</v>
      </c>
      <c r="AR852" s="4" t="str">
        <f t="shared" si="105"/>
        <v xml:space="preserve">    delay(delayo);</v>
      </c>
    </row>
    <row r="853" spans="33:74" x14ac:dyDescent="0.3">
      <c r="AG853" s="22">
        <v>847</v>
      </c>
      <c r="AH853" s="45" t="str">
        <f>MID($AN848,AX$2,1)</f>
        <v>-</v>
      </c>
      <c r="AI853" s="43" t="str">
        <f>MID($AN849,AX$2,1)</f>
        <v>-</v>
      </c>
      <c r="AJ853" s="44" t="str">
        <f>MID($AN850,AX$2,1)</f>
        <v/>
      </c>
      <c r="AK853" s="41"/>
      <c r="AL853" s="9">
        <v>3</v>
      </c>
      <c r="AM853" s="4" t="s">
        <v>13</v>
      </c>
      <c r="AR853" s="4" t="str">
        <f t="shared" si="105"/>
        <v xml:space="preserve">    delay(delayo);</v>
      </c>
    </row>
    <row r="854" spans="33:74" x14ac:dyDescent="0.3">
      <c r="AG854" s="22">
        <v>848</v>
      </c>
      <c r="AH854" s="45" t="str">
        <f>MID($AN848,AY$2,1)</f>
        <v>-</v>
      </c>
      <c r="AI854" s="43" t="str">
        <f>MID($AN849,AY$2,1)</f>
        <v>-</v>
      </c>
      <c r="AJ854" s="44" t="str">
        <f>MID($AN850,AY$2,1)</f>
        <v/>
      </c>
      <c r="AK854" s="41"/>
      <c r="AL854" s="9">
        <v>4</v>
      </c>
      <c r="AM854" s="4" t="s">
        <v>13</v>
      </c>
      <c r="AR854" s="4" t="str">
        <f t="shared" si="105"/>
        <v xml:space="preserve">    delay(delayo);</v>
      </c>
    </row>
    <row r="855" spans="33:74" x14ac:dyDescent="0.3">
      <c r="AG855" s="22">
        <v>849</v>
      </c>
      <c r="AH855" s="45" t="str">
        <f>MID($AN848,AZ$2,1)</f>
        <v>-</v>
      </c>
      <c r="AI855" s="43" t="str">
        <f>MID($AN849,AZ$2,1)</f>
        <v>b</v>
      </c>
      <c r="AJ855" s="44" t="str">
        <f>MID($AN850,AZ$2,1)</f>
        <v/>
      </c>
      <c r="AK855" s="41"/>
      <c r="AL855" s="9">
        <v>5</v>
      </c>
      <c r="AO855" s="4" t="s">
        <v>143</v>
      </c>
      <c r="AR855" s="4" t="str">
        <f t="shared" si="105"/>
        <v xml:space="preserve">    play(NOTE_B4, tempo);</v>
      </c>
    </row>
    <row r="856" spans="33:74" x14ac:dyDescent="0.3">
      <c r="AG856" s="22">
        <v>850</v>
      </c>
      <c r="AH856" s="45" t="str">
        <f>MID($AN848,BA$2,1)</f>
        <v>-</v>
      </c>
      <c r="AI856" s="43" t="str">
        <f>MID($AN849,BA$2,1)</f>
        <v>-</v>
      </c>
      <c r="AJ856" s="44" t="str">
        <f>MID($AN850,BA$2,1)</f>
        <v/>
      </c>
      <c r="AK856" s="41"/>
      <c r="AL856" s="9">
        <v>6</v>
      </c>
      <c r="AM856" s="4" t="s">
        <v>13</v>
      </c>
      <c r="AR856" s="4" t="str">
        <f t="shared" si="105"/>
        <v xml:space="preserve">    delay(delayo);</v>
      </c>
    </row>
    <row r="857" spans="33:74" x14ac:dyDescent="0.3">
      <c r="AG857" s="22">
        <v>851</v>
      </c>
      <c r="AH857" s="45" t="str">
        <f>MID($AN848,BB$2,1)</f>
        <v>-</v>
      </c>
      <c r="AI857" s="43" t="str">
        <f>MID($AN849,BB$2,1)</f>
        <v>-</v>
      </c>
      <c r="AJ857" s="44" t="str">
        <f>MID($AN850,BB$2,1)</f>
        <v/>
      </c>
      <c r="AK857" s="41"/>
      <c r="AL857" s="9">
        <v>7</v>
      </c>
      <c r="AM857" s="4" t="s">
        <v>13</v>
      </c>
      <c r="AR857" s="4" t="str">
        <f t="shared" si="105"/>
        <v xml:space="preserve">    delay(delayo);</v>
      </c>
    </row>
    <row r="858" spans="33:74" x14ac:dyDescent="0.3">
      <c r="AG858" s="22">
        <v>852</v>
      </c>
      <c r="AH858" s="45" t="str">
        <f>MID($AN848,BC$2,1)</f>
        <v>-</v>
      </c>
      <c r="AI858" s="43" t="str">
        <f>MID($AN849,BC$2,1)</f>
        <v>-</v>
      </c>
      <c r="AJ858" s="44" t="str">
        <f>MID($AN850,BC$2,1)</f>
        <v/>
      </c>
      <c r="AK858" s="41"/>
      <c r="AL858" s="9">
        <v>8</v>
      </c>
      <c r="AM858" s="4" t="s">
        <v>13</v>
      </c>
      <c r="AR858" s="4" t="str">
        <f t="shared" si="105"/>
        <v xml:space="preserve">    delay(delayo);</v>
      </c>
    </row>
    <row r="859" spans="33:74" x14ac:dyDescent="0.3">
      <c r="AG859" s="22">
        <v>853</v>
      </c>
      <c r="AH859" s="45" t="str">
        <f>MID($AN848,BD$2,1)</f>
        <v>-</v>
      </c>
      <c r="AI859" s="43" t="str">
        <f>MID($AN849,BD$2,1)</f>
        <v>G</v>
      </c>
      <c r="AJ859" s="44" t="str">
        <f>MID($AN850,BD$2,1)</f>
        <v/>
      </c>
      <c r="AK859" s="41"/>
      <c r="AL859" s="9">
        <v>9</v>
      </c>
      <c r="AO859" s="4" t="s">
        <v>144</v>
      </c>
      <c r="AR859" s="4" t="str">
        <f t="shared" si="105"/>
        <v xml:space="preserve">    play(NOTE_GS4, tempo);</v>
      </c>
    </row>
    <row r="860" spans="33:74" x14ac:dyDescent="0.3">
      <c r="AG860" s="22">
        <v>854</v>
      </c>
      <c r="AH860" s="45" t="str">
        <f>MID($AN848,BE$2,1)</f>
        <v>-</v>
      </c>
      <c r="AI860" s="43" t="str">
        <f>MID($AN849,BE$2,1)</f>
        <v>-</v>
      </c>
      <c r="AJ860" s="44" t="str">
        <f>MID($AN850,BE$2,1)</f>
        <v/>
      </c>
      <c r="AK860" s="41"/>
      <c r="AL860" s="9">
        <v>10</v>
      </c>
      <c r="AM860" s="4" t="s">
        <v>13</v>
      </c>
      <c r="AR860" s="4" t="str">
        <f t="shared" si="105"/>
        <v xml:space="preserve">    delay(delayo);</v>
      </c>
    </row>
    <row r="861" spans="33:74" x14ac:dyDescent="0.3">
      <c r="AG861" s="22">
        <v>855</v>
      </c>
      <c r="AH861" s="45" t="str">
        <f>MID($AN848,BF$2,1)</f>
        <v>-</v>
      </c>
      <c r="AI861" s="43" t="str">
        <f>MID($AN849,BF$2,1)</f>
        <v>G</v>
      </c>
      <c r="AJ861" s="44" t="str">
        <f>MID($AN850,BF$2,1)</f>
        <v/>
      </c>
      <c r="AK861" s="41"/>
      <c r="AL861" s="9">
        <v>11</v>
      </c>
      <c r="AO861" s="4" t="s">
        <v>144</v>
      </c>
      <c r="AR861" s="4" t="str">
        <f t="shared" si="105"/>
        <v xml:space="preserve">    play(NOTE_GS4, tempo);</v>
      </c>
    </row>
    <row r="862" spans="33:74" x14ac:dyDescent="0.3">
      <c r="AG862" s="22">
        <v>856</v>
      </c>
      <c r="AH862" s="45" t="str">
        <f>MID($AN848,BG$2,1)</f>
        <v>-</v>
      </c>
      <c r="AI862" s="43" t="str">
        <f>MID($AN849,BG$2,1)</f>
        <v>-</v>
      </c>
      <c r="AJ862" s="44" t="str">
        <f>MID($AN850,BG$2,1)</f>
        <v/>
      </c>
      <c r="AK862" s="41"/>
      <c r="AL862" s="9">
        <v>12</v>
      </c>
      <c r="AM862" s="4" t="s">
        <v>13</v>
      </c>
      <c r="AR862" s="4" t="str">
        <f t="shared" si="105"/>
        <v xml:space="preserve">    delay(delayo);</v>
      </c>
    </row>
    <row r="863" spans="33:74" x14ac:dyDescent="0.3">
      <c r="AG863" s="22">
        <v>857</v>
      </c>
      <c r="AH863" s="45" t="str">
        <f>MID($AN848,BH$2,1)</f>
        <v>D</v>
      </c>
      <c r="AI863" s="43" t="str">
        <f>MID($AN849,BH$2,1)</f>
        <v>-</v>
      </c>
      <c r="AJ863" s="44" t="str">
        <f>MID($AN850,BH$2,1)</f>
        <v/>
      </c>
      <c r="AK863" s="41"/>
      <c r="AL863" s="9">
        <v>13</v>
      </c>
      <c r="AN863" s="4" t="s">
        <v>121</v>
      </c>
      <c r="AR863" s="4" t="str">
        <f t="shared" si="105"/>
        <v xml:space="preserve">    play(NOTE_DS5, tempo);</v>
      </c>
    </row>
    <row r="864" spans="33:74" x14ac:dyDescent="0.3">
      <c r="AG864" s="22">
        <v>858</v>
      </c>
      <c r="AH864" s="45" t="str">
        <f>MID($AN848,BI$2,1)</f>
        <v>-</v>
      </c>
      <c r="AI864" s="43" t="str">
        <f>MID($AN849,BI$2,1)</f>
        <v>-</v>
      </c>
      <c r="AJ864" s="44" t="str">
        <f>MID($AN850,BI$2,1)</f>
        <v/>
      </c>
      <c r="AK864" s="41"/>
      <c r="AL864" s="9">
        <v>14</v>
      </c>
      <c r="AM864" s="4" t="s">
        <v>13</v>
      </c>
      <c r="AR864" s="4" t="str">
        <f t="shared" si="105"/>
        <v xml:space="preserve">    delay(delayo);</v>
      </c>
    </row>
    <row r="865" spans="33:74" x14ac:dyDescent="0.3">
      <c r="AG865" s="22">
        <v>859</v>
      </c>
      <c r="AH865" s="45" t="str">
        <f>MID($AN848,BJ$2,1)</f>
        <v>C</v>
      </c>
      <c r="AI865" s="43" t="str">
        <f>MID($AN849,BJ$2,1)</f>
        <v>-</v>
      </c>
      <c r="AJ865" s="44" t="str">
        <f>MID($AN850,BJ$2,1)</f>
        <v/>
      </c>
      <c r="AK865" s="41"/>
      <c r="AL865" s="9">
        <v>15</v>
      </c>
      <c r="AN865" s="4" t="s">
        <v>122</v>
      </c>
      <c r="AR865" s="4" t="str">
        <f t="shared" si="105"/>
        <v xml:space="preserve">    play(NOTE_CS5, tempo);</v>
      </c>
    </row>
    <row r="866" spans="33:74" x14ac:dyDescent="0.3">
      <c r="AG866" s="22">
        <v>860</v>
      </c>
      <c r="AH866" s="45" t="str">
        <f>MID($AN848,BK$2,1)</f>
        <v>-</v>
      </c>
      <c r="AI866" s="43" t="str">
        <f>MID($AN849,BK$2,1)</f>
        <v>-</v>
      </c>
      <c r="AJ866" s="44" t="str">
        <f>MID($AN850,BK$2,1)</f>
        <v/>
      </c>
      <c r="AK866" s="41"/>
      <c r="AL866" s="9">
        <v>16</v>
      </c>
      <c r="AM866" s="4" t="s">
        <v>13</v>
      </c>
      <c r="AR866" s="4" t="str">
        <f t="shared" si="105"/>
        <v xml:space="preserve">    delay(delayo);</v>
      </c>
    </row>
    <row r="867" spans="33:74" x14ac:dyDescent="0.3">
      <c r="AG867" s="22">
        <v>861</v>
      </c>
      <c r="AH867" s="45" t="str">
        <f>MID($AN848,BL$2,1)</f>
        <v>-</v>
      </c>
      <c r="AI867" s="43" t="str">
        <f>MID($AN849,BL$2,1)</f>
        <v>-</v>
      </c>
      <c r="AJ867" s="44" t="str">
        <f>MID($AN850,BL$2,1)</f>
        <v/>
      </c>
      <c r="AK867" s="41"/>
      <c r="AL867" s="9">
        <v>17</v>
      </c>
      <c r="AM867" s="4" t="s">
        <v>13</v>
      </c>
      <c r="AR867" s="4" t="str">
        <f t="shared" si="105"/>
        <v xml:space="preserve">    delay(delayo);</v>
      </c>
    </row>
    <row r="868" spans="33:74" x14ac:dyDescent="0.3">
      <c r="AG868" s="22">
        <v>862</v>
      </c>
      <c r="AH868" s="45" t="str">
        <f>MID($AN848,BM$2,1)</f>
        <v>-</v>
      </c>
      <c r="AI868" s="43" t="str">
        <f>MID($AN849,BM$2,1)</f>
        <v>-</v>
      </c>
      <c r="AJ868" s="44" t="str">
        <f>MID($AN850,BM$2,1)</f>
        <v/>
      </c>
      <c r="AK868" s="41"/>
      <c r="AL868" s="9">
        <v>18</v>
      </c>
      <c r="AM868" s="4" t="s">
        <v>13</v>
      </c>
      <c r="AR868" s="4" t="str">
        <f t="shared" si="105"/>
        <v xml:space="preserve">    delay(delayo);</v>
      </c>
    </row>
    <row r="869" spans="33:74" x14ac:dyDescent="0.3">
      <c r="AG869" s="22">
        <v>863</v>
      </c>
      <c r="AH869" s="45" t="str">
        <f>MID($AN848,BN$2,1)</f>
        <v>C</v>
      </c>
      <c r="AI869" s="43" t="str">
        <f>MID($AN849,BN$2,1)</f>
        <v>-</v>
      </c>
      <c r="AJ869" s="44" t="str">
        <f>MID($AN850,BN$2,1)</f>
        <v/>
      </c>
      <c r="AK869" s="41"/>
      <c r="AL869" s="9">
        <v>19</v>
      </c>
      <c r="AN869" s="4" t="s">
        <v>122</v>
      </c>
      <c r="AR869" s="4" t="str">
        <f t="shared" si="105"/>
        <v xml:space="preserve">    play(NOTE_CS5, tempo);</v>
      </c>
    </row>
    <row r="870" spans="33:74" x14ac:dyDescent="0.3">
      <c r="AG870" s="22">
        <v>864</v>
      </c>
      <c r="AH870" s="45" t="str">
        <f>MID($AN848,BO$2,1)</f>
        <v>-</v>
      </c>
      <c r="AI870" s="43" t="str">
        <f>MID($AN849,BO$2,1)</f>
        <v>-</v>
      </c>
      <c r="AJ870" s="44" t="str">
        <f>MID($AN850,BO$2,1)</f>
        <v/>
      </c>
      <c r="AK870" s="41"/>
      <c r="AL870" s="9">
        <v>20</v>
      </c>
      <c r="AM870" s="4" t="s">
        <v>13</v>
      </c>
      <c r="AR870" s="4" t="str">
        <f t="shared" si="105"/>
        <v xml:space="preserve">    delay(delayo);</v>
      </c>
    </row>
    <row r="871" spans="33:74" x14ac:dyDescent="0.3">
      <c r="AG871" s="22">
        <v>865</v>
      </c>
      <c r="AH871" s="45" t="str">
        <f>MID($AN848,BP$2,1)</f>
        <v>-</v>
      </c>
      <c r="AI871" s="43" t="str">
        <f>MID($AN849,BP$2,1)</f>
        <v>-</v>
      </c>
      <c r="AJ871" s="44" t="str">
        <f>MID($AN850,BP$2,1)</f>
        <v/>
      </c>
      <c r="AK871" s="41"/>
      <c r="AL871" s="9">
        <v>21</v>
      </c>
      <c r="AM871" s="4" t="s">
        <v>13</v>
      </c>
      <c r="AR871" s="4" t="str">
        <f t="shared" si="105"/>
        <v xml:space="preserve">    delay(delayo);</v>
      </c>
    </row>
    <row r="872" spans="33:74" x14ac:dyDescent="0.3">
      <c r="AG872" s="22">
        <v>866</v>
      </c>
      <c r="AH872" s="45" t="str">
        <f>MID($AN848,BQ$2,1)</f>
        <v>-</v>
      </c>
      <c r="AI872" s="43" t="str">
        <f>MID($AN849,BQ$2,1)</f>
        <v>-</v>
      </c>
      <c r="AJ872" s="44" t="str">
        <f>MID($AN850,BQ$2,1)</f>
        <v/>
      </c>
      <c r="AK872" s="41"/>
      <c r="AL872" s="9">
        <v>22</v>
      </c>
      <c r="AM872" s="4" t="s">
        <v>13</v>
      </c>
      <c r="AR872" s="4" t="str">
        <f t="shared" si="105"/>
        <v xml:space="preserve">    delay(delayo);</v>
      </c>
    </row>
    <row r="873" spans="33:74" x14ac:dyDescent="0.3">
      <c r="AG873" s="22">
        <v>867</v>
      </c>
      <c r="AH873" s="45" t="str">
        <f>MID($AN848,BR$2,1)</f>
        <v>-</v>
      </c>
      <c r="AI873" s="43" t="str">
        <f>MID($AN849,BR$2,1)</f>
        <v>G</v>
      </c>
      <c r="AJ873" s="44" t="str">
        <f>MID($AN850,BR$2,1)</f>
        <v/>
      </c>
      <c r="AK873" s="41"/>
      <c r="AL873" s="9">
        <v>23</v>
      </c>
      <c r="AO873" s="4" t="s">
        <v>144</v>
      </c>
      <c r="AR873" s="4" t="str">
        <f t="shared" si="105"/>
        <v xml:space="preserve">    play(NOTE_GS4, tempo);</v>
      </c>
    </row>
    <row r="874" spans="33:74" x14ac:dyDescent="0.3">
      <c r="AG874" s="22">
        <v>868</v>
      </c>
      <c r="AH874" s="45" t="str">
        <f>MID($AN848,BS$2,1)</f>
        <v>-</v>
      </c>
      <c r="AI874" s="43" t="str">
        <f>MID($AN849,BS$2,1)</f>
        <v>-</v>
      </c>
      <c r="AJ874" s="44" t="str">
        <f>MID($AN850,BS$2,1)</f>
        <v/>
      </c>
      <c r="AK874" s="41"/>
      <c r="AL874" s="9">
        <v>24</v>
      </c>
      <c r="AM874" s="4" t="s">
        <v>13</v>
      </c>
      <c r="AR874" s="4" t="str">
        <f t="shared" si="105"/>
        <v xml:space="preserve">    delay(delayo);</v>
      </c>
    </row>
    <row r="875" spans="33:74" x14ac:dyDescent="0.3">
      <c r="AG875" s="22">
        <v>869</v>
      </c>
      <c r="AH875" s="45" t="str">
        <f>MID($AN848,BT$2,1)</f>
        <v>-</v>
      </c>
      <c r="AI875" s="43" t="str">
        <f>MID($AN849,BT$2,1)</f>
        <v>G</v>
      </c>
      <c r="AJ875" s="44" t="str">
        <f>MID($AN850,BT$2,1)</f>
        <v/>
      </c>
      <c r="AK875" s="41"/>
      <c r="AL875" s="9">
        <v>25</v>
      </c>
      <c r="AO875" s="4" t="s">
        <v>144</v>
      </c>
      <c r="AR875" s="4" t="str">
        <f t="shared" si="105"/>
        <v xml:space="preserve">    play(NOTE_GS4, tempo);</v>
      </c>
    </row>
    <row r="876" spans="33:74" x14ac:dyDescent="0.3">
      <c r="AG876" s="22">
        <v>870</v>
      </c>
      <c r="AH876" s="45" t="str">
        <f>MID($AN848,BU$2,1)</f>
        <v>-</v>
      </c>
      <c r="AI876" s="43" t="str">
        <f>MID($AN849,BU$2,1)</f>
        <v>-</v>
      </c>
      <c r="AJ876" s="44" t="str">
        <f>MID($AN850,BU$2,1)</f>
        <v/>
      </c>
      <c r="AK876" s="41"/>
      <c r="AL876" s="9">
        <v>26</v>
      </c>
      <c r="AM876" s="4" t="s">
        <v>13</v>
      </c>
      <c r="AR876" s="4" t="str">
        <f t="shared" si="105"/>
        <v xml:space="preserve">    delay(delayo);</v>
      </c>
    </row>
    <row r="877" spans="33:74" x14ac:dyDescent="0.3">
      <c r="AG877" s="22">
        <v>871</v>
      </c>
      <c r="AK877" s="41"/>
      <c r="AL877" s="13"/>
      <c r="AM877" s="14" t="s">
        <v>11</v>
      </c>
      <c r="AN877" s="14"/>
      <c r="AR877" s="4" t="str">
        <f t="shared" si="105"/>
        <v>//</v>
      </c>
      <c r="AT877" s="19" t="s">
        <v>123</v>
      </c>
      <c r="AU877" s="19"/>
      <c r="AV877" s="19">
        <v>1</v>
      </c>
      <c r="AW877" s="19">
        <v>2</v>
      </c>
      <c r="AX877" s="19">
        <v>3</v>
      </c>
      <c r="AY877" s="19">
        <v>4</v>
      </c>
      <c r="AZ877" s="19">
        <v>5</v>
      </c>
      <c r="BA877" s="19">
        <v>6</v>
      </c>
      <c r="BB877" s="19">
        <v>7</v>
      </c>
      <c r="BC877" s="19">
        <v>8</v>
      </c>
      <c r="BD877" s="19">
        <v>9</v>
      </c>
      <c r="BE877" s="19">
        <v>10</v>
      </c>
      <c r="BF877" s="19">
        <v>11</v>
      </c>
      <c r="BG877" s="19">
        <v>12</v>
      </c>
      <c r="BH877" s="19">
        <v>13</v>
      </c>
      <c r="BI877" s="19">
        <v>14</v>
      </c>
      <c r="BJ877" s="19">
        <v>15</v>
      </c>
      <c r="BK877" s="19">
        <v>16</v>
      </c>
      <c r="BL877" s="19">
        <v>17</v>
      </c>
      <c r="BM877" s="19">
        <v>18</v>
      </c>
      <c r="BN877" s="19">
        <v>19</v>
      </c>
      <c r="BO877" s="19">
        <v>20</v>
      </c>
      <c r="BP877" s="19">
        <v>21</v>
      </c>
      <c r="BQ877" s="19">
        <v>22</v>
      </c>
      <c r="BR877" s="19">
        <v>23</v>
      </c>
      <c r="BS877" s="19">
        <v>24</v>
      </c>
      <c r="BT877" s="19">
        <v>25</v>
      </c>
      <c r="BU877" s="19">
        <v>26</v>
      </c>
      <c r="BV877" s="19"/>
    </row>
    <row r="878" spans="33:74" x14ac:dyDescent="0.3">
      <c r="AG878" s="22">
        <v>872</v>
      </c>
      <c r="AK878" s="41">
        <v>30</v>
      </c>
      <c r="AL878" s="13"/>
      <c r="AM878" s="14" t="s">
        <v>11</v>
      </c>
      <c r="AN878" s="16" t="s">
        <v>111</v>
      </c>
      <c r="AO878" s="6"/>
      <c r="AP878" s="6"/>
      <c r="AR878" s="4" t="str">
        <f t="shared" si="105"/>
        <v>//5|------C-------C-D---------|</v>
      </c>
      <c r="AT878" s="4" t="str">
        <f>MID($AN878,AT$2,1)</f>
        <v>5</v>
      </c>
      <c r="AU878" s="4" t="str">
        <f t="shared" ref="AU878:BV880" si="108">MID($AN878,AU$2,1)</f>
        <v>|</v>
      </c>
      <c r="AV878" s="4" t="str">
        <f t="shared" si="108"/>
        <v>-</v>
      </c>
      <c r="AW878" s="4" t="str">
        <f t="shared" si="108"/>
        <v>-</v>
      </c>
      <c r="AX878" s="4" t="str">
        <f t="shared" si="108"/>
        <v>-</v>
      </c>
      <c r="AY878" s="4" t="str">
        <f t="shared" si="108"/>
        <v>-</v>
      </c>
      <c r="AZ878" s="4" t="str">
        <f t="shared" si="108"/>
        <v>-</v>
      </c>
      <c r="BA878" s="4" t="str">
        <f t="shared" si="108"/>
        <v>-</v>
      </c>
      <c r="BB878" s="4" t="str">
        <f t="shared" si="108"/>
        <v>C</v>
      </c>
      <c r="BC878" s="4" t="str">
        <f t="shared" si="108"/>
        <v>-</v>
      </c>
      <c r="BD878" s="4" t="str">
        <f t="shared" si="108"/>
        <v>-</v>
      </c>
      <c r="BE878" s="4" t="str">
        <f t="shared" si="108"/>
        <v>-</v>
      </c>
      <c r="BF878" s="4" t="str">
        <f t="shared" si="108"/>
        <v>-</v>
      </c>
      <c r="BG878" s="4" t="str">
        <f t="shared" si="108"/>
        <v>-</v>
      </c>
      <c r="BH878" s="4" t="str">
        <f t="shared" si="108"/>
        <v>-</v>
      </c>
      <c r="BI878" s="4" t="str">
        <f t="shared" si="108"/>
        <v>-</v>
      </c>
      <c r="BJ878" s="4" t="str">
        <f t="shared" si="108"/>
        <v>C</v>
      </c>
      <c r="BK878" s="4" t="str">
        <f t="shared" si="108"/>
        <v>-</v>
      </c>
      <c r="BL878" s="4" t="str">
        <f t="shared" si="108"/>
        <v>D</v>
      </c>
      <c r="BM878" s="4" t="str">
        <f t="shared" si="108"/>
        <v>-</v>
      </c>
      <c r="BN878" s="4" t="str">
        <f t="shared" si="108"/>
        <v>-</v>
      </c>
      <c r="BO878" s="4" t="str">
        <f t="shared" si="108"/>
        <v>-</v>
      </c>
      <c r="BP878" s="4" t="str">
        <f t="shared" si="108"/>
        <v>-</v>
      </c>
      <c r="BQ878" s="4" t="str">
        <f t="shared" si="108"/>
        <v>-</v>
      </c>
      <c r="BR878" s="4" t="str">
        <f t="shared" si="108"/>
        <v>-</v>
      </c>
      <c r="BS878" s="4" t="str">
        <f t="shared" si="108"/>
        <v>-</v>
      </c>
      <c r="BT878" s="4" t="str">
        <f t="shared" si="108"/>
        <v>-</v>
      </c>
      <c r="BU878" s="4" t="str">
        <f t="shared" si="108"/>
        <v>-</v>
      </c>
      <c r="BV878" s="4" t="str">
        <f>MID($AN878,BV$2,1)</f>
        <v>|</v>
      </c>
    </row>
    <row r="879" spans="33:74" x14ac:dyDescent="0.3">
      <c r="AG879" s="22">
        <v>873</v>
      </c>
      <c r="AH879" s="45" t="str">
        <f>MID($AN878,AT$2,1)</f>
        <v>5</v>
      </c>
      <c r="AI879" s="43" t="str">
        <f>MID($AN879,AT$2,1)</f>
        <v>4</v>
      </c>
      <c r="AJ879" s="44" t="str">
        <f>MID($AN880,AT$2,1)</f>
        <v/>
      </c>
      <c r="AK879" s="41"/>
      <c r="AL879" s="13"/>
      <c r="AM879" s="14" t="s">
        <v>11</v>
      </c>
      <c r="AN879" s="17" t="s">
        <v>112</v>
      </c>
      <c r="AO879" s="6"/>
      <c r="AP879" s="6"/>
      <c r="AR879" s="4" t="str">
        <f t="shared" si="105"/>
        <v>//4|F-----------------b---G---|</v>
      </c>
      <c r="AT879" s="4" t="str">
        <f t="shared" ref="AT879:AT880" si="109">MID($AN879,AT$2,1)</f>
        <v>4</v>
      </c>
      <c r="AU879" s="4" t="str">
        <f t="shared" si="108"/>
        <v>|</v>
      </c>
      <c r="AV879" s="4" t="str">
        <f t="shared" si="108"/>
        <v>F</v>
      </c>
      <c r="AW879" s="4" t="str">
        <f t="shared" si="108"/>
        <v>-</v>
      </c>
      <c r="AX879" s="4" t="str">
        <f t="shared" si="108"/>
        <v>-</v>
      </c>
      <c r="AY879" s="4" t="str">
        <f t="shared" si="108"/>
        <v>-</v>
      </c>
      <c r="AZ879" s="4" t="str">
        <f t="shared" si="108"/>
        <v>-</v>
      </c>
      <c r="BA879" s="4" t="str">
        <f t="shared" si="108"/>
        <v>-</v>
      </c>
      <c r="BB879" s="4" t="str">
        <f t="shared" si="108"/>
        <v>-</v>
      </c>
      <c r="BC879" s="4" t="str">
        <f t="shared" si="108"/>
        <v>-</v>
      </c>
      <c r="BD879" s="4" t="str">
        <f t="shared" si="108"/>
        <v>-</v>
      </c>
      <c r="BE879" s="4" t="str">
        <f t="shared" si="108"/>
        <v>-</v>
      </c>
      <c r="BF879" s="4" t="str">
        <f t="shared" si="108"/>
        <v>-</v>
      </c>
      <c r="BG879" s="4" t="str">
        <f t="shared" si="108"/>
        <v>-</v>
      </c>
      <c r="BH879" s="4" t="str">
        <f t="shared" si="108"/>
        <v>-</v>
      </c>
      <c r="BI879" s="4" t="str">
        <f t="shared" si="108"/>
        <v>-</v>
      </c>
      <c r="BJ879" s="4" t="str">
        <f t="shared" si="108"/>
        <v>-</v>
      </c>
      <c r="BK879" s="4" t="str">
        <f t="shared" si="108"/>
        <v>-</v>
      </c>
      <c r="BL879" s="4" t="str">
        <f t="shared" si="108"/>
        <v>-</v>
      </c>
      <c r="BM879" s="4" t="str">
        <f t="shared" si="108"/>
        <v>-</v>
      </c>
      <c r="BN879" s="4" t="str">
        <f t="shared" si="108"/>
        <v>b</v>
      </c>
      <c r="BO879" s="4" t="str">
        <f t="shared" si="108"/>
        <v>-</v>
      </c>
      <c r="BP879" s="4" t="str">
        <f t="shared" si="108"/>
        <v>-</v>
      </c>
      <c r="BQ879" s="4" t="str">
        <f t="shared" si="108"/>
        <v>-</v>
      </c>
      <c r="BR879" s="4" t="str">
        <f t="shared" si="108"/>
        <v>G</v>
      </c>
      <c r="BS879" s="4" t="str">
        <f t="shared" si="108"/>
        <v>-</v>
      </c>
      <c r="BT879" s="4" t="str">
        <f t="shared" si="108"/>
        <v>-</v>
      </c>
      <c r="BU879" s="4" t="str">
        <f t="shared" si="108"/>
        <v>-</v>
      </c>
      <c r="BV879" s="4" t="str">
        <f t="shared" si="108"/>
        <v>|</v>
      </c>
    </row>
    <row r="880" spans="33:74" x14ac:dyDescent="0.3">
      <c r="AG880" s="22">
        <v>874</v>
      </c>
      <c r="AK880" s="41"/>
      <c r="AL880" s="13"/>
      <c r="AM880" s="14" t="s">
        <v>11</v>
      </c>
      <c r="AN880" s="14"/>
      <c r="AR880" s="4" t="str">
        <f t="shared" si="105"/>
        <v>//</v>
      </c>
      <c r="AT880" s="4" t="str">
        <f t="shared" si="109"/>
        <v/>
      </c>
      <c r="AU880" s="4" t="str">
        <f t="shared" si="108"/>
        <v/>
      </c>
      <c r="AV880" s="4" t="str">
        <f t="shared" si="108"/>
        <v/>
      </c>
      <c r="AW880" s="4" t="str">
        <f t="shared" si="108"/>
        <v/>
      </c>
      <c r="AX880" s="4" t="str">
        <f t="shared" si="108"/>
        <v/>
      </c>
      <c r="AY880" s="4" t="str">
        <f t="shared" si="108"/>
        <v/>
      </c>
      <c r="AZ880" s="4" t="str">
        <f t="shared" si="108"/>
        <v/>
      </c>
      <c r="BA880" s="4" t="str">
        <f t="shared" si="108"/>
        <v/>
      </c>
      <c r="BB880" s="4" t="str">
        <f t="shared" si="108"/>
        <v/>
      </c>
      <c r="BC880" s="4" t="str">
        <f t="shared" si="108"/>
        <v/>
      </c>
      <c r="BD880" s="4" t="str">
        <f t="shared" si="108"/>
        <v/>
      </c>
      <c r="BE880" s="4" t="str">
        <f t="shared" si="108"/>
        <v/>
      </c>
      <c r="BF880" s="4" t="str">
        <f t="shared" si="108"/>
        <v/>
      </c>
      <c r="BG880" s="4" t="str">
        <f t="shared" si="108"/>
        <v/>
      </c>
      <c r="BH880" s="4" t="str">
        <f t="shared" si="108"/>
        <v/>
      </c>
      <c r="BI880" s="4" t="str">
        <f t="shared" si="108"/>
        <v/>
      </c>
      <c r="BJ880" s="4" t="str">
        <f t="shared" si="108"/>
        <v/>
      </c>
      <c r="BK880" s="4" t="str">
        <f t="shared" si="108"/>
        <v/>
      </c>
      <c r="BL880" s="4" t="str">
        <f t="shared" si="108"/>
        <v/>
      </c>
      <c r="BM880" s="4" t="str">
        <f t="shared" si="108"/>
        <v/>
      </c>
      <c r="BN880" s="4" t="str">
        <f t="shared" si="108"/>
        <v/>
      </c>
      <c r="BO880" s="4" t="str">
        <f t="shared" si="108"/>
        <v/>
      </c>
      <c r="BP880" s="4" t="str">
        <f t="shared" si="108"/>
        <v/>
      </c>
      <c r="BQ880" s="4" t="str">
        <f t="shared" si="108"/>
        <v/>
      </c>
      <c r="BR880" s="4" t="str">
        <f t="shared" si="108"/>
        <v/>
      </c>
      <c r="BS880" s="4" t="str">
        <f t="shared" si="108"/>
        <v/>
      </c>
      <c r="BT880" s="4" t="str">
        <f t="shared" si="108"/>
        <v/>
      </c>
      <c r="BU880" s="4" t="str">
        <f t="shared" si="108"/>
        <v/>
      </c>
      <c r="BV880" s="4" t="str">
        <f t="shared" si="108"/>
        <v/>
      </c>
    </row>
    <row r="881" spans="33:44" x14ac:dyDescent="0.3">
      <c r="AG881" s="22">
        <v>875</v>
      </c>
      <c r="AH881" s="45" t="str">
        <f>MID($AN878,AV$2,1)</f>
        <v>-</v>
      </c>
      <c r="AI881" s="43" t="str">
        <f>MID($AN879,AV$2,1)</f>
        <v>F</v>
      </c>
      <c r="AJ881" s="44" t="str">
        <f>MID($AN880,AV$2,1)</f>
        <v/>
      </c>
      <c r="AK881" s="41"/>
      <c r="AL881" s="9">
        <v>1</v>
      </c>
      <c r="AO881" s="4" t="s">
        <v>146</v>
      </c>
      <c r="AR881" s="4" t="str">
        <f t="shared" si="105"/>
        <v xml:space="preserve">    play(NOTE_FS4, tempo);</v>
      </c>
    </row>
    <row r="882" spans="33:44" x14ac:dyDescent="0.3">
      <c r="AG882" s="22">
        <v>876</v>
      </c>
      <c r="AH882" s="45" t="str">
        <f>MID($AN878,AW$2,1)</f>
        <v>-</v>
      </c>
      <c r="AI882" s="43" t="str">
        <f>MID($AN879,AW$2,1)</f>
        <v>-</v>
      </c>
      <c r="AJ882" s="44" t="str">
        <f>MID($AN880,AW$2,1)</f>
        <v/>
      </c>
      <c r="AK882" s="41"/>
      <c r="AL882" s="9">
        <v>2</v>
      </c>
      <c r="AM882" s="4" t="s">
        <v>13</v>
      </c>
      <c r="AR882" s="4" t="str">
        <f t="shared" si="105"/>
        <v xml:space="preserve">    delay(delayo);</v>
      </c>
    </row>
    <row r="883" spans="33:44" x14ac:dyDescent="0.3">
      <c r="AG883" s="22">
        <v>877</v>
      </c>
      <c r="AH883" s="45" t="str">
        <f>MID($AN878,AX$2,1)</f>
        <v>-</v>
      </c>
      <c r="AI883" s="43" t="str">
        <f>MID($AN879,AX$2,1)</f>
        <v>-</v>
      </c>
      <c r="AJ883" s="44" t="str">
        <f>MID($AN880,AX$2,1)</f>
        <v/>
      </c>
      <c r="AK883" s="41"/>
      <c r="AL883" s="9">
        <v>3</v>
      </c>
      <c r="AM883" s="4" t="s">
        <v>13</v>
      </c>
      <c r="AR883" s="4" t="str">
        <f t="shared" si="105"/>
        <v xml:space="preserve">    delay(delayo);</v>
      </c>
    </row>
    <row r="884" spans="33:44" x14ac:dyDescent="0.3">
      <c r="AG884" s="22">
        <v>878</v>
      </c>
      <c r="AH884" s="45" t="str">
        <f>MID($AN878,AY$2,1)</f>
        <v>-</v>
      </c>
      <c r="AI884" s="43" t="str">
        <f>MID($AN879,AY$2,1)</f>
        <v>-</v>
      </c>
      <c r="AJ884" s="44" t="str">
        <f>MID($AN880,AY$2,1)</f>
        <v/>
      </c>
      <c r="AK884" s="41"/>
      <c r="AL884" s="9">
        <v>4</v>
      </c>
      <c r="AM884" s="4" t="s">
        <v>13</v>
      </c>
      <c r="AR884" s="4" t="str">
        <f t="shared" si="105"/>
        <v xml:space="preserve">    delay(delayo);</v>
      </c>
    </row>
    <row r="885" spans="33:44" x14ac:dyDescent="0.3">
      <c r="AG885" s="22">
        <v>879</v>
      </c>
      <c r="AH885" s="45" t="str">
        <f>MID($AN878,AZ$2,1)</f>
        <v>-</v>
      </c>
      <c r="AI885" s="43" t="str">
        <f>MID($AN879,AZ$2,1)</f>
        <v>-</v>
      </c>
      <c r="AJ885" s="44" t="str">
        <f>MID($AN880,AZ$2,1)</f>
        <v/>
      </c>
      <c r="AK885" s="41"/>
      <c r="AL885" s="9">
        <v>5</v>
      </c>
      <c r="AM885" s="4" t="s">
        <v>13</v>
      </c>
      <c r="AR885" s="4" t="str">
        <f t="shared" si="105"/>
        <v xml:space="preserve">    delay(delayo);</v>
      </c>
    </row>
    <row r="886" spans="33:44" x14ac:dyDescent="0.3">
      <c r="AG886" s="22">
        <v>880</v>
      </c>
      <c r="AH886" s="45" t="str">
        <f>MID($AN878,BA$2,1)</f>
        <v>-</v>
      </c>
      <c r="AI886" s="43" t="str">
        <f>MID($AN879,BA$2,1)</f>
        <v>-</v>
      </c>
      <c r="AJ886" s="44" t="str">
        <f>MID($AN880,BA$2,1)</f>
        <v/>
      </c>
      <c r="AK886" s="41"/>
      <c r="AL886" s="9">
        <v>6</v>
      </c>
      <c r="AM886" s="4" t="s">
        <v>13</v>
      </c>
      <c r="AR886" s="4" t="str">
        <f t="shared" si="105"/>
        <v xml:space="preserve">    delay(delayo);</v>
      </c>
    </row>
    <row r="887" spans="33:44" x14ac:dyDescent="0.3">
      <c r="AG887" s="22">
        <v>881</v>
      </c>
      <c r="AH887" s="45" t="str">
        <f>MID($AN878,BB$2,1)</f>
        <v>C</v>
      </c>
      <c r="AI887" s="43" t="str">
        <f>MID($AN879,BB$2,1)</f>
        <v>-</v>
      </c>
      <c r="AJ887" s="44" t="str">
        <f>MID($AN880,BB$2,1)</f>
        <v/>
      </c>
      <c r="AK887" s="41"/>
      <c r="AL887" s="9">
        <v>7</v>
      </c>
      <c r="AN887" s="4" t="s">
        <v>122</v>
      </c>
      <c r="AR887" s="4" t="str">
        <f t="shared" si="105"/>
        <v xml:space="preserve">    play(NOTE_CS5, tempo);</v>
      </c>
    </row>
    <row r="888" spans="33:44" x14ac:dyDescent="0.3">
      <c r="AG888" s="22">
        <v>882</v>
      </c>
      <c r="AH888" s="45" t="str">
        <f>MID($AN878,BC$2,1)</f>
        <v>-</v>
      </c>
      <c r="AI888" s="43" t="str">
        <f>MID($AN879,BC$2,1)</f>
        <v>-</v>
      </c>
      <c r="AJ888" s="44" t="str">
        <f>MID($AN880,BC$2,1)</f>
        <v/>
      </c>
      <c r="AK888" s="41"/>
      <c r="AL888" s="9">
        <v>8</v>
      </c>
      <c r="AM888" s="4" t="s">
        <v>13</v>
      </c>
      <c r="AR888" s="4" t="str">
        <f t="shared" si="105"/>
        <v xml:space="preserve">    delay(delayo);</v>
      </c>
    </row>
    <row r="889" spans="33:44" x14ac:dyDescent="0.3">
      <c r="AG889" s="22">
        <v>883</v>
      </c>
      <c r="AH889" s="45" t="str">
        <f>MID($AN878,BD$2,1)</f>
        <v>-</v>
      </c>
      <c r="AI889" s="43" t="str">
        <f>MID($AN879,BD$2,1)</f>
        <v>-</v>
      </c>
      <c r="AJ889" s="44" t="str">
        <f>MID($AN880,BD$2,1)</f>
        <v/>
      </c>
      <c r="AK889" s="41"/>
      <c r="AL889" s="9">
        <v>9</v>
      </c>
      <c r="AM889" s="4" t="s">
        <v>13</v>
      </c>
      <c r="AR889" s="4" t="str">
        <f t="shared" si="105"/>
        <v xml:space="preserve">    delay(delayo);</v>
      </c>
    </row>
    <row r="890" spans="33:44" x14ac:dyDescent="0.3">
      <c r="AG890" s="22">
        <v>884</v>
      </c>
      <c r="AH890" s="45" t="str">
        <f>MID($AN878,BE$2,1)</f>
        <v>-</v>
      </c>
      <c r="AI890" s="43" t="str">
        <f>MID($AN879,BE$2,1)</f>
        <v>-</v>
      </c>
      <c r="AJ890" s="44" t="str">
        <f>MID($AN880,BE$2,1)</f>
        <v/>
      </c>
      <c r="AK890" s="41"/>
      <c r="AL890" s="9">
        <v>10</v>
      </c>
      <c r="AM890" s="4" t="s">
        <v>13</v>
      </c>
      <c r="AR890" s="4" t="str">
        <f t="shared" si="105"/>
        <v xml:space="preserve">    delay(delayo);</v>
      </c>
    </row>
    <row r="891" spans="33:44" x14ac:dyDescent="0.3">
      <c r="AG891" s="22">
        <v>885</v>
      </c>
      <c r="AH891" s="45" t="str">
        <f>MID($AN878,BF$2,1)</f>
        <v>-</v>
      </c>
      <c r="AI891" s="43" t="str">
        <f>MID($AN879,BF$2,1)</f>
        <v>-</v>
      </c>
      <c r="AJ891" s="44" t="str">
        <f>MID($AN880,BF$2,1)</f>
        <v/>
      </c>
      <c r="AK891" s="41"/>
      <c r="AL891" s="9">
        <v>11</v>
      </c>
      <c r="AM891" s="4" t="s">
        <v>13</v>
      </c>
      <c r="AR891" s="4" t="str">
        <f t="shared" si="105"/>
        <v xml:space="preserve">    delay(delayo);</v>
      </c>
    </row>
    <row r="892" spans="33:44" x14ac:dyDescent="0.3">
      <c r="AG892" s="22">
        <v>886</v>
      </c>
      <c r="AH892" s="45" t="str">
        <f>MID($AN878,BG$2,1)</f>
        <v>-</v>
      </c>
      <c r="AI892" s="43" t="str">
        <f>MID($AN879,BG$2,1)</f>
        <v>-</v>
      </c>
      <c r="AJ892" s="44" t="str">
        <f>MID($AN880,BG$2,1)</f>
        <v/>
      </c>
      <c r="AK892" s="41"/>
      <c r="AL892" s="9">
        <v>12</v>
      </c>
      <c r="AM892" s="4" t="s">
        <v>13</v>
      </c>
      <c r="AR892" s="4" t="str">
        <f t="shared" si="105"/>
        <v xml:space="preserve">    delay(delayo);</v>
      </c>
    </row>
    <row r="893" spans="33:44" x14ac:dyDescent="0.3">
      <c r="AG893" s="22">
        <v>887</v>
      </c>
      <c r="AH893" s="45" t="str">
        <f>MID($AN878,BH$2,1)</f>
        <v>-</v>
      </c>
      <c r="AI893" s="43" t="str">
        <f>MID($AN879,BH$2,1)</f>
        <v>-</v>
      </c>
      <c r="AJ893" s="44" t="str">
        <f>MID($AN880,BH$2,1)</f>
        <v/>
      </c>
      <c r="AK893" s="41"/>
      <c r="AL893" s="9">
        <v>13</v>
      </c>
      <c r="AM893" s="4" t="s">
        <v>13</v>
      </c>
      <c r="AR893" s="4" t="str">
        <f t="shared" si="105"/>
        <v xml:space="preserve">    delay(delayo);</v>
      </c>
    </row>
    <row r="894" spans="33:44" x14ac:dyDescent="0.3">
      <c r="AG894" s="22">
        <v>888</v>
      </c>
      <c r="AH894" s="45" t="str">
        <f>MID($AN878,BI$2,1)</f>
        <v>-</v>
      </c>
      <c r="AI894" s="43" t="str">
        <f>MID($AN879,BI$2,1)</f>
        <v>-</v>
      </c>
      <c r="AJ894" s="44" t="str">
        <f>MID($AN880,BI$2,1)</f>
        <v/>
      </c>
      <c r="AK894" s="41"/>
      <c r="AL894" s="9">
        <v>14</v>
      </c>
      <c r="AM894" s="4" t="s">
        <v>13</v>
      </c>
      <c r="AR894" s="4" t="str">
        <f t="shared" si="105"/>
        <v xml:space="preserve">    delay(delayo);</v>
      </c>
    </row>
    <row r="895" spans="33:44" x14ac:dyDescent="0.3">
      <c r="AG895" s="22">
        <v>889</v>
      </c>
      <c r="AH895" s="45" t="str">
        <f>MID($AN878,BJ$2,1)</f>
        <v>C</v>
      </c>
      <c r="AI895" s="43" t="str">
        <f>MID($AN879,BJ$2,1)</f>
        <v>-</v>
      </c>
      <c r="AJ895" s="44" t="str">
        <f>MID($AN880,BJ$2,1)</f>
        <v/>
      </c>
      <c r="AK895" s="41"/>
      <c r="AL895" s="9">
        <v>15</v>
      </c>
      <c r="AN895" s="4" t="s">
        <v>122</v>
      </c>
      <c r="AR895" s="4" t="str">
        <f t="shared" si="105"/>
        <v xml:space="preserve">    play(NOTE_CS5, tempo);</v>
      </c>
    </row>
    <row r="896" spans="33:44" x14ac:dyDescent="0.3">
      <c r="AG896" s="22">
        <v>890</v>
      </c>
      <c r="AH896" s="45" t="str">
        <f>MID($AN878,BK$2,1)</f>
        <v>-</v>
      </c>
      <c r="AI896" s="43" t="str">
        <f>MID($AN879,BK$2,1)</f>
        <v>-</v>
      </c>
      <c r="AJ896" s="44" t="str">
        <f>MID($AN880,BK$2,1)</f>
        <v/>
      </c>
      <c r="AK896" s="41"/>
      <c r="AL896" s="9">
        <v>16</v>
      </c>
      <c r="AM896" s="4" t="s">
        <v>13</v>
      </c>
      <c r="AR896" s="4" t="str">
        <f t="shared" si="105"/>
        <v xml:space="preserve">    delay(delayo);</v>
      </c>
    </row>
    <row r="897" spans="33:74" x14ac:dyDescent="0.3">
      <c r="AG897" s="22">
        <v>891</v>
      </c>
      <c r="AH897" s="45" t="str">
        <f>MID($AN878,BL$2,1)</f>
        <v>D</v>
      </c>
      <c r="AI897" s="43" t="str">
        <f>MID($AN879,BL$2,1)</f>
        <v>-</v>
      </c>
      <c r="AJ897" s="44" t="str">
        <f>MID($AN880,BL$2,1)</f>
        <v/>
      </c>
      <c r="AK897" s="41"/>
      <c r="AL897" s="9">
        <v>17</v>
      </c>
      <c r="AN897" s="4" t="s">
        <v>121</v>
      </c>
      <c r="AR897" s="4" t="str">
        <f t="shared" si="105"/>
        <v xml:space="preserve">    play(NOTE_DS5, tempo);</v>
      </c>
    </row>
    <row r="898" spans="33:74" x14ac:dyDescent="0.3">
      <c r="AG898" s="22">
        <v>892</v>
      </c>
      <c r="AH898" s="45" t="str">
        <f>MID($AN878,BM$2,1)</f>
        <v>-</v>
      </c>
      <c r="AI898" s="43" t="str">
        <f>MID($AN879,BM$2,1)</f>
        <v>-</v>
      </c>
      <c r="AJ898" s="44" t="str">
        <f>MID($AN880,BM$2,1)</f>
        <v/>
      </c>
      <c r="AK898" s="41"/>
      <c r="AL898" s="9">
        <v>18</v>
      </c>
      <c r="AM898" s="4" t="s">
        <v>13</v>
      </c>
      <c r="AR898" s="4" t="str">
        <f t="shared" si="105"/>
        <v xml:space="preserve">    delay(delayo);</v>
      </c>
    </row>
    <row r="899" spans="33:74" x14ac:dyDescent="0.3">
      <c r="AG899" s="22">
        <v>893</v>
      </c>
      <c r="AH899" s="45" t="str">
        <f>MID($AN878,BN$2,1)</f>
        <v>-</v>
      </c>
      <c r="AI899" s="43" t="str">
        <f>MID($AN879,BN$2,1)</f>
        <v>b</v>
      </c>
      <c r="AJ899" s="44" t="str">
        <f>MID($AN880,BN$2,1)</f>
        <v/>
      </c>
      <c r="AK899" s="41"/>
      <c r="AL899" s="9">
        <v>19</v>
      </c>
      <c r="AO899" s="4" t="s">
        <v>143</v>
      </c>
      <c r="AR899" s="4" t="str">
        <f t="shared" si="105"/>
        <v xml:space="preserve">    play(NOTE_B4, tempo);</v>
      </c>
    </row>
    <row r="900" spans="33:74" x14ac:dyDescent="0.3">
      <c r="AG900" s="22">
        <v>894</v>
      </c>
      <c r="AH900" s="45" t="str">
        <f>MID($AN878,BO$2,1)</f>
        <v>-</v>
      </c>
      <c r="AI900" s="43" t="str">
        <f>MID($AN879,BO$2,1)</f>
        <v>-</v>
      </c>
      <c r="AJ900" s="44" t="str">
        <f>MID($AN880,BO$2,1)</f>
        <v/>
      </c>
      <c r="AK900" s="41"/>
      <c r="AL900" s="9">
        <v>20</v>
      </c>
      <c r="AM900" s="4" t="s">
        <v>13</v>
      </c>
      <c r="AR900" s="4" t="str">
        <f t="shared" si="105"/>
        <v xml:space="preserve">    delay(delayo);</v>
      </c>
    </row>
    <row r="901" spans="33:74" x14ac:dyDescent="0.3">
      <c r="AG901" s="22">
        <v>895</v>
      </c>
      <c r="AH901" s="45" t="str">
        <f>MID($AN878,BP$2,1)</f>
        <v>-</v>
      </c>
      <c r="AI901" s="43" t="str">
        <f>MID($AN879,BP$2,1)</f>
        <v>-</v>
      </c>
      <c r="AJ901" s="44" t="str">
        <f>MID($AN880,BP$2,1)</f>
        <v/>
      </c>
      <c r="AK901" s="41"/>
      <c r="AL901" s="9">
        <v>21</v>
      </c>
      <c r="AM901" s="4" t="s">
        <v>13</v>
      </c>
      <c r="AR901" s="4" t="str">
        <f t="shared" si="105"/>
        <v xml:space="preserve">    delay(delayo);</v>
      </c>
    </row>
    <row r="902" spans="33:74" x14ac:dyDescent="0.3">
      <c r="AG902" s="22">
        <v>896</v>
      </c>
      <c r="AH902" s="45" t="str">
        <f>MID($AN878,BQ$2,1)</f>
        <v>-</v>
      </c>
      <c r="AI902" s="43" t="str">
        <f>MID($AN879,BQ$2,1)</f>
        <v>-</v>
      </c>
      <c r="AJ902" s="44" t="str">
        <f>MID($AN880,BQ$2,1)</f>
        <v/>
      </c>
      <c r="AK902" s="41"/>
      <c r="AL902" s="9">
        <v>22</v>
      </c>
      <c r="AM902" s="4" t="s">
        <v>13</v>
      </c>
      <c r="AR902" s="4" t="str">
        <f t="shared" si="105"/>
        <v xml:space="preserve">    delay(delayo);</v>
      </c>
    </row>
    <row r="903" spans="33:74" x14ac:dyDescent="0.3">
      <c r="AG903" s="22">
        <v>897</v>
      </c>
      <c r="AH903" s="45" t="str">
        <f>MID($AN878,BR$2,1)</f>
        <v>-</v>
      </c>
      <c r="AI903" s="43" t="str">
        <f>MID($AN879,BR$2,1)</f>
        <v>G</v>
      </c>
      <c r="AJ903" s="44" t="str">
        <f>MID($AN880,BR$2,1)</f>
        <v/>
      </c>
      <c r="AK903" s="41"/>
      <c r="AL903" s="9">
        <v>23</v>
      </c>
      <c r="AO903" s="4" t="s">
        <v>144</v>
      </c>
      <c r="AR903" s="4" t="str">
        <f t="shared" si="105"/>
        <v xml:space="preserve">    play(NOTE_GS4, tempo);</v>
      </c>
    </row>
    <row r="904" spans="33:74" x14ac:dyDescent="0.3">
      <c r="AG904" s="22">
        <v>898</v>
      </c>
      <c r="AH904" s="45" t="str">
        <f>MID($AN878,BS$2,1)</f>
        <v>-</v>
      </c>
      <c r="AI904" s="43" t="str">
        <f>MID($AN879,BS$2,1)</f>
        <v>-</v>
      </c>
      <c r="AJ904" s="44" t="str">
        <f>MID($AN880,BS$2,1)</f>
        <v/>
      </c>
      <c r="AK904" s="41"/>
      <c r="AL904" s="9">
        <v>24</v>
      </c>
      <c r="AM904" s="4" t="s">
        <v>13</v>
      </c>
      <c r="AR904" s="4" t="str">
        <f t="shared" ref="AR904:AR937" si="110">CONCATENATE(AM904,AN904,AO904,AP904)</f>
        <v xml:space="preserve">    delay(delayo);</v>
      </c>
    </row>
    <row r="905" spans="33:74" x14ac:dyDescent="0.3">
      <c r="AG905" s="22">
        <v>899</v>
      </c>
      <c r="AH905" s="45" t="str">
        <f>MID($AN878,BT$2,1)</f>
        <v>-</v>
      </c>
      <c r="AI905" s="43" t="str">
        <f>MID($AN879,BT$2,1)</f>
        <v>-</v>
      </c>
      <c r="AJ905" s="44" t="str">
        <f>MID($AN880,BT$2,1)</f>
        <v/>
      </c>
      <c r="AK905" s="41"/>
      <c r="AL905" s="9">
        <v>25</v>
      </c>
      <c r="AM905" s="4" t="s">
        <v>13</v>
      </c>
      <c r="AR905" s="4" t="str">
        <f t="shared" si="110"/>
        <v xml:space="preserve">    delay(delayo);</v>
      </c>
    </row>
    <row r="906" spans="33:74" x14ac:dyDescent="0.3">
      <c r="AG906" s="22">
        <v>900</v>
      </c>
      <c r="AH906" s="45" t="str">
        <f>MID($AN878,BU$2,1)</f>
        <v>-</v>
      </c>
      <c r="AI906" s="43" t="str">
        <f>MID($AN879,BU$2,1)</f>
        <v>-</v>
      </c>
      <c r="AJ906" s="44" t="str">
        <f>MID($AN880,BU$2,1)</f>
        <v/>
      </c>
      <c r="AK906" s="41"/>
      <c r="AL906" s="9">
        <v>26</v>
      </c>
      <c r="AM906" s="4" t="s">
        <v>13</v>
      </c>
      <c r="AR906" s="4" t="str">
        <f t="shared" si="110"/>
        <v xml:space="preserve">    delay(delayo);</v>
      </c>
    </row>
    <row r="907" spans="33:74" x14ac:dyDescent="0.3">
      <c r="AG907" s="22">
        <v>901</v>
      </c>
      <c r="AK907" s="41"/>
      <c r="AL907" s="13"/>
      <c r="AM907" s="14" t="s">
        <v>11</v>
      </c>
      <c r="AN907" s="14"/>
      <c r="AR907" s="4" t="str">
        <f t="shared" si="110"/>
        <v>//</v>
      </c>
      <c r="AT907" s="19" t="s">
        <v>123</v>
      </c>
      <c r="AU907" s="19"/>
      <c r="AV907" s="19">
        <v>1</v>
      </c>
      <c r="AW907" s="19">
        <v>2</v>
      </c>
      <c r="AX907" s="19">
        <v>3</v>
      </c>
      <c r="AY907" s="19">
        <v>4</v>
      </c>
      <c r="AZ907" s="19">
        <v>5</v>
      </c>
      <c r="BA907" s="19">
        <v>6</v>
      </c>
      <c r="BB907" s="19">
        <v>7</v>
      </c>
      <c r="BC907" s="19">
        <v>8</v>
      </c>
      <c r="BD907" s="19">
        <v>9</v>
      </c>
      <c r="BE907" s="19">
        <v>10</v>
      </c>
      <c r="BF907" s="19">
        <v>11</v>
      </c>
      <c r="BG907" s="19">
        <v>12</v>
      </c>
      <c r="BH907" s="19">
        <v>13</v>
      </c>
      <c r="BI907" s="19">
        <v>14</v>
      </c>
      <c r="BJ907" s="19">
        <v>15</v>
      </c>
      <c r="BK907" s="19">
        <v>16</v>
      </c>
      <c r="BL907" s="19">
        <v>17</v>
      </c>
      <c r="BM907" s="19">
        <v>18</v>
      </c>
      <c r="BN907" s="19">
        <v>19</v>
      </c>
      <c r="BO907" s="19">
        <v>20</v>
      </c>
      <c r="BP907" s="19">
        <v>21</v>
      </c>
      <c r="BQ907" s="19">
        <v>22</v>
      </c>
      <c r="BR907" s="19">
        <v>23</v>
      </c>
      <c r="BS907" s="19">
        <v>24</v>
      </c>
      <c r="BT907" s="19">
        <v>25</v>
      </c>
      <c r="BU907" s="19">
        <v>26</v>
      </c>
      <c r="BV907" s="19"/>
    </row>
    <row r="908" spans="33:74" x14ac:dyDescent="0.3">
      <c r="AG908" s="22">
        <v>902</v>
      </c>
      <c r="AK908" s="41">
        <v>31</v>
      </c>
      <c r="AL908" s="13"/>
      <c r="AM908" s="14" t="s">
        <v>11</v>
      </c>
      <c r="AN908" s="14"/>
      <c r="AO908" s="6"/>
      <c r="AP908" s="6"/>
      <c r="AR908" s="4" t="str">
        <f t="shared" si="110"/>
        <v>//</v>
      </c>
      <c r="AT908" s="4" t="str">
        <f>MID($AN908,AT$2,1)</f>
        <v/>
      </c>
      <c r="AU908" s="4" t="str">
        <f t="shared" ref="AU908:BV910" si="111">MID($AN908,AU$2,1)</f>
        <v/>
      </c>
      <c r="AV908" s="4" t="str">
        <f t="shared" si="111"/>
        <v/>
      </c>
      <c r="AW908" s="4" t="str">
        <f t="shared" si="111"/>
        <v/>
      </c>
      <c r="AX908" s="4" t="str">
        <f t="shared" si="111"/>
        <v/>
      </c>
      <c r="AY908" s="4" t="str">
        <f t="shared" si="111"/>
        <v/>
      </c>
      <c r="AZ908" s="4" t="str">
        <f t="shared" si="111"/>
        <v/>
      </c>
      <c r="BA908" s="4" t="str">
        <f t="shared" si="111"/>
        <v/>
      </c>
      <c r="BB908" s="4" t="str">
        <f t="shared" si="111"/>
        <v/>
      </c>
      <c r="BC908" s="4" t="str">
        <f t="shared" si="111"/>
        <v/>
      </c>
      <c r="BD908" s="4" t="str">
        <f t="shared" si="111"/>
        <v/>
      </c>
      <c r="BE908" s="4" t="str">
        <f t="shared" si="111"/>
        <v/>
      </c>
      <c r="BF908" s="4" t="str">
        <f t="shared" si="111"/>
        <v/>
      </c>
      <c r="BG908" s="4" t="str">
        <f t="shared" si="111"/>
        <v/>
      </c>
      <c r="BH908" s="4" t="str">
        <f t="shared" si="111"/>
        <v/>
      </c>
      <c r="BI908" s="4" t="str">
        <f t="shared" si="111"/>
        <v/>
      </c>
      <c r="BJ908" s="4" t="str">
        <f t="shared" si="111"/>
        <v/>
      </c>
      <c r="BK908" s="4" t="str">
        <f t="shared" si="111"/>
        <v/>
      </c>
      <c r="BL908" s="4" t="str">
        <f t="shared" si="111"/>
        <v/>
      </c>
      <c r="BM908" s="4" t="str">
        <f t="shared" si="111"/>
        <v/>
      </c>
      <c r="BN908" s="4" t="str">
        <f t="shared" si="111"/>
        <v/>
      </c>
      <c r="BO908" s="4" t="str">
        <f t="shared" si="111"/>
        <v/>
      </c>
      <c r="BP908" s="4" t="str">
        <f t="shared" si="111"/>
        <v/>
      </c>
      <c r="BQ908" s="4" t="str">
        <f t="shared" si="111"/>
        <v/>
      </c>
      <c r="BR908" s="4" t="str">
        <f t="shared" si="111"/>
        <v/>
      </c>
      <c r="BS908" s="4" t="str">
        <f t="shared" si="111"/>
        <v/>
      </c>
      <c r="BT908" s="4" t="str">
        <f t="shared" si="111"/>
        <v/>
      </c>
      <c r="BU908" s="4" t="str">
        <f t="shared" si="111"/>
        <v/>
      </c>
      <c r="BV908" s="4" t="str">
        <f>MID($AN908,BV$2,1)</f>
        <v/>
      </c>
    </row>
    <row r="909" spans="33:74" x14ac:dyDescent="0.3">
      <c r="AG909" s="22">
        <v>903</v>
      </c>
      <c r="AH909" s="45" t="str">
        <f>MID($AN908,AT$2,1)</f>
        <v/>
      </c>
      <c r="AI909" s="43" t="str">
        <f>MID($AN909,AT$2,1)</f>
        <v>4</v>
      </c>
      <c r="AJ909" s="44" t="str">
        <f>MID($AN910,AT$2,1)</f>
        <v/>
      </c>
      <c r="AK909" s="41"/>
      <c r="AL909" s="13"/>
      <c r="AM909" s="14" t="s">
        <v>11</v>
      </c>
      <c r="AN909" s="17" t="s">
        <v>113</v>
      </c>
      <c r="AO909" s="6"/>
      <c r="AP909" s="6"/>
      <c r="AR909" s="4" t="str">
        <f t="shared" si="110"/>
        <v>//4|G-G-G-G-------------------|</v>
      </c>
      <c r="AT909" s="4" t="str">
        <f t="shared" ref="AT909:AT910" si="112">MID($AN909,AT$2,1)</f>
        <v>4</v>
      </c>
      <c r="AU909" s="4" t="str">
        <f t="shared" si="111"/>
        <v>|</v>
      </c>
      <c r="AV909" s="4" t="str">
        <f t="shared" si="111"/>
        <v>G</v>
      </c>
      <c r="AW909" s="4" t="str">
        <f t="shared" si="111"/>
        <v>-</v>
      </c>
      <c r="AX909" s="4" t="str">
        <f t="shared" si="111"/>
        <v>G</v>
      </c>
      <c r="AY909" s="4" t="str">
        <f t="shared" si="111"/>
        <v>-</v>
      </c>
      <c r="AZ909" s="4" t="str">
        <f t="shared" si="111"/>
        <v>G</v>
      </c>
      <c r="BA909" s="4" t="str">
        <f t="shared" si="111"/>
        <v>-</v>
      </c>
      <c r="BB909" s="4" t="str">
        <f t="shared" si="111"/>
        <v>G</v>
      </c>
      <c r="BC909" s="4" t="str">
        <f t="shared" si="111"/>
        <v>-</v>
      </c>
      <c r="BD909" s="4" t="str">
        <f t="shared" si="111"/>
        <v>-</v>
      </c>
      <c r="BE909" s="4" t="str">
        <f t="shared" si="111"/>
        <v>-</v>
      </c>
      <c r="BF909" s="4" t="str">
        <f t="shared" si="111"/>
        <v>-</v>
      </c>
      <c r="BG909" s="4" t="str">
        <f t="shared" si="111"/>
        <v>-</v>
      </c>
      <c r="BH909" s="4" t="str">
        <f t="shared" si="111"/>
        <v>-</v>
      </c>
      <c r="BI909" s="4" t="str">
        <f t="shared" si="111"/>
        <v>-</v>
      </c>
      <c r="BJ909" s="4" t="str">
        <f t="shared" si="111"/>
        <v>-</v>
      </c>
      <c r="BK909" s="4" t="str">
        <f t="shared" si="111"/>
        <v>-</v>
      </c>
      <c r="BL909" s="4" t="str">
        <f t="shared" si="111"/>
        <v>-</v>
      </c>
      <c r="BM909" s="4" t="str">
        <f t="shared" si="111"/>
        <v>-</v>
      </c>
      <c r="BN909" s="4" t="str">
        <f t="shared" si="111"/>
        <v>-</v>
      </c>
      <c r="BO909" s="4" t="str">
        <f t="shared" si="111"/>
        <v>-</v>
      </c>
      <c r="BP909" s="4" t="str">
        <f t="shared" si="111"/>
        <v>-</v>
      </c>
      <c r="BQ909" s="4" t="str">
        <f t="shared" si="111"/>
        <v>-</v>
      </c>
      <c r="BR909" s="4" t="str">
        <f t="shared" si="111"/>
        <v>-</v>
      </c>
      <c r="BS909" s="4" t="str">
        <f t="shared" si="111"/>
        <v>-</v>
      </c>
      <c r="BT909" s="4" t="str">
        <f t="shared" si="111"/>
        <v>-</v>
      </c>
      <c r="BU909" s="4" t="str">
        <f t="shared" si="111"/>
        <v>-</v>
      </c>
      <c r="BV909" s="4" t="str">
        <f t="shared" si="111"/>
        <v>|</v>
      </c>
    </row>
    <row r="910" spans="33:74" x14ac:dyDescent="0.3">
      <c r="AG910" s="22">
        <v>904</v>
      </c>
      <c r="AK910" s="41"/>
      <c r="AL910" s="13"/>
      <c r="AM910" s="14" t="s">
        <v>11</v>
      </c>
      <c r="AN910" s="14"/>
      <c r="AR910" s="4" t="str">
        <f t="shared" si="110"/>
        <v>//</v>
      </c>
      <c r="AT910" s="4" t="str">
        <f t="shared" si="112"/>
        <v/>
      </c>
      <c r="AU910" s="4" t="str">
        <f t="shared" si="111"/>
        <v/>
      </c>
      <c r="AV910" s="4" t="str">
        <f t="shared" si="111"/>
        <v/>
      </c>
      <c r="AW910" s="4" t="str">
        <f t="shared" si="111"/>
        <v/>
      </c>
      <c r="AX910" s="4" t="str">
        <f t="shared" si="111"/>
        <v/>
      </c>
      <c r="AY910" s="4" t="str">
        <f t="shared" si="111"/>
        <v/>
      </c>
      <c r="AZ910" s="4" t="str">
        <f t="shared" si="111"/>
        <v/>
      </c>
      <c r="BA910" s="4" t="str">
        <f t="shared" si="111"/>
        <v/>
      </c>
      <c r="BB910" s="4" t="str">
        <f t="shared" si="111"/>
        <v/>
      </c>
      <c r="BC910" s="4" t="str">
        <f t="shared" si="111"/>
        <v/>
      </c>
      <c r="BD910" s="4" t="str">
        <f t="shared" si="111"/>
        <v/>
      </c>
      <c r="BE910" s="4" t="str">
        <f t="shared" si="111"/>
        <v/>
      </c>
      <c r="BF910" s="4" t="str">
        <f t="shared" si="111"/>
        <v/>
      </c>
      <c r="BG910" s="4" t="str">
        <f t="shared" si="111"/>
        <v/>
      </c>
      <c r="BH910" s="4" t="str">
        <f t="shared" si="111"/>
        <v/>
      </c>
      <c r="BI910" s="4" t="str">
        <f t="shared" si="111"/>
        <v/>
      </c>
      <c r="BJ910" s="4" t="str">
        <f t="shared" si="111"/>
        <v/>
      </c>
      <c r="BK910" s="4" t="str">
        <f t="shared" si="111"/>
        <v/>
      </c>
      <c r="BL910" s="4" t="str">
        <f t="shared" si="111"/>
        <v/>
      </c>
      <c r="BM910" s="4" t="str">
        <f t="shared" si="111"/>
        <v/>
      </c>
      <c r="BN910" s="4" t="str">
        <f t="shared" si="111"/>
        <v/>
      </c>
      <c r="BO910" s="4" t="str">
        <f t="shared" si="111"/>
        <v/>
      </c>
      <c r="BP910" s="4" t="str">
        <f t="shared" si="111"/>
        <v/>
      </c>
      <c r="BQ910" s="4" t="str">
        <f t="shared" si="111"/>
        <v/>
      </c>
      <c r="BR910" s="4" t="str">
        <f t="shared" si="111"/>
        <v/>
      </c>
      <c r="BS910" s="4" t="str">
        <f t="shared" si="111"/>
        <v/>
      </c>
      <c r="BT910" s="4" t="str">
        <f t="shared" si="111"/>
        <v/>
      </c>
      <c r="BU910" s="4" t="str">
        <f t="shared" si="111"/>
        <v/>
      </c>
      <c r="BV910" s="4" t="str">
        <f t="shared" si="111"/>
        <v/>
      </c>
    </row>
    <row r="911" spans="33:74" x14ac:dyDescent="0.3">
      <c r="AG911" s="22">
        <v>905</v>
      </c>
      <c r="AH911" s="45" t="str">
        <f>MID($AN908,AV$2,1)</f>
        <v/>
      </c>
      <c r="AI911" s="43" t="str">
        <f>MID($AN909,AV$2,1)</f>
        <v>G</v>
      </c>
      <c r="AJ911" s="44" t="str">
        <f>MID($AN910,AV$2,1)</f>
        <v/>
      </c>
      <c r="AK911" s="41"/>
      <c r="AL911" s="9">
        <v>1</v>
      </c>
      <c r="AO911" s="4" t="s">
        <v>144</v>
      </c>
      <c r="AR911" s="4" t="str">
        <f t="shared" si="110"/>
        <v xml:space="preserve">    play(NOTE_GS4, tempo);</v>
      </c>
    </row>
    <row r="912" spans="33:74" x14ac:dyDescent="0.3">
      <c r="AG912" s="22">
        <v>906</v>
      </c>
      <c r="AH912" s="45" t="str">
        <f>MID($AN908,AW$2,1)</f>
        <v/>
      </c>
      <c r="AI912" s="43" t="str">
        <f>MID($AN909,AW$2,1)</f>
        <v>-</v>
      </c>
      <c r="AJ912" s="44" t="str">
        <f>MID($AN910,AW$2,1)</f>
        <v/>
      </c>
      <c r="AK912" s="41"/>
      <c r="AL912" s="9">
        <v>2</v>
      </c>
      <c r="AM912" s="4" t="s">
        <v>13</v>
      </c>
      <c r="AR912" s="4" t="str">
        <f t="shared" si="110"/>
        <v xml:space="preserve">    delay(delayo);</v>
      </c>
    </row>
    <row r="913" spans="33:44" x14ac:dyDescent="0.3">
      <c r="AG913" s="22">
        <v>907</v>
      </c>
      <c r="AH913" s="45" t="str">
        <f>MID($AN908,AX$2,1)</f>
        <v/>
      </c>
      <c r="AI913" s="43" t="str">
        <f>MID($AN909,AX$2,1)</f>
        <v>G</v>
      </c>
      <c r="AJ913" s="44" t="str">
        <f>MID($AN910,AX$2,1)</f>
        <v/>
      </c>
      <c r="AK913" s="41"/>
      <c r="AL913" s="9">
        <v>3</v>
      </c>
      <c r="AO913" s="4" t="s">
        <v>144</v>
      </c>
      <c r="AR913" s="4" t="str">
        <f t="shared" si="110"/>
        <v xml:space="preserve">    play(NOTE_GS4, tempo);</v>
      </c>
    </row>
    <row r="914" spans="33:44" x14ac:dyDescent="0.3">
      <c r="AG914" s="22">
        <v>908</v>
      </c>
      <c r="AH914" s="45" t="str">
        <f>MID($AN908,AY$2,1)</f>
        <v/>
      </c>
      <c r="AI914" s="43" t="str">
        <f>MID($AN909,AY$2,1)</f>
        <v>-</v>
      </c>
      <c r="AJ914" s="44" t="str">
        <f>MID($AN910,AY$2,1)</f>
        <v/>
      </c>
      <c r="AK914" s="41"/>
      <c r="AL914" s="9">
        <v>4</v>
      </c>
      <c r="AM914" s="4" t="s">
        <v>13</v>
      </c>
      <c r="AR914" s="4" t="str">
        <f t="shared" si="110"/>
        <v xml:space="preserve">    delay(delayo);</v>
      </c>
    </row>
    <row r="915" spans="33:44" x14ac:dyDescent="0.3">
      <c r="AG915" s="22">
        <v>909</v>
      </c>
      <c r="AH915" s="45" t="str">
        <f>MID($AN908,AZ$2,1)</f>
        <v/>
      </c>
      <c r="AI915" s="43" t="str">
        <f>MID($AN909,AZ$2,1)</f>
        <v>G</v>
      </c>
      <c r="AJ915" s="44" t="str">
        <f>MID($AN910,AZ$2,1)</f>
        <v/>
      </c>
      <c r="AK915" s="41"/>
      <c r="AL915" s="9">
        <v>5</v>
      </c>
      <c r="AO915" s="4" t="s">
        <v>144</v>
      </c>
      <c r="AR915" s="4" t="str">
        <f t="shared" si="110"/>
        <v xml:space="preserve">    play(NOTE_GS4, tempo);</v>
      </c>
    </row>
    <row r="916" spans="33:44" x14ac:dyDescent="0.3">
      <c r="AG916" s="22">
        <v>910</v>
      </c>
      <c r="AH916" s="45" t="str">
        <f>MID($AN908,BA$2,1)</f>
        <v/>
      </c>
      <c r="AI916" s="43" t="str">
        <f>MID($AN909,BA$2,1)</f>
        <v>-</v>
      </c>
      <c r="AJ916" s="44" t="str">
        <f>MID($AN910,BA$2,1)</f>
        <v/>
      </c>
      <c r="AK916" s="41"/>
      <c r="AL916" s="9">
        <v>6</v>
      </c>
      <c r="AM916" s="4" t="s">
        <v>13</v>
      </c>
      <c r="AR916" s="4" t="str">
        <f t="shared" si="110"/>
        <v xml:space="preserve">    delay(delayo);</v>
      </c>
    </row>
    <row r="917" spans="33:44" x14ac:dyDescent="0.3">
      <c r="AG917" s="22">
        <v>911</v>
      </c>
      <c r="AH917" s="45" t="str">
        <f>MID($AN908,BB$2,1)</f>
        <v/>
      </c>
      <c r="AI917" s="43" t="str">
        <f>MID($AN909,BB$2,1)</f>
        <v>G</v>
      </c>
      <c r="AJ917" s="44" t="str">
        <f>MID($AN910,BB$2,1)</f>
        <v/>
      </c>
      <c r="AK917" s="41"/>
      <c r="AL917" s="9">
        <v>7</v>
      </c>
      <c r="AO917" s="4" t="s">
        <v>144</v>
      </c>
      <c r="AR917" s="4" t="str">
        <f t="shared" si="110"/>
        <v xml:space="preserve">    play(NOTE_GS4, tempo);</v>
      </c>
    </row>
    <row r="918" spans="33:44" x14ac:dyDescent="0.3">
      <c r="AG918" s="22">
        <v>912</v>
      </c>
      <c r="AH918" s="45" t="str">
        <f>MID($AN908,BC$2,1)</f>
        <v/>
      </c>
      <c r="AI918" s="43" t="str">
        <f>MID($AN909,BC$2,1)</f>
        <v>-</v>
      </c>
      <c r="AJ918" s="44" t="str">
        <f>MID($AN910,BC$2,1)</f>
        <v/>
      </c>
      <c r="AK918" s="41"/>
      <c r="AL918" s="9">
        <v>8</v>
      </c>
      <c r="AM918" s="4" t="s">
        <v>13</v>
      </c>
      <c r="AR918" s="4" t="str">
        <f t="shared" si="110"/>
        <v xml:space="preserve">    delay(delayo);</v>
      </c>
    </row>
    <row r="919" spans="33:44" x14ac:dyDescent="0.3">
      <c r="AG919" s="22">
        <v>913</v>
      </c>
      <c r="AH919" s="45" t="str">
        <f>MID($AN908,BD$2,1)</f>
        <v/>
      </c>
      <c r="AI919" s="43" t="str">
        <f>MID($AN909,BD$2,1)</f>
        <v>-</v>
      </c>
      <c r="AJ919" s="44" t="str">
        <f>MID($AN910,BD$2,1)</f>
        <v/>
      </c>
      <c r="AK919" s="41"/>
      <c r="AL919" s="9">
        <v>9</v>
      </c>
      <c r="AM919" s="4" t="s">
        <v>13</v>
      </c>
      <c r="AR919" s="4" t="str">
        <f t="shared" si="110"/>
        <v xml:space="preserve">    delay(delayo);</v>
      </c>
    </row>
    <row r="920" spans="33:44" x14ac:dyDescent="0.3">
      <c r="AG920" s="22">
        <v>914</v>
      </c>
      <c r="AH920" s="45" t="str">
        <f>MID($AN908,BE$2,1)</f>
        <v/>
      </c>
      <c r="AI920" s="43" t="str">
        <f>MID($AN909,BE$2,1)</f>
        <v>-</v>
      </c>
      <c r="AJ920" s="44" t="str">
        <f>MID($AN910,BE$2,1)</f>
        <v/>
      </c>
      <c r="AK920" s="41"/>
      <c r="AL920" s="9">
        <v>10</v>
      </c>
      <c r="AM920" s="4" t="s">
        <v>13</v>
      </c>
      <c r="AR920" s="4" t="str">
        <f t="shared" si="110"/>
        <v xml:space="preserve">    delay(delayo);</v>
      </c>
    </row>
    <row r="921" spans="33:44" x14ac:dyDescent="0.3">
      <c r="AG921" s="22">
        <v>915</v>
      </c>
      <c r="AH921" s="45" t="str">
        <f>MID($AN908,BF$2,1)</f>
        <v/>
      </c>
      <c r="AI921" s="43" t="str">
        <f>MID($AN909,BF$2,1)</f>
        <v>-</v>
      </c>
      <c r="AJ921" s="44" t="str">
        <f>MID($AN910,BF$2,1)</f>
        <v/>
      </c>
      <c r="AK921" s="41"/>
      <c r="AL921" s="9">
        <v>11</v>
      </c>
      <c r="AM921" s="4" t="s">
        <v>13</v>
      </c>
      <c r="AR921" s="4" t="str">
        <f t="shared" si="110"/>
        <v xml:space="preserve">    delay(delayo);</v>
      </c>
    </row>
    <row r="922" spans="33:44" x14ac:dyDescent="0.3">
      <c r="AG922" s="22">
        <v>916</v>
      </c>
      <c r="AH922" s="45" t="str">
        <f>MID($AN908,BG$2,1)</f>
        <v/>
      </c>
      <c r="AI922" s="43" t="str">
        <f>MID($AN909,BG$2,1)</f>
        <v>-</v>
      </c>
      <c r="AJ922" s="44" t="str">
        <f>MID($AN910,BG$2,1)</f>
        <v/>
      </c>
      <c r="AK922" s="41"/>
      <c r="AL922" s="9">
        <v>12</v>
      </c>
      <c r="AM922" s="4" t="s">
        <v>13</v>
      </c>
      <c r="AR922" s="4" t="str">
        <f t="shared" si="110"/>
        <v xml:space="preserve">    delay(delayo);</v>
      </c>
    </row>
    <row r="923" spans="33:44" x14ac:dyDescent="0.3">
      <c r="AG923" s="22">
        <v>917</v>
      </c>
      <c r="AH923" s="45" t="str">
        <f>MID($AN908,BH$2,1)</f>
        <v/>
      </c>
      <c r="AI923" s="43" t="str">
        <f>MID($AN909,BH$2,1)</f>
        <v>-</v>
      </c>
      <c r="AJ923" s="44" t="str">
        <f>MID($AN910,BH$2,1)</f>
        <v/>
      </c>
      <c r="AK923" s="41"/>
      <c r="AL923" s="9">
        <v>13</v>
      </c>
      <c r="AM923" s="4" t="s">
        <v>13</v>
      </c>
      <c r="AR923" s="4" t="str">
        <f t="shared" si="110"/>
        <v xml:space="preserve">    delay(delayo);</v>
      </c>
    </row>
    <row r="924" spans="33:44" x14ac:dyDescent="0.3">
      <c r="AG924" s="22">
        <v>918</v>
      </c>
      <c r="AH924" s="45" t="str">
        <f>MID($AN908,BI$2,1)</f>
        <v/>
      </c>
      <c r="AI924" s="43" t="str">
        <f>MID($AN909,BI$2,1)</f>
        <v>-</v>
      </c>
      <c r="AJ924" s="44" t="str">
        <f>MID($AN910,BI$2,1)</f>
        <v/>
      </c>
      <c r="AK924" s="41"/>
      <c r="AL924" s="9">
        <v>14</v>
      </c>
      <c r="AM924" s="4" t="s">
        <v>13</v>
      </c>
      <c r="AR924" s="4" t="str">
        <f t="shared" si="110"/>
        <v xml:space="preserve">    delay(delayo);</v>
      </c>
    </row>
    <row r="925" spans="33:44" x14ac:dyDescent="0.3">
      <c r="AG925" s="22">
        <v>919</v>
      </c>
      <c r="AH925" s="45" t="str">
        <f>MID($AN908,BJ$2,1)</f>
        <v/>
      </c>
      <c r="AI925" s="43" t="str">
        <f>MID($AN909,BJ$2,1)</f>
        <v>-</v>
      </c>
      <c r="AJ925" s="44" t="str">
        <f>MID($AN910,BJ$2,1)</f>
        <v/>
      </c>
      <c r="AK925" s="41"/>
      <c r="AL925" s="9">
        <v>15</v>
      </c>
      <c r="AM925" s="4" t="s">
        <v>13</v>
      </c>
      <c r="AR925" s="4" t="str">
        <f t="shared" si="110"/>
        <v xml:space="preserve">    delay(delayo);</v>
      </c>
    </row>
    <row r="926" spans="33:44" x14ac:dyDescent="0.3">
      <c r="AG926" s="22">
        <v>920</v>
      </c>
      <c r="AH926" s="45" t="str">
        <f>MID($AN908,BK$2,1)</f>
        <v/>
      </c>
      <c r="AI926" s="43" t="str">
        <f>MID($AN909,BK$2,1)</f>
        <v>-</v>
      </c>
      <c r="AJ926" s="44" t="str">
        <f>MID($AN910,BK$2,1)</f>
        <v/>
      </c>
      <c r="AK926" s="41"/>
      <c r="AL926" s="9">
        <v>16</v>
      </c>
      <c r="AM926" s="4" t="s">
        <v>13</v>
      </c>
      <c r="AR926" s="4" t="str">
        <f t="shared" si="110"/>
        <v xml:space="preserve">    delay(delayo);</v>
      </c>
    </row>
    <row r="927" spans="33:44" x14ac:dyDescent="0.3">
      <c r="AG927" s="22">
        <v>921</v>
      </c>
      <c r="AH927" s="45" t="str">
        <f>MID($AN908,BL$2,1)</f>
        <v/>
      </c>
      <c r="AI927" s="43" t="str">
        <f>MID($AN909,BL$2,1)</f>
        <v>-</v>
      </c>
      <c r="AJ927" s="44" t="str">
        <f>MID($AN910,BL$2,1)</f>
        <v/>
      </c>
      <c r="AK927" s="41"/>
      <c r="AL927" s="9">
        <v>17</v>
      </c>
      <c r="AM927" s="4" t="s">
        <v>13</v>
      </c>
      <c r="AR927" s="4" t="str">
        <f t="shared" si="110"/>
        <v xml:space="preserve">    delay(delayo);</v>
      </c>
    </row>
    <row r="928" spans="33:44" x14ac:dyDescent="0.3">
      <c r="AG928" s="22">
        <v>922</v>
      </c>
      <c r="AH928" s="45" t="str">
        <f>MID($AN908,BM$2,1)</f>
        <v/>
      </c>
      <c r="AI928" s="43" t="str">
        <f>MID($AN909,BM$2,1)</f>
        <v>-</v>
      </c>
      <c r="AJ928" s="44" t="str">
        <f>MID($AN910,BM$2,1)</f>
        <v/>
      </c>
      <c r="AK928" s="41"/>
      <c r="AL928" s="9">
        <v>18</v>
      </c>
      <c r="AM928" s="4" t="s">
        <v>13</v>
      </c>
      <c r="AR928" s="4" t="str">
        <f t="shared" si="110"/>
        <v xml:space="preserve">    delay(delayo);</v>
      </c>
    </row>
    <row r="929" spans="33:44" x14ac:dyDescent="0.3">
      <c r="AG929" s="22">
        <v>923</v>
      </c>
      <c r="AH929" s="45" t="str">
        <f>MID($AN908,BN$2,1)</f>
        <v/>
      </c>
      <c r="AI929" s="43" t="str">
        <f>MID($AN909,BN$2,1)</f>
        <v>-</v>
      </c>
      <c r="AJ929" s="44" t="str">
        <f>MID($AN910,BN$2,1)</f>
        <v/>
      </c>
      <c r="AK929" s="41"/>
      <c r="AL929" s="9">
        <v>19</v>
      </c>
      <c r="AM929" s="4" t="s">
        <v>13</v>
      </c>
      <c r="AR929" s="4" t="str">
        <f t="shared" si="110"/>
        <v xml:space="preserve">    delay(delayo);</v>
      </c>
    </row>
    <row r="930" spans="33:44" x14ac:dyDescent="0.3">
      <c r="AG930" s="22">
        <v>924</v>
      </c>
      <c r="AH930" s="45" t="str">
        <f>MID($AN908,BO$2,1)</f>
        <v/>
      </c>
      <c r="AI930" s="43" t="str">
        <f>MID($AN909,BO$2,1)</f>
        <v>-</v>
      </c>
      <c r="AJ930" s="44" t="str">
        <f>MID($AN910,BO$2,1)</f>
        <v/>
      </c>
      <c r="AK930" s="41"/>
      <c r="AL930" s="9">
        <v>20</v>
      </c>
      <c r="AM930" s="4" t="s">
        <v>13</v>
      </c>
      <c r="AR930" s="4" t="str">
        <f t="shared" si="110"/>
        <v xml:space="preserve">    delay(delayo);</v>
      </c>
    </row>
    <row r="931" spans="33:44" x14ac:dyDescent="0.3">
      <c r="AG931" s="22">
        <v>925</v>
      </c>
      <c r="AH931" s="45" t="str">
        <f>MID($AN908,BP$2,1)</f>
        <v/>
      </c>
      <c r="AI931" s="43" t="str">
        <f>MID($AN909,BP$2,1)</f>
        <v>-</v>
      </c>
      <c r="AJ931" s="44" t="str">
        <f>MID($AN910,BP$2,1)</f>
        <v/>
      </c>
      <c r="AK931" s="41"/>
      <c r="AL931" s="9">
        <v>21</v>
      </c>
      <c r="AM931" s="4" t="s">
        <v>13</v>
      </c>
      <c r="AR931" s="4" t="str">
        <f t="shared" si="110"/>
        <v xml:space="preserve">    delay(delayo);</v>
      </c>
    </row>
    <row r="932" spans="33:44" x14ac:dyDescent="0.3">
      <c r="AG932" s="22">
        <v>926</v>
      </c>
      <c r="AH932" s="45" t="str">
        <f>MID($AN908,BQ$2,1)</f>
        <v/>
      </c>
      <c r="AI932" s="43" t="str">
        <f>MID($AN909,BQ$2,1)</f>
        <v>-</v>
      </c>
      <c r="AJ932" s="44" t="str">
        <f>MID($AN910,BQ$2,1)</f>
        <v/>
      </c>
      <c r="AK932" s="41"/>
      <c r="AL932" s="9">
        <v>22</v>
      </c>
      <c r="AM932" s="4" t="s">
        <v>13</v>
      </c>
      <c r="AR932" s="4" t="str">
        <f t="shared" si="110"/>
        <v xml:space="preserve">    delay(delayo);</v>
      </c>
    </row>
    <row r="933" spans="33:44" x14ac:dyDescent="0.3">
      <c r="AG933" s="22">
        <v>927</v>
      </c>
      <c r="AH933" s="45" t="str">
        <f>MID($AN908,BR$2,1)</f>
        <v/>
      </c>
      <c r="AI933" s="43" t="str">
        <f>MID($AN909,BR$2,1)</f>
        <v>-</v>
      </c>
      <c r="AJ933" s="44" t="str">
        <f>MID($AN910,BR$2,1)</f>
        <v/>
      </c>
      <c r="AK933" s="41"/>
      <c r="AL933" s="9">
        <v>23</v>
      </c>
      <c r="AM933" s="4" t="s">
        <v>13</v>
      </c>
      <c r="AR933" s="4" t="str">
        <f t="shared" si="110"/>
        <v xml:space="preserve">    delay(delayo);</v>
      </c>
    </row>
    <row r="934" spans="33:44" x14ac:dyDescent="0.3">
      <c r="AG934" s="22">
        <v>928</v>
      </c>
      <c r="AH934" s="45" t="str">
        <f>MID($AN908,BS$2,1)</f>
        <v/>
      </c>
      <c r="AI934" s="43" t="str">
        <f>MID($AN909,BS$2,1)</f>
        <v>-</v>
      </c>
      <c r="AJ934" s="44" t="str">
        <f>MID($AN910,BS$2,1)</f>
        <v/>
      </c>
      <c r="AK934" s="41"/>
      <c r="AL934" s="9">
        <v>24</v>
      </c>
      <c r="AM934" s="4" t="s">
        <v>13</v>
      </c>
      <c r="AR934" s="4" t="str">
        <f t="shared" si="110"/>
        <v xml:space="preserve">    delay(delayo);</v>
      </c>
    </row>
    <row r="935" spans="33:44" x14ac:dyDescent="0.3">
      <c r="AG935" s="22">
        <v>929</v>
      </c>
      <c r="AH935" s="45" t="str">
        <f>MID($AN908,BT$2,1)</f>
        <v/>
      </c>
      <c r="AI935" s="43" t="str">
        <f>MID($AN909,BT$2,1)</f>
        <v>-</v>
      </c>
      <c r="AJ935" s="44" t="str">
        <f>MID($AN910,BT$2,1)</f>
        <v/>
      </c>
      <c r="AK935" s="41"/>
      <c r="AL935" s="9">
        <v>25</v>
      </c>
      <c r="AM935" s="4" t="s">
        <v>13</v>
      </c>
      <c r="AR935" s="4" t="str">
        <f t="shared" si="110"/>
        <v xml:space="preserve">    delay(delayo);</v>
      </c>
    </row>
    <row r="936" spans="33:44" x14ac:dyDescent="0.3">
      <c r="AG936" s="22">
        <v>930</v>
      </c>
      <c r="AH936" s="45" t="str">
        <f>MID($AN908,BU$2,1)</f>
        <v/>
      </c>
      <c r="AI936" s="43" t="str">
        <f>MID($AN909,BU$2,1)</f>
        <v>-</v>
      </c>
      <c r="AJ936" s="44" t="str">
        <f>MID($AN910,BU$2,1)</f>
        <v/>
      </c>
      <c r="AK936" s="41"/>
      <c r="AL936" s="9">
        <v>26</v>
      </c>
      <c r="AM936" s="4" t="s">
        <v>13</v>
      </c>
      <c r="AR936" s="4" t="str">
        <f t="shared" si="110"/>
        <v xml:space="preserve">    delay(delayo);</v>
      </c>
    </row>
    <row r="937" spans="33:44" x14ac:dyDescent="0.3">
      <c r="AR937" s="4" t="str">
        <f t="shared" si="110"/>
        <v/>
      </c>
    </row>
    <row r="938" spans="33:44" x14ac:dyDescent="0.3">
      <c r="AK938" s="4" t="s">
        <v>141</v>
      </c>
    </row>
  </sheetData>
  <autoFilter ref="AG6:AR938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9"/>
  <sheetViews>
    <sheetView zoomScale="70" zoomScaleNormal="70" workbookViewId="0">
      <selection activeCell="L27" sqref="L27"/>
    </sheetView>
  </sheetViews>
  <sheetFormatPr defaultRowHeight="15" x14ac:dyDescent="0.25"/>
  <cols>
    <col min="2" max="2" width="8" bestFit="1" customWidth="1"/>
    <col min="3" max="3" width="23.140625" bestFit="1" customWidth="1"/>
    <col min="5" max="5" width="8" bestFit="1" customWidth="1"/>
    <col min="6" max="6" width="23.140625" bestFit="1" customWidth="1"/>
    <col min="8" max="8" width="8" bestFit="1" customWidth="1"/>
    <col min="9" max="9" width="23.140625" bestFit="1" customWidth="1"/>
    <col min="11" max="11" width="9" customWidth="1"/>
    <col min="12" max="12" width="22.7109375" bestFit="1" customWidth="1"/>
  </cols>
  <sheetData>
    <row r="2" spans="2:9" x14ac:dyDescent="0.25">
      <c r="B2" t="s">
        <v>340</v>
      </c>
      <c r="E2" t="s">
        <v>341</v>
      </c>
      <c r="H2" t="s">
        <v>342</v>
      </c>
    </row>
    <row r="3" spans="2:9" x14ac:dyDescent="0.25">
      <c r="B3" t="s">
        <v>138</v>
      </c>
      <c r="C3" t="s">
        <v>139</v>
      </c>
      <c r="E3" t="s">
        <v>138</v>
      </c>
      <c r="F3" t="s">
        <v>139</v>
      </c>
      <c r="H3" t="s">
        <v>138</v>
      </c>
      <c r="I3" t="s">
        <v>139</v>
      </c>
    </row>
    <row r="4" spans="2:9" x14ac:dyDescent="0.25">
      <c r="B4" t="s">
        <v>124</v>
      </c>
      <c r="C4" t="s">
        <v>246</v>
      </c>
      <c r="E4" t="s">
        <v>124</v>
      </c>
      <c r="F4" t="s">
        <v>260</v>
      </c>
      <c r="H4" t="s">
        <v>124</v>
      </c>
      <c r="I4" t="s">
        <v>274</v>
      </c>
    </row>
    <row r="5" spans="2:9" x14ac:dyDescent="0.25">
      <c r="B5" t="s">
        <v>125</v>
      </c>
      <c r="C5" t="s">
        <v>247</v>
      </c>
      <c r="E5" t="s">
        <v>125</v>
      </c>
      <c r="F5" t="s">
        <v>261</v>
      </c>
      <c r="H5" t="s">
        <v>125</v>
      </c>
      <c r="I5" t="s">
        <v>275</v>
      </c>
    </row>
    <row r="6" spans="2:9" x14ac:dyDescent="0.25">
      <c r="B6" t="s">
        <v>126</v>
      </c>
      <c r="C6" t="s">
        <v>248</v>
      </c>
      <c r="E6" t="s">
        <v>126</v>
      </c>
      <c r="F6" t="s">
        <v>262</v>
      </c>
      <c r="H6" t="s">
        <v>126</v>
      </c>
      <c r="I6" t="s">
        <v>276</v>
      </c>
    </row>
    <row r="7" spans="2:9" x14ac:dyDescent="0.25">
      <c r="B7" t="s">
        <v>127</v>
      </c>
      <c r="C7" t="s">
        <v>249</v>
      </c>
      <c r="E7" t="s">
        <v>127</v>
      </c>
      <c r="F7" t="s">
        <v>263</v>
      </c>
      <c r="H7" t="s">
        <v>127</v>
      </c>
      <c r="I7" t="s">
        <v>277</v>
      </c>
    </row>
    <row r="8" spans="2:9" x14ac:dyDescent="0.25">
      <c r="B8" t="s">
        <v>128</v>
      </c>
      <c r="C8" t="s">
        <v>250</v>
      </c>
      <c r="E8" t="s">
        <v>128</v>
      </c>
      <c r="F8" t="s">
        <v>264</v>
      </c>
      <c r="H8" t="s">
        <v>128</v>
      </c>
      <c r="I8" t="s">
        <v>278</v>
      </c>
    </row>
    <row r="9" spans="2:9" x14ac:dyDescent="0.25">
      <c r="B9" t="s">
        <v>129</v>
      </c>
      <c r="C9" t="s">
        <v>251</v>
      </c>
      <c r="E9" t="s">
        <v>129</v>
      </c>
      <c r="F9" t="s">
        <v>265</v>
      </c>
      <c r="H9" t="s">
        <v>129</v>
      </c>
      <c r="I9" t="s">
        <v>279</v>
      </c>
    </row>
    <row r="10" spans="2:9" x14ac:dyDescent="0.25">
      <c r="B10" t="s">
        <v>130</v>
      </c>
      <c r="C10" t="s">
        <v>252</v>
      </c>
      <c r="E10" t="s">
        <v>130</v>
      </c>
      <c r="F10" t="s">
        <v>266</v>
      </c>
      <c r="H10" t="s">
        <v>130</v>
      </c>
      <c r="I10" t="s">
        <v>280</v>
      </c>
    </row>
    <row r="11" spans="2:9" x14ac:dyDescent="0.25">
      <c r="B11" t="s">
        <v>131</v>
      </c>
      <c r="C11" t="s">
        <v>253</v>
      </c>
      <c r="E11" t="s">
        <v>131</v>
      </c>
      <c r="F11" t="s">
        <v>267</v>
      </c>
      <c r="H11" t="s">
        <v>131</v>
      </c>
      <c r="I11" t="s">
        <v>281</v>
      </c>
    </row>
    <row r="12" spans="2:9" x14ac:dyDescent="0.25">
      <c r="B12" t="s">
        <v>132</v>
      </c>
      <c r="C12" t="s">
        <v>254</v>
      </c>
      <c r="E12" t="s">
        <v>132</v>
      </c>
      <c r="F12" t="s">
        <v>268</v>
      </c>
      <c r="H12" t="s">
        <v>132</v>
      </c>
      <c r="I12" t="s">
        <v>282</v>
      </c>
    </row>
    <row r="13" spans="2:9" x14ac:dyDescent="0.25">
      <c r="B13" t="s">
        <v>133</v>
      </c>
      <c r="C13" t="s">
        <v>255</v>
      </c>
      <c r="E13" t="s">
        <v>133</v>
      </c>
      <c r="F13" t="s">
        <v>269</v>
      </c>
      <c r="H13" t="s">
        <v>133</v>
      </c>
      <c r="I13" t="s">
        <v>283</v>
      </c>
    </row>
    <row r="14" spans="2:9" x14ac:dyDescent="0.25">
      <c r="B14" t="s">
        <v>134</v>
      </c>
      <c r="C14" t="s">
        <v>256</v>
      </c>
      <c r="E14" t="s">
        <v>134</v>
      </c>
      <c r="F14" t="s">
        <v>270</v>
      </c>
      <c r="H14" t="s">
        <v>134</v>
      </c>
      <c r="I14" t="s">
        <v>284</v>
      </c>
    </row>
    <row r="15" spans="2:9" x14ac:dyDescent="0.25">
      <c r="B15" t="s">
        <v>135</v>
      </c>
      <c r="C15" t="s">
        <v>257</v>
      </c>
      <c r="E15" t="s">
        <v>135</v>
      </c>
      <c r="F15" t="s">
        <v>271</v>
      </c>
      <c r="H15" t="s">
        <v>135</v>
      </c>
      <c r="I15" t="s">
        <v>285</v>
      </c>
    </row>
    <row r="16" spans="2:9" x14ac:dyDescent="0.25">
      <c r="B16" t="s">
        <v>136</v>
      </c>
      <c r="C16" t="s">
        <v>258</v>
      </c>
      <c r="E16" t="s">
        <v>136</v>
      </c>
      <c r="F16" t="s">
        <v>272</v>
      </c>
      <c r="H16" t="s">
        <v>136</v>
      </c>
      <c r="I16" t="s">
        <v>286</v>
      </c>
    </row>
    <row r="17" spans="2:9" x14ac:dyDescent="0.25">
      <c r="B17" t="s">
        <v>137</v>
      </c>
      <c r="C17" t="s">
        <v>259</v>
      </c>
      <c r="E17" t="s">
        <v>137</v>
      </c>
      <c r="F17" t="s">
        <v>273</v>
      </c>
      <c r="H17" t="s">
        <v>137</v>
      </c>
      <c r="I17" t="s">
        <v>287</v>
      </c>
    </row>
    <row r="18" spans="2:9" x14ac:dyDescent="0.25">
      <c r="B18" t="s">
        <v>140</v>
      </c>
      <c r="C18" t="s">
        <v>338</v>
      </c>
      <c r="E18" t="s">
        <v>140</v>
      </c>
      <c r="F18" t="s">
        <v>338</v>
      </c>
      <c r="H18" t="s">
        <v>140</v>
      </c>
      <c r="I18" t="s">
        <v>338</v>
      </c>
    </row>
    <row r="19" spans="2:9" x14ac:dyDescent="0.25">
      <c r="C19" t="s">
        <v>339</v>
      </c>
      <c r="F19" t="s">
        <v>338</v>
      </c>
      <c r="I19" t="s">
        <v>339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716"/>
  <sheetViews>
    <sheetView topLeftCell="A1479" zoomScale="60" zoomScaleNormal="60" workbookViewId="0">
      <selection activeCell="F1479" sqref="F1:H1048576"/>
    </sheetView>
  </sheetViews>
  <sheetFormatPr defaultColWidth="9" defaultRowHeight="16.5" outlineLevelCol="1" x14ac:dyDescent="0.3"/>
  <cols>
    <col min="1" max="1" width="9" style="4"/>
    <col min="2" max="2" width="3.5703125" style="4" customWidth="1"/>
    <col min="3" max="3" width="36" style="7" bestFit="1" customWidth="1"/>
    <col min="4" max="4" width="4.7109375" style="7" customWidth="1" outlineLevel="1"/>
    <col min="5" max="5" width="5" style="20" customWidth="1"/>
    <col min="6" max="6" width="2.28515625" style="45" bestFit="1" customWidth="1"/>
    <col min="7" max="7" width="2.28515625" style="43" bestFit="1" customWidth="1"/>
    <col min="8" max="8" width="2.28515625" style="44" bestFit="1" customWidth="1"/>
    <col min="9" max="9" width="4.85546875" style="4" customWidth="1"/>
    <col min="10" max="10" width="3.42578125" style="4" bestFit="1" customWidth="1"/>
    <col min="11" max="11" width="35.85546875" style="4" customWidth="1"/>
    <col min="12" max="12" width="35.5703125" style="4" customWidth="1"/>
    <col min="13" max="13" width="32.28515625" style="4" customWidth="1"/>
    <col min="14" max="14" width="32.42578125" style="4" customWidth="1"/>
    <col min="15" max="15" width="7.140625" style="4" customWidth="1"/>
    <col min="16" max="16" width="86" style="4" customWidth="1"/>
    <col min="17" max="17" width="3" style="4" hidden="1" customWidth="1" outlineLevel="1"/>
    <col min="18" max="46" width="3.42578125" style="4" hidden="1" customWidth="1" outlineLevel="1"/>
    <col min="47" max="47" width="9" style="4" collapsed="1"/>
    <col min="48" max="16384" width="9" style="4"/>
  </cols>
  <sheetData>
    <row r="1" spans="1:46" x14ac:dyDescent="0.3">
      <c r="R1" s="23" t="s">
        <v>115</v>
      </c>
      <c r="S1" s="24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</row>
    <row r="2" spans="1:46" x14ac:dyDescent="0.3">
      <c r="K2" s="4" t="s">
        <v>13</v>
      </c>
      <c r="L2" s="4" t="s">
        <v>235</v>
      </c>
      <c r="M2" s="4" t="s">
        <v>144</v>
      </c>
      <c r="N2" s="4" t="s">
        <v>149</v>
      </c>
      <c r="R2" s="23">
        <v>1</v>
      </c>
      <c r="S2" s="24">
        <v>2</v>
      </c>
      <c r="T2" s="23">
        <v>3</v>
      </c>
      <c r="U2" s="23">
        <v>4</v>
      </c>
      <c r="V2" s="23">
        <v>5</v>
      </c>
      <c r="W2" s="23">
        <v>6</v>
      </c>
      <c r="X2" s="23">
        <v>7</v>
      </c>
      <c r="Y2" s="23">
        <v>8</v>
      </c>
      <c r="Z2" s="23">
        <v>9</v>
      </c>
      <c r="AA2" s="23">
        <v>10</v>
      </c>
      <c r="AB2" s="23">
        <v>11</v>
      </c>
      <c r="AC2" s="23">
        <v>12</v>
      </c>
      <c r="AD2" s="23">
        <v>13</v>
      </c>
      <c r="AE2" s="23">
        <v>14</v>
      </c>
      <c r="AF2" s="23">
        <v>15</v>
      </c>
      <c r="AG2" s="23">
        <v>16</v>
      </c>
      <c r="AH2" s="23">
        <v>17</v>
      </c>
      <c r="AI2" s="23">
        <v>18</v>
      </c>
      <c r="AJ2" s="23">
        <v>19</v>
      </c>
      <c r="AK2" s="23">
        <v>20</v>
      </c>
      <c r="AL2" s="23">
        <v>21</v>
      </c>
      <c r="AM2" s="23">
        <v>22</v>
      </c>
      <c r="AN2" s="23">
        <v>23</v>
      </c>
      <c r="AO2" s="23">
        <v>24</v>
      </c>
      <c r="AP2" s="23">
        <v>25</v>
      </c>
      <c r="AQ2" s="23">
        <v>26</v>
      </c>
      <c r="AR2" s="23">
        <v>27</v>
      </c>
      <c r="AS2" s="23">
        <v>28</v>
      </c>
      <c r="AT2" s="4">
        <v>29</v>
      </c>
    </row>
    <row r="3" spans="1:46" x14ac:dyDescent="0.3">
      <c r="B3" s="7"/>
      <c r="E3" s="21"/>
      <c r="L3" s="4" t="s">
        <v>241</v>
      </c>
      <c r="M3" s="4" t="s">
        <v>243</v>
      </c>
      <c r="N3" s="4" t="s">
        <v>49</v>
      </c>
    </row>
    <row r="4" spans="1:46" x14ac:dyDescent="0.3">
      <c r="C4" s="40" t="s">
        <v>116</v>
      </c>
      <c r="E4" s="22"/>
    </row>
    <row r="5" spans="1:46" x14ac:dyDescent="0.3">
      <c r="C5" s="37" t="s">
        <v>150</v>
      </c>
      <c r="D5" s="32"/>
      <c r="E5" s="22"/>
      <c r="K5" s="8"/>
      <c r="L5" s="8"/>
      <c r="M5" s="8"/>
      <c r="N5" s="8"/>
      <c r="O5" s="8"/>
      <c r="P5" s="8"/>
    </row>
    <row r="6" spans="1:46" x14ac:dyDescent="0.3">
      <c r="A6" s="4">
        <v>1</v>
      </c>
      <c r="B6" s="4">
        <v>5</v>
      </c>
      <c r="C6" s="46" t="s">
        <v>151</v>
      </c>
      <c r="D6" s="16"/>
      <c r="E6" s="22" t="s">
        <v>45</v>
      </c>
      <c r="F6" s="45">
        <v>5</v>
      </c>
      <c r="G6" s="43">
        <v>4</v>
      </c>
      <c r="H6" s="44">
        <v>3</v>
      </c>
      <c r="I6" s="9" t="s">
        <v>119</v>
      </c>
      <c r="J6" s="9"/>
      <c r="K6" s="10">
        <v>0</v>
      </c>
      <c r="L6" s="10">
        <v>5</v>
      </c>
      <c r="M6" s="10">
        <v>4</v>
      </c>
      <c r="N6" s="10">
        <v>3</v>
      </c>
      <c r="O6" s="8" t="s">
        <v>142</v>
      </c>
      <c r="P6" s="10" t="s">
        <v>114</v>
      </c>
      <c r="R6" s="42">
        <v>1</v>
      </c>
      <c r="S6" s="42">
        <v>2</v>
      </c>
      <c r="T6" s="42">
        <v>3</v>
      </c>
      <c r="U6" s="42">
        <v>4</v>
      </c>
      <c r="V6" s="42">
        <v>5</v>
      </c>
      <c r="W6" s="42">
        <v>6</v>
      </c>
      <c r="X6" s="42">
        <v>7</v>
      </c>
      <c r="Y6" s="42">
        <v>8</v>
      </c>
      <c r="Z6" s="42">
        <v>9</v>
      </c>
      <c r="AA6" s="42">
        <v>10</v>
      </c>
      <c r="AB6" s="42">
        <v>11</v>
      </c>
      <c r="AC6" s="42">
        <v>12</v>
      </c>
      <c r="AD6" s="42">
        <v>13</v>
      </c>
      <c r="AE6" s="42">
        <v>14</v>
      </c>
      <c r="AF6" s="42">
        <v>15</v>
      </c>
      <c r="AG6" s="42">
        <v>16</v>
      </c>
      <c r="AH6" s="42">
        <v>17</v>
      </c>
      <c r="AI6" s="42">
        <v>18</v>
      </c>
      <c r="AJ6" s="42">
        <v>19</v>
      </c>
      <c r="AK6" s="42">
        <v>20</v>
      </c>
      <c r="AL6" s="42">
        <v>21</v>
      </c>
      <c r="AM6" s="42">
        <v>22</v>
      </c>
      <c r="AN6" s="42">
        <v>23</v>
      </c>
      <c r="AO6" s="42">
        <v>24</v>
      </c>
      <c r="AP6" s="42">
        <v>25</v>
      </c>
      <c r="AQ6" s="42">
        <v>26</v>
      </c>
      <c r="AR6" s="42">
        <v>27</v>
      </c>
      <c r="AS6" s="42">
        <v>28</v>
      </c>
      <c r="AT6" s="42">
        <v>29</v>
      </c>
    </row>
    <row r="7" spans="1:46" x14ac:dyDescent="0.3">
      <c r="B7" s="4">
        <v>4</v>
      </c>
      <c r="C7" s="1" t="s">
        <v>152</v>
      </c>
      <c r="D7" s="16"/>
      <c r="E7" s="22">
        <v>1</v>
      </c>
      <c r="I7" s="41"/>
      <c r="J7" s="9"/>
      <c r="K7" s="11" t="s">
        <v>44</v>
      </c>
      <c r="L7" s="11"/>
      <c r="O7" s="11"/>
      <c r="P7" s="4" t="str">
        <f>CONCATENATE(K7,L7,M7,N7)</f>
        <v xml:space="preserve">//  </v>
      </c>
      <c r="Q7" s="12"/>
      <c r="R7" s="19" t="s">
        <v>123</v>
      </c>
      <c r="S7" s="19"/>
      <c r="T7" s="19">
        <v>1</v>
      </c>
      <c r="U7" s="19">
        <v>2</v>
      </c>
      <c r="V7" s="19">
        <v>3</v>
      </c>
      <c r="W7" s="19">
        <v>4</v>
      </c>
      <c r="X7" s="19">
        <v>5</v>
      </c>
      <c r="Y7" s="19">
        <v>6</v>
      </c>
      <c r="Z7" s="19">
        <v>7</v>
      </c>
      <c r="AA7" s="19">
        <v>8</v>
      </c>
      <c r="AB7" s="19">
        <v>9</v>
      </c>
      <c r="AC7" s="19">
        <v>10</v>
      </c>
      <c r="AD7" s="19">
        <v>11</v>
      </c>
      <c r="AE7" s="19">
        <v>12</v>
      </c>
      <c r="AF7" s="19">
        <v>13</v>
      </c>
      <c r="AG7" s="19">
        <v>14</v>
      </c>
      <c r="AH7" s="19">
        <v>15</v>
      </c>
      <c r="AI7" s="19">
        <v>16</v>
      </c>
      <c r="AJ7" s="19">
        <v>17</v>
      </c>
      <c r="AK7" s="19">
        <v>18</v>
      </c>
      <c r="AL7" s="19">
        <v>19</v>
      </c>
      <c r="AM7" s="19">
        <v>20</v>
      </c>
      <c r="AN7" s="19">
        <v>21</v>
      </c>
      <c r="AO7" s="19">
        <v>22</v>
      </c>
      <c r="AP7" s="19">
        <v>23</v>
      </c>
      <c r="AQ7" s="19">
        <v>24</v>
      </c>
      <c r="AR7" s="19">
        <v>25</v>
      </c>
      <c r="AS7" s="19">
        <v>26</v>
      </c>
      <c r="AT7" s="19"/>
    </row>
    <row r="8" spans="1:46" x14ac:dyDescent="0.3">
      <c r="B8" s="4">
        <v>3</v>
      </c>
      <c r="C8" s="1"/>
      <c r="D8" s="16"/>
      <c r="E8" s="22">
        <v>1</v>
      </c>
      <c r="I8" s="41">
        <v>1</v>
      </c>
      <c r="J8" s="9"/>
      <c r="K8" s="11" t="s">
        <v>44</v>
      </c>
      <c r="L8" s="16" t="str">
        <f>C6</f>
        <v>5|---------d-----d----------|</v>
      </c>
      <c r="M8" s="16"/>
      <c r="N8" s="16"/>
      <c r="O8" s="11"/>
      <c r="P8" s="4" t="str">
        <f t="shared" ref="P8:P71" si="0">CONCATENATE(K8,L8,M8,N8)</f>
        <v>//  5|---------d-----d----------|</v>
      </c>
      <c r="Q8" s="12"/>
      <c r="R8" s="4" t="str">
        <f t="shared" ref="R8:AT8" si="1">MID($L8,R$2,1)</f>
        <v>5</v>
      </c>
      <c r="S8" s="4" t="str">
        <f t="shared" si="1"/>
        <v>|</v>
      </c>
      <c r="T8" s="4" t="str">
        <f t="shared" si="1"/>
        <v>-</v>
      </c>
      <c r="U8" s="4" t="str">
        <f t="shared" si="1"/>
        <v>-</v>
      </c>
      <c r="V8" s="4" t="str">
        <f t="shared" si="1"/>
        <v>-</v>
      </c>
      <c r="W8" s="4" t="str">
        <f t="shared" si="1"/>
        <v>-</v>
      </c>
      <c r="X8" s="4" t="str">
        <f t="shared" si="1"/>
        <v>-</v>
      </c>
      <c r="Y8" s="4" t="str">
        <f t="shared" si="1"/>
        <v>-</v>
      </c>
      <c r="Z8" s="4" t="str">
        <f t="shared" si="1"/>
        <v>-</v>
      </c>
      <c r="AA8" s="4" t="str">
        <f t="shared" si="1"/>
        <v>-</v>
      </c>
      <c r="AB8" s="4" t="str">
        <f t="shared" si="1"/>
        <v>-</v>
      </c>
      <c r="AC8" s="4" t="str">
        <f t="shared" si="1"/>
        <v>d</v>
      </c>
      <c r="AD8" s="4" t="str">
        <f t="shared" si="1"/>
        <v>-</v>
      </c>
      <c r="AE8" s="4" t="str">
        <f t="shared" si="1"/>
        <v>-</v>
      </c>
      <c r="AF8" s="4" t="str">
        <f t="shared" si="1"/>
        <v>-</v>
      </c>
      <c r="AG8" s="4" t="str">
        <f t="shared" si="1"/>
        <v>-</v>
      </c>
      <c r="AH8" s="4" t="str">
        <f t="shared" si="1"/>
        <v>-</v>
      </c>
      <c r="AI8" s="4" t="str">
        <f t="shared" si="1"/>
        <v>d</v>
      </c>
      <c r="AJ8" s="4" t="str">
        <f t="shared" si="1"/>
        <v>-</v>
      </c>
      <c r="AK8" s="4" t="str">
        <f t="shared" si="1"/>
        <v>-</v>
      </c>
      <c r="AL8" s="4" t="str">
        <f t="shared" si="1"/>
        <v>-</v>
      </c>
      <c r="AM8" s="4" t="str">
        <f t="shared" si="1"/>
        <v>-</v>
      </c>
      <c r="AN8" s="4" t="str">
        <f t="shared" si="1"/>
        <v>-</v>
      </c>
      <c r="AO8" s="4" t="str">
        <f t="shared" si="1"/>
        <v>-</v>
      </c>
      <c r="AP8" s="4" t="str">
        <f t="shared" si="1"/>
        <v>-</v>
      </c>
      <c r="AQ8" s="4" t="str">
        <f t="shared" si="1"/>
        <v>-</v>
      </c>
      <c r="AR8" s="4" t="str">
        <f t="shared" si="1"/>
        <v>-</v>
      </c>
      <c r="AS8" s="4" t="str">
        <f t="shared" si="1"/>
        <v>-</v>
      </c>
      <c r="AT8" s="4" t="str">
        <f t="shared" si="1"/>
        <v>|</v>
      </c>
    </row>
    <row r="9" spans="1:46" x14ac:dyDescent="0.3">
      <c r="B9" s="4" t="s">
        <v>140</v>
      </c>
      <c r="C9" s="3"/>
      <c r="D9" s="17"/>
      <c r="E9" s="22">
        <v>1</v>
      </c>
      <c r="F9" s="45" t="str">
        <f>MID($L8,R$2,1)</f>
        <v>5</v>
      </c>
      <c r="G9" s="43" t="str">
        <f>MID($L9,R$2,1)</f>
        <v>4</v>
      </c>
      <c r="H9" s="44" t="str">
        <f>MID($L10,R$2,1)</f>
        <v>0</v>
      </c>
      <c r="I9" s="41"/>
      <c r="J9" s="9"/>
      <c r="K9" s="11" t="s">
        <v>44</v>
      </c>
      <c r="L9" s="16" t="str">
        <f t="shared" ref="L9:L10" si="2">C7</f>
        <v>4|a--b----------------------|</v>
      </c>
      <c r="M9" s="6"/>
      <c r="N9" s="6"/>
      <c r="O9" s="11"/>
      <c r="P9" s="4" t="str">
        <f t="shared" si="0"/>
        <v>//  4|a--b----------------------|</v>
      </c>
      <c r="Q9" s="12"/>
      <c r="R9" s="4" t="str">
        <f t="shared" ref="R9:R10" si="3">MID($L9,R$2,1)</f>
        <v>4</v>
      </c>
      <c r="S9" s="4" t="str">
        <f t="shared" ref="S9:AB10" si="4">MID($L9,S$2,1)</f>
        <v>|</v>
      </c>
      <c r="T9" s="4" t="str">
        <f t="shared" si="4"/>
        <v>a</v>
      </c>
      <c r="U9" s="4" t="str">
        <f t="shared" si="4"/>
        <v>-</v>
      </c>
      <c r="V9" s="4" t="str">
        <f t="shared" si="4"/>
        <v>-</v>
      </c>
      <c r="W9" s="4" t="str">
        <f t="shared" si="4"/>
        <v>b</v>
      </c>
      <c r="X9" s="4" t="str">
        <f t="shared" si="4"/>
        <v>-</v>
      </c>
      <c r="Y9" s="4" t="str">
        <f t="shared" si="4"/>
        <v>-</v>
      </c>
      <c r="Z9" s="4" t="str">
        <f t="shared" si="4"/>
        <v>-</v>
      </c>
      <c r="AA9" s="4" t="str">
        <f t="shared" si="4"/>
        <v>-</v>
      </c>
      <c r="AB9" s="4" t="str">
        <f t="shared" si="4"/>
        <v>-</v>
      </c>
      <c r="AC9" s="4" t="str">
        <f t="shared" ref="AC9:AL10" si="5">MID($L9,AC$2,1)</f>
        <v>-</v>
      </c>
      <c r="AD9" s="4" t="str">
        <f t="shared" si="5"/>
        <v>-</v>
      </c>
      <c r="AE9" s="4" t="str">
        <f t="shared" si="5"/>
        <v>-</v>
      </c>
      <c r="AF9" s="4" t="str">
        <f t="shared" si="5"/>
        <v>-</v>
      </c>
      <c r="AG9" s="4" t="str">
        <f t="shared" si="5"/>
        <v>-</v>
      </c>
      <c r="AH9" s="4" t="str">
        <f t="shared" si="5"/>
        <v>-</v>
      </c>
      <c r="AI9" s="4" t="str">
        <f t="shared" si="5"/>
        <v>-</v>
      </c>
      <c r="AJ9" s="4" t="str">
        <f t="shared" si="5"/>
        <v>-</v>
      </c>
      <c r="AK9" s="4" t="str">
        <f t="shared" si="5"/>
        <v>-</v>
      </c>
      <c r="AL9" s="4" t="str">
        <f t="shared" si="5"/>
        <v>-</v>
      </c>
      <c r="AM9" s="4" t="str">
        <f t="shared" ref="AM9:AT10" si="6">MID($L9,AM$2,1)</f>
        <v>-</v>
      </c>
      <c r="AN9" s="4" t="str">
        <f t="shared" si="6"/>
        <v>-</v>
      </c>
      <c r="AO9" s="4" t="str">
        <f t="shared" si="6"/>
        <v>-</v>
      </c>
      <c r="AP9" s="4" t="str">
        <f t="shared" si="6"/>
        <v>-</v>
      </c>
      <c r="AQ9" s="4" t="str">
        <f t="shared" si="6"/>
        <v>-</v>
      </c>
      <c r="AR9" s="4" t="str">
        <f t="shared" si="6"/>
        <v>-</v>
      </c>
      <c r="AS9" s="4" t="str">
        <f t="shared" si="6"/>
        <v>-</v>
      </c>
      <c r="AT9" s="4" t="str">
        <f t="shared" si="6"/>
        <v>|</v>
      </c>
    </row>
    <row r="10" spans="1:46" x14ac:dyDescent="0.3">
      <c r="A10" s="4">
        <v>2</v>
      </c>
      <c r="B10" s="4">
        <v>5</v>
      </c>
      <c r="C10" s="46" t="s">
        <v>153</v>
      </c>
      <c r="D10" s="17"/>
      <c r="E10" s="22">
        <v>1</v>
      </c>
      <c r="H10" s="44" t="str">
        <f>MID($L10,S$2,1)</f>
        <v/>
      </c>
      <c r="I10" s="41"/>
      <c r="J10" s="9"/>
      <c r="K10" s="11" t="s">
        <v>11</v>
      </c>
      <c r="L10" s="16">
        <f t="shared" si="2"/>
        <v>0</v>
      </c>
      <c r="M10" s="6"/>
      <c r="N10" s="6"/>
      <c r="O10" s="11"/>
      <c r="P10" s="4" t="str">
        <f t="shared" si="0"/>
        <v>//0</v>
      </c>
      <c r="Q10" s="12"/>
      <c r="R10" s="4" t="str">
        <f t="shared" si="3"/>
        <v>0</v>
      </c>
      <c r="S10" s="4" t="str">
        <f t="shared" si="4"/>
        <v/>
      </c>
      <c r="T10" s="4" t="str">
        <f t="shared" si="4"/>
        <v/>
      </c>
      <c r="U10" s="4" t="str">
        <f t="shared" si="4"/>
        <v/>
      </c>
      <c r="V10" s="4" t="str">
        <f t="shared" si="4"/>
        <v/>
      </c>
      <c r="W10" s="4" t="str">
        <f t="shared" si="4"/>
        <v/>
      </c>
      <c r="X10" s="4" t="str">
        <f t="shared" si="4"/>
        <v/>
      </c>
      <c r="Y10" s="4" t="str">
        <f t="shared" si="4"/>
        <v/>
      </c>
      <c r="Z10" s="4" t="str">
        <f t="shared" si="4"/>
        <v/>
      </c>
      <c r="AA10" s="4" t="str">
        <f t="shared" si="4"/>
        <v/>
      </c>
      <c r="AB10" s="4" t="str">
        <f t="shared" si="4"/>
        <v/>
      </c>
      <c r="AC10" s="4" t="str">
        <f t="shared" si="5"/>
        <v/>
      </c>
      <c r="AD10" s="4" t="str">
        <f t="shared" si="5"/>
        <v/>
      </c>
      <c r="AE10" s="4" t="str">
        <f t="shared" si="5"/>
        <v/>
      </c>
      <c r="AF10" s="4" t="str">
        <f t="shared" si="5"/>
        <v/>
      </c>
      <c r="AG10" s="4" t="str">
        <f t="shared" si="5"/>
        <v/>
      </c>
      <c r="AH10" s="4" t="str">
        <f t="shared" si="5"/>
        <v/>
      </c>
      <c r="AI10" s="4" t="str">
        <f t="shared" si="5"/>
        <v/>
      </c>
      <c r="AJ10" s="4" t="str">
        <f t="shared" si="5"/>
        <v/>
      </c>
      <c r="AK10" s="4" t="str">
        <f t="shared" si="5"/>
        <v/>
      </c>
      <c r="AL10" s="4" t="str">
        <f t="shared" si="5"/>
        <v/>
      </c>
      <c r="AM10" s="4" t="str">
        <f t="shared" si="6"/>
        <v/>
      </c>
      <c r="AN10" s="4" t="str">
        <f t="shared" si="6"/>
        <v/>
      </c>
      <c r="AO10" s="4" t="str">
        <f t="shared" si="6"/>
        <v/>
      </c>
      <c r="AP10" s="4" t="str">
        <f t="shared" si="6"/>
        <v/>
      </c>
      <c r="AQ10" s="4" t="str">
        <f t="shared" si="6"/>
        <v/>
      </c>
      <c r="AR10" s="4" t="str">
        <f t="shared" si="6"/>
        <v/>
      </c>
      <c r="AS10" s="4" t="str">
        <f t="shared" si="6"/>
        <v/>
      </c>
      <c r="AT10" s="4" t="str">
        <f t="shared" si="6"/>
        <v/>
      </c>
    </row>
    <row r="11" spans="1:46" x14ac:dyDescent="0.3">
      <c r="B11" s="4">
        <v>4</v>
      </c>
      <c r="C11" s="46"/>
      <c r="D11" s="16"/>
      <c r="E11" s="22">
        <v>1</v>
      </c>
      <c r="F11" s="45" t="str">
        <f>MID($L8,T$2,1)</f>
        <v>-</v>
      </c>
      <c r="G11" s="43" t="str">
        <f>MID($L9,T$2,1)</f>
        <v>a</v>
      </c>
      <c r="H11" s="44" t="str">
        <f>MID($L10,T$2,1)</f>
        <v/>
      </c>
      <c r="I11" s="41"/>
      <c r="J11" s="9">
        <v>1</v>
      </c>
      <c r="M11" s="4" t="s">
        <v>242</v>
      </c>
      <c r="P11" s="4" t="str">
        <f t="shared" si="0"/>
        <v xml:space="preserve">    play(NOTE_A4, tempo);</v>
      </c>
    </row>
    <row r="12" spans="1:46" x14ac:dyDescent="0.3">
      <c r="B12" s="4">
        <v>3</v>
      </c>
      <c r="C12" s="46"/>
      <c r="D12" s="17"/>
      <c r="E12" s="22">
        <v>1</v>
      </c>
      <c r="F12" s="45" t="str">
        <f>MID($L8,U$2,1)</f>
        <v>-</v>
      </c>
      <c r="G12" s="43" t="str">
        <f>MID($L9,U$2,1)</f>
        <v>-</v>
      </c>
      <c r="H12" s="44" t="str">
        <f>MID($L10,U$2,1)</f>
        <v/>
      </c>
      <c r="I12" s="41"/>
      <c r="J12" s="9">
        <v>2</v>
      </c>
      <c r="K12" s="4" t="s">
        <v>13</v>
      </c>
      <c r="P12" s="4" t="str">
        <f t="shared" si="0"/>
        <v xml:space="preserve">    delay(delayo);</v>
      </c>
    </row>
    <row r="13" spans="1:46" x14ac:dyDescent="0.3">
      <c r="B13" s="4" t="s">
        <v>140</v>
      </c>
      <c r="C13" s="3"/>
      <c r="D13" s="17"/>
      <c r="E13" s="22">
        <v>1</v>
      </c>
      <c r="F13" s="45" t="str">
        <f>MID($L8,V$2,1)</f>
        <v>-</v>
      </c>
      <c r="G13" s="43" t="str">
        <f>MID($L9,V$2,1)</f>
        <v>-</v>
      </c>
      <c r="H13" s="44" t="str">
        <f>MID($L10,V$2,1)</f>
        <v/>
      </c>
      <c r="I13" s="41"/>
      <c r="J13" s="9">
        <v>3</v>
      </c>
      <c r="K13" s="4" t="s">
        <v>13</v>
      </c>
      <c r="P13" s="4" t="str">
        <f t="shared" si="0"/>
        <v xml:space="preserve">    delay(delayo);</v>
      </c>
    </row>
    <row r="14" spans="1:46" x14ac:dyDescent="0.3">
      <c r="A14" s="4">
        <v>3</v>
      </c>
      <c r="B14" s="4">
        <v>5</v>
      </c>
      <c r="C14" s="46" t="s">
        <v>154</v>
      </c>
      <c r="D14" s="16"/>
      <c r="E14" s="22">
        <v>1</v>
      </c>
      <c r="F14" s="45" t="str">
        <f>MID($L8,W$2,1)</f>
        <v>-</v>
      </c>
      <c r="G14" s="43" t="str">
        <f>MID($L9,W$2,1)</f>
        <v>b</v>
      </c>
      <c r="H14" s="44" t="str">
        <f>MID($L10,W$2,1)</f>
        <v/>
      </c>
      <c r="I14" s="41"/>
      <c r="J14" s="9">
        <v>4</v>
      </c>
      <c r="M14" s="4" t="s">
        <v>143</v>
      </c>
      <c r="P14" s="4" t="str">
        <f t="shared" si="0"/>
        <v xml:space="preserve">    play(NOTE_B4, tempo);</v>
      </c>
    </row>
    <row r="15" spans="1:46" x14ac:dyDescent="0.3">
      <c r="B15" s="4">
        <v>4</v>
      </c>
      <c r="C15" s="46"/>
      <c r="D15" s="17"/>
      <c r="E15" s="22">
        <v>1</v>
      </c>
      <c r="F15" s="45" t="str">
        <f>MID($L8,X$2,1)</f>
        <v>-</v>
      </c>
      <c r="G15" s="43" t="str">
        <f>MID($L9,X$2,1)</f>
        <v>-</v>
      </c>
      <c r="H15" s="44" t="str">
        <f>MID($L10,X$2,1)</f>
        <v/>
      </c>
      <c r="I15" s="41"/>
      <c r="J15" s="9">
        <v>5</v>
      </c>
      <c r="K15" s="4" t="s">
        <v>13</v>
      </c>
      <c r="P15" s="4" t="str">
        <f t="shared" si="0"/>
        <v xml:space="preserve">    delay(delayo);</v>
      </c>
    </row>
    <row r="16" spans="1:46" x14ac:dyDescent="0.3">
      <c r="B16" s="4">
        <v>3</v>
      </c>
      <c r="C16" s="46"/>
      <c r="D16" s="17"/>
      <c r="E16" s="22">
        <v>1</v>
      </c>
      <c r="F16" s="45" t="str">
        <f>MID($L8,Y$2,1)</f>
        <v>-</v>
      </c>
      <c r="G16" s="43" t="str">
        <f>MID($L9,Y$2,1)</f>
        <v>-</v>
      </c>
      <c r="H16" s="44" t="str">
        <f>MID($L10,Y$2,1)</f>
        <v/>
      </c>
      <c r="I16" s="41"/>
      <c r="J16" s="9">
        <v>6</v>
      </c>
      <c r="K16" s="4" t="s">
        <v>13</v>
      </c>
      <c r="P16" s="4" t="str">
        <f t="shared" si="0"/>
        <v xml:space="preserve">    delay(delayo);</v>
      </c>
    </row>
    <row r="17" spans="1:16" x14ac:dyDescent="0.3">
      <c r="B17" s="4" t="s">
        <v>140</v>
      </c>
      <c r="C17" s="3"/>
      <c r="D17" s="16"/>
      <c r="E17" s="22">
        <v>1</v>
      </c>
      <c r="F17" s="45" t="str">
        <f>MID($L8,Z$2,1)</f>
        <v>-</v>
      </c>
      <c r="G17" s="43" t="str">
        <f>MID($L9,Z$2,1)</f>
        <v>-</v>
      </c>
      <c r="H17" s="44" t="str">
        <f>MID($L10,Z$2,1)</f>
        <v/>
      </c>
      <c r="I17" s="41"/>
      <c r="J17" s="9">
        <v>7</v>
      </c>
      <c r="K17" s="4" t="s">
        <v>13</v>
      </c>
      <c r="P17" s="4" t="str">
        <f t="shared" si="0"/>
        <v xml:space="preserve">    delay(delayo);</v>
      </c>
    </row>
    <row r="18" spans="1:16" x14ac:dyDescent="0.3">
      <c r="A18" s="4">
        <v>4</v>
      </c>
      <c r="B18" s="4">
        <v>5</v>
      </c>
      <c r="C18" s="46" t="s">
        <v>155</v>
      </c>
      <c r="D18" s="17"/>
      <c r="E18" s="22">
        <v>1</v>
      </c>
      <c r="F18" s="45" t="str">
        <f>MID($L8,AA$2,1)</f>
        <v>-</v>
      </c>
      <c r="G18" s="43" t="str">
        <f>MID($L9,AA$2,1)</f>
        <v>-</v>
      </c>
      <c r="H18" s="44" t="str">
        <f>MID($L10,AA$2,1)</f>
        <v/>
      </c>
      <c r="I18" s="41"/>
      <c r="J18" s="9">
        <v>8</v>
      </c>
      <c r="K18" s="4" t="s">
        <v>13</v>
      </c>
      <c r="P18" s="4" t="str">
        <f t="shared" si="0"/>
        <v xml:space="preserve">    delay(delayo);</v>
      </c>
    </row>
    <row r="19" spans="1:16" x14ac:dyDescent="0.3">
      <c r="B19" s="4">
        <v>4</v>
      </c>
      <c r="C19" s="46"/>
      <c r="D19" s="17"/>
      <c r="E19" s="22">
        <v>1</v>
      </c>
      <c r="F19" s="45" t="str">
        <f>MID($L8,AB$2,1)</f>
        <v>-</v>
      </c>
      <c r="G19" s="43" t="str">
        <f>MID($L9,AB$2,1)</f>
        <v>-</v>
      </c>
      <c r="H19" s="44" t="str">
        <f>MID($L10,AB$2,1)</f>
        <v/>
      </c>
      <c r="I19" s="41"/>
      <c r="J19" s="9">
        <v>9</v>
      </c>
      <c r="K19" s="4" t="s">
        <v>13</v>
      </c>
      <c r="P19" s="4" t="str">
        <f t="shared" si="0"/>
        <v xml:space="preserve">    delay(delayo);</v>
      </c>
    </row>
    <row r="20" spans="1:16" x14ac:dyDescent="0.3">
      <c r="B20" s="4">
        <v>3</v>
      </c>
      <c r="C20" s="46"/>
      <c r="D20" s="16"/>
      <c r="E20" s="22">
        <v>1</v>
      </c>
      <c r="F20" s="45" t="str">
        <f>MID($L8,AC$2,1)</f>
        <v>d</v>
      </c>
      <c r="G20" s="43" t="str">
        <f>MID($L9,AC$2,1)</f>
        <v>-</v>
      </c>
      <c r="H20" s="44" t="str">
        <f>MID($L10,AC$2,1)</f>
        <v/>
      </c>
      <c r="I20" s="41"/>
      <c r="J20" s="9">
        <v>10</v>
      </c>
      <c r="L20" s="4" t="s">
        <v>238</v>
      </c>
      <c r="P20" s="4" t="str">
        <f t="shared" si="0"/>
        <v xml:space="preserve">    play(NOTE_D5, tempo);</v>
      </c>
    </row>
    <row r="21" spans="1:16" x14ac:dyDescent="0.3">
      <c r="B21" s="4" t="s">
        <v>140</v>
      </c>
      <c r="C21" s="3"/>
      <c r="D21" s="17"/>
      <c r="E21" s="22">
        <v>1</v>
      </c>
      <c r="F21" s="45" t="str">
        <f>MID($L8,AD$2,1)</f>
        <v>-</v>
      </c>
      <c r="G21" s="43" t="str">
        <f>MID($L9,AD$2,1)</f>
        <v>-</v>
      </c>
      <c r="H21" s="44" t="str">
        <f>MID($L10,AD$2,1)</f>
        <v/>
      </c>
      <c r="I21" s="41"/>
      <c r="J21" s="9">
        <v>11</v>
      </c>
      <c r="K21" s="4" t="s">
        <v>13</v>
      </c>
      <c r="P21" s="4" t="str">
        <f t="shared" si="0"/>
        <v xml:space="preserve">    delay(delayo);</v>
      </c>
    </row>
    <row r="22" spans="1:16" x14ac:dyDescent="0.3">
      <c r="A22" s="4">
        <v>5</v>
      </c>
      <c r="B22" s="4">
        <v>5</v>
      </c>
      <c r="C22" s="46" t="s">
        <v>156</v>
      </c>
      <c r="D22" s="18"/>
      <c r="E22" s="22">
        <v>1</v>
      </c>
      <c r="F22" s="45" t="str">
        <f>MID($L8,AE$2,1)</f>
        <v>-</v>
      </c>
      <c r="G22" s="43" t="str">
        <f>MID($L9,AE$2,1)</f>
        <v>-</v>
      </c>
      <c r="H22" s="44" t="str">
        <f>MID($L10,AE$2,1)</f>
        <v/>
      </c>
      <c r="I22" s="41"/>
      <c r="J22" s="9">
        <v>12</v>
      </c>
      <c r="K22" s="4" t="s">
        <v>13</v>
      </c>
      <c r="P22" s="4" t="str">
        <f t="shared" si="0"/>
        <v xml:space="preserve">    delay(delayo);</v>
      </c>
    </row>
    <row r="23" spans="1:16" x14ac:dyDescent="0.3">
      <c r="B23" s="4">
        <v>4</v>
      </c>
      <c r="C23" s="46"/>
      <c r="D23" s="18"/>
      <c r="E23" s="22">
        <v>1</v>
      </c>
      <c r="F23" s="45" t="str">
        <f>MID($L8,AF$2,1)</f>
        <v>-</v>
      </c>
      <c r="G23" s="43" t="str">
        <f>MID($L9,AF$2,1)</f>
        <v>-</v>
      </c>
      <c r="H23" s="44" t="str">
        <f>MID($L10,AF$2,1)</f>
        <v/>
      </c>
      <c r="I23" s="41"/>
      <c r="J23" s="9">
        <v>13</v>
      </c>
      <c r="K23" s="4" t="s">
        <v>13</v>
      </c>
      <c r="P23" s="4" t="str">
        <f t="shared" si="0"/>
        <v xml:space="preserve">    delay(delayo);</v>
      </c>
    </row>
    <row r="24" spans="1:16" x14ac:dyDescent="0.3">
      <c r="B24" s="4">
        <v>3</v>
      </c>
      <c r="C24" s="46"/>
      <c r="D24" s="17"/>
      <c r="E24" s="22">
        <v>1</v>
      </c>
      <c r="F24" s="45" t="str">
        <f>MID($L8,AG$2,1)</f>
        <v>-</v>
      </c>
      <c r="G24" s="43" t="str">
        <f>MID($L9,AG$2,1)</f>
        <v>-</v>
      </c>
      <c r="H24" s="44" t="str">
        <f>MID($L10,AG$2,1)</f>
        <v/>
      </c>
      <c r="I24" s="41"/>
      <c r="J24" s="9">
        <v>14</v>
      </c>
      <c r="K24" s="4" t="s">
        <v>13</v>
      </c>
      <c r="P24" s="4" t="str">
        <f t="shared" si="0"/>
        <v xml:space="preserve">    delay(delayo);</v>
      </c>
    </row>
    <row r="25" spans="1:16" x14ac:dyDescent="0.3">
      <c r="B25" s="4" t="s">
        <v>140</v>
      </c>
      <c r="C25" s="3"/>
      <c r="D25" s="18"/>
      <c r="E25" s="22">
        <v>1</v>
      </c>
      <c r="F25" s="45" t="str">
        <f>MID($L8,AH$2,1)</f>
        <v>-</v>
      </c>
      <c r="G25" s="43" t="str">
        <f>MID($L9,AH$2,1)</f>
        <v>-</v>
      </c>
      <c r="H25" s="44" t="str">
        <f>MID($L10,AH$2,1)</f>
        <v/>
      </c>
      <c r="I25" s="41"/>
      <c r="J25" s="9">
        <v>15</v>
      </c>
      <c r="K25" s="4" t="s">
        <v>13</v>
      </c>
      <c r="P25" s="4" t="str">
        <f t="shared" si="0"/>
        <v xml:space="preserve">    delay(delayo);</v>
      </c>
    </row>
    <row r="26" spans="1:16" x14ac:dyDescent="0.3">
      <c r="A26" s="4">
        <v>6</v>
      </c>
      <c r="B26" s="4">
        <v>5</v>
      </c>
      <c r="C26" s="46" t="s">
        <v>157</v>
      </c>
      <c r="D26" s="15"/>
      <c r="E26" s="22">
        <v>1</v>
      </c>
      <c r="F26" s="45" t="str">
        <f>MID($L8,AI$2,1)</f>
        <v>d</v>
      </c>
      <c r="G26" s="43" t="str">
        <f>MID($L9,AI$2,1)</f>
        <v>-</v>
      </c>
      <c r="H26" s="44" t="str">
        <f>MID($L10,AI$2,1)</f>
        <v/>
      </c>
      <c r="I26" s="41"/>
      <c r="J26" s="9">
        <v>16</v>
      </c>
      <c r="L26" s="4" t="s">
        <v>238</v>
      </c>
      <c r="P26" s="4" t="str">
        <f t="shared" si="0"/>
        <v xml:space="preserve">    play(NOTE_D5, tempo);</v>
      </c>
    </row>
    <row r="27" spans="1:16" x14ac:dyDescent="0.3">
      <c r="B27" s="4">
        <v>4</v>
      </c>
      <c r="C27" s="46"/>
      <c r="D27" s="17"/>
      <c r="E27" s="22">
        <v>1</v>
      </c>
      <c r="F27" s="45" t="str">
        <f>MID($L8,AJ$2,1)</f>
        <v>-</v>
      </c>
      <c r="G27" s="43" t="str">
        <f>MID($L9,AJ$2,1)</f>
        <v>-</v>
      </c>
      <c r="H27" s="44" t="str">
        <f>MID($L10,AJ$2,1)</f>
        <v/>
      </c>
      <c r="I27" s="41"/>
      <c r="J27" s="9">
        <v>17</v>
      </c>
      <c r="K27" s="4" t="s">
        <v>13</v>
      </c>
      <c r="P27" s="4" t="str">
        <f t="shared" si="0"/>
        <v xml:space="preserve">    delay(delayo);</v>
      </c>
    </row>
    <row r="28" spans="1:16" x14ac:dyDescent="0.3">
      <c r="B28" s="4">
        <v>3</v>
      </c>
      <c r="C28" s="46"/>
      <c r="D28" s="18"/>
      <c r="E28" s="22">
        <v>1</v>
      </c>
      <c r="F28" s="45" t="str">
        <f>MID($L8,AK$2,1)</f>
        <v>-</v>
      </c>
      <c r="G28" s="43" t="str">
        <f>MID($L9,AK$2,1)</f>
        <v>-</v>
      </c>
      <c r="H28" s="44" t="str">
        <f>MID($L10,AK$2,1)</f>
        <v/>
      </c>
      <c r="I28" s="41"/>
      <c r="J28" s="9">
        <v>18</v>
      </c>
      <c r="K28" s="4" t="s">
        <v>13</v>
      </c>
      <c r="P28" s="4" t="str">
        <f t="shared" si="0"/>
        <v xml:space="preserve">    delay(delayo);</v>
      </c>
    </row>
    <row r="29" spans="1:16" x14ac:dyDescent="0.3">
      <c r="B29" s="4" t="s">
        <v>140</v>
      </c>
      <c r="C29" s="3"/>
      <c r="D29" s="15"/>
      <c r="E29" s="22">
        <v>1</v>
      </c>
      <c r="F29" s="45" t="str">
        <f>MID($L8,AL$2,1)</f>
        <v>-</v>
      </c>
      <c r="G29" s="43" t="str">
        <f>MID($L9,AL$2,1)</f>
        <v>-</v>
      </c>
      <c r="H29" s="44" t="str">
        <f>MID($L10,AL$2,1)</f>
        <v/>
      </c>
      <c r="I29" s="41"/>
      <c r="J29" s="9">
        <v>19</v>
      </c>
      <c r="K29" s="4" t="s">
        <v>13</v>
      </c>
      <c r="P29" s="4" t="str">
        <f t="shared" si="0"/>
        <v xml:space="preserve">    delay(delayo);</v>
      </c>
    </row>
    <row r="30" spans="1:16" x14ac:dyDescent="0.3">
      <c r="A30" s="4">
        <v>7</v>
      </c>
      <c r="B30" s="4">
        <v>5</v>
      </c>
      <c r="C30" s="46" t="s">
        <v>158</v>
      </c>
      <c r="D30" s="17"/>
      <c r="E30" s="22">
        <v>1</v>
      </c>
      <c r="F30" s="45" t="str">
        <f>MID($L8,AM$2,1)</f>
        <v>-</v>
      </c>
      <c r="G30" s="43" t="str">
        <f>MID($L9,AM$2,1)</f>
        <v>-</v>
      </c>
      <c r="H30" s="44" t="str">
        <f>MID($L10,AM$2,1)</f>
        <v/>
      </c>
      <c r="I30" s="41"/>
      <c r="J30" s="9">
        <v>20</v>
      </c>
      <c r="K30" s="4" t="s">
        <v>13</v>
      </c>
      <c r="P30" s="4" t="str">
        <f t="shared" si="0"/>
        <v xml:space="preserve">    delay(delayo);</v>
      </c>
    </row>
    <row r="31" spans="1:16" x14ac:dyDescent="0.3">
      <c r="B31" s="4">
        <v>4</v>
      </c>
      <c r="C31" s="46"/>
      <c r="D31" s="18"/>
      <c r="E31" s="22">
        <v>1</v>
      </c>
      <c r="F31" s="45" t="str">
        <f>MID($L8,AN$2,1)</f>
        <v>-</v>
      </c>
      <c r="G31" s="43" t="str">
        <f>MID($L9,AN$2,1)</f>
        <v>-</v>
      </c>
      <c r="H31" s="44" t="str">
        <f>MID($L10,AN$2,1)</f>
        <v/>
      </c>
      <c r="I31" s="41"/>
      <c r="J31" s="9">
        <v>21</v>
      </c>
      <c r="K31" s="4" t="s">
        <v>13</v>
      </c>
      <c r="P31" s="4" t="str">
        <f t="shared" si="0"/>
        <v xml:space="preserve">    delay(delayo);</v>
      </c>
    </row>
    <row r="32" spans="1:16" x14ac:dyDescent="0.3">
      <c r="B32" s="4">
        <v>3</v>
      </c>
      <c r="C32" s="46"/>
      <c r="D32" s="15"/>
      <c r="E32" s="22">
        <v>1</v>
      </c>
      <c r="F32" s="45" t="str">
        <f>MID($L8,AO$2,1)</f>
        <v>-</v>
      </c>
      <c r="G32" s="43" t="str">
        <f>MID($L9,AO$2,1)</f>
        <v>-</v>
      </c>
      <c r="H32" s="44" t="str">
        <f>MID($L10,AO$2,1)</f>
        <v/>
      </c>
      <c r="I32" s="41"/>
      <c r="J32" s="9">
        <v>22</v>
      </c>
      <c r="K32" s="4" t="s">
        <v>13</v>
      </c>
      <c r="P32" s="4" t="str">
        <f t="shared" si="0"/>
        <v xml:space="preserve">    delay(delayo);</v>
      </c>
    </row>
    <row r="33" spans="1:46" x14ac:dyDescent="0.3">
      <c r="B33" s="4" t="s">
        <v>140</v>
      </c>
      <c r="C33" s="3"/>
      <c r="D33" s="17"/>
      <c r="E33" s="22">
        <v>1</v>
      </c>
      <c r="F33" s="45" t="str">
        <f>MID($L8,AP$2,1)</f>
        <v>-</v>
      </c>
      <c r="G33" s="43" t="str">
        <f>MID($L9,AP$2,1)</f>
        <v>-</v>
      </c>
      <c r="H33" s="44" t="str">
        <f>MID($L10,AP$2,1)</f>
        <v/>
      </c>
      <c r="I33" s="41"/>
      <c r="J33" s="9">
        <v>23</v>
      </c>
      <c r="K33" s="4" t="s">
        <v>13</v>
      </c>
      <c r="P33" s="4" t="str">
        <f t="shared" si="0"/>
        <v xml:space="preserve">    delay(delayo);</v>
      </c>
    </row>
    <row r="34" spans="1:46" x14ac:dyDescent="0.3">
      <c r="A34" s="4">
        <v>8</v>
      </c>
      <c r="B34" s="4">
        <v>5</v>
      </c>
      <c r="C34" s="46" t="s">
        <v>159</v>
      </c>
      <c r="D34" s="18"/>
      <c r="E34" s="22">
        <v>1</v>
      </c>
      <c r="F34" s="45" t="str">
        <f>MID($L8,AQ$2,1)</f>
        <v>-</v>
      </c>
      <c r="G34" s="43" t="str">
        <f>MID($L9,AQ$2,1)</f>
        <v>-</v>
      </c>
      <c r="H34" s="44" t="str">
        <f>MID($L10,AQ$2,1)</f>
        <v/>
      </c>
      <c r="I34" s="41"/>
      <c r="J34" s="9">
        <v>24</v>
      </c>
      <c r="K34" s="4" t="s">
        <v>13</v>
      </c>
      <c r="P34" s="4" t="str">
        <f t="shared" si="0"/>
        <v xml:space="preserve">    delay(delayo);</v>
      </c>
    </row>
    <row r="35" spans="1:46" x14ac:dyDescent="0.3">
      <c r="B35" s="4">
        <v>4</v>
      </c>
      <c r="C35" s="1" t="s">
        <v>160</v>
      </c>
      <c r="D35" s="15"/>
      <c r="E35" s="22">
        <v>1</v>
      </c>
      <c r="F35" s="45" t="str">
        <f>MID($L8,AR$2,1)</f>
        <v>-</v>
      </c>
      <c r="G35" s="43" t="str">
        <f>MID($L9,AR$2,1)</f>
        <v>-</v>
      </c>
      <c r="H35" s="44" t="str">
        <f>MID($L10,AR$2,1)</f>
        <v/>
      </c>
      <c r="I35" s="41"/>
      <c r="J35" s="9">
        <v>25</v>
      </c>
      <c r="K35" s="4" t="s">
        <v>13</v>
      </c>
      <c r="P35" s="4" t="str">
        <f t="shared" si="0"/>
        <v xml:space="preserve">    delay(delayo);</v>
      </c>
    </row>
    <row r="36" spans="1:46" x14ac:dyDescent="0.3">
      <c r="B36" s="4">
        <v>3</v>
      </c>
      <c r="C36" s="1"/>
      <c r="D36" s="17"/>
      <c r="E36" s="22">
        <v>1</v>
      </c>
      <c r="F36" s="45" t="str">
        <f>MID($L8,AS$2,1)</f>
        <v>-</v>
      </c>
      <c r="G36" s="43" t="str">
        <f>MID($L9,AS$2,1)</f>
        <v>-</v>
      </c>
      <c r="H36" s="44" t="str">
        <f>MID($L10,AS$2,1)</f>
        <v/>
      </c>
      <c r="I36" s="41"/>
      <c r="J36" s="9">
        <v>26</v>
      </c>
      <c r="K36" s="4" t="s">
        <v>13</v>
      </c>
      <c r="P36" s="4" t="str">
        <f t="shared" si="0"/>
        <v xml:space="preserve">    delay(delayo);</v>
      </c>
    </row>
    <row r="37" spans="1:46" x14ac:dyDescent="0.3">
      <c r="B37" s="4" t="s">
        <v>140</v>
      </c>
      <c r="C37" s="3"/>
      <c r="D37" s="18"/>
      <c r="E37" s="22">
        <v>1</v>
      </c>
      <c r="F37" s="4"/>
      <c r="G37" s="4" t="str">
        <f>MID($L9,AT$2,1)</f>
        <v>|</v>
      </c>
      <c r="H37" s="44" t="str">
        <f>MID($L10,AT$2,1)</f>
        <v/>
      </c>
      <c r="I37" s="41"/>
      <c r="J37" s="9"/>
      <c r="K37" s="4" t="s">
        <v>11</v>
      </c>
      <c r="P37" s="4" t="str">
        <f t="shared" si="0"/>
        <v>//</v>
      </c>
      <c r="R37" s="19" t="s">
        <v>123</v>
      </c>
      <c r="S37" s="19"/>
      <c r="T37" s="19">
        <v>1</v>
      </c>
      <c r="U37" s="19">
        <v>2</v>
      </c>
      <c r="V37" s="19">
        <v>3</v>
      </c>
      <c r="W37" s="19">
        <v>4</v>
      </c>
      <c r="X37" s="19">
        <v>5</v>
      </c>
      <c r="Y37" s="19">
        <v>6</v>
      </c>
      <c r="Z37" s="19">
        <v>7</v>
      </c>
      <c r="AA37" s="19">
        <v>8</v>
      </c>
      <c r="AB37" s="19">
        <v>9</v>
      </c>
      <c r="AC37" s="19">
        <v>10</v>
      </c>
      <c r="AD37" s="19">
        <v>11</v>
      </c>
      <c r="AE37" s="19">
        <v>12</v>
      </c>
      <c r="AF37" s="19">
        <v>13</v>
      </c>
      <c r="AG37" s="19">
        <v>14</v>
      </c>
      <c r="AH37" s="19">
        <v>15</v>
      </c>
      <c r="AI37" s="19">
        <v>16</v>
      </c>
      <c r="AJ37" s="19">
        <v>17</v>
      </c>
      <c r="AK37" s="19">
        <v>18</v>
      </c>
      <c r="AL37" s="19">
        <v>19</v>
      </c>
      <c r="AM37" s="19">
        <v>20</v>
      </c>
      <c r="AN37" s="19">
        <v>21</v>
      </c>
      <c r="AO37" s="19">
        <v>22</v>
      </c>
      <c r="AP37" s="19">
        <v>23</v>
      </c>
      <c r="AQ37" s="19">
        <v>24</v>
      </c>
      <c r="AR37" s="19">
        <v>25</v>
      </c>
      <c r="AS37" s="19">
        <v>26</v>
      </c>
      <c r="AT37" s="19"/>
    </row>
    <row r="38" spans="1:46" x14ac:dyDescent="0.3">
      <c r="A38" s="4">
        <v>9</v>
      </c>
      <c r="B38" s="4">
        <v>5</v>
      </c>
      <c r="C38" s="46" t="s">
        <v>161</v>
      </c>
      <c r="D38" s="15"/>
      <c r="E38" s="22">
        <v>1</v>
      </c>
      <c r="I38" s="41">
        <v>2</v>
      </c>
      <c r="J38" s="13" t="s">
        <v>10</v>
      </c>
      <c r="K38" s="14" t="s">
        <v>44</v>
      </c>
      <c r="L38" s="16" t="str">
        <f>C10</f>
        <v>5|----------------------d--a|</v>
      </c>
      <c r="N38" s="16"/>
      <c r="P38" s="4" t="str">
        <f t="shared" si="0"/>
        <v>//  5|----------------------d--a|</v>
      </c>
      <c r="R38" s="4" t="str">
        <f>MID($L38,R$2,1)</f>
        <v>5</v>
      </c>
      <c r="S38" s="4" t="str">
        <f t="shared" ref="S38:AT40" si="7">MID($L38,S$2,1)</f>
        <v>|</v>
      </c>
      <c r="T38" s="4" t="str">
        <f t="shared" si="7"/>
        <v>-</v>
      </c>
      <c r="U38" s="4" t="str">
        <f t="shared" si="7"/>
        <v>-</v>
      </c>
      <c r="V38" s="4" t="str">
        <f t="shared" si="7"/>
        <v>-</v>
      </c>
      <c r="W38" s="4" t="str">
        <f t="shared" si="7"/>
        <v>-</v>
      </c>
      <c r="X38" s="4" t="str">
        <f t="shared" si="7"/>
        <v>-</v>
      </c>
      <c r="Y38" s="4" t="str">
        <f t="shared" si="7"/>
        <v>-</v>
      </c>
      <c r="Z38" s="4" t="str">
        <f t="shared" si="7"/>
        <v>-</v>
      </c>
      <c r="AA38" s="4" t="str">
        <f t="shared" si="7"/>
        <v>-</v>
      </c>
      <c r="AB38" s="4" t="str">
        <f t="shared" si="7"/>
        <v>-</v>
      </c>
      <c r="AC38" s="4" t="str">
        <f t="shared" si="7"/>
        <v>-</v>
      </c>
      <c r="AD38" s="4" t="str">
        <f t="shared" si="7"/>
        <v>-</v>
      </c>
      <c r="AE38" s="4" t="str">
        <f t="shared" si="7"/>
        <v>-</v>
      </c>
      <c r="AF38" s="4" t="str">
        <f t="shared" si="7"/>
        <v>-</v>
      </c>
      <c r="AG38" s="4" t="str">
        <f t="shared" si="7"/>
        <v>-</v>
      </c>
      <c r="AH38" s="4" t="str">
        <f t="shared" si="7"/>
        <v>-</v>
      </c>
      <c r="AI38" s="4" t="str">
        <f t="shared" si="7"/>
        <v>-</v>
      </c>
      <c r="AJ38" s="4" t="str">
        <f t="shared" si="7"/>
        <v>-</v>
      </c>
      <c r="AK38" s="4" t="str">
        <f t="shared" si="7"/>
        <v>-</v>
      </c>
      <c r="AL38" s="4" t="str">
        <f t="shared" si="7"/>
        <v>-</v>
      </c>
      <c r="AM38" s="4" t="str">
        <f t="shared" si="7"/>
        <v>-</v>
      </c>
      <c r="AN38" s="4" t="str">
        <f t="shared" si="7"/>
        <v>-</v>
      </c>
      <c r="AO38" s="4" t="str">
        <f t="shared" si="7"/>
        <v>-</v>
      </c>
      <c r="AP38" s="4" t="str">
        <f t="shared" si="7"/>
        <v>d</v>
      </c>
      <c r="AQ38" s="4" t="str">
        <f t="shared" si="7"/>
        <v>-</v>
      </c>
      <c r="AR38" s="4" t="str">
        <f t="shared" si="7"/>
        <v>-</v>
      </c>
      <c r="AS38" s="4" t="str">
        <f t="shared" si="7"/>
        <v>a</v>
      </c>
      <c r="AT38" s="4" t="str">
        <f>MID($L38,AT$2,1)</f>
        <v>|</v>
      </c>
    </row>
    <row r="39" spans="1:46" x14ac:dyDescent="0.3">
      <c r="B39" s="4">
        <v>4</v>
      </c>
      <c r="C39" s="1" t="s">
        <v>162</v>
      </c>
      <c r="D39" s="17"/>
      <c r="E39" s="22">
        <v>1</v>
      </c>
      <c r="F39" s="45" t="str">
        <f>MID($L38,R$2,1)</f>
        <v>5</v>
      </c>
      <c r="G39" s="43" t="str">
        <f>MID($L39,R$2,1)</f>
        <v>0</v>
      </c>
      <c r="H39" s="44" t="str">
        <f>MID($L40,R$2,1)</f>
        <v>0</v>
      </c>
      <c r="I39" s="41"/>
      <c r="J39" s="13"/>
      <c r="K39" s="14" t="s">
        <v>44</v>
      </c>
      <c r="L39" s="16">
        <f t="shared" ref="L39:L40" si="8">C11</f>
        <v>0</v>
      </c>
      <c r="N39" s="17"/>
      <c r="P39" s="4" t="str">
        <f t="shared" si="0"/>
        <v>//  0</v>
      </c>
      <c r="R39" s="4" t="str">
        <f t="shared" ref="R39:R40" si="9">MID($L39,R$2,1)</f>
        <v>0</v>
      </c>
      <c r="S39" s="4" t="str">
        <f t="shared" si="7"/>
        <v/>
      </c>
      <c r="T39" s="4" t="str">
        <f t="shared" si="7"/>
        <v/>
      </c>
      <c r="U39" s="4" t="str">
        <f t="shared" si="7"/>
        <v/>
      </c>
      <c r="V39" s="4" t="str">
        <f t="shared" si="7"/>
        <v/>
      </c>
      <c r="W39" s="4" t="str">
        <f t="shared" si="7"/>
        <v/>
      </c>
      <c r="X39" s="4" t="str">
        <f t="shared" si="7"/>
        <v/>
      </c>
      <c r="Y39" s="4" t="str">
        <f t="shared" si="7"/>
        <v/>
      </c>
      <c r="Z39" s="4" t="str">
        <f t="shared" si="7"/>
        <v/>
      </c>
      <c r="AA39" s="4" t="str">
        <f t="shared" si="7"/>
        <v/>
      </c>
      <c r="AB39" s="4" t="str">
        <f t="shared" si="7"/>
        <v/>
      </c>
      <c r="AC39" s="4" t="str">
        <f t="shared" si="7"/>
        <v/>
      </c>
      <c r="AD39" s="4" t="str">
        <f t="shared" si="7"/>
        <v/>
      </c>
      <c r="AE39" s="4" t="str">
        <f t="shared" si="7"/>
        <v/>
      </c>
      <c r="AF39" s="4" t="str">
        <f t="shared" si="7"/>
        <v/>
      </c>
      <c r="AG39" s="4" t="str">
        <f t="shared" si="7"/>
        <v/>
      </c>
      <c r="AH39" s="4" t="str">
        <f t="shared" si="7"/>
        <v/>
      </c>
      <c r="AI39" s="4" t="str">
        <f t="shared" si="7"/>
        <v/>
      </c>
      <c r="AJ39" s="4" t="str">
        <f t="shared" si="7"/>
        <v/>
      </c>
      <c r="AK39" s="4" t="str">
        <f t="shared" si="7"/>
        <v/>
      </c>
      <c r="AL39" s="4" t="str">
        <f t="shared" si="7"/>
        <v/>
      </c>
      <c r="AM39" s="4" t="str">
        <f t="shared" si="7"/>
        <v/>
      </c>
      <c r="AN39" s="4" t="str">
        <f t="shared" si="7"/>
        <v/>
      </c>
      <c r="AO39" s="4" t="str">
        <f t="shared" si="7"/>
        <v/>
      </c>
      <c r="AP39" s="4" t="str">
        <f t="shared" si="7"/>
        <v/>
      </c>
      <c r="AQ39" s="4" t="str">
        <f t="shared" si="7"/>
        <v/>
      </c>
      <c r="AR39" s="4" t="str">
        <f t="shared" si="7"/>
        <v/>
      </c>
      <c r="AS39" s="4" t="str">
        <f t="shared" si="7"/>
        <v/>
      </c>
      <c r="AT39" s="4" t="str">
        <f t="shared" si="7"/>
        <v/>
      </c>
    </row>
    <row r="40" spans="1:46" x14ac:dyDescent="0.3">
      <c r="B40" s="4">
        <v>3</v>
      </c>
      <c r="C40" s="1"/>
      <c r="D40" s="18"/>
      <c r="E40" s="22">
        <v>1</v>
      </c>
      <c r="H40" s="44" t="str">
        <f>MID($L40,S$2,1)</f>
        <v/>
      </c>
      <c r="I40" s="41"/>
      <c r="J40" s="13"/>
      <c r="K40" s="14" t="s">
        <v>11</v>
      </c>
      <c r="L40" s="16">
        <f t="shared" si="8"/>
        <v>0</v>
      </c>
      <c r="P40" s="4" t="str">
        <f t="shared" si="0"/>
        <v>//0</v>
      </c>
      <c r="R40" s="4" t="str">
        <f t="shared" si="9"/>
        <v>0</v>
      </c>
      <c r="S40" s="4" t="str">
        <f t="shared" si="7"/>
        <v/>
      </c>
      <c r="T40" s="4" t="str">
        <f t="shared" si="7"/>
        <v/>
      </c>
      <c r="U40" s="4" t="str">
        <f t="shared" si="7"/>
        <v/>
      </c>
      <c r="V40" s="4" t="str">
        <f t="shared" si="7"/>
        <v/>
      </c>
      <c r="W40" s="4" t="str">
        <f t="shared" si="7"/>
        <v/>
      </c>
      <c r="X40" s="4" t="str">
        <f t="shared" si="7"/>
        <v/>
      </c>
      <c r="Y40" s="4" t="str">
        <f t="shared" si="7"/>
        <v/>
      </c>
      <c r="Z40" s="4" t="str">
        <f t="shared" si="7"/>
        <v/>
      </c>
      <c r="AA40" s="4" t="str">
        <f t="shared" si="7"/>
        <v/>
      </c>
      <c r="AB40" s="4" t="str">
        <f t="shared" si="7"/>
        <v/>
      </c>
      <c r="AC40" s="4" t="str">
        <f t="shared" si="7"/>
        <v/>
      </c>
      <c r="AD40" s="4" t="str">
        <f t="shared" si="7"/>
        <v/>
      </c>
      <c r="AE40" s="4" t="str">
        <f t="shared" si="7"/>
        <v/>
      </c>
      <c r="AF40" s="4" t="str">
        <f t="shared" si="7"/>
        <v/>
      </c>
      <c r="AG40" s="4" t="str">
        <f t="shared" si="7"/>
        <v/>
      </c>
      <c r="AH40" s="4" t="str">
        <f t="shared" si="7"/>
        <v/>
      </c>
      <c r="AI40" s="4" t="str">
        <f t="shared" si="7"/>
        <v/>
      </c>
      <c r="AJ40" s="4" t="str">
        <f t="shared" si="7"/>
        <v/>
      </c>
      <c r="AK40" s="4" t="str">
        <f t="shared" si="7"/>
        <v/>
      </c>
      <c r="AL40" s="4" t="str">
        <f t="shared" si="7"/>
        <v/>
      </c>
      <c r="AM40" s="4" t="str">
        <f t="shared" si="7"/>
        <v/>
      </c>
      <c r="AN40" s="4" t="str">
        <f t="shared" si="7"/>
        <v/>
      </c>
      <c r="AO40" s="4" t="str">
        <f t="shared" si="7"/>
        <v/>
      </c>
      <c r="AP40" s="4" t="str">
        <f t="shared" si="7"/>
        <v/>
      </c>
      <c r="AQ40" s="4" t="str">
        <f t="shared" si="7"/>
        <v/>
      </c>
      <c r="AR40" s="4" t="str">
        <f t="shared" si="7"/>
        <v/>
      </c>
      <c r="AS40" s="4" t="str">
        <f t="shared" si="7"/>
        <v/>
      </c>
      <c r="AT40" s="4" t="str">
        <f t="shared" si="7"/>
        <v/>
      </c>
    </row>
    <row r="41" spans="1:46" x14ac:dyDescent="0.3">
      <c r="B41" s="4" t="s">
        <v>140</v>
      </c>
      <c r="C41" s="1"/>
      <c r="D41" s="15"/>
      <c r="E41" s="22">
        <v>1</v>
      </c>
      <c r="F41" s="45" t="str">
        <f>MID($L38,T$2,1)</f>
        <v>-</v>
      </c>
      <c r="G41" s="43" t="str">
        <f>MID($L39,T$2,1)</f>
        <v/>
      </c>
      <c r="H41" s="44" t="str">
        <f>MID($L40,T$2,1)</f>
        <v/>
      </c>
      <c r="I41" s="41"/>
      <c r="J41" s="9">
        <v>1</v>
      </c>
      <c r="K41" s="4" t="s">
        <v>13</v>
      </c>
      <c r="P41" s="4" t="str">
        <f t="shared" si="0"/>
        <v xml:space="preserve">    delay(delayo);</v>
      </c>
    </row>
    <row r="42" spans="1:46" x14ac:dyDescent="0.3">
      <c r="A42" s="4">
        <v>10</v>
      </c>
      <c r="B42" s="4">
        <v>5</v>
      </c>
      <c r="C42" s="46" t="s">
        <v>163</v>
      </c>
      <c r="D42" s="17"/>
      <c r="E42" s="22">
        <v>1</v>
      </c>
      <c r="F42" s="45" t="str">
        <f>MID($L38,U$2,1)</f>
        <v>-</v>
      </c>
      <c r="G42" s="43" t="str">
        <f>MID($L39,U$2,1)</f>
        <v/>
      </c>
      <c r="H42" s="44" t="str">
        <f>MID($L40,U$2,1)</f>
        <v/>
      </c>
      <c r="I42" s="41"/>
      <c r="J42" s="9">
        <v>2</v>
      </c>
      <c r="K42" s="4" t="s">
        <v>13</v>
      </c>
      <c r="P42" s="4" t="str">
        <f t="shared" si="0"/>
        <v xml:space="preserve">    delay(delayo);</v>
      </c>
    </row>
    <row r="43" spans="1:46" x14ac:dyDescent="0.3">
      <c r="B43" s="4">
        <v>4</v>
      </c>
      <c r="C43" s="1" t="s">
        <v>164</v>
      </c>
      <c r="D43" s="18"/>
      <c r="E43" s="22">
        <v>1</v>
      </c>
      <c r="F43" s="45" t="str">
        <f>MID($L38,V$2,1)</f>
        <v>-</v>
      </c>
      <c r="G43" s="43" t="str">
        <f>MID($L39,V$2,1)</f>
        <v/>
      </c>
      <c r="H43" s="44" t="str">
        <f>MID($L40,V$2,1)</f>
        <v/>
      </c>
      <c r="I43" s="41"/>
      <c r="J43" s="9">
        <v>3</v>
      </c>
      <c r="K43" s="4" t="s">
        <v>13</v>
      </c>
      <c r="P43" s="4" t="str">
        <f t="shared" si="0"/>
        <v xml:space="preserve">    delay(delayo);</v>
      </c>
    </row>
    <row r="44" spans="1:46" x14ac:dyDescent="0.3">
      <c r="B44" s="4">
        <v>3</v>
      </c>
      <c r="C44" s="1"/>
      <c r="D44" s="15"/>
      <c r="E44" s="22">
        <v>1</v>
      </c>
      <c r="F44" s="45" t="str">
        <f>MID($L38,W$2,1)</f>
        <v>-</v>
      </c>
      <c r="G44" s="43" t="str">
        <f>MID($L39,W$2,1)</f>
        <v/>
      </c>
      <c r="H44" s="44" t="str">
        <f>MID($L40,W$2,1)</f>
        <v/>
      </c>
      <c r="I44" s="41"/>
      <c r="J44" s="9">
        <v>4</v>
      </c>
      <c r="K44" s="4" t="s">
        <v>13</v>
      </c>
      <c r="P44" s="4" t="str">
        <f t="shared" si="0"/>
        <v xml:space="preserve">    delay(delayo);</v>
      </c>
    </row>
    <row r="45" spans="1:46" x14ac:dyDescent="0.3">
      <c r="B45" s="4" t="s">
        <v>140</v>
      </c>
      <c r="C45" s="3"/>
      <c r="D45" s="17"/>
      <c r="E45" s="22">
        <v>1</v>
      </c>
      <c r="F45" s="45" t="str">
        <f>MID($L38,X$2,1)</f>
        <v>-</v>
      </c>
      <c r="G45" s="43" t="str">
        <f>MID($L39,X$2,1)</f>
        <v/>
      </c>
      <c r="H45" s="44" t="str">
        <f>MID($L40,X$2,1)</f>
        <v/>
      </c>
      <c r="I45" s="41"/>
      <c r="J45" s="9">
        <v>5</v>
      </c>
      <c r="K45" s="4" t="s">
        <v>13</v>
      </c>
      <c r="P45" s="4" t="str">
        <f t="shared" si="0"/>
        <v xml:space="preserve">    delay(delayo);</v>
      </c>
    </row>
    <row r="46" spans="1:46" x14ac:dyDescent="0.3">
      <c r="A46" s="4">
        <v>11</v>
      </c>
      <c r="B46" s="4">
        <v>5</v>
      </c>
      <c r="C46" s="46" t="s">
        <v>165</v>
      </c>
      <c r="D46" s="15"/>
      <c r="E46" s="22">
        <v>1</v>
      </c>
      <c r="F46" s="45" t="str">
        <f>MID($L38,Y$2,1)</f>
        <v>-</v>
      </c>
      <c r="G46" s="43" t="str">
        <f>MID($L39,Y$2,1)</f>
        <v/>
      </c>
      <c r="H46" s="44" t="str">
        <f>MID($L40,Y$2,1)</f>
        <v/>
      </c>
      <c r="I46" s="41"/>
      <c r="J46" s="9">
        <v>6</v>
      </c>
      <c r="K46" s="4" t="s">
        <v>13</v>
      </c>
      <c r="P46" s="4" t="str">
        <f t="shared" si="0"/>
        <v xml:space="preserve">    delay(delayo);</v>
      </c>
    </row>
    <row r="47" spans="1:46" x14ac:dyDescent="0.3">
      <c r="B47" s="4">
        <v>4</v>
      </c>
      <c r="C47" s="1" t="s">
        <v>166</v>
      </c>
      <c r="D47" s="17"/>
      <c r="E47" s="22">
        <v>1</v>
      </c>
      <c r="F47" s="45" t="str">
        <f>MID($L38,Z$2,1)</f>
        <v>-</v>
      </c>
      <c r="G47" s="43" t="str">
        <f>MID($L39,Z$2,1)</f>
        <v/>
      </c>
      <c r="H47" s="44" t="str">
        <f>MID($L40,Z$2,1)</f>
        <v/>
      </c>
      <c r="I47" s="41"/>
      <c r="J47" s="9">
        <v>7</v>
      </c>
      <c r="K47" s="4" t="s">
        <v>13</v>
      </c>
      <c r="P47" s="4" t="str">
        <f t="shared" si="0"/>
        <v xml:space="preserve">    delay(delayo);</v>
      </c>
    </row>
    <row r="48" spans="1:46" x14ac:dyDescent="0.3">
      <c r="B48" s="4">
        <v>3</v>
      </c>
      <c r="C48" s="1"/>
      <c r="D48" s="18"/>
      <c r="E48" s="22">
        <v>1</v>
      </c>
      <c r="F48" s="45" t="str">
        <f>MID($L38,AA$2,1)</f>
        <v>-</v>
      </c>
      <c r="G48" s="43" t="str">
        <f>MID($L39,AA$2,1)</f>
        <v/>
      </c>
      <c r="H48" s="44" t="str">
        <f>MID($L40,AA$2,1)</f>
        <v/>
      </c>
      <c r="I48" s="41"/>
      <c r="J48" s="9">
        <v>8</v>
      </c>
      <c r="K48" s="4" t="s">
        <v>13</v>
      </c>
      <c r="P48" s="4" t="str">
        <f t="shared" si="0"/>
        <v xml:space="preserve">    delay(delayo);</v>
      </c>
    </row>
    <row r="49" spans="1:16" x14ac:dyDescent="0.3">
      <c r="B49" s="4" t="s">
        <v>140</v>
      </c>
      <c r="C49" s="1"/>
      <c r="D49" s="15"/>
      <c r="E49" s="22">
        <v>1</v>
      </c>
      <c r="F49" s="45" t="str">
        <f>MID($L38,AB$2,1)</f>
        <v>-</v>
      </c>
      <c r="G49" s="43" t="str">
        <f>MID($L39,AB$2,1)</f>
        <v/>
      </c>
      <c r="H49" s="44" t="str">
        <f>MID($L40,AB$2,1)</f>
        <v/>
      </c>
      <c r="I49" s="41"/>
      <c r="J49" s="9">
        <v>9</v>
      </c>
      <c r="K49" s="4" t="s">
        <v>13</v>
      </c>
      <c r="P49" s="4" t="str">
        <f t="shared" si="0"/>
        <v xml:space="preserve">    delay(delayo);</v>
      </c>
    </row>
    <row r="50" spans="1:16" x14ac:dyDescent="0.3">
      <c r="A50" s="4">
        <v>12</v>
      </c>
      <c r="B50" s="4">
        <v>5</v>
      </c>
      <c r="C50" s="46" t="s">
        <v>167</v>
      </c>
      <c r="D50" s="17"/>
      <c r="E50" s="22">
        <v>1</v>
      </c>
      <c r="F50" s="45" t="str">
        <f>MID($L38,AC$2,1)</f>
        <v>-</v>
      </c>
      <c r="G50" s="43" t="str">
        <f>MID($L39,AC$2,1)</f>
        <v/>
      </c>
      <c r="H50" s="44" t="str">
        <f>MID($L40,AC$2,1)</f>
        <v/>
      </c>
      <c r="I50" s="41"/>
      <c r="J50" s="9">
        <v>10</v>
      </c>
      <c r="K50" s="4" t="s">
        <v>13</v>
      </c>
      <c r="P50" s="4" t="str">
        <f t="shared" si="0"/>
        <v xml:space="preserve">    delay(delayo);</v>
      </c>
    </row>
    <row r="51" spans="1:16" x14ac:dyDescent="0.3">
      <c r="B51" s="4">
        <v>4</v>
      </c>
      <c r="C51" s="1" t="s">
        <v>168</v>
      </c>
      <c r="D51" s="18"/>
      <c r="E51" s="22">
        <v>1</v>
      </c>
      <c r="F51" s="45" t="str">
        <f>MID($L38,AD$2,1)</f>
        <v>-</v>
      </c>
      <c r="G51" s="43" t="str">
        <f>MID($L39,AD$2,1)</f>
        <v/>
      </c>
      <c r="H51" s="44" t="str">
        <f>MID($L40,AD$2,1)</f>
        <v/>
      </c>
      <c r="I51" s="41"/>
      <c r="J51" s="9">
        <v>11</v>
      </c>
      <c r="K51" s="4" t="s">
        <v>13</v>
      </c>
      <c r="P51" s="4" t="str">
        <f t="shared" si="0"/>
        <v xml:space="preserve">    delay(delayo);</v>
      </c>
    </row>
    <row r="52" spans="1:16" x14ac:dyDescent="0.3">
      <c r="B52" s="4">
        <v>3</v>
      </c>
      <c r="C52" s="1"/>
      <c r="D52" s="15"/>
      <c r="E52" s="22">
        <v>1</v>
      </c>
      <c r="F52" s="45" t="str">
        <f>MID($L38,AE$2,1)</f>
        <v>-</v>
      </c>
      <c r="G52" s="43" t="str">
        <f>MID($L39,AE$2,1)</f>
        <v/>
      </c>
      <c r="H52" s="44" t="str">
        <f>MID($L40,AE$2,1)</f>
        <v/>
      </c>
      <c r="I52" s="41"/>
      <c r="J52" s="9">
        <v>12</v>
      </c>
      <c r="K52" s="4" t="s">
        <v>13</v>
      </c>
      <c r="P52" s="4" t="str">
        <f t="shared" si="0"/>
        <v xml:space="preserve">    delay(delayo);</v>
      </c>
    </row>
    <row r="53" spans="1:16" x14ac:dyDescent="0.3">
      <c r="B53" s="4" t="s">
        <v>140</v>
      </c>
      <c r="C53" s="3"/>
      <c r="D53" s="17"/>
      <c r="E53" s="22">
        <v>1</v>
      </c>
      <c r="F53" s="45" t="str">
        <f>MID($L38,AF$2,1)</f>
        <v>-</v>
      </c>
      <c r="G53" s="43" t="str">
        <f>MID($L39,AF$2,1)</f>
        <v/>
      </c>
      <c r="H53" s="44" t="str">
        <f>MID($L40,AF$2,1)</f>
        <v/>
      </c>
      <c r="I53" s="41"/>
      <c r="J53" s="9">
        <v>13</v>
      </c>
      <c r="K53" s="4" t="s">
        <v>13</v>
      </c>
      <c r="P53" s="4" t="str">
        <f t="shared" si="0"/>
        <v xml:space="preserve">    delay(delayo);</v>
      </c>
    </row>
    <row r="54" spans="1:16" x14ac:dyDescent="0.3">
      <c r="A54" s="4">
        <v>13</v>
      </c>
      <c r="B54" s="4">
        <v>5</v>
      </c>
      <c r="C54" s="46" t="s">
        <v>169</v>
      </c>
      <c r="D54" s="18"/>
      <c r="E54" s="22">
        <v>1</v>
      </c>
      <c r="F54" s="45" t="str">
        <f>MID($L38,AG$2,1)</f>
        <v>-</v>
      </c>
      <c r="G54" s="43" t="str">
        <f>MID($L39,AG$2,1)</f>
        <v/>
      </c>
      <c r="H54" s="44" t="str">
        <f>MID($L40,AG$2,1)</f>
        <v/>
      </c>
      <c r="I54" s="41"/>
      <c r="J54" s="9">
        <v>14</v>
      </c>
      <c r="K54" s="4" t="s">
        <v>13</v>
      </c>
      <c r="P54" s="4" t="str">
        <f t="shared" si="0"/>
        <v xml:space="preserve">    delay(delayo);</v>
      </c>
    </row>
    <row r="55" spans="1:16" x14ac:dyDescent="0.3">
      <c r="B55" s="4">
        <v>4</v>
      </c>
      <c r="C55" s="46"/>
      <c r="D55" s="15"/>
      <c r="E55" s="22">
        <v>1</v>
      </c>
      <c r="F55" s="45" t="str">
        <f>MID($L38,AH$2,1)</f>
        <v>-</v>
      </c>
      <c r="G55" s="43" t="str">
        <f>MID($L39,AH$2,1)</f>
        <v/>
      </c>
      <c r="H55" s="44" t="str">
        <f>MID($L40,AH$2,1)</f>
        <v/>
      </c>
      <c r="I55" s="41"/>
      <c r="J55" s="9">
        <v>15</v>
      </c>
      <c r="K55" s="4" t="s">
        <v>13</v>
      </c>
      <c r="P55" s="4" t="str">
        <f t="shared" si="0"/>
        <v xml:space="preserve">    delay(delayo);</v>
      </c>
    </row>
    <row r="56" spans="1:16" x14ac:dyDescent="0.3">
      <c r="B56" s="4">
        <v>3</v>
      </c>
      <c r="C56" s="46"/>
      <c r="D56" s="17"/>
      <c r="E56" s="22">
        <v>1</v>
      </c>
      <c r="F56" s="45" t="str">
        <f>MID($L38,AI$2,1)</f>
        <v>-</v>
      </c>
      <c r="G56" s="43" t="str">
        <f>MID($L39,AI$2,1)</f>
        <v/>
      </c>
      <c r="H56" s="44" t="str">
        <f>MID($L40,AI$2,1)</f>
        <v/>
      </c>
      <c r="I56" s="41"/>
      <c r="J56" s="9">
        <v>16</v>
      </c>
      <c r="K56" s="4" t="s">
        <v>13</v>
      </c>
      <c r="P56" s="4" t="str">
        <f t="shared" si="0"/>
        <v xml:space="preserve">    delay(delayo);</v>
      </c>
    </row>
    <row r="57" spans="1:16" x14ac:dyDescent="0.3">
      <c r="B57" s="4" t="s">
        <v>140</v>
      </c>
      <c r="C57" s="46"/>
      <c r="D57" s="18"/>
      <c r="E57" s="22">
        <v>1</v>
      </c>
      <c r="F57" s="45" t="str">
        <f>MID($L38,AJ$2,1)</f>
        <v>-</v>
      </c>
      <c r="G57" s="43" t="str">
        <f>MID($L39,AJ$2,1)</f>
        <v/>
      </c>
      <c r="H57" s="44" t="str">
        <f>MID($L40,AJ$2,1)</f>
        <v/>
      </c>
      <c r="I57" s="41"/>
      <c r="J57" s="9">
        <v>17</v>
      </c>
      <c r="K57" s="4" t="s">
        <v>13</v>
      </c>
      <c r="P57" s="4" t="str">
        <f t="shared" si="0"/>
        <v xml:space="preserve">    delay(delayo);</v>
      </c>
    </row>
    <row r="58" spans="1:16" x14ac:dyDescent="0.3">
      <c r="A58" s="4">
        <v>14</v>
      </c>
      <c r="B58" s="4">
        <v>5</v>
      </c>
      <c r="C58" s="46" t="s">
        <v>170</v>
      </c>
      <c r="D58" s="15"/>
      <c r="E58" s="22">
        <v>1</v>
      </c>
      <c r="F58" s="45" t="str">
        <f>MID($L38,AK$2,1)</f>
        <v>-</v>
      </c>
      <c r="G58" s="43" t="str">
        <f>MID($L39,AK$2,1)</f>
        <v/>
      </c>
      <c r="H58" s="44" t="str">
        <f>MID($L40,AK$2,1)</f>
        <v/>
      </c>
      <c r="I58" s="41"/>
      <c r="J58" s="9">
        <v>18</v>
      </c>
      <c r="K58" s="4" t="s">
        <v>13</v>
      </c>
      <c r="P58" s="4" t="str">
        <f t="shared" si="0"/>
        <v xml:space="preserve">    delay(delayo);</v>
      </c>
    </row>
    <row r="59" spans="1:16" x14ac:dyDescent="0.3">
      <c r="B59" s="4">
        <v>4</v>
      </c>
      <c r="C59" s="1" t="s">
        <v>171</v>
      </c>
      <c r="D59" s="17"/>
      <c r="E59" s="22">
        <v>1</v>
      </c>
      <c r="F59" s="45" t="str">
        <f>MID($L38,AL$2,1)</f>
        <v>-</v>
      </c>
      <c r="G59" s="43" t="str">
        <f>MID($L39,AL$2,1)</f>
        <v/>
      </c>
      <c r="H59" s="44" t="str">
        <f>MID($L40,AL$2,1)</f>
        <v/>
      </c>
      <c r="I59" s="41"/>
      <c r="J59" s="9">
        <v>19</v>
      </c>
      <c r="K59" s="4" t="s">
        <v>13</v>
      </c>
      <c r="P59" s="4" t="str">
        <f t="shared" si="0"/>
        <v xml:space="preserve">    delay(delayo);</v>
      </c>
    </row>
    <row r="60" spans="1:16" x14ac:dyDescent="0.3">
      <c r="B60" s="4">
        <v>3</v>
      </c>
      <c r="C60" s="1"/>
      <c r="D60" s="18"/>
      <c r="E60" s="22">
        <v>1</v>
      </c>
      <c r="F60" s="45" t="str">
        <f>MID($L38,AM$2,1)</f>
        <v>-</v>
      </c>
      <c r="G60" s="43" t="str">
        <f>MID($L39,AM$2,1)</f>
        <v/>
      </c>
      <c r="H60" s="44" t="str">
        <f>MID($L40,AM$2,1)</f>
        <v/>
      </c>
      <c r="I60" s="41"/>
      <c r="J60" s="9">
        <v>20</v>
      </c>
      <c r="K60" s="4" t="s">
        <v>13</v>
      </c>
      <c r="P60" s="4" t="str">
        <f t="shared" si="0"/>
        <v xml:space="preserve">    delay(delayo);</v>
      </c>
    </row>
    <row r="61" spans="1:16" x14ac:dyDescent="0.3">
      <c r="B61" s="4" t="s">
        <v>140</v>
      </c>
      <c r="C61" s="1"/>
      <c r="D61" s="15"/>
      <c r="E61" s="22">
        <v>1</v>
      </c>
      <c r="F61" s="45" t="str">
        <f>MID($L38,AN$2,1)</f>
        <v>-</v>
      </c>
      <c r="G61" s="43" t="str">
        <f>MID($L39,AN$2,1)</f>
        <v/>
      </c>
      <c r="H61" s="44" t="str">
        <f>MID($L40,AN$2,1)</f>
        <v/>
      </c>
      <c r="I61" s="41"/>
      <c r="J61" s="9">
        <v>21</v>
      </c>
      <c r="K61" s="4" t="s">
        <v>13</v>
      </c>
      <c r="P61" s="4" t="str">
        <f t="shared" si="0"/>
        <v xml:space="preserve">    delay(delayo);</v>
      </c>
    </row>
    <row r="62" spans="1:16" x14ac:dyDescent="0.3">
      <c r="A62" s="4">
        <v>15</v>
      </c>
      <c r="B62" s="4">
        <v>5</v>
      </c>
      <c r="C62" s="46" t="s">
        <v>172</v>
      </c>
      <c r="D62" s="17"/>
      <c r="E62" s="22">
        <v>1</v>
      </c>
      <c r="F62" s="45" t="str">
        <f>MID($L38,AO$2,1)</f>
        <v>-</v>
      </c>
      <c r="G62" s="43" t="str">
        <f>MID($L39,AO$2,1)</f>
        <v/>
      </c>
      <c r="H62" s="44" t="str">
        <f>MID($L40,AO$2,1)</f>
        <v/>
      </c>
      <c r="I62" s="41"/>
      <c r="J62" s="9">
        <v>22</v>
      </c>
      <c r="K62" s="4" t="s">
        <v>13</v>
      </c>
      <c r="P62" s="4" t="str">
        <f t="shared" si="0"/>
        <v xml:space="preserve">    delay(delayo);</v>
      </c>
    </row>
    <row r="63" spans="1:16" x14ac:dyDescent="0.3">
      <c r="B63" s="4">
        <v>4</v>
      </c>
      <c r="C63" s="1" t="s">
        <v>173</v>
      </c>
      <c r="D63" s="18"/>
      <c r="E63" s="22">
        <v>1</v>
      </c>
      <c r="F63" s="45" t="str">
        <f>MID($L38,AP$2,1)</f>
        <v>d</v>
      </c>
      <c r="G63" s="43" t="str">
        <f>MID($L39,AP$2,1)</f>
        <v/>
      </c>
      <c r="H63" s="44" t="str">
        <f>MID($L40,AP$2,1)</f>
        <v/>
      </c>
      <c r="I63" s="41"/>
      <c r="J63" s="9">
        <v>23</v>
      </c>
      <c r="L63" s="4" t="s">
        <v>238</v>
      </c>
      <c r="P63" s="4" t="str">
        <f t="shared" si="0"/>
        <v xml:space="preserve">    play(NOTE_D5, tempo);</v>
      </c>
    </row>
    <row r="64" spans="1:16" x14ac:dyDescent="0.3">
      <c r="B64" s="4">
        <v>3</v>
      </c>
      <c r="C64" s="1"/>
      <c r="D64" s="15"/>
      <c r="E64" s="22">
        <v>1</v>
      </c>
      <c r="F64" s="45" t="str">
        <f>MID($L38,AQ$2,1)</f>
        <v>-</v>
      </c>
      <c r="G64" s="43" t="str">
        <f>MID($L39,AQ$2,1)</f>
        <v/>
      </c>
      <c r="H64" s="44" t="str">
        <f>MID($L40,AQ$2,1)</f>
        <v/>
      </c>
      <c r="I64" s="41"/>
      <c r="J64" s="9">
        <v>24</v>
      </c>
      <c r="K64" s="4" t="s">
        <v>13</v>
      </c>
      <c r="P64" s="4" t="str">
        <f t="shared" si="0"/>
        <v xml:space="preserve">    delay(delayo);</v>
      </c>
    </row>
    <row r="65" spans="1:46" x14ac:dyDescent="0.3">
      <c r="B65" s="4" t="s">
        <v>140</v>
      </c>
      <c r="C65" s="3"/>
      <c r="D65" s="17"/>
      <c r="E65" s="22">
        <v>1</v>
      </c>
      <c r="F65" s="45" t="str">
        <f>MID($L38,AR$2,1)</f>
        <v>-</v>
      </c>
      <c r="G65" s="43" t="str">
        <f>MID($L39,AR$2,1)</f>
        <v/>
      </c>
      <c r="H65" s="44" t="str">
        <f>MID($L40,AR$2,1)</f>
        <v/>
      </c>
      <c r="I65" s="41"/>
      <c r="J65" s="9">
        <v>25</v>
      </c>
      <c r="K65" s="4" t="s">
        <v>13</v>
      </c>
      <c r="P65" s="4" t="str">
        <f t="shared" si="0"/>
        <v xml:space="preserve">    delay(delayo);</v>
      </c>
    </row>
    <row r="66" spans="1:46" x14ac:dyDescent="0.3">
      <c r="A66" s="4">
        <v>16</v>
      </c>
      <c r="B66" s="4">
        <v>5</v>
      </c>
      <c r="C66" s="46" t="s">
        <v>174</v>
      </c>
      <c r="D66" s="18"/>
      <c r="E66" s="22">
        <v>1</v>
      </c>
      <c r="F66" s="45" t="str">
        <f>MID($L38,AS$2,1)</f>
        <v>a</v>
      </c>
      <c r="G66" s="43" t="str">
        <f>MID($L39,AS$2,1)</f>
        <v/>
      </c>
      <c r="H66" s="44" t="str">
        <f>MID($L40,AS$2,1)</f>
        <v/>
      </c>
      <c r="I66" s="41"/>
      <c r="J66" s="9">
        <v>26</v>
      </c>
      <c r="L66" s="4" t="s">
        <v>236</v>
      </c>
      <c r="P66" s="4" t="str">
        <f t="shared" si="0"/>
        <v xml:space="preserve">    play(NOTE_A5, tempo);</v>
      </c>
    </row>
    <row r="67" spans="1:46" x14ac:dyDescent="0.3">
      <c r="B67" s="4">
        <v>4</v>
      </c>
      <c r="C67" s="1" t="s">
        <v>175</v>
      </c>
      <c r="D67" s="15"/>
      <c r="E67" s="22">
        <v>1</v>
      </c>
      <c r="H67" s="44" t="str">
        <f>MID($L40,AT$2,1)</f>
        <v/>
      </c>
      <c r="I67" s="41"/>
      <c r="J67" s="13" t="s">
        <v>10</v>
      </c>
      <c r="K67" s="14" t="s">
        <v>11</v>
      </c>
      <c r="L67" s="14"/>
      <c r="P67" s="4" t="str">
        <f t="shared" si="0"/>
        <v>//</v>
      </c>
      <c r="R67" s="19" t="s">
        <v>123</v>
      </c>
      <c r="S67" s="19"/>
      <c r="T67" s="19">
        <v>1</v>
      </c>
      <c r="U67" s="19">
        <v>2</v>
      </c>
      <c r="V67" s="19">
        <v>3</v>
      </c>
      <c r="W67" s="19">
        <v>4</v>
      </c>
      <c r="X67" s="19">
        <v>5</v>
      </c>
      <c r="Y67" s="19">
        <v>6</v>
      </c>
      <c r="Z67" s="19">
        <v>7</v>
      </c>
      <c r="AA67" s="19">
        <v>8</v>
      </c>
      <c r="AB67" s="19">
        <v>9</v>
      </c>
      <c r="AC67" s="19">
        <v>10</v>
      </c>
      <c r="AD67" s="19">
        <v>11</v>
      </c>
      <c r="AE67" s="19">
        <v>12</v>
      </c>
      <c r="AF67" s="19">
        <v>13</v>
      </c>
      <c r="AG67" s="19">
        <v>14</v>
      </c>
      <c r="AH67" s="19">
        <v>15</v>
      </c>
      <c r="AI67" s="19">
        <v>16</v>
      </c>
      <c r="AJ67" s="19">
        <v>17</v>
      </c>
      <c r="AK67" s="19">
        <v>18</v>
      </c>
      <c r="AL67" s="19">
        <v>19</v>
      </c>
      <c r="AM67" s="19">
        <v>20</v>
      </c>
      <c r="AN67" s="19">
        <v>21</v>
      </c>
      <c r="AO67" s="19">
        <v>22</v>
      </c>
      <c r="AP67" s="19">
        <v>23</v>
      </c>
      <c r="AQ67" s="19">
        <v>24</v>
      </c>
      <c r="AR67" s="19">
        <v>25</v>
      </c>
      <c r="AS67" s="19">
        <v>26</v>
      </c>
      <c r="AT67" s="19"/>
    </row>
    <row r="68" spans="1:46" x14ac:dyDescent="0.3">
      <c r="B68" s="4">
        <v>3</v>
      </c>
      <c r="C68" s="1"/>
      <c r="D68" s="17"/>
      <c r="E68" s="22">
        <v>1</v>
      </c>
      <c r="I68" s="41">
        <v>3</v>
      </c>
      <c r="J68" s="13" t="s">
        <v>10</v>
      </c>
      <c r="K68" s="14" t="s">
        <v>11</v>
      </c>
      <c r="L68" s="16" t="str">
        <f>C14</f>
        <v>5|-----b-----F-----e-d------|</v>
      </c>
      <c r="N68" s="16"/>
      <c r="P68" s="4" t="str">
        <f t="shared" si="0"/>
        <v>//5|-----b-----F-----e-d------|</v>
      </c>
      <c r="R68" s="4" t="str">
        <f>MID($L68,R$2,1)</f>
        <v>5</v>
      </c>
      <c r="S68" s="4" t="str">
        <f t="shared" ref="S68:AT70" si="10">MID($L68,S$2,1)</f>
        <v>|</v>
      </c>
      <c r="T68" s="4" t="str">
        <f t="shared" si="10"/>
        <v>-</v>
      </c>
      <c r="U68" s="4" t="str">
        <f t="shared" si="10"/>
        <v>-</v>
      </c>
      <c r="V68" s="4" t="str">
        <f t="shared" si="10"/>
        <v>-</v>
      </c>
      <c r="W68" s="4" t="str">
        <f t="shared" si="10"/>
        <v>-</v>
      </c>
      <c r="X68" s="4" t="str">
        <f t="shared" si="10"/>
        <v>-</v>
      </c>
      <c r="Y68" s="4" t="str">
        <f t="shared" si="10"/>
        <v>b</v>
      </c>
      <c r="Z68" s="4" t="str">
        <f t="shared" si="10"/>
        <v>-</v>
      </c>
      <c r="AA68" s="4" t="str">
        <f t="shared" si="10"/>
        <v>-</v>
      </c>
      <c r="AB68" s="4" t="str">
        <f t="shared" si="10"/>
        <v>-</v>
      </c>
      <c r="AC68" s="4" t="str">
        <f t="shared" si="10"/>
        <v>-</v>
      </c>
      <c r="AD68" s="4" t="str">
        <f t="shared" si="10"/>
        <v>-</v>
      </c>
      <c r="AE68" s="4" t="str">
        <f t="shared" si="10"/>
        <v>F</v>
      </c>
      <c r="AF68" s="4" t="str">
        <f t="shared" si="10"/>
        <v>-</v>
      </c>
      <c r="AG68" s="4" t="str">
        <f t="shared" si="10"/>
        <v>-</v>
      </c>
      <c r="AH68" s="4" t="str">
        <f t="shared" si="10"/>
        <v>-</v>
      </c>
      <c r="AI68" s="4" t="str">
        <f t="shared" si="10"/>
        <v>-</v>
      </c>
      <c r="AJ68" s="4" t="str">
        <f t="shared" si="10"/>
        <v>-</v>
      </c>
      <c r="AK68" s="4" t="str">
        <f t="shared" si="10"/>
        <v>e</v>
      </c>
      <c r="AL68" s="4" t="str">
        <f t="shared" si="10"/>
        <v>-</v>
      </c>
      <c r="AM68" s="4" t="str">
        <f t="shared" si="10"/>
        <v>d</v>
      </c>
      <c r="AN68" s="4" t="str">
        <f t="shared" si="10"/>
        <v>-</v>
      </c>
      <c r="AO68" s="4" t="str">
        <f t="shared" si="10"/>
        <v>-</v>
      </c>
      <c r="AP68" s="4" t="str">
        <f t="shared" si="10"/>
        <v>-</v>
      </c>
      <c r="AQ68" s="4" t="str">
        <f t="shared" si="10"/>
        <v>-</v>
      </c>
      <c r="AR68" s="4" t="str">
        <f t="shared" si="10"/>
        <v>-</v>
      </c>
      <c r="AS68" s="4" t="str">
        <f t="shared" si="10"/>
        <v>-</v>
      </c>
      <c r="AT68" s="4" t="str">
        <f>MID($L68,AT$2,1)</f>
        <v>|</v>
      </c>
    </row>
    <row r="69" spans="1:46" x14ac:dyDescent="0.3">
      <c r="B69" s="4" t="s">
        <v>140</v>
      </c>
      <c r="C69" s="1"/>
      <c r="D69" s="18"/>
      <c r="E69" s="22">
        <v>1</v>
      </c>
      <c r="F69" s="45" t="str">
        <f>MID($L68,R$2,1)</f>
        <v>5</v>
      </c>
      <c r="G69" s="43" t="str">
        <f>MID($L69,R$2,1)</f>
        <v>0</v>
      </c>
      <c r="H69" s="44" t="str">
        <f>MID($L70,R$2,1)</f>
        <v>0</v>
      </c>
      <c r="I69" s="41"/>
      <c r="J69" s="13" t="s">
        <v>10</v>
      </c>
      <c r="K69" s="14" t="s">
        <v>11</v>
      </c>
      <c r="L69" s="16">
        <f>C15</f>
        <v>0</v>
      </c>
      <c r="N69" s="17"/>
      <c r="P69" s="4" t="str">
        <f t="shared" si="0"/>
        <v>//0</v>
      </c>
      <c r="R69" s="4" t="str">
        <f t="shared" ref="R69:R70" si="11">MID($L69,R$2,1)</f>
        <v>0</v>
      </c>
      <c r="S69" s="4" t="str">
        <f t="shared" si="10"/>
        <v/>
      </c>
      <c r="T69" s="4" t="str">
        <f t="shared" si="10"/>
        <v/>
      </c>
      <c r="U69" s="4" t="str">
        <f t="shared" si="10"/>
        <v/>
      </c>
      <c r="V69" s="4" t="str">
        <f t="shared" si="10"/>
        <v/>
      </c>
      <c r="W69" s="4" t="str">
        <f t="shared" si="10"/>
        <v/>
      </c>
      <c r="X69" s="4" t="str">
        <f t="shared" si="10"/>
        <v/>
      </c>
      <c r="Y69" s="4" t="str">
        <f t="shared" si="10"/>
        <v/>
      </c>
      <c r="Z69" s="4" t="str">
        <f t="shared" si="10"/>
        <v/>
      </c>
      <c r="AA69" s="4" t="str">
        <f t="shared" si="10"/>
        <v/>
      </c>
      <c r="AB69" s="4" t="str">
        <f t="shared" si="10"/>
        <v/>
      </c>
      <c r="AC69" s="4" t="str">
        <f t="shared" si="10"/>
        <v/>
      </c>
      <c r="AD69" s="4" t="str">
        <f t="shared" si="10"/>
        <v/>
      </c>
      <c r="AE69" s="4" t="str">
        <f t="shared" si="10"/>
        <v/>
      </c>
      <c r="AF69" s="4" t="str">
        <f t="shared" si="10"/>
        <v/>
      </c>
      <c r="AG69" s="4" t="str">
        <f t="shared" si="10"/>
        <v/>
      </c>
      <c r="AH69" s="4" t="str">
        <f t="shared" si="10"/>
        <v/>
      </c>
      <c r="AI69" s="4" t="str">
        <f t="shared" si="10"/>
        <v/>
      </c>
      <c r="AJ69" s="4" t="str">
        <f t="shared" si="10"/>
        <v/>
      </c>
      <c r="AK69" s="4" t="str">
        <f t="shared" si="10"/>
        <v/>
      </c>
      <c r="AL69" s="4" t="str">
        <f t="shared" si="10"/>
        <v/>
      </c>
      <c r="AM69" s="4" t="str">
        <f t="shared" si="10"/>
        <v/>
      </c>
      <c r="AN69" s="4" t="str">
        <f t="shared" si="10"/>
        <v/>
      </c>
      <c r="AO69" s="4" t="str">
        <f t="shared" si="10"/>
        <v/>
      </c>
      <c r="AP69" s="4" t="str">
        <f t="shared" si="10"/>
        <v/>
      </c>
      <c r="AQ69" s="4" t="str">
        <f t="shared" si="10"/>
        <v/>
      </c>
      <c r="AR69" s="4" t="str">
        <f t="shared" si="10"/>
        <v/>
      </c>
      <c r="AS69" s="4" t="str">
        <f t="shared" si="10"/>
        <v/>
      </c>
      <c r="AT69" s="4" t="str">
        <f t="shared" si="10"/>
        <v/>
      </c>
    </row>
    <row r="70" spans="1:46" x14ac:dyDescent="0.3">
      <c r="A70" s="4">
        <v>17</v>
      </c>
      <c r="B70" s="4">
        <v>5</v>
      </c>
      <c r="C70" s="46" t="s">
        <v>176</v>
      </c>
      <c r="D70" s="15"/>
      <c r="E70" s="22">
        <v>1</v>
      </c>
      <c r="H70" s="44" t="str">
        <f>MID($L70,S$2,1)</f>
        <v/>
      </c>
      <c r="I70" s="41"/>
      <c r="J70" s="13" t="s">
        <v>10</v>
      </c>
      <c r="K70" s="14" t="s">
        <v>11</v>
      </c>
      <c r="L70" s="16">
        <f t="shared" ref="L70" si="12">C16</f>
        <v>0</v>
      </c>
      <c r="P70" s="4" t="str">
        <f t="shared" si="0"/>
        <v>//0</v>
      </c>
      <c r="R70" s="4" t="str">
        <f t="shared" si="11"/>
        <v>0</v>
      </c>
      <c r="S70" s="4" t="str">
        <f t="shared" si="10"/>
        <v/>
      </c>
      <c r="T70" s="4" t="str">
        <f t="shared" si="10"/>
        <v/>
      </c>
      <c r="U70" s="4" t="str">
        <f t="shared" si="10"/>
        <v/>
      </c>
      <c r="V70" s="4" t="str">
        <f t="shared" si="10"/>
        <v/>
      </c>
      <c r="W70" s="4" t="str">
        <f t="shared" si="10"/>
        <v/>
      </c>
      <c r="X70" s="4" t="str">
        <f t="shared" si="10"/>
        <v/>
      </c>
      <c r="Y70" s="4" t="str">
        <f t="shared" si="10"/>
        <v/>
      </c>
      <c r="Z70" s="4" t="str">
        <f t="shared" si="10"/>
        <v/>
      </c>
      <c r="AA70" s="4" t="str">
        <f t="shared" si="10"/>
        <v/>
      </c>
      <c r="AB70" s="4" t="str">
        <f t="shared" si="10"/>
        <v/>
      </c>
      <c r="AC70" s="4" t="str">
        <f t="shared" si="10"/>
        <v/>
      </c>
      <c r="AD70" s="4" t="str">
        <f t="shared" si="10"/>
        <v/>
      </c>
      <c r="AE70" s="4" t="str">
        <f t="shared" si="10"/>
        <v/>
      </c>
      <c r="AF70" s="4" t="str">
        <f t="shared" si="10"/>
        <v/>
      </c>
      <c r="AG70" s="4" t="str">
        <f t="shared" si="10"/>
        <v/>
      </c>
      <c r="AH70" s="4" t="str">
        <f t="shared" si="10"/>
        <v/>
      </c>
      <c r="AI70" s="4" t="str">
        <f t="shared" si="10"/>
        <v/>
      </c>
      <c r="AJ70" s="4" t="str">
        <f t="shared" si="10"/>
        <v/>
      </c>
      <c r="AK70" s="4" t="str">
        <f t="shared" si="10"/>
        <v/>
      </c>
      <c r="AL70" s="4" t="str">
        <f t="shared" si="10"/>
        <v/>
      </c>
      <c r="AM70" s="4" t="str">
        <f t="shared" si="10"/>
        <v/>
      </c>
      <c r="AN70" s="4" t="str">
        <f t="shared" si="10"/>
        <v/>
      </c>
      <c r="AO70" s="4" t="str">
        <f t="shared" si="10"/>
        <v/>
      </c>
      <c r="AP70" s="4" t="str">
        <f t="shared" si="10"/>
        <v/>
      </c>
      <c r="AQ70" s="4" t="str">
        <f t="shared" si="10"/>
        <v/>
      </c>
      <c r="AR70" s="4" t="str">
        <f t="shared" si="10"/>
        <v/>
      </c>
      <c r="AS70" s="4" t="str">
        <f t="shared" si="10"/>
        <v/>
      </c>
      <c r="AT70" s="4" t="str">
        <f t="shared" si="10"/>
        <v/>
      </c>
    </row>
    <row r="71" spans="1:46" x14ac:dyDescent="0.3">
      <c r="B71" s="4">
        <v>4</v>
      </c>
      <c r="C71" s="1" t="s">
        <v>177</v>
      </c>
      <c r="D71" s="17"/>
      <c r="E71" s="22">
        <v>1</v>
      </c>
      <c r="F71" s="45" t="str">
        <f>MID($L68,T$2,1)</f>
        <v>-</v>
      </c>
      <c r="G71" s="43" t="str">
        <f>MID($L69,T$2,1)</f>
        <v/>
      </c>
      <c r="H71" s="44" t="str">
        <f>MID($L70,T$2,1)</f>
        <v/>
      </c>
      <c r="I71" s="41"/>
      <c r="J71" s="9">
        <v>1</v>
      </c>
      <c r="K71" s="4" t="s">
        <v>13</v>
      </c>
      <c r="P71" s="4" t="str">
        <f t="shared" si="0"/>
        <v xml:space="preserve">    delay(delayo);</v>
      </c>
    </row>
    <row r="72" spans="1:46" x14ac:dyDescent="0.3">
      <c r="B72" s="4">
        <v>3</v>
      </c>
      <c r="C72" s="1"/>
      <c r="D72" s="18"/>
      <c r="E72" s="22">
        <v>1</v>
      </c>
      <c r="F72" s="45" t="str">
        <f>MID($L68,U$2,1)</f>
        <v>-</v>
      </c>
      <c r="G72" s="43" t="str">
        <f>MID($L69,U$2,1)</f>
        <v/>
      </c>
      <c r="H72" s="44" t="str">
        <f>MID($L70,U$2,1)</f>
        <v/>
      </c>
      <c r="I72" s="41"/>
      <c r="J72" s="9">
        <v>2</v>
      </c>
      <c r="K72" s="4" t="s">
        <v>13</v>
      </c>
      <c r="P72" s="4" t="str">
        <f t="shared" ref="P72:P135" si="13">CONCATENATE(K72,L72,M72,N72)</f>
        <v xml:space="preserve">    delay(delayo);</v>
      </c>
    </row>
    <row r="73" spans="1:46" x14ac:dyDescent="0.3">
      <c r="B73" s="4" t="s">
        <v>140</v>
      </c>
      <c r="C73" s="1"/>
      <c r="D73" s="15"/>
      <c r="E73" s="22">
        <v>1</v>
      </c>
      <c r="F73" s="45" t="str">
        <f>MID($L68,V$2,1)</f>
        <v>-</v>
      </c>
      <c r="G73" s="43" t="str">
        <f>MID($L69,V$2,1)</f>
        <v/>
      </c>
      <c r="H73" s="44" t="str">
        <f>MID($L70,V$2,1)</f>
        <v/>
      </c>
      <c r="I73" s="41"/>
      <c r="J73" s="9">
        <v>3</v>
      </c>
      <c r="K73" s="4" t="s">
        <v>13</v>
      </c>
      <c r="P73" s="4" t="str">
        <f t="shared" si="13"/>
        <v xml:space="preserve">    delay(delayo);</v>
      </c>
    </row>
    <row r="74" spans="1:46" x14ac:dyDescent="0.3">
      <c r="A74" s="4">
        <v>18</v>
      </c>
      <c r="B74" s="4">
        <v>5</v>
      </c>
      <c r="C74" s="46" t="s">
        <v>178</v>
      </c>
      <c r="D74" s="17"/>
      <c r="E74" s="22">
        <v>1</v>
      </c>
      <c r="F74" s="45" t="str">
        <f>MID($L68,W$2,1)</f>
        <v>-</v>
      </c>
      <c r="G74" s="43" t="str">
        <f>MID($L69,W$2,1)</f>
        <v/>
      </c>
      <c r="H74" s="44" t="str">
        <f>MID($L70,W$2,1)</f>
        <v/>
      </c>
      <c r="I74" s="41"/>
      <c r="J74" s="9">
        <v>4</v>
      </c>
      <c r="K74" s="4" t="s">
        <v>13</v>
      </c>
      <c r="P74" s="4" t="str">
        <f t="shared" si="13"/>
        <v xml:space="preserve">    delay(delayo);</v>
      </c>
    </row>
    <row r="75" spans="1:46" x14ac:dyDescent="0.3">
      <c r="B75" s="4">
        <v>4</v>
      </c>
      <c r="C75" s="46"/>
      <c r="D75" s="15"/>
      <c r="E75" s="22">
        <v>1</v>
      </c>
      <c r="F75" s="45" t="str">
        <f>MID($L68,X$2,1)</f>
        <v>-</v>
      </c>
      <c r="G75" s="43" t="str">
        <f>MID($L69,X$2,1)</f>
        <v/>
      </c>
      <c r="H75" s="44" t="str">
        <f>MID($L70,X$2,1)</f>
        <v/>
      </c>
      <c r="I75" s="41"/>
      <c r="J75" s="9">
        <v>5</v>
      </c>
      <c r="K75" s="4" t="s">
        <v>13</v>
      </c>
      <c r="P75" s="4" t="str">
        <f t="shared" si="13"/>
        <v xml:space="preserve">    delay(delayo);</v>
      </c>
    </row>
    <row r="76" spans="1:46" x14ac:dyDescent="0.3">
      <c r="B76" s="4">
        <v>3</v>
      </c>
      <c r="C76" s="46"/>
      <c r="D76" s="16"/>
      <c r="E76" s="22">
        <v>1</v>
      </c>
      <c r="F76" s="45" t="str">
        <f>MID($L68,Y$2,1)</f>
        <v>b</v>
      </c>
      <c r="G76" s="43" t="str">
        <f>MID($L69,Y$2,1)</f>
        <v/>
      </c>
      <c r="H76" s="44" t="str">
        <f>MID($L70,Y$2,1)</f>
        <v/>
      </c>
      <c r="I76" s="41"/>
      <c r="J76" s="9">
        <v>6</v>
      </c>
      <c r="L76" s="4" t="s">
        <v>237</v>
      </c>
      <c r="P76" s="4" t="str">
        <f t="shared" si="13"/>
        <v xml:space="preserve">    play(NOTE_B5, tempo);</v>
      </c>
    </row>
    <row r="77" spans="1:46" x14ac:dyDescent="0.3">
      <c r="B77" s="4" t="s">
        <v>140</v>
      </c>
      <c r="C77" s="3"/>
      <c r="D77" s="18"/>
      <c r="E77" s="22">
        <v>1</v>
      </c>
      <c r="F77" s="45" t="str">
        <f>MID($L68,Z$2,1)</f>
        <v>-</v>
      </c>
      <c r="G77" s="43" t="str">
        <f>MID($L69,Z$2,1)</f>
        <v/>
      </c>
      <c r="H77" s="44" t="str">
        <f>MID($L70,Z$2,1)</f>
        <v/>
      </c>
      <c r="I77" s="41"/>
      <c r="J77" s="9">
        <v>7</v>
      </c>
      <c r="K77" s="4" t="s">
        <v>13</v>
      </c>
      <c r="P77" s="4" t="str">
        <f t="shared" si="13"/>
        <v xml:space="preserve">    delay(delayo);</v>
      </c>
    </row>
    <row r="78" spans="1:46" x14ac:dyDescent="0.3">
      <c r="A78" s="4">
        <v>19</v>
      </c>
      <c r="B78" s="4">
        <v>5</v>
      </c>
      <c r="C78" s="46" t="s">
        <v>179</v>
      </c>
      <c r="D78" s="15"/>
      <c r="E78" s="22">
        <v>1</v>
      </c>
      <c r="F78" s="45" t="str">
        <f>MID($L68,AA$2,1)</f>
        <v>-</v>
      </c>
      <c r="G78" s="43" t="str">
        <f>MID($L69,AA$2,1)</f>
        <v/>
      </c>
      <c r="H78" s="44" t="str">
        <f>MID($L70,AA$2,1)</f>
        <v/>
      </c>
      <c r="I78" s="41"/>
      <c r="J78" s="9">
        <v>8</v>
      </c>
      <c r="K78" s="4" t="s">
        <v>13</v>
      </c>
      <c r="P78" s="4" t="str">
        <f t="shared" si="13"/>
        <v xml:space="preserve">    delay(delayo);</v>
      </c>
    </row>
    <row r="79" spans="1:46" x14ac:dyDescent="0.3">
      <c r="B79" s="4">
        <v>4</v>
      </c>
      <c r="C79" s="46"/>
      <c r="D79" s="16"/>
      <c r="E79" s="22">
        <v>1</v>
      </c>
      <c r="F79" s="45" t="str">
        <f>MID($L68,AB$2,1)</f>
        <v>-</v>
      </c>
      <c r="G79" s="43" t="str">
        <f>MID($L69,AB$2,1)</f>
        <v/>
      </c>
      <c r="H79" s="44" t="str">
        <f>MID($L70,AB$2,1)</f>
        <v/>
      </c>
      <c r="I79" s="41"/>
      <c r="J79" s="9">
        <v>9</v>
      </c>
      <c r="K79" s="4" t="s">
        <v>13</v>
      </c>
      <c r="P79" s="4" t="str">
        <f t="shared" si="13"/>
        <v xml:space="preserve">    delay(delayo);</v>
      </c>
    </row>
    <row r="80" spans="1:46" x14ac:dyDescent="0.3">
      <c r="B80" s="4">
        <v>3</v>
      </c>
      <c r="C80" s="46"/>
      <c r="D80" s="17"/>
      <c r="E80" s="22">
        <v>1</v>
      </c>
      <c r="F80" s="45" t="str">
        <f>MID($L68,AC$2,1)</f>
        <v>-</v>
      </c>
      <c r="G80" s="43" t="str">
        <f>MID($L69,AC$2,1)</f>
        <v/>
      </c>
      <c r="H80" s="44" t="str">
        <f>MID($L70,AC$2,1)</f>
        <v/>
      </c>
      <c r="I80" s="41"/>
      <c r="J80" s="9">
        <v>10</v>
      </c>
      <c r="K80" s="4" t="s">
        <v>13</v>
      </c>
      <c r="P80" s="4" t="str">
        <f t="shared" si="13"/>
        <v xml:space="preserve">    delay(delayo);</v>
      </c>
    </row>
    <row r="81" spans="1:16" x14ac:dyDescent="0.3">
      <c r="B81" s="4" t="s">
        <v>140</v>
      </c>
      <c r="C81" s="46"/>
      <c r="D81" s="15"/>
      <c r="E81" s="22">
        <v>1</v>
      </c>
      <c r="F81" s="45" t="str">
        <f>MID($L68,AD$2,1)</f>
        <v>-</v>
      </c>
      <c r="G81" s="43" t="str">
        <f>MID($L69,AD$2,1)</f>
        <v/>
      </c>
      <c r="H81" s="44" t="str">
        <f>MID($L70,AD$2,1)</f>
        <v/>
      </c>
      <c r="I81" s="41"/>
      <c r="J81" s="9">
        <v>11</v>
      </c>
      <c r="K81" s="4" t="s">
        <v>13</v>
      </c>
      <c r="P81" s="4" t="str">
        <f t="shared" si="13"/>
        <v xml:space="preserve">    delay(delayo);</v>
      </c>
    </row>
    <row r="82" spans="1:16" x14ac:dyDescent="0.3">
      <c r="A82" s="4">
        <v>20</v>
      </c>
      <c r="B82" s="4">
        <v>5</v>
      </c>
      <c r="C82" s="46" t="s">
        <v>180</v>
      </c>
      <c r="D82" s="16"/>
      <c r="E82" s="22">
        <v>1</v>
      </c>
      <c r="F82" s="45" t="str">
        <f>MID($L68,AE$2,1)</f>
        <v>F</v>
      </c>
      <c r="G82" s="43" t="str">
        <f>MID($L69,AE$2,1)</f>
        <v/>
      </c>
      <c r="H82" s="44" t="str">
        <f>MID($L70,AE$2,1)</f>
        <v/>
      </c>
      <c r="I82" s="41"/>
      <c r="J82" s="9">
        <v>12</v>
      </c>
      <c r="L82" s="4" t="s">
        <v>240</v>
      </c>
      <c r="P82" s="4" t="str">
        <f t="shared" si="13"/>
        <v xml:space="preserve">    play(NOTE_FS5, tempo);</v>
      </c>
    </row>
    <row r="83" spans="1:16" x14ac:dyDescent="0.3">
      <c r="B83" s="4">
        <v>4</v>
      </c>
      <c r="C83" s="46"/>
      <c r="D83" s="17"/>
      <c r="E83" s="22">
        <v>1</v>
      </c>
      <c r="F83" s="45" t="str">
        <f>MID($L68,AF$2,1)</f>
        <v>-</v>
      </c>
      <c r="G83" s="43" t="str">
        <f>MID($L69,AF$2,1)</f>
        <v/>
      </c>
      <c r="H83" s="44" t="str">
        <f>MID($L70,AF$2,1)</f>
        <v/>
      </c>
      <c r="I83" s="41"/>
      <c r="J83" s="9">
        <v>13</v>
      </c>
      <c r="K83" s="4" t="s">
        <v>13</v>
      </c>
      <c r="P83" s="4" t="str">
        <f t="shared" si="13"/>
        <v xml:space="preserve">    delay(delayo);</v>
      </c>
    </row>
    <row r="84" spans="1:16" x14ac:dyDescent="0.3">
      <c r="B84" s="4">
        <v>3</v>
      </c>
      <c r="C84" s="46"/>
      <c r="D84" s="15"/>
      <c r="E84" s="22">
        <v>1</v>
      </c>
      <c r="F84" s="45" t="str">
        <f>MID($L68,AG$2,1)</f>
        <v>-</v>
      </c>
      <c r="G84" s="43" t="str">
        <f>MID($L69,AG$2,1)</f>
        <v/>
      </c>
      <c r="H84" s="44" t="str">
        <f>MID($L70,AG$2,1)</f>
        <v/>
      </c>
      <c r="I84" s="41"/>
      <c r="J84" s="9">
        <v>14</v>
      </c>
      <c r="K84" s="4" t="s">
        <v>13</v>
      </c>
      <c r="P84" s="4" t="str">
        <f t="shared" si="13"/>
        <v xml:space="preserve">    delay(delayo);</v>
      </c>
    </row>
    <row r="85" spans="1:16" x14ac:dyDescent="0.3">
      <c r="B85" s="4" t="s">
        <v>140</v>
      </c>
      <c r="C85" s="3"/>
      <c r="D85" s="16"/>
      <c r="E85" s="22">
        <v>1</v>
      </c>
      <c r="F85" s="45" t="str">
        <f>MID($L68,AH$2,1)</f>
        <v>-</v>
      </c>
      <c r="G85" s="43" t="str">
        <f>MID($L69,AH$2,1)</f>
        <v/>
      </c>
      <c r="H85" s="44" t="str">
        <f>MID($L70,AH$2,1)</f>
        <v/>
      </c>
      <c r="I85" s="41"/>
      <c r="J85" s="9">
        <v>15</v>
      </c>
      <c r="K85" s="4" t="s">
        <v>13</v>
      </c>
      <c r="P85" s="4" t="str">
        <f t="shared" si="13"/>
        <v xml:space="preserve">    delay(delayo);</v>
      </c>
    </row>
    <row r="86" spans="1:16" x14ac:dyDescent="0.3">
      <c r="A86" s="4">
        <v>21</v>
      </c>
      <c r="B86" s="4">
        <v>5</v>
      </c>
      <c r="C86" s="46" t="s">
        <v>181</v>
      </c>
      <c r="D86" s="17"/>
      <c r="E86" s="22">
        <v>1</v>
      </c>
      <c r="F86" s="45" t="str">
        <f>MID($L68,AI$2,1)</f>
        <v>-</v>
      </c>
      <c r="G86" s="43" t="str">
        <f>MID($L69,AI$2,1)</f>
        <v/>
      </c>
      <c r="H86" s="44" t="str">
        <f>MID($L70,AI$2,1)</f>
        <v/>
      </c>
      <c r="I86" s="41"/>
      <c r="J86" s="9">
        <v>16</v>
      </c>
      <c r="K86" s="4" t="s">
        <v>13</v>
      </c>
      <c r="P86" s="4" t="str">
        <f t="shared" si="13"/>
        <v xml:space="preserve">    delay(delayo);</v>
      </c>
    </row>
    <row r="87" spans="1:16" x14ac:dyDescent="0.3">
      <c r="B87" s="4">
        <v>4</v>
      </c>
      <c r="C87" s="46"/>
      <c r="D87" s="15"/>
      <c r="E87" s="22">
        <v>1</v>
      </c>
      <c r="F87" s="45" t="str">
        <f>MID($L68,AJ$2,1)</f>
        <v>-</v>
      </c>
      <c r="G87" s="43" t="str">
        <f>MID($L69,AJ$2,1)</f>
        <v/>
      </c>
      <c r="H87" s="44" t="str">
        <f>MID($L70,AJ$2,1)</f>
        <v/>
      </c>
      <c r="I87" s="41"/>
      <c r="J87" s="9">
        <v>17</v>
      </c>
      <c r="K87" s="4" t="s">
        <v>13</v>
      </c>
      <c r="P87" s="4" t="str">
        <f t="shared" si="13"/>
        <v xml:space="preserve">    delay(delayo);</v>
      </c>
    </row>
    <row r="88" spans="1:16" x14ac:dyDescent="0.3">
      <c r="B88" s="4">
        <v>3</v>
      </c>
      <c r="C88" s="46"/>
      <c r="D88" s="16"/>
      <c r="E88" s="22">
        <v>1</v>
      </c>
      <c r="F88" s="45" t="str">
        <f>MID($L68,AK$2,1)</f>
        <v>e</v>
      </c>
      <c r="G88" s="43" t="str">
        <f>MID($L69,AK$2,1)</f>
        <v/>
      </c>
      <c r="H88" s="44" t="str">
        <f>MID($L70,AK$2,1)</f>
        <v/>
      </c>
      <c r="I88" s="41"/>
      <c r="J88" s="9">
        <v>18</v>
      </c>
      <c r="L88" s="4" t="s">
        <v>239</v>
      </c>
      <c r="P88" s="4" t="str">
        <f t="shared" si="13"/>
        <v xml:space="preserve">    play(NOTE_E5, tempo);</v>
      </c>
    </row>
    <row r="89" spans="1:16" x14ac:dyDescent="0.3">
      <c r="B89" s="4" t="s">
        <v>140</v>
      </c>
      <c r="C89" s="3"/>
      <c r="D89" s="17"/>
      <c r="E89" s="22">
        <v>1</v>
      </c>
      <c r="F89" s="45" t="str">
        <f>MID($L68,AL$2,1)</f>
        <v>-</v>
      </c>
      <c r="G89" s="43" t="str">
        <f>MID($L69,AL$2,1)</f>
        <v/>
      </c>
      <c r="H89" s="44" t="str">
        <f>MID($L70,AL$2,1)</f>
        <v/>
      </c>
      <c r="I89" s="41"/>
      <c r="J89" s="9">
        <v>19</v>
      </c>
      <c r="K89" s="4" t="s">
        <v>13</v>
      </c>
      <c r="P89" s="4" t="str">
        <f t="shared" si="13"/>
        <v xml:space="preserve">    delay(delayo);</v>
      </c>
    </row>
    <row r="90" spans="1:16" x14ac:dyDescent="0.3">
      <c r="A90" s="4">
        <v>22</v>
      </c>
      <c r="B90" s="4">
        <v>5</v>
      </c>
      <c r="C90" s="46" t="s">
        <v>182</v>
      </c>
      <c r="D90" s="15"/>
      <c r="E90" s="22">
        <v>1</v>
      </c>
      <c r="F90" s="45" t="str">
        <f>MID($L68,AM$2,1)</f>
        <v>d</v>
      </c>
      <c r="G90" s="43" t="str">
        <f>MID($L69,AM$2,1)</f>
        <v/>
      </c>
      <c r="H90" s="44" t="str">
        <f>MID($L70,AM$2,1)</f>
        <v/>
      </c>
      <c r="I90" s="41"/>
      <c r="J90" s="9">
        <v>20</v>
      </c>
      <c r="L90" s="4" t="s">
        <v>238</v>
      </c>
      <c r="P90" s="4" t="str">
        <f t="shared" si="13"/>
        <v xml:space="preserve">    play(NOTE_D5, tempo);</v>
      </c>
    </row>
    <row r="91" spans="1:16" x14ac:dyDescent="0.3">
      <c r="B91" s="4">
        <v>4</v>
      </c>
      <c r="C91" s="1" t="s">
        <v>183</v>
      </c>
      <c r="D91" s="16"/>
      <c r="E91" s="22">
        <v>1</v>
      </c>
      <c r="F91" s="45" t="str">
        <f>MID($L68,AN$2,1)</f>
        <v>-</v>
      </c>
      <c r="G91" s="43" t="str">
        <f>MID($L69,AN$2,1)</f>
        <v/>
      </c>
      <c r="H91" s="44" t="str">
        <f>MID($L70,AN$2,1)</f>
        <v/>
      </c>
      <c r="I91" s="41"/>
      <c r="J91" s="9">
        <v>21</v>
      </c>
      <c r="K91" s="4" t="s">
        <v>13</v>
      </c>
      <c r="P91" s="4" t="str">
        <f t="shared" si="13"/>
        <v xml:space="preserve">    delay(delayo);</v>
      </c>
    </row>
    <row r="92" spans="1:16" x14ac:dyDescent="0.3">
      <c r="B92" s="4">
        <v>3</v>
      </c>
      <c r="C92" s="1"/>
      <c r="D92" s="17"/>
      <c r="E92" s="22">
        <v>1</v>
      </c>
      <c r="F92" s="45" t="str">
        <f>MID($L68,AO$2,1)</f>
        <v>-</v>
      </c>
      <c r="G92" s="43" t="str">
        <f>MID($L69,AO$2,1)</f>
        <v/>
      </c>
      <c r="H92" s="44" t="str">
        <f>MID($L70,AO$2,1)</f>
        <v/>
      </c>
      <c r="I92" s="41"/>
      <c r="J92" s="9">
        <v>22</v>
      </c>
      <c r="K92" s="4" t="s">
        <v>13</v>
      </c>
      <c r="P92" s="4" t="str">
        <f t="shared" si="13"/>
        <v xml:space="preserve">    delay(delayo);</v>
      </c>
    </row>
    <row r="93" spans="1:16" x14ac:dyDescent="0.3">
      <c r="B93" s="4" t="s">
        <v>140</v>
      </c>
      <c r="C93" s="3"/>
      <c r="D93" s="15"/>
      <c r="E93" s="22">
        <v>1</v>
      </c>
      <c r="F93" s="45" t="str">
        <f>MID($L68,AP$2,1)</f>
        <v>-</v>
      </c>
      <c r="G93" s="43" t="str">
        <f>MID($L69,AP$2,1)</f>
        <v/>
      </c>
      <c r="H93" s="44" t="str">
        <f>MID($L70,AP$2,1)</f>
        <v/>
      </c>
      <c r="I93" s="41"/>
      <c r="J93" s="9">
        <v>23</v>
      </c>
      <c r="K93" s="4" t="s">
        <v>13</v>
      </c>
      <c r="P93" s="4" t="str">
        <f t="shared" si="13"/>
        <v xml:space="preserve">    delay(delayo);</v>
      </c>
    </row>
    <row r="94" spans="1:16" x14ac:dyDescent="0.3">
      <c r="A94" s="4">
        <v>23</v>
      </c>
      <c r="B94" s="4">
        <v>5</v>
      </c>
      <c r="C94" s="46" t="s">
        <v>184</v>
      </c>
      <c r="D94" s="17"/>
      <c r="E94" s="22">
        <v>1</v>
      </c>
      <c r="F94" s="45" t="str">
        <f>MID($L68,AQ$2,1)</f>
        <v>-</v>
      </c>
      <c r="G94" s="43" t="str">
        <f>MID($L69,AQ$2,1)</f>
        <v/>
      </c>
      <c r="H94" s="44" t="str">
        <f>MID($L70,AQ$2,1)</f>
        <v/>
      </c>
      <c r="I94" s="41"/>
      <c r="J94" s="9">
        <v>24</v>
      </c>
      <c r="K94" s="4" t="s">
        <v>13</v>
      </c>
      <c r="P94" s="4" t="str">
        <f t="shared" si="13"/>
        <v xml:space="preserve">    delay(delayo);</v>
      </c>
    </row>
    <row r="95" spans="1:16" x14ac:dyDescent="0.3">
      <c r="B95" s="4">
        <v>4</v>
      </c>
      <c r="C95" s="1" t="s">
        <v>185</v>
      </c>
      <c r="E95" s="22">
        <v>1</v>
      </c>
      <c r="F95" s="45" t="str">
        <f>MID($L68,AR$2,1)</f>
        <v>-</v>
      </c>
      <c r="G95" s="43" t="str">
        <f>MID($L69,AR$2,1)</f>
        <v/>
      </c>
      <c r="H95" s="44" t="str">
        <f>MID($L70,AR$2,1)</f>
        <v/>
      </c>
      <c r="I95" s="41"/>
      <c r="J95" s="9">
        <v>25</v>
      </c>
      <c r="K95" s="4" t="s">
        <v>13</v>
      </c>
      <c r="P95" s="4" t="str">
        <f t="shared" si="13"/>
        <v xml:space="preserve">    delay(delayo);</v>
      </c>
    </row>
    <row r="96" spans="1:16" x14ac:dyDescent="0.3">
      <c r="B96" s="4">
        <v>3</v>
      </c>
      <c r="C96" s="1"/>
      <c r="D96" s="17"/>
      <c r="E96" s="22">
        <v>1</v>
      </c>
      <c r="F96" s="45" t="str">
        <f>MID($L68,AS$2,1)</f>
        <v>-</v>
      </c>
      <c r="G96" s="43" t="str">
        <f>MID($L69,AS$2,1)</f>
        <v/>
      </c>
      <c r="H96" s="44" t="str">
        <f>MID($L70,AS$2,1)</f>
        <v/>
      </c>
      <c r="I96" s="41"/>
      <c r="J96" s="9">
        <v>26</v>
      </c>
      <c r="K96" s="4" t="s">
        <v>13</v>
      </c>
      <c r="P96" s="4" t="str">
        <f t="shared" si="13"/>
        <v xml:space="preserve">    delay(delayo);</v>
      </c>
    </row>
    <row r="97" spans="1:46" x14ac:dyDescent="0.3">
      <c r="B97" s="4" t="s">
        <v>140</v>
      </c>
      <c r="C97" s="3"/>
      <c r="E97" s="22">
        <v>1</v>
      </c>
      <c r="I97" s="41"/>
      <c r="J97" s="13" t="s">
        <v>10</v>
      </c>
      <c r="K97" s="14" t="s">
        <v>11</v>
      </c>
      <c r="L97" s="14"/>
      <c r="P97" s="4" t="str">
        <f t="shared" si="13"/>
        <v>//</v>
      </c>
      <c r="R97" s="19" t="s">
        <v>123</v>
      </c>
      <c r="S97" s="19"/>
      <c r="T97" s="19">
        <v>1</v>
      </c>
      <c r="U97" s="19">
        <v>2</v>
      </c>
      <c r="V97" s="19">
        <v>3</v>
      </c>
      <c r="W97" s="19">
        <v>4</v>
      </c>
      <c r="X97" s="19">
        <v>5</v>
      </c>
      <c r="Y97" s="19">
        <v>6</v>
      </c>
      <c r="Z97" s="19">
        <v>7</v>
      </c>
      <c r="AA97" s="19">
        <v>8</v>
      </c>
      <c r="AB97" s="19">
        <v>9</v>
      </c>
      <c r="AC97" s="19">
        <v>10</v>
      </c>
      <c r="AD97" s="19">
        <v>11</v>
      </c>
      <c r="AE97" s="19">
        <v>12</v>
      </c>
      <c r="AF97" s="19">
        <v>13</v>
      </c>
      <c r="AG97" s="19">
        <v>14</v>
      </c>
      <c r="AH97" s="19">
        <v>15</v>
      </c>
      <c r="AI97" s="19">
        <v>16</v>
      </c>
      <c r="AJ97" s="19">
        <v>17</v>
      </c>
      <c r="AK97" s="19">
        <v>18</v>
      </c>
      <c r="AL97" s="19">
        <v>19</v>
      </c>
      <c r="AM97" s="19">
        <v>20</v>
      </c>
      <c r="AN97" s="19">
        <v>21</v>
      </c>
      <c r="AO97" s="19">
        <v>22</v>
      </c>
      <c r="AP97" s="19">
        <v>23</v>
      </c>
      <c r="AQ97" s="19">
        <v>24</v>
      </c>
      <c r="AR97" s="19">
        <v>25</v>
      </c>
      <c r="AS97" s="19">
        <v>26</v>
      </c>
      <c r="AT97" s="19"/>
    </row>
    <row r="98" spans="1:46" x14ac:dyDescent="0.3">
      <c r="A98" s="4">
        <v>24</v>
      </c>
      <c r="B98" s="4">
        <v>5</v>
      </c>
      <c r="C98" s="46" t="s">
        <v>186</v>
      </c>
      <c r="E98" s="22">
        <v>1</v>
      </c>
      <c r="I98" s="41">
        <v>4</v>
      </c>
      <c r="J98" s="13" t="s">
        <v>10</v>
      </c>
      <c r="K98" s="14" t="s">
        <v>11</v>
      </c>
      <c r="L98" s="16" t="str">
        <f>C18</f>
        <v>5|-d-----d------------------|</v>
      </c>
      <c r="M98" s="16"/>
      <c r="N98" s="16"/>
      <c r="P98" s="4" t="str">
        <f t="shared" si="13"/>
        <v>//5|-d-----d------------------|</v>
      </c>
      <c r="R98" s="4" t="str">
        <f>MID($L98,R$2,1)</f>
        <v>5</v>
      </c>
      <c r="S98" s="4" t="str">
        <f t="shared" ref="S98:AT100" si="14">MID($L98,S$2,1)</f>
        <v>|</v>
      </c>
      <c r="T98" s="4" t="str">
        <f t="shared" si="14"/>
        <v>-</v>
      </c>
      <c r="U98" s="4" t="str">
        <f t="shared" si="14"/>
        <v>d</v>
      </c>
      <c r="V98" s="4" t="str">
        <f t="shared" si="14"/>
        <v>-</v>
      </c>
      <c r="W98" s="4" t="str">
        <f t="shared" si="14"/>
        <v>-</v>
      </c>
      <c r="X98" s="4" t="str">
        <f t="shared" si="14"/>
        <v>-</v>
      </c>
      <c r="Y98" s="4" t="str">
        <f t="shared" si="14"/>
        <v>-</v>
      </c>
      <c r="Z98" s="4" t="str">
        <f t="shared" si="14"/>
        <v>-</v>
      </c>
      <c r="AA98" s="4" t="str">
        <f t="shared" si="14"/>
        <v>d</v>
      </c>
      <c r="AB98" s="4" t="str">
        <f t="shared" si="14"/>
        <v>-</v>
      </c>
      <c r="AC98" s="4" t="str">
        <f t="shared" si="14"/>
        <v>-</v>
      </c>
      <c r="AD98" s="4" t="str">
        <f t="shared" si="14"/>
        <v>-</v>
      </c>
      <c r="AE98" s="4" t="str">
        <f t="shared" si="14"/>
        <v>-</v>
      </c>
      <c r="AF98" s="4" t="str">
        <f t="shared" si="14"/>
        <v>-</v>
      </c>
      <c r="AG98" s="4" t="str">
        <f t="shared" si="14"/>
        <v>-</v>
      </c>
      <c r="AH98" s="4" t="str">
        <f t="shared" si="14"/>
        <v>-</v>
      </c>
      <c r="AI98" s="4" t="str">
        <f t="shared" si="14"/>
        <v>-</v>
      </c>
      <c r="AJ98" s="4" t="str">
        <f t="shared" si="14"/>
        <v>-</v>
      </c>
      <c r="AK98" s="4" t="str">
        <f t="shared" si="14"/>
        <v>-</v>
      </c>
      <c r="AL98" s="4" t="str">
        <f t="shared" si="14"/>
        <v>-</v>
      </c>
      <c r="AM98" s="4" t="str">
        <f t="shared" si="14"/>
        <v>-</v>
      </c>
      <c r="AN98" s="4" t="str">
        <f t="shared" si="14"/>
        <v>-</v>
      </c>
      <c r="AO98" s="4" t="str">
        <f t="shared" si="14"/>
        <v>-</v>
      </c>
      <c r="AP98" s="4" t="str">
        <f t="shared" si="14"/>
        <v>-</v>
      </c>
      <c r="AQ98" s="4" t="str">
        <f t="shared" si="14"/>
        <v>-</v>
      </c>
      <c r="AR98" s="4" t="str">
        <f t="shared" si="14"/>
        <v>-</v>
      </c>
      <c r="AS98" s="4" t="str">
        <f t="shared" si="14"/>
        <v>-</v>
      </c>
      <c r="AT98" s="4" t="str">
        <f>MID($L98,AT$2,1)</f>
        <v>|</v>
      </c>
    </row>
    <row r="99" spans="1:46" x14ac:dyDescent="0.3">
      <c r="B99" s="4">
        <v>4</v>
      </c>
      <c r="C99" s="1" t="s">
        <v>187</v>
      </c>
      <c r="E99" s="22">
        <v>1</v>
      </c>
      <c r="F99" s="45" t="str">
        <f>MID($L98,R$2,1)</f>
        <v>5</v>
      </c>
      <c r="G99" s="43" t="str">
        <f>MID($L99,R$2,1)</f>
        <v>0</v>
      </c>
      <c r="H99" s="44" t="str">
        <f>MID($L100,R$2,1)</f>
        <v>0</v>
      </c>
      <c r="I99" s="41"/>
      <c r="J99" s="13" t="s">
        <v>10</v>
      </c>
      <c r="K99" s="14" t="s">
        <v>11</v>
      </c>
      <c r="L99" s="16">
        <f t="shared" ref="L99:L100" si="15">C19</f>
        <v>0</v>
      </c>
      <c r="M99" s="17"/>
      <c r="N99" s="17"/>
      <c r="P99" s="4" t="str">
        <f t="shared" si="13"/>
        <v>//0</v>
      </c>
      <c r="R99" s="4" t="str">
        <f t="shared" ref="R99:R100" si="16">MID($L99,R$2,1)</f>
        <v>0</v>
      </c>
      <c r="S99" s="4" t="str">
        <f t="shared" si="14"/>
        <v/>
      </c>
      <c r="T99" s="4" t="str">
        <f t="shared" si="14"/>
        <v/>
      </c>
      <c r="U99" s="4" t="str">
        <f t="shared" si="14"/>
        <v/>
      </c>
      <c r="V99" s="4" t="str">
        <f t="shared" si="14"/>
        <v/>
      </c>
      <c r="W99" s="4" t="str">
        <f t="shared" si="14"/>
        <v/>
      </c>
      <c r="X99" s="4" t="str">
        <f t="shared" si="14"/>
        <v/>
      </c>
      <c r="Y99" s="4" t="str">
        <f t="shared" si="14"/>
        <v/>
      </c>
      <c r="Z99" s="4" t="str">
        <f t="shared" si="14"/>
        <v/>
      </c>
      <c r="AA99" s="4" t="str">
        <f t="shared" si="14"/>
        <v/>
      </c>
      <c r="AB99" s="4" t="str">
        <f t="shared" si="14"/>
        <v/>
      </c>
      <c r="AC99" s="4" t="str">
        <f t="shared" si="14"/>
        <v/>
      </c>
      <c r="AD99" s="4" t="str">
        <f t="shared" si="14"/>
        <v/>
      </c>
      <c r="AE99" s="4" t="str">
        <f t="shared" si="14"/>
        <v/>
      </c>
      <c r="AF99" s="4" t="str">
        <f t="shared" si="14"/>
        <v/>
      </c>
      <c r="AG99" s="4" t="str">
        <f t="shared" si="14"/>
        <v/>
      </c>
      <c r="AH99" s="4" t="str">
        <f t="shared" si="14"/>
        <v/>
      </c>
      <c r="AI99" s="4" t="str">
        <f t="shared" si="14"/>
        <v/>
      </c>
      <c r="AJ99" s="4" t="str">
        <f t="shared" si="14"/>
        <v/>
      </c>
      <c r="AK99" s="4" t="str">
        <f t="shared" si="14"/>
        <v/>
      </c>
      <c r="AL99" s="4" t="str">
        <f t="shared" si="14"/>
        <v/>
      </c>
      <c r="AM99" s="4" t="str">
        <f t="shared" si="14"/>
        <v/>
      </c>
      <c r="AN99" s="4" t="str">
        <f t="shared" si="14"/>
        <v/>
      </c>
      <c r="AO99" s="4" t="str">
        <f t="shared" si="14"/>
        <v/>
      </c>
      <c r="AP99" s="4" t="str">
        <f t="shared" si="14"/>
        <v/>
      </c>
      <c r="AQ99" s="4" t="str">
        <f t="shared" si="14"/>
        <v/>
      </c>
      <c r="AR99" s="4" t="str">
        <f t="shared" si="14"/>
        <v/>
      </c>
      <c r="AS99" s="4" t="str">
        <f t="shared" si="14"/>
        <v/>
      </c>
      <c r="AT99" s="4" t="str">
        <f t="shared" si="14"/>
        <v/>
      </c>
    </row>
    <row r="100" spans="1:46" x14ac:dyDescent="0.3">
      <c r="B100" s="4">
        <v>3</v>
      </c>
      <c r="C100" s="1"/>
      <c r="E100" s="22">
        <v>1</v>
      </c>
      <c r="H100" s="44" t="str">
        <f>MID($L100,S$2,1)</f>
        <v/>
      </c>
      <c r="I100" s="41"/>
      <c r="J100" s="13" t="s">
        <v>10</v>
      </c>
      <c r="K100" s="14" t="s">
        <v>11</v>
      </c>
      <c r="L100" s="16">
        <f t="shared" si="15"/>
        <v>0</v>
      </c>
      <c r="P100" s="4" t="str">
        <f t="shared" si="13"/>
        <v>//0</v>
      </c>
      <c r="R100" s="4" t="str">
        <f t="shared" si="16"/>
        <v>0</v>
      </c>
      <c r="S100" s="4" t="str">
        <f t="shared" si="14"/>
        <v/>
      </c>
      <c r="T100" s="4" t="str">
        <f t="shared" si="14"/>
        <v/>
      </c>
      <c r="U100" s="4" t="str">
        <f t="shared" si="14"/>
        <v/>
      </c>
      <c r="V100" s="4" t="str">
        <f t="shared" si="14"/>
        <v/>
      </c>
      <c r="W100" s="4" t="str">
        <f t="shared" si="14"/>
        <v/>
      </c>
      <c r="X100" s="4" t="str">
        <f t="shared" si="14"/>
        <v/>
      </c>
      <c r="Y100" s="4" t="str">
        <f t="shared" si="14"/>
        <v/>
      </c>
      <c r="Z100" s="4" t="str">
        <f t="shared" si="14"/>
        <v/>
      </c>
      <c r="AA100" s="4" t="str">
        <f t="shared" si="14"/>
        <v/>
      </c>
      <c r="AB100" s="4" t="str">
        <f t="shared" si="14"/>
        <v/>
      </c>
      <c r="AC100" s="4" t="str">
        <f t="shared" si="14"/>
        <v/>
      </c>
      <c r="AD100" s="4" t="str">
        <f t="shared" si="14"/>
        <v/>
      </c>
      <c r="AE100" s="4" t="str">
        <f t="shared" si="14"/>
        <v/>
      </c>
      <c r="AF100" s="4" t="str">
        <f t="shared" si="14"/>
        <v/>
      </c>
      <c r="AG100" s="4" t="str">
        <f t="shared" si="14"/>
        <v/>
      </c>
      <c r="AH100" s="4" t="str">
        <f t="shared" si="14"/>
        <v/>
      </c>
      <c r="AI100" s="4" t="str">
        <f t="shared" si="14"/>
        <v/>
      </c>
      <c r="AJ100" s="4" t="str">
        <f t="shared" si="14"/>
        <v/>
      </c>
      <c r="AK100" s="4" t="str">
        <f t="shared" si="14"/>
        <v/>
      </c>
      <c r="AL100" s="4" t="str">
        <f t="shared" si="14"/>
        <v/>
      </c>
      <c r="AM100" s="4" t="str">
        <f t="shared" si="14"/>
        <v/>
      </c>
      <c r="AN100" s="4" t="str">
        <f t="shared" si="14"/>
        <v/>
      </c>
      <c r="AO100" s="4" t="str">
        <f t="shared" si="14"/>
        <v/>
      </c>
      <c r="AP100" s="4" t="str">
        <f t="shared" si="14"/>
        <v/>
      </c>
      <c r="AQ100" s="4" t="str">
        <f t="shared" si="14"/>
        <v/>
      </c>
      <c r="AR100" s="4" t="str">
        <f t="shared" si="14"/>
        <v/>
      </c>
      <c r="AS100" s="4" t="str">
        <f t="shared" si="14"/>
        <v/>
      </c>
      <c r="AT100" s="4" t="str">
        <f t="shared" si="14"/>
        <v/>
      </c>
    </row>
    <row r="101" spans="1:46" x14ac:dyDescent="0.3">
      <c r="B101" s="4" t="s">
        <v>140</v>
      </c>
      <c r="C101" s="3"/>
      <c r="E101" s="22">
        <v>1</v>
      </c>
      <c r="F101" s="45" t="str">
        <f>MID($L98,T$2,1)</f>
        <v>-</v>
      </c>
      <c r="G101" s="43" t="str">
        <f>MID($L99,T$2,1)</f>
        <v/>
      </c>
      <c r="H101" s="44" t="str">
        <f>MID($L100,T$2,1)</f>
        <v/>
      </c>
      <c r="I101" s="41"/>
      <c r="J101" s="9">
        <v>1</v>
      </c>
      <c r="K101" s="4" t="s">
        <v>13</v>
      </c>
      <c r="P101" s="4" t="str">
        <f t="shared" si="13"/>
        <v xml:space="preserve">    delay(delayo);</v>
      </c>
    </row>
    <row r="102" spans="1:46" x14ac:dyDescent="0.3">
      <c r="A102" s="4">
        <v>25</v>
      </c>
      <c r="B102" s="4">
        <v>5</v>
      </c>
      <c r="C102" s="46" t="s">
        <v>188</v>
      </c>
      <c r="E102" s="22">
        <v>1</v>
      </c>
      <c r="F102" s="45" t="str">
        <f>MID($L98,U$2,1)</f>
        <v>d</v>
      </c>
      <c r="G102" s="43" t="str">
        <f>MID($L99,U$2,1)</f>
        <v/>
      </c>
      <c r="H102" s="44" t="str">
        <f>MID($L100,U$2,1)</f>
        <v/>
      </c>
      <c r="I102" s="41"/>
      <c r="J102" s="9">
        <v>2</v>
      </c>
      <c r="L102" s="4" t="s">
        <v>238</v>
      </c>
      <c r="P102" s="4" t="str">
        <f t="shared" si="13"/>
        <v xml:space="preserve">    play(NOTE_D5, tempo);</v>
      </c>
    </row>
    <row r="103" spans="1:46" x14ac:dyDescent="0.3">
      <c r="B103" s="4">
        <v>4</v>
      </c>
      <c r="C103" s="1" t="s">
        <v>189</v>
      </c>
      <c r="E103" s="22">
        <v>1</v>
      </c>
      <c r="F103" s="45" t="str">
        <f>MID($L98,V$2,1)</f>
        <v>-</v>
      </c>
      <c r="G103" s="43" t="str">
        <f>MID($L99,V$2,1)</f>
        <v/>
      </c>
      <c r="H103" s="44" t="str">
        <f>MID($L100,V$2,1)</f>
        <v/>
      </c>
      <c r="I103" s="41"/>
      <c r="J103" s="9">
        <v>3</v>
      </c>
      <c r="K103" s="4" t="s">
        <v>13</v>
      </c>
      <c r="P103" s="4" t="str">
        <f t="shared" si="13"/>
        <v xml:space="preserve">    delay(delayo);</v>
      </c>
    </row>
    <row r="104" spans="1:46" x14ac:dyDescent="0.3">
      <c r="B104" s="4">
        <v>3</v>
      </c>
      <c r="C104" s="1"/>
      <c r="E104" s="22">
        <v>1</v>
      </c>
      <c r="F104" s="45" t="str">
        <f>MID($L98,W$2,1)</f>
        <v>-</v>
      </c>
      <c r="G104" s="43" t="str">
        <f>MID($L99,W$2,1)</f>
        <v/>
      </c>
      <c r="H104" s="44" t="str">
        <f>MID($L100,W$2,1)</f>
        <v/>
      </c>
      <c r="I104" s="41"/>
      <c r="J104" s="9">
        <v>4</v>
      </c>
      <c r="K104" s="4" t="s">
        <v>13</v>
      </c>
      <c r="P104" s="4" t="str">
        <f t="shared" si="13"/>
        <v xml:space="preserve">    delay(delayo);</v>
      </c>
    </row>
    <row r="105" spans="1:46" x14ac:dyDescent="0.3">
      <c r="B105" s="4" t="s">
        <v>140</v>
      </c>
      <c r="C105" s="3"/>
      <c r="E105" s="22">
        <v>1</v>
      </c>
      <c r="F105" s="45" t="str">
        <f>MID($L98,X$2,1)</f>
        <v>-</v>
      </c>
      <c r="G105" s="43" t="str">
        <f>MID($L99,X$2,1)</f>
        <v/>
      </c>
      <c r="H105" s="44" t="str">
        <f>MID($L100,X$2,1)</f>
        <v/>
      </c>
      <c r="I105" s="41"/>
      <c r="J105" s="9">
        <v>5</v>
      </c>
      <c r="K105" s="4" t="s">
        <v>13</v>
      </c>
      <c r="P105" s="4" t="str">
        <f t="shared" si="13"/>
        <v xml:space="preserve">    delay(delayo);</v>
      </c>
    </row>
    <row r="106" spans="1:46" x14ac:dyDescent="0.3">
      <c r="A106" s="4">
        <v>26</v>
      </c>
      <c r="B106" s="4">
        <v>5</v>
      </c>
      <c r="C106" s="46" t="s">
        <v>190</v>
      </c>
      <c r="E106" s="22">
        <v>1</v>
      </c>
      <c r="F106" s="45" t="str">
        <f>MID($L98,Y$2,1)</f>
        <v>-</v>
      </c>
      <c r="G106" s="43" t="str">
        <f>MID($L99,Y$2,1)</f>
        <v/>
      </c>
      <c r="H106" s="44" t="str">
        <f>MID($L100,Y$2,1)</f>
        <v/>
      </c>
      <c r="I106" s="41"/>
      <c r="J106" s="9">
        <v>6</v>
      </c>
      <c r="K106" s="4" t="s">
        <v>13</v>
      </c>
      <c r="P106" s="4" t="str">
        <f t="shared" si="13"/>
        <v xml:space="preserve">    delay(delayo);</v>
      </c>
    </row>
    <row r="107" spans="1:46" x14ac:dyDescent="0.3">
      <c r="B107" s="4">
        <v>4</v>
      </c>
      <c r="C107" s="1" t="s">
        <v>191</v>
      </c>
      <c r="E107" s="22">
        <v>1</v>
      </c>
      <c r="F107" s="45" t="str">
        <f>MID($L98,Z$2,1)</f>
        <v>-</v>
      </c>
      <c r="G107" s="43" t="str">
        <f>MID($L99,Z$2,1)</f>
        <v/>
      </c>
      <c r="H107" s="44" t="str">
        <f>MID($L100,Z$2,1)</f>
        <v/>
      </c>
      <c r="I107" s="41"/>
      <c r="J107" s="9">
        <v>7</v>
      </c>
      <c r="K107" s="4" t="s">
        <v>13</v>
      </c>
      <c r="P107" s="4" t="str">
        <f t="shared" si="13"/>
        <v xml:space="preserve">    delay(delayo);</v>
      </c>
    </row>
    <row r="108" spans="1:46" x14ac:dyDescent="0.3">
      <c r="B108" s="4">
        <v>3</v>
      </c>
      <c r="C108" s="1"/>
      <c r="E108" s="22">
        <v>1</v>
      </c>
      <c r="F108" s="45" t="str">
        <f>MID($L98,AA$2,1)</f>
        <v>d</v>
      </c>
      <c r="G108" s="43" t="str">
        <f>MID($L99,AA$2,1)</f>
        <v/>
      </c>
      <c r="H108" s="44" t="str">
        <f>MID($L100,AA$2,1)</f>
        <v/>
      </c>
      <c r="I108" s="41"/>
      <c r="J108" s="9">
        <v>8</v>
      </c>
      <c r="L108" s="4" t="s">
        <v>238</v>
      </c>
      <c r="P108" s="4" t="str">
        <f t="shared" si="13"/>
        <v xml:space="preserve">    play(NOTE_D5, tempo);</v>
      </c>
    </row>
    <row r="109" spans="1:46" x14ac:dyDescent="0.3">
      <c r="B109" s="4" t="s">
        <v>140</v>
      </c>
      <c r="C109" s="3"/>
      <c r="E109" s="22">
        <v>1</v>
      </c>
      <c r="F109" s="45" t="str">
        <f>MID($L98,AB$2,1)</f>
        <v>-</v>
      </c>
      <c r="G109" s="43" t="str">
        <f>MID($L99,AB$2,1)</f>
        <v/>
      </c>
      <c r="H109" s="44" t="str">
        <f>MID($L100,AB$2,1)</f>
        <v/>
      </c>
      <c r="I109" s="41"/>
      <c r="J109" s="9">
        <v>9</v>
      </c>
      <c r="K109" s="4" t="s">
        <v>13</v>
      </c>
      <c r="P109" s="4" t="str">
        <f t="shared" si="13"/>
        <v xml:space="preserve">    delay(delayo);</v>
      </c>
    </row>
    <row r="110" spans="1:46" x14ac:dyDescent="0.3">
      <c r="A110" s="4">
        <v>27</v>
      </c>
      <c r="B110" s="4">
        <v>5</v>
      </c>
      <c r="C110" s="46" t="s">
        <v>192</v>
      </c>
      <c r="E110" s="22">
        <v>1</v>
      </c>
      <c r="F110" s="45" t="str">
        <f>MID($L98,AC$2,1)</f>
        <v>-</v>
      </c>
      <c r="G110" s="43" t="str">
        <f>MID($L99,AC$2,1)</f>
        <v/>
      </c>
      <c r="H110" s="44" t="str">
        <f>MID($L100,AC$2,1)</f>
        <v/>
      </c>
      <c r="I110" s="41"/>
      <c r="J110" s="9">
        <v>10</v>
      </c>
      <c r="K110" s="4" t="s">
        <v>13</v>
      </c>
      <c r="P110" s="4" t="str">
        <f t="shared" si="13"/>
        <v xml:space="preserve">    delay(delayo);</v>
      </c>
    </row>
    <row r="111" spans="1:46" x14ac:dyDescent="0.3">
      <c r="B111" s="4">
        <v>4</v>
      </c>
      <c r="C111" s="1" t="s">
        <v>193</v>
      </c>
      <c r="E111" s="22">
        <v>1</v>
      </c>
      <c r="F111" s="45" t="str">
        <f>MID($L98,AD$2,1)</f>
        <v>-</v>
      </c>
      <c r="G111" s="43" t="str">
        <f>MID($L99,AD$2,1)</f>
        <v/>
      </c>
      <c r="H111" s="44" t="str">
        <f>MID($L100,AD$2,1)</f>
        <v/>
      </c>
      <c r="I111" s="41"/>
      <c r="J111" s="9">
        <v>11</v>
      </c>
      <c r="K111" s="4" t="s">
        <v>13</v>
      </c>
      <c r="P111" s="4" t="str">
        <f t="shared" si="13"/>
        <v xml:space="preserve">    delay(delayo);</v>
      </c>
    </row>
    <row r="112" spans="1:46" x14ac:dyDescent="0.3">
      <c r="B112" s="4">
        <v>3</v>
      </c>
      <c r="C112" s="1"/>
      <c r="E112" s="22">
        <v>1</v>
      </c>
      <c r="F112" s="45" t="str">
        <f>MID($L98,AE$2,1)</f>
        <v>-</v>
      </c>
      <c r="G112" s="43" t="str">
        <f>MID($L99,AE$2,1)</f>
        <v/>
      </c>
      <c r="H112" s="44" t="str">
        <f>MID($L100,AE$2,1)</f>
        <v/>
      </c>
      <c r="I112" s="41"/>
      <c r="J112" s="9">
        <v>12</v>
      </c>
      <c r="K112" s="4" t="s">
        <v>13</v>
      </c>
      <c r="P112" s="4" t="str">
        <f t="shared" si="13"/>
        <v xml:space="preserve">    delay(delayo);</v>
      </c>
    </row>
    <row r="113" spans="1:46" x14ac:dyDescent="0.3">
      <c r="B113" s="4" t="s">
        <v>140</v>
      </c>
      <c r="C113" s="3"/>
      <c r="E113" s="22">
        <v>1</v>
      </c>
      <c r="F113" s="45" t="str">
        <f>MID($L98,AF$2,1)</f>
        <v>-</v>
      </c>
      <c r="G113" s="43" t="str">
        <f>MID($L99,AF$2,1)</f>
        <v/>
      </c>
      <c r="H113" s="44" t="str">
        <f>MID($L100,AF$2,1)</f>
        <v/>
      </c>
      <c r="I113" s="41"/>
      <c r="J113" s="9">
        <v>13</v>
      </c>
      <c r="K113" s="4" t="s">
        <v>13</v>
      </c>
      <c r="P113" s="4" t="str">
        <f t="shared" si="13"/>
        <v xml:space="preserve">    delay(delayo);</v>
      </c>
    </row>
    <row r="114" spans="1:46" x14ac:dyDescent="0.3">
      <c r="A114" s="4">
        <v>28</v>
      </c>
      <c r="B114" s="4">
        <v>5</v>
      </c>
      <c r="C114" s="46" t="s">
        <v>194</v>
      </c>
      <c r="E114" s="22">
        <v>1</v>
      </c>
      <c r="F114" s="45" t="str">
        <f>MID($L98,AG$2,1)</f>
        <v>-</v>
      </c>
      <c r="G114" s="43" t="str">
        <f>MID($L99,AG$2,1)</f>
        <v/>
      </c>
      <c r="H114" s="44" t="str">
        <f>MID($L100,AG$2,1)</f>
        <v/>
      </c>
      <c r="I114" s="41"/>
      <c r="J114" s="9">
        <v>14</v>
      </c>
      <c r="K114" s="4" t="s">
        <v>13</v>
      </c>
      <c r="P114" s="4" t="str">
        <f t="shared" si="13"/>
        <v xml:space="preserve">    delay(delayo);</v>
      </c>
    </row>
    <row r="115" spans="1:46" x14ac:dyDescent="0.3">
      <c r="B115" s="4">
        <v>4</v>
      </c>
      <c r="C115" s="1" t="s">
        <v>195</v>
      </c>
      <c r="E115" s="22">
        <v>1</v>
      </c>
      <c r="F115" s="45" t="str">
        <f>MID($L98,AH$2,1)</f>
        <v>-</v>
      </c>
      <c r="G115" s="43" t="str">
        <f>MID($L99,AH$2,1)</f>
        <v/>
      </c>
      <c r="H115" s="44" t="str">
        <f>MID($L100,AH$2,1)</f>
        <v/>
      </c>
      <c r="I115" s="41"/>
      <c r="J115" s="9">
        <v>15</v>
      </c>
      <c r="K115" s="4" t="s">
        <v>13</v>
      </c>
      <c r="P115" s="4" t="str">
        <f t="shared" si="13"/>
        <v xml:space="preserve">    delay(delayo);</v>
      </c>
    </row>
    <row r="116" spans="1:46" x14ac:dyDescent="0.3">
      <c r="B116" s="4">
        <v>3</v>
      </c>
      <c r="C116" s="1"/>
      <c r="E116" s="22">
        <v>1</v>
      </c>
      <c r="F116" s="45" t="str">
        <f>MID($L98,AI$2,1)</f>
        <v>-</v>
      </c>
      <c r="G116" s="43" t="str">
        <f>MID($L99,AI$2,1)</f>
        <v/>
      </c>
      <c r="H116" s="44" t="str">
        <f>MID($L100,AI$2,1)</f>
        <v/>
      </c>
      <c r="I116" s="41"/>
      <c r="J116" s="9">
        <v>16</v>
      </c>
      <c r="K116" s="4" t="s">
        <v>13</v>
      </c>
      <c r="P116" s="4" t="str">
        <f t="shared" si="13"/>
        <v xml:space="preserve">    delay(delayo);</v>
      </c>
    </row>
    <row r="117" spans="1:46" x14ac:dyDescent="0.3">
      <c r="B117" s="4" t="s">
        <v>140</v>
      </c>
      <c r="C117" s="3"/>
      <c r="E117" s="22">
        <v>1</v>
      </c>
      <c r="F117" s="45" t="str">
        <f>MID($L98,AJ$2,1)</f>
        <v>-</v>
      </c>
      <c r="G117" s="43" t="str">
        <f>MID($L99,AJ$2,1)</f>
        <v/>
      </c>
      <c r="H117" s="44" t="str">
        <f>MID($L100,AJ$2,1)</f>
        <v/>
      </c>
      <c r="I117" s="41"/>
      <c r="J117" s="9">
        <v>17</v>
      </c>
      <c r="K117" s="4" t="s">
        <v>13</v>
      </c>
      <c r="P117" s="4" t="str">
        <f t="shared" si="13"/>
        <v xml:space="preserve">    delay(delayo);</v>
      </c>
    </row>
    <row r="118" spans="1:46" x14ac:dyDescent="0.3">
      <c r="A118" s="4">
        <v>29</v>
      </c>
      <c r="B118" s="4">
        <v>5</v>
      </c>
      <c r="C118" s="46" t="s">
        <v>196</v>
      </c>
      <c r="E118" s="22">
        <v>1</v>
      </c>
      <c r="F118" s="45" t="str">
        <f>MID($L98,AK$2,1)</f>
        <v>-</v>
      </c>
      <c r="G118" s="43" t="str">
        <f>MID($L99,AK$2,1)</f>
        <v/>
      </c>
      <c r="H118" s="44" t="str">
        <f>MID($L100,AK$2,1)</f>
        <v/>
      </c>
      <c r="I118" s="41"/>
      <c r="J118" s="9">
        <v>18</v>
      </c>
      <c r="K118" s="4" t="s">
        <v>13</v>
      </c>
      <c r="P118" s="4" t="str">
        <f t="shared" si="13"/>
        <v xml:space="preserve">    delay(delayo);</v>
      </c>
    </row>
    <row r="119" spans="1:46" x14ac:dyDescent="0.3">
      <c r="B119" s="4">
        <v>4</v>
      </c>
      <c r="C119" s="1" t="s">
        <v>197</v>
      </c>
      <c r="E119" s="22">
        <v>1</v>
      </c>
      <c r="F119" s="45" t="str">
        <f>MID($L98,AL$2,1)</f>
        <v>-</v>
      </c>
      <c r="G119" s="43" t="str">
        <f>MID($L99,AL$2,1)</f>
        <v/>
      </c>
      <c r="H119" s="44" t="str">
        <f>MID($L100,AL$2,1)</f>
        <v/>
      </c>
      <c r="I119" s="41"/>
      <c r="J119" s="9">
        <v>19</v>
      </c>
      <c r="K119" s="4" t="s">
        <v>13</v>
      </c>
      <c r="P119" s="4" t="str">
        <f t="shared" si="13"/>
        <v xml:space="preserve">    delay(delayo);</v>
      </c>
    </row>
    <row r="120" spans="1:46" x14ac:dyDescent="0.3">
      <c r="B120" s="4">
        <v>3</v>
      </c>
      <c r="C120" s="1"/>
      <c r="E120" s="22">
        <v>1</v>
      </c>
      <c r="F120" s="45" t="str">
        <f>MID($L98,AM$2,1)</f>
        <v>-</v>
      </c>
      <c r="G120" s="43" t="str">
        <f>MID($L99,AM$2,1)</f>
        <v/>
      </c>
      <c r="H120" s="44" t="str">
        <f>MID($L100,AM$2,1)</f>
        <v/>
      </c>
      <c r="I120" s="41"/>
      <c r="J120" s="9">
        <v>20</v>
      </c>
      <c r="K120" s="4" t="s">
        <v>13</v>
      </c>
      <c r="P120" s="4" t="str">
        <f t="shared" si="13"/>
        <v xml:space="preserve">    delay(delayo);</v>
      </c>
    </row>
    <row r="121" spans="1:46" x14ac:dyDescent="0.3">
      <c r="B121" s="4" t="s">
        <v>140</v>
      </c>
      <c r="C121" s="3"/>
      <c r="E121" s="22">
        <v>1</v>
      </c>
      <c r="F121" s="45" t="str">
        <f>MID($L98,AN$2,1)</f>
        <v>-</v>
      </c>
      <c r="G121" s="43" t="str">
        <f>MID($L99,AN$2,1)</f>
        <v/>
      </c>
      <c r="H121" s="44" t="str">
        <f>MID($L100,AN$2,1)</f>
        <v/>
      </c>
      <c r="I121" s="41"/>
      <c r="J121" s="9">
        <v>21</v>
      </c>
      <c r="K121" s="4" t="s">
        <v>13</v>
      </c>
      <c r="P121" s="4" t="str">
        <f t="shared" si="13"/>
        <v xml:space="preserve">    delay(delayo);</v>
      </c>
    </row>
    <row r="122" spans="1:46" x14ac:dyDescent="0.3">
      <c r="A122" s="4">
        <v>30</v>
      </c>
      <c r="B122" s="4">
        <v>5</v>
      </c>
      <c r="C122" s="46" t="s">
        <v>198</v>
      </c>
      <c r="E122" s="22">
        <v>1</v>
      </c>
      <c r="F122" s="45" t="str">
        <f>MID($L98,AO$2,1)</f>
        <v>-</v>
      </c>
      <c r="G122" s="43" t="str">
        <f>MID($L99,AO$2,1)</f>
        <v/>
      </c>
      <c r="H122" s="44" t="str">
        <f>MID($L100,AO$2,1)</f>
        <v/>
      </c>
      <c r="I122" s="41"/>
      <c r="J122" s="9">
        <v>22</v>
      </c>
      <c r="K122" s="4" t="s">
        <v>13</v>
      </c>
      <c r="P122" s="4" t="str">
        <f t="shared" si="13"/>
        <v xml:space="preserve">    delay(delayo);</v>
      </c>
    </row>
    <row r="123" spans="1:46" x14ac:dyDescent="0.3">
      <c r="B123" s="4">
        <v>4</v>
      </c>
      <c r="C123" s="1" t="s">
        <v>199</v>
      </c>
      <c r="E123" s="22">
        <v>1</v>
      </c>
      <c r="F123" s="45" t="str">
        <f>MID($L98,AP$2,1)</f>
        <v>-</v>
      </c>
      <c r="G123" s="43" t="str">
        <f>MID($L99,AP$2,1)</f>
        <v/>
      </c>
      <c r="H123" s="44" t="str">
        <f>MID($L100,AP$2,1)</f>
        <v/>
      </c>
      <c r="I123" s="41"/>
      <c r="J123" s="9">
        <v>23</v>
      </c>
      <c r="K123" s="4" t="s">
        <v>13</v>
      </c>
      <c r="P123" s="4" t="str">
        <f t="shared" si="13"/>
        <v xml:space="preserve">    delay(delayo);</v>
      </c>
    </row>
    <row r="124" spans="1:46" x14ac:dyDescent="0.3">
      <c r="B124" s="4">
        <v>3</v>
      </c>
      <c r="C124" s="1"/>
      <c r="E124" s="22">
        <v>1</v>
      </c>
      <c r="F124" s="45" t="str">
        <f>MID($L98,AQ$2,1)</f>
        <v>-</v>
      </c>
      <c r="G124" s="43" t="str">
        <f>MID($L99,AQ$2,1)</f>
        <v/>
      </c>
      <c r="H124" s="44" t="str">
        <f>MID($L100,AQ$2,1)</f>
        <v/>
      </c>
      <c r="I124" s="41"/>
      <c r="J124" s="9">
        <v>24</v>
      </c>
      <c r="K124" s="4" t="s">
        <v>13</v>
      </c>
      <c r="P124" s="4" t="str">
        <f t="shared" si="13"/>
        <v xml:space="preserve">    delay(delayo);</v>
      </c>
    </row>
    <row r="125" spans="1:46" x14ac:dyDescent="0.3">
      <c r="B125" s="4" t="s">
        <v>140</v>
      </c>
      <c r="C125" s="3"/>
      <c r="E125" s="22">
        <v>1</v>
      </c>
      <c r="F125" s="45" t="str">
        <f>MID($L98,AR$2,1)</f>
        <v>-</v>
      </c>
      <c r="G125" s="43" t="str">
        <f>MID($L99,AR$2,1)</f>
        <v/>
      </c>
      <c r="H125" s="44" t="str">
        <f>MID($L100,AR$2,1)</f>
        <v/>
      </c>
      <c r="I125" s="41"/>
      <c r="J125" s="9">
        <v>25</v>
      </c>
      <c r="K125" s="4" t="s">
        <v>13</v>
      </c>
      <c r="P125" s="4" t="str">
        <f t="shared" si="13"/>
        <v xml:space="preserve">    delay(delayo);</v>
      </c>
    </row>
    <row r="126" spans="1:46" x14ac:dyDescent="0.3">
      <c r="A126" s="4">
        <v>31</v>
      </c>
      <c r="B126" s="4">
        <v>5</v>
      </c>
      <c r="C126" s="46" t="s">
        <v>200</v>
      </c>
      <c r="E126" s="22">
        <v>1</v>
      </c>
      <c r="F126" s="45" t="str">
        <f>MID($L98,AS$2,1)</f>
        <v>-</v>
      </c>
      <c r="G126" s="43" t="str">
        <f>MID($L99,AS$2,1)</f>
        <v/>
      </c>
      <c r="H126" s="44" t="str">
        <f>MID($L100,AS$2,1)</f>
        <v/>
      </c>
      <c r="I126" s="41"/>
      <c r="J126" s="9">
        <v>26</v>
      </c>
      <c r="K126" s="4" t="s">
        <v>13</v>
      </c>
      <c r="P126" s="4" t="str">
        <f t="shared" si="13"/>
        <v xml:space="preserve">    delay(delayo);</v>
      </c>
    </row>
    <row r="127" spans="1:46" x14ac:dyDescent="0.3">
      <c r="B127" s="4">
        <v>4</v>
      </c>
      <c r="C127" s="1" t="s">
        <v>201</v>
      </c>
      <c r="E127" s="22">
        <v>1</v>
      </c>
      <c r="I127" s="41"/>
      <c r="J127" s="13" t="s">
        <v>10</v>
      </c>
      <c r="K127" s="14" t="s">
        <v>11</v>
      </c>
      <c r="L127" s="14"/>
      <c r="P127" s="4" t="str">
        <f t="shared" si="13"/>
        <v>//</v>
      </c>
      <c r="R127" s="19" t="s">
        <v>123</v>
      </c>
      <c r="S127" s="19"/>
      <c r="T127" s="19">
        <v>1</v>
      </c>
      <c r="U127" s="19">
        <v>2</v>
      </c>
      <c r="V127" s="19">
        <v>3</v>
      </c>
      <c r="W127" s="19">
        <v>4</v>
      </c>
      <c r="X127" s="19">
        <v>5</v>
      </c>
      <c r="Y127" s="19">
        <v>6</v>
      </c>
      <c r="Z127" s="19">
        <v>7</v>
      </c>
      <c r="AA127" s="19">
        <v>8</v>
      </c>
      <c r="AB127" s="19">
        <v>9</v>
      </c>
      <c r="AC127" s="19">
        <v>10</v>
      </c>
      <c r="AD127" s="19">
        <v>11</v>
      </c>
      <c r="AE127" s="19">
        <v>12</v>
      </c>
      <c r="AF127" s="19">
        <v>13</v>
      </c>
      <c r="AG127" s="19">
        <v>14</v>
      </c>
      <c r="AH127" s="19">
        <v>15</v>
      </c>
      <c r="AI127" s="19">
        <v>16</v>
      </c>
      <c r="AJ127" s="19">
        <v>17</v>
      </c>
      <c r="AK127" s="19">
        <v>18</v>
      </c>
      <c r="AL127" s="19">
        <v>19</v>
      </c>
      <c r="AM127" s="19">
        <v>20</v>
      </c>
      <c r="AN127" s="19">
        <v>21</v>
      </c>
      <c r="AO127" s="19">
        <v>22</v>
      </c>
      <c r="AP127" s="19">
        <v>23</v>
      </c>
      <c r="AQ127" s="19">
        <v>24</v>
      </c>
      <c r="AR127" s="19">
        <v>25</v>
      </c>
      <c r="AS127" s="19">
        <v>26</v>
      </c>
      <c r="AT127" s="19"/>
    </row>
    <row r="128" spans="1:46" x14ac:dyDescent="0.3">
      <c r="B128" s="4">
        <v>3</v>
      </c>
      <c r="C128" s="1"/>
      <c r="E128" s="22">
        <v>1</v>
      </c>
      <c r="I128" s="41">
        <v>5</v>
      </c>
      <c r="J128" s="13" t="s">
        <v>10</v>
      </c>
      <c r="K128" s="14" t="s">
        <v>11</v>
      </c>
      <c r="L128" s="16" t="str">
        <f>C22</f>
        <v>5|--------------d--a-----b--|</v>
      </c>
      <c r="N128" s="16"/>
      <c r="P128" s="4" t="str">
        <f t="shared" si="13"/>
        <v>//5|--------------d--a-----b--|</v>
      </c>
      <c r="R128" s="4" t="str">
        <f>MID($L128,R$2,1)</f>
        <v>5</v>
      </c>
      <c r="S128" s="4" t="str">
        <f t="shared" ref="S128:AT130" si="17">MID($L128,S$2,1)</f>
        <v>|</v>
      </c>
      <c r="T128" s="4" t="str">
        <f t="shared" si="17"/>
        <v>-</v>
      </c>
      <c r="U128" s="4" t="str">
        <f t="shared" si="17"/>
        <v>-</v>
      </c>
      <c r="V128" s="4" t="str">
        <f t="shared" si="17"/>
        <v>-</v>
      </c>
      <c r="W128" s="4" t="str">
        <f t="shared" si="17"/>
        <v>-</v>
      </c>
      <c r="X128" s="4" t="str">
        <f t="shared" si="17"/>
        <v>-</v>
      </c>
      <c r="Y128" s="4" t="str">
        <f t="shared" si="17"/>
        <v>-</v>
      </c>
      <c r="Z128" s="4" t="str">
        <f t="shared" si="17"/>
        <v>-</v>
      </c>
      <c r="AA128" s="4" t="str">
        <f t="shared" si="17"/>
        <v>-</v>
      </c>
      <c r="AB128" s="4" t="str">
        <f t="shared" si="17"/>
        <v>-</v>
      </c>
      <c r="AC128" s="4" t="str">
        <f t="shared" si="17"/>
        <v>-</v>
      </c>
      <c r="AD128" s="4" t="str">
        <f t="shared" si="17"/>
        <v>-</v>
      </c>
      <c r="AE128" s="4" t="str">
        <f t="shared" si="17"/>
        <v>-</v>
      </c>
      <c r="AF128" s="4" t="str">
        <f t="shared" si="17"/>
        <v>-</v>
      </c>
      <c r="AG128" s="4" t="str">
        <f t="shared" si="17"/>
        <v>-</v>
      </c>
      <c r="AH128" s="4" t="str">
        <f t="shared" si="17"/>
        <v>d</v>
      </c>
      <c r="AI128" s="4" t="str">
        <f t="shared" si="17"/>
        <v>-</v>
      </c>
      <c r="AJ128" s="4" t="str">
        <f t="shared" si="17"/>
        <v>-</v>
      </c>
      <c r="AK128" s="4" t="str">
        <f t="shared" si="17"/>
        <v>a</v>
      </c>
      <c r="AL128" s="4" t="str">
        <f t="shared" si="17"/>
        <v>-</v>
      </c>
      <c r="AM128" s="4" t="str">
        <f t="shared" si="17"/>
        <v>-</v>
      </c>
      <c r="AN128" s="4" t="str">
        <f t="shared" si="17"/>
        <v>-</v>
      </c>
      <c r="AO128" s="4" t="str">
        <f t="shared" si="17"/>
        <v>-</v>
      </c>
      <c r="AP128" s="4" t="str">
        <f t="shared" si="17"/>
        <v>-</v>
      </c>
      <c r="AQ128" s="4" t="str">
        <f t="shared" si="17"/>
        <v>b</v>
      </c>
      <c r="AR128" s="4" t="str">
        <f t="shared" si="17"/>
        <v>-</v>
      </c>
      <c r="AS128" s="4" t="str">
        <f t="shared" si="17"/>
        <v>-</v>
      </c>
      <c r="AT128" s="4" t="str">
        <f>MID($L128,AT$2,1)</f>
        <v>|</v>
      </c>
    </row>
    <row r="129" spans="1:46" x14ac:dyDescent="0.3">
      <c r="B129" s="4" t="s">
        <v>140</v>
      </c>
      <c r="C129" s="3"/>
      <c r="E129" s="22">
        <v>1</v>
      </c>
      <c r="F129" s="45" t="str">
        <f>MID($L128,R$2,1)</f>
        <v>5</v>
      </c>
      <c r="G129" s="43" t="str">
        <f>MID($L129,R$2,1)</f>
        <v>0</v>
      </c>
      <c r="H129" s="44" t="str">
        <f>MID($L130,R$2,1)</f>
        <v>0</v>
      </c>
      <c r="I129" s="41"/>
      <c r="J129" s="13" t="s">
        <v>10</v>
      </c>
      <c r="K129" s="14" t="s">
        <v>11</v>
      </c>
      <c r="L129" s="16">
        <f t="shared" ref="L129:L130" si="18">C23</f>
        <v>0</v>
      </c>
      <c r="N129" s="17"/>
      <c r="P129" s="4" t="str">
        <f t="shared" si="13"/>
        <v>//0</v>
      </c>
      <c r="R129" s="4" t="str">
        <f t="shared" ref="R129:R130" si="19">MID($L129,R$2,1)</f>
        <v>0</v>
      </c>
      <c r="S129" s="4" t="str">
        <f t="shared" si="17"/>
        <v/>
      </c>
      <c r="T129" s="4" t="str">
        <f t="shared" si="17"/>
        <v/>
      </c>
      <c r="U129" s="4" t="str">
        <f t="shared" si="17"/>
        <v/>
      </c>
      <c r="V129" s="4" t="str">
        <f t="shared" si="17"/>
        <v/>
      </c>
      <c r="W129" s="4" t="str">
        <f t="shared" si="17"/>
        <v/>
      </c>
      <c r="X129" s="4" t="str">
        <f t="shared" si="17"/>
        <v/>
      </c>
      <c r="Y129" s="4" t="str">
        <f t="shared" si="17"/>
        <v/>
      </c>
      <c r="Z129" s="4" t="str">
        <f t="shared" si="17"/>
        <v/>
      </c>
      <c r="AA129" s="4" t="str">
        <f t="shared" si="17"/>
        <v/>
      </c>
      <c r="AB129" s="4" t="str">
        <f t="shared" si="17"/>
        <v/>
      </c>
      <c r="AC129" s="4" t="str">
        <f t="shared" si="17"/>
        <v/>
      </c>
      <c r="AD129" s="4" t="str">
        <f t="shared" si="17"/>
        <v/>
      </c>
      <c r="AE129" s="4" t="str">
        <f t="shared" si="17"/>
        <v/>
      </c>
      <c r="AF129" s="4" t="str">
        <f t="shared" si="17"/>
        <v/>
      </c>
      <c r="AG129" s="4" t="str">
        <f t="shared" si="17"/>
        <v/>
      </c>
      <c r="AH129" s="4" t="str">
        <f t="shared" si="17"/>
        <v/>
      </c>
      <c r="AI129" s="4" t="str">
        <f t="shared" si="17"/>
        <v/>
      </c>
      <c r="AJ129" s="4" t="str">
        <f t="shared" si="17"/>
        <v/>
      </c>
      <c r="AK129" s="4" t="str">
        <f t="shared" si="17"/>
        <v/>
      </c>
      <c r="AL129" s="4" t="str">
        <f t="shared" si="17"/>
        <v/>
      </c>
      <c r="AM129" s="4" t="str">
        <f t="shared" si="17"/>
        <v/>
      </c>
      <c r="AN129" s="4" t="str">
        <f t="shared" si="17"/>
        <v/>
      </c>
      <c r="AO129" s="4" t="str">
        <f t="shared" si="17"/>
        <v/>
      </c>
      <c r="AP129" s="4" t="str">
        <f t="shared" si="17"/>
        <v/>
      </c>
      <c r="AQ129" s="4" t="str">
        <f t="shared" si="17"/>
        <v/>
      </c>
      <c r="AR129" s="4" t="str">
        <f t="shared" si="17"/>
        <v/>
      </c>
      <c r="AS129" s="4" t="str">
        <f t="shared" si="17"/>
        <v/>
      </c>
      <c r="AT129" s="4" t="str">
        <f t="shared" si="17"/>
        <v/>
      </c>
    </row>
    <row r="130" spans="1:46" x14ac:dyDescent="0.3">
      <c r="A130" s="4">
        <v>32</v>
      </c>
      <c r="B130" s="4">
        <v>5</v>
      </c>
      <c r="C130" s="46" t="s">
        <v>202</v>
      </c>
      <c r="E130" s="22">
        <v>1</v>
      </c>
      <c r="H130" s="44" t="str">
        <f>MID($L130,S$2,1)</f>
        <v/>
      </c>
      <c r="I130" s="41"/>
      <c r="J130" s="13" t="s">
        <v>10</v>
      </c>
      <c r="K130" s="14" t="s">
        <v>11</v>
      </c>
      <c r="L130" s="16">
        <f t="shared" si="18"/>
        <v>0</v>
      </c>
      <c r="N130" s="18"/>
      <c r="P130" s="4" t="str">
        <f t="shared" si="13"/>
        <v>//0</v>
      </c>
      <c r="R130" s="4" t="str">
        <f t="shared" si="19"/>
        <v>0</v>
      </c>
      <c r="S130" s="4" t="str">
        <f t="shared" si="17"/>
        <v/>
      </c>
      <c r="T130" s="4" t="str">
        <f t="shared" si="17"/>
        <v/>
      </c>
      <c r="U130" s="4" t="str">
        <f t="shared" si="17"/>
        <v/>
      </c>
      <c r="V130" s="4" t="str">
        <f t="shared" si="17"/>
        <v/>
      </c>
      <c r="W130" s="4" t="str">
        <f t="shared" si="17"/>
        <v/>
      </c>
      <c r="X130" s="4" t="str">
        <f t="shared" si="17"/>
        <v/>
      </c>
      <c r="Y130" s="4" t="str">
        <f t="shared" si="17"/>
        <v/>
      </c>
      <c r="Z130" s="4" t="str">
        <f t="shared" si="17"/>
        <v/>
      </c>
      <c r="AA130" s="4" t="str">
        <f t="shared" si="17"/>
        <v/>
      </c>
      <c r="AB130" s="4" t="str">
        <f t="shared" si="17"/>
        <v/>
      </c>
      <c r="AC130" s="4" t="str">
        <f t="shared" si="17"/>
        <v/>
      </c>
      <c r="AD130" s="4" t="str">
        <f t="shared" si="17"/>
        <v/>
      </c>
      <c r="AE130" s="4" t="str">
        <f t="shared" si="17"/>
        <v/>
      </c>
      <c r="AF130" s="4" t="str">
        <f t="shared" si="17"/>
        <v/>
      </c>
      <c r="AG130" s="4" t="str">
        <f t="shared" si="17"/>
        <v/>
      </c>
      <c r="AH130" s="4" t="str">
        <f t="shared" si="17"/>
        <v/>
      </c>
      <c r="AI130" s="4" t="str">
        <f t="shared" si="17"/>
        <v/>
      </c>
      <c r="AJ130" s="4" t="str">
        <f t="shared" si="17"/>
        <v/>
      </c>
      <c r="AK130" s="4" t="str">
        <f t="shared" si="17"/>
        <v/>
      </c>
      <c r="AL130" s="4" t="str">
        <f t="shared" si="17"/>
        <v/>
      </c>
      <c r="AM130" s="4" t="str">
        <f t="shared" si="17"/>
        <v/>
      </c>
      <c r="AN130" s="4" t="str">
        <f t="shared" si="17"/>
        <v/>
      </c>
      <c r="AO130" s="4" t="str">
        <f t="shared" si="17"/>
        <v/>
      </c>
      <c r="AP130" s="4" t="str">
        <f t="shared" si="17"/>
        <v/>
      </c>
      <c r="AQ130" s="4" t="str">
        <f t="shared" si="17"/>
        <v/>
      </c>
      <c r="AR130" s="4" t="str">
        <f t="shared" si="17"/>
        <v/>
      </c>
      <c r="AS130" s="4" t="str">
        <f t="shared" si="17"/>
        <v/>
      </c>
      <c r="AT130" s="4" t="str">
        <f t="shared" si="17"/>
        <v/>
      </c>
    </row>
    <row r="131" spans="1:46" x14ac:dyDescent="0.3">
      <c r="B131" s="4">
        <v>4</v>
      </c>
      <c r="C131" s="1" t="s">
        <v>203</v>
      </c>
      <c r="E131" s="22">
        <v>1</v>
      </c>
      <c r="F131" s="45" t="str">
        <f>MID($L128,T$2,1)</f>
        <v>-</v>
      </c>
      <c r="G131" s="43" t="str">
        <f>MID($L129,T$2,1)</f>
        <v/>
      </c>
      <c r="H131" s="44" t="str">
        <f>MID($L130,T$2,1)</f>
        <v/>
      </c>
      <c r="I131" s="41"/>
      <c r="J131" s="9">
        <v>1</v>
      </c>
      <c r="K131" s="4" t="s">
        <v>13</v>
      </c>
      <c r="P131" s="4" t="str">
        <f t="shared" si="13"/>
        <v xml:space="preserve">    delay(delayo);</v>
      </c>
    </row>
    <row r="132" spans="1:46" x14ac:dyDescent="0.3">
      <c r="B132" s="4">
        <v>3</v>
      </c>
      <c r="C132" s="1"/>
      <c r="E132" s="22">
        <v>1</v>
      </c>
      <c r="F132" s="45" t="str">
        <f>MID($L128,U$2,1)</f>
        <v>-</v>
      </c>
      <c r="G132" s="43" t="str">
        <f>MID($L129,U$2,1)</f>
        <v/>
      </c>
      <c r="H132" s="44" t="str">
        <f>MID($L130,U$2,1)</f>
        <v/>
      </c>
      <c r="I132" s="41"/>
      <c r="J132" s="9">
        <v>2</v>
      </c>
      <c r="K132" s="4" t="s">
        <v>13</v>
      </c>
      <c r="P132" s="4" t="str">
        <f t="shared" si="13"/>
        <v xml:space="preserve">    delay(delayo);</v>
      </c>
    </row>
    <row r="133" spans="1:46" x14ac:dyDescent="0.3">
      <c r="B133" s="4" t="s">
        <v>140</v>
      </c>
      <c r="C133" s="1"/>
      <c r="E133" s="22">
        <v>1</v>
      </c>
      <c r="F133" s="45" t="str">
        <f>MID($L128,V$2,1)</f>
        <v>-</v>
      </c>
      <c r="G133" s="43" t="str">
        <f>MID($L129,V$2,1)</f>
        <v/>
      </c>
      <c r="H133" s="44" t="str">
        <f>MID($L130,V$2,1)</f>
        <v/>
      </c>
      <c r="I133" s="41"/>
      <c r="J133" s="9">
        <v>3</v>
      </c>
      <c r="K133" s="4" t="s">
        <v>13</v>
      </c>
      <c r="P133" s="4" t="str">
        <f t="shared" si="13"/>
        <v xml:space="preserve">    delay(delayo);</v>
      </c>
    </row>
    <row r="134" spans="1:46" x14ac:dyDescent="0.3">
      <c r="A134" s="4">
        <v>33</v>
      </c>
      <c r="B134" s="4">
        <v>5</v>
      </c>
      <c r="C134" s="3"/>
      <c r="E134" s="22">
        <v>1</v>
      </c>
      <c r="F134" s="45" t="str">
        <f>MID($L128,W$2,1)</f>
        <v>-</v>
      </c>
      <c r="G134" s="43" t="str">
        <f>MID($L129,W$2,1)</f>
        <v/>
      </c>
      <c r="H134" s="44" t="str">
        <f>MID($L130,W$2,1)</f>
        <v/>
      </c>
      <c r="I134" s="41"/>
      <c r="J134" s="9">
        <v>4</v>
      </c>
      <c r="K134" s="4" t="s">
        <v>13</v>
      </c>
      <c r="P134" s="4" t="str">
        <f t="shared" si="13"/>
        <v xml:space="preserve">    delay(delayo);</v>
      </c>
    </row>
    <row r="135" spans="1:46" x14ac:dyDescent="0.3">
      <c r="B135" s="4">
        <v>4</v>
      </c>
      <c r="C135" s="1" t="s">
        <v>204</v>
      </c>
      <c r="E135" s="22">
        <v>1</v>
      </c>
      <c r="F135" s="45" t="str">
        <f>MID($L128,X$2,1)</f>
        <v>-</v>
      </c>
      <c r="G135" s="43" t="str">
        <f>MID($L129,X$2,1)</f>
        <v/>
      </c>
      <c r="H135" s="44" t="str">
        <f>MID($L130,X$2,1)</f>
        <v/>
      </c>
      <c r="I135" s="41"/>
      <c r="J135" s="9">
        <v>5</v>
      </c>
      <c r="K135" s="4" t="s">
        <v>13</v>
      </c>
      <c r="P135" s="4" t="str">
        <f t="shared" si="13"/>
        <v xml:space="preserve">    delay(delayo);</v>
      </c>
    </row>
    <row r="136" spans="1:46" x14ac:dyDescent="0.3">
      <c r="B136" s="4">
        <v>3</v>
      </c>
      <c r="C136" s="1"/>
      <c r="E136" s="22">
        <v>1</v>
      </c>
      <c r="F136" s="45" t="str">
        <f>MID($L128,Y$2,1)</f>
        <v>-</v>
      </c>
      <c r="G136" s="43" t="str">
        <f>MID($L129,Y$2,1)</f>
        <v/>
      </c>
      <c r="H136" s="44" t="str">
        <f>MID($L130,Y$2,1)</f>
        <v/>
      </c>
      <c r="I136" s="41"/>
      <c r="J136" s="9">
        <v>6</v>
      </c>
      <c r="K136" s="4" t="s">
        <v>13</v>
      </c>
      <c r="P136" s="4" t="str">
        <f t="shared" ref="P136:P199" si="20">CONCATENATE(K136,L136,M136,N136)</f>
        <v xml:space="preserve">    delay(delayo);</v>
      </c>
    </row>
    <row r="137" spans="1:46" x14ac:dyDescent="0.3">
      <c r="B137" s="4" t="s">
        <v>140</v>
      </c>
      <c r="C137" s="3"/>
      <c r="E137" s="22">
        <v>1</v>
      </c>
      <c r="F137" s="45" t="str">
        <f>MID($L128,Z$2,1)</f>
        <v>-</v>
      </c>
      <c r="G137" s="43" t="str">
        <f>MID($L129,Z$2,1)</f>
        <v/>
      </c>
      <c r="H137" s="44" t="str">
        <f>MID($L130,Z$2,1)</f>
        <v/>
      </c>
      <c r="I137" s="41"/>
      <c r="J137" s="9">
        <v>7</v>
      </c>
      <c r="K137" s="4" t="s">
        <v>13</v>
      </c>
      <c r="P137" s="4" t="str">
        <f t="shared" si="20"/>
        <v xml:space="preserve">    delay(delayo);</v>
      </c>
    </row>
    <row r="138" spans="1:46" x14ac:dyDescent="0.3">
      <c r="A138" s="4">
        <v>34</v>
      </c>
      <c r="B138" s="4">
        <v>5</v>
      </c>
      <c r="C138" s="46" t="s">
        <v>205</v>
      </c>
      <c r="E138" s="22">
        <v>1</v>
      </c>
      <c r="F138" s="45" t="str">
        <f>MID($L128,AA$2,1)</f>
        <v>-</v>
      </c>
      <c r="G138" s="43" t="str">
        <f>MID($L129,AA$2,1)</f>
        <v/>
      </c>
      <c r="H138" s="44" t="str">
        <f>MID($L130,AA$2,1)</f>
        <v/>
      </c>
      <c r="I138" s="41"/>
      <c r="J138" s="9">
        <v>8</v>
      </c>
      <c r="K138" s="4" t="s">
        <v>13</v>
      </c>
      <c r="P138" s="4" t="str">
        <f t="shared" si="20"/>
        <v xml:space="preserve">    delay(delayo);</v>
      </c>
    </row>
    <row r="139" spans="1:46" x14ac:dyDescent="0.3">
      <c r="B139" s="4">
        <v>4</v>
      </c>
      <c r="C139" s="1" t="s">
        <v>206</v>
      </c>
      <c r="E139" s="22">
        <v>1</v>
      </c>
      <c r="F139" s="45" t="str">
        <f>MID($L128,AB$2,1)</f>
        <v>-</v>
      </c>
      <c r="G139" s="43" t="str">
        <f>MID($L129,AB$2,1)</f>
        <v/>
      </c>
      <c r="H139" s="44" t="str">
        <f>MID($L130,AB$2,1)</f>
        <v/>
      </c>
      <c r="I139" s="41"/>
      <c r="J139" s="9">
        <v>9</v>
      </c>
      <c r="K139" s="4" t="s">
        <v>13</v>
      </c>
      <c r="P139" s="4" t="str">
        <f t="shared" si="20"/>
        <v xml:space="preserve">    delay(delayo);</v>
      </c>
    </row>
    <row r="140" spans="1:46" x14ac:dyDescent="0.3">
      <c r="B140" s="4">
        <v>3</v>
      </c>
      <c r="C140" s="1"/>
      <c r="E140" s="22">
        <v>1</v>
      </c>
      <c r="F140" s="45" t="str">
        <f>MID($L128,AC$2,1)</f>
        <v>-</v>
      </c>
      <c r="G140" s="43" t="str">
        <f>MID($L129,AC$2,1)</f>
        <v/>
      </c>
      <c r="H140" s="44" t="str">
        <f>MID($L130,AC$2,1)</f>
        <v/>
      </c>
      <c r="I140" s="41"/>
      <c r="J140" s="9">
        <v>10</v>
      </c>
      <c r="K140" s="4" t="s">
        <v>13</v>
      </c>
      <c r="P140" s="4" t="str">
        <f t="shared" si="20"/>
        <v xml:space="preserve">    delay(delayo);</v>
      </c>
    </row>
    <row r="141" spans="1:46" x14ac:dyDescent="0.3">
      <c r="B141" s="4" t="s">
        <v>140</v>
      </c>
      <c r="C141" s="3"/>
      <c r="E141" s="22">
        <v>1</v>
      </c>
      <c r="F141" s="45" t="str">
        <f>MID($L128,AD$2,1)</f>
        <v>-</v>
      </c>
      <c r="G141" s="43" t="str">
        <f>MID($L129,AD$2,1)</f>
        <v/>
      </c>
      <c r="H141" s="44" t="str">
        <f>MID($L130,AD$2,1)</f>
        <v/>
      </c>
      <c r="I141" s="41"/>
      <c r="J141" s="9">
        <v>11</v>
      </c>
      <c r="K141" s="4" t="s">
        <v>13</v>
      </c>
      <c r="P141" s="4" t="str">
        <f t="shared" si="20"/>
        <v xml:space="preserve">    delay(delayo);</v>
      </c>
    </row>
    <row r="142" spans="1:46" x14ac:dyDescent="0.3">
      <c r="A142" s="4">
        <v>35</v>
      </c>
      <c r="B142" s="4">
        <v>5</v>
      </c>
      <c r="C142" s="46" t="s">
        <v>207</v>
      </c>
      <c r="E142" s="22">
        <v>1</v>
      </c>
      <c r="F142" s="45" t="str">
        <f>MID($L128,AE$2,1)</f>
        <v>-</v>
      </c>
      <c r="G142" s="43" t="str">
        <f>MID($L129,AE$2,1)</f>
        <v/>
      </c>
      <c r="H142" s="44" t="str">
        <f>MID($L130,AE$2,1)</f>
        <v/>
      </c>
      <c r="I142" s="41"/>
      <c r="J142" s="9">
        <v>12</v>
      </c>
      <c r="K142" s="4" t="s">
        <v>13</v>
      </c>
      <c r="P142" s="4" t="str">
        <f t="shared" si="20"/>
        <v xml:space="preserve">    delay(delayo);</v>
      </c>
    </row>
    <row r="143" spans="1:46" x14ac:dyDescent="0.3">
      <c r="B143" s="4">
        <v>4</v>
      </c>
      <c r="C143" s="1" t="s">
        <v>208</v>
      </c>
      <c r="E143" s="22">
        <v>1</v>
      </c>
      <c r="F143" s="45" t="str">
        <f>MID($L128,AF$2,1)</f>
        <v>-</v>
      </c>
      <c r="G143" s="43" t="str">
        <f>MID($L129,AF$2,1)</f>
        <v/>
      </c>
      <c r="H143" s="44" t="str">
        <f>MID($L130,AF$2,1)</f>
        <v/>
      </c>
      <c r="I143" s="41"/>
      <c r="J143" s="9">
        <v>13</v>
      </c>
      <c r="K143" s="4" t="s">
        <v>13</v>
      </c>
      <c r="P143" s="4" t="str">
        <f t="shared" si="20"/>
        <v xml:space="preserve">    delay(delayo);</v>
      </c>
    </row>
    <row r="144" spans="1:46" x14ac:dyDescent="0.3">
      <c r="B144" s="4">
        <v>3</v>
      </c>
      <c r="C144" s="1"/>
      <c r="E144" s="22">
        <v>1</v>
      </c>
      <c r="F144" s="45" t="str">
        <f>MID($L128,AG$2,1)</f>
        <v>-</v>
      </c>
      <c r="G144" s="43" t="str">
        <f>MID($L129,AG$2,1)</f>
        <v/>
      </c>
      <c r="H144" s="44" t="str">
        <f>MID($L130,AG$2,1)</f>
        <v/>
      </c>
      <c r="I144" s="41"/>
      <c r="J144" s="9">
        <v>14</v>
      </c>
      <c r="K144" s="4" t="s">
        <v>13</v>
      </c>
      <c r="P144" s="4" t="str">
        <f t="shared" si="20"/>
        <v xml:space="preserve">    delay(delayo);</v>
      </c>
    </row>
    <row r="145" spans="1:46" x14ac:dyDescent="0.3">
      <c r="B145" s="4" t="s">
        <v>140</v>
      </c>
      <c r="C145" s="3"/>
      <c r="E145" s="22">
        <v>1</v>
      </c>
      <c r="F145" s="45" t="str">
        <f>MID($L128,AH$2,1)</f>
        <v>d</v>
      </c>
      <c r="G145" s="43" t="str">
        <f>MID($L129,AH$2,1)</f>
        <v/>
      </c>
      <c r="H145" s="44" t="str">
        <f>MID($L130,AH$2,1)</f>
        <v/>
      </c>
      <c r="I145" s="41"/>
      <c r="J145" s="9">
        <v>15</v>
      </c>
      <c r="L145" s="4" t="s">
        <v>238</v>
      </c>
      <c r="P145" s="4" t="str">
        <f t="shared" si="20"/>
        <v xml:space="preserve">    play(NOTE_D5, tempo);</v>
      </c>
    </row>
    <row r="146" spans="1:46" x14ac:dyDescent="0.3">
      <c r="A146" s="4">
        <v>36</v>
      </c>
      <c r="B146" s="4">
        <v>5</v>
      </c>
      <c r="C146" s="46" t="s">
        <v>209</v>
      </c>
      <c r="E146" s="22">
        <v>1</v>
      </c>
      <c r="F146" s="45" t="str">
        <f>MID($L128,AI$2,1)</f>
        <v>-</v>
      </c>
      <c r="G146" s="43" t="str">
        <f>MID($L129,AI$2,1)</f>
        <v/>
      </c>
      <c r="H146" s="44" t="str">
        <f>MID($L130,AI$2,1)</f>
        <v/>
      </c>
      <c r="I146" s="41"/>
      <c r="J146" s="9">
        <v>16</v>
      </c>
      <c r="K146" s="4" t="s">
        <v>13</v>
      </c>
      <c r="P146" s="4" t="str">
        <f t="shared" si="20"/>
        <v xml:space="preserve">    delay(delayo);</v>
      </c>
    </row>
    <row r="147" spans="1:46" x14ac:dyDescent="0.3">
      <c r="B147" s="4">
        <v>4</v>
      </c>
      <c r="C147" s="1" t="s">
        <v>210</v>
      </c>
      <c r="E147" s="22">
        <v>1</v>
      </c>
      <c r="F147" s="45" t="str">
        <f>MID($L128,AJ$2,1)</f>
        <v>-</v>
      </c>
      <c r="G147" s="43" t="str">
        <f>MID($L129,AJ$2,1)</f>
        <v/>
      </c>
      <c r="H147" s="44" t="str">
        <f>MID($L130,AJ$2,1)</f>
        <v/>
      </c>
      <c r="I147" s="41"/>
      <c r="J147" s="9">
        <v>17</v>
      </c>
      <c r="K147" s="4" t="s">
        <v>13</v>
      </c>
      <c r="P147" s="4" t="str">
        <f t="shared" si="20"/>
        <v xml:space="preserve">    delay(delayo);</v>
      </c>
    </row>
    <row r="148" spans="1:46" x14ac:dyDescent="0.3">
      <c r="B148" s="4">
        <v>3</v>
      </c>
      <c r="C148" s="1"/>
      <c r="E148" s="22">
        <v>1</v>
      </c>
      <c r="F148" s="45" t="str">
        <f>MID($L128,AK$2,1)</f>
        <v>a</v>
      </c>
      <c r="G148" s="43" t="str">
        <f>MID($L129,AK$2,1)</f>
        <v/>
      </c>
      <c r="H148" s="44" t="str">
        <f>MID($L130,AK$2,1)</f>
        <v/>
      </c>
      <c r="I148" s="41"/>
      <c r="J148" s="9">
        <v>18</v>
      </c>
      <c r="L148" s="4" t="s">
        <v>236</v>
      </c>
      <c r="P148" s="4" t="str">
        <f t="shared" si="20"/>
        <v xml:space="preserve">    play(NOTE_A5, tempo);</v>
      </c>
    </row>
    <row r="149" spans="1:46" x14ac:dyDescent="0.3">
      <c r="B149" s="4" t="s">
        <v>140</v>
      </c>
      <c r="C149" s="3"/>
      <c r="E149" s="22">
        <v>1</v>
      </c>
      <c r="F149" s="45" t="str">
        <f>MID($L128,AL$2,1)</f>
        <v>-</v>
      </c>
      <c r="G149" s="43" t="str">
        <f>MID($L129,AL$2,1)</f>
        <v/>
      </c>
      <c r="H149" s="44" t="str">
        <f>MID($L130,AL$2,1)</f>
        <v/>
      </c>
      <c r="I149" s="41"/>
      <c r="J149" s="9">
        <v>19</v>
      </c>
      <c r="K149" s="4" t="s">
        <v>13</v>
      </c>
      <c r="P149" s="4" t="str">
        <f t="shared" si="20"/>
        <v xml:space="preserve">    delay(delayo);</v>
      </c>
    </row>
    <row r="150" spans="1:46" x14ac:dyDescent="0.3">
      <c r="A150" s="4">
        <v>37</v>
      </c>
      <c r="B150" s="4">
        <v>5</v>
      </c>
      <c r="C150" s="46" t="s">
        <v>211</v>
      </c>
      <c r="E150" s="22">
        <v>1</v>
      </c>
      <c r="F150" s="45" t="str">
        <f>MID($L128,AM$2,1)</f>
        <v>-</v>
      </c>
      <c r="G150" s="43" t="str">
        <f>MID($L129,AM$2,1)</f>
        <v/>
      </c>
      <c r="H150" s="44" t="str">
        <f>MID($L130,AM$2,1)</f>
        <v/>
      </c>
      <c r="I150" s="41"/>
      <c r="J150" s="9">
        <v>20</v>
      </c>
      <c r="K150" s="4" t="s">
        <v>13</v>
      </c>
      <c r="P150" s="4" t="str">
        <f t="shared" si="20"/>
        <v xml:space="preserve">    delay(delayo);</v>
      </c>
    </row>
    <row r="151" spans="1:46" x14ac:dyDescent="0.3">
      <c r="B151" s="4">
        <v>4</v>
      </c>
      <c r="C151" s="46"/>
      <c r="E151" s="22">
        <v>1</v>
      </c>
      <c r="F151" s="45" t="str">
        <f>MID($L128,AN$2,1)</f>
        <v>-</v>
      </c>
      <c r="G151" s="43" t="str">
        <f>MID($L129,AN$2,1)</f>
        <v/>
      </c>
      <c r="H151" s="44" t="str">
        <f>MID($L130,AN$2,1)</f>
        <v/>
      </c>
      <c r="I151" s="41"/>
      <c r="J151" s="9">
        <v>21</v>
      </c>
      <c r="K151" s="4" t="s">
        <v>13</v>
      </c>
      <c r="P151" s="4" t="str">
        <f t="shared" si="20"/>
        <v xml:space="preserve">    delay(delayo);</v>
      </c>
    </row>
    <row r="152" spans="1:46" x14ac:dyDescent="0.3">
      <c r="B152" s="4">
        <v>3</v>
      </c>
      <c r="C152" s="46"/>
      <c r="E152" s="22">
        <v>1</v>
      </c>
      <c r="F152" s="45" t="str">
        <f>MID($L128,AO$2,1)</f>
        <v>-</v>
      </c>
      <c r="G152" s="43" t="str">
        <f>MID($L129,AO$2,1)</f>
        <v/>
      </c>
      <c r="H152" s="44" t="str">
        <f>MID($L130,AO$2,1)</f>
        <v/>
      </c>
      <c r="I152" s="41"/>
      <c r="J152" s="9">
        <v>22</v>
      </c>
      <c r="K152" s="4" t="s">
        <v>13</v>
      </c>
      <c r="P152" s="4" t="str">
        <f t="shared" si="20"/>
        <v xml:space="preserve">    delay(delayo);</v>
      </c>
    </row>
    <row r="153" spans="1:46" x14ac:dyDescent="0.3">
      <c r="B153" s="4" t="s">
        <v>140</v>
      </c>
      <c r="C153" s="3"/>
      <c r="E153" s="22">
        <v>1</v>
      </c>
      <c r="F153" s="45" t="str">
        <f>MID($L128,AP$2,1)</f>
        <v>-</v>
      </c>
      <c r="G153" s="43" t="str">
        <f>MID($L129,AP$2,1)</f>
        <v/>
      </c>
      <c r="H153" s="44" t="str">
        <f>MID($L130,AP$2,1)</f>
        <v/>
      </c>
      <c r="I153" s="41"/>
      <c r="J153" s="9">
        <v>23</v>
      </c>
      <c r="K153" s="4" t="s">
        <v>13</v>
      </c>
      <c r="P153" s="4" t="str">
        <f t="shared" si="20"/>
        <v xml:space="preserve">    delay(delayo);</v>
      </c>
    </row>
    <row r="154" spans="1:46" x14ac:dyDescent="0.3">
      <c r="A154" s="4">
        <v>38</v>
      </c>
      <c r="B154" s="4">
        <v>5</v>
      </c>
      <c r="C154" s="46" t="s">
        <v>212</v>
      </c>
      <c r="E154" s="22">
        <v>1</v>
      </c>
      <c r="F154" s="45" t="str">
        <f>MID($L128,AQ$2,1)</f>
        <v>b</v>
      </c>
      <c r="G154" s="43" t="str">
        <f>MID($L129,AQ$2,1)</f>
        <v/>
      </c>
      <c r="H154" s="44" t="str">
        <f>MID($L130,AQ$2,1)</f>
        <v/>
      </c>
      <c r="I154" s="41"/>
      <c r="J154" s="9">
        <v>24</v>
      </c>
      <c r="L154" s="4" t="s">
        <v>237</v>
      </c>
      <c r="P154" s="4" t="str">
        <f t="shared" si="20"/>
        <v xml:space="preserve">    play(NOTE_B5, tempo);</v>
      </c>
    </row>
    <row r="155" spans="1:46" x14ac:dyDescent="0.3">
      <c r="B155" s="4">
        <v>4</v>
      </c>
      <c r="C155" s="46"/>
      <c r="E155" s="22">
        <v>1</v>
      </c>
      <c r="F155" s="45" t="str">
        <f>MID($L128,AR$2,1)</f>
        <v>-</v>
      </c>
      <c r="G155" s="43" t="str">
        <f>MID($L129,AR$2,1)</f>
        <v/>
      </c>
      <c r="H155" s="44" t="str">
        <f>MID($L130,AR$2,1)</f>
        <v/>
      </c>
      <c r="I155" s="41"/>
      <c r="J155" s="9">
        <v>25</v>
      </c>
      <c r="K155" s="4" t="s">
        <v>13</v>
      </c>
      <c r="P155" s="4" t="str">
        <f t="shared" si="20"/>
        <v xml:space="preserve">    delay(delayo);</v>
      </c>
    </row>
    <row r="156" spans="1:46" x14ac:dyDescent="0.3">
      <c r="B156" s="4">
        <v>3</v>
      </c>
      <c r="C156" s="46"/>
      <c r="E156" s="22">
        <v>1</v>
      </c>
      <c r="F156" s="45" t="str">
        <f>MID($L128,AS$2,1)</f>
        <v>-</v>
      </c>
      <c r="G156" s="43" t="str">
        <f>MID($L129,AS$2,1)</f>
        <v/>
      </c>
      <c r="H156" s="44" t="str">
        <f>MID($L130,AS$2,1)</f>
        <v/>
      </c>
      <c r="I156" s="41"/>
      <c r="J156" s="9">
        <v>26</v>
      </c>
      <c r="K156" s="4" t="s">
        <v>13</v>
      </c>
      <c r="P156" s="4" t="str">
        <f t="shared" si="20"/>
        <v xml:space="preserve">    delay(delayo);</v>
      </c>
    </row>
    <row r="157" spans="1:46" x14ac:dyDescent="0.3">
      <c r="B157" s="4" t="s">
        <v>140</v>
      </c>
      <c r="C157" s="3"/>
      <c r="E157" s="22">
        <v>1</v>
      </c>
      <c r="I157" s="41"/>
      <c r="J157" s="13" t="s">
        <v>10</v>
      </c>
      <c r="K157" s="14" t="s">
        <v>11</v>
      </c>
      <c r="L157" s="14"/>
      <c r="P157" s="4" t="str">
        <f t="shared" si="20"/>
        <v>//</v>
      </c>
      <c r="R157" s="19" t="s">
        <v>123</v>
      </c>
      <c r="S157" s="19"/>
      <c r="T157" s="19">
        <v>1</v>
      </c>
      <c r="U157" s="19">
        <v>2</v>
      </c>
      <c r="V157" s="19">
        <v>3</v>
      </c>
      <c r="W157" s="19">
        <v>4</v>
      </c>
      <c r="X157" s="19">
        <v>5</v>
      </c>
      <c r="Y157" s="19">
        <v>6</v>
      </c>
      <c r="Z157" s="19">
        <v>7</v>
      </c>
      <c r="AA157" s="19">
        <v>8</v>
      </c>
      <c r="AB157" s="19">
        <v>9</v>
      </c>
      <c r="AC157" s="19">
        <v>10</v>
      </c>
      <c r="AD157" s="19">
        <v>11</v>
      </c>
      <c r="AE157" s="19">
        <v>12</v>
      </c>
      <c r="AF157" s="19">
        <v>13</v>
      </c>
      <c r="AG157" s="19">
        <v>14</v>
      </c>
      <c r="AH157" s="19">
        <v>15</v>
      </c>
      <c r="AI157" s="19">
        <v>16</v>
      </c>
      <c r="AJ157" s="19">
        <v>17</v>
      </c>
      <c r="AK157" s="19">
        <v>18</v>
      </c>
      <c r="AL157" s="19">
        <v>19</v>
      </c>
      <c r="AM157" s="19">
        <v>20</v>
      </c>
      <c r="AN157" s="19">
        <v>21</v>
      </c>
      <c r="AO157" s="19">
        <v>22</v>
      </c>
      <c r="AP157" s="19">
        <v>23</v>
      </c>
      <c r="AQ157" s="19">
        <v>24</v>
      </c>
      <c r="AR157" s="19">
        <v>25</v>
      </c>
      <c r="AS157" s="19">
        <v>26</v>
      </c>
      <c r="AT157" s="19"/>
    </row>
    <row r="158" spans="1:46" x14ac:dyDescent="0.3">
      <c r="A158" s="4">
        <v>39</v>
      </c>
      <c r="B158" s="4">
        <v>5</v>
      </c>
      <c r="C158" s="46" t="s">
        <v>213</v>
      </c>
      <c r="E158" s="22">
        <v>1</v>
      </c>
      <c r="I158" s="41">
        <v>6</v>
      </c>
      <c r="J158" s="13" t="s">
        <v>10</v>
      </c>
      <c r="K158" s="14" t="s">
        <v>11</v>
      </c>
      <c r="L158" s="16" t="str">
        <f>C26</f>
        <v>5|---F-----e-d--------------|</v>
      </c>
      <c r="M158" s="17"/>
      <c r="N158" s="17"/>
      <c r="P158" s="4" t="str">
        <f t="shared" si="20"/>
        <v>//5|---F-----e-d--------------|</v>
      </c>
      <c r="R158" s="4" t="str">
        <f>MID($L158,R$2,1)</f>
        <v>5</v>
      </c>
      <c r="S158" s="4" t="str">
        <f t="shared" ref="S158:AT160" si="21">MID($L158,S$2,1)</f>
        <v>|</v>
      </c>
      <c r="T158" s="4" t="str">
        <f t="shared" si="21"/>
        <v>-</v>
      </c>
      <c r="U158" s="4" t="str">
        <f t="shared" si="21"/>
        <v>-</v>
      </c>
      <c r="V158" s="4" t="str">
        <f t="shared" si="21"/>
        <v>-</v>
      </c>
      <c r="W158" s="4" t="str">
        <f t="shared" si="21"/>
        <v>F</v>
      </c>
      <c r="X158" s="4" t="str">
        <f t="shared" si="21"/>
        <v>-</v>
      </c>
      <c r="Y158" s="4" t="str">
        <f t="shared" si="21"/>
        <v>-</v>
      </c>
      <c r="Z158" s="4" t="str">
        <f t="shared" si="21"/>
        <v>-</v>
      </c>
      <c r="AA158" s="4" t="str">
        <f t="shared" si="21"/>
        <v>-</v>
      </c>
      <c r="AB158" s="4" t="str">
        <f t="shared" si="21"/>
        <v>-</v>
      </c>
      <c r="AC158" s="4" t="str">
        <f t="shared" si="21"/>
        <v>e</v>
      </c>
      <c r="AD158" s="4" t="str">
        <f t="shared" si="21"/>
        <v>-</v>
      </c>
      <c r="AE158" s="4" t="str">
        <f t="shared" si="21"/>
        <v>d</v>
      </c>
      <c r="AF158" s="4" t="str">
        <f t="shared" si="21"/>
        <v>-</v>
      </c>
      <c r="AG158" s="4" t="str">
        <f t="shared" si="21"/>
        <v>-</v>
      </c>
      <c r="AH158" s="4" t="str">
        <f t="shared" si="21"/>
        <v>-</v>
      </c>
      <c r="AI158" s="4" t="str">
        <f t="shared" si="21"/>
        <v>-</v>
      </c>
      <c r="AJ158" s="4" t="str">
        <f t="shared" si="21"/>
        <v>-</v>
      </c>
      <c r="AK158" s="4" t="str">
        <f t="shared" si="21"/>
        <v>-</v>
      </c>
      <c r="AL158" s="4" t="str">
        <f t="shared" si="21"/>
        <v>-</v>
      </c>
      <c r="AM158" s="4" t="str">
        <f t="shared" si="21"/>
        <v>-</v>
      </c>
      <c r="AN158" s="4" t="str">
        <f t="shared" si="21"/>
        <v>-</v>
      </c>
      <c r="AO158" s="4" t="str">
        <f t="shared" si="21"/>
        <v>-</v>
      </c>
      <c r="AP158" s="4" t="str">
        <f t="shared" si="21"/>
        <v>-</v>
      </c>
      <c r="AQ158" s="4" t="str">
        <f t="shared" si="21"/>
        <v>-</v>
      </c>
      <c r="AR158" s="4" t="str">
        <f t="shared" si="21"/>
        <v>-</v>
      </c>
      <c r="AS158" s="4" t="str">
        <f t="shared" si="21"/>
        <v>-</v>
      </c>
      <c r="AT158" s="4" t="str">
        <f>MID($L158,AT$2,1)</f>
        <v>|</v>
      </c>
    </row>
    <row r="159" spans="1:46" x14ac:dyDescent="0.3">
      <c r="B159" s="4">
        <v>4</v>
      </c>
      <c r="C159" s="46"/>
      <c r="E159" s="22">
        <v>1</v>
      </c>
      <c r="F159" s="45" t="str">
        <f>MID($L158,R$2,1)</f>
        <v>5</v>
      </c>
      <c r="G159" s="43" t="str">
        <f>MID($L159,R$2,1)</f>
        <v>0</v>
      </c>
      <c r="H159" s="44" t="str">
        <f>MID($L160,R$2,1)</f>
        <v>0</v>
      </c>
      <c r="I159" s="41"/>
      <c r="J159" s="13" t="s">
        <v>10</v>
      </c>
      <c r="K159" s="14" t="s">
        <v>11</v>
      </c>
      <c r="L159" s="16">
        <f t="shared" ref="L159:L160" si="22">C27</f>
        <v>0</v>
      </c>
      <c r="M159" s="18"/>
      <c r="N159" s="18"/>
      <c r="P159" s="4" t="str">
        <f t="shared" si="20"/>
        <v>//0</v>
      </c>
      <c r="R159" s="4" t="str">
        <f t="shared" ref="R159:R160" si="23">MID($L159,R$2,1)</f>
        <v>0</v>
      </c>
      <c r="S159" s="4" t="str">
        <f t="shared" si="21"/>
        <v/>
      </c>
      <c r="T159" s="4" t="str">
        <f t="shared" si="21"/>
        <v/>
      </c>
      <c r="U159" s="4" t="str">
        <f t="shared" si="21"/>
        <v/>
      </c>
      <c r="V159" s="4" t="str">
        <f t="shared" si="21"/>
        <v/>
      </c>
      <c r="W159" s="4" t="str">
        <f t="shared" si="21"/>
        <v/>
      </c>
      <c r="X159" s="4" t="str">
        <f t="shared" si="21"/>
        <v/>
      </c>
      <c r="Y159" s="4" t="str">
        <f t="shared" si="21"/>
        <v/>
      </c>
      <c r="Z159" s="4" t="str">
        <f t="shared" si="21"/>
        <v/>
      </c>
      <c r="AA159" s="4" t="str">
        <f t="shared" si="21"/>
        <v/>
      </c>
      <c r="AB159" s="4" t="str">
        <f t="shared" si="21"/>
        <v/>
      </c>
      <c r="AC159" s="4" t="str">
        <f t="shared" si="21"/>
        <v/>
      </c>
      <c r="AD159" s="4" t="str">
        <f t="shared" si="21"/>
        <v/>
      </c>
      <c r="AE159" s="4" t="str">
        <f t="shared" si="21"/>
        <v/>
      </c>
      <c r="AF159" s="4" t="str">
        <f t="shared" si="21"/>
        <v/>
      </c>
      <c r="AG159" s="4" t="str">
        <f t="shared" si="21"/>
        <v/>
      </c>
      <c r="AH159" s="4" t="str">
        <f t="shared" si="21"/>
        <v/>
      </c>
      <c r="AI159" s="4" t="str">
        <f t="shared" si="21"/>
        <v/>
      </c>
      <c r="AJ159" s="4" t="str">
        <f t="shared" si="21"/>
        <v/>
      </c>
      <c r="AK159" s="4" t="str">
        <f t="shared" si="21"/>
        <v/>
      </c>
      <c r="AL159" s="4" t="str">
        <f t="shared" si="21"/>
        <v/>
      </c>
      <c r="AM159" s="4" t="str">
        <f t="shared" si="21"/>
        <v/>
      </c>
      <c r="AN159" s="4" t="str">
        <f t="shared" si="21"/>
        <v/>
      </c>
      <c r="AO159" s="4" t="str">
        <f t="shared" si="21"/>
        <v/>
      </c>
      <c r="AP159" s="4" t="str">
        <f t="shared" si="21"/>
        <v/>
      </c>
      <c r="AQ159" s="4" t="str">
        <f t="shared" si="21"/>
        <v/>
      </c>
      <c r="AR159" s="4" t="str">
        <f t="shared" si="21"/>
        <v/>
      </c>
      <c r="AS159" s="4" t="str">
        <f t="shared" si="21"/>
        <v/>
      </c>
      <c r="AT159" s="4" t="str">
        <f t="shared" si="21"/>
        <v/>
      </c>
    </row>
    <row r="160" spans="1:46" x14ac:dyDescent="0.3">
      <c r="B160" s="4">
        <v>3</v>
      </c>
      <c r="C160" s="46"/>
      <c r="E160" s="22">
        <v>1</v>
      </c>
      <c r="I160" s="41"/>
      <c r="J160" s="13" t="s">
        <v>10</v>
      </c>
      <c r="K160" s="14" t="s">
        <v>11</v>
      </c>
      <c r="L160" s="16">
        <f t="shared" si="22"/>
        <v>0</v>
      </c>
      <c r="P160" s="4" t="str">
        <f t="shared" si="20"/>
        <v>//0</v>
      </c>
      <c r="R160" s="4" t="str">
        <f t="shared" si="23"/>
        <v>0</v>
      </c>
      <c r="S160" s="4" t="str">
        <f t="shared" si="21"/>
        <v/>
      </c>
      <c r="T160" s="4" t="str">
        <f t="shared" si="21"/>
        <v/>
      </c>
      <c r="U160" s="4" t="str">
        <f t="shared" si="21"/>
        <v/>
      </c>
      <c r="V160" s="4" t="str">
        <f t="shared" si="21"/>
        <v/>
      </c>
      <c r="W160" s="4" t="str">
        <f t="shared" si="21"/>
        <v/>
      </c>
      <c r="X160" s="4" t="str">
        <f t="shared" si="21"/>
        <v/>
      </c>
      <c r="Y160" s="4" t="str">
        <f t="shared" si="21"/>
        <v/>
      </c>
      <c r="Z160" s="4" t="str">
        <f t="shared" si="21"/>
        <v/>
      </c>
      <c r="AA160" s="4" t="str">
        <f t="shared" si="21"/>
        <v/>
      </c>
      <c r="AB160" s="4" t="str">
        <f t="shared" si="21"/>
        <v/>
      </c>
      <c r="AC160" s="4" t="str">
        <f t="shared" si="21"/>
        <v/>
      </c>
      <c r="AD160" s="4" t="str">
        <f t="shared" si="21"/>
        <v/>
      </c>
      <c r="AE160" s="4" t="str">
        <f t="shared" si="21"/>
        <v/>
      </c>
      <c r="AF160" s="4" t="str">
        <f t="shared" si="21"/>
        <v/>
      </c>
      <c r="AG160" s="4" t="str">
        <f t="shared" si="21"/>
        <v/>
      </c>
      <c r="AH160" s="4" t="str">
        <f t="shared" si="21"/>
        <v/>
      </c>
      <c r="AI160" s="4" t="str">
        <f t="shared" si="21"/>
        <v/>
      </c>
      <c r="AJ160" s="4" t="str">
        <f t="shared" si="21"/>
        <v/>
      </c>
      <c r="AK160" s="4" t="str">
        <f t="shared" si="21"/>
        <v/>
      </c>
      <c r="AL160" s="4" t="str">
        <f t="shared" si="21"/>
        <v/>
      </c>
      <c r="AM160" s="4" t="str">
        <f t="shared" si="21"/>
        <v/>
      </c>
      <c r="AN160" s="4" t="str">
        <f t="shared" si="21"/>
        <v/>
      </c>
      <c r="AO160" s="4" t="str">
        <f t="shared" si="21"/>
        <v/>
      </c>
      <c r="AP160" s="4" t="str">
        <f t="shared" si="21"/>
        <v/>
      </c>
      <c r="AQ160" s="4" t="str">
        <f t="shared" si="21"/>
        <v/>
      </c>
      <c r="AR160" s="4" t="str">
        <f t="shared" si="21"/>
        <v/>
      </c>
      <c r="AS160" s="4" t="str">
        <f t="shared" si="21"/>
        <v/>
      </c>
      <c r="AT160" s="4" t="str">
        <f t="shared" si="21"/>
        <v/>
      </c>
    </row>
    <row r="161" spans="1:16" x14ac:dyDescent="0.3">
      <c r="B161" s="4" t="s">
        <v>140</v>
      </c>
      <c r="C161" s="3"/>
      <c r="E161" s="22">
        <v>1</v>
      </c>
      <c r="F161" s="45" t="str">
        <f>MID($L158,T$2,1)</f>
        <v>-</v>
      </c>
      <c r="G161" s="43" t="str">
        <f>MID($L159,T$2,1)</f>
        <v/>
      </c>
      <c r="H161" s="44" t="str">
        <f>MID($L160,T$2,1)</f>
        <v/>
      </c>
      <c r="I161" s="41"/>
      <c r="J161" s="9">
        <v>1</v>
      </c>
      <c r="K161" s="4" t="s">
        <v>13</v>
      </c>
      <c r="P161" s="4" t="str">
        <f t="shared" si="20"/>
        <v xml:space="preserve">    delay(delayo);</v>
      </c>
    </row>
    <row r="162" spans="1:16" x14ac:dyDescent="0.3">
      <c r="A162" s="4">
        <v>40</v>
      </c>
      <c r="B162" s="4">
        <v>5</v>
      </c>
      <c r="C162" s="46" t="s">
        <v>214</v>
      </c>
      <c r="E162" s="22">
        <v>1</v>
      </c>
      <c r="F162" s="45" t="str">
        <f>MID($L158,U$2,1)</f>
        <v>-</v>
      </c>
      <c r="G162" s="43" t="str">
        <f>MID($L159,U$2,1)</f>
        <v/>
      </c>
      <c r="H162" s="44" t="str">
        <f>MID($L160,U$2,1)</f>
        <v/>
      </c>
      <c r="I162" s="41"/>
      <c r="J162" s="9">
        <v>2</v>
      </c>
      <c r="K162" s="4" t="s">
        <v>13</v>
      </c>
      <c r="P162" s="4" t="str">
        <f t="shared" si="20"/>
        <v xml:space="preserve">    delay(delayo);</v>
      </c>
    </row>
    <row r="163" spans="1:16" x14ac:dyDescent="0.3">
      <c r="B163" s="4">
        <v>4</v>
      </c>
      <c r="C163" s="1" t="s">
        <v>215</v>
      </c>
      <c r="E163" s="22">
        <v>1</v>
      </c>
      <c r="F163" s="45" t="str">
        <f>MID($L158,V$2,1)</f>
        <v>-</v>
      </c>
      <c r="G163" s="43" t="str">
        <f>MID($L159,V$2,1)</f>
        <v/>
      </c>
      <c r="H163" s="44" t="str">
        <f>MID($L160,V$2,1)</f>
        <v/>
      </c>
      <c r="I163" s="41"/>
      <c r="J163" s="9">
        <v>3</v>
      </c>
      <c r="K163" s="4" t="s">
        <v>13</v>
      </c>
      <c r="P163" s="4" t="str">
        <f t="shared" si="20"/>
        <v xml:space="preserve">    delay(delayo);</v>
      </c>
    </row>
    <row r="164" spans="1:16" x14ac:dyDescent="0.3">
      <c r="B164" s="4">
        <v>3</v>
      </c>
      <c r="C164" s="1"/>
      <c r="E164" s="22">
        <v>1</v>
      </c>
      <c r="F164" s="45" t="str">
        <f>MID($L158,W$2,1)</f>
        <v>F</v>
      </c>
      <c r="G164" s="43" t="str">
        <f>MID($L159,W$2,1)</f>
        <v/>
      </c>
      <c r="H164" s="44" t="str">
        <f>MID($L160,W$2,1)</f>
        <v/>
      </c>
      <c r="I164" s="41"/>
      <c r="J164" s="9">
        <v>4</v>
      </c>
      <c r="L164" s="4" t="s">
        <v>240</v>
      </c>
      <c r="P164" s="4" t="str">
        <f t="shared" si="20"/>
        <v xml:space="preserve">    play(NOTE_FS5, tempo);</v>
      </c>
    </row>
    <row r="165" spans="1:16" x14ac:dyDescent="0.3">
      <c r="B165" s="4" t="s">
        <v>140</v>
      </c>
      <c r="C165" s="3"/>
      <c r="E165" s="22">
        <v>1</v>
      </c>
      <c r="F165" s="45" t="str">
        <f>MID($L158,X$2,1)</f>
        <v>-</v>
      </c>
      <c r="G165" s="43" t="str">
        <f>MID($L159,X$2,1)</f>
        <v/>
      </c>
      <c r="H165" s="44" t="str">
        <f>MID($L160,X$2,1)</f>
        <v/>
      </c>
      <c r="I165" s="41"/>
      <c r="J165" s="9">
        <v>5</v>
      </c>
      <c r="K165" s="4" t="s">
        <v>13</v>
      </c>
      <c r="P165" s="4" t="str">
        <f t="shared" si="20"/>
        <v xml:space="preserve">    delay(delayo);</v>
      </c>
    </row>
    <row r="166" spans="1:16" x14ac:dyDescent="0.3">
      <c r="A166" s="4">
        <v>41</v>
      </c>
      <c r="B166" s="4">
        <v>5</v>
      </c>
      <c r="C166" s="46" t="s">
        <v>216</v>
      </c>
      <c r="E166" s="22">
        <v>1</v>
      </c>
      <c r="F166" s="45" t="str">
        <f>MID($L158,Y$2,1)</f>
        <v>-</v>
      </c>
      <c r="G166" s="43" t="str">
        <f>MID($L159,Y$2,1)</f>
        <v/>
      </c>
      <c r="H166" s="44" t="str">
        <f>MID($L160,Y$2,1)</f>
        <v/>
      </c>
      <c r="I166" s="41"/>
      <c r="J166" s="9">
        <v>6</v>
      </c>
      <c r="K166" s="4" t="s">
        <v>13</v>
      </c>
      <c r="P166" s="4" t="str">
        <f t="shared" si="20"/>
        <v xml:space="preserve">    delay(delayo);</v>
      </c>
    </row>
    <row r="167" spans="1:16" x14ac:dyDescent="0.3">
      <c r="B167" s="4">
        <v>4</v>
      </c>
      <c r="C167" s="1" t="s">
        <v>217</v>
      </c>
      <c r="E167" s="22">
        <v>1</v>
      </c>
      <c r="F167" s="45" t="str">
        <f>MID($L158,Z$2,1)</f>
        <v>-</v>
      </c>
      <c r="G167" s="43" t="str">
        <f>MID($L159,Z$2,1)</f>
        <v/>
      </c>
      <c r="H167" s="44" t="str">
        <f>MID($L160,Z$2,1)</f>
        <v/>
      </c>
      <c r="I167" s="41"/>
      <c r="J167" s="9">
        <v>7</v>
      </c>
      <c r="K167" s="4" t="s">
        <v>13</v>
      </c>
      <c r="P167" s="4" t="str">
        <f t="shared" si="20"/>
        <v xml:space="preserve">    delay(delayo);</v>
      </c>
    </row>
    <row r="168" spans="1:16" x14ac:dyDescent="0.3">
      <c r="B168" s="4">
        <v>3</v>
      </c>
      <c r="C168" s="1"/>
      <c r="E168" s="22">
        <v>1</v>
      </c>
      <c r="F168" s="45" t="str">
        <f>MID($L158,AA$2,1)</f>
        <v>-</v>
      </c>
      <c r="G168" s="43" t="str">
        <f>MID($L159,AA$2,1)</f>
        <v/>
      </c>
      <c r="H168" s="44" t="str">
        <f>MID($L160,AA$2,1)</f>
        <v/>
      </c>
      <c r="I168" s="41"/>
      <c r="J168" s="9">
        <v>8</v>
      </c>
      <c r="K168" s="4" t="s">
        <v>13</v>
      </c>
      <c r="P168" s="4" t="str">
        <f t="shared" si="20"/>
        <v xml:space="preserve">    delay(delayo);</v>
      </c>
    </row>
    <row r="169" spans="1:16" x14ac:dyDescent="0.3">
      <c r="B169" s="4" t="s">
        <v>140</v>
      </c>
      <c r="C169" s="3"/>
      <c r="E169" s="22">
        <v>1</v>
      </c>
      <c r="F169" s="45" t="str">
        <f>MID($L158,AB$2,1)</f>
        <v>-</v>
      </c>
      <c r="G169" s="43" t="str">
        <f>MID($L159,AB$2,1)</f>
        <v/>
      </c>
      <c r="H169" s="44" t="str">
        <f>MID($L160,AB$2,1)</f>
        <v/>
      </c>
      <c r="I169" s="41"/>
      <c r="J169" s="9">
        <v>9</v>
      </c>
      <c r="K169" s="4" t="s">
        <v>13</v>
      </c>
      <c r="P169" s="4" t="str">
        <f t="shared" si="20"/>
        <v xml:space="preserve">    delay(delayo);</v>
      </c>
    </row>
    <row r="170" spans="1:16" x14ac:dyDescent="0.3">
      <c r="A170" s="4">
        <v>42</v>
      </c>
      <c r="B170" s="4">
        <v>5</v>
      </c>
      <c r="C170" s="46" t="s">
        <v>218</v>
      </c>
      <c r="E170" s="22">
        <v>1</v>
      </c>
      <c r="F170" s="45" t="str">
        <f>MID($L158,AC$2,1)</f>
        <v>e</v>
      </c>
      <c r="G170" s="43" t="str">
        <f>MID($L159,AC$2,1)</f>
        <v/>
      </c>
      <c r="H170" s="44" t="str">
        <f>MID($L160,AC$2,1)</f>
        <v/>
      </c>
      <c r="I170" s="41"/>
      <c r="J170" s="9">
        <v>10</v>
      </c>
      <c r="L170" s="4" t="s">
        <v>239</v>
      </c>
      <c r="P170" s="4" t="str">
        <f t="shared" si="20"/>
        <v xml:space="preserve">    play(NOTE_E5, tempo);</v>
      </c>
    </row>
    <row r="171" spans="1:16" x14ac:dyDescent="0.3">
      <c r="B171" s="4">
        <v>4</v>
      </c>
      <c r="C171" s="1" t="s">
        <v>219</v>
      </c>
      <c r="E171" s="22">
        <v>1</v>
      </c>
      <c r="F171" s="45" t="str">
        <f>MID($L158,AD$2,1)</f>
        <v>-</v>
      </c>
      <c r="G171" s="43" t="str">
        <f>MID($L159,AD$2,1)</f>
        <v/>
      </c>
      <c r="H171" s="44" t="str">
        <f>MID($L160,AD$2,1)</f>
        <v/>
      </c>
      <c r="I171" s="41"/>
      <c r="J171" s="9">
        <v>11</v>
      </c>
      <c r="K171" s="4" t="s">
        <v>13</v>
      </c>
      <c r="P171" s="4" t="str">
        <f t="shared" si="20"/>
        <v xml:space="preserve">    delay(delayo);</v>
      </c>
    </row>
    <row r="172" spans="1:16" x14ac:dyDescent="0.3">
      <c r="B172" s="4">
        <v>3</v>
      </c>
      <c r="C172" s="1"/>
      <c r="E172" s="22">
        <v>1</v>
      </c>
      <c r="F172" s="45" t="str">
        <f>MID($L158,AE$2,1)</f>
        <v>d</v>
      </c>
      <c r="G172" s="43" t="str">
        <f>MID($L159,AE$2,1)</f>
        <v/>
      </c>
      <c r="H172" s="44" t="str">
        <f>MID($L160,AE$2,1)</f>
        <v/>
      </c>
      <c r="I172" s="41"/>
      <c r="J172" s="9">
        <v>12</v>
      </c>
      <c r="L172" s="4" t="s">
        <v>238</v>
      </c>
      <c r="P172" s="4" t="str">
        <f t="shared" si="20"/>
        <v xml:space="preserve">    play(NOTE_D5, tempo);</v>
      </c>
    </row>
    <row r="173" spans="1:16" x14ac:dyDescent="0.3">
      <c r="B173" s="4" t="s">
        <v>140</v>
      </c>
      <c r="C173" s="3"/>
      <c r="E173" s="22">
        <v>1</v>
      </c>
      <c r="F173" s="45" t="str">
        <f>MID($L158,AF$2,1)</f>
        <v>-</v>
      </c>
      <c r="G173" s="43" t="str">
        <f>MID($L159,AF$2,1)</f>
        <v/>
      </c>
      <c r="H173" s="44" t="str">
        <f>MID($L160,AF$2,1)</f>
        <v/>
      </c>
      <c r="I173" s="41"/>
      <c r="J173" s="9">
        <v>13</v>
      </c>
      <c r="K173" s="4" t="s">
        <v>13</v>
      </c>
      <c r="P173" s="4" t="str">
        <f t="shared" si="20"/>
        <v xml:space="preserve">    delay(delayo);</v>
      </c>
    </row>
    <row r="174" spans="1:16" x14ac:dyDescent="0.3">
      <c r="A174" s="4">
        <v>43</v>
      </c>
      <c r="B174" s="4">
        <v>5</v>
      </c>
      <c r="C174" s="46" t="s">
        <v>220</v>
      </c>
      <c r="E174" s="22">
        <v>1</v>
      </c>
      <c r="F174" s="45" t="str">
        <f>MID($L158,AG$2,1)</f>
        <v>-</v>
      </c>
      <c r="G174" s="43" t="str">
        <f>MID($L159,AG$2,1)</f>
        <v/>
      </c>
      <c r="H174" s="44" t="str">
        <f>MID($L160,AG$2,1)</f>
        <v/>
      </c>
      <c r="I174" s="41"/>
      <c r="J174" s="9">
        <v>14</v>
      </c>
      <c r="K174" s="4" t="s">
        <v>13</v>
      </c>
      <c r="P174" s="4" t="str">
        <f t="shared" si="20"/>
        <v xml:space="preserve">    delay(delayo);</v>
      </c>
    </row>
    <row r="175" spans="1:16" x14ac:dyDescent="0.3">
      <c r="B175" s="4">
        <v>4</v>
      </c>
      <c r="C175" s="1" t="s">
        <v>221</v>
      </c>
      <c r="E175" s="22">
        <v>1</v>
      </c>
      <c r="F175" s="45" t="str">
        <f>MID($L158,AH$2,1)</f>
        <v>-</v>
      </c>
      <c r="G175" s="43" t="str">
        <f>MID($L159,AH$2,1)</f>
        <v/>
      </c>
      <c r="H175" s="44" t="str">
        <f>MID($L160,AH$2,1)</f>
        <v/>
      </c>
      <c r="I175" s="41"/>
      <c r="J175" s="9">
        <v>15</v>
      </c>
      <c r="K175" s="4" t="s">
        <v>13</v>
      </c>
      <c r="P175" s="4" t="str">
        <f t="shared" si="20"/>
        <v xml:space="preserve">    delay(delayo);</v>
      </c>
    </row>
    <row r="176" spans="1:16" x14ac:dyDescent="0.3">
      <c r="B176" s="4">
        <v>3</v>
      </c>
      <c r="C176" s="1"/>
      <c r="E176" s="22">
        <v>1</v>
      </c>
      <c r="F176" s="45" t="str">
        <f>MID($L158,AI$2,1)</f>
        <v>-</v>
      </c>
      <c r="G176" s="43" t="str">
        <f>MID($L159,AI$2,1)</f>
        <v/>
      </c>
      <c r="H176" s="44" t="str">
        <f>MID($L160,AI$2,1)</f>
        <v/>
      </c>
      <c r="I176" s="41"/>
      <c r="J176" s="9">
        <v>16</v>
      </c>
      <c r="K176" s="4" t="s">
        <v>13</v>
      </c>
      <c r="P176" s="4" t="str">
        <f t="shared" si="20"/>
        <v xml:space="preserve">    delay(delayo);</v>
      </c>
    </row>
    <row r="177" spans="1:46" x14ac:dyDescent="0.3">
      <c r="B177" s="4" t="s">
        <v>140</v>
      </c>
      <c r="C177" s="3"/>
      <c r="E177" s="22">
        <v>1</v>
      </c>
      <c r="F177" s="45" t="str">
        <f>MID($L158,AJ$2,1)</f>
        <v>-</v>
      </c>
      <c r="G177" s="43" t="str">
        <f>MID($L159,AJ$2,1)</f>
        <v/>
      </c>
      <c r="H177" s="44" t="str">
        <f>MID($L160,AJ$2,1)</f>
        <v/>
      </c>
      <c r="I177" s="41"/>
      <c r="J177" s="9">
        <v>17</v>
      </c>
      <c r="K177" s="4" t="s">
        <v>13</v>
      </c>
      <c r="P177" s="4" t="str">
        <f t="shared" si="20"/>
        <v xml:space="preserve">    delay(delayo);</v>
      </c>
    </row>
    <row r="178" spans="1:46" x14ac:dyDescent="0.3">
      <c r="A178" s="4">
        <v>44</v>
      </c>
      <c r="B178" s="4">
        <v>5</v>
      </c>
      <c r="C178" s="46" t="s">
        <v>222</v>
      </c>
      <c r="E178" s="22">
        <v>1</v>
      </c>
      <c r="F178" s="45" t="str">
        <f>MID($L158,AK$2,1)</f>
        <v>-</v>
      </c>
      <c r="G178" s="43" t="str">
        <f>MID($L159,AK$2,1)</f>
        <v/>
      </c>
      <c r="H178" s="44" t="str">
        <f>MID($L160,AK$2,1)</f>
        <v/>
      </c>
      <c r="I178" s="41"/>
      <c r="J178" s="9">
        <v>18</v>
      </c>
      <c r="K178" s="4" t="s">
        <v>13</v>
      </c>
      <c r="P178" s="4" t="str">
        <f t="shared" si="20"/>
        <v xml:space="preserve">    delay(delayo);</v>
      </c>
    </row>
    <row r="179" spans="1:46" x14ac:dyDescent="0.3">
      <c r="B179" s="4">
        <v>4</v>
      </c>
      <c r="C179" s="1" t="s">
        <v>223</v>
      </c>
      <c r="E179" s="22">
        <v>1</v>
      </c>
      <c r="F179" s="45" t="str">
        <f>MID($L158,AL$2,1)</f>
        <v>-</v>
      </c>
      <c r="G179" s="43" t="str">
        <f>MID($L159,AL$2,1)</f>
        <v/>
      </c>
      <c r="H179" s="44" t="str">
        <f>MID($L160,AL$2,1)</f>
        <v/>
      </c>
      <c r="I179" s="41"/>
      <c r="J179" s="9">
        <v>19</v>
      </c>
      <c r="K179" s="4" t="s">
        <v>13</v>
      </c>
      <c r="P179" s="4" t="str">
        <f t="shared" si="20"/>
        <v xml:space="preserve">    delay(delayo);</v>
      </c>
    </row>
    <row r="180" spans="1:46" x14ac:dyDescent="0.3">
      <c r="B180" s="4">
        <v>3</v>
      </c>
      <c r="C180" s="1"/>
      <c r="E180" s="22">
        <v>1</v>
      </c>
      <c r="F180" s="45" t="str">
        <f>MID($L158,AM$2,1)</f>
        <v>-</v>
      </c>
      <c r="G180" s="43" t="str">
        <f>MID($L159,AM$2,1)</f>
        <v/>
      </c>
      <c r="H180" s="44" t="str">
        <f>MID($L160,AM$2,1)</f>
        <v/>
      </c>
      <c r="I180" s="41"/>
      <c r="J180" s="9">
        <v>20</v>
      </c>
      <c r="K180" s="4" t="s">
        <v>13</v>
      </c>
      <c r="P180" s="4" t="str">
        <f t="shared" si="20"/>
        <v xml:space="preserve">    delay(delayo);</v>
      </c>
    </row>
    <row r="181" spans="1:46" x14ac:dyDescent="0.3">
      <c r="B181" s="4" t="s">
        <v>140</v>
      </c>
      <c r="C181" s="3"/>
      <c r="E181" s="22">
        <v>1</v>
      </c>
      <c r="F181" s="45" t="str">
        <f>MID($L158,AN$2,1)</f>
        <v>-</v>
      </c>
      <c r="G181" s="43" t="str">
        <f>MID($L159,AN$2,1)</f>
        <v/>
      </c>
      <c r="H181" s="44" t="str">
        <f>MID($L160,AN$2,1)</f>
        <v/>
      </c>
      <c r="I181" s="41"/>
      <c r="J181" s="9">
        <v>21</v>
      </c>
      <c r="K181" s="4" t="s">
        <v>13</v>
      </c>
      <c r="P181" s="4" t="str">
        <f t="shared" si="20"/>
        <v xml:space="preserve">    delay(delayo);</v>
      </c>
    </row>
    <row r="182" spans="1:46" x14ac:dyDescent="0.3">
      <c r="A182" s="4">
        <v>45</v>
      </c>
      <c r="B182" s="4">
        <v>5</v>
      </c>
      <c r="C182" s="46" t="s">
        <v>224</v>
      </c>
      <c r="E182" s="22">
        <v>1</v>
      </c>
      <c r="F182" s="45" t="str">
        <f>MID($L158,AO$2,1)</f>
        <v>-</v>
      </c>
      <c r="G182" s="43" t="str">
        <f>MID($L159,AO$2,1)</f>
        <v/>
      </c>
      <c r="H182" s="44" t="str">
        <f>MID($L160,AO$2,1)</f>
        <v/>
      </c>
      <c r="I182" s="41"/>
      <c r="J182" s="9">
        <v>22</v>
      </c>
      <c r="K182" s="4" t="s">
        <v>13</v>
      </c>
      <c r="P182" s="4" t="str">
        <f t="shared" si="20"/>
        <v xml:space="preserve">    delay(delayo);</v>
      </c>
    </row>
    <row r="183" spans="1:46" x14ac:dyDescent="0.3">
      <c r="B183" s="4">
        <v>4</v>
      </c>
      <c r="C183" s="1" t="s">
        <v>225</v>
      </c>
      <c r="E183" s="22">
        <v>1</v>
      </c>
      <c r="F183" s="45" t="str">
        <f>MID($L158,AP$2,1)</f>
        <v>-</v>
      </c>
      <c r="G183" s="43" t="str">
        <f>MID($L159,AP$2,1)</f>
        <v/>
      </c>
      <c r="H183" s="44" t="str">
        <f>MID($L160,AP$2,1)</f>
        <v/>
      </c>
      <c r="I183" s="41"/>
      <c r="J183" s="9">
        <v>23</v>
      </c>
      <c r="K183" s="4" t="s">
        <v>13</v>
      </c>
      <c r="P183" s="4" t="str">
        <f t="shared" si="20"/>
        <v xml:space="preserve">    delay(delayo);</v>
      </c>
    </row>
    <row r="184" spans="1:46" x14ac:dyDescent="0.3">
      <c r="B184" s="4">
        <v>3</v>
      </c>
      <c r="C184" s="1"/>
      <c r="E184" s="22">
        <v>1</v>
      </c>
      <c r="F184" s="45" t="str">
        <f>MID($L158,AQ$2,1)</f>
        <v>-</v>
      </c>
      <c r="G184" s="43" t="str">
        <f>MID($L159,AQ$2,1)</f>
        <v/>
      </c>
      <c r="H184" s="44" t="str">
        <f>MID($L160,AQ$2,1)</f>
        <v/>
      </c>
      <c r="I184" s="41"/>
      <c r="J184" s="9">
        <v>24</v>
      </c>
      <c r="K184" s="4" t="s">
        <v>13</v>
      </c>
      <c r="P184" s="4" t="str">
        <f t="shared" si="20"/>
        <v xml:space="preserve">    delay(delayo);</v>
      </c>
    </row>
    <row r="185" spans="1:46" x14ac:dyDescent="0.3">
      <c r="B185" s="4" t="s">
        <v>140</v>
      </c>
      <c r="C185" s="3"/>
      <c r="E185" s="22">
        <v>1</v>
      </c>
      <c r="F185" s="45" t="str">
        <f>MID($L158,AR$2,1)</f>
        <v>-</v>
      </c>
      <c r="G185" s="43" t="str">
        <f>MID($L159,AR$2,1)</f>
        <v/>
      </c>
      <c r="H185" s="44" t="str">
        <f>MID($L160,AR$2,1)</f>
        <v/>
      </c>
      <c r="I185" s="41"/>
      <c r="J185" s="9">
        <v>25</v>
      </c>
      <c r="K185" s="4" t="s">
        <v>13</v>
      </c>
      <c r="P185" s="4" t="str">
        <f t="shared" si="20"/>
        <v xml:space="preserve">    delay(delayo);</v>
      </c>
    </row>
    <row r="186" spans="1:46" x14ac:dyDescent="0.3">
      <c r="A186" s="4">
        <v>46</v>
      </c>
      <c r="B186" s="4">
        <v>5</v>
      </c>
      <c r="C186" s="46" t="s">
        <v>226</v>
      </c>
      <c r="E186" s="22">
        <v>1</v>
      </c>
      <c r="F186" s="45" t="str">
        <f>MID($L158,AS$2,1)</f>
        <v>-</v>
      </c>
      <c r="G186" s="43" t="str">
        <f>MID($L159,AS$2,1)</f>
        <v/>
      </c>
      <c r="H186" s="44" t="str">
        <f>MID($L160,AS$2,1)</f>
        <v/>
      </c>
      <c r="I186" s="41"/>
      <c r="J186" s="9">
        <v>26</v>
      </c>
      <c r="K186" s="4" t="s">
        <v>13</v>
      </c>
      <c r="P186" s="4" t="str">
        <f t="shared" si="20"/>
        <v xml:space="preserve">    delay(delayo);</v>
      </c>
    </row>
    <row r="187" spans="1:46" x14ac:dyDescent="0.3">
      <c r="B187" s="4">
        <v>4</v>
      </c>
      <c r="C187" s="1" t="s">
        <v>183</v>
      </c>
      <c r="E187" s="22">
        <v>1</v>
      </c>
      <c r="I187" s="41"/>
      <c r="J187" s="13" t="s">
        <v>10</v>
      </c>
      <c r="K187" s="14" t="s">
        <v>11</v>
      </c>
      <c r="L187" s="14"/>
      <c r="P187" s="4" t="str">
        <f t="shared" si="20"/>
        <v>//</v>
      </c>
      <c r="R187" s="19" t="s">
        <v>123</v>
      </c>
      <c r="S187" s="19"/>
      <c r="T187" s="19">
        <v>1</v>
      </c>
      <c r="U187" s="19">
        <v>2</v>
      </c>
      <c r="V187" s="19">
        <v>3</v>
      </c>
      <c r="W187" s="19">
        <v>4</v>
      </c>
      <c r="X187" s="19">
        <v>5</v>
      </c>
      <c r="Y187" s="19">
        <v>6</v>
      </c>
      <c r="Z187" s="19">
        <v>7</v>
      </c>
      <c r="AA187" s="19">
        <v>8</v>
      </c>
      <c r="AB187" s="19">
        <v>9</v>
      </c>
      <c r="AC187" s="19">
        <v>10</v>
      </c>
      <c r="AD187" s="19">
        <v>11</v>
      </c>
      <c r="AE187" s="19">
        <v>12</v>
      </c>
      <c r="AF187" s="19">
        <v>13</v>
      </c>
      <c r="AG187" s="19">
        <v>14</v>
      </c>
      <c r="AH187" s="19">
        <v>15</v>
      </c>
      <c r="AI187" s="19">
        <v>16</v>
      </c>
      <c r="AJ187" s="19">
        <v>17</v>
      </c>
      <c r="AK187" s="19">
        <v>18</v>
      </c>
      <c r="AL187" s="19">
        <v>19</v>
      </c>
      <c r="AM187" s="19">
        <v>20</v>
      </c>
      <c r="AN187" s="19">
        <v>21</v>
      </c>
      <c r="AO187" s="19">
        <v>22</v>
      </c>
      <c r="AP187" s="19">
        <v>23</v>
      </c>
      <c r="AQ187" s="19">
        <v>24</v>
      </c>
      <c r="AR187" s="19">
        <v>25</v>
      </c>
      <c r="AS187" s="19">
        <v>26</v>
      </c>
      <c r="AT187" s="19"/>
    </row>
    <row r="188" spans="1:46" x14ac:dyDescent="0.3">
      <c r="B188" s="4">
        <v>3</v>
      </c>
      <c r="C188" s="1"/>
      <c r="E188" s="22">
        <v>1</v>
      </c>
      <c r="I188" s="41">
        <v>7</v>
      </c>
      <c r="J188" s="13" t="s">
        <v>10</v>
      </c>
      <c r="K188" s="14" t="s">
        <v>11</v>
      </c>
      <c r="L188" s="4" t="str">
        <f>C30</f>
        <v>5|-F----e---g--------F-----d|</v>
      </c>
      <c r="M188" s="5"/>
      <c r="N188" s="5"/>
      <c r="P188" s="4" t="str">
        <f t="shared" si="20"/>
        <v>//5|-F----e---g--------F-----d|</v>
      </c>
      <c r="R188" s="4" t="str">
        <f>MID($L188,R$2,1)</f>
        <v>5</v>
      </c>
      <c r="S188" s="4" t="str">
        <f t="shared" ref="S188:AT190" si="24">MID($L188,S$2,1)</f>
        <v>|</v>
      </c>
      <c r="T188" s="4" t="str">
        <f t="shared" si="24"/>
        <v>-</v>
      </c>
      <c r="U188" s="4" t="str">
        <f t="shared" si="24"/>
        <v>F</v>
      </c>
      <c r="V188" s="4" t="str">
        <f t="shared" si="24"/>
        <v>-</v>
      </c>
      <c r="W188" s="4" t="str">
        <f t="shared" si="24"/>
        <v>-</v>
      </c>
      <c r="X188" s="4" t="str">
        <f t="shared" si="24"/>
        <v>-</v>
      </c>
      <c r="Y188" s="4" t="str">
        <f t="shared" si="24"/>
        <v>-</v>
      </c>
      <c r="Z188" s="4" t="str">
        <f t="shared" si="24"/>
        <v>e</v>
      </c>
      <c r="AA188" s="4" t="str">
        <f t="shared" si="24"/>
        <v>-</v>
      </c>
      <c r="AB188" s="4" t="str">
        <f t="shared" si="24"/>
        <v>-</v>
      </c>
      <c r="AC188" s="4" t="str">
        <f t="shared" si="24"/>
        <v>-</v>
      </c>
      <c r="AD188" s="4" t="str">
        <f t="shared" si="24"/>
        <v>g</v>
      </c>
      <c r="AE188" s="4" t="str">
        <f t="shared" si="24"/>
        <v>-</v>
      </c>
      <c r="AF188" s="4" t="str">
        <f t="shared" si="24"/>
        <v>-</v>
      </c>
      <c r="AG188" s="4" t="str">
        <f t="shared" si="24"/>
        <v>-</v>
      </c>
      <c r="AH188" s="4" t="str">
        <f t="shared" si="24"/>
        <v>-</v>
      </c>
      <c r="AI188" s="4" t="str">
        <f t="shared" si="24"/>
        <v>-</v>
      </c>
      <c r="AJ188" s="4" t="str">
        <f t="shared" si="24"/>
        <v>-</v>
      </c>
      <c r="AK188" s="4" t="str">
        <f t="shared" si="24"/>
        <v>-</v>
      </c>
      <c r="AL188" s="4" t="str">
        <f t="shared" si="24"/>
        <v>-</v>
      </c>
      <c r="AM188" s="4" t="str">
        <f t="shared" si="24"/>
        <v>F</v>
      </c>
      <c r="AN188" s="4" t="str">
        <f t="shared" si="24"/>
        <v>-</v>
      </c>
      <c r="AO188" s="4" t="str">
        <f t="shared" si="24"/>
        <v>-</v>
      </c>
      <c r="AP188" s="4" t="str">
        <f t="shared" si="24"/>
        <v>-</v>
      </c>
      <c r="AQ188" s="4" t="str">
        <f t="shared" si="24"/>
        <v>-</v>
      </c>
      <c r="AR188" s="4" t="str">
        <f t="shared" si="24"/>
        <v>-</v>
      </c>
      <c r="AS188" s="4" t="str">
        <f t="shared" si="24"/>
        <v>d</v>
      </c>
      <c r="AT188" s="4" t="str">
        <f>MID($L188,AT$2,1)</f>
        <v>|</v>
      </c>
    </row>
    <row r="189" spans="1:46" x14ac:dyDescent="0.3">
      <c r="B189" s="4" t="s">
        <v>140</v>
      </c>
      <c r="C189" s="3"/>
      <c r="E189" s="22">
        <v>1</v>
      </c>
      <c r="F189" s="45" t="str">
        <f>MID($L188,R$2,1)</f>
        <v>5</v>
      </c>
      <c r="G189" s="43" t="str">
        <f>MID($L189,R$2,1)</f>
        <v>0</v>
      </c>
      <c r="H189" s="44" t="str">
        <f>MID($L190,R$2,1)</f>
        <v>0</v>
      </c>
      <c r="I189" s="41"/>
      <c r="J189" s="13" t="s">
        <v>10</v>
      </c>
      <c r="K189" s="14" t="s">
        <v>11</v>
      </c>
      <c r="L189" s="4">
        <f t="shared" ref="L189:L190" si="25">C31</f>
        <v>0</v>
      </c>
      <c r="M189" s="6"/>
      <c r="N189" s="6"/>
      <c r="P189" s="4" t="str">
        <f t="shared" si="20"/>
        <v>//0</v>
      </c>
      <c r="R189" s="4" t="str">
        <f t="shared" ref="R189:R190" si="26">MID($L189,R$2,1)</f>
        <v>0</v>
      </c>
      <c r="S189" s="4" t="str">
        <f t="shared" si="24"/>
        <v/>
      </c>
      <c r="T189" s="4" t="str">
        <f t="shared" si="24"/>
        <v/>
      </c>
      <c r="U189" s="4" t="str">
        <f t="shared" si="24"/>
        <v/>
      </c>
      <c r="V189" s="4" t="str">
        <f t="shared" si="24"/>
        <v/>
      </c>
      <c r="W189" s="4" t="str">
        <f t="shared" si="24"/>
        <v/>
      </c>
      <c r="X189" s="4" t="str">
        <f t="shared" si="24"/>
        <v/>
      </c>
      <c r="Y189" s="4" t="str">
        <f t="shared" si="24"/>
        <v/>
      </c>
      <c r="Z189" s="4" t="str">
        <f t="shared" si="24"/>
        <v/>
      </c>
      <c r="AA189" s="4" t="str">
        <f t="shared" si="24"/>
        <v/>
      </c>
      <c r="AB189" s="4" t="str">
        <f t="shared" si="24"/>
        <v/>
      </c>
      <c r="AC189" s="4" t="str">
        <f t="shared" si="24"/>
        <v/>
      </c>
      <c r="AD189" s="4" t="str">
        <f t="shared" si="24"/>
        <v/>
      </c>
      <c r="AE189" s="4" t="str">
        <f t="shared" si="24"/>
        <v/>
      </c>
      <c r="AF189" s="4" t="str">
        <f t="shared" si="24"/>
        <v/>
      </c>
      <c r="AG189" s="4" t="str">
        <f t="shared" si="24"/>
        <v/>
      </c>
      <c r="AH189" s="4" t="str">
        <f t="shared" si="24"/>
        <v/>
      </c>
      <c r="AI189" s="4" t="str">
        <f t="shared" si="24"/>
        <v/>
      </c>
      <c r="AJ189" s="4" t="str">
        <f t="shared" si="24"/>
        <v/>
      </c>
      <c r="AK189" s="4" t="str">
        <f t="shared" si="24"/>
        <v/>
      </c>
      <c r="AL189" s="4" t="str">
        <f t="shared" si="24"/>
        <v/>
      </c>
      <c r="AM189" s="4" t="str">
        <f t="shared" si="24"/>
        <v/>
      </c>
      <c r="AN189" s="4" t="str">
        <f t="shared" si="24"/>
        <v/>
      </c>
      <c r="AO189" s="4" t="str">
        <f t="shared" si="24"/>
        <v/>
      </c>
      <c r="AP189" s="4" t="str">
        <f t="shared" si="24"/>
        <v/>
      </c>
      <c r="AQ189" s="4" t="str">
        <f t="shared" si="24"/>
        <v/>
      </c>
      <c r="AR189" s="4" t="str">
        <f t="shared" si="24"/>
        <v/>
      </c>
      <c r="AS189" s="4" t="str">
        <f t="shared" si="24"/>
        <v/>
      </c>
      <c r="AT189" s="4" t="str">
        <f t="shared" si="24"/>
        <v/>
      </c>
    </row>
    <row r="190" spans="1:46" x14ac:dyDescent="0.3">
      <c r="A190" s="4">
        <v>47</v>
      </c>
      <c r="B190" s="4">
        <v>5</v>
      </c>
      <c r="C190" s="46" t="s">
        <v>227</v>
      </c>
      <c r="E190" s="22">
        <v>1</v>
      </c>
      <c r="I190" s="41"/>
      <c r="J190" s="13" t="s">
        <v>10</v>
      </c>
      <c r="K190" s="14" t="s">
        <v>11</v>
      </c>
      <c r="L190" s="4">
        <f t="shared" si="25"/>
        <v>0</v>
      </c>
      <c r="P190" s="4" t="str">
        <f t="shared" si="20"/>
        <v>//0</v>
      </c>
      <c r="R190" s="4" t="str">
        <f t="shared" si="26"/>
        <v>0</v>
      </c>
      <c r="S190" s="4" t="str">
        <f t="shared" si="24"/>
        <v/>
      </c>
      <c r="T190" s="4" t="str">
        <f t="shared" si="24"/>
        <v/>
      </c>
      <c r="U190" s="4" t="str">
        <f t="shared" si="24"/>
        <v/>
      </c>
      <c r="V190" s="4" t="str">
        <f t="shared" si="24"/>
        <v/>
      </c>
      <c r="W190" s="4" t="str">
        <f t="shared" si="24"/>
        <v/>
      </c>
      <c r="X190" s="4" t="str">
        <f t="shared" si="24"/>
        <v/>
      </c>
      <c r="Y190" s="4" t="str">
        <f t="shared" si="24"/>
        <v/>
      </c>
      <c r="Z190" s="4" t="str">
        <f t="shared" si="24"/>
        <v/>
      </c>
      <c r="AA190" s="4" t="str">
        <f t="shared" si="24"/>
        <v/>
      </c>
      <c r="AB190" s="4" t="str">
        <f t="shared" si="24"/>
        <v/>
      </c>
      <c r="AC190" s="4" t="str">
        <f t="shared" si="24"/>
        <v/>
      </c>
      <c r="AD190" s="4" t="str">
        <f t="shared" si="24"/>
        <v/>
      </c>
      <c r="AE190" s="4" t="str">
        <f t="shared" si="24"/>
        <v/>
      </c>
      <c r="AF190" s="4" t="str">
        <f t="shared" si="24"/>
        <v/>
      </c>
      <c r="AG190" s="4" t="str">
        <f t="shared" si="24"/>
        <v/>
      </c>
      <c r="AH190" s="4" t="str">
        <f t="shared" si="24"/>
        <v/>
      </c>
      <c r="AI190" s="4" t="str">
        <f t="shared" si="24"/>
        <v/>
      </c>
      <c r="AJ190" s="4" t="str">
        <f t="shared" si="24"/>
        <v/>
      </c>
      <c r="AK190" s="4" t="str">
        <f t="shared" si="24"/>
        <v/>
      </c>
      <c r="AL190" s="4" t="str">
        <f t="shared" si="24"/>
        <v/>
      </c>
      <c r="AM190" s="4" t="str">
        <f t="shared" si="24"/>
        <v/>
      </c>
      <c r="AN190" s="4" t="str">
        <f t="shared" si="24"/>
        <v/>
      </c>
      <c r="AO190" s="4" t="str">
        <f t="shared" si="24"/>
        <v/>
      </c>
      <c r="AP190" s="4" t="str">
        <f t="shared" si="24"/>
        <v/>
      </c>
      <c r="AQ190" s="4" t="str">
        <f t="shared" si="24"/>
        <v/>
      </c>
      <c r="AR190" s="4" t="str">
        <f t="shared" si="24"/>
        <v/>
      </c>
      <c r="AS190" s="4" t="str">
        <f t="shared" si="24"/>
        <v/>
      </c>
      <c r="AT190" s="4" t="str">
        <f t="shared" si="24"/>
        <v/>
      </c>
    </row>
    <row r="191" spans="1:46" x14ac:dyDescent="0.3">
      <c r="B191" s="4">
        <v>4</v>
      </c>
      <c r="C191" s="1" t="s">
        <v>228</v>
      </c>
      <c r="E191" s="22">
        <v>1</v>
      </c>
      <c r="F191" s="45" t="str">
        <f>MID($L188,T$2,1)</f>
        <v>-</v>
      </c>
      <c r="G191" s="43" t="str">
        <f>MID($L189,T$2,1)</f>
        <v/>
      </c>
      <c r="H191" s="44" t="str">
        <f>MID($L190,T$2,1)</f>
        <v/>
      </c>
      <c r="I191" s="41"/>
      <c r="J191" s="9">
        <v>1</v>
      </c>
      <c r="K191" s="4" t="s">
        <v>13</v>
      </c>
      <c r="P191" s="4" t="str">
        <f t="shared" si="20"/>
        <v xml:space="preserve">    delay(delayo);</v>
      </c>
    </row>
    <row r="192" spans="1:46" x14ac:dyDescent="0.3">
      <c r="B192" s="4">
        <v>3</v>
      </c>
      <c r="C192" s="1"/>
      <c r="E192" s="22">
        <v>1</v>
      </c>
      <c r="F192" s="45" t="str">
        <f>MID($L188,U$2,1)</f>
        <v>F</v>
      </c>
      <c r="G192" s="43" t="str">
        <f>MID($L189,U$2,1)</f>
        <v/>
      </c>
      <c r="H192" s="44" t="str">
        <f>MID($L190,U$2,1)</f>
        <v/>
      </c>
      <c r="I192" s="41"/>
      <c r="J192" s="9">
        <v>2</v>
      </c>
      <c r="L192" s="4" t="s">
        <v>240</v>
      </c>
      <c r="P192" s="4" t="str">
        <f t="shared" si="20"/>
        <v xml:space="preserve">    play(NOTE_FS5, tempo);</v>
      </c>
    </row>
    <row r="193" spans="1:16" x14ac:dyDescent="0.3">
      <c r="B193" s="4" t="s">
        <v>140</v>
      </c>
      <c r="C193" s="3"/>
      <c r="E193" s="22">
        <v>1</v>
      </c>
      <c r="F193" s="45" t="str">
        <f>MID($L188,V$2,1)</f>
        <v>-</v>
      </c>
      <c r="G193" s="43" t="str">
        <f>MID($L189,V$2,1)</f>
        <v/>
      </c>
      <c r="H193" s="44" t="str">
        <f>MID($L190,V$2,1)</f>
        <v/>
      </c>
      <c r="I193" s="41"/>
      <c r="J193" s="9">
        <v>3</v>
      </c>
      <c r="K193" s="4" t="s">
        <v>13</v>
      </c>
      <c r="P193" s="4" t="str">
        <f t="shared" si="20"/>
        <v xml:space="preserve">    delay(delayo);</v>
      </c>
    </row>
    <row r="194" spans="1:16" x14ac:dyDescent="0.3">
      <c r="A194" s="4">
        <v>48</v>
      </c>
      <c r="B194" s="4">
        <v>5</v>
      </c>
      <c r="C194" s="46" t="s">
        <v>229</v>
      </c>
      <c r="E194" s="22">
        <v>1</v>
      </c>
      <c r="F194" s="45" t="str">
        <f>MID($L188,W$2,1)</f>
        <v>-</v>
      </c>
      <c r="G194" s="43" t="str">
        <f>MID($L189,W$2,1)</f>
        <v/>
      </c>
      <c r="H194" s="44" t="str">
        <f>MID($L190,W$2,1)</f>
        <v/>
      </c>
      <c r="I194" s="41"/>
      <c r="J194" s="9">
        <v>4</v>
      </c>
      <c r="K194" s="4" t="s">
        <v>13</v>
      </c>
      <c r="P194" s="4" t="str">
        <f t="shared" si="20"/>
        <v xml:space="preserve">    delay(delayo);</v>
      </c>
    </row>
    <row r="195" spans="1:16" x14ac:dyDescent="0.3">
      <c r="B195" s="4">
        <v>4</v>
      </c>
      <c r="C195" s="1" t="s">
        <v>230</v>
      </c>
      <c r="E195" s="22">
        <v>1</v>
      </c>
      <c r="F195" s="45" t="str">
        <f>MID($L188,X$2,1)</f>
        <v>-</v>
      </c>
      <c r="G195" s="43" t="str">
        <f>MID($L189,X$2,1)</f>
        <v/>
      </c>
      <c r="H195" s="44" t="str">
        <f>MID($L190,X$2,1)</f>
        <v/>
      </c>
      <c r="I195" s="41"/>
      <c r="J195" s="9">
        <v>5</v>
      </c>
      <c r="K195" s="4" t="s">
        <v>13</v>
      </c>
      <c r="P195" s="4" t="str">
        <f t="shared" si="20"/>
        <v xml:space="preserve">    delay(delayo);</v>
      </c>
    </row>
    <row r="196" spans="1:16" x14ac:dyDescent="0.3">
      <c r="B196" s="4">
        <v>3</v>
      </c>
      <c r="C196" s="2" t="s">
        <v>231</v>
      </c>
      <c r="E196" s="22">
        <v>1</v>
      </c>
      <c r="F196" s="45" t="str">
        <f>MID($L188,Y$2,1)</f>
        <v>-</v>
      </c>
      <c r="G196" s="43" t="str">
        <f>MID($L189,Y$2,1)</f>
        <v/>
      </c>
      <c r="H196" s="44" t="str">
        <f>MID($L190,Y$2,1)</f>
        <v/>
      </c>
      <c r="I196" s="41"/>
      <c r="J196" s="9">
        <v>6</v>
      </c>
      <c r="K196" s="4" t="s">
        <v>13</v>
      </c>
      <c r="P196" s="4" t="str">
        <f t="shared" si="20"/>
        <v xml:space="preserve">    delay(delayo);</v>
      </c>
    </row>
    <row r="197" spans="1:16" x14ac:dyDescent="0.3">
      <c r="B197" s="4" t="s">
        <v>140</v>
      </c>
      <c r="C197" s="3"/>
      <c r="E197" s="22">
        <v>1</v>
      </c>
      <c r="F197" s="45" t="str">
        <f>MID($L188,Z$2,1)</f>
        <v>e</v>
      </c>
      <c r="G197" s="43" t="str">
        <f>MID($L189,Z$2,1)</f>
        <v/>
      </c>
      <c r="H197" s="44" t="str">
        <f>MID($L190,Z$2,1)</f>
        <v/>
      </c>
      <c r="I197" s="41"/>
      <c r="J197" s="9">
        <v>7</v>
      </c>
      <c r="L197" s="4" t="s">
        <v>239</v>
      </c>
      <c r="P197" s="4" t="str">
        <f t="shared" si="20"/>
        <v xml:space="preserve">    play(NOTE_E5, tempo);</v>
      </c>
    </row>
    <row r="198" spans="1:16" x14ac:dyDescent="0.3">
      <c r="A198" s="4">
        <v>49</v>
      </c>
      <c r="B198" s="4">
        <v>5</v>
      </c>
      <c r="C198" s="46" t="s">
        <v>232</v>
      </c>
      <c r="E198" s="22">
        <v>1</v>
      </c>
      <c r="F198" s="45" t="str">
        <f>MID($L188,AA$2,1)</f>
        <v>-</v>
      </c>
      <c r="G198" s="43" t="str">
        <f>MID($L189,AA$2,1)</f>
        <v/>
      </c>
      <c r="H198" s="44" t="str">
        <f>MID($L190,AA$2,1)</f>
        <v/>
      </c>
      <c r="I198" s="41"/>
      <c r="J198" s="9">
        <v>8</v>
      </c>
      <c r="K198" s="4" t="s">
        <v>13</v>
      </c>
      <c r="P198" s="4" t="str">
        <f t="shared" si="20"/>
        <v xml:space="preserve">    delay(delayo);</v>
      </c>
    </row>
    <row r="199" spans="1:16" x14ac:dyDescent="0.3">
      <c r="B199" s="4">
        <v>4</v>
      </c>
      <c r="C199" s="1" t="s">
        <v>233</v>
      </c>
      <c r="E199" s="22">
        <v>1</v>
      </c>
      <c r="F199" s="45" t="str">
        <f>MID($L188,AB$2,1)</f>
        <v>-</v>
      </c>
      <c r="G199" s="43" t="str">
        <f>MID($L189,AB$2,1)</f>
        <v/>
      </c>
      <c r="H199" s="44" t="str">
        <f>MID($L190,AB$2,1)</f>
        <v/>
      </c>
      <c r="I199" s="41"/>
      <c r="J199" s="9">
        <v>9</v>
      </c>
      <c r="K199" s="4" t="s">
        <v>13</v>
      </c>
      <c r="P199" s="4" t="str">
        <f t="shared" si="20"/>
        <v xml:space="preserve">    delay(delayo);</v>
      </c>
    </row>
    <row r="200" spans="1:16" x14ac:dyDescent="0.3">
      <c r="B200" s="4">
        <v>3</v>
      </c>
      <c r="C200" s="1"/>
      <c r="E200" s="22">
        <v>1</v>
      </c>
      <c r="F200" s="45" t="str">
        <f>MID($L188,AC$2,1)</f>
        <v>-</v>
      </c>
      <c r="G200" s="43" t="str">
        <f>MID($L189,AC$2,1)</f>
        <v/>
      </c>
      <c r="H200" s="44" t="str">
        <f>MID($L190,AC$2,1)</f>
        <v/>
      </c>
      <c r="I200" s="41"/>
      <c r="J200" s="9">
        <v>10</v>
      </c>
      <c r="K200" s="4" t="s">
        <v>13</v>
      </c>
      <c r="P200" s="4" t="str">
        <f t="shared" ref="P200:P263" si="27">CONCATENATE(K200,L200,M200,N200)</f>
        <v xml:space="preserve">    delay(delayo);</v>
      </c>
    </row>
    <row r="201" spans="1:16" x14ac:dyDescent="0.3">
      <c r="B201" s="4" t="s">
        <v>140</v>
      </c>
      <c r="C201" s="46"/>
      <c r="E201" s="22">
        <v>1</v>
      </c>
      <c r="F201" s="45" t="str">
        <f>MID($L188,AD$2,1)</f>
        <v>g</v>
      </c>
      <c r="G201" s="43" t="str">
        <f>MID($L189,AD$2,1)</f>
        <v/>
      </c>
      <c r="H201" s="44" t="str">
        <f>MID($L190,AD$2,1)</f>
        <v/>
      </c>
      <c r="I201" s="41"/>
      <c r="J201" s="9">
        <v>11</v>
      </c>
      <c r="L201" s="4" t="s">
        <v>241</v>
      </c>
      <c r="P201" s="4" t="str">
        <f t="shared" si="27"/>
        <v xml:space="preserve">    play(NOTE_G5, tempo);</v>
      </c>
    </row>
    <row r="202" spans="1:16" x14ac:dyDescent="0.3">
      <c r="A202" s="4">
        <v>50</v>
      </c>
      <c r="B202" s="4">
        <v>5</v>
      </c>
      <c r="C202" s="46" t="s">
        <v>234</v>
      </c>
      <c r="E202" s="22">
        <v>1</v>
      </c>
      <c r="F202" s="45" t="str">
        <f>MID($L188,AE$2,1)</f>
        <v>-</v>
      </c>
      <c r="G202" s="43" t="str">
        <f>MID($L189,AE$2,1)</f>
        <v/>
      </c>
      <c r="H202" s="44" t="str">
        <f>MID($L190,AE$2,1)</f>
        <v/>
      </c>
      <c r="I202" s="41"/>
      <c r="J202" s="9">
        <v>12</v>
      </c>
      <c r="K202" s="4" t="s">
        <v>13</v>
      </c>
      <c r="P202" s="4" t="str">
        <f t="shared" si="27"/>
        <v xml:space="preserve">    delay(delayo);</v>
      </c>
    </row>
    <row r="203" spans="1:16" x14ac:dyDescent="0.3">
      <c r="B203" s="4">
        <v>4</v>
      </c>
      <c r="E203" s="22">
        <v>1</v>
      </c>
      <c r="F203" s="45" t="str">
        <f>MID($L188,AF$2,1)</f>
        <v>-</v>
      </c>
      <c r="G203" s="43" t="str">
        <f>MID($L189,AF$2,1)</f>
        <v/>
      </c>
      <c r="H203" s="44" t="str">
        <f>MID($L190,AF$2,1)</f>
        <v/>
      </c>
      <c r="I203" s="41"/>
      <c r="J203" s="9">
        <v>13</v>
      </c>
      <c r="K203" s="4" t="s">
        <v>13</v>
      </c>
      <c r="P203" s="4" t="str">
        <f t="shared" si="27"/>
        <v xml:space="preserve">    delay(delayo);</v>
      </c>
    </row>
    <row r="204" spans="1:16" x14ac:dyDescent="0.3">
      <c r="B204" s="4">
        <v>3</v>
      </c>
      <c r="E204" s="22">
        <v>1</v>
      </c>
      <c r="F204" s="45" t="str">
        <f>MID($L188,AG$2,1)</f>
        <v>-</v>
      </c>
      <c r="G204" s="43" t="str">
        <f>MID($L189,AG$2,1)</f>
        <v/>
      </c>
      <c r="H204" s="44" t="str">
        <f>MID($L190,AG$2,1)</f>
        <v/>
      </c>
      <c r="I204" s="41"/>
      <c r="J204" s="9">
        <v>14</v>
      </c>
      <c r="K204" s="4" t="s">
        <v>13</v>
      </c>
      <c r="P204" s="4" t="str">
        <f t="shared" si="27"/>
        <v xml:space="preserve">    delay(delayo);</v>
      </c>
    </row>
    <row r="205" spans="1:16" x14ac:dyDescent="0.3">
      <c r="B205" s="4" t="s">
        <v>140</v>
      </c>
      <c r="E205" s="22">
        <v>1</v>
      </c>
      <c r="F205" s="45" t="str">
        <f>MID($L188,AH$2,1)</f>
        <v>-</v>
      </c>
      <c r="G205" s="43" t="str">
        <f>MID($L189,AH$2,1)</f>
        <v/>
      </c>
      <c r="H205" s="44" t="str">
        <f>MID($L190,AH$2,1)</f>
        <v/>
      </c>
      <c r="I205" s="41"/>
      <c r="J205" s="9">
        <v>15</v>
      </c>
      <c r="K205" s="4" t="s">
        <v>13</v>
      </c>
      <c r="P205" s="4" t="str">
        <f t="shared" si="27"/>
        <v xml:space="preserve">    delay(delayo);</v>
      </c>
    </row>
    <row r="206" spans="1:16" x14ac:dyDescent="0.3">
      <c r="A206" s="4">
        <v>51</v>
      </c>
      <c r="B206" s="4">
        <v>5</v>
      </c>
      <c r="E206" s="22">
        <v>1</v>
      </c>
      <c r="F206" s="45" t="str">
        <f>MID($L188,AI$2,1)</f>
        <v>-</v>
      </c>
      <c r="G206" s="43" t="str">
        <f>MID($L189,AI$2,1)</f>
        <v/>
      </c>
      <c r="H206" s="44" t="str">
        <f>MID($L190,AI$2,1)</f>
        <v/>
      </c>
      <c r="I206" s="41"/>
      <c r="J206" s="9">
        <v>16</v>
      </c>
      <c r="K206" s="4" t="s">
        <v>13</v>
      </c>
      <c r="P206" s="4" t="str">
        <f t="shared" si="27"/>
        <v xml:space="preserve">    delay(delayo);</v>
      </c>
    </row>
    <row r="207" spans="1:16" x14ac:dyDescent="0.3">
      <c r="B207" s="4">
        <v>4</v>
      </c>
      <c r="E207" s="22">
        <v>1</v>
      </c>
      <c r="F207" s="45" t="str">
        <f>MID($L188,AJ$2,1)</f>
        <v>-</v>
      </c>
      <c r="G207" s="43" t="str">
        <f>MID($L189,AJ$2,1)</f>
        <v/>
      </c>
      <c r="H207" s="44" t="str">
        <f>MID($L190,AJ$2,1)</f>
        <v/>
      </c>
      <c r="I207" s="41"/>
      <c r="J207" s="9">
        <v>17</v>
      </c>
      <c r="K207" s="4" t="s">
        <v>13</v>
      </c>
      <c r="P207" s="4" t="str">
        <f t="shared" si="27"/>
        <v xml:space="preserve">    delay(delayo);</v>
      </c>
    </row>
    <row r="208" spans="1:16" x14ac:dyDescent="0.3">
      <c r="B208" s="4">
        <v>3</v>
      </c>
      <c r="E208" s="22">
        <v>1</v>
      </c>
      <c r="F208" s="45" t="str">
        <f>MID($L188,AK$2,1)</f>
        <v>-</v>
      </c>
      <c r="G208" s="43" t="str">
        <f>MID($L189,AK$2,1)</f>
        <v/>
      </c>
      <c r="H208" s="44" t="str">
        <f>MID($L190,AK$2,1)</f>
        <v/>
      </c>
      <c r="I208" s="41"/>
      <c r="J208" s="9">
        <v>18</v>
      </c>
      <c r="K208" s="4" t="s">
        <v>13</v>
      </c>
      <c r="P208" s="4" t="str">
        <f t="shared" si="27"/>
        <v xml:space="preserve">    delay(delayo);</v>
      </c>
    </row>
    <row r="209" spans="1:46" x14ac:dyDescent="0.3">
      <c r="B209" s="4" t="s">
        <v>140</v>
      </c>
      <c r="E209" s="22">
        <v>1</v>
      </c>
      <c r="F209" s="45" t="str">
        <f>MID($L188,AL$2,1)</f>
        <v>-</v>
      </c>
      <c r="G209" s="43" t="str">
        <f>MID($L189,AL$2,1)</f>
        <v/>
      </c>
      <c r="H209" s="44" t="str">
        <f>MID($L190,AL$2,1)</f>
        <v/>
      </c>
      <c r="I209" s="41"/>
      <c r="J209" s="9">
        <v>19</v>
      </c>
      <c r="K209" s="4" t="s">
        <v>13</v>
      </c>
      <c r="P209" s="4" t="str">
        <f t="shared" si="27"/>
        <v xml:space="preserve">    delay(delayo);</v>
      </c>
    </row>
    <row r="210" spans="1:46" x14ac:dyDescent="0.3">
      <c r="A210" s="4">
        <v>52</v>
      </c>
      <c r="B210" s="4">
        <v>5</v>
      </c>
      <c r="E210" s="22">
        <v>1</v>
      </c>
      <c r="F210" s="45" t="str">
        <f>MID($L188,AM$2,1)</f>
        <v>F</v>
      </c>
      <c r="G210" s="43" t="str">
        <f>MID($L189,AM$2,1)</f>
        <v/>
      </c>
      <c r="H210" s="44" t="str">
        <f>MID($L190,AM$2,1)</f>
        <v/>
      </c>
      <c r="I210" s="41"/>
      <c r="J210" s="9">
        <v>20</v>
      </c>
      <c r="L210" s="4" t="s">
        <v>240</v>
      </c>
      <c r="P210" s="4" t="str">
        <f t="shared" si="27"/>
        <v xml:space="preserve">    play(NOTE_FS5, tempo);</v>
      </c>
    </row>
    <row r="211" spans="1:46" x14ac:dyDescent="0.3">
      <c r="B211" s="4">
        <v>4</v>
      </c>
      <c r="E211" s="22">
        <v>1</v>
      </c>
      <c r="F211" s="45" t="str">
        <f>MID($L188,AN$2,1)</f>
        <v>-</v>
      </c>
      <c r="G211" s="43" t="str">
        <f>MID($L189,AN$2,1)</f>
        <v/>
      </c>
      <c r="H211" s="44" t="str">
        <f>MID($L190,AN$2,1)</f>
        <v/>
      </c>
      <c r="I211" s="41"/>
      <c r="J211" s="9">
        <v>21</v>
      </c>
      <c r="K211" s="4" t="s">
        <v>13</v>
      </c>
      <c r="P211" s="4" t="str">
        <f t="shared" si="27"/>
        <v xml:space="preserve">    delay(delayo);</v>
      </c>
    </row>
    <row r="212" spans="1:46" x14ac:dyDescent="0.3">
      <c r="B212" s="4">
        <v>3</v>
      </c>
      <c r="E212" s="22">
        <v>1</v>
      </c>
      <c r="F212" s="45" t="str">
        <f>MID($L188,AO$2,1)</f>
        <v>-</v>
      </c>
      <c r="G212" s="43" t="str">
        <f>MID($L189,AO$2,1)</f>
        <v/>
      </c>
      <c r="H212" s="44" t="str">
        <f>MID($L190,AO$2,1)</f>
        <v/>
      </c>
      <c r="I212" s="41"/>
      <c r="J212" s="9">
        <v>22</v>
      </c>
      <c r="K212" s="4" t="s">
        <v>13</v>
      </c>
      <c r="P212" s="4" t="str">
        <f t="shared" si="27"/>
        <v xml:space="preserve">    delay(delayo);</v>
      </c>
    </row>
    <row r="213" spans="1:46" x14ac:dyDescent="0.3">
      <c r="B213" s="4" t="s">
        <v>140</v>
      </c>
      <c r="E213" s="22">
        <v>1</v>
      </c>
      <c r="F213" s="45" t="str">
        <f>MID($L188,AP$2,1)</f>
        <v>-</v>
      </c>
      <c r="G213" s="43" t="str">
        <f>MID($L189,AP$2,1)</f>
        <v/>
      </c>
      <c r="H213" s="44" t="str">
        <f>MID($L190,AP$2,1)</f>
        <v/>
      </c>
      <c r="I213" s="41"/>
      <c r="J213" s="9">
        <v>23</v>
      </c>
      <c r="K213" s="4" t="s">
        <v>13</v>
      </c>
      <c r="P213" s="4" t="str">
        <f t="shared" si="27"/>
        <v xml:space="preserve">    delay(delayo);</v>
      </c>
    </row>
    <row r="214" spans="1:46" x14ac:dyDescent="0.3">
      <c r="A214" s="4">
        <v>53</v>
      </c>
      <c r="B214" s="4">
        <v>5</v>
      </c>
      <c r="E214" s="22">
        <v>1</v>
      </c>
      <c r="F214" s="45" t="str">
        <f>MID($L188,AQ$2,1)</f>
        <v>-</v>
      </c>
      <c r="G214" s="43" t="str">
        <f>MID($L189,AQ$2,1)</f>
        <v/>
      </c>
      <c r="H214" s="44" t="str">
        <f>MID($L190,AQ$2,1)</f>
        <v/>
      </c>
      <c r="I214" s="41"/>
      <c r="J214" s="9">
        <v>24</v>
      </c>
      <c r="K214" s="4" t="s">
        <v>13</v>
      </c>
      <c r="P214" s="4" t="str">
        <f t="shared" si="27"/>
        <v xml:space="preserve">    delay(delayo);</v>
      </c>
    </row>
    <row r="215" spans="1:46" x14ac:dyDescent="0.3">
      <c r="B215" s="4">
        <v>4</v>
      </c>
      <c r="E215" s="22">
        <v>1</v>
      </c>
      <c r="F215" s="45" t="str">
        <f>MID($L188,AR$2,1)</f>
        <v>-</v>
      </c>
      <c r="G215" s="43" t="str">
        <f>MID($L189,AR$2,1)</f>
        <v/>
      </c>
      <c r="H215" s="44" t="str">
        <f>MID($L190,AR$2,1)</f>
        <v/>
      </c>
      <c r="I215" s="41"/>
      <c r="J215" s="9">
        <v>25</v>
      </c>
      <c r="K215" s="4" t="s">
        <v>13</v>
      </c>
      <c r="P215" s="4" t="str">
        <f t="shared" si="27"/>
        <v xml:space="preserve">    delay(delayo);</v>
      </c>
    </row>
    <row r="216" spans="1:46" x14ac:dyDescent="0.3">
      <c r="B216" s="4">
        <v>3</v>
      </c>
      <c r="E216" s="22">
        <v>1</v>
      </c>
      <c r="F216" s="45" t="str">
        <f>MID($L188,AS$2,1)</f>
        <v>d</v>
      </c>
      <c r="G216" s="43" t="str">
        <f>MID($L189,AS$2,1)</f>
        <v/>
      </c>
      <c r="H216" s="44" t="str">
        <f>MID($L190,AS$2,1)</f>
        <v/>
      </c>
      <c r="I216" s="41"/>
      <c r="J216" s="9">
        <v>26</v>
      </c>
      <c r="L216" s="4" t="s">
        <v>238</v>
      </c>
      <c r="P216" s="4" t="str">
        <f t="shared" si="27"/>
        <v xml:space="preserve">    play(NOTE_D5, tempo);</v>
      </c>
    </row>
    <row r="217" spans="1:46" x14ac:dyDescent="0.3">
      <c r="B217" s="4" t="s">
        <v>140</v>
      </c>
      <c r="E217" s="22">
        <v>1</v>
      </c>
      <c r="I217" s="41"/>
      <c r="J217" s="13" t="s">
        <v>10</v>
      </c>
      <c r="K217" s="14" t="s">
        <v>11</v>
      </c>
      <c r="L217" s="14"/>
      <c r="P217" s="4" t="str">
        <f t="shared" si="27"/>
        <v>//</v>
      </c>
      <c r="R217" s="19" t="s">
        <v>123</v>
      </c>
      <c r="S217" s="19"/>
      <c r="T217" s="19">
        <v>1</v>
      </c>
      <c r="U217" s="19">
        <v>2</v>
      </c>
      <c r="V217" s="19">
        <v>3</v>
      </c>
      <c r="W217" s="19">
        <v>4</v>
      </c>
      <c r="X217" s="19">
        <v>5</v>
      </c>
      <c r="Y217" s="19">
        <v>6</v>
      </c>
      <c r="Z217" s="19">
        <v>7</v>
      </c>
      <c r="AA217" s="19">
        <v>8</v>
      </c>
      <c r="AB217" s="19">
        <v>9</v>
      </c>
      <c r="AC217" s="19">
        <v>10</v>
      </c>
      <c r="AD217" s="19">
        <v>11</v>
      </c>
      <c r="AE217" s="19">
        <v>12</v>
      </c>
      <c r="AF217" s="19">
        <v>13</v>
      </c>
      <c r="AG217" s="19">
        <v>14</v>
      </c>
      <c r="AH217" s="19">
        <v>15</v>
      </c>
      <c r="AI217" s="19">
        <v>16</v>
      </c>
      <c r="AJ217" s="19">
        <v>17</v>
      </c>
      <c r="AK217" s="19">
        <v>18</v>
      </c>
      <c r="AL217" s="19">
        <v>19</v>
      </c>
      <c r="AM217" s="19">
        <v>20</v>
      </c>
      <c r="AN217" s="19">
        <v>21</v>
      </c>
      <c r="AO217" s="19">
        <v>22</v>
      </c>
      <c r="AP217" s="19">
        <v>23</v>
      </c>
      <c r="AQ217" s="19">
        <v>24</v>
      </c>
      <c r="AR217" s="19">
        <v>25</v>
      </c>
      <c r="AS217" s="19">
        <v>26</v>
      </c>
      <c r="AT217" s="19"/>
    </row>
    <row r="218" spans="1:46" x14ac:dyDescent="0.3">
      <c r="B218" s="4">
        <v>5</v>
      </c>
      <c r="E218" s="22">
        <v>1</v>
      </c>
      <c r="I218" s="41">
        <v>8</v>
      </c>
      <c r="J218" s="13" t="s">
        <v>10</v>
      </c>
      <c r="K218" s="14" t="s">
        <v>11</v>
      </c>
      <c r="L218" s="4" t="str">
        <f>C34</f>
        <v>5|-dd--F--d--------d-----d-d|</v>
      </c>
      <c r="M218" s="5"/>
      <c r="N218" s="5"/>
      <c r="P218" s="4" t="str">
        <f t="shared" si="27"/>
        <v>//5|-dd--F--d--------d-----d-d|</v>
      </c>
      <c r="R218" s="4" t="str">
        <f>MID($L218,R$2,1)</f>
        <v>5</v>
      </c>
      <c r="S218" s="4" t="str">
        <f t="shared" ref="S218:AT220" si="28">MID($L218,S$2,1)</f>
        <v>|</v>
      </c>
      <c r="T218" s="4" t="str">
        <f t="shared" si="28"/>
        <v>-</v>
      </c>
      <c r="U218" s="4" t="str">
        <f t="shared" si="28"/>
        <v>d</v>
      </c>
      <c r="V218" s="4" t="str">
        <f t="shared" si="28"/>
        <v>d</v>
      </c>
      <c r="W218" s="4" t="str">
        <f t="shared" si="28"/>
        <v>-</v>
      </c>
      <c r="X218" s="4" t="str">
        <f t="shared" si="28"/>
        <v>-</v>
      </c>
      <c r="Y218" s="4" t="str">
        <f t="shared" si="28"/>
        <v>F</v>
      </c>
      <c r="Z218" s="4" t="str">
        <f t="shared" si="28"/>
        <v>-</v>
      </c>
      <c r="AA218" s="4" t="str">
        <f t="shared" si="28"/>
        <v>-</v>
      </c>
      <c r="AB218" s="4" t="str">
        <f t="shared" si="28"/>
        <v>d</v>
      </c>
      <c r="AC218" s="4" t="str">
        <f t="shared" si="28"/>
        <v>-</v>
      </c>
      <c r="AD218" s="4" t="str">
        <f t="shared" si="28"/>
        <v>-</v>
      </c>
      <c r="AE218" s="4" t="str">
        <f t="shared" si="28"/>
        <v>-</v>
      </c>
      <c r="AF218" s="4" t="str">
        <f t="shared" si="28"/>
        <v>-</v>
      </c>
      <c r="AG218" s="4" t="str">
        <f t="shared" si="28"/>
        <v>-</v>
      </c>
      <c r="AH218" s="4" t="str">
        <f t="shared" si="28"/>
        <v>-</v>
      </c>
      <c r="AI218" s="4" t="str">
        <f t="shared" si="28"/>
        <v>-</v>
      </c>
      <c r="AJ218" s="4" t="str">
        <f t="shared" si="28"/>
        <v>-</v>
      </c>
      <c r="AK218" s="4" t="str">
        <f t="shared" si="28"/>
        <v>d</v>
      </c>
      <c r="AL218" s="4" t="str">
        <f t="shared" si="28"/>
        <v>-</v>
      </c>
      <c r="AM218" s="4" t="str">
        <f t="shared" si="28"/>
        <v>-</v>
      </c>
      <c r="AN218" s="4" t="str">
        <f t="shared" si="28"/>
        <v>-</v>
      </c>
      <c r="AO218" s="4" t="str">
        <f t="shared" si="28"/>
        <v>-</v>
      </c>
      <c r="AP218" s="4" t="str">
        <f t="shared" si="28"/>
        <v>-</v>
      </c>
      <c r="AQ218" s="4" t="str">
        <f t="shared" si="28"/>
        <v>d</v>
      </c>
      <c r="AR218" s="4" t="str">
        <f t="shared" si="28"/>
        <v>-</v>
      </c>
      <c r="AS218" s="4" t="str">
        <f t="shared" si="28"/>
        <v>d</v>
      </c>
      <c r="AT218" s="4" t="str">
        <f>MID($L218,AT$2,1)</f>
        <v>|</v>
      </c>
    </row>
    <row r="219" spans="1:46" x14ac:dyDescent="0.3">
      <c r="B219" s="4">
        <v>4</v>
      </c>
      <c r="E219" s="22">
        <v>1</v>
      </c>
      <c r="F219" s="45" t="str">
        <f>MID($L218,R$2,1)</f>
        <v>5</v>
      </c>
      <c r="G219" s="43" t="str">
        <f>MID($L219,R$2,1)</f>
        <v>4</v>
      </c>
      <c r="H219" s="44" t="str">
        <f>MID($L220,R$2,1)</f>
        <v>0</v>
      </c>
      <c r="I219" s="41"/>
      <c r="J219" s="13" t="s">
        <v>10</v>
      </c>
      <c r="K219" s="14" t="s">
        <v>11</v>
      </c>
      <c r="L219" s="4" t="str">
        <f t="shared" ref="L219:L220" si="29">C35</f>
        <v>4|-----------b--b-b---------|</v>
      </c>
      <c r="M219" s="6"/>
      <c r="N219" s="6"/>
      <c r="P219" s="4" t="str">
        <f t="shared" si="27"/>
        <v>//4|-----------b--b-b---------|</v>
      </c>
      <c r="R219" s="4" t="str">
        <f t="shared" ref="R219:R220" si="30">MID($L219,R$2,1)</f>
        <v>4</v>
      </c>
      <c r="S219" s="4" t="str">
        <f t="shared" si="28"/>
        <v>|</v>
      </c>
      <c r="T219" s="4" t="str">
        <f t="shared" si="28"/>
        <v>-</v>
      </c>
      <c r="U219" s="4" t="str">
        <f t="shared" si="28"/>
        <v>-</v>
      </c>
      <c r="V219" s="4" t="str">
        <f t="shared" si="28"/>
        <v>-</v>
      </c>
      <c r="W219" s="4" t="str">
        <f t="shared" si="28"/>
        <v>-</v>
      </c>
      <c r="X219" s="4" t="str">
        <f t="shared" si="28"/>
        <v>-</v>
      </c>
      <c r="Y219" s="4" t="str">
        <f t="shared" si="28"/>
        <v>-</v>
      </c>
      <c r="Z219" s="4" t="str">
        <f t="shared" si="28"/>
        <v>-</v>
      </c>
      <c r="AA219" s="4" t="str">
        <f t="shared" si="28"/>
        <v>-</v>
      </c>
      <c r="AB219" s="4" t="str">
        <f t="shared" si="28"/>
        <v>-</v>
      </c>
      <c r="AC219" s="4" t="str">
        <f t="shared" si="28"/>
        <v>-</v>
      </c>
      <c r="AD219" s="4" t="str">
        <f t="shared" si="28"/>
        <v>-</v>
      </c>
      <c r="AE219" s="4" t="str">
        <f t="shared" si="28"/>
        <v>b</v>
      </c>
      <c r="AF219" s="4" t="str">
        <f t="shared" si="28"/>
        <v>-</v>
      </c>
      <c r="AG219" s="4" t="str">
        <f t="shared" si="28"/>
        <v>-</v>
      </c>
      <c r="AH219" s="4" t="str">
        <f t="shared" si="28"/>
        <v>b</v>
      </c>
      <c r="AI219" s="4" t="str">
        <f t="shared" si="28"/>
        <v>-</v>
      </c>
      <c r="AJ219" s="4" t="str">
        <f t="shared" si="28"/>
        <v>b</v>
      </c>
      <c r="AK219" s="4" t="str">
        <f t="shared" si="28"/>
        <v>-</v>
      </c>
      <c r="AL219" s="4" t="str">
        <f t="shared" si="28"/>
        <v>-</v>
      </c>
      <c r="AM219" s="4" t="str">
        <f t="shared" si="28"/>
        <v>-</v>
      </c>
      <c r="AN219" s="4" t="str">
        <f t="shared" si="28"/>
        <v>-</v>
      </c>
      <c r="AO219" s="4" t="str">
        <f t="shared" si="28"/>
        <v>-</v>
      </c>
      <c r="AP219" s="4" t="str">
        <f t="shared" si="28"/>
        <v>-</v>
      </c>
      <c r="AQ219" s="4" t="str">
        <f t="shared" si="28"/>
        <v>-</v>
      </c>
      <c r="AR219" s="4" t="str">
        <f t="shared" si="28"/>
        <v>-</v>
      </c>
      <c r="AS219" s="4" t="str">
        <f t="shared" si="28"/>
        <v>-</v>
      </c>
      <c r="AT219" s="4" t="str">
        <f t="shared" si="28"/>
        <v>|</v>
      </c>
    </row>
    <row r="220" spans="1:46" x14ac:dyDescent="0.3">
      <c r="B220" s="4">
        <v>3</v>
      </c>
      <c r="E220" s="22">
        <v>1</v>
      </c>
      <c r="I220" s="41"/>
      <c r="J220" s="13" t="s">
        <v>10</v>
      </c>
      <c r="K220" s="14" t="s">
        <v>11</v>
      </c>
      <c r="L220" s="4">
        <f t="shared" si="29"/>
        <v>0</v>
      </c>
      <c r="P220" s="4" t="str">
        <f t="shared" si="27"/>
        <v>//0</v>
      </c>
      <c r="R220" s="4" t="str">
        <f t="shared" si="30"/>
        <v>0</v>
      </c>
      <c r="S220" s="4" t="str">
        <f t="shared" si="28"/>
        <v/>
      </c>
      <c r="T220" s="4" t="str">
        <f t="shared" si="28"/>
        <v/>
      </c>
      <c r="U220" s="4" t="str">
        <f t="shared" si="28"/>
        <v/>
      </c>
      <c r="V220" s="4" t="str">
        <f t="shared" si="28"/>
        <v/>
      </c>
      <c r="W220" s="4" t="str">
        <f t="shared" si="28"/>
        <v/>
      </c>
      <c r="X220" s="4" t="str">
        <f t="shared" si="28"/>
        <v/>
      </c>
      <c r="Y220" s="4" t="str">
        <f t="shared" si="28"/>
        <v/>
      </c>
      <c r="Z220" s="4" t="str">
        <f t="shared" si="28"/>
        <v/>
      </c>
      <c r="AA220" s="4" t="str">
        <f t="shared" si="28"/>
        <v/>
      </c>
      <c r="AB220" s="4" t="str">
        <f t="shared" si="28"/>
        <v/>
      </c>
      <c r="AC220" s="4" t="str">
        <f t="shared" si="28"/>
        <v/>
      </c>
      <c r="AD220" s="4" t="str">
        <f t="shared" si="28"/>
        <v/>
      </c>
      <c r="AE220" s="4" t="str">
        <f t="shared" si="28"/>
        <v/>
      </c>
      <c r="AF220" s="4" t="str">
        <f t="shared" si="28"/>
        <v/>
      </c>
      <c r="AG220" s="4" t="str">
        <f t="shared" si="28"/>
        <v/>
      </c>
      <c r="AH220" s="4" t="str">
        <f t="shared" si="28"/>
        <v/>
      </c>
      <c r="AI220" s="4" t="str">
        <f t="shared" si="28"/>
        <v/>
      </c>
      <c r="AJ220" s="4" t="str">
        <f t="shared" si="28"/>
        <v/>
      </c>
      <c r="AK220" s="4" t="str">
        <f t="shared" si="28"/>
        <v/>
      </c>
      <c r="AL220" s="4" t="str">
        <f t="shared" si="28"/>
        <v/>
      </c>
      <c r="AM220" s="4" t="str">
        <f t="shared" si="28"/>
        <v/>
      </c>
      <c r="AN220" s="4" t="str">
        <f t="shared" si="28"/>
        <v/>
      </c>
      <c r="AO220" s="4" t="str">
        <f t="shared" si="28"/>
        <v/>
      </c>
      <c r="AP220" s="4" t="str">
        <f t="shared" si="28"/>
        <v/>
      </c>
      <c r="AQ220" s="4" t="str">
        <f t="shared" si="28"/>
        <v/>
      </c>
      <c r="AR220" s="4" t="str">
        <f t="shared" si="28"/>
        <v/>
      </c>
      <c r="AS220" s="4" t="str">
        <f t="shared" si="28"/>
        <v/>
      </c>
      <c r="AT220" s="4" t="str">
        <f t="shared" si="28"/>
        <v/>
      </c>
    </row>
    <row r="221" spans="1:46" x14ac:dyDescent="0.3">
      <c r="B221" s="4" t="s">
        <v>140</v>
      </c>
      <c r="E221" s="22">
        <v>1</v>
      </c>
      <c r="F221" s="45" t="str">
        <f>MID($L218,T$2,1)</f>
        <v>-</v>
      </c>
      <c r="G221" s="43" t="str">
        <f>MID($L219,T$2,1)</f>
        <v>-</v>
      </c>
      <c r="H221" s="44" t="str">
        <f>MID($L220,T$2,1)</f>
        <v/>
      </c>
      <c r="I221" s="41"/>
      <c r="J221" s="9">
        <v>1</v>
      </c>
      <c r="K221" s="4" t="s">
        <v>13</v>
      </c>
      <c r="P221" s="4" t="str">
        <f t="shared" si="27"/>
        <v xml:space="preserve">    delay(delayo);</v>
      </c>
    </row>
    <row r="222" spans="1:46" x14ac:dyDescent="0.3">
      <c r="B222" s="4">
        <v>5</v>
      </c>
      <c r="E222" s="22">
        <v>1</v>
      </c>
      <c r="F222" s="45" t="str">
        <f>MID($L218,U$2,1)</f>
        <v>d</v>
      </c>
      <c r="G222" s="43" t="str">
        <f>MID($L219,U$2,1)</f>
        <v>-</v>
      </c>
      <c r="H222" s="44" t="str">
        <f>MID($L220,U$2,1)</f>
        <v/>
      </c>
      <c r="I222" s="41"/>
      <c r="J222" s="9">
        <v>2</v>
      </c>
      <c r="L222" s="4" t="s">
        <v>238</v>
      </c>
      <c r="P222" s="4" t="str">
        <f t="shared" si="27"/>
        <v xml:space="preserve">    play(NOTE_D5, tempo);</v>
      </c>
    </row>
    <row r="223" spans="1:46" x14ac:dyDescent="0.3">
      <c r="B223" s="4">
        <v>4</v>
      </c>
      <c r="E223" s="22">
        <v>1</v>
      </c>
      <c r="F223" s="45" t="str">
        <f>MID($L218,V$2,1)</f>
        <v>d</v>
      </c>
      <c r="G223" s="43" t="str">
        <f>MID($L219,V$2,1)</f>
        <v>-</v>
      </c>
      <c r="H223" s="44" t="str">
        <f>MID($L220,V$2,1)</f>
        <v/>
      </c>
      <c r="I223" s="41"/>
      <c r="J223" s="9">
        <v>3</v>
      </c>
      <c r="L223" s="4" t="s">
        <v>238</v>
      </c>
      <c r="P223" s="4" t="str">
        <f t="shared" si="27"/>
        <v xml:space="preserve">    play(NOTE_D5, tempo);</v>
      </c>
    </row>
    <row r="224" spans="1:46" x14ac:dyDescent="0.3">
      <c r="B224" s="4">
        <v>3</v>
      </c>
      <c r="E224" s="22">
        <v>1</v>
      </c>
      <c r="F224" s="45" t="str">
        <f>MID($L218,W$2,1)</f>
        <v>-</v>
      </c>
      <c r="G224" s="43" t="str">
        <f>MID($L219,W$2,1)</f>
        <v>-</v>
      </c>
      <c r="H224" s="44" t="str">
        <f>MID($L220,W$2,1)</f>
        <v/>
      </c>
      <c r="I224" s="41"/>
      <c r="J224" s="9">
        <v>4</v>
      </c>
      <c r="K224" s="4" t="s">
        <v>13</v>
      </c>
      <c r="P224" s="4" t="str">
        <f t="shared" si="27"/>
        <v xml:space="preserve">    delay(delayo);</v>
      </c>
    </row>
    <row r="225" spans="2:16" x14ac:dyDescent="0.3">
      <c r="B225" s="4" t="s">
        <v>140</v>
      </c>
      <c r="E225" s="22">
        <v>1</v>
      </c>
      <c r="F225" s="45" t="str">
        <f>MID($L218,X$2,1)</f>
        <v>-</v>
      </c>
      <c r="G225" s="43" t="str">
        <f>MID($L219,X$2,1)</f>
        <v>-</v>
      </c>
      <c r="H225" s="44" t="str">
        <f>MID($L220,X$2,1)</f>
        <v/>
      </c>
      <c r="I225" s="41"/>
      <c r="J225" s="9">
        <v>5</v>
      </c>
      <c r="K225" s="4" t="s">
        <v>13</v>
      </c>
      <c r="P225" s="4" t="str">
        <f t="shared" si="27"/>
        <v xml:space="preserve">    delay(delayo);</v>
      </c>
    </row>
    <row r="226" spans="2:16" x14ac:dyDescent="0.3">
      <c r="E226" s="22">
        <v>1</v>
      </c>
      <c r="F226" s="45" t="str">
        <f>MID($L218,Y$2,1)</f>
        <v>F</v>
      </c>
      <c r="G226" s="43" t="str">
        <f>MID($L219,Y$2,1)</f>
        <v>-</v>
      </c>
      <c r="H226" s="44" t="str">
        <f>MID($L220,Y$2,1)</f>
        <v/>
      </c>
      <c r="I226" s="41"/>
      <c r="J226" s="9">
        <v>6</v>
      </c>
      <c r="L226" s="4" t="s">
        <v>240</v>
      </c>
      <c r="P226" s="4" t="str">
        <f t="shared" si="27"/>
        <v xml:space="preserve">    play(NOTE_FS5, tempo);</v>
      </c>
    </row>
    <row r="227" spans="2:16" x14ac:dyDescent="0.3">
      <c r="E227" s="22">
        <v>1</v>
      </c>
      <c r="F227" s="45" t="str">
        <f>MID($L218,Z$2,1)</f>
        <v>-</v>
      </c>
      <c r="G227" s="43" t="str">
        <f>MID($L219,Z$2,1)</f>
        <v>-</v>
      </c>
      <c r="H227" s="44" t="str">
        <f>MID($L220,Z$2,1)</f>
        <v/>
      </c>
      <c r="I227" s="41"/>
      <c r="J227" s="9">
        <v>7</v>
      </c>
      <c r="K227" s="4" t="s">
        <v>13</v>
      </c>
      <c r="P227" s="4" t="str">
        <f t="shared" si="27"/>
        <v xml:space="preserve">    delay(delayo);</v>
      </c>
    </row>
    <row r="228" spans="2:16" x14ac:dyDescent="0.3">
      <c r="E228" s="22">
        <v>1</v>
      </c>
      <c r="F228" s="45" t="str">
        <f>MID($L218,AA$2,1)</f>
        <v>-</v>
      </c>
      <c r="G228" s="43" t="str">
        <f>MID($L219,AA$2,1)</f>
        <v>-</v>
      </c>
      <c r="H228" s="44" t="str">
        <f>MID($L220,AA$2,1)</f>
        <v/>
      </c>
      <c r="I228" s="41"/>
      <c r="J228" s="9">
        <v>8</v>
      </c>
      <c r="K228" s="4" t="s">
        <v>13</v>
      </c>
      <c r="P228" s="4" t="str">
        <f t="shared" si="27"/>
        <v xml:space="preserve">    delay(delayo);</v>
      </c>
    </row>
    <row r="229" spans="2:16" x14ac:dyDescent="0.3">
      <c r="E229" s="22">
        <v>1</v>
      </c>
      <c r="F229" s="45" t="str">
        <f>MID($L218,AB$2,1)</f>
        <v>d</v>
      </c>
      <c r="G229" s="43" t="str">
        <f>MID($L219,AB$2,1)</f>
        <v>-</v>
      </c>
      <c r="H229" s="44" t="str">
        <f>MID($L220,AB$2,1)</f>
        <v/>
      </c>
      <c r="I229" s="41"/>
      <c r="J229" s="9">
        <v>9</v>
      </c>
      <c r="L229" s="4" t="s">
        <v>238</v>
      </c>
      <c r="P229" s="4" t="str">
        <f t="shared" si="27"/>
        <v xml:space="preserve">    play(NOTE_D5, tempo);</v>
      </c>
    </row>
    <row r="230" spans="2:16" x14ac:dyDescent="0.3">
      <c r="E230" s="22">
        <v>1</v>
      </c>
      <c r="F230" s="45" t="str">
        <f>MID($L218,AC$2,1)</f>
        <v>-</v>
      </c>
      <c r="G230" s="43" t="str">
        <f>MID($L219,AC$2,1)</f>
        <v>-</v>
      </c>
      <c r="H230" s="44" t="str">
        <f>MID($L220,AC$2,1)</f>
        <v/>
      </c>
      <c r="I230" s="41"/>
      <c r="J230" s="9">
        <v>10</v>
      </c>
      <c r="K230" s="4" t="s">
        <v>13</v>
      </c>
      <c r="P230" s="4" t="str">
        <f t="shared" si="27"/>
        <v xml:space="preserve">    delay(delayo);</v>
      </c>
    </row>
    <row r="231" spans="2:16" x14ac:dyDescent="0.3">
      <c r="E231" s="22">
        <v>1</v>
      </c>
      <c r="F231" s="45" t="str">
        <f>MID($L218,AD$2,1)</f>
        <v>-</v>
      </c>
      <c r="G231" s="43" t="str">
        <f>MID($L219,AD$2,1)</f>
        <v>-</v>
      </c>
      <c r="H231" s="44" t="str">
        <f>MID($L220,AD$2,1)</f>
        <v/>
      </c>
      <c r="I231" s="41"/>
      <c r="J231" s="9">
        <v>11</v>
      </c>
      <c r="K231" s="4" t="s">
        <v>13</v>
      </c>
      <c r="P231" s="4" t="str">
        <f t="shared" si="27"/>
        <v xml:space="preserve">    delay(delayo);</v>
      </c>
    </row>
    <row r="232" spans="2:16" x14ac:dyDescent="0.3">
      <c r="D232" s="5"/>
      <c r="E232" s="22">
        <v>1</v>
      </c>
      <c r="F232" s="45" t="str">
        <f>MID($L218,AE$2,1)</f>
        <v>-</v>
      </c>
      <c r="G232" s="43" t="str">
        <f>MID($L219,AE$2,1)</f>
        <v>b</v>
      </c>
      <c r="H232" s="44" t="str">
        <f>MID($L220,AE$2,1)</f>
        <v/>
      </c>
      <c r="I232" s="41"/>
      <c r="J232" s="9">
        <v>12</v>
      </c>
      <c r="M232" s="4" t="s">
        <v>143</v>
      </c>
      <c r="P232" s="4" t="str">
        <f t="shared" si="27"/>
        <v xml:space="preserve">    play(NOTE_B4, tempo);</v>
      </c>
    </row>
    <row r="233" spans="2:16" x14ac:dyDescent="0.3">
      <c r="D233" s="6"/>
      <c r="E233" s="22">
        <v>1</v>
      </c>
      <c r="F233" s="45" t="str">
        <f>MID($L218,AF$2,1)</f>
        <v>-</v>
      </c>
      <c r="G233" s="43" t="str">
        <f>MID($L219,AF$2,1)</f>
        <v>-</v>
      </c>
      <c r="H233" s="44" t="str">
        <f>MID($L220,AF$2,1)</f>
        <v/>
      </c>
      <c r="I233" s="41"/>
      <c r="J233" s="9">
        <v>13</v>
      </c>
      <c r="K233" s="4" t="s">
        <v>13</v>
      </c>
      <c r="P233" s="4" t="str">
        <f t="shared" si="27"/>
        <v xml:space="preserve">    delay(delayo);</v>
      </c>
    </row>
    <row r="234" spans="2:16" x14ac:dyDescent="0.3">
      <c r="E234" s="22">
        <v>1</v>
      </c>
      <c r="F234" s="45" t="str">
        <f>MID($L218,AG$2,1)</f>
        <v>-</v>
      </c>
      <c r="G234" s="43" t="str">
        <f>MID($L219,AG$2,1)</f>
        <v>-</v>
      </c>
      <c r="H234" s="44" t="str">
        <f>MID($L220,AG$2,1)</f>
        <v/>
      </c>
      <c r="I234" s="41"/>
      <c r="J234" s="9">
        <v>14</v>
      </c>
      <c r="K234" s="4" t="s">
        <v>13</v>
      </c>
      <c r="P234" s="4" t="str">
        <f t="shared" si="27"/>
        <v xml:space="preserve">    delay(delayo);</v>
      </c>
    </row>
    <row r="235" spans="2:16" x14ac:dyDescent="0.3">
      <c r="D235" s="6"/>
      <c r="E235" s="22">
        <v>1</v>
      </c>
      <c r="F235" s="45" t="str">
        <f>MID($L218,AH$2,1)</f>
        <v>-</v>
      </c>
      <c r="G235" s="43" t="str">
        <f>MID($L219,AH$2,1)</f>
        <v>b</v>
      </c>
      <c r="H235" s="44" t="str">
        <f>MID($L220,AH$2,1)</f>
        <v/>
      </c>
      <c r="I235" s="41"/>
      <c r="J235" s="9">
        <v>15</v>
      </c>
      <c r="M235" s="4" t="s">
        <v>143</v>
      </c>
      <c r="P235" s="4" t="str">
        <f t="shared" si="27"/>
        <v xml:space="preserve">    play(NOTE_B4, tempo);</v>
      </c>
    </row>
    <row r="236" spans="2:16" x14ac:dyDescent="0.3">
      <c r="E236" s="22">
        <v>1</v>
      </c>
      <c r="F236" s="45" t="str">
        <f>MID($L218,AI$2,1)</f>
        <v>-</v>
      </c>
      <c r="G236" s="43" t="str">
        <f>MID($L219,AI$2,1)</f>
        <v>-</v>
      </c>
      <c r="H236" s="44" t="str">
        <f>MID($L220,AI$2,1)</f>
        <v/>
      </c>
      <c r="I236" s="41"/>
      <c r="J236" s="9">
        <v>16</v>
      </c>
      <c r="K236" s="4" t="s">
        <v>13</v>
      </c>
      <c r="P236" s="4" t="str">
        <f t="shared" si="27"/>
        <v xml:space="preserve">    delay(delayo);</v>
      </c>
    </row>
    <row r="237" spans="2:16" x14ac:dyDescent="0.3">
      <c r="D237" s="5"/>
      <c r="E237" s="22">
        <v>1</v>
      </c>
      <c r="F237" s="45" t="str">
        <f>MID($L218,AJ$2,1)</f>
        <v>-</v>
      </c>
      <c r="G237" s="43" t="str">
        <f>MID($L219,AJ$2,1)</f>
        <v>b</v>
      </c>
      <c r="H237" s="44" t="str">
        <f>MID($L220,AJ$2,1)</f>
        <v/>
      </c>
      <c r="I237" s="41"/>
      <c r="J237" s="9">
        <v>17</v>
      </c>
      <c r="M237" s="4" t="s">
        <v>143</v>
      </c>
      <c r="P237" s="4" t="str">
        <f t="shared" si="27"/>
        <v xml:space="preserve">    play(NOTE_B4, tempo);</v>
      </c>
    </row>
    <row r="238" spans="2:16" x14ac:dyDescent="0.3">
      <c r="D238" s="6"/>
      <c r="E238" s="22">
        <v>1</v>
      </c>
      <c r="F238" s="45" t="str">
        <f>MID($L218,AK$2,1)</f>
        <v>d</v>
      </c>
      <c r="G238" s="43" t="str">
        <f>MID($L219,AK$2,1)</f>
        <v>-</v>
      </c>
      <c r="H238" s="44" t="str">
        <f>MID($L220,AK$2,1)</f>
        <v/>
      </c>
      <c r="I238" s="41"/>
      <c r="J238" s="9">
        <v>18</v>
      </c>
      <c r="L238" s="4" t="s">
        <v>238</v>
      </c>
      <c r="P238" s="4" t="str">
        <f t="shared" si="27"/>
        <v xml:space="preserve">    play(NOTE_D5, tempo);</v>
      </c>
    </row>
    <row r="239" spans="2:16" x14ac:dyDescent="0.3">
      <c r="E239" s="22">
        <v>1</v>
      </c>
      <c r="F239" s="45" t="str">
        <f>MID($L218,AL$2,1)</f>
        <v>-</v>
      </c>
      <c r="G239" s="43" t="str">
        <f>MID($L219,AL$2,1)</f>
        <v>-</v>
      </c>
      <c r="H239" s="44" t="str">
        <f>MID($L220,AL$2,1)</f>
        <v/>
      </c>
      <c r="I239" s="41"/>
      <c r="J239" s="9">
        <v>19</v>
      </c>
      <c r="K239" s="4" t="s">
        <v>13</v>
      </c>
      <c r="P239" s="4" t="str">
        <f t="shared" si="27"/>
        <v xml:space="preserve">    delay(delayo);</v>
      </c>
    </row>
    <row r="240" spans="2:16" x14ac:dyDescent="0.3">
      <c r="D240" s="5"/>
      <c r="E240" s="22">
        <v>1</v>
      </c>
      <c r="F240" s="45" t="str">
        <f>MID($L218,AM$2,1)</f>
        <v>-</v>
      </c>
      <c r="G240" s="43" t="str">
        <f>MID($L219,AM$2,1)</f>
        <v>-</v>
      </c>
      <c r="H240" s="44" t="str">
        <f>MID($L220,AM$2,1)</f>
        <v/>
      </c>
      <c r="I240" s="41"/>
      <c r="J240" s="9">
        <v>20</v>
      </c>
      <c r="K240" s="4" t="s">
        <v>13</v>
      </c>
      <c r="P240" s="4" t="str">
        <f t="shared" si="27"/>
        <v xml:space="preserve">    delay(delayo);</v>
      </c>
    </row>
    <row r="241" spans="4:46" x14ac:dyDescent="0.3">
      <c r="D241" s="6"/>
      <c r="E241" s="22">
        <v>1</v>
      </c>
      <c r="F241" s="45" t="str">
        <f>MID($L218,AN$2,1)</f>
        <v>-</v>
      </c>
      <c r="G241" s="43" t="str">
        <f>MID($L219,AN$2,1)</f>
        <v>-</v>
      </c>
      <c r="H241" s="44" t="str">
        <f>MID($L220,AN$2,1)</f>
        <v/>
      </c>
      <c r="I241" s="41"/>
      <c r="J241" s="9">
        <v>21</v>
      </c>
      <c r="K241" s="4" t="s">
        <v>13</v>
      </c>
      <c r="P241" s="4" t="str">
        <f t="shared" si="27"/>
        <v xml:space="preserve">    delay(delayo);</v>
      </c>
    </row>
    <row r="242" spans="4:46" x14ac:dyDescent="0.3">
      <c r="E242" s="22">
        <v>1</v>
      </c>
      <c r="F242" s="45" t="str">
        <f>MID($L218,AO$2,1)</f>
        <v>-</v>
      </c>
      <c r="G242" s="43" t="str">
        <f>MID($L219,AO$2,1)</f>
        <v>-</v>
      </c>
      <c r="H242" s="44" t="str">
        <f>MID($L220,AO$2,1)</f>
        <v/>
      </c>
      <c r="I242" s="41"/>
      <c r="J242" s="9">
        <v>22</v>
      </c>
      <c r="K242" s="4" t="s">
        <v>13</v>
      </c>
      <c r="P242" s="4" t="str">
        <f t="shared" si="27"/>
        <v xml:space="preserve">    delay(delayo);</v>
      </c>
    </row>
    <row r="243" spans="4:46" x14ac:dyDescent="0.3">
      <c r="D243" s="5"/>
      <c r="E243" s="22">
        <v>1</v>
      </c>
      <c r="F243" s="45" t="str">
        <f>MID($L218,AP$2,1)</f>
        <v>-</v>
      </c>
      <c r="G243" s="43" t="str">
        <f>MID($L219,AP$2,1)</f>
        <v>-</v>
      </c>
      <c r="H243" s="44" t="str">
        <f>MID($L220,AP$2,1)</f>
        <v/>
      </c>
      <c r="I243" s="41"/>
      <c r="J243" s="9">
        <v>23</v>
      </c>
      <c r="K243" s="4" t="s">
        <v>13</v>
      </c>
      <c r="P243" s="4" t="str">
        <f t="shared" si="27"/>
        <v xml:space="preserve">    delay(delayo);</v>
      </c>
    </row>
    <row r="244" spans="4:46" x14ac:dyDescent="0.3">
      <c r="D244" s="6"/>
      <c r="E244" s="22">
        <v>1</v>
      </c>
      <c r="F244" s="45" t="str">
        <f>MID($L218,AQ$2,1)</f>
        <v>d</v>
      </c>
      <c r="G244" s="43" t="str">
        <f>MID($L219,AQ$2,1)</f>
        <v>-</v>
      </c>
      <c r="H244" s="44" t="str">
        <f>MID($L220,AQ$2,1)</f>
        <v/>
      </c>
      <c r="I244" s="41"/>
      <c r="J244" s="9">
        <v>24</v>
      </c>
      <c r="L244" s="4" t="s">
        <v>238</v>
      </c>
      <c r="P244" s="4" t="str">
        <f t="shared" si="27"/>
        <v xml:space="preserve">    play(NOTE_D5, tempo);</v>
      </c>
    </row>
    <row r="245" spans="4:46" x14ac:dyDescent="0.3">
      <c r="E245" s="22">
        <v>1</v>
      </c>
      <c r="F245" s="45" t="str">
        <f>MID($L218,AR$2,1)</f>
        <v>-</v>
      </c>
      <c r="G245" s="43" t="str">
        <f>MID($L219,AR$2,1)</f>
        <v>-</v>
      </c>
      <c r="H245" s="44" t="str">
        <f>MID($L220,AR$2,1)</f>
        <v/>
      </c>
      <c r="I245" s="41"/>
      <c r="J245" s="9">
        <v>25</v>
      </c>
      <c r="K245" s="4" t="s">
        <v>13</v>
      </c>
      <c r="P245" s="4" t="str">
        <f t="shared" si="27"/>
        <v xml:space="preserve">    delay(delayo);</v>
      </c>
    </row>
    <row r="246" spans="4:46" x14ac:dyDescent="0.3">
      <c r="D246" s="5"/>
      <c r="E246" s="22">
        <v>1</v>
      </c>
      <c r="F246" s="45" t="str">
        <f>MID($L218,AS$2,1)</f>
        <v>d</v>
      </c>
      <c r="G246" s="43" t="str">
        <f>MID($L219,AS$2,1)</f>
        <v>-</v>
      </c>
      <c r="H246" s="44" t="str">
        <f>MID($L220,AS$2,1)</f>
        <v/>
      </c>
      <c r="I246" s="41"/>
      <c r="J246" s="9">
        <v>26</v>
      </c>
      <c r="L246" s="4" t="s">
        <v>238</v>
      </c>
      <c r="P246" s="4" t="str">
        <f t="shared" si="27"/>
        <v xml:space="preserve">    play(NOTE_D5, tempo);</v>
      </c>
    </row>
    <row r="247" spans="4:46" x14ac:dyDescent="0.3">
      <c r="D247" s="6"/>
      <c r="E247" s="22">
        <v>1</v>
      </c>
      <c r="I247" s="41"/>
      <c r="J247" s="13" t="s">
        <v>10</v>
      </c>
      <c r="K247" s="14" t="s">
        <v>11</v>
      </c>
      <c r="L247" s="14"/>
      <c r="P247" s="4" t="str">
        <f t="shared" si="27"/>
        <v>//</v>
      </c>
      <c r="R247" s="19" t="s">
        <v>123</v>
      </c>
      <c r="S247" s="19"/>
      <c r="T247" s="19">
        <v>1</v>
      </c>
      <c r="U247" s="19">
        <v>2</v>
      </c>
      <c r="V247" s="19">
        <v>3</v>
      </c>
      <c r="W247" s="19">
        <v>4</v>
      </c>
      <c r="X247" s="19">
        <v>5</v>
      </c>
      <c r="Y247" s="19">
        <v>6</v>
      </c>
      <c r="Z247" s="19">
        <v>7</v>
      </c>
      <c r="AA247" s="19">
        <v>8</v>
      </c>
      <c r="AB247" s="19">
        <v>9</v>
      </c>
      <c r="AC247" s="19">
        <v>10</v>
      </c>
      <c r="AD247" s="19">
        <v>11</v>
      </c>
      <c r="AE247" s="19">
        <v>12</v>
      </c>
      <c r="AF247" s="19">
        <v>13</v>
      </c>
      <c r="AG247" s="19">
        <v>14</v>
      </c>
      <c r="AH247" s="19">
        <v>15</v>
      </c>
      <c r="AI247" s="19">
        <v>16</v>
      </c>
      <c r="AJ247" s="19">
        <v>17</v>
      </c>
      <c r="AK247" s="19">
        <v>18</v>
      </c>
      <c r="AL247" s="19">
        <v>19</v>
      </c>
      <c r="AM247" s="19">
        <v>20</v>
      </c>
      <c r="AN247" s="19">
        <v>21</v>
      </c>
      <c r="AO247" s="19">
        <v>22</v>
      </c>
      <c r="AP247" s="19">
        <v>23</v>
      </c>
      <c r="AQ247" s="19">
        <v>24</v>
      </c>
      <c r="AR247" s="19">
        <v>25</v>
      </c>
      <c r="AS247" s="19">
        <v>26</v>
      </c>
      <c r="AT247" s="19"/>
    </row>
    <row r="248" spans="4:46" x14ac:dyDescent="0.3">
      <c r="E248" s="22">
        <v>1</v>
      </c>
      <c r="I248" s="41">
        <v>9</v>
      </c>
      <c r="J248" s="13" t="s">
        <v>10</v>
      </c>
      <c r="K248" s="14" t="s">
        <v>11</v>
      </c>
      <c r="L248" s="4" t="str">
        <f>C38</f>
        <v>5|d--F--d--------d-----d-dd-|</v>
      </c>
      <c r="M248" s="6"/>
      <c r="N248" s="6"/>
      <c r="P248" s="4" t="str">
        <f t="shared" si="27"/>
        <v>//5|d--F--d--------d-----d-dd-|</v>
      </c>
      <c r="R248" s="4" t="str">
        <f>MID($L248,R$2,1)</f>
        <v>5</v>
      </c>
      <c r="S248" s="4" t="str">
        <f t="shared" ref="S248:AT250" si="31">MID($L248,S$2,1)</f>
        <v>|</v>
      </c>
      <c r="T248" s="4" t="str">
        <f t="shared" si="31"/>
        <v>d</v>
      </c>
      <c r="U248" s="4" t="str">
        <f t="shared" si="31"/>
        <v>-</v>
      </c>
      <c r="V248" s="4" t="str">
        <f t="shared" si="31"/>
        <v>-</v>
      </c>
      <c r="W248" s="4" t="str">
        <f t="shared" si="31"/>
        <v>F</v>
      </c>
      <c r="X248" s="4" t="str">
        <f t="shared" si="31"/>
        <v>-</v>
      </c>
      <c r="Y248" s="4" t="str">
        <f t="shared" si="31"/>
        <v>-</v>
      </c>
      <c r="Z248" s="4" t="str">
        <f t="shared" si="31"/>
        <v>d</v>
      </c>
      <c r="AA248" s="4" t="str">
        <f t="shared" si="31"/>
        <v>-</v>
      </c>
      <c r="AB248" s="4" t="str">
        <f t="shared" si="31"/>
        <v>-</v>
      </c>
      <c r="AC248" s="4" t="str">
        <f t="shared" si="31"/>
        <v>-</v>
      </c>
      <c r="AD248" s="4" t="str">
        <f t="shared" si="31"/>
        <v>-</v>
      </c>
      <c r="AE248" s="4" t="str">
        <f t="shared" si="31"/>
        <v>-</v>
      </c>
      <c r="AF248" s="4" t="str">
        <f t="shared" si="31"/>
        <v>-</v>
      </c>
      <c r="AG248" s="4" t="str">
        <f t="shared" si="31"/>
        <v>-</v>
      </c>
      <c r="AH248" s="4" t="str">
        <f t="shared" si="31"/>
        <v>-</v>
      </c>
      <c r="AI248" s="4" t="str">
        <f t="shared" si="31"/>
        <v>d</v>
      </c>
      <c r="AJ248" s="4" t="str">
        <f t="shared" si="31"/>
        <v>-</v>
      </c>
      <c r="AK248" s="4" t="str">
        <f t="shared" si="31"/>
        <v>-</v>
      </c>
      <c r="AL248" s="4" t="str">
        <f t="shared" si="31"/>
        <v>-</v>
      </c>
      <c r="AM248" s="4" t="str">
        <f t="shared" si="31"/>
        <v>-</v>
      </c>
      <c r="AN248" s="4" t="str">
        <f t="shared" si="31"/>
        <v>-</v>
      </c>
      <c r="AO248" s="4" t="str">
        <f t="shared" si="31"/>
        <v>d</v>
      </c>
      <c r="AP248" s="4" t="str">
        <f t="shared" si="31"/>
        <v>-</v>
      </c>
      <c r="AQ248" s="4" t="str">
        <f t="shared" si="31"/>
        <v>d</v>
      </c>
      <c r="AR248" s="4" t="str">
        <f t="shared" si="31"/>
        <v>d</v>
      </c>
      <c r="AS248" s="4" t="str">
        <f t="shared" si="31"/>
        <v>-</v>
      </c>
      <c r="AT248" s="4" t="str">
        <f>MID($L248,AT$2,1)</f>
        <v>|</v>
      </c>
    </row>
    <row r="249" spans="4:46" x14ac:dyDescent="0.3">
      <c r="D249" s="5"/>
      <c r="E249" s="22">
        <v>1</v>
      </c>
      <c r="F249" s="45" t="str">
        <f>MID($L248,R$2,1)</f>
        <v>5</v>
      </c>
      <c r="G249" s="43" t="str">
        <f>MID($L249,R$2,1)</f>
        <v>4</v>
      </c>
      <c r="H249" s="44" t="str">
        <f>MID($L250,R$2,1)</f>
        <v>0</v>
      </c>
      <c r="I249" s="41"/>
      <c r="J249" s="13" t="s">
        <v>10</v>
      </c>
      <c r="K249" s="14" t="s">
        <v>11</v>
      </c>
      <c r="L249" s="4" t="str">
        <f t="shared" ref="L249:L250" si="32">C39</f>
        <v>4|---------b--b-b-----------|</v>
      </c>
      <c r="M249" s="6"/>
      <c r="N249" s="6"/>
      <c r="P249" s="4" t="str">
        <f t="shared" si="27"/>
        <v>//4|---------b--b-b-----------|</v>
      </c>
      <c r="R249" s="4" t="str">
        <f t="shared" ref="R249:R250" si="33">MID($L249,R$2,1)</f>
        <v>4</v>
      </c>
      <c r="S249" s="4" t="str">
        <f t="shared" si="31"/>
        <v>|</v>
      </c>
      <c r="T249" s="4" t="str">
        <f t="shared" si="31"/>
        <v>-</v>
      </c>
      <c r="U249" s="4" t="str">
        <f t="shared" si="31"/>
        <v>-</v>
      </c>
      <c r="V249" s="4" t="str">
        <f t="shared" si="31"/>
        <v>-</v>
      </c>
      <c r="W249" s="4" t="str">
        <f t="shared" si="31"/>
        <v>-</v>
      </c>
      <c r="X249" s="4" t="str">
        <f t="shared" si="31"/>
        <v>-</v>
      </c>
      <c r="Y249" s="4" t="str">
        <f t="shared" si="31"/>
        <v>-</v>
      </c>
      <c r="Z249" s="4" t="str">
        <f t="shared" si="31"/>
        <v>-</v>
      </c>
      <c r="AA249" s="4" t="str">
        <f t="shared" si="31"/>
        <v>-</v>
      </c>
      <c r="AB249" s="4" t="str">
        <f t="shared" si="31"/>
        <v>-</v>
      </c>
      <c r="AC249" s="4" t="str">
        <f t="shared" si="31"/>
        <v>b</v>
      </c>
      <c r="AD249" s="4" t="str">
        <f t="shared" si="31"/>
        <v>-</v>
      </c>
      <c r="AE249" s="4" t="str">
        <f t="shared" si="31"/>
        <v>-</v>
      </c>
      <c r="AF249" s="4" t="str">
        <f t="shared" si="31"/>
        <v>b</v>
      </c>
      <c r="AG249" s="4" t="str">
        <f t="shared" si="31"/>
        <v>-</v>
      </c>
      <c r="AH249" s="4" t="str">
        <f t="shared" si="31"/>
        <v>b</v>
      </c>
      <c r="AI249" s="4" t="str">
        <f t="shared" si="31"/>
        <v>-</v>
      </c>
      <c r="AJ249" s="4" t="str">
        <f t="shared" si="31"/>
        <v>-</v>
      </c>
      <c r="AK249" s="4" t="str">
        <f t="shared" si="31"/>
        <v>-</v>
      </c>
      <c r="AL249" s="4" t="str">
        <f t="shared" si="31"/>
        <v>-</v>
      </c>
      <c r="AM249" s="4" t="str">
        <f t="shared" si="31"/>
        <v>-</v>
      </c>
      <c r="AN249" s="4" t="str">
        <f t="shared" si="31"/>
        <v>-</v>
      </c>
      <c r="AO249" s="4" t="str">
        <f t="shared" si="31"/>
        <v>-</v>
      </c>
      <c r="AP249" s="4" t="str">
        <f t="shared" si="31"/>
        <v>-</v>
      </c>
      <c r="AQ249" s="4" t="str">
        <f t="shared" si="31"/>
        <v>-</v>
      </c>
      <c r="AR249" s="4" t="str">
        <f t="shared" si="31"/>
        <v>-</v>
      </c>
      <c r="AS249" s="4" t="str">
        <f t="shared" si="31"/>
        <v>-</v>
      </c>
      <c r="AT249" s="4" t="str">
        <f t="shared" si="31"/>
        <v>|</v>
      </c>
    </row>
    <row r="250" spans="4:46" x14ac:dyDescent="0.3">
      <c r="D250" s="6"/>
      <c r="E250" s="22">
        <v>1</v>
      </c>
      <c r="I250" s="41"/>
      <c r="J250" s="13" t="s">
        <v>10</v>
      </c>
      <c r="K250" s="14" t="s">
        <v>11</v>
      </c>
      <c r="L250" s="4">
        <f t="shared" si="32"/>
        <v>0</v>
      </c>
      <c r="P250" s="4" t="str">
        <f t="shared" si="27"/>
        <v>//0</v>
      </c>
      <c r="R250" s="4" t="str">
        <f t="shared" si="33"/>
        <v>0</v>
      </c>
      <c r="S250" s="4" t="str">
        <f t="shared" si="31"/>
        <v/>
      </c>
      <c r="T250" s="4" t="str">
        <f t="shared" si="31"/>
        <v/>
      </c>
      <c r="U250" s="4" t="str">
        <f t="shared" si="31"/>
        <v/>
      </c>
      <c r="V250" s="4" t="str">
        <f t="shared" si="31"/>
        <v/>
      </c>
      <c r="W250" s="4" t="str">
        <f t="shared" si="31"/>
        <v/>
      </c>
      <c r="X250" s="4" t="str">
        <f t="shared" si="31"/>
        <v/>
      </c>
      <c r="Y250" s="4" t="str">
        <f t="shared" si="31"/>
        <v/>
      </c>
      <c r="Z250" s="4" t="str">
        <f t="shared" si="31"/>
        <v/>
      </c>
      <c r="AA250" s="4" t="str">
        <f t="shared" si="31"/>
        <v/>
      </c>
      <c r="AB250" s="4" t="str">
        <f t="shared" si="31"/>
        <v/>
      </c>
      <c r="AC250" s="4" t="str">
        <f t="shared" si="31"/>
        <v/>
      </c>
      <c r="AD250" s="4" t="str">
        <f t="shared" si="31"/>
        <v/>
      </c>
      <c r="AE250" s="4" t="str">
        <f t="shared" si="31"/>
        <v/>
      </c>
      <c r="AF250" s="4" t="str">
        <f t="shared" si="31"/>
        <v/>
      </c>
      <c r="AG250" s="4" t="str">
        <f t="shared" si="31"/>
        <v/>
      </c>
      <c r="AH250" s="4" t="str">
        <f t="shared" si="31"/>
        <v/>
      </c>
      <c r="AI250" s="4" t="str">
        <f t="shared" si="31"/>
        <v/>
      </c>
      <c r="AJ250" s="4" t="str">
        <f t="shared" si="31"/>
        <v/>
      </c>
      <c r="AK250" s="4" t="str">
        <f t="shared" si="31"/>
        <v/>
      </c>
      <c r="AL250" s="4" t="str">
        <f t="shared" si="31"/>
        <v/>
      </c>
      <c r="AM250" s="4" t="str">
        <f t="shared" si="31"/>
        <v/>
      </c>
      <c r="AN250" s="4" t="str">
        <f t="shared" si="31"/>
        <v/>
      </c>
      <c r="AO250" s="4" t="str">
        <f t="shared" si="31"/>
        <v/>
      </c>
      <c r="AP250" s="4" t="str">
        <f t="shared" si="31"/>
        <v/>
      </c>
      <c r="AQ250" s="4" t="str">
        <f t="shared" si="31"/>
        <v/>
      </c>
      <c r="AR250" s="4" t="str">
        <f t="shared" si="31"/>
        <v/>
      </c>
      <c r="AS250" s="4" t="str">
        <f t="shared" si="31"/>
        <v/>
      </c>
      <c r="AT250" s="4" t="str">
        <f t="shared" si="31"/>
        <v/>
      </c>
    </row>
    <row r="251" spans="4:46" x14ac:dyDescent="0.3">
      <c r="E251" s="22">
        <v>1</v>
      </c>
      <c r="F251" s="45" t="str">
        <f>MID($L248,T$2,1)</f>
        <v>d</v>
      </c>
      <c r="G251" s="43" t="str">
        <f>MID($L249,T$2,1)</f>
        <v>-</v>
      </c>
      <c r="H251" s="44" t="str">
        <f>MID($L250,T$2,1)</f>
        <v/>
      </c>
      <c r="I251" s="41"/>
      <c r="J251" s="9">
        <v>1</v>
      </c>
      <c r="L251" s="4" t="s">
        <v>238</v>
      </c>
      <c r="P251" s="4" t="str">
        <f t="shared" si="27"/>
        <v xml:space="preserve">    play(NOTE_D5, tempo);</v>
      </c>
    </row>
    <row r="252" spans="4:46" x14ac:dyDescent="0.3">
      <c r="D252" s="5"/>
      <c r="E252" s="22">
        <v>1</v>
      </c>
      <c r="F252" s="45" t="str">
        <f>MID($L248,U$2,1)</f>
        <v>-</v>
      </c>
      <c r="G252" s="43" t="str">
        <f>MID($L249,U$2,1)</f>
        <v>-</v>
      </c>
      <c r="H252" s="44" t="str">
        <f>MID($L250,U$2,1)</f>
        <v/>
      </c>
      <c r="I252" s="41"/>
      <c r="J252" s="9">
        <v>2</v>
      </c>
      <c r="K252" s="4" t="s">
        <v>13</v>
      </c>
      <c r="P252" s="4" t="str">
        <f t="shared" si="27"/>
        <v xml:space="preserve">    delay(delayo);</v>
      </c>
    </row>
    <row r="253" spans="4:46" x14ac:dyDescent="0.3">
      <c r="D253" s="6"/>
      <c r="E253" s="22">
        <v>1</v>
      </c>
      <c r="F253" s="45" t="str">
        <f>MID($L248,V$2,1)</f>
        <v>-</v>
      </c>
      <c r="G253" s="43" t="str">
        <f>MID($L249,V$2,1)</f>
        <v>-</v>
      </c>
      <c r="H253" s="44" t="str">
        <f>MID($L250,V$2,1)</f>
        <v/>
      </c>
      <c r="I253" s="41"/>
      <c r="J253" s="9">
        <v>3</v>
      </c>
      <c r="K253" s="4" t="s">
        <v>13</v>
      </c>
      <c r="P253" s="4" t="str">
        <f t="shared" si="27"/>
        <v xml:space="preserve">    delay(delayo);</v>
      </c>
    </row>
    <row r="254" spans="4:46" x14ac:dyDescent="0.3">
      <c r="E254" s="22">
        <v>1</v>
      </c>
      <c r="F254" s="45" t="str">
        <f>MID($L248,W$2,1)</f>
        <v>F</v>
      </c>
      <c r="G254" s="43" t="str">
        <f>MID($L249,W$2,1)</f>
        <v>-</v>
      </c>
      <c r="H254" s="44" t="str">
        <f>MID($L250,W$2,1)</f>
        <v/>
      </c>
      <c r="I254" s="41"/>
      <c r="J254" s="9">
        <v>4</v>
      </c>
      <c r="L254" s="4" t="s">
        <v>240</v>
      </c>
      <c r="P254" s="4" t="str">
        <f t="shared" si="27"/>
        <v xml:space="preserve">    play(NOTE_FS5, tempo);</v>
      </c>
    </row>
    <row r="255" spans="4:46" x14ac:dyDescent="0.3">
      <c r="D255" s="5"/>
      <c r="E255" s="22">
        <v>1</v>
      </c>
      <c r="F255" s="45" t="str">
        <f>MID($L248,X$2,1)</f>
        <v>-</v>
      </c>
      <c r="G255" s="43" t="str">
        <f>MID($L249,X$2,1)</f>
        <v>-</v>
      </c>
      <c r="H255" s="44" t="str">
        <f>MID($L250,X$2,1)</f>
        <v/>
      </c>
      <c r="I255" s="41"/>
      <c r="J255" s="9">
        <v>5</v>
      </c>
      <c r="K255" s="4" t="s">
        <v>13</v>
      </c>
      <c r="P255" s="4" t="str">
        <f t="shared" si="27"/>
        <v xml:space="preserve">    delay(delayo);</v>
      </c>
    </row>
    <row r="256" spans="4:46" x14ac:dyDescent="0.3">
      <c r="D256" s="6"/>
      <c r="E256" s="22">
        <v>1</v>
      </c>
      <c r="F256" s="45" t="str">
        <f>MID($L248,Y$2,1)</f>
        <v>-</v>
      </c>
      <c r="G256" s="43" t="str">
        <f>MID($L249,Y$2,1)</f>
        <v>-</v>
      </c>
      <c r="H256" s="44" t="str">
        <f>MID($L250,Y$2,1)</f>
        <v/>
      </c>
      <c r="I256" s="41"/>
      <c r="J256" s="9">
        <v>6</v>
      </c>
      <c r="K256" s="4" t="s">
        <v>13</v>
      </c>
      <c r="P256" s="4" t="str">
        <f t="shared" si="27"/>
        <v xml:space="preserve">    delay(delayo);</v>
      </c>
    </row>
    <row r="257" spans="4:16" x14ac:dyDescent="0.3">
      <c r="E257" s="22">
        <v>1</v>
      </c>
      <c r="F257" s="45" t="str">
        <f>MID($L248,Z$2,1)</f>
        <v>d</v>
      </c>
      <c r="G257" s="43" t="str">
        <f>MID($L249,Z$2,1)</f>
        <v>-</v>
      </c>
      <c r="H257" s="44" t="str">
        <f>MID($L250,Z$2,1)</f>
        <v/>
      </c>
      <c r="I257" s="41"/>
      <c r="J257" s="9">
        <v>7</v>
      </c>
      <c r="L257" s="4" t="s">
        <v>238</v>
      </c>
      <c r="P257" s="4" t="str">
        <f t="shared" si="27"/>
        <v xml:space="preserve">    play(NOTE_D5, tempo);</v>
      </c>
    </row>
    <row r="258" spans="4:16" x14ac:dyDescent="0.3">
      <c r="D258" s="5"/>
      <c r="E258" s="22">
        <v>1</v>
      </c>
      <c r="F258" s="45" t="str">
        <f>MID($L248,AA$2,1)</f>
        <v>-</v>
      </c>
      <c r="G258" s="43" t="str">
        <f>MID($L249,AA$2,1)</f>
        <v>-</v>
      </c>
      <c r="H258" s="44" t="str">
        <f>MID($L250,AA$2,1)</f>
        <v/>
      </c>
      <c r="I258" s="41"/>
      <c r="J258" s="9">
        <v>8</v>
      </c>
      <c r="K258" s="4" t="s">
        <v>13</v>
      </c>
      <c r="P258" s="4" t="str">
        <f t="shared" si="27"/>
        <v xml:space="preserve">    delay(delayo);</v>
      </c>
    </row>
    <row r="259" spans="4:16" x14ac:dyDescent="0.3">
      <c r="D259" s="6"/>
      <c r="E259" s="22">
        <v>1</v>
      </c>
      <c r="F259" s="45" t="str">
        <f>MID($L248,AB$2,1)</f>
        <v>-</v>
      </c>
      <c r="G259" s="43" t="str">
        <f>MID($L249,AB$2,1)</f>
        <v>-</v>
      </c>
      <c r="H259" s="44" t="str">
        <f>MID($L250,AB$2,1)</f>
        <v/>
      </c>
      <c r="I259" s="41"/>
      <c r="J259" s="9">
        <v>9</v>
      </c>
      <c r="K259" s="4" t="s">
        <v>13</v>
      </c>
      <c r="P259" s="4" t="str">
        <f t="shared" si="27"/>
        <v xml:space="preserve">    delay(delayo);</v>
      </c>
    </row>
    <row r="260" spans="4:16" x14ac:dyDescent="0.3">
      <c r="E260" s="22">
        <v>1</v>
      </c>
      <c r="F260" s="45" t="str">
        <f>MID($L248,AC$2,1)</f>
        <v>-</v>
      </c>
      <c r="G260" s="43" t="str">
        <f>MID($L249,AC$2,1)</f>
        <v>b</v>
      </c>
      <c r="H260" s="44" t="str">
        <f>MID($L250,AC$2,1)</f>
        <v/>
      </c>
      <c r="I260" s="41"/>
      <c r="J260" s="9">
        <v>10</v>
      </c>
      <c r="M260" s="4" t="s">
        <v>143</v>
      </c>
      <c r="P260" s="4" t="str">
        <f t="shared" si="27"/>
        <v xml:space="preserve">    play(NOTE_B4, tempo);</v>
      </c>
    </row>
    <row r="261" spans="4:16" x14ac:dyDescent="0.3">
      <c r="D261" s="5"/>
      <c r="E261" s="22">
        <v>1</v>
      </c>
      <c r="F261" s="45" t="str">
        <f>MID($L248,AD$2,1)</f>
        <v>-</v>
      </c>
      <c r="G261" s="43" t="str">
        <f>MID($L249,AD$2,1)</f>
        <v>-</v>
      </c>
      <c r="H261" s="44" t="str">
        <f>MID($L250,AD$2,1)</f>
        <v/>
      </c>
      <c r="I261" s="41"/>
      <c r="J261" s="9">
        <v>11</v>
      </c>
      <c r="K261" s="4" t="s">
        <v>13</v>
      </c>
      <c r="P261" s="4" t="str">
        <f t="shared" si="27"/>
        <v xml:space="preserve">    delay(delayo);</v>
      </c>
    </row>
    <row r="262" spans="4:16" x14ac:dyDescent="0.3">
      <c r="D262" s="6"/>
      <c r="E262" s="22">
        <v>1</v>
      </c>
      <c r="F262" s="45" t="str">
        <f>MID($L248,AE$2,1)</f>
        <v>-</v>
      </c>
      <c r="G262" s="43" t="str">
        <f>MID($L249,AE$2,1)</f>
        <v>-</v>
      </c>
      <c r="H262" s="44" t="str">
        <f>MID($L250,AE$2,1)</f>
        <v/>
      </c>
      <c r="I262" s="41"/>
      <c r="J262" s="9">
        <v>12</v>
      </c>
      <c r="K262" s="4" t="s">
        <v>13</v>
      </c>
      <c r="P262" s="4" t="str">
        <f t="shared" si="27"/>
        <v xml:space="preserve">    delay(delayo);</v>
      </c>
    </row>
    <row r="263" spans="4:16" x14ac:dyDescent="0.3">
      <c r="E263" s="22">
        <v>1</v>
      </c>
      <c r="F263" s="45" t="str">
        <f>MID($L248,AF$2,1)</f>
        <v>-</v>
      </c>
      <c r="G263" s="43" t="str">
        <f>MID($L249,AF$2,1)</f>
        <v>b</v>
      </c>
      <c r="H263" s="44" t="str">
        <f>MID($L250,AF$2,1)</f>
        <v/>
      </c>
      <c r="I263" s="41"/>
      <c r="J263" s="9">
        <v>13</v>
      </c>
      <c r="M263" s="4" t="s">
        <v>143</v>
      </c>
      <c r="P263" s="4" t="str">
        <f t="shared" si="27"/>
        <v xml:space="preserve">    play(NOTE_B4, tempo);</v>
      </c>
    </row>
    <row r="264" spans="4:16" x14ac:dyDescent="0.3">
      <c r="D264" s="5"/>
      <c r="E264" s="22">
        <v>1</v>
      </c>
      <c r="F264" s="45" t="str">
        <f>MID($L248,AG$2,1)</f>
        <v>-</v>
      </c>
      <c r="G264" s="43" t="str">
        <f>MID($L249,AG$2,1)</f>
        <v>-</v>
      </c>
      <c r="H264" s="44" t="str">
        <f>MID($L250,AG$2,1)</f>
        <v/>
      </c>
      <c r="I264" s="41"/>
      <c r="J264" s="9">
        <v>14</v>
      </c>
      <c r="K264" s="4" t="s">
        <v>13</v>
      </c>
      <c r="P264" s="4" t="str">
        <f t="shared" ref="P264:P327" si="34">CONCATENATE(K264,L264,M264,N264)</f>
        <v xml:space="preserve">    delay(delayo);</v>
      </c>
    </row>
    <row r="265" spans="4:16" x14ac:dyDescent="0.3">
      <c r="D265" s="6"/>
      <c r="E265" s="22">
        <v>1</v>
      </c>
      <c r="F265" s="45" t="str">
        <f>MID($L248,AH$2,1)</f>
        <v>-</v>
      </c>
      <c r="G265" s="43" t="str">
        <f>MID($L249,AH$2,1)</f>
        <v>b</v>
      </c>
      <c r="H265" s="44" t="str">
        <f>MID($L250,AH$2,1)</f>
        <v/>
      </c>
      <c r="I265" s="41"/>
      <c r="J265" s="9">
        <v>15</v>
      </c>
      <c r="M265" s="4" t="s">
        <v>143</v>
      </c>
      <c r="P265" s="4" t="str">
        <f t="shared" si="34"/>
        <v xml:space="preserve">    play(NOTE_B4, tempo);</v>
      </c>
    </row>
    <row r="266" spans="4:16" x14ac:dyDescent="0.3">
      <c r="E266" s="22">
        <v>1</v>
      </c>
      <c r="F266" s="45" t="str">
        <f>MID($L248,AI$2,1)</f>
        <v>d</v>
      </c>
      <c r="G266" s="43" t="str">
        <f>MID($L249,AI$2,1)</f>
        <v>-</v>
      </c>
      <c r="H266" s="44" t="str">
        <f>MID($L250,AI$2,1)</f>
        <v/>
      </c>
      <c r="I266" s="41"/>
      <c r="J266" s="9">
        <v>16</v>
      </c>
      <c r="L266" s="4" t="s">
        <v>238</v>
      </c>
      <c r="P266" s="4" t="str">
        <f t="shared" si="34"/>
        <v xml:space="preserve">    play(NOTE_D5, tempo);</v>
      </c>
    </row>
    <row r="267" spans="4:16" x14ac:dyDescent="0.3">
      <c r="D267" s="5"/>
      <c r="E267" s="22">
        <v>1</v>
      </c>
      <c r="F267" s="45" t="str">
        <f>MID($L248,AJ$2,1)</f>
        <v>-</v>
      </c>
      <c r="G267" s="43" t="str">
        <f>MID($L249,AJ$2,1)</f>
        <v>-</v>
      </c>
      <c r="H267" s="44" t="str">
        <f>MID($L250,AJ$2,1)</f>
        <v/>
      </c>
      <c r="I267" s="41"/>
      <c r="J267" s="9">
        <v>17</v>
      </c>
      <c r="K267" s="4" t="s">
        <v>13</v>
      </c>
      <c r="P267" s="4" t="str">
        <f t="shared" si="34"/>
        <v xml:space="preserve">    delay(delayo);</v>
      </c>
    </row>
    <row r="268" spans="4:16" x14ac:dyDescent="0.3">
      <c r="D268" s="6"/>
      <c r="E268" s="22">
        <v>1</v>
      </c>
      <c r="F268" s="45" t="str">
        <f>MID($L248,AK$2,1)</f>
        <v>-</v>
      </c>
      <c r="G268" s="43" t="str">
        <f>MID($L249,AK$2,1)</f>
        <v>-</v>
      </c>
      <c r="H268" s="44" t="str">
        <f>MID($L250,AK$2,1)</f>
        <v/>
      </c>
      <c r="I268" s="41"/>
      <c r="J268" s="9">
        <v>18</v>
      </c>
      <c r="K268" s="4" t="s">
        <v>13</v>
      </c>
      <c r="P268" s="4" t="str">
        <f t="shared" si="34"/>
        <v xml:space="preserve">    delay(delayo);</v>
      </c>
    </row>
    <row r="269" spans="4:16" x14ac:dyDescent="0.3">
      <c r="E269" s="22">
        <v>1</v>
      </c>
      <c r="F269" s="45" t="str">
        <f>MID($L248,AL$2,1)</f>
        <v>-</v>
      </c>
      <c r="G269" s="43" t="str">
        <f>MID($L249,AL$2,1)</f>
        <v>-</v>
      </c>
      <c r="H269" s="44" t="str">
        <f>MID($L250,AL$2,1)</f>
        <v/>
      </c>
      <c r="I269" s="41"/>
      <c r="J269" s="9">
        <v>19</v>
      </c>
      <c r="K269" s="4" t="s">
        <v>13</v>
      </c>
      <c r="P269" s="4" t="str">
        <f t="shared" si="34"/>
        <v xml:space="preserve">    delay(delayo);</v>
      </c>
    </row>
    <row r="270" spans="4:16" x14ac:dyDescent="0.3">
      <c r="D270" s="5"/>
      <c r="E270" s="22">
        <v>1</v>
      </c>
      <c r="F270" s="45" t="str">
        <f>MID($L248,AM$2,1)</f>
        <v>-</v>
      </c>
      <c r="G270" s="43" t="str">
        <f>MID($L249,AM$2,1)</f>
        <v>-</v>
      </c>
      <c r="H270" s="44" t="str">
        <f>MID($L250,AM$2,1)</f>
        <v/>
      </c>
      <c r="I270" s="41"/>
      <c r="J270" s="9">
        <v>20</v>
      </c>
      <c r="K270" s="4" t="s">
        <v>13</v>
      </c>
      <c r="P270" s="4" t="str">
        <f t="shared" si="34"/>
        <v xml:space="preserve">    delay(delayo);</v>
      </c>
    </row>
    <row r="271" spans="4:16" x14ac:dyDescent="0.3">
      <c r="D271" s="6"/>
      <c r="E271" s="22">
        <v>1</v>
      </c>
      <c r="F271" s="45" t="str">
        <f>MID($L248,AN$2,1)</f>
        <v>-</v>
      </c>
      <c r="G271" s="43" t="str">
        <f>MID($L249,AN$2,1)</f>
        <v>-</v>
      </c>
      <c r="H271" s="44" t="str">
        <f>MID($L250,AN$2,1)</f>
        <v/>
      </c>
      <c r="I271" s="41"/>
      <c r="J271" s="9">
        <v>21</v>
      </c>
      <c r="K271" s="4" t="s">
        <v>13</v>
      </c>
      <c r="P271" s="4" t="str">
        <f t="shared" si="34"/>
        <v xml:space="preserve">    delay(delayo);</v>
      </c>
    </row>
    <row r="272" spans="4:16" x14ac:dyDescent="0.3">
      <c r="E272" s="22">
        <v>1</v>
      </c>
      <c r="F272" s="45" t="str">
        <f>MID($L248,AO$2,1)</f>
        <v>d</v>
      </c>
      <c r="G272" s="43" t="str">
        <f>MID($L249,AO$2,1)</f>
        <v>-</v>
      </c>
      <c r="H272" s="44" t="str">
        <f>MID($L250,AO$2,1)</f>
        <v/>
      </c>
      <c r="I272" s="41"/>
      <c r="J272" s="9">
        <v>22</v>
      </c>
      <c r="L272" s="4" t="s">
        <v>238</v>
      </c>
      <c r="P272" s="4" t="str">
        <f t="shared" si="34"/>
        <v xml:space="preserve">    play(NOTE_D5, tempo);</v>
      </c>
    </row>
    <row r="273" spans="4:46" x14ac:dyDescent="0.3">
      <c r="D273" s="5"/>
      <c r="E273" s="22">
        <v>1</v>
      </c>
      <c r="F273" s="45" t="str">
        <f>MID($L248,AP$2,1)</f>
        <v>-</v>
      </c>
      <c r="G273" s="43" t="str">
        <f>MID($L249,AP$2,1)</f>
        <v>-</v>
      </c>
      <c r="H273" s="44" t="str">
        <f>MID($L250,AP$2,1)</f>
        <v/>
      </c>
      <c r="I273" s="41"/>
      <c r="J273" s="9">
        <v>23</v>
      </c>
      <c r="K273" s="4" t="s">
        <v>13</v>
      </c>
      <c r="P273" s="4" t="str">
        <f t="shared" si="34"/>
        <v xml:space="preserve">    delay(delayo);</v>
      </c>
    </row>
    <row r="274" spans="4:46" x14ac:dyDescent="0.3">
      <c r="D274" s="6"/>
      <c r="E274" s="22">
        <v>1</v>
      </c>
      <c r="F274" s="45" t="str">
        <f>MID($L248,AQ$2,1)</f>
        <v>d</v>
      </c>
      <c r="G274" s="43" t="str">
        <f>MID($L249,AQ$2,1)</f>
        <v>-</v>
      </c>
      <c r="H274" s="44" t="str">
        <f>MID($L250,AQ$2,1)</f>
        <v/>
      </c>
      <c r="I274" s="41"/>
      <c r="J274" s="9">
        <v>24</v>
      </c>
      <c r="L274" s="4" t="s">
        <v>238</v>
      </c>
      <c r="P274" s="4" t="str">
        <f t="shared" si="34"/>
        <v xml:space="preserve">    play(NOTE_D5, tempo);</v>
      </c>
    </row>
    <row r="275" spans="4:46" x14ac:dyDescent="0.3">
      <c r="E275" s="22">
        <v>1</v>
      </c>
      <c r="F275" s="45" t="str">
        <f>MID($L248,AR$2,1)</f>
        <v>d</v>
      </c>
      <c r="G275" s="43" t="str">
        <f>MID($L249,AR$2,1)</f>
        <v>-</v>
      </c>
      <c r="H275" s="44" t="str">
        <f>MID($L250,AR$2,1)</f>
        <v/>
      </c>
      <c r="I275" s="41"/>
      <c r="J275" s="9">
        <v>25</v>
      </c>
      <c r="L275" s="4" t="s">
        <v>238</v>
      </c>
      <c r="P275" s="4" t="str">
        <f t="shared" si="34"/>
        <v xml:space="preserve">    play(NOTE_D5, tempo);</v>
      </c>
    </row>
    <row r="276" spans="4:46" x14ac:dyDescent="0.3">
      <c r="D276" s="5"/>
      <c r="E276" s="22">
        <v>1</v>
      </c>
      <c r="F276" s="45" t="str">
        <f>MID($L248,AS$2,1)</f>
        <v>-</v>
      </c>
      <c r="G276" s="43" t="str">
        <f>MID($L249,AS$2,1)</f>
        <v>-</v>
      </c>
      <c r="H276" s="44" t="str">
        <f>MID($L250,AS$2,1)</f>
        <v/>
      </c>
      <c r="I276" s="41"/>
      <c r="J276" s="9">
        <v>26</v>
      </c>
      <c r="K276" s="4" t="s">
        <v>13</v>
      </c>
      <c r="P276" s="4" t="str">
        <f t="shared" si="34"/>
        <v xml:space="preserve">    delay(delayo);</v>
      </c>
    </row>
    <row r="277" spans="4:46" x14ac:dyDescent="0.3">
      <c r="D277" s="6"/>
      <c r="E277" s="22">
        <v>1</v>
      </c>
      <c r="I277" s="41"/>
      <c r="J277" s="13"/>
      <c r="K277" s="14" t="s">
        <v>11</v>
      </c>
      <c r="L277" s="14"/>
      <c r="P277" s="4" t="str">
        <f t="shared" si="34"/>
        <v>//</v>
      </c>
      <c r="R277" s="19" t="s">
        <v>123</v>
      </c>
      <c r="S277" s="19"/>
      <c r="T277" s="19">
        <v>1</v>
      </c>
      <c r="U277" s="19">
        <v>2</v>
      </c>
      <c r="V277" s="19">
        <v>3</v>
      </c>
      <c r="W277" s="19">
        <v>4</v>
      </c>
      <c r="X277" s="19">
        <v>5</v>
      </c>
      <c r="Y277" s="19">
        <v>6</v>
      </c>
      <c r="Z277" s="19">
        <v>7</v>
      </c>
      <c r="AA277" s="19">
        <v>8</v>
      </c>
      <c r="AB277" s="19">
        <v>9</v>
      </c>
      <c r="AC277" s="19">
        <v>10</v>
      </c>
      <c r="AD277" s="19">
        <v>11</v>
      </c>
      <c r="AE277" s="19">
        <v>12</v>
      </c>
      <c r="AF277" s="19">
        <v>13</v>
      </c>
      <c r="AG277" s="19">
        <v>14</v>
      </c>
      <c r="AH277" s="19">
        <v>15</v>
      </c>
      <c r="AI277" s="19">
        <v>16</v>
      </c>
      <c r="AJ277" s="19">
        <v>17</v>
      </c>
      <c r="AK277" s="19">
        <v>18</v>
      </c>
      <c r="AL277" s="19">
        <v>19</v>
      </c>
      <c r="AM277" s="19">
        <v>20</v>
      </c>
      <c r="AN277" s="19">
        <v>21</v>
      </c>
      <c r="AO277" s="19">
        <v>22</v>
      </c>
      <c r="AP277" s="19">
        <v>23</v>
      </c>
      <c r="AQ277" s="19">
        <v>24</v>
      </c>
      <c r="AR277" s="19">
        <v>25</v>
      </c>
      <c r="AS277" s="19">
        <v>26</v>
      </c>
      <c r="AT277" s="19"/>
    </row>
    <row r="278" spans="4:46" x14ac:dyDescent="0.3">
      <c r="D278" s="6"/>
      <c r="E278" s="22">
        <v>1</v>
      </c>
      <c r="I278" s="41">
        <v>10</v>
      </c>
      <c r="J278" s="13"/>
      <c r="K278" s="14" t="s">
        <v>11</v>
      </c>
      <c r="L278" s="4" t="str">
        <f>C42</f>
        <v>5|-F--d--------d-----d--d--F|</v>
      </c>
      <c r="M278" s="6"/>
      <c r="N278" s="6"/>
      <c r="P278" s="4" t="str">
        <f t="shared" si="34"/>
        <v>//5|-F--d--------d-----d--d--F|</v>
      </c>
      <c r="R278" s="4" t="str">
        <f>MID($L278,R$2,1)</f>
        <v>5</v>
      </c>
      <c r="S278" s="4" t="str">
        <f t="shared" ref="S278:AT280" si="35">MID($L278,S$2,1)</f>
        <v>|</v>
      </c>
      <c r="T278" s="4" t="str">
        <f t="shared" si="35"/>
        <v>-</v>
      </c>
      <c r="U278" s="4" t="str">
        <f t="shared" si="35"/>
        <v>F</v>
      </c>
      <c r="V278" s="4" t="str">
        <f t="shared" si="35"/>
        <v>-</v>
      </c>
      <c r="W278" s="4" t="str">
        <f t="shared" si="35"/>
        <v>-</v>
      </c>
      <c r="X278" s="4" t="str">
        <f t="shared" si="35"/>
        <v>d</v>
      </c>
      <c r="Y278" s="4" t="str">
        <f t="shared" si="35"/>
        <v>-</v>
      </c>
      <c r="Z278" s="4" t="str">
        <f t="shared" si="35"/>
        <v>-</v>
      </c>
      <c r="AA278" s="4" t="str">
        <f t="shared" si="35"/>
        <v>-</v>
      </c>
      <c r="AB278" s="4" t="str">
        <f t="shared" si="35"/>
        <v>-</v>
      </c>
      <c r="AC278" s="4" t="str">
        <f t="shared" si="35"/>
        <v>-</v>
      </c>
      <c r="AD278" s="4" t="str">
        <f t="shared" si="35"/>
        <v>-</v>
      </c>
      <c r="AE278" s="4" t="str">
        <f t="shared" si="35"/>
        <v>-</v>
      </c>
      <c r="AF278" s="4" t="str">
        <f t="shared" si="35"/>
        <v>-</v>
      </c>
      <c r="AG278" s="4" t="str">
        <f t="shared" si="35"/>
        <v>d</v>
      </c>
      <c r="AH278" s="4" t="str">
        <f t="shared" si="35"/>
        <v>-</v>
      </c>
      <c r="AI278" s="4" t="str">
        <f t="shared" si="35"/>
        <v>-</v>
      </c>
      <c r="AJ278" s="4" t="str">
        <f t="shared" si="35"/>
        <v>-</v>
      </c>
      <c r="AK278" s="4" t="str">
        <f t="shared" si="35"/>
        <v>-</v>
      </c>
      <c r="AL278" s="4" t="str">
        <f t="shared" si="35"/>
        <v>-</v>
      </c>
      <c r="AM278" s="4" t="str">
        <f t="shared" si="35"/>
        <v>d</v>
      </c>
      <c r="AN278" s="4" t="str">
        <f t="shared" si="35"/>
        <v>-</v>
      </c>
      <c r="AO278" s="4" t="str">
        <f t="shared" si="35"/>
        <v>-</v>
      </c>
      <c r="AP278" s="4" t="str">
        <f t="shared" si="35"/>
        <v>d</v>
      </c>
      <c r="AQ278" s="4" t="str">
        <f t="shared" si="35"/>
        <v>-</v>
      </c>
      <c r="AR278" s="4" t="str">
        <f t="shared" si="35"/>
        <v>-</v>
      </c>
      <c r="AS278" s="4" t="str">
        <f t="shared" si="35"/>
        <v>F</v>
      </c>
      <c r="AT278" s="4" t="str">
        <f>MID($L278,AT$2,1)</f>
        <v>|</v>
      </c>
    </row>
    <row r="279" spans="4:46" x14ac:dyDescent="0.3">
      <c r="E279" s="22">
        <v>1</v>
      </c>
      <c r="F279" s="45" t="str">
        <f>MID($L278,R$2,1)</f>
        <v>5</v>
      </c>
      <c r="G279" s="43" t="str">
        <f>MID($L279,R$2,1)</f>
        <v>4</v>
      </c>
      <c r="H279" s="44" t="str">
        <f>MID($L280,R$2,1)</f>
        <v>0</v>
      </c>
      <c r="I279" s="41"/>
      <c r="J279" s="13"/>
      <c r="K279" s="14" t="s">
        <v>11</v>
      </c>
      <c r="L279" s="4" t="str">
        <f t="shared" ref="L279:L280" si="36">C43</f>
        <v>4|-------b-bb-b-------------|</v>
      </c>
      <c r="M279" s="6"/>
      <c r="N279" s="6"/>
      <c r="P279" s="4" t="str">
        <f t="shared" si="34"/>
        <v>//4|-------b-bb-b-------------|</v>
      </c>
      <c r="R279" s="4" t="str">
        <f t="shared" ref="R279:R280" si="37">MID($L279,R$2,1)</f>
        <v>4</v>
      </c>
      <c r="S279" s="4" t="str">
        <f t="shared" si="35"/>
        <v>|</v>
      </c>
      <c r="T279" s="4" t="str">
        <f t="shared" si="35"/>
        <v>-</v>
      </c>
      <c r="U279" s="4" t="str">
        <f t="shared" si="35"/>
        <v>-</v>
      </c>
      <c r="V279" s="4" t="str">
        <f t="shared" si="35"/>
        <v>-</v>
      </c>
      <c r="W279" s="4" t="str">
        <f t="shared" si="35"/>
        <v>-</v>
      </c>
      <c r="X279" s="4" t="str">
        <f t="shared" si="35"/>
        <v>-</v>
      </c>
      <c r="Y279" s="4" t="str">
        <f t="shared" si="35"/>
        <v>-</v>
      </c>
      <c r="Z279" s="4" t="str">
        <f t="shared" si="35"/>
        <v>-</v>
      </c>
      <c r="AA279" s="4" t="str">
        <f t="shared" si="35"/>
        <v>b</v>
      </c>
      <c r="AB279" s="4" t="str">
        <f t="shared" si="35"/>
        <v>-</v>
      </c>
      <c r="AC279" s="4" t="str">
        <f t="shared" si="35"/>
        <v>b</v>
      </c>
      <c r="AD279" s="4" t="str">
        <f t="shared" si="35"/>
        <v>b</v>
      </c>
      <c r="AE279" s="4" t="str">
        <f t="shared" si="35"/>
        <v>-</v>
      </c>
      <c r="AF279" s="4" t="str">
        <f t="shared" si="35"/>
        <v>b</v>
      </c>
      <c r="AG279" s="4" t="str">
        <f t="shared" si="35"/>
        <v>-</v>
      </c>
      <c r="AH279" s="4" t="str">
        <f t="shared" si="35"/>
        <v>-</v>
      </c>
      <c r="AI279" s="4" t="str">
        <f t="shared" si="35"/>
        <v>-</v>
      </c>
      <c r="AJ279" s="4" t="str">
        <f t="shared" si="35"/>
        <v>-</v>
      </c>
      <c r="AK279" s="4" t="str">
        <f t="shared" si="35"/>
        <v>-</v>
      </c>
      <c r="AL279" s="4" t="str">
        <f t="shared" si="35"/>
        <v>-</v>
      </c>
      <c r="AM279" s="4" t="str">
        <f t="shared" si="35"/>
        <v>-</v>
      </c>
      <c r="AN279" s="4" t="str">
        <f t="shared" si="35"/>
        <v>-</v>
      </c>
      <c r="AO279" s="4" t="str">
        <f t="shared" si="35"/>
        <v>-</v>
      </c>
      <c r="AP279" s="4" t="str">
        <f t="shared" si="35"/>
        <v>-</v>
      </c>
      <c r="AQ279" s="4" t="str">
        <f t="shared" si="35"/>
        <v>-</v>
      </c>
      <c r="AR279" s="4" t="str">
        <f t="shared" si="35"/>
        <v>-</v>
      </c>
      <c r="AS279" s="4" t="str">
        <f t="shared" si="35"/>
        <v>-</v>
      </c>
      <c r="AT279" s="4" t="str">
        <f t="shared" si="35"/>
        <v>|</v>
      </c>
    </row>
    <row r="280" spans="4:46" x14ac:dyDescent="0.3">
      <c r="E280" s="22">
        <v>1</v>
      </c>
      <c r="I280" s="41"/>
      <c r="J280" s="13"/>
      <c r="K280" s="14" t="s">
        <v>11</v>
      </c>
      <c r="L280" s="4">
        <f t="shared" si="36"/>
        <v>0</v>
      </c>
      <c r="P280" s="4" t="str">
        <f t="shared" si="34"/>
        <v>//0</v>
      </c>
      <c r="R280" s="4" t="str">
        <f t="shared" si="37"/>
        <v>0</v>
      </c>
      <c r="S280" s="4" t="str">
        <f t="shared" si="35"/>
        <v/>
      </c>
      <c r="T280" s="4" t="str">
        <f t="shared" si="35"/>
        <v/>
      </c>
      <c r="U280" s="4" t="str">
        <f t="shared" si="35"/>
        <v/>
      </c>
      <c r="V280" s="4" t="str">
        <f t="shared" si="35"/>
        <v/>
      </c>
      <c r="W280" s="4" t="str">
        <f t="shared" si="35"/>
        <v/>
      </c>
      <c r="X280" s="4" t="str">
        <f t="shared" si="35"/>
        <v/>
      </c>
      <c r="Y280" s="4" t="str">
        <f t="shared" si="35"/>
        <v/>
      </c>
      <c r="Z280" s="4" t="str">
        <f t="shared" si="35"/>
        <v/>
      </c>
      <c r="AA280" s="4" t="str">
        <f t="shared" si="35"/>
        <v/>
      </c>
      <c r="AB280" s="4" t="str">
        <f t="shared" si="35"/>
        <v/>
      </c>
      <c r="AC280" s="4" t="str">
        <f t="shared" si="35"/>
        <v/>
      </c>
      <c r="AD280" s="4" t="str">
        <f t="shared" si="35"/>
        <v/>
      </c>
      <c r="AE280" s="4" t="str">
        <f t="shared" si="35"/>
        <v/>
      </c>
      <c r="AF280" s="4" t="str">
        <f t="shared" si="35"/>
        <v/>
      </c>
      <c r="AG280" s="4" t="str">
        <f t="shared" si="35"/>
        <v/>
      </c>
      <c r="AH280" s="4" t="str">
        <f t="shared" si="35"/>
        <v/>
      </c>
      <c r="AI280" s="4" t="str">
        <f t="shared" si="35"/>
        <v/>
      </c>
      <c r="AJ280" s="4" t="str">
        <f t="shared" si="35"/>
        <v/>
      </c>
      <c r="AK280" s="4" t="str">
        <f t="shared" si="35"/>
        <v/>
      </c>
      <c r="AL280" s="4" t="str">
        <f t="shared" si="35"/>
        <v/>
      </c>
      <c r="AM280" s="4" t="str">
        <f t="shared" si="35"/>
        <v/>
      </c>
      <c r="AN280" s="4" t="str">
        <f t="shared" si="35"/>
        <v/>
      </c>
      <c r="AO280" s="4" t="str">
        <f t="shared" si="35"/>
        <v/>
      </c>
      <c r="AP280" s="4" t="str">
        <f t="shared" si="35"/>
        <v/>
      </c>
      <c r="AQ280" s="4" t="str">
        <f t="shared" si="35"/>
        <v/>
      </c>
      <c r="AR280" s="4" t="str">
        <f t="shared" si="35"/>
        <v/>
      </c>
      <c r="AS280" s="4" t="str">
        <f t="shared" si="35"/>
        <v/>
      </c>
      <c r="AT280" s="4" t="str">
        <f t="shared" si="35"/>
        <v/>
      </c>
    </row>
    <row r="281" spans="4:46" x14ac:dyDescent="0.3">
      <c r="E281" s="22">
        <v>1</v>
      </c>
      <c r="F281" s="45" t="str">
        <f>MID($L278,T$2,1)</f>
        <v>-</v>
      </c>
      <c r="G281" s="43" t="str">
        <f>MID($L279,T$2,1)</f>
        <v>-</v>
      </c>
      <c r="H281" s="44" t="str">
        <f>MID($L280,T$2,1)</f>
        <v/>
      </c>
      <c r="I281" s="41"/>
      <c r="J281" s="9">
        <v>1</v>
      </c>
      <c r="K281" s="4" t="s">
        <v>13</v>
      </c>
      <c r="P281" s="4" t="str">
        <f t="shared" si="34"/>
        <v xml:space="preserve">    delay(delayo);</v>
      </c>
    </row>
    <row r="282" spans="4:46" x14ac:dyDescent="0.3">
      <c r="E282" s="22">
        <v>1</v>
      </c>
      <c r="F282" s="45" t="str">
        <f>MID($L278,U$2,1)</f>
        <v>F</v>
      </c>
      <c r="G282" s="43" t="str">
        <f>MID($L279,U$2,1)</f>
        <v>-</v>
      </c>
      <c r="H282" s="44" t="str">
        <f>MID($L280,U$2,1)</f>
        <v/>
      </c>
      <c r="I282" s="41"/>
      <c r="J282" s="9">
        <v>2</v>
      </c>
      <c r="L282" s="4" t="s">
        <v>240</v>
      </c>
      <c r="P282" s="4" t="str">
        <f t="shared" si="34"/>
        <v xml:space="preserve">    play(NOTE_FS5, tempo);</v>
      </c>
    </row>
    <row r="283" spans="4:46" x14ac:dyDescent="0.3">
      <c r="E283" s="22">
        <v>1</v>
      </c>
      <c r="F283" s="45" t="str">
        <f>MID($L278,V$2,1)</f>
        <v>-</v>
      </c>
      <c r="G283" s="43" t="str">
        <f>MID($L279,V$2,1)</f>
        <v>-</v>
      </c>
      <c r="H283" s="44" t="str">
        <f>MID($L280,V$2,1)</f>
        <v/>
      </c>
      <c r="I283" s="41"/>
      <c r="J283" s="9">
        <v>3</v>
      </c>
      <c r="K283" s="4" t="s">
        <v>13</v>
      </c>
      <c r="P283" s="4" t="str">
        <f t="shared" si="34"/>
        <v xml:space="preserve">    delay(delayo);</v>
      </c>
    </row>
    <row r="284" spans="4:46" x14ac:dyDescent="0.3">
      <c r="E284" s="22">
        <v>1</v>
      </c>
      <c r="F284" s="45" t="str">
        <f>MID($L278,W$2,1)</f>
        <v>-</v>
      </c>
      <c r="G284" s="43" t="str">
        <f>MID($L279,W$2,1)</f>
        <v>-</v>
      </c>
      <c r="H284" s="44" t="str">
        <f>MID($L280,W$2,1)</f>
        <v/>
      </c>
      <c r="I284" s="41"/>
      <c r="J284" s="9">
        <v>4</v>
      </c>
      <c r="K284" s="4" t="s">
        <v>13</v>
      </c>
      <c r="P284" s="4" t="str">
        <f t="shared" si="34"/>
        <v xml:space="preserve">    delay(delayo);</v>
      </c>
    </row>
    <row r="285" spans="4:46" x14ac:dyDescent="0.3">
      <c r="E285" s="22">
        <v>1</v>
      </c>
      <c r="F285" s="45" t="str">
        <f>MID($L278,X$2,1)</f>
        <v>d</v>
      </c>
      <c r="G285" s="43" t="str">
        <f>MID($L279,X$2,1)</f>
        <v>-</v>
      </c>
      <c r="H285" s="44" t="str">
        <f>MID($L280,X$2,1)</f>
        <v/>
      </c>
      <c r="I285" s="41"/>
      <c r="J285" s="9">
        <v>5</v>
      </c>
      <c r="L285" s="4" t="s">
        <v>238</v>
      </c>
      <c r="P285" s="4" t="str">
        <f t="shared" si="34"/>
        <v xml:space="preserve">    play(NOTE_D5, tempo);</v>
      </c>
    </row>
    <row r="286" spans="4:46" x14ac:dyDescent="0.3">
      <c r="E286" s="22">
        <v>1</v>
      </c>
      <c r="F286" s="45" t="str">
        <f>MID($L278,Y$2,1)</f>
        <v>-</v>
      </c>
      <c r="G286" s="43" t="str">
        <f>MID($L279,Y$2,1)</f>
        <v>-</v>
      </c>
      <c r="H286" s="44" t="str">
        <f>MID($L280,Y$2,1)</f>
        <v/>
      </c>
      <c r="I286" s="41"/>
      <c r="J286" s="9">
        <v>6</v>
      </c>
      <c r="K286" s="4" t="s">
        <v>13</v>
      </c>
      <c r="P286" s="4" t="str">
        <f t="shared" si="34"/>
        <v xml:space="preserve">    delay(delayo);</v>
      </c>
    </row>
    <row r="287" spans="4:46" x14ac:dyDescent="0.3">
      <c r="E287" s="22">
        <v>1</v>
      </c>
      <c r="F287" s="45" t="str">
        <f>MID($L278,Z$2,1)</f>
        <v>-</v>
      </c>
      <c r="G287" s="43" t="str">
        <f>MID($L279,Z$2,1)</f>
        <v>-</v>
      </c>
      <c r="H287" s="44" t="str">
        <f>MID($L280,Z$2,1)</f>
        <v/>
      </c>
      <c r="I287" s="41"/>
      <c r="J287" s="9">
        <v>7</v>
      </c>
      <c r="K287" s="4" t="s">
        <v>13</v>
      </c>
      <c r="P287" s="4" t="str">
        <f t="shared" si="34"/>
        <v xml:space="preserve">    delay(delayo);</v>
      </c>
    </row>
    <row r="288" spans="4:46" x14ac:dyDescent="0.3">
      <c r="E288" s="22">
        <v>1</v>
      </c>
      <c r="F288" s="45" t="str">
        <f>MID($L278,AA$2,1)</f>
        <v>-</v>
      </c>
      <c r="G288" s="43" t="str">
        <f>MID($L279,AA$2,1)</f>
        <v>b</v>
      </c>
      <c r="H288" s="44" t="str">
        <f>MID($L280,AA$2,1)</f>
        <v/>
      </c>
      <c r="I288" s="41"/>
      <c r="J288" s="9">
        <v>8</v>
      </c>
      <c r="M288" s="4" t="s">
        <v>143</v>
      </c>
      <c r="P288" s="4" t="str">
        <f t="shared" si="34"/>
        <v xml:space="preserve">    play(NOTE_B4, tempo);</v>
      </c>
    </row>
    <row r="289" spans="3:16" x14ac:dyDescent="0.3">
      <c r="E289" s="22">
        <v>1</v>
      </c>
      <c r="F289" s="45" t="str">
        <f>MID($L278,AB$2,1)</f>
        <v>-</v>
      </c>
      <c r="G289" s="43" t="str">
        <f>MID($L279,AB$2,1)</f>
        <v>-</v>
      </c>
      <c r="H289" s="44" t="str">
        <f>MID($L280,AB$2,1)</f>
        <v/>
      </c>
      <c r="I289" s="41"/>
      <c r="J289" s="9">
        <v>9</v>
      </c>
      <c r="K289" s="4" t="s">
        <v>13</v>
      </c>
      <c r="P289" s="4" t="str">
        <f t="shared" si="34"/>
        <v xml:space="preserve">    delay(delayo);</v>
      </c>
    </row>
    <row r="290" spans="3:16" x14ac:dyDescent="0.3">
      <c r="E290" s="22">
        <v>1</v>
      </c>
      <c r="F290" s="45" t="str">
        <f>MID($L278,AC$2,1)</f>
        <v>-</v>
      </c>
      <c r="G290" s="43" t="str">
        <f>MID($L279,AC$2,1)</f>
        <v>b</v>
      </c>
      <c r="H290" s="44" t="str">
        <f>MID($L280,AC$2,1)</f>
        <v/>
      </c>
      <c r="I290" s="41"/>
      <c r="J290" s="9">
        <v>10</v>
      </c>
      <c r="M290" s="4" t="s">
        <v>143</v>
      </c>
      <c r="P290" s="4" t="str">
        <f t="shared" si="34"/>
        <v xml:space="preserve">    play(NOTE_B4, tempo);</v>
      </c>
    </row>
    <row r="291" spans="3:16" x14ac:dyDescent="0.3">
      <c r="E291" s="22">
        <v>1</v>
      </c>
      <c r="F291" s="45" t="str">
        <f>MID($L278,AD$2,1)</f>
        <v>-</v>
      </c>
      <c r="G291" s="43" t="str">
        <f>MID($L279,AD$2,1)</f>
        <v>b</v>
      </c>
      <c r="H291" s="44" t="str">
        <f>MID($L280,AD$2,1)</f>
        <v/>
      </c>
      <c r="I291" s="41"/>
      <c r="J291" s="9">
        <v>11</v>
      </c>
      <c r="M291" s="4" t="s">
        <v>143</v>
      </c>
      <c r="P291" s="4" t="str">
        <f t="shared" si="34"/>
        <v xml:space="preserve">    play(NOTE_B4, tempo);</v>
      </c>
    </row>
    <row r="292" spans="3:16" x14ac:dyDescent="0.3">
      <c r="E292" s="22">
        <v>1</v>
      </c>
      <c r="F292" s="45" t="str">
        <f>MID($L278,AE$2,1)</f>
        <v>-</v>
      </c>
      <c r="G292" s="43" t="str">
        <f>MID($L279,AE$2,1)</f>
        <v>-</v>
      </c>
      <c r="H292" s="44" t="str">
        <f>MID($L280,AE$2,1)</f>
        <v/>
      </c>
      <c r="I292" s="41"/>
      <c r="J292" s="9">
        <v>12</v>
      </c>
      <c r="K292" s="4" t="s">
        <v>13</v>
      </c>
      <c r="P292" s="4" t="str">
        <f t="shared" si="34"/>
        <v xml:space="preserve">    delay(delayo);</v>
      </c>
    </row>
    <row r="293" spans="3:16" x14ac:dyDescent="0.3">
      <c r="E293" s="22">
        <v>1</v>
      </c>
      <c r="F293" s="45" t="str">
        <f>MID($L278,AF$2,1)</f>
        <v>-</v>
      </c>
      <c r="G293" s="43" t="str">
        <f>MID($L279,AF$2,1)</f>
        <v>b</v>
      </c>
      <c r="H293" s="44" t="str">
        <f>MID($L280,AF$2,1)</f>
        <v/>
      </c>
      <c r="I293" s="41"/>
      <c r="J293" s="9">
        <v>13</v>
      </c>
      <c r="M293" s="4" t="s">
        <v>143</v>
      </c>
      <c r="P293" s="4" t="str">
        <f t="shared" si="34"/>
        <v xml:space="preserve">    play(NOTE_B4, tempo);</v>
      </c>
    </row>
    <row r="294" spans="3:16" x14ac:dyDescent="0.3">
      <c r="E294" s="22">
        <v>1</v>
      </c>
      <c r="F294" s="45" t="str">
        <f>MID($L278,AG$2,1)</f>
        <v>d</v>
      </c>
      <c r="G294" s="43" t="str">
        <f>MID($L279,AG$2,1)</f>
        <v>-</v>
      </c>
      <c r="H294" s="44" t="str">
        <f>MID($L280,AG$2,1)</f>
        <v/>
      </c>
      <c r="I294" s="41"/>
      <c r="J294" s="9">
        <v>14</v>
      </c>
      <c r="L294" s="4" t="s">
        <v>238</v>
      </c>
      <c r="P294" s="4" t="str">
        <f t="shared" si="34"/>
        <v xml:space="preserve">    play(NOTE_D5, tempo);</v>
      </c>
    </row>
    <row r="295" spans="3:16" x14ac:dyDescent="0.3">
      <c r="C295" s="5"/>
      <c r="E295" s="22">
        <v>1</v>
      </c>
      <c r="F295" s="45" t="str">
        <f>MID($L278,AH$2,1)</f>
        <v>-</v>
      </c>
      <c r="G295" s="43" t="str">
        <f>MID($L279,AH$2,1)</f>
        <v>-</v>
      </c>
      <c r="H295" s="44" t="str">
        <f>MID($L280,AH$2,1)</f>
        <v/>
      </c>
      <c r="I295" s="41"/>
      <c r="J295" s="9">
        <v>15</v>
      </c>
      <c r="K295" s="4" t="s">
        <v>13</v>
      </c>
      <c r="P295" s="4" t="str">
        <f t="shared" si="34"/>
        <v xml:space="preserve">    delay(delayo);</v>
      </c>
    </row>
    <row r="296" spans="3:16" x14ac:dyDescent="0.3">
      <c r="C296" s="6"/>
      <c r="E296" s="22">
        <v>1</v>
      </c>
      <c r="F296" s="45" t="str">
        <f>MID($L278,AI$2,1)</f>
        <v>-</v>
      </c>
      <c r="G296" s="43" t="str">
        <f>MID($L279,AI$2,1)</f>
        <v>-</v>
      </c>
      <c r="H296" s="44" t="str">
        <f>MID($L280,AI$2,1)</f>
        <v/>
      </c>
      <c r="I296" s="41"/>
      <c r="J296" s="9">
        <v>16</v>
      </c>
      <c r="K296" s="4" t="s">
        <v>13</v>
      </c>
      <c r="P296" s="4" t="str">
        <f t="shared" si="34"/>
        <v xml:space="preserve">    delay(delayo);</v>
      </c>
    </row>
    <row r="297" spans="3:16" x14ac:dyDescent="0.3">
      <c r="E297" s="22">
        <v>1</v>
      </c>
      <c r="F297" s="45" t="str">
        <f>MID($L278,AJ$2,1)</f>
        <v>-</v>
      </c>
      <c r="G297" s="43" t="str">
        <f>MID($L279,AJ$2,1)</f>
        <v>-</v>
      </c>
      <c r="H297" s="44" t="str">
        <f>MID($L280,AJ$2,1)</f>
        <v/>
      </c>
      <c r="I297" s="41"/>
      <c r="J297" s="9">
        <v>17</v>
      </c>
      <c r="K297" s="4" t="s">
        <v>13</v>
      </c>
      <c r="P297" s="4" t="str">
        <f t="shared" si="34"/>
        <v xml:space="preserve">    delay(delayo);</v>
      </c>
    </row>
    <row r="298" spans="3:16" x14ac:dyDescent="0.3">
      <c r="C298" s="6"/>
      <c r="E298" s="22">
        <v>1</v>
      </c>
      <c r="F298" s="45" t="str">
        <f>MID($L278,AK$2,1)</f>
        <v>-</v>
      </c>
      <c r="G298" s="43" t="str">
        <f>MID($L279,AK$2,1)</f>
        <v>-</v>
      </c>
      <c r="H298" s="44" t="str">
        <f>MID($L280,AK$2,1)</f>
        <v/>
      </c>
      <c r="I298" s="41"/>
      <c r="J298" s="9">
        <v>18</v>
      </c>
      <c r="K298" s="4" t="s">
        <v>13</v>
      </c>
      <c r="P298" s="4" t="str">
        <f t="shared" si="34"/>
        <v xml:space="preserve">    delay(delayo);</v>
      </c>
    </row>
    <row r="299" spans="3:16" x14ac:dyDescent="0.3">
      <c r="E299" s="22">
        <v>1</v>
      </c>
      <c r="F299" s="45" t="str">
        <f>MID($L278,AL$2,1)</f>
        <v>-</v>
      </c>
      <c r="G299" s="43" t="str">
        <f>MID($L279,AL$2,1)</f>
        <v>-</v>
      </c>
      <c r="H299" s="44" t="str">
        <f>MID($L280,AL$2,1)</f>
        <v/>
      </c>
      <c r="I299" s="41"/>
      <c r="J299" s="9">
        <v>19</v>
      </c>
      <c r="K299" s="4" t="s">
        <v>13</v>
      </c>
      <c r="P299" s="4" t="str">
        <f t="shared" si="34"/>
        <v xml:space="preserve">    delay(delayo);</v>
      </c>
    </row>
    <row r="300" spans="3:16" x14ac:dyDescent="0.3">
      <c r="C300" s="5"/>
      <c r="E300" s="22">
        <v>1</v>
      </c>
      <c r="F300" s="45" t="str">
        <f>MID($L278,AM$2,1)</f>
        <v>d</v>
      </c>
      <c r="G300" s="43" t="str">
        <f>MID($L279,AM$2,1)</f>
        <v>-</v>
      </c>
      <c r="H300" s="44" t="str">
        <f>MID($L280,AM$2,1)</f>
        <v/>
      </c>
      <c r="I300" s="41"/>
      <c r="J300" s="9">
        <v>20</v>
      </c>
      <c r="L300" s="4" t="s">
        <v>238</v>
      </c>
      <c r="P300" s="4" t="str">
        <f t="shared" si="34"/>
        <v xml:space="preserve">    play(NOTE_D5, tempo);</v>
      </c>
    </row>
    <row r="301" spans="3:16" x14ac:dyDescent="0.3">
      <c r="C301" s="6"/>
      <c r="E301" s="22">
        <v>1</v>
      </c>
      <c r="F301" s="45" t="str">
        <f>MID($L278,AN$2,1)</f>
        <v>-</v>
      </c>
      <c r="G301" s="43" t="str">
        <f>MID($L279,AN$2,1)</f>
        <v>-</v>
      </c>
      <c r="H301" s="44" t="str">
        <f>MID($L280,AN$2,1)</f>
        <v/>
      </c>
      <c r="I301" s="41"/>
      <c r="J301" s="9">
        <v>21</v>
      </c>
      <c r="K301" s="4" t="s">
        <v>13</v>
      </c>
      <c r="P301" s="4" t="str">
        <f t="shared" si="34"/>
        <v xml:space="preserve">    delay(delayo);</v>
      </c>
    </row>
    <row r="302" spans="3:16" x14ac:dyDescent="0.3">
      <c r="E302" s="22">
        <v>1</v>
      </c>
      <c r="F302" s="45" t="str">
        <f>MID($L278,AO$2,1)</f>
        <v>-</v>
      </c>
      <c r="G302" s="43" t="str">
        <f>MID($L279,AO$2,1)</f>
        <v>-</v>
      </c>
      <c r="H302" s="44" t="str">
        <f>MID($L280,AO$2,1)</f>
        <v/>
      </c>
      <c r="I302" s="41"/>
      <c r="J302" s="9">
        <v>22</v>
      </c>
      <c r="K302" s="4" t="s">
        <v>13</v>
      </c>
      <c r="P302" s="4" t="str">
        <f t="shared" si="34"/>
        <v xml:space="preserve">    delay(delayo);</v>
      </c>
    </row>
    <row r="303" spans="3:16" x14ac:dyDescent="0.3">
      <c r="C303" s="5"/>
      <c r="E303" s="22">
        <v>1</v>
      </c>
      <c r="F303" s="45" t="str">
        <f>MID($L278,AP$2,1)</f>
        <v>d</v>
      </c>
      <c r="G303" s="43" t="str">
        <f>MID($L279,AP$2,1)</f>
        <v>-</v>
      </c>
      <c r="H303" s="44" t="str">
        <f>MID($L280,AP$2,1)</f>
        <v/>
      </c>
      <c r="I303" s="41"/>
      <c r="J303" s="9">
        <v>23</v>
      </c>
      <c r="L303" s="4" t="s">
        <v>238</v>
      </c>
      <c r="P303" s="4" t="str">
        <f t="shared" si="34"/>
        <v xml:space="preserve">    play(NOTE_D5, tempo);</v>
      </c>
    </row>
    <row r="304" spans="3:16" x14ac:dyDescent="0.3">
      <c r="C304" s="6"/>
      <c r="E304" s="22">
        <v>1</v>
      </c>
      <c r="F304" s="45" t="str">
        <f>MID($L278,AQ$2,1)</f>
        <v>-</v>
      </c>
      <c r="G304" s="43" t="str">
        <f>MID($L279,AQ$2,1)</f>
        <v>-</v>
      </c>
      <c r="H304" s="44" t="str">
        <f>MID($L280,AQ$2,1)</f>
        <v/>
      </c>
      <c r="I304" s="41"/>
      <c r="J304" s="9">
        <v>24</v>
      </c>
      <c r="K304" s="4" t="s">
        <v>13</v>
      </c>
      <c r="P304" s="4" t="str">
        <f t="shared" si="34"/>
        <v xml:space="preserve">    delay(delayo);</v>
      </c>
    </row>
    <row r="305" spans="3:46" x14ac:dyDescent="0.3">
      <c r="E305" s="22">
        <v>1</v>
      </c>
      <c r="F305" s="45" t="str">
        <f>MID($L278,AR$2,1)</f>
        <v>-</v>
      </c>
      <c r="G305" s="43" t="str">
        <f>MID($L279,AR$2,1)</f>
        <v>-</v>
      </c>
      <c r="H305" s="44" t="str">
        <f>MID($L280,AR$2,1)</f>
        <v/>
      </c>
      <c r="I305" s="41"/>
      <c r="J305" s="9">
        <v>25</v>
      </c>
      <c r="K305" s="4" t="s">
        <v>13</v>
      </c>
      <c r="P305" s="4" t="str">
        <f t="shared" si="34"/>
        <v xml:space="preserve">    delay(delayo);</v>
      </c>
    </row>
    <row r="306" spans="3:46" x14ac:dyDescent="0.3">
      <c r="C306" s="5"/>
      <c r="E306" s="22">
        <v>1</v>
      </c>
      <c r="F306" s="45" t="str">
        <f>MID($L278,AS$2,1)</f>
        <v>F</v>
      </c>
      <c r="G306" s="43" t="str">
        <f>MID($L279,AS$2,1)</f>
        <v>-</v>
      </c>
      <c r="H306" s="44" t="str">
        <f>MID($L280,AS$2,1)</f>
        <v/>
      </c>
      <c r="I306" s="41"/>
      <c r="J306" s="9">
        <v>26</v>
      </c>
      <c r="L306" s="4" t="s">
        <v>240</v>
      </c>
      <c r="P306" s="4" t="str">
        <f t="shared" si="34"/>
        <v xml:space="preserve">    play(NOTE_FS5, tempo);</v>
      </c>
    </row>
    <row r="307" spans="3:46" x14ac:dyDescent="0.3">
      <c r="C307" s="6"/>
      <c r="E307" s="22">
        <v>1</v>
      </c>
      <c r="I307" s="41"/>
      <c r="J307" s="13"/>
      <c r="K307" s="14" t="s">
        <v>11</v>
      </c>
      <c r="L307" s="14"/>
      <c r="P307" s="4" t="str">
        <f t="shared" si="34"/>
        <v>//</v>
      </c>
      <c r="R307" s="19" t="s">
        <v>123</v>
      </c>
      <c r="S307" s="19"/>
      <c r="T307" s="19">
        <v>1</v>
      </c>
      <c r="U307" s="19">
        <v>2</v>
      </c>
      <c r="V307" s="19">
        <v>3</v>
      </c>
      <c r="W307" s="19">
        <v>4</v>
      </c>
      <c r="X307" s="19">
        <v>5</v>
      </c>
      <c r="Y307" s="19">
        <v>6</v>
      </c>
      <c r="Z307" s="19">
        <v>7</v>
      </c>
      <c r="AA307" s="19">
        <v>8</v>
      </c>
      <c r="AB307" s="19">
        <v>9</v>
      </c>
      <c r="AC307" s="19">
        <v>10</v>
      </c>
      <c r="AD307" s="19">
        <v>11</v>
      </c>
      <c r="AE307" s="19">
        <v>12</v>
      </c>
      <c r="AF307" s="19">
        <v>13</v>
      </c>
      <c r="AG307" s="19">
        <v>14</v>
      </c>
      <c r="AH307" s="19">
        <v>15</v>
      </c>
      <c r="AI307" s="19">
        <v>16</v>
      </c>
      <c r="AJ307" s="19">
        <v>17</v>
      </c>
      <c r="AK307" s="19">
        <v>18</v>
      </c>
      <c r="AL307" s="19">
        <v>19</v>
      </c>
      <c r="AM307" s="19">
        <v>20</v>
      </c>
      <c r="AN307" s="19">
        <v>21</v>
      </c>
      <c r="AO307" s="19">
        <v>22</v>
      </c>
      <c r="AP307" s="19">
        <v>23</v>
      </c>
      <c r="AQ307" s="19">
        <v>24</v>
      </c>
      <c r="AR307" s="19">
        <v>25</v>
      </c>
      <c r="AS307" s="19">
        <v>26</v>
      </c>
      <c r="AT307" s="19"/>
    </row>
    <row r="308" spans="3:46" x14ac:dyDescent="0.3">
      <c r="E308" s="22">
        <v>1</v>
      </c>
      <c r="I308" s="41">
        <v>11</v>
      </c>
      <c r="J308" s="13"/>
      <c r="K308" s="14" t="s">
        <v>11</v>
      </c>
      <c r="L308" s="4" t="str">
        <f>C46</f>
        <v>5|--d--------d-----d-dd--F--|</v>
      </c>
      <c r="M308" s="6"/>
      <c r="N308" s="6"/>
      <c r="P308" s="4" t="str">
        <f t="shared" si="34"/>
        <v>//5|--d--------d-----d-dd--F--|</v>
      </c>
      <c r="R308" s="4" t="str">
        <f>MID($L308,R$2,1)</f>
        <v>5</v>
      </c>
      <c r="S308" s="4" t="str">
        <f t="shared" ref="S308:AT310" si="38">MID($L308,S$2,1)</f>
        <v>|</v>
      </c>
      <c r="T308" s="4" t="str">
        <f t="shared" si="38"/>
        <v>-</v>
      </c>
      <c r="U308" s="4" t="str">
        <f t="shared" si="38"/>
        <v>-</v>
      </c>
      <c r="V308" s="4" t="str">
        <f t="shared" si="38"/>
        <v>d</v>
      </c>
      <c r="W308" s="4" t="str">
        <f t="shared" si="38"/>
        <v>-</v>
      </c>
      <c r="X308" s="4" t="str">
        <f t="shared" si="38"/>
        <v>-</v>
      </c>
      <c r="Y308" s="4" t="str">
        <f t="shared" si="38"/>
        <v>-</v>
      </c>
      <c r="Z308" s="4" t="str">
        <f t="shared" si="38"/>
        <v>-</v>
      </c>
      <c r="AA308" s="4" t="str">
        <f t="shared" si="38"/>
        <v>-</v>
      </c>
      <c r="AB308" s="4" t="str">
        <f t="shared" si="38"/>
        <v>-</v>
      </c>
      <c r="AC308" s="4" t="str">
        <f t="shared" si="38"/>
        <v>-</v>
      </c>
      <c r="AD308" s="4" t="str">
        <f t="shared" si="38"/>
        <v>-</v>
      </c>
      <c r="AE308" s="4" t="str">
        <f t="shared" si="38"/>
        <v>d</v>
      </c>
      <c r="AF308" s="4" t="str">
        <f t="shared" si="38"/>
        <v>-</v>
      </c>
      <c r="AG308" s="4" t="str">
        <f t="shared" si="38"/>
        <v>-</v>
      </c>
      <c r="AH308" s="4" t="str">
        <f t="shared" si="38"/>
        <v>-</v>
      </c>
      <c r="AI308" s="4" t="str">
        <f t="shared" si="38"/>
        <v>-</v>
      </c>
      <c r="AJ308" s="4" t="str">
        <f t="shared" si="38"/>
        <v>-</v>
      </c>
      <c r="AK308" s="4" t="str">
        <f t="shared" si="38"/>
        <v>d</v>
      </c>
      <c r="AL308" s="4" t="str">
        <f t="shared" si="38"/>
        <v>-</v>
      </c>
      <c r="AM308" s="4" t="str">
        <f t="shared" si="38"/>
        <v>d</v>
      </c>
      <c r="AN308" s="4" t="str">
        <f t="shared" si="38"/>
        <v>d</v>
      </c>
      <c r="AO308" s="4" t="str">
        <f t="shared" si="38"/>
        <v>-</v>
      </c>
      <c r="AP308" s="4" t="str">
        <f t="shared" si="38"/>
        <v>-</v>
      </c>
      <c r="AQ308" s="4" t="str">
        <f t="shared" si="38"/>
        <v>F</v>
      </c>
      <c r="AR308" s="4" t="str">
        <f t="shared" si="38"/>
        <v>-</v>
      </c>
      <c r="AS308" s="4" t="str">
        <f t="shared" si="38"/>
        <v>-</v>
      </c>
      <c r="AT308" s="4" t="str">
        <f>MID($L308,AT$2,1)</f>
        <v>|</v>
      </c>
    </row>
    <row r="309" spans="3:46" x14ac:dyDescent="0.3">
      <c r="C309" s="5"/>
      <c r="E309" s="22">
        <v>1</v>
      </c>
      <c r="F309" s="45" t="str">
        <f>MID($L308,R$2,1)</f>
        <v>5</v>
      </c>
      <c r="G309" s="43" t="str">
        <f>MID($L309,R$2,1)</f>
        <v>4</v>
      </c>
      <c r="H309" s="44" t="str">
        <f>MID($L310,R$2,1)</f>
        <v>0</v>
      </c>
      <c r="I309" s="41"/>
      <c r="J309" s="13"/>
      <c r="K309" s="14" t="s">
        <v>11</v>
      </c>
      <c r="L309" s="4" t="str">
        <f t="shared" ref="L309:L310" si="39">C47</f>
        <v>4|-----b-bb-b---------------|</v>
      </c>
      <c r="M309" s="6"/>
      <c r="N309" s="6"/>
      <c r="P309" s="4" t="str">
        <f t="shared" si="34"/>
        <v>//4|-----b-bb-b---------------|</v>
      </c>
      <c r="R309" s="4" t="str">
        <f t="shared" ref="R309:R310" si="40">MID($L309,R$2,1)</f>
        <v>4</v>
      </c>
      <c r="S309" s="4" t="str">
        <f t="shared" si="38"/>
        <v>|</v>
      </c>
      <c r="T309" s="4" t="str">
        <f t="shared" si="38"/>
        <v>-</v>
      </c>
      <c r="U309" s="4" t="str">
        <f t="shared" si="38"/>
        <v>-</v>
      </c>
      <c r="V309" s="4" t="str">
        <f t="shared" si="38"/>
        <v>-</v>
      </c>
      <c r="W309" s="4" t="str">
        <f t="shared" si="38"/>
        <v>-</v>
      </c>
      <c r="X309" s="4" t="str">
        <f t="shared" si="38"/>
        <v>-</v>
      </c>
      <c r="Y309" s="4" t="str">
        <f t="shared" si="38"/>
        <v>b</v>
      </c>
      <c r="Z309" s="4" t="str">
        <f t="shared" si="38"/>
        <v>-</v>
      </c>
      <c r="AA309" s="4" t="str">
        <f t="shared" si="38"/>
        <v>b</v>
      </c>
      <c r="AB309" s="4" t="str">
        <f t="shared" si="38"/>
        <v>b</v>
      </c>
      <c r="AC309" s="4" t="str">
        <f t="shared" si="38"/>
        <v>-</v>
      </c>
      <c r="AD309" s="4" t="str">
        <f t="shared" si="38"/>
        <v>b</v>
      </c>
      <c r="AE309" s="4" t="str">
        <f t="shared" si="38"/>
        <v>-</v>
      </c>
      <c r="AF309" s="4" t="str">
        <f t="shared" si="38"/>
        <v>-</v>
      </c>
      <c r="AG309" s="4" t="str">
        <f t="shared" si="38"/>
        <v>-</v>
      </c>
      <c r="AH309" s="4" t="str">
        <f t="shared" si="38"/>
        <v>-</v>
      </c>
      <c r="AI309" s="4" t="str">
        <f t="shared" si="38"/>
        <v>-</v>
      </c>
      <c r="AJ309" s="4" t="str">
        <f t="shared" si="38"/>
        <v>-</v>
      </c>
      <c r="AK309" s="4" t="str">
        <f t="shared" si="38"/>
        <v>-</v>
      </c>
      <c r="AL309" s="4" t="str">
        <f t="shared" si="38"/>
        <v>-</v>
      </c>
      <c r="AM309" s="4" t="str">
        <f t="shared" si="38"/>
        <v>-</v>
      </c>
      <c r="AN309" s="4" t="str">
        <f t="shared" si="38"/>
        <v>-</v>
      </c>
      <c r="AO309" s="4" t="str">
        <f t="shared" si="38"/>
        <v>-</v>
      </c>
      <c r="AP309" s="4" t="str">
        <f t="shared" si="38"/>
        <v>-</v>
      </c>
      <c r="AQ309" s="4" t="str">
        <f t="shared" si="38"/>
        <v>-</v>
      </c>
      <c r="AR309" s="4" t="str">
        <f t="shared" si="38"/>
        <v>-</v>
      </c>
      <c r="AS309" s="4" t="str">
        <f t="shared" si="38"/>
        <v>-</v>
      </c>
      <c r="AT309" s="4" t="str">
        <f t="shared" si="38"/>
        <v>|</v>
      </c>
    </row>
    <row r="310" spans="3:46" x14ac:dyDescent="0.3">
      <c r="C310" s="6"/>
      <c r="E310" s="22">
        <v>1</v>
      </c>
      <c r="I310" s="41"/>
      <c r="J310" s="13"/>
      <c r="K310" s="14" t="s">
        <v>11</v>
      </c>
      <c r="L310" s="4">
        <f t="shared" si="39"/>
        <v>0</v>
      </c>
      <c r="P310" s="4" t="str">
        <f t="shared" si="34"/>
        <v>//0</v>
      </c>
      <c r="R310" s="4" t="str">
        <f t="shared" si="40"/>
        <v>0</v>
      </c>
      <c r="S310" s="4" t="str">
        <f t="shared" si="38"/>
        <v/>
      </c>
      <c r="T310" s="4" t="str">
        <f t="shared" si="38"/>
        <v/>
      </c>
      <c r="U310" s="4" t="str">
        <f t="shared" si="38"/>
        <v/>
      </c>
      <c r="V310" s="4" t="str">
        <f t="shared" si="38"/>
        <v/>
      </c>
      <c r="W310" s="4" t="str">
        <f t="shared" si="38"/>
        <v/>
      </c>
      <c r="X310" s="4" t="str">
        <f t="shared" si="38"/>
        <v/>
      </c>
      <c r="Y310" s="4" t="str">
        <f t="shared" si="38"/>
        <v/>
      </c>
      <c r="Z310" s="4" t="str">
        <f t="shared" si="38"/>
        <v/>
      </c>
      <c r="AA310" s="4" t="str">
        <f t="shared" si="38"/>
        <v/>
      </c>
      <c r="AB310" s="4" t="str">
        <f t="shared" si="38"/>
        <v/>
      </c>
      <c r="AC310" s="4" t="str">
        <f t="shared" si="38"/>
        <v/>
      </c>
      <c r="AD310" s="4" t="str">
        <f t="shared" si="38"/>
        <v/>
      </c>
      <c r="AE310" s="4" t="str">
        <f t="shared" si="38"/>
        <v/>
      </c>
      <c r="AF310" s="4" t="str">
        <f t="shared" si="38"/>
        <v/>
      </c>
      <c r="AG310" s="4" t="str">
        <f t="shared" si="38"/>
        <v/>
      </c>
      <c r="AH310" s="4" t="str">
        <f t="shared" si="38"/>
        <v/>
      </c>
      <c r="AI310" s="4" t="str">
        <f t="shared" si="38"/>
        <v/>
      </c>
      <c r="AJ310" s="4" t="str">
        <f t="shared" si="38"/>
        <v/>
      </c>
      <c r="AK310" s="4" t="str">
        <f t="shared" si="38"/>
        <v/>
      </c>
      <c r="AL310" s="4" t="str">
        <f t="shared" si="38"/>
        <v/>
      </c>
      <c r="AM310" s="4" t="str">
        <f t="shared" si="38"/>
        <v/>
      </c>
      <c r="AN310" s="4" t="str">
        <f t="shared" si="38"/>
        <v/>
      </c>
      <c r="AO310" s="4" t="str">
        <f t="shared" si="38"/>
        <v/>
      </c>
      <c r="AP310" s="4" t="str">
        <f t="shared" si="38"/>
        <v/>
      </c>
      <c r="AQ310" s="4" t="str">
        <f t="shared" si="38"/>
        <v/>
      </c>
      <c r="AR310" s="4" t="str">
        <f t="shared" si="38"/>
        <v/>
      </c>
      <c r="AS310" s="4" t="str">
        <f t="shared" si="38"/>
        <v/>
      </c>
      <c r="AT310" s="4" t="str">
        <f t="shared" si="38"/>
        <v/>
      </c>
    </row>
    <row r="311" spans="3:46" x14ac:dyDescent="0.3">
      <c r="E311" s="22">
        <v>1</v>
      </c>
      <c r="F311" s="45" t="str">
        <f>MID($L308,T$2,1)</f>
        <v>-</v>
      </c>
      <c r="G311" s="43" t="str">
        <f>MID($L309,T$2,1)</f>
        <v>-</v>
      </c>
      <c r="H311" s="44" t="str">
        <f>MID($L310,T$2,1)</f>
        <v/>
      </c>
      <c r="I311" s="41"/>
      <c r="J311" s="9">
        <v>1</v>
      </c>
      <c r="K311" s="4" t="s">
        <v>13</v>
      </c>
      <c r="P311" s="4" t="str">
        <f t="shared" si="34"/>
        <v xml:space="preserve">    delay(delayo);</v>
      </c>
    </row>
    <row r="312" spans="3:46" x14ac:dyDescent="0.3">
      <c r="C312" s="5"/>
      <c r="E312" s="22">
        <v>1</v>
      </c>
      <c r="F312" s="45" t="str">
        <f>MID($L308,U$2,1)</f>
        <v>-</v>
      </c>
      <c r="G312" s="43" t="str">
        <f>MID($L309,U$2,1)</f>
        <v>-</v>
      </c>
      <c r="H312" s="44" t="str">
        <f>MID($L310,U$2,1)</f>
        <v/>
      </c>
      <c r="I312" s="41"/>
      <c r="J312" s="9">
        <v>2</v>
      </c>
      <c r="K312" s="4" t="s">
        <v>13</v>
      </c>
      <c r="P312" s="4" t="str">
        <f t="shared" si="34"/>
        <v xml:space="preserve">    delay(delayo);</v>
      </c>
    </row>
    <row r="313" spans="3:46" x14ac:dyDescent="0.3">
      <c r="C313" s="6"/>
      <c r="E313" s="22">
        <v>1</v>
      </c>
      <c r="F313" s="45" t="str">
        <f>MID($L308,V$2,1)</f>
        <v>d</v>
      </c>
      <c r="G313" s="43" t="str">
        <f>MID($L309,V$2,1)</f>
        <v>-</v>
      </c>
      <c r="H313" s="44" t="str">
        <f>MID($L310,V$2,1)</f>
        <v/>
      </c>
      <c r="I313" s="41"/>
      <c r="J313" s="9">
        <v>3</v>
      </c>
      <c r="L313" s="4" t="s">
        <v>238</v>
      </c>
      <c r="P313" s="4" t="str">
        <f t="shared" si="34"/>
        <v xml:space="preserve">    play(NOTE_D5, tempo);</v>
      </c>
    </row>
    <row r="314" spans="3:46" x14ac:dyDescent="0.3">
      <c r="E314" s="22">
        <v>1</v>
      </c>
      <c r="F314" s="45" t="str">
        <f>MID($L308,W$2,1)</f>
        <v>-</v>
      </c>
      <c r="G314" s="43" t="str">
        <f>MID($L309,W$2,1)</f>
        <v>-</v>
      </c>
      <c r="H314" s="44" t="str">
        <f>MID($L310,W$2,1)</f>
        <v/>
      </c>
      <c r="I314" s="41"/>
      <c r="J314" s="9">
        <v>4</v>
      </c>
      <c r="K314" s="4" t="s">
        <v>13</v>
      </c>
      <c r="P314" s="4" t="str">
        <f t="shared" si="34"/>
        <v xml:space="preserve">    delay(delayo);</v>
      </c>
    </row>
    <row r="315" spans="3:46" x14ac:dyDescent="0.3">
      <c r="C315" s="5"/>
      <c r="E315" s="22">
        <v>1</v>
      </c>
      <c r="F315" s="45" t="str">
        <f>MID($L308,X$2,1)</f>
        <v>-</v>
      </c>
      <c r="G315" s="43" t="str">
        <f>MID($L309,X$2,1)</f>
        <v>-</v>
      </c>
      <c r="H315" s="44" t="str">
        <f>MID($L310,X$2,1)</f>
        <v/>
      </c>
      <c r="I315" s="41"/>
      <c r="J315" s="9">
        <v>5</v>
      </c>
      <c r="K315" s="4" t="s">
        <v>13</v>
      </c>
      <c r="P315" s="4" t="str">
        <f t="shared" si="34"/>
        <v xml:space="preserve">    delay(delayo);</v>
      </c>
    </row>
    <row r="316" spans="3:46" x14ac:dyDescent="0.3">
      <c r="C316" s="6"/>
      <c r="E316" s="22">
        <v>1</v>
      </c>
      <c r="F316" s="45" t="str">
        <f>MID($L308,Y$2,1)</f>
        <v>-</v>
      </c>
      <c r="G316" s="43" t="str">
        <f>MID($L309,Y$2,1)</f>
        <v>b</v>
      </c>
      <c r="H316" s="44" t="str">
        <f>MID($L310,Y$2,1)</f>
        <v/>
      </c>
      <c r="I316" s="41"/>
      <c r="J316" s="9">
        <v>6</v>
      </c>
      <c r="M316" s="4" t="s">
        <v>143</v>
      </c>
      <c r="P316" s="4" t="str">
        <f t="shared" si="34"/>
        <v xml:space="preserve">    play(NOTE_B4, tempo);</v>
      </c>
    </row>
    <row r="317" spans="3:46" x14ac:dyDescent="0.3">
      <c r="E317" s="22">
        <v>1</v>
      </c>
      <c r="F317" s="45" t="str">
        <f>MID($L308,Z$2,1)</f>
        <v>-</v>
      </c>
      <c r="G317" s="43" t="str">
        <f>MID($L309,Z$2,1)</f>
        <v>-</v>
      </c>
      <c r="H317" s="44" t="str">
        <f>MID($L310,Z$2,1)</f>
        <v/>
      </c>
      <c r="I317" s="41"/>
      <c r="J317" s="9">
        <v>7</v>
      </c>
      <c r="K317" s="4" t="s">
        <v>13</v>
      </c>
      <c r="P317" s="4" t="str">
        <f t="shared" si="34"/>
        <v xml:space="preserve">    delay(delayo);</v>
      </c>
    </row>
    <row r="318" spans="3:46" x14ac:dyDescent="0.3">
      <c r="C318" s="5"/>
      <c r="E318" s="22">
        <v>1</v>
      </c>
      <c r="F318" s="45" t="str">
        <f>MID($L308,AA$2,1)</f>
        <v>-</v>
      </c>
      <c r="G318" s="43" t="str">
        <f>MID($L309,AA$2,1)</f>
        <v>b</v>
      </c>
      <c r="H318" s="44" t="str">
        <f>MID($L310,AA$2,1)</f>
        <v/>
      </c>
      <c r="I318" s="41"/>
      <c r="J318" s="9">
        <v>8</v>
      </c>
      <c r="M318" s="4" t="s">
        <v>143</v>
      </c>
      <c r="P318" s="4" t="str">
        <f t="shared" si="34"/>
        <v xml:space="preserve">    play(NOTE_B4, tempo);</v>
      </c>
    </row>
    <row r="319" spans="3:46" x14ac:dyDescent="0.3">
      <c r="C319" s="6"/>
      <c r="E319" s="22">
        <v>1</v>
      </c>
      <c r="F319" s="45" t="str">
        <f>MID($L308,AB$2,1)</f>
        <v>-</v>
      </c>
      <c r="G319" s="43" t="str">
        <f>MID($L309,AB$2,1)</f>
        <v>b</v>
      </c>
      <c r="H319" s="44" t="str">
        <f>MID($L310,AB$2,1)</f>
        <v/>
      </c>
      <c r="I319" s="41"/>
      <c r="J319" s="9">
        <v>9</v>
      </c>
      <c r="M319" s="4" t="s">
        <v>143</v>
      </c>
      <c r="P319" s="4" t="str">
        <f t="shared" si="34"/>
        <v xml:space="preserve">    play(NOTE_B4, tempo);</v>
      </c>
    </row>
    <row r="320" spans="3:46" x14ac:dyDescent="0.3">
      <c r="E320" s="22">
        <v>1</v>
      </c>
      <c r="F320" s="45" t="str">
        <f>MID($L308,AC$2,1)</f>
        <v>-</v>
      </c>
      <c r="G320" s="43" t="str">
        <f>MID($L309,AC$2,1)</f>
        <v>-</v>
      </c>
      <c r="H320" s="44" t="str">
        <f>MID($L310,AC$2,1)</f>
        <v/>
      </c>
      <c r="I320" s="41"/>
      <c r="J320" s="9">
        <v>10</v>
      </c>
      <c r="K320" s="4" t="s">
        <v>13</v>
      </c>
      <c r="P320" s="4" t="str">
        <f t="shared" si="34"/>
        <v xml:space="preserve">    delay(delayo);</v>
      </c>
    </row>
    <row r="321" spans="3:16" x14ac:dyDescent="0.3">
      <c r="C321" s="5"/>
      <c r="E321" s="22">
        <v>1</v>
      </c>
      <c r="F321" s="45" t="str">
        <f>MID($L308,AD$2,1)</f>
        <v>-</v>
      </c>
      <c r="G321" s="43" t="str">
        <f>MID($L309,AD$2,1)</f>
        <v>b</v>
      </c>
      <c r="H321" s="44" t="str">
        <f>MID($L310,AD$2,1)</f>
        <v/>
      </c>
      <c r="I321" s="41"/>
      <c r="J321" s="9">
        <v>11</v>
      </c>
      <c r="M321" s="4" t="s">
        <v>143</v>
      </c>
      <c r="P321" s="4" t="str">
        <f t="shared" si="34"/>
        <v xml:space="preserve">    play(NOTE_B4, tempo);</v>
      </c>
    </row>
    <row r="322" spans="3:16" x14ac:dyDescent="0.3">
      <c r="C322" s="6"/>
      <c r="E322" s="22">
        <v>1</v>
      </c>
      <c r="F322" s="45" t="str">
        <f>MID($L308,AE$2,1)</f>
        <v>d</v>
      </c>
      <c r="G322" s="43" t="str">
        <f>MID($L309,AE$2,1)</f>
        <v>-</v>
      </c>
      <c r="H322" s="44" t="str">
        <f>MID($L310,AE$2,1)</f>
        <v/>
      </c>
      <c r="I322" s="41"/>
      <c r="J322" s="9">
        <v>12</v>
      </c>
      <c r="L322" s="4" t="s">
        <v>238</v>
      </c>
      <c r="P322" s="4" t="str">
        <f t="shared" si="34"/>
        <v xml:space="preserve">    play(NOTE_D5, tempo);</v>
      </c>
    </row>
    <row r="323" spans="3:16" x14ac:dyDescent="0.3">
      <c r="E323" s="22">
        <v>1</v>
      </c>
      <c r="F323" s="45" t="str">
        <f>MID($L308,AF$2,1)</f>
        <v>-</v>
      </c>
      <c r="G323" s="43" t="str">
        <f>MID($L309,AF$2,1)</f>
        <v>-</v>
      </c>
      <c r="H323" s="44" t="str">
        <f>MID($L310,AF$2,1)</f>
        <v/>
      </c>
      <c r="I323" s="41"/>
      <c r="J323" s="9">
        <v>13</v>
      </c>
      <c r="K323" s="4" t="s">
        <v>13</v>
      </c>
      <c r="P323" s="4" t="str">
        <f t="shared" si="34"/>
        <v xml:space="preserve">    delay(delayo);</v>
      </c>
    </row>
    <row r="324" spans="3:16" x14ac:dyDescent="0.3">
      <c r="C324" s="5"/>
      <c r="E324" s="22">
        <v>1</v>
      </c>
      <c r="F324" s="45" t="str">
        <f>MID($L308,AG$2,1)</f>
        <v>-</v>
      </c>
      <c r="G324" s="43" t="str">
        <f>MID($L309,AG$2,1)</f>
        <v>-</v>
      </c>
      <c r="H324" s="44" t="str">
        <f>MID($L310,AG$2,1)</f>
        <v/>
      </c>
      <c r="I324" s="41"/>
      <c r="J324" s="9">
        <v>14</v>
      </c>
      <c r="K324" s="4" t="s">
        <v>13</v>
      </c>
      <c r="P324" s="4" t="str">
        <f t="shared" si="34"/>
        <v xml:space="preserve">    delay(delayo);</v>
      </c>
    </row>
    <row r="325" spans="3:16" x14ac:dyDescent="0.3">
      <c r="C325" s="6"/>
      <c r="E325" s="22">
        <v>1</v>
      </c>
      <c r="F325" s="45" t="str">
        <f>MID($L308,AH$2,1)</f>
        <v>-</v>
      </c>
      <c r="G325" s="43" t="str">
        <f>MID($L309,AH$2,1)</f>
        <v>-</v>
      </c>
      <c r="H325" s="44" t="str">
        <f>MID($L310,AH$2,1)</f>
        <v/>
      </c>
      <c r="I325" s="41"/>
      <c r="J325" s="9">
        <v>15</v>
      </c>
      <c r="K325" s="4" t="s">
        <v>13</v>
      </c>
      <c r="P325" s="4" t="str">
        <f t="shared" si="34"/>
        <v xml:space="preserve">    delay(delayo);</v>
      </c>
    </row>
    <row r="326" spans="3:16" x14ac:dyDescent="0.3">
      <c r="E326" s="22">
        <v>1</v>
      </c>
      <c r="F326" s="45" t="str">
        <f>MID($L308,AI$2,1)</f>
        <v>-</v>
      </c>
      <c r="G326" s="43" t="str">
        <f>MID($L309,AI$2,1)</f>
        <v>-</v>
      </c>
      <c r="H326" s="44" t="str">
        <f>MID($L310,AI$2,1)</f>
        <v/>
      </c>
      <c r="I326" s="41"/>
      <c r="J326" s="9">
        <v>16</v>
      </c>
      <c r="K326" s="4" t="s">
        <v>13</v>
      </c>
      <c r="P326" s="4" t="str">
        <f t="shared" si="34"/>
        <v xml:space="preserve">    delay(delayo);</v>
      </c>
    </row>
    <row r="327" spans="3:16" x14ac:dyDescent="0.3">
      <c r="C327" s="5"/>
      <c r="E327" s="22">
        <v>1</v>
      </c>
      <c r="F327" s="45" t="str">
        <f>MID($L308,AJ$2,1)</f>
        <v>-</v>
      </c>
      <c r="G327" s="43" t="str">
        <f>MID($L309,AJ$2,1)</f>
        <v>-</v>
      </c>
      <c r="H327" s="44" t="str">
        <f>MID($L310,AJ$2,1)</f>
        <v/>
      </c>
      <c r="I327" s="41"/>
      <c r="J327" s="9">
        <v>17</v>
      </c>
      <c r="K327" s="4" t="s">
        <v>13</v>
      </c>
      <c r="P327" s="4" t="str">
        <f t="shared" si="34"/>
        <v xml:space="preserve">    delay(delayo);</v>
      </c>
    </row>
    <row r="328" spans="3:16" x14ac:dyDescent="0.3">
      <c r="C328" s="6"/>
      <c r="E328" s="22">
        <v>1</v>
      </c>
      <c r="F328" s="45" t="str">
        <f>MID($L308,AK$2,1)</f>
        <v>d</v>
      </c>
      <c r="G328" s="43" t="str">
        <f>MID($L309,AK$2,1)</f>
        <v>-</v>
      </c>
      <c r="H328" s="44" t="str">
        <f>MID($L310,AK$2,1)</f>
        <v/>
      </c>
      <c r="I328" s="41"/>
      <c r="J328" s="9">
        <v>18</v>
      </c>
      <c r="L328" s="4" t="s">
        <v>238</v>
      </c>
      <c r="P328" s="4" t="str">
        <f t="shared" ref="P328:P391" si="41">CONCATENATE(K328,L328,M328,N328)</f>
        <v xml:space="preserve">    play(NOTE_D5, tempo);</v>
      </c>
    </row>
    <row r="329" spans="3:16" x14ac:dyDescent="0.3">
      <c r="E329" s="22">
        <v>1</v>
      </c>
      <c r="F329" s="45" t="str">
        <f>MID($L308,AL$2,1)</f>
        <v>-</v>
      </c>
      <c r="G329" s="43" t="str">
        <f>MID($L309,AL$2,1)</f>
        <v>-</v>
      </c>
      <c r="H329" s="44" t="str">
        <f>MID($L310,AL$2,1)</f>
        <v/>
      </c>
      <c r="I329" s="41"/>
      <c r="J329" s="9">
        <v>19</v>
      </c>
      <c r="K329" s="4" t="s">
        <v>13</v>
      </c>
      <c r="P329" s="4" t="str">
        <f t="shared" si="41"/>
        <v xml:space="preserve">    delay(delayo);</v>
      </c>
    </row>
    <row r="330" spans="3:16" x14ac:dyDescent="0.3">
      <c r="C330" s="5"/>
      <c r="E330" s="22">
        <v>1</v>
      </c>
      <c r="F330" s="45" t="str">
        <f>MID($L308,AM$2,1)</f>
        <v>d</v>
      </c>
      <c r="G330" s="43" t="str">
        <f>MID($L309,AM$2,1)</f>
        <v>-</v>
      </c>
      <c r="H330" s="44" t="str">
        <f>MID($L310,AM$2,1)</f>
        <v/>
      </c>
      <c r="I330" s="41"/>
      <c r="J330" s="9">
        <v>20</v>
      </c>
      <c r="L330" s="4" t="s">
        <v>238</v>
      </c>
      <c r="P330" s="4" t="str">
        <f t="shared" si="41"/>
        <v xml:space="preserve">    play(NOTE_D5, tempo);</v>
      </c>
    </row>
    <row r="331" spans="3:16" x14ac:dyDescent="0.3">
      <c r="C331" s="6"/>
      <c r="E331" s="22">
        <v>1</v>
      </c>
      <c r="F331" s="45" t="str">
        <f>MID($L308,AN$2,1)</f>
        <v>d</v>
      </c>
      <c r="G331" s="43" t="str">
        <f>MID($L309,AN$2,1)</f>
        <v>-</v>
      </c>
      <c r="H331" s="44" t="str">
        <f>MID($L310,AN$2,1)</f>
        <v/>
      </c>
      <c r="I331" s="41"/>
      <c r="J331" s="9">
        <v>21</v>
      </c>
      <c r="L331" s="4" t="s">
        <v>238</v>
      </c>
      <c r="P331" s="4" t="str">
        <f t="shared" si="41"/>
        <v xml:space="preserve">    play(NOTE_D5, tempo);</v>
      </c>
    </row>
    <row r="332" spans="3:16" x14ac:dyDescent="0.3">
      <c r="E332" s="22">
        <v>1</v>
      </c>
      <c r="F332" s="45" t="str">
        <f>MID($L308,AO$2,1)</f>
        <v>-</v>
      </c>
      <c r="G332" s="43" t="str">
        <f>MID($L309,AO$2,1)</f>
        <v>-</v>
      </c>
      <c r="H332" s="44" t="str">
        <f>MID($L310,AO$2,1)</f>
        <v/>
      </c>
      <c r="I332" s="41"/>
      <c r="J332" s="9">
        <v>22</v>
      </c>
      <c r="K332" s="4" t="s">
        <v>13</v>
      </c>
      <c r="P332" s="4" t="str">
        <f t="shared" si="41"/>
        <v xml:space="preserve">    delay(delayo);</v>
      </c>
    </row>
    <row r="333" spans="3:16" x14ac:dyDescent="0.3">
      <c r="C333" s="5"/>
      <c r="E333" s="22">
        <v>1</v>
      </c>
      <c r="F333" s="45" t="str">
        <f>MID($L308,AP$2,1)</f>
        <v>-</v>
      </c>
      <c r="G333" s="43" t="str">
        <f>MID($L309,AP$2,1)</f>
        <v>-</v>
      </c>
      <c r="H333" s="44" t="str">
        <f>MID($L310,AP$2,1)</f>
        <v/>
      </c>
      <c r="I333" s="41"/>
      <c r="J333" s="9">
        <v>23</v>
      </c>
      <c r="K333" s="4" t="s">
        <v>13</v>
      </c>
      <c r="P333" s="4" t="str">
        <f t="shared" si="41"/>
        <v xml:space="preserve">    delay(delayo);</v>
      </c>
    </row>
    <row r="334" spans="3:16" x14ac:dyDescent="0.3">
      <c r="C334" s="6"/>
      <c r="E334" s="22">
        <v>1</v>
      </c>
      <c r="F334" s="45" t="str">
        <f>MID($L308,AQ$2,1)</f>
        <v>F</v>
      </c>
      <c r="G334" s="43" t="str">
        <f>MID($L309,AQ$2,1)</f>
        <v>-</v>
      </c>
      <c r="H334" s="44" t="str">
        <f>MID($L310,AQ$2,1)</f>
        <v/>
      </c>
      <c r="I334" s="41"/>
      <c r="J334" s="9">
        <v>24</v>
      </c>
      <c r="L334" s="4" t="s">
        <v>240</v>
      </c>
      <c r="P334" s="4" t="str">
        <f t="shared" si="41"/>
        <v xml:space="preserve">    play(NOTE_FS5, tempo);</v>
      </c>
    </row>
    <row r="335" spans="3:16" x14ac:dyDescent="0.3">
      <c r="E335" s="22">
        <v>1</v>
      </c>
      <c r="F335" s="45" t="str">
        <f>MID($L308,AR$2,1)</f>
        <v>-</v>
      </c>
      <c r="G335" s="43" t="str">
        <f>MID($L309,AR$2,1)</f>
        <v>-</v>
      </c>
      <c r="H335" s="44" t="str">
        <f>MID($L310,AR$2,1)</f>
        <v/>
      </c>
      <c r="I335" s="41"/>
      <c r="J335" s="9">
        <v>25</v>
      </c>
      <c r="K335" s="4" t="s">
        <v>13</v>
      </c>
      <c r="P335" s="4" t="str">
        <f t="shared" si="41"/>
        <v xml:space="preserve">    delay(delayo);</v>
      </c>
    </row>
    <row r="336" spans="3:16" x14ac:dyDescent="0.3">
      <c r="C336" s="5"/>
      <c r="E336" s="22">
        <v>1</v>
      </c>
      <c r="F336" s="45" t="str">
        <f>MID($L308,AS$2,1)</f>
        <v>-</v>
      </c>
      <c r="G336" s="43" t="str">
        <f>MID($L309,AS$2,1)</f>
        <v>-</v>
      </c>
      <c r="H336" s="44" t="str">
        <f>MID($L310,AS$2,1)</f>
        <v/>
      </c>
      <c r="I336" s="41"/>
      <c r="J336" s="9">
        <v>26</v>
      </c>
      <c r="K336" s="4" t="s">
        <v>13</v>
      </c>
      <c r="P336" s="4" t="str">
        <f t="shared" si="41"/>
        <v xml:space="preserve">    delay(delayo);</v>
      </c>
    </row>
    <row r="337" spans="3:46" x14ac:dyDescent="0.3">
      <c r="C337" s="6"/>
      <c r="E337" s="22">
        <v>1</v>
      </c>
      <c r="I337" s="41"/>
      <c r="J337" s="13"/>
      <c r="K337" s="14" t="s">
        <v>11</v>
      </c>
      <c r="L337" s="14"/>
      <c r="P337" s="4" t="str">
        <f t="shared" si="41"/>
        <v>//</v>
      </c>
      <c r="R337" s="19" t="s">
        <v>123</v>
      </c>
      <c r="S337" s="19"/>
      <c r="T337" s="19">
        <v>1</v>
      </c>
      <c r="U337" s="19">
        <v>2</v>
      </c>
      <c r="V337" s="19">
        <v>3</v>
      </c>
      <c r="W337" s="19">
        <v>4</v>
      </c>
      <c r="X337" s="19">
        <v>5</v>
      </c>
      <c r="Y337" s="19">
        <v>6</v>
      </c>
      <c r="Z337" s="19">
        <v>7</v>
      </c>
      <c r="AA337" s="19">
        <v>8</v>
      </c>
      <c r="AB337" s="19">
        <v>9</v>
      </c>
      <c r="AC337" s="19">
        <v>10</v>
      </c>
      <c r="AD337" s="19">
        <v>11</v>
      </c>
      <c r="AE337" s="19">
        <v>12</v>
      </c>
      <c r="AF337" s="19">
        <v>13</v>
      </c>
      <c r="AG337" s="19">
        <v>14</v>
      </c>
      <c r="AH337" s="19">
        <v>15</v>
      </c>
      <c r="AI337" s="19">
        <v>16</v>
      </c>
      <c r="AJ337" s="19">
        <v>17</v>
      </c>
      <c r="AK337" s="19">
        <v>18</v>
      </c>
      <c r="AL337" s="19">
        <v>19</v>
      </c>
      <c r="AM337" s="19">
        <v>20</v>
      </c>
      <c r="AN337" s="19">
        <v>21</v>
      </c>
      <c r="AO337" s="19">
        <v>22</v>
      </c>
      <c r="AP337" s="19">
        <v>23</v>
      </c>
      <c r="AQ337" s="19">
        <v>24</v>
      </c>
      <c r="AR337" s="19">
        <v>25</v>
      </c>
      <c r="AS337" s="19">
        <v>26</v>
      </c>
      <c r="AT337" s="19"/>
    </row>
    <row r="338" spans="3:46" x14ac:dyDescent="0.3">
      <c r="E338" s="22">
        <v>1</v>
      </c>
      <c r="I338" s="41">
        <v>12</v>
      </c>
      <c r="J338" s="13"/>
      <c r="K338" s="14" t="s">
        <v>11</v>
      </c>
      <c r="L338" s="4" t="str">
        <f>C50</f>
        <v>5|d--------d-----d-dd--g--F-|</v>
      </c>
      <c r="M338" s="6"/>
      <c r="N338" s="6"/>
      <c r="P338" s="4" t="str">
        <f t="shared" si="41"/>
        <v>//5|d--------d-----d-dd--g--F-|</v>
      </c>
      <c r="R338" s="4" t="str">
        <f>MID($L338,R$2,1)</f>
        <v>5</v>
      </c>
      <c r="S338" s="4" t="str">
        <f t="shared" ref="S338:AT340" si="42">MID($L338,S$2,1)</f>
        <v>|</v>
      </c>
      <c r="T338" s="4" t="str">
        <f t="shared" si="42"/>
        <v>d</v>
      </c>
      <c r="U338" s="4" t="str">
        <f t="shared" si="42"/>
        <v>-</v>
      </c>
      <c r="V338" s="4" t="str">
        <f t="shared" si="42"/>
        <v>-</v>
      </c>
      <c r="W338" s="4" t="str">
        <f t="shared" si="42"/>
        <v>-</v>
      </c>
      <c r="X338" s="4" t="str">
        <f t="shared" si="42"/>
        <v>-</v>
      </c>
      <c r="Y338" s="4" t="str">
        <f t="shared" si="42"/>
        <v>-</v>
      </c>
      <c r="Z338" s="4" t="str">
        <f t="shared" si="42"/>
        <v>-</v>
      </c>
      <c r="AA338" s="4" t="str">
        <f t="shared" si="42"/>
        <v>-</v>
      </c>
      <c r="AB338" s="4" t="str">
        <f t="shared" si="42"/>
        <v>-</v>
      </c>
      <c r="AC338" s="4" t="str">
        <f t="shared" si="42"/>
        <v>d</v>
      </c>
      <c r="AD338" s="4" t="str">
        <f t="shared" si="42"/>
        <v>-</v>
      </c>
      <c r="AE338" s="4" t="str">
        <f t="shared" si="42"/>
        <v>-</v>
      </c>
      <c r="AF338" s="4" t="str">
        <f t="shared" si="42"/>
        <v>-</v>
      </c>
      <c r="AG338" s="4" t="str">
        <f t="shared" si="42"/>
        <v>-</v>
      </c>
      <c r="AH338" s="4" t="str">
        <f t="shared" si="42"/>
        <v>-</v>
      </c>
      <c r="AI338" s="4" t="str">
        <f t="shared" si="42"/>
        <v>d</v>
      </c>
      <c r="AJ338" s="4" t="str">
        <f t="shared" si="42"/>
        <v>-</v>
      </c>
      <c r="AK338" s="4" t="str">
        <f t="shared" si="42"/>
        <v>d</v>
      </c>
      <c r="AL338" s="4" t="str">
        <f t="shared" si="42"/>
        <v>d</v>
      </c>
      <c r="AM338" s="4" t="str">
        <f t="shared" si="42"/>
        <v>-</v>
      </c>
      <c r="AN338" s="4" t="str">
        <f t="shared" si="42"/>
        <v>-</v>
      </c>
      <c r="AO338" s="4" t="str">
        <f t="shared" si="42"/>
        <v>g</v>
      </c>
      <c r="AP338" s="4" t="str">
        <f t="shared" si="42"/>
        <v>-</v>
      </c>
      <c r="AQ338" s="4" t="str">
        <f t="shared" si="42"/>
        <v>-</v>
      </c>
      <c r="AR338" s="4" t="str">
        <f t="shared" si="42"/>
        <v>F</v>
      </c>
      <c r="AS338" s="4" t="str">
        <f t="shared" si="42"/>
        <v>-</v>
      </c>
      <c r="AT338" s="4" t="str">
        <f>MID($L338,AT$2,1)</f>
        <v>|</v>
      </c>
    </row>
    <row r="339" spans="3:46" x14ac:dyDescent="0.3">
      <c r="C339" s="5"/>
      <c r="E339" s="22">
        <v>1</v>
      </c>
      <c r="F339" s="45" t="str">
        <f>MID($L338,R$2,1)</f>
        <v>5</v>
      </c>
      <c r="G339" s="43" t="str">
        <f>MID($L339,R$2,1)</f>
        <v>4</v>
      </c>
      <c r="H339" s="44" t="str">
        <f>MID($L340,R$2,1)</f>
        <v>0</v>
      </c>
      <c r="I339" s="41"/>
      <c r="J339" s="13"/>
      <c r="K339" s="14" t="s">
        <v>11</v>
      </c>
      <c r="L339" s="4" t="str">
        <f t="shared" ref="L339:L340" si="43">C51</f>
        <v>4|---b-bb-b-----------------|</v>
      </c>
      <c r="M339" s="6"/>
      <c r="N339" s="6"/>
      <c r="P339" s="4" t="str">
        <f t="shared" si="41"/>
        <v>//4|---b-bb-b-----------------|</v>
      </c>
      <c r="R339" s="4" t="str">
        <f t="shared" ref="R339:R340" si="44">MID($L339,R$2,1)</f>
        <v>4</v>
      </c>
      <c r="S339" s="4" t="str">
        <f t="shared" si="42"/>
        <v>|</v>
      </c>
      <c r="T339" s="4" t="str">
        <f t="shared" si="42"/>
        <v>-</v>
      </c>
      <c r="U339" s="4" t="str">
        <f t="shared" si="42"/>
        <v>-</v>
      </c>
      <c r="V339" s="4" t="str">
        <f t="shared" si="42"/>
        <v>-</v>
      </c>
      <c r="W339" s="4" t="str">
        <f t="shared" si="42"/>
        <v>b</v>
      </c>
      <c r="X339" s="4" t="str">
        <f t="shared" si="42"/>
        <v>-</v>
      </c>
      <c r="Y339" s="4" t="str">
        <f t="shared" si="42"/>
        <v>b</v>
      </c>
      <c r="Z339" s="4" t="str">
        <f t="shared" si="42"/>
        <v>b</v>
      </c>
      <c r="AA339" s="4" t="str">
        <f t="shared" si="42"/>
        <v>-</v>
      </c>
      <c r="AB339" s="4" t="str">
        <f t="shared" si="42"/>
        <v>b</v>
      </c>
      <c r="AC339" s="4" t="str">
        <f t="shared" si="42"/>
        <v>-</v>
      </c>
      <c r="AD339" s="4" t="str">
        <f t="shared" si="42"/>
        <v>-</v>
      </c>
      <c r="AE339" s="4" t="str">
        <f t="shared" si="42"/>
        <v>-</v>
      </c>
      <c r="AF339" s="4" t="str">
        <f t="shared" si="42"/>
        <v>-</v>
      </c>
      <c r="AG339" s="4" t="str">
        <f t="shared" si="42"/>
        <v>-</v>
      </c>
      <c r="AH339" s="4" t="str">
        <f t="shared" si="42"/>
        <v>-</v>
      </c>
      <c r="AI339" s="4" t="str">
        <f t="shared" si="42"/>
        <v>-</v>
      </c>
      <c r="AJ339" s="4" t="str">
        <f t="shared" si="42"/>
        <v>-</v>
      </c>
      <c r="AK339" s="4" t="str">
        <f t="shared" si="42"/>
        <v>-</v>
      </c>
      <c r="AL339" s="4" t="str">
        <f t="shared" si="42"/>
        <v>-</v>
      </c>
      <c r="AM339" s="4" t="str">
        <f t="shared" si="42"/>
        <v>-</v>
      </c>
      <c r="AN339" s="4" t="str">
        <f t="shared" si="42"/>
        <v>-</v>
      </c>
      <c r="AO339" s="4" t="str">
        <f t="shared" si="42"/>
        <v>-</v>
      </c>
      <c r="AP339" s="4" t="str">
        <f t="shared" si="42"/>
        <v>-</v>
      </c>
      <c r="AQ339" s="4" t="str">
        <f t="shared" si="42"/>
        <v>-</v>
      </c>
      <c r="AR339" s="4" t="str">
        <f t="shared" si="42"/>
        <v>-</v>
      </c>
      <c r="AS339" s="4" t="str">
        <f t="shared" si="42"/>
        <v>-</v>
      </c>
      <c r="AT339" s="4" t="str">
        <f t="shared" si="42"/>
        <v>|</v>
      </c>
    </row>
    <row r="340" spans="3:46" x14ac:dyDescent="0.3">
      <c r="C340" s="6"/>
      <c r="E340" s="22">
        <v>1</v>
      </c>
      <c r="I340" s="41"/>
      <c r="J340" s="13"/>
      <c r="K340" s="14" t="s">
        <v>11</v>
      </c>
      <c r="L340" s="4">
        <f t="shared" si="43"/>
        <v>0</v>
      </c>
      <c r="P340" s="4" t="str">
        <f t="shared" si="41"/>
        <v>//0</v>
      </c>
      <c r="R340" s="4" t="str">
        <f t="shared" si="44"/>
        <v>0</v>
      </c>
      <c r="S340" s="4" t="str">
        <f t="shared" si="42"/>
        <v/>
      </c>
      <c r="T340" s="4" t="str">
        <f t="shared" si="42"/>
        <v/>
      </c>
      <c r="U340" s="4" t="str">
        <f t="shared" si="42"/>
        <v/>
      </c>
      <c r="V340" s="4" t="str">
        <f t="shared" si="42"/>
        <v/>
      </c>
      <c r="W340" s="4" t="str">
        <f t="shared" si="42"/>
        <v/>
      </c>
      <c r="X340" s="4" t="str">
        <f t="shared" si="42"/>
        <v/>
      </c>
      <c r="Y340" s="4" t="str">
        <f t="shared" si="42"/>
        <v/>
      </c>
      <c r="Z340" s="4" t="str">
        <f t="shared" si="42"/>
        <v/>
      </c>
      <c r="AA340" s="4" t="str">
        <f t="shared" si="42"/>
        <v/>
      </c>
      <c r="AB340" s="4" t="str">
        <f t="shared" si="42"/>
        <v/>
      </c>
      <c r="AC340" s="4" t="str">
        <f t="shared" si="42"/>
        <v/>
      </c>
      <c r="AD340" s="4" t="str">
        <f t="shared" si="42"/>
        <v/>
      </c>
      <c r="AE340" s="4" t="str">
        <f t="shared" si="42"/>
        <v/>
      </c>
      <c r="AF340" s="4" t="str">
        <f t="shared" si="42"/>
        <v/>
      </c>
      <c r="AG340" s="4" t="str">
        <f t="shared" si="42"/>
        <v/>
      </c>
      <c r="AH340" s="4" t="str">
        <f t="shared" si="42"/>
        <v/>
      </c>
      <c r="AI340" s="4" t="str">
        <f t="shared" si="42"/>
        <v/>
      </c>
      <c r="AJ340" s="4" t="str">
        <f t="shared" si="42"/>
        <v/>
      </c>
      <c r="AK340" s="4" t="str">
        <f t="shared" si="42"/>
        <v/>
      </c>
      <c r="AL340" s="4" t="str">
        <f t="shared" si="42"/>
        <v/>
      </c>
      <c r="AM340" s="4" t="str">
        <f t="shared" si="42"/>
        <v/>
      </c>
      <c r="AN340" s="4" t="str">
        <f t="shared" si="42"/>
        <v/>
      </c>
      <c r="AO340" s="4" t="str">
        <f t="shared" si="42"/>
        <v/>
      </c>
      <c r="AP340" s="4" t="str">
        <f t="shared" si="42"/>
        <v/>
      </c>
      <c r="AQ340" s="4" t="str">
        <f t="shared" si="42"/>
        <v/>
      </c>
      <c r="AR340" s="4" t="str">
        <f t="shared" si="42"/>
        <v/>
      </c>
      <c r="AS340" s="4" t="str">
        <f t="shared" si="42"/>
        <v/>
      </c>
      <c r="AT340" s="4" t="str">
        <f t="shared" si="42"/>
        <v/>
      </c>
    </row>
    <row r="341" spans="3:46" x14ac:dyDescent="0.3">
      <c r="C341" s="6"/>
      <c r="E341" s="22">
        <v>1</v>
      </c>
      <c r="F341" s="45" t="str">
        <f>MID($L338,T$2,1)</f>
        <v>d</v>
      </c>
      <c r="G341" s="43" t="str">
        <f>MID($L339,T$2,1)</f>
        <v>-</v>
      </c>
      <c r="H341" s="44" t="str">
        <f>MID($L340,T$2,1)</f>
        <v/>
      </c>
      <c r="I341" s="41"/>
      <c r="J341" s="9">
        <v>1</v>
      </c>
      <c r="L341" s="4" t="s">
        <v>238</v>
      </c>
      <c r="P341" s="4" t="str">
        <f t="shared" si="41"/>
        <v xml:space="preserve">    play(NOTE_D5, tempo);</v>
      </c>
    </row>
    <row r="342" spans="3:46" x14ac:dyDescent="0.3">
      <c r="E342" s="22">
        <v>1</v>
      </c>
      <c r="F342" s="45" t="str">
        <f>MID($L338,U$2,1)</f>
        <v>-</v>
      </c>
      <c r="G342" s="43" t="str">
        <f>MID($L339,U$2,1)</f>
        <v>-</v>
      </c>
      <c r="H342" s="44" t="str">
        <f>MID($L340,U$2,1)</f>
        <v/>
      </c>
      <c r="I342" s="41"/>
      <c r="J342" s="9">
        <v>2</v>
      </c>
      <c r="K342" s="4" t="s">
        <v>13</v>
      </c>
      <c r="P342" s="4" t="str">
        <f t="shared" si="41"/>
        <v xml:space="preserve">    delay(delayo);</v>
      </c>
    </row>
    <row r="343" spans="3:46" x14ac:dyDescent="0.3">
      <c r="E343" s="22">
        <v>1</v>
      </c>
      <c r="F343" s="45" t="str">
        <f>MID($L338,V$2,1)</f>
        <v>-</v>
      </c>
      <c r="G343" s="43" t="str">
        <f>MID($L339,V$2,1)</f>
        <v>-</v>
      </c>
      <c r="H343" s="44" t="str">
        <f>MID($L340,V$2,1)</f>
        <v/>
      </c>
      <c r="I343" s="41"/>
      <c r="J343" s="9">
        <v>3</v>
      </c>
      <c r="K343" s="4" t="s">
        <v>13</v>
      </c>
      <c r="P343" s="4" t="str">
        <f t="shared" si="41"/>
        <v xml:space="preserve">    delay(delayo);</v>
      </c>
    </row>
    <row r="344" spans="3:46" x14ac:dyDescent="0.3">
      <c r="E344" s="22">
        <v>1</v>
      </c>
      <c r="F344" s="45" t="str">
        <f>MID($L338,W$2,1)</f>
        <v>-</v>
      </c>
      <c r="G344" s="43" t="str">
        <f>MID($L339,W$2,1)</f>
        <v>b</v>
      </c>
      <c r="H344" s="44" t="str">
        <f>MID($L340,W$2,1)</f>
        <v/>
      </c>
      <c r="I344" s="41"/>
      <c r="J344" s="9">
        <v>4</v>
      </c>
      <c r="M344" s="4" t="s">
        <v>143</v>
      </c>
      <c r="P344" s="4" t="str">
        <f t="shared" si="41"/>
        <v xml:space="preserve">    play(NOTE_B4, tempo);</v>
      </c>
    </row>
    <row r="345" spans="3:46" x14ac:dyDescent="0.3">
      <c r="E345" s="22">
        <v>1</v>
      </c>
      <c r="F345" s="45" t="str">
        <f>MID($L338,X$2,1)</f>
        <v>-</v>
      </c>
      <c r="G345" s="43" t="str">
        <f>MID($L339,X$2,1)</f>
        <v>-</v>
      </c>
      <c r="H345" s="44" t="str">
        <f>MID($L340,X$2,1)</f>
        <v/>
      </c>
      <c r="I345" s="41"/>
      <c r="J345" s="9">
        <v>5</v>
      </c>
      <c r="K345" s="4" t="s">
        <v>13</v>
      </c>
      <c r="P345" s="4" t="str">
        <f t="shared" si="41"/>
        <v xml:space="preserve">    delay(delayo);</v>
      </c>
    </row>
    <row r="346" spans="3:46" x14ac:dyDescent="0.3">
      <c r="E346" s="22">
        <v>1</v>
      </c>
      <c r="F346" s="45" t="str">
        <f>MID($L338,Y$2,1)</f>
        <v>-</v>
      </c>
      <c r="G346" s="43" t="str">
        <f>MID($L339,Y$2,1)</f>
        <v>b</v>
      </c>
      <c r="H346" s="44" t="str">
        <f>MID($L340,Y$2,1)</f>
        <v/>
      </c>
      <c r="I346" s="41"/>
      <c r="J346" s="9">
        <v>6</v>
      </c>
      <c r="M346" s="4" t="s">
        <v>143</v>
      </c>
      <c r="P346" s="4" t="str">
        <f t="shared" si="41"/>
        <v xml:space="preserve">    play(NOTE_B4, tempo);</v>
      </c>
    </row>
    <row r="347" spans="3:46" x14ac:dyDescent="0.3">
      <c r="E347" s="22">
        <v>1</v>
      </c>
      <c r="F347" s="45" t="str">
        <f>MID($L338,Z$2,1)</f>
        <v>-</v>
      </c>
      <c r="G347" s="43" t="str">
        <f>MID($L339,Z$2,1)</f>
        <v>b</v>
      </c>
      <c r="H347" s="44" t="str">
        <f>MID($L340,Z$2,1)</f>
        <v/>
      </c>
      <c r="I347" s="41"/>
      <c r="J347" s="9">
        <v>7</v>
      </c>
      <c r="M347" s="4" t="s">
        <v>143</v>
      </c>
      <c r="P347" s="4" t="str">
        <f t="shared" si="41"/>
        <v xml:space="preserve">    play(NOTE_B4, tempo);</v>
      </c>
    </row>
    <row r="348" spans="3:46" x14ac:dyDescent="0.3">
      <c r="E348" s="22">
        <v>1</v>
      </c>
      <c r="F348" s="45" t="str">
        <f>MID($L338,AA$2,1)</f>
        <v>-</v>
      </c>
      <c r="G348" s="43" t="str">
        <f>MID($L339,AA$2,1)</f>
        <v>-</v>
      </c>
      <c r="H348" s="44" t="str">
        <f>MID($L340,AA$2,1)</f>
        <v/>
      </c>
      <c r="I348" s="41"/>
      <c r="J348" s="9">
        <v>8</v>
      </c>
      <c r="K348" s="4" t="s">
        <v>13</v>
      </c>
      <c r="P348" s="4" t="str">
        <f t="shared" si="41"/>
        <v xml:space="preserve">    delay(delayo);</v>
      </c>
    </row>
    <row r="349" spans="3:46" x14ac:dyDescent="0.3">
      <c r="E349" s="22">
        <v>1</v>
      </c>
      <c r="F349" s="45" t="str">
        <f>MID($L338,AB$2,1)</f>
        <v>-</v>
      </c>
      <c r="G349" s="43" t="str">
        <f>MID($L339,AB$2,1)</f>
        <v>b</v>
      </c>
      <c r="H349" s="44" t="str">
        <f>MID($L340,AB$2,1)</f>
        <v/>
      </c>
      <c r="I349" s="41"/>
      <c r="J349" s="9">
        <v>9</v>
      </c>
      <c r="M349" s="4" t="s">
        <v>143</v>
      </c>
      <c r="P349" s="4" t="str">
        <f t="shared" si="41"/>
        <v xml:space="preserve">    play(NOTE_B4, tempo);</v>
      </c>
    </row>
    <row r="350" spans="3:46" x14ac:dyDescent="0.3">
      <c r="E350" s="22">
        <v>1</v>
      </c>
      <c r="F350" s="45" t="str">
        <f>MID($L338,AC$2,1)</f>
        <v>d</v>
      </c>
      <c r="G350" s="43" t="str">
        <f>MID($L339,AC$2,1)</f>
        <v>-</v>
      </c>
      <c r="H350" s="44" t="str">
        <f>MID($L340,AC$2,1)</f>
        <v/>
      </c>
      <c r="I350" s="41"/>
      <c r="J350" s="9">
        <v>10</v>
      </c>
      <c r="L350" s="4" t="s">
        <v>238</v>
      </c>
      <c r="P350" s="4" t="str">
        <f t="shared" si="41"/>
        <v xml:space="preserve">    play(NOTE_D5, tempo);</v>
      </c>
    </row>
    <row r="351" spans="3:46" x14ac:dyDescent="0.3">
      <c r="E351" s="22">
        <v>1</v>
      </c>
      <c r="F351" s="45" t="str">
        <f>MID($L338,AD$2,1)</f>
        <v>-</v>
      </c>
      <c r="G351" s="43" t="str">
        <f>MID($L339,AD$2,1)</f>
        <v>-</v>
      </c>
      <c r="H351" s="44" t="str">
        <f>MID($L340,AD$2,1)</f>
        <v/>
      </c>
      <c r="I351" s="41"/>
      <c r="J351" s="9">
        <v>11</v>
      </c>
      <c r="K351" s="4" t="s">
        <v>13</v>
      </c>
      <c r="P351" s="4" t="str">
        <f t="shared" si="41"/>
        <v xml:space="preserve">    delay(delayo);</v>
      </c>
    </row>
    <row r="352" spans="3:46" x14ac:dyDescent="0.3">
      <c r="E352" s="22">
        <v>1</v>
      </c>
      <c r="F352" s="45" t="str">
        <f>MID($L338,AE$2,1)</f>
        <v>-</v>
      </c>
      <c r="G352" s="43" t="str">
        <f>MID($L339,AE$2,1)</f>
        <v>-</v>
      </c>
      <c r="H352" s="44" t="str">
        <f>MID($L340,AE$2,1)</f>
        <v/>
      </c>
      <c r="I352" s="41"/>
      <c r="J352" s="9">
        <v>12</v>
      </c>
      <c r="K352" s="4" t="s">
        <v>13</v>
      </c>
      <c r="P352" s="4" t="str">
        <f t="shared" si="41"/>
        <v xml:space="preserve">    delay(delayo);</v>
      </c>
    </row>
    <row r="353" spans="5:46" x14ac:dyDescent="0.3">
      <c r="E353" s="22">
        <v>1</v>
      </c>
      <c r="F353" s="45" t="str">
        <f>MID($L338,AF$2,1)</f>
        <v>-</v>
      </c>
      <c r="G353" s="43" t="str">
        <f>MID($L339,AF$2,1)</f>
        <v>-</v>
      </c>
      <c r="H353" s="44" t="str">
        <f>MID($L340,AF$2,1)</f>
        <v/>
      </c>
      <c r="I353" s="41"/>
      <c r="J353" s="9">
        <v>13</v>
      </c>
      <c r="K353" s="4" t="s">
        <v>13</v>
      </c>
      <c r="P353" s="4" t="str">
        <f t="shared" si="41"/>
        <v xml:space="preserve">    delay(delayo);</v>
      </c>
    </row>
    <row r="354" spans="5:46" x14ac:dyDescent="0.3">
      <c r="E354" s="22">
        <v>1</v>
      </c>
      <c r="F354" s="45" t="str">
        <f>MID($L338,AG$2,1)</f>
        <v>-</v>
      </c>
      <c r="G354" s="43" t="str">
        <f>MID($L339,AG$2,1)</f>
        <v>-</v>
      </c>
      <c r="H354" s="44" t="str">
        <f>MID($L340,AG$2,1)</f>
        <v/>
      </c>
      <c r="I354" s="41"/>
      <c r="J354" s="9">
        <v>14</v>
      </c>
      <c r="K354" s="4" t="s">
        <v>13</v>
      </c>
      <c r="P354" s="4" t="str">
        <f t="shared" si="41"/>
        <v xml:space="preserve">    delay(delayo);</v>
      </c>
    </row>
    <row r="355" spans="5:46" x14ac:dyDescent="0.3">
      <c r="E355" s="22">
        <v>1</v>
      </c>
      <c r="F355" s="45" t="str">
        <f>MID($L338,AH$2,1)</f>
        <v>-</v>
      </c>
      <c r="G355" s="43" t="str">
        <f>MID($L339,AH$2,1)</f>
        <v>-</v>
      </c>
      <c r="H355" s="44" t="str">
        <f>MID($L340,AH$2,1)</f>
        <v/>
      </c>
      <c r="I355" s="41"/>
      <c r="J355" s="9">
        <v>15</v>
      </c>
      <c r="K355" s="4" t="s">
        <v>13</v>
      </c>
      <c r="P355" s="4" t="str">
        <f t="shared" si="41"/>
        <v xml:space="preserve">    delay(delayo);</v>
      </c>
    </row>
    <row r="356" spans="5:46" x14ac:dyDescent="0.3">
      <c r="E356" s="22">
        <v>1</v>
      </c>
      <c r="F356" s="45" t="str">
        <f>MID($L338,AI$2,1)</f>
        <v>d</v>
      </c>
      <c r="G356" s="43" t="str">
        <f>MID($L339,AI$2,1)</f>
        <v>-</v>
      </c>
      <c r="H356" s="44" t="str">
        <f>MID($L340,AI$2,1)</f>
        <v/>
      </c>
      <c r="I356" s="41"/>
      <c r="J356" s="9">
        <v>16</v>
      </c>
      <c r="L356" s="4" t="s">
        <v>238</v>
      </c>
      <c r="P356" s="4" t="str">
        <f t="shared" si="41"/>
        <v xml:space="preserve">    play(NOTE_D5, tempo);</v>
      </c>
    </row>
    <row r="357" spans="5:46" x14ac:dyDescent="0.3">
      <c r="E357" s="22">
        <v>1</v>
      </c>
      <c r="F357" s="45" t="str">
        <f>MID($L338,AJ$2,1)</f>
        <v>-</v>
      </c>
      <c r="G357" s="43" t="str">
        <f>MID($L339,AJ$2,1)</f>
        <v>-</v>
      </c>
      <c r="H357" s="44" t="str">
        <f>MID($L340,AJ$2,1)</f>
        <v/>
      </c>
      <c r="I357" s="41"/>
      <c r="J357" s="9">
        <v>17</v>
      </c>
      <c r="K357" s="4" t="s">
        <v>13</v>
      </c>
      <c r="P357" s="4" t="str">
        <f t="shared" si="41"/>
        <v xml:space="preserve">    delay(delayo);</v>
      </c>
    </row>
    <row r="358" spans="5:46" x14ac:dyDescent="0.3">
      <c r="E358" s="22">
        <v>1</v>
      </c>
      <c r="F358" s="45" t="str">
        <f>MID($L338,AK$2,1)</f>
        <v>d</v>
      </c>
      <c r="G358" s="43" t="str">
        <f>MID($L339,AK$2,1)</f>
        <v>-</v>
      </c>
      <c r="H358" s="44" t="str">
        <f>MID($L340,AK$2,1)</f>
        <v/>
      </c>
      <c r="I358" s="41"/>
      <c r="J358" s="9">
        <v>18</v>
      </c>
      <c r="L358" s="4" t="s">
        <v>238</v>
      </c>
      <c r="P358" s="4" t="str">
        <f t="shared" si="41"/>
        <v xml:space="preserve">    play(NOTE_D5, tempo);</v>
      </c>
    </row>
    <row r="359" spans="5:46" x14ac:dyDescent="0.3">
      <c r="E359" s="22">
        <v>1</v>
      </c>
      <c r="F359" s="45" t="str">
        <f>MID($L338,AL$2,1)</f>
        <v>d</v>
      </c>
      <c r="G359" s="43" t="str">
        <f>MID($L339,AL$2,1)</f>
        <v>-</v>
      </c>
      <c r="H359" s="44" t="str">
        <f>MID($L340,AL$2,1)</f>
        <v/>
      </c>
      <c r="I359" s="41"/>
      <c r="J359" s="9">
        <v>19</v>
      </c>
      <c r="L359" s="4" t="s">
        <v>238</v>
      </c>
      <c r="P359" s="4" t="str">
        <f t="shared" si="41"/>
        <v xml:space="preserve">    play(NOTE_D5, tempo);</v>
      </c>
    </row>
    <row r="360" spans="5:46" x14ac:dyDescent="0.3">
      <c r="E360" s="22">
        <v>1</v>
      </c>
      <c r="F360" s="45" t="str">
        <f>MID($L338,AM$2,1)</f>
        <v>-</v>
      </c>
      <c r="G360" s="43" t="str">
        <f>MID($L339,AM$2,1)</f>
        <v>-</v>
      </c>
      <c r="H360" s="44" t="str">
        <f>MID($L340,AM$2,1)</f>
        <v/>
      </c>
      <c r="I360" s="41"/>
      <c r="J360" s="9">
        <v>20</v>
      </c>
      <c r="K360" s="4" t="s">
        <v>13</v>
      </c>
      <c r="P360" s="4" t="str">
        <f t="shared" si="41"/>
        <v xml:space="preserve">    delay(delayo);</v>
      </c>
    </row>
    <row r="361" spans="5:46" x14ac:dyDescent="0.3">
      <c r="E361" s="22">
        <v>1</v>
      </c>
      <c r="F361" s="45" t="str">
        <f>MID($L338,AN$2,1)</f>
        <v>-</v>
      </c>
      <c r="G361" s="43" t="str">
        <f>MID($L339,AN$2,1)</f>
        <v>-</v>
      </c>
      <c r="H361" s="44" t="str">
        <f>MID($L340,AN$2,1)</f>
        <v/>
      </c>
      <c r="I361" s="41"/>
      <c r="J361" s="9">
        <v>21</v>
      </c>
      <c r="K361" s="4" t="s">
        <v>13</v>
      </c>
      <c r="P361" s="4" t="str">
        <f t="shared" si="41"/>
        <v xml:space="preserve">    delay(delayo);</v>
      </c>
    </row>
    <row r="362" spans="5:46" x14ac:dyDescent="0.3">
      <c r="E362" s="22">
        <v>1</v>
      </c>
      <c r="F362" s="45" t="str">
        <f>MID($L338,AO$2,1)</f>
        <v>g</v>
      </c>
      <c r="G362" s="43" t="str">
        <f>MID($L339,AO$2,1)</f>
        <v>-</v>
      </c>
      <c r="H362" s="44" t="str">
        <f>MID($L340,AO$2,1)</f>
        <v/>
      </c>
      <c r="I362" s="41"/>
      <c r="J362" s="9">
        <v>22</v>
      </c>
      <c r="L362" s="4" t="s">
        <v>241</v>
      </c>
      <c r="P362" s="4" t="str">
        <f t="shared" si="41"/>
        <v xml:space="preserve">    play(NOTE_G5, tempo);</v>
      </c>
    </row>
    <row r="363" spans="5:46" x14ac:dyDescent="0.3">
      <c r="E363" s="22">
        <v>1</v>
      </c>
      <c r="F363" s="45" t="str">
        <f>MID($L338,AP$2,1)</f>
        <v>-</v>
      </c>
      <c r="G363" s="43" t="str">
        <f>MID($L339,AP$2,1)</f>
        <v>-</v>
      </c>
      <c r="H363" s="44" t="str">
        <f>MID($L340,AP$2,1)</f>
        <v/>
      </c>
      <c r="I363" s="41"/>
      <c r="J363" s="9">
        <v>23</v>
      </c>
      <c r="K363" s="4" t="s">
        <v>13</v>
      </c>
      <c r="P363" s="4" t="str">
        <f t="shared" si="41"/>
        <v xml:space="preserve">    delay(delayo);</v>
      </c>
    </row>
    <row r="364" spans="5:46" x14ac:dyDescent="0.3">
      <c r="E364" s="22">
        <v>1</v>
      </c>
      <c r="F364" s="45" t="str">
        <f>MID($L338,AQ$2,1)</f>
        <v>-</v>
      </c>
      <c r="G364" s="43" t="str">
        <f>MID($L339,AQ$2,1)</f>
        <v>-</v>
      </c>
      <c r="H364" s="44" t="str">
        <f>MID($L340,AQ$2,1)</f>
        <v/>
      </c>
      <c r="I364" s="41"/>
      <c r="J364" s="9">
        <v>24</v>
      </c>
      <c r="K364" s="4" t="s">
        <v>13</v>
      </c>
      <c r="P364" s="4" t="str">
        <f t="shared" si="41"/>
        <v xml:space="preserve">    delay(delayo);</v>
      </c>
    </row>
    <row r="365" spans="5:46" x14ac:dyDescent="0.3">
      <c r="E365" s="22">
        <v>1</v>
      </c>
      <c r="F365" s="45" t="str">
        <f>MID($L338,AR$2,1)</f>
        <v>F</v>
      </c>
      <c r="G365" s="43" t="str">
        <f>MID($L339,AR$2,1)</f>
        <v>-</v>
      </c>
      <c r="H365" s="44" t="str">
        <f>MID($L340,AR$2,1)</f>
        <v/>
      </c>
      <c r="I365" s="41"/>
      <c r="J365" s="9">
        <v>25</v>
      </c>
      <c r="L365" s="4" t="s">
        <v>240</v>
      </c>
      <c r="P365" s="4" t="str">
        <f t="shared" si="41"/>
        <v xml:space="preserve">    play(NOTE_FS5, tempo);</v>
      </c>
    </row>
    <row r="366" spans="5:46" x14ac:dyDescent="0.3">
      <c r="E366" s="22">
        <v>1</v>
      </c>
      <c r="F366" s="45" t="str">
        <f>MID($L338,AS$2,1)</f>
        <v>-</v>
      </c>
      <c r="G366" s="43" t="str">
        <f>MID($L339,AS$2,1)</f>
        <v>-</v>
      </c>
      <c r="H366" s="44" t="str">
        <f>MID($L340,AS$2,1)</f>
        <v/>
      </c>
      <c r="I366" s="41"/>
      <c r="J366" s="9">
        <v>26</v>
      </c>
      <c r="K366" s="4" t="s">
        <v>13</v>
      </c>
      <c r="P366" s="4" t="str">
        <f t="shared" si="41"/>
        <v xml:space="preserve">    delay(delayo);</v>
      </c>
    </row>
    <row r="367" spans="5:46" x14ac:dyDescent="0.3">
      <c r="E367" s="22">
        <v>1</v>
      </c>
      <c r="I367" s="41"/>
      <c r="J367" s="13"/>
      <c r="K367" s="14" t="s">
        <v>11</v>
      </c>
      <c r="L367" s="14"/>
      <c r="P367" s="4" t="str">
        <f t="shared" si="41"/>
        <v>//</v>
      </c>
      <c r="R367" s="19" t="s">
        <v>123</v>
      </c>
      <c r="S367" s="19"/>
      <c r="T367" s="19">
        <v>1</v>
      </c>
      <c r="U367" s="19">
        <v>2</v>
      </c>
      <c r="V367" s="19">
        <v>3</v>
      </c>
      <c r="W367" s="19">
        <v>4</v>
      </c>
      <c r="X367" s="19">
        <v>5</v>
      </c>
      <c r="Y367" s="19">
        <v>6</v>
      </c>
      <c r="Z367" s="19">
        <v>7</v>
      </c>
      <c r="AA367" s="19">
        <v>8</v>
      </c>
      <c r="AB367" s="19">
        <v>9</v>
      </c>
      <c r="AC367" s="19">
        <v>10</v>
      </c>
      <c r="AD367" s="19">
        <v>11</v>
      </c>
      <c r="AE367" s="19">
        <v>12</v>
      </c>
      <c r="AF367" s="19">
        <v>13</v>
      </c>
      <c r="AG367" s="19">
        <v>14</v>
      </c>
      <c r="AH367" s="19">
        <v>15</v>
      </c>
      <c r="AI367" s="19">
        <v>16</v>
      </c>
      <c r="AJ367" s="19">
        <v>17</v>
      </c>
      <c r="AK367" s="19">
        <v>18</v>
      </c>
      <c r="AL367" s="19">
        <v>19</v>
      </c>
      <c r="AM367" s="19">
        <v>20</v>
      </c>
      <c r="AN367" s="19">
        <v>21</v>
      </c>
      <c r="AO367" s="19">
        <v>22</v>
      </c>
      <c r="AP367" s="19">
        <v>23</v>
      </c>
      <c r="AQ367" s="19">
        <v>24</v>
      </c>
      <c r="AR367" s="19">
        <v>25</v>
      </c>
      <c r="AS367" s="19">
        <v>26</v>
      </c>
      <c r="AT367" s="19"/>
    </row>
    <row r="368" spans="5:46" x14ac:dyDescent="0.3">
      <c r="E368" s="22">
        <v>1</v>
      </c>
      <c r="I368" s="41">
        <v>13</v>
      </c>
      <c r="J368" s="13"/>
      <c r="K368" s="14" t="s">
        <v>11</v>
      </c>
      <c r="L368" s="4" t="str">
        <f>C54</f>
        <v>5|-d-dd--e-----d-dd--g--F--d|</v>
      </c>
      <c r="M368" s="6"/>
      <c r="N368" s="6"/>
      <c r="P368" s="4" t="str">
        <f t="shared" si="41"/>
        <v>//5|-d-dd--e-----d-dd--g--F--d|</v>
      </c>
      <c r="R368" s="4" t="str">
        <f>MID($L368,R$2,1)</f>
        <v>5</v>
      </c>
      <c r="S368" s="4" t="str">
        <f t="shared" ref="S368:AT370" si="45">MID($L368,S$2,1)</f>
        <v>|</v>
      </c>
      <c r="T368" s="4" t="str">
        <f t="shared" si="45"/>
        <v>-</v>
      </c>
      <c r="U368" s="4" t="str">
        <f t="shared" si="45"/>
        <v>d</v>
      </c>
      <c r="V368" s="4" t="str">
        <f t="shared" si="45"/>
        <v>-</v>
      </c>
      <c r="W368" s="4" t="str">
        <f t="shared" si="45"/>
        <v>d</v>
      </c>
      <c r="X368" s="4" t="str">
        <f t="shared" si="45"/>
        <v>d</v>
      </c>
      <c r="Y368" s="4" t="str">
        <f t="shared" si="45"/>
        <v>-</v>
      </c>
      <c r="Z368" s="4" t="str">
        <f t="shared" si="45"/>
        <v>-</v>
      </c>
      <c r="AA368" s="4" t="str">
        <f t="shared" si="45"/>
        <v>e</v>
      </c>
      <c r="AB368" s="4" t="str">
        <f t="shared" si="45"/>
        <v>-</v>
      </c>
      <c r="AC368" s="4" t="str">
        <f t="shared" si="45"/>
        <v>-</v>
      </c>
      <c r="AD368" s="4" t="str">
        <f t="shared" si="45"/>
        <v>-</v>
      </c>
      <c r="AE368" s="4" t="str">
        <f t="shared" si="45"/>
        <v>-</v>
      </c>
      <c r="AF368" s="4" t="str">
        <f t="shared" si="45"/>
        <v>-</v>
      </c>
      <c r="AG368" s="4" t="str">
        <f t="shared" si="45"/>
        <v>d</v>
      </c>
      <c r="AH368" s="4" t="str">
        <f t="shared" si="45"/>
        <v>-</v>
      </c>
      <c r="AI368" s="4" t="str">
        <f t="shared" si="45"/>
        <v>d</v>
      </c>
      <c r="AJ368" s="4" t="str">
        <f t="shared" si="45"/>
        <v>d</v>
      </c>
      <c r="AK368" s="4" t="str">
        <f t="shared" si="45"/>
        <v>-</v>
      </c>
      <c r="AL368" s="4" t="str">
        <f t="shared" si="45"/>
        <v>-</v>
      </c>
      <c r="AM368" s="4" t="str">
        <f t="shared" si="45"/>
        <v>g</v>
      </c>
      <c r="AN368" s="4" t="str">
        <f t="shared" si="45"/>
        <v>-</v>
      </c>
      <c r="AO368" s="4" t="str">
        <f t="shared" si="45"/>
        <v>-</v>
      </c>
      <c r="AP368" s="4" t="str">
        <f t="shared" si="45"/>
        <v>F</v>
      </c>
      <c r="AQ368" s="4" t="str">
        <f t="shared" si="45"/>
        <v>-</v>
      </c>
      <c r="AR368" s="4" t="str">
        <f t="shared" si="45"/>
        <v>-</v>
      </c>
      <c r="AS368" s="4" t="str">
        <f t="shared" si="45"/>
        <v>d</v>
      </c>
      <c r="AT368" s="4" t="str">
        <f>MID($L368,AT$2,1)</f>
        <v>|</v>
      </c>
    </row>
    <row r="369" spans="5:46" x14ac:dyDescent="0.3">
      <c r="E369" s="22">
        <v>1</v>
      </c>
      <c r="F369" s="45" t="str">
        <f>MID($L368,R$2,1)</f>
        <v>5</v>
      </c>
      <c r="G369" s="43" t="str">
        <f>MID($L369,R$2,1)</f>
        <v>0</v>
      </c>
      <c r="H369" s="44" t="str">
        <f>MID($L370,R$2,1)</f>
        <v>0</v>
      </c>
      <c r="I369" s="41"/>
      <c r="J369" s="13"/>
      <c r="K369" s="14" t="s">
        <v>11</v>
      </c>
      <c r="L369" s="4">
        <f t="shared" ref="L369:L370" si="46">C55</f>
        <v>0</v>
      </c>
      <c r="M369" s="6"/>
      <c r="N369" s="6"/>
      <c r="P369" s="4" t="str">
        <f t="shared" si="41"/>
        <v>//0</v>
      </c>
      <c r="R369" s="4" t="str">
        <f t="shared" ref="R369:R370" si="47">MID($L369,R$2,1)</f>
        <v>0</v>
      </c>
      <c r="S369" s="4" t="str">
        <f t="shared" si="45"/>
        <v/>
      </c>
      <c r="T369" s="4" t="str">
        <f t="shared" si="45"/>
        <v/>
      </c>
      <c r="U369" s="4" t="str">
        <f t="shared" si="45"/>
        <v/>
      </c>
      <c r="V369" s="4" t="str">
        <f t="shared" si="45"/>
        <v/>
      </c>
      <c r="W369" s="4" t="str">
        <f t="shared" si="45"/>
        <v/>
      </c>
      <c r="X369" s="4" t="str">
        <f t="shared" si="45"/>
        <v/>
      </c>
      <c r="Y369" s="4" t="str">
        <f t="shared" si="45"/>
        <v/>
      </c>
      <c r="Z369" s="4" t="str">
        <f t="shared" si="45"/>
        <v/>
      </c>
      <c r="AA369" s="4" t="str">
        <f t="shared" si="45"/>
        <v/>
      </c>
      <c r="AB369" s="4" t="str">
        <f t="shared" si="45"/>
        <v/>
      </c>
      <c r="AC369" s="4" t="str">
        <f t="shared" si="45"/>
        <v/>
      </c>
      <c r="AD369" s="4" t="str">
        <f t="shared" si="45"/>
        <v/>
      </c>
      <c r="AE369" s="4" t="str">
        <f t="shared" si="45"/>
        <v/>
      </c>
      <c r="AF369" s="4" t="str">
        <f t="shared" si="45"/>
        <v/>
      </c>
      <c r="AG369" s="4" t="str">
        <f t="shared" si="45"/>
        <v/>
      </c>
      <c r="AH369" s="4" t="str">
        <f t="shared" si="45"/>
        <v/>
      </c>
      <c r="AI369" s="4" t="str">
        <f t="shared" si="45"/>
        <v/>
      </c>
      <c r="AJ369" s="4" t="str">
        <f t="shared" si="45"/>
        <v/>
      </c>
      <c r="AK369" s="4" t="str">
        <f t="shared" si="45"/>
        <v/>
      </c>
      <c r="AL369" s="4" t="str">
        <f t="shared" si="45"/>
        <v/>
      </c>
      <c r="AM369" s="4" t="str">
        <f t="shared" si="45"/>
        <v/>
      </c>
      <c r="AN369" s="4" t="str">
        <f t="shared" si="45"/>
        <v/>
      </c>
      <c r="AO369" s="4" t="str">
        <f t="shared" si="45"/>
        <v/>
      </c>
      <c r="AP369" s="4" t="str">
        <f t="shared" si="45"/>
        <v/>
      </c>
      <c r="AQ369" s="4" t="str">
        <f t="shared" si="45"/>
        <v/>
      </c>
      <c r="AR369" s="4" t="str">
        <f t="shared" si="45"/>
        <v/>
      </c>
      <c r="AS369" s="4" t="str">
        <f t="shared" si="45"/>
        <v/>
      </c>
      <c r="AT369" s="4" t="str">
        <f t="shared" si="45"/>
        <v/>
      </c>
    </row>
    <row r="370" spans="5:46" x14ac:dyDescent="0.3">
      <c r="E370" s="22">
        <v>1</v>
      </c>
      <c r="I370" s="41"/>
      <c r="J370" s="13"/>
      <c r="K370" s="14" t="s">
        <v>11</v>
      </c>
      <c r="L370" s="4">
        <f t="shared" si="46"/>
        <v>0</v>
      </c>
      <c r="P370" s="4" t="str">
        <f t="shared" si="41"/>
        <v>//0</v>
      </c>
      <c r="R370" s="4" t="str">
        <f t="shared" si="47"/>
        <v>0</v>
      </c>
      <c r="S370" s="4" t="str">
        <f t="shared" si="45"/>
        <v/>
      </c>
      <c r="T370" s="4" t="str">
        <f t="shared" si="45"/>
        <v/>
      </c>
      <c r="U370" s="4" t="str">
        <f t="shared" si="45"/>
        <v/>
      </c>
      <c r="V370" s="4" t="str">
        <f t="shared" si="45"/>
        <v/>
      </c>
      <c r="W370" s="4" t="str">
        <f t="shared" si="45"/>
        <v/>
      </c>
      <c r="X370" s="4" t="str">
        <f t="shared" si="45"/>
        <v/>
      </c>
      <c r="Y370" s="4" t="str">
        <f t="shared" si="45"/>
        <v/>
      </c>
      <c r="Z370" s="4" t="str">
        <f t="shared" si="45"/>
        <v/>
      </c>
      <c r="AA370" s="4" t="str">
        <f t="shared" si="45"/>
        <v/>
      </c>
      <c r="AB370" s="4" t="str">
        <f t="shared" si="45"/>
        <v/>
      </c>
      <c r="AC370" s="4" t="str">
        <f t="shared" si="45"/>
        <v/>
      </c>
      <c r="AD370" s="4" t="str">
        <f t="shared" si="45"/>
        <v/>
      </c>
      <c r="AE370" s="4" t="str">
        <f t="shared" si="45"/>
        <v/>
      </c>
      <c r="AF370" s="4" t="str">
        <f t="shared" si="45"/>
        <v/>
      </c>
      <c r="AG370" s="4" t="str">
        <f t="shared" si="45"/>
        <v/>
      </c>
      <c r="AH370" s="4" t="str">
        <f t="shared" si="45"/>
        <v/>
      </c>
      <c r="AI370" s="4" t="str">
        <f t="shared" si="45"/>
        <v/>
      </c>
      <c r="AJ370" s="4" t="str">
        <f t="shared" si="45"/>
        <v/>
      </c>
      <c r="AK370" s="4" t="str">
        <f t="shared" si="45"/>
        <v/>
      </c>
      <c r="AL370" s="4" t="str">
        <f t="shared" si="45"/>
        <v/>
      </c>
      <c r="AM370" s="4" t="str">
        <f t="shared" si="45"/>
        <v/>
      </c>
      <c r="AN370" s="4" t="str">
        <f t="shared" si="45"/>
        <v/>
      </c>
      <c r="AO370" s="4" t="str">
        <f t="shared" si="45"/>
        <v/>
      </c>
      <c r="AP370" s="4" t="str">
        <f t="shared" si="45"/>
        <v/>
      </c>
      <c r="AQ370" s="4" t="str">
        <f t="shared" si="45"/>
        <v/>
      </c>
      <c r="AR370" s="4" t="str">
        <f t="shared" si="45"/>
        <v/>
      </c>
      <c r="AS370" s="4" t="str">
        <f t="shared" si="45"/>
        <v/>
      </c>
      <c r="AT370" s="4" t="str">
        <f t="shared" si="45"/>
        <v/>
      </c>
    </row>
    <row r="371" spans="5:46" x14ac:dyDescent="0.3">
      <c r="E371" s="22">
        <v>1</v>
      </c>
      <c r="F371" s="45" t="str">
        <f>MID($L368,T$2,1)</f>
        <v>-</v>
      </c>
      <c r="G371" s="43" t="str">
        <f>MID($L369,T$2,1)</f>
        <v/>
      </c>
      <c r="H371" s="44" t="str">
        <f>MID($L370,T$2,1)</f>
        <v/>
      </c>
      <c r="I371" s="41"/>
      <c r="J371" s="9">
        <v>1</v>
      </c>
      <c r="K371" s="4" t="s">
        <v>13</v>
      </c>
      <c r="P371" s="4" t="str">
        <f t="shared" si="41"/>
        <v xml:space="preserve">    delay(delayo);</v>
      </c>
    </row>
    <row r="372" spans="5:46" x14ac:dyDescent="0.3">
      <c r="E372" s="22">
        <v>1</v>
      </c>
      <c r="F372" s="45" t="str">
        <f>MID($L368,U$2,1)</f>
        <v>d</v>
      </c>
      <c r="G372" s="43" t="str">
        <f>MID($L369,U$2,1)</f>
        <v/>
      </c>
      <c r="H372" s="44" t="str">
        <f>MID($L370,U$2,1)</f>
        <v/>
      </c>
      <c r="I372" s="41"/>
      <c r="J372" s="9">
        <v>2</v>
      </c>
      <c r="L372" s="4" t="s">
        <v>238</v>
      </c>
      <c r="P372" s="4" t="str">
        <f t="shared" si="41"/>
        <v xml:space="preserve">    play(NOTE_D5, tempo);</v>
      </c>
    </row>
    <row r="373" spans="5:46" x14ac:dyDescent="0.3">
      <c r="E373" s="22">
        <v>1</v>
      </c>
      <c r="F373" s="45" t="str">
        <f>MID($L368,V$2,1)</f>
        <v>-</v>
      </c>
      <c r="G373" s="43" t="str">
        <f>MID($L369,V$2,1)</f>
        <v/>
      </c>
      <c r="H373" s="44" t="str">
        <f>MID($L370,V$2,1)</f>
        <v/>
      </c>
      <c r="I373" s="41"/>
      <c r="J373" s="9">
        <v>3</v>
      </c>
      <c r="K373" s="4" t="s">
        <v>13</v>
      </c>
      <c r="P373" s="4" t="str">
        <f t="shared" si="41"/>
        <v xml:space="preserve">    delay(delayo);</v>
      </c>
    </row>
    <row r="374" spans="5:46" x14ac:dyDescent="0.3">
      <c r="E374" s="22">
        <v>1</v>
      </c>
      <c r="F374" s="45" t="str">
        <f>MID($L368,W$2,1)</f>
        <v>d</v>
      </c>
      <c r="G374" s="43" t="str">
        <f>MID($L369,W$2,1)</f>
        <v/>
      </c>
      <c r="H374" s="44" t="str">
        <f>MID($L370,W$2,1)</f>
        <v/>
      </c>
      <c r="I374" s="41"/>
      <c r="J374" s="9">
        <v>4</v>
      </c>
      <c r="L374" s="4" t="s">
        <v>238</v>
      </c>
      <c r="P374" s="4" t="str">
        <f t="shared" si="41"/>
        <v xml:space="preserve">    play(NOTE_D5, tempo);</v>
      </c>
    </row>
    <row r="375" spans="5:46" x14ac:dyDescent="0.3">
      <c r="E375" s="22">
        <v>1</v>
      </c>
      <c r="F375" s="45" t="str">
        <f>MID($L368,X$2,1)</f>
        <v>d</v>
      </c>
      <c r="G375" s="43" t="str">
        <f>MID($L369,X$2,1)</f>
        <v/>
      </c>
      <c r="H375" s="44" t="str">
        <f>MID($L370,X$2,1)</f>
        <v/>
      </c>
      <c r="I375" s="41"/>
      <c r="J375" s="9">
        <v>5</v>
      </c>
      <c r="L375" s="4" t="s">
        <v>238</v>
      </c>
      <c r="P375" s="4" t="str">
        <f t="shared" si="41"/>
        <v xml:space="preserve">    play(NOTE_D5, tempo);</v>
      </c>
    </row>
    <row r="376" spans="5:46" x14ac:dyDescent="0.3">
      <c r="E376" s="22">
        <v>1</v>
      </c>
      <c r="F376" s="45" t="str">
        <f>MID($L368,Y$2,1)</f>
        <v>-</v>
      </c>
      <c r="G376" s="43" t="str">
        <f>MID($L369,Y$2,1)</f>
        <v/>
      </c>
      <c r="H376" s="44" t="str">
        <f>MID($L370,Y$2,1)</f>
        <v/>
      </c>
      <c r="I376" s="41"/>
      <c r="J376" s="9">
        <v>6</v>
      </c>
      <c r="K376" s="4" t="s">
        <v>13</v>
      </c>
      <c r="P376" s="4" t="str">
        <f t="shared" si="41"/>
        <v xml:space="preserve">    delay(delayo);</v>
      </c>
    </row>
    <row r="377" spans="5:46" x14ac:dyDescent="0.3">
      <c r="E377" s="22">
        <v>1</v>
      </c>
      <c r="F377" s="45" t="str">
        <f>MID($L368,Z$2,1)</f>
        <v>-</v>
      </c>
      <c r="G377" s="43" t="str">
        <f>MID($L369,Z$2,1)</f>
        <v/>
      </c>
      <c r="H377" s="44" t="str">
        <f>MID($L370,Z$2,1)</f>
        <v/>
      </c>
      <c r="I377" s="41"/>
      <c r="J377" s="9">
        <v>7</v>
      </c>
      <c r="K377" s="4" t="s">
        <v>13</v>
      </c>
      <c r="P377" s="4" t="str">
        <f t="shared" si="41"/>
        <v xml:space="preserve">    delay(delayo);</v>
      </c>
    </row>
    <row r="378" spans="5:46" x14ac:dyDescent="0.3">
      <c r="E378" s="22">
        <v>1</v>
      </c>
      <c r="F378" s="45" t="str">
        <f>MID($L368,AA$2,1)</f>
        <v>e</v>
      </c>
      <c r="G378" s="43" t="str">
        <f>MID($L369,AA$2,1)</f>
        <v/>
      </c>
      <c r="H378" s="44" t="str">
        <f>MID($L370,AA$2,1)</f>
        <v/>
      </c>
      <c r="I378" s="41"/>
      <c r="J378" s="9">
        <v>8</v>
      </c>
      <c r="L378" s="4" t="s">
        <v>239</v>
      </c>
      <c r="P378" s="4" t="str">
        <f t="shared" si="41"/>
        <v xml:space="preserve">    play(NOTE_E5, tempo);</v>
      </c>
    </row>
    <row r="379" spans="5:46" x14ac:dyDescent="0.3">
      <c r="E379" s="22">
        <v>1</v>
      </c>
      <c r="F379" s="45" t="str">
        <f>MID($L368,AB$2,1)</f>
        <v>-</v>
      </c>
      <c r="G379" s="43" t="str">
        <f>MID($L369,AB$2,1)</f>
        <v/>
      </c>
      <c r="H379" s="44" t="str">
        <f>MID($L370,AB$2,1)</f>
        <v/>
      </c>
      <c r="I379" s="41"/>
      <c r="J379" s="9">
        <v>9</v>
      </c>
      <c r="K379" s="4" t="s">
        <v>13</v>
      </c>
      <c r="P379" s="4" t="str">
        <f t="shared" si="41"/>
        <v xml:space="preserve">    delay(delayo);</v>
      </c>
    </row>
    <row r="380" spans="5:46" x14ac:dyDescent="0.3">
      <c r="E380" s="22">
        <v>1</v>
      </c>
      <c r="F380" s="45" t="str">
        <f>MID($L368,AC$2,1)</f>
        <v>-</v>
      </c>
      <c r="G380" s="43" t="str">
        <f>MID($L369,AC$2,1)</f>
        <v/>
      </c>
      <c r="H380" s="44" t="str">
        <f>MID($L370,AC$2,1)</f>
        <v/>
      </c>
      <c r="I380" s="41"/>
      <c r="J380" s="9">
        <v>10</v>
      </c>
      <c r="K380" s="4" t="s">
        <v>13</v>
      </c>
      <c r="P380" s="4" t="str">
        <f t="shared" si="41"/>
        <v xml:space="preserve">    delay(delayo);</v>
      </c>
    </row>
    <row r="381" spans="5:46" x14ac:dyDescent="0.3">
      <c r="E381" s="22">
        <v>1</v>
      </c>
      <c r="F381" s="45" t="str">
        <f>MID($L368,AD$2,1)</f>
        <v>-</v>
      </c>
      <c r="G381" s="43" t="str">
        <f>MID($L369,AD$2,1)</f>
        <v/>
      </c>
      <c r="H381" s="44" t="str">
        <f>MID($L370,AD$2,1)</f>
        <v/>
      </c>
      <c r="I381" s="41"/>
      <c r="J381" s="9">
        <v>11</v>
      </c>
      <c r="K381" s="4" t="s">
        <v>13</v>
      </c>
      <c r="P381" s="4" t="str">
        <f t="shared" si="41"/>
        <v xml:space="preserve">    delay(delayo);</v>
      </c>
    </row>
    <row r="382" spans="5:46" x14ac:dyDescent="0.3">
      <c r="E382" s="22">
        <v>1</v>
      </c>
      <c r="F382" s="45" t="str">
        <f>MID($L368,AE$2,1)</f>
        <v>-</v>
      </c>
      <c r="G382" s="43" t="str">
        <f>MID($L369,AE$2,1)</f>
        <v/>
      </c>
      <c r="H382" s="44" t="str">
        <f>MID($L370,AE$2,1)</f>
        <v/>
      </c>
      <c r="I382" s="41"/>
      <c r="J382" s="9">
        <v>12</v>
      </c>
      <c r="K382" s="4" t="s">
        <v>13</v>
      </c>
      <c r="P382" s="4" t="str">
        <f t="shared" si="41"/>
        <v xml:space="preserve">    delay(delayo);</v>
      </c>
    </row>
    <row r="383" spans="5:46" x14ac:dyDescent="0.3">
      <c r="E383" s="22">
        <v>1</v>
      </c>
      <c r="F383" s="45" t="str">
        <f>MID($L368,AF$2,1)</f>
        <v>-</v>
      </c>
      <c r="G383" s="43" t="str">
        <f>MID($L369,AF$2,1)</f>
        <v/>
      </c>
      <c r="H383" s="44" t="str">
        <f>MID($L370,AF$2,1)</f>
        <v/>
      </c>
      <c r="I383" s="41"/>
      <c r="J383" s="9">
        <v>13</v>
      </c>
      <c r="K383" s="4" t="s">
        <v>13</v>
      </c>
      <c r="P383" s="4" t="str">
        <f t="shared" si="41"/>
        <v xml:space="preserve">    delay(delayo);</v>
      </c>
    </row>
    <row r="384" spans="5:46" x14ac:dyDescent="0.3">
      <c r="E384" s="22">
        <v>1</v>
      </c>
      <c r="F384" s="45" t="str">
        <f>MID($L368,AG$2,1)</f>
        <v>d</v>
      </c>
      <c r="G384" s="43" t="str">
        <f>MID($L369,AG$2,1)</f>
        <v/>
      </c>
      <c r="H384" s="44" t="str">
        <f>MID($L370,AG$2,1)</f>
        <v/>
      </c>
      <c r="I384" s="41"/>
      <c r="J384" s="9">
        <v>14</v>
      </c>
      <c r="L384" s="4" t="s">
        <v>238</v>
      </c>
      <c r="P384" s="4" t="str">
        <f t="shared" si="41"/>
        <v xml:space="preserve">    play(NOTE_D5, tempo);</v>
      </c>
    </row>
    <row r="385" spans="5:46" x14ac:dyDescent="0.3">
      <c r="E385" s="22">
        <v>1</v>
      </c>
      <c r="F385" s="45" t="str">
        <f>MID($L368,AH$2,1)</f>
        <v>-</v>
      </c>
      <c r="G385" s="43" t="str">
        <f>MID($L369,AH$2,1)</f>
        <v/>
      </c>
      <c r="H385" s="44" t="str">
        <f>MID($L370,AH$2,1)</f>
        <v/>
      </c>
      <c r="I385" s="41"/>
      <c r="J385" s="9">
        <v>15</v>
      </c>
      <c r="K385" s="4" t="s">
        <v>13</v>
      </c>
      <c r="P385" s="4" t="str">
        <f t="shared" si="41"/>
        <v xml:space="preserve">    delay(delayo);</v>
      </c>
    </row>
    <row r="386" spans="5:46" x14ac:dyDescent="0.3">
      <c r="E386" s="22">
        <v>1</v>
      </c>
      <c r="F386" s="45" t="str">
        <f>MID($L368,AI$2,1)</f>
        <v>d</v>
      </c>
      <c r="G386" s="43" t="str">
        <f>MID($L369,AI$2,1)</f>
        <v/>
      </c>
      <c r="H386" s="44" t="str">
        <f>MID($L370,AI$2,1)</f>
        <v/>
      </c>
      <c r="I386" s="41"/>
      <c r="J386" s="9">
        <v>16</v>
      </c>
      <c r="L386" s="4" t="s">
        <v>238</v>
      </c>
      <c r="P386" s="4" t="str">
        <f t="shared" si="41"/>
        <v xml:space="preserve">    play(NOTE_D5, tempo);</v>
      </c>
    </row>
    <row r="387" spans="5:46" x14ac:dyDescent="0.3">
      <c r="E387" s="22">
        <v>1</v>
      </c>
      <c r="F387" s="45" t="str">
        <f>MID($L368,AJ$2,1)</f>
        <v>d</v>
      </c>
      <c r="G387" s="43" t="str">
        <f>MID($L369,AJ$2,1)</f>
        <v/>
      </c>
      <c r="H387" s="44" t="str">
        <f>MID($L370,AJ$2,1)</f>
        <v/>
      </c>
      <c r="I387" s="41"/>
      <c r="J387" s="9">
        <v>17</v>
      </c>
      <c r="L387" s="4" t="s">
        <v>238</v>
      </c>
      <c r="P387" s="4" t="str">
        <f t="shared" si="41"/>
        <v xml:space="preserve">    play(NOTE_D5, tempo);</v>
      </c>
    </row>
    <row r="388" spans="5:46" x14ac:dyDescent="0.3">
      <c r="E388" s="22">
        <v>1</v>
      </c>
      <c r="F388" s="45" t="str">
        <f>MID($L368,AK$2,1)</f>
        <v>-</v>
      </c>
      <c r="G388" s="43" t="str">
        <f>MID($L369,AK$2,1)</f>
        <v/>
      </c>
      <c r="H388" s="44" t="str">
        <f>MID($L370,AK$2,1)</f>
        <v/>
      </c>
      <c r="I388" s="41"/>
      <c r="J388" s="9">
        <v>18</v>
      </c>
      <c r="K388" s="4" t="s">
        <v>13</v>
      </c>
      <c r="P388" s="4" t="str">
        <f t="shared" si="41"/>
        <v xml:space="preserve">    delay(delayo);</v>
      </c>
    </row>
    <row r="389" spans="5:46" x14ac:dyDescent="0.3">
      <c r="E389" s="22">
        <v>1</v>
      </c>
      <c r="F389" s="45" t="str">
        <f>MID($L368,AL$2,1)</f>
        <v>-</v>
      </c>
      <c r="G389" s="43" t="str">
        <f>MID($L369,AL$2,1)</f>
        <v/>
      </c>
      <c r="H389" s="44" t="str">
        <f>MID($L370,AL$2,1)</f>
        <v/>
      </c>
      <c r="I389" s="41"/>
      <c r="J389" s="9">
        <v>19</v>
      </c>
      <c r="K389" s="4" t="s">
        <v>13</v>
      </c>
      <c r="P389" s="4" t="str">
        <f t="shared" si="41"/>
        <v xml:space="preserve">    delay(delayo);</v>
      </c>
    </row>
    <row r="390" spans="5:46" x14ac:dyDescent="0.3">
      <c r="E390" s="22">
        <v>1</v>
      </c>
      <c r="F390" s="45" t="str">
        <f>MID($L368,AM$2,1)</f>
        <v>g</v>
      </c>
      <c r="G390" s="43" t="str">
        <f>MID($L369,AM$2,1)</f>
        <v/>
      </c>
      <c r="H390" s="44" t="str">
        <f>MID($L370,AM$2,1)</f>
        <v/>
      </c>
      <c r="I390" s="41"/>
      <c r="J390" s="9">
        <v>20</v>
      </c>
      <c r="L390" s="4" t="s">
        <v>241</v>
      </c>
      <c r="P390" s="4" t="str">
        <f t="shared" si="41"/>
        <v xml:space="preserve">    play(NOTE_G5, tempo);</v>
      </c>
    </row>
    <row r="391" spans="5:46" x14ac:dyDescent="0.3">
      <c r="E391" s="22">
        <v>1</v>
      </c>
      <c r="F391" s="45" t="str">
        <f>MID($L368,AN$2,1)</f>
        <v>-</v>
      </c>
      <c r="G391" s="43" t="str">
        <f>MID($L369,AN$2,1)</f>
        <v/>
      </c>
      <c r="H391" s="44" t="str">
        <f>MID($L370,AN$2,1)</f>
        <v/>
      </c>
      <c r="I391" s="41"/>
      <c r="J391" s="9">
        <v>21</v>
      </c>
      <c r="K391" s="4" t="s">
        <v>13</v>
      </c>
      <c r="P391" s="4" t="str">
        <f t="shared" si="41"/>
        <v xml:space="preserve">    delay(delayo);</v>
      </c>
    </row>
    <row r="392" spans="5:46" x14ac:dyDescent="0.3">
      <c r="E392" s="22">
        <v>1</v>
      </c>
      <c r="F392" s="45" t="str">
        <f>MID($L368,AO$2,1)</f>
        <v>-</v>
      </c>
      <c r="G392" s="43" t="str">
        <f>MID($L369,AO$2,1)</f>
        <v/>
      </c>
      <c r="H392" s="44" t="str">
        <f>MID($L370,AO$2,1)</f>
        <v/>
      </c>
      <c r="I392" s="41"/>
      <c r="J392" s="9">
        <v>22</v>
      </c>
      <c r="K392" s="4" t="s">
        <v>13</v>
      </c>
      <c r="P392" s="4" t="str">
        <f t="shared" ref="P392:P455" si="48">CONCATENATE(K392,L392,M392,N392)</f>
        <v xml:space="preserve">    delay(delayo);</v>
      </c>
    </row>
    <row r="393" spans="5:46" x14ac:dyDescent="0.3">
      <c r="E393" s="22">
        <v>1</v>
      </c>
      <c r="F393" s="45" t="str">
        <f>MID($L368,AP$2,1)</f>
        <v>F</v>
      </c>
      <c r="G393" s="43" t="str">
        <f>MID($L369,AP$2,1)</f>
        <v/>
      </c>
      <c r="H393" s="44" t="str">
        <f>MID($L370,AP$2,1)</f>
        <v/>
      </c>
      <c r="I393" s="41"/>
      <c r="J393" s="9">
        <v>23</v>
      </c>
      <c r="L393" s="4" t="s">
        <v>240</v>
      </c>
      <c r="P393" s="4" t="str">
        <f t="shared" si="48"/>
        <v xml:space="preserve">    play(NOTE_FS5, tempo);</v>
      </c>
    </row>
    <row r="394" spans="5:46" x14ac:dyDescent="0.3">
      <c r="E394" s="22">
        <v>1</v>
      </c>
      <c r="F394" s="45" t="str">
        <f>MID($L368,AQ$2,1)</f>
        <v>-</v>
      </c>
      <c r="G394" s="43" t="str">
        <f>MID($L369,AQ$2,1)</f>
        <v/>
      </c>
      <c r="H394" s="44" t="str">
        <f>MID($L370,AQ$2,1)</f>
        <v/>
      </c>
      <c r="I394" s="41"/>
      <c r="J394" s="9">
        <v>24</v>
      </c>
      <c r="K394" s="4" t="s">
        <v>13</v>
      </c>
      <c r="P394" s="4" t="str">
        <f t="shared" si="48"/>
        <v xml:space="preserve">    delay(delayo);</v>
      </c>
    </row>
    <row r="395" spans="5:46" x14ac:dyDescent="0.3">
      <c r="E395" s="22">
        <v>1</v>
      </c>
      <c r="F395" s="45" t="str">
        <f>MID($L368,AR$2,1)</f>
        <v>-</v>
      </c>
      <c r="G395" s="43" t="str">
        <f>MID($L369,AR$2,1)</f>
        <v/>
      </c>
      <c r="H395" s="44" t="str">
        <f>MID($L370,AR$2,1)</f>
        <v/>
      </c>
      <c r="I395" s="41"/>
      <c r="J395" s="9">
        <v>25</v>
      </c>
      <c r="K395" s="4" t="s">
        <v>13</v>
      </c>
      <c r="P395" s="4" t="str">
        <f t="shared" si="48"/>
        <v xml:space="preserve">    delay(delayo);</v>
      </c>
    </row>
    <row r="396" spans="5:46" x14ac:dyDescent="0.3">
      <c r="E396" s="22">
        <v>1</v>
      </c>
      <c r="F396" s="45" t="str">
        <f>MID($L368,AS$2,1)</f>
        <v>d</v>
      </c>
      <c r="G396" s="43" t="str">
        <f>MID($L369,AS$2,1)</f>
        <v/>
      </c>
      <c r="H396" s="44" t="str">
        <f>MID($L370,AS$2,1)</f>
        <v/>
      </c>
      <c r="I396" s="41"/>
      <c r="J396" s="9">
        <v>26</v>
      </c>
      <c r="L396" s="4" t="s">
        <v>238</v>
      </c>
      <c r="P396" s="4" t="str">
        <f t="shared" si="48"/>
        <v xml:space="preserve">    play(NOTE_D5, tempo);</v>
      </c>
    </row>
    <row r="397" spans="5:46" x14ac:dyDescent="0.3">
      <c r="E397" s="22">
        <v>1</v>
      </c>
      <c r="I397" s="41"/>
      <c r="J397" s="13"/>
      <c r="K397" s="14" t="s">
        <v>11</v>
      </c>
      <c r="L397" s="14"/>
      <c r="P397" s="4" t="str">
        <f t="shared" si="48"/>
        <v>//</v>
      </c>
      <c r="R397" s="19" t="s">
        <v>123</v>
      </c>
      <c r="S397" s="19"/>
      <c r="T397" s="19">
        <v>1</v>
      </c>
      <c r="U397" s="19">
        <v>2</v>
      </c>
      <c r="V397" s="19">
        <v>3</v>
      </c>
      <c r="W397" s="19">
        <v>4</v>
      </c>
      <c r="X397" s="19">
        <v>5</v>
      </c>
      <c r="Y397" s="19">
        <v>6</v>
      </c>
      <c r="Z397" s="19">
        <v>7</v>
      </c>
      <c r="AA397" s="19">
        <v>8</v>
      </c>
      <c r="AB397" s="19">
        <v>9</v>
      </c>
      <c r="AC397" s="19">
        <v>10</v>
      </c>
      <c r="AD397" s="19">
        <v>11</v>
      </c>
      <c r="AE397" s="19">
        <v>12</v>
      </c>
      <c r="AF397" s="19">
        <v>13</v>
      </c>
      <c r="AG397" s="19">
        <v>14</v>
      </c>
      <c r="AH397" s="19">
        <v>15</v>
      </c>
      <c r="AI397" s="19">
        <v>16</v>
      </c>
      <c r="AJ397" s="19">
        <v>17</v>
      </c>
      <c r="AK397" s="19">
        <v>18</v>
      </c>
      <c r="AL397" s="19">
        <v>19</v>
      </c>
      <c r="AM397" s="19">
        <v>20</v>
      </c>
      <c r="AN397" s="19">
        <v>21</v>
      </c>
      <c r="AO397" s="19">
        <v>22</v>
      </c>
      <c r="AP397" s="19">
        <v>23</v>
      </c>
      <c r="AQ397" s="19">
        <v>24</v>
      </c>
      <c r="AR397" s="19">
        <v>25</v>
      </c>
      <c r="AS397" s="19">
        <v>26</v>
      </c>
      <c r="AT397" s="19"/>
    </row>
    <row r="398" spans="5:46" x14ac:dyDescent="0.3">
      <c r="E398" s="22">
        <v>1</v>
      </c>
      <c r="I398" s="41">
        <v>14</v>
      </c>
      <c r="J398" s="13"/>
      <c r="K398" s="14" t="s">
        <v>11</v>
      </c>
      <c r="L398" s="4" t="str">
        <f>C58</f>
        <v>5|-dd-de-----d--d--F--d-----|</v>
      </c>
      <c r="M398" s="6"/>
      <c r="N398" s="6"/>
      <c r="P398" s="4" t="str">
        <f t="shared" si="48"/>
        <v>//5|-dd-de-----d--d--F--d-----|</v>
      </c>
      <c r="R398" s="4" t="str">
        <f>MID($L398,R$2,1)</f>
        <v>5</v>
      </c>
      <c r="S398" s="4" t="str">
        <f t="shared" ref="S398:AT400" si="49">MID($L398,S$2,1)</f>
        <v>|</v>
      </c>
      <c r="T398" s="4" t="str">
        <f t="shared" si="49"/>
        <v>-</v>
      </c>
      <c r="U398" s="4" t="str">
        <f t="shared" si="49"/>
        <v>d</v>
      </c>
      <c r="V398" s="4" t="str">
        <f t="shared" si="49"/>
        <v>d</v>
      </c>
      <c r="W398" s="4" t="str">
        <f t="shared" si="49"/>
        <v>-</v>
      </c>
      <c r="X398" s="4" t="str">
        <f t="shared" si="49"/>
        <v>d</v>
      </c>
      <c r="Y398" s="4" t="str">
        <f t="shared" si="49"/>
        <v>e</v>
      </c>
      <c r="Z398" s="4" t="str">
        <f t="shared" si="49"/>
        <v>-</v>
      </c>
      <c r="AA398" s="4" t="str">
        <f t="shared" si="49"/>
        <v>-</v>
      </c>
      <c r="AB398" s="4" t="str">
        <f t="shared" si="49"/>
        <v>-</v>
      </c>
      <c r="AC398" s="4" t="str">
        <f t="shared" si="49"/>
        <v>-</v>
      </c>
      <c r="AD398" s="4" t="str">
        <f t="shared" si="49"/>
        <v>-</v>
      </c>
      <c r="AE398" s="4" t="str">
        <f t="shared" si="49"/>
        <v>d</v>
      </c>
      <c r="AF398" s="4" t="str">
        <f t="shared" si="49"/>
        <v>-</v>
      </c>
      <c r="AG398" s="4" t="str">
        <f t="shared" si="49"/>
        <v>-</v>
      </c>
      <c r="AH398" s="4" t="str">
        <f t="shared" si="49"/>
        <v>d</v>
      </c>
      <c r="AI398" s="4" t="str">
        <f t="shared" si="49"/>
        <v>-</v>
      </c>
      <c r="AJ398" s="4" t="str">
        <f t="shared" si="49"/>
        <v>-</v>
      </c>
      <c r="AK398" s="4" t="str">
        <f t="shared" si="49"/>
        <v>F</v>
      </c>
      <c r="AL398" s="4" t="str">
        <f t="shared" si="49"/>
        <v>-</v>
      </c>
      <c r="AM398" s="4" t="str">
        <f t="shared" si="49"/>
        <v>-</v>
      </c>
      <c r="AN398" s="4" t="str">
        <f t="shared" si="49"/>
        <v>d</v>
      </c>
      <c r="AO398" s="4" t="str">
        <f t="shared" si="49"/>
        <v>-</v>
      </c>
      <c r="AP398" s="4" t="str">
        <f t="shared" si="49"/>
        <v>-</v>
      </c>
      <c r="AQ398" s="4" t="str">
        <f t="shared" si="49"/>
        <v>-</v>
      </c>
      <c r="AR398" s="4" t="str">
        <f t="shared" si="49"/>
        <v>-</v>
      </c>
      <c r="AS398" s="4" t="str">
        <f t="shared" si="49"/>
        <v>-</v>
      </c>
      <c r="AT398" s="4" t="str">
        <f>MID($L398,AT$2,1)</f>
        <v>|</v>
      </c>
    </row>
    <row r="399" spans="5:46" x14ac:dyDescent="0.3">
      <c r="E399" s="22">
        <v>1</v>
      </c>
      <c r="F399" s="45" t="str">
        <f>MID($L398,R$2,1)</f>
        <v>5</v>
      </c>
      <c r="G399" s="43" t="str">
        <f>MID($L399,R$2,1)</f>
        <v>4</v>
      </c>
      <c r="H399" s="44" t="str">
        <f>MID($L400,R$2,1)</f>
        <v>0</v>
      </c>
      <c r="I399" s="41"/>
      <c r="J399" s="13"/>
      <c r="K399" s="14" t="s">
        <v>11</v>
      </c>
      <c r="L399" s="4" t="str">
        <f t="shared" ref="L399:L400" si="50">C59</f>
        <v>4|-----------------------b-b|</v>
      </c>
      <c r="M399" s="6"/>
      <c r="N399" s="6"/>
      <c r="P399" s="4" t="str">
        <f t="shared" si="48"/>
        <v>//4|-----------------------b-b|</v>
      </c>
      <c r="R399" s="4" t="str">
        <f t="shared" ref="R399:R400" si="51">MID($L399,R$2,1)</f>
        <v>4</v>
      </c>
      <c r="S399" s="4" t="str">
        <f t="shared" si="49"/>
        <v>|</v>
      </c>
      <c r="T399" s="4" t="str">
        <f t="shared" si="49"/>
        <v>-</v>
      </c>
      <c r="U399" s="4" t="str">
        <f t="shared" si="49"/>
        <v>-</v>
      </c>
      <c r="V399" s="4" t="str">
        <f t="shared" si="49"/>
        <v>-</v>
      </c>
      <c r="W399" s="4" t="str">
        <f t="shared" si="49"/>
        <v>-</v>
      </c>
      <c r="X399" s="4" t="str">
        <f t="shared" si="49"/>
        <v>-</v>
      </c>
      <c r="Y399" s="4" t="str">
        <f t="shared" si="49"/>
        <v>-</v>
      </c>
      <c r="Z399" s="4" t="str">
        <f t="shared" si="49"/>
        <v>-</v>
      </c>
      <c r="AA399" s="4" t="str">
        <f t="shared" si="49"/>
        <v>-</v>
      </c>
      <c r="AB399" s="4" t="str">
        <f t="shared" si="49"/>
        <v>-</v>
      </c>
      <c r="AC399" s="4" t="str">
        <f t="shared" si="49"/>
        <v>-</v>
      </c>
      <c r="AD399" s="4" t="str">
        <f t="shared" si="49"/>
        <v>-</v>
      </c>
      <c r="AE399" s="4" t="str">
        <f t="shared" si="49"/>
        <v>-</v>
      </c>
      <c r="AF399" s="4" t="str">
        <f t="shared" si="49"/>
        <v>-</v>
      </c>
      <c r="AG399" s="4" t="str">
        <f t="shared" si="49"/>
        <v>-</v>
      </c>
      <c r="AH399" s="4" t="str">
        <f t="shared" si="49"/>
        <v>-</v>
      </c>
      <c r="AI399" s="4" t="str">
        <f t="shared" si="49"/>
        <v>-</v>
      </c>
      <c r="AJ399" s="4" t="str">
        <f t="shared" si="49"/>
        <v>-</v>
      </c>
      <c r="AK399" s="4" t="str">
        <f t="shared" si="49"/>
        <v>-</v>
      </c>
      <c r="AL399" s="4" t="str">
        <f t="shared" si="49"/>
        <v>-</v>
      </c>
      <c r="AM399" s="4" t="str">
        <f t="shared" si="49"/>
        <v>-</v>
      </c>
      <c r="AN399" s="4" t="str">
        <f t="shared" si="49"/>
        <v>-</v>
      </c>
      <c r="AO399" s="4" t="str">
        <f t="shared" si="49"/>
        <v>-</v>
      </c>
      <c r="AP399" s="4" t="str">
        <f t="shared" si="49"/>
        <v>-</v>
      </c>
      <c r="AQ399" s="4" t="str">
        <f t="shared" si="49"/>
        <v>b</v>
      </c>
      <c r="AR399" s="4" t="str">
        <f t="shared" si="49"/>
        <v>-</v>
      </c>
      <c r="AS399" s="4" t="str">
        <f t="shared" si="49"/>
        <v>b</v>
      </c>
      <c r="AT399" s="4" t="str">
        <f t="shared" si="49"/>
        <v>|</v>
      </c>
    </row>
    <row r="400" spans="5:46" x14ac:dyDescent="0.3">
      <c r="E400" s="22">
        <v>1</v>
      </c>
      <c r="I400" s="41"/>
      <c r="J400" s="13"/>
      <c r="K400" s="14" t="s">
        <v>11</v>
      </c>
      <c r="L400" s="4">
        <f t="shared" si="50"/>
        <v>0</v>
      </c>
      <c r="P400" s="4" t="str">
        <f t="shared" si="48"/>
        <v>//0</v>
      </c>
      <c r="R400" s="4" t="str">
        <f t="shared" si="51"/>
        <v>0</v>
      </c>
      <c r="S400" s="4" t="str">
        <f t="shared" si="49"/>
        <v/>
      </c>
      <c r="T400" s="4" t="str">
        <f t="shared" si="49"/>
        <v/>
      </c>
      <c r="U400" s="4" t="str">
        <f t="shared" si="49"/>
        <v/>
      </c>
      <c r="V400" s="4" t="str">
        <f t="shared" si="49"/>
        <v/>
      </c>
      <c r="W400" s="4" t="str">
        <f t="shared" si="49"/>
        <v/>
      </c>
      <c r="X400" s="4" t="str">
        <f t="shared" si="49"/>
        <v/>
      </c>
      <c r="Y400" s="4" t="str">
        <f t="shared" si="49"/>
        <v/>
      </c>
      <c r="Z400" s="4" t="str">
        <f t="shared" si="49"/>
        <v/>
      </c>
      <c r="AA400" s="4" t="str">
        <f t="shared" si="49"/>
        <v/>
      </c>
      <c r="AB400" s="4" t="str">
        <f t="shared" si="49"/>
        <v/>
      </c>
      <c r="AC400" s="4" t="str">
        <f t="shared" si="49"/>
        <v/>
      </c>
      <c r="AD400" s="4" t="str">
        <f t="shared" si="49"/>
        <v/>
      </c>
      <c r="AE400" s="4" t="str">
        <f t="shared" si="49"/>
        <v/>
      </c>
      <c r="AF400" s="4" t="str">
        <f t="shared" si="49"/>
        <v/>
      </c>
      <c r="AG400" s="4" t="str">
        <f t="shared" si="49"/>
        <v/>
      </c>
      <c r="AH400" s="4" t="str">
        <f t="shared" si="49"/>
        <v/>
      </c>
      <c r="AI400" s="4" t="str">
        <f t="shared" si="49"/>
        <v/>
      </c>
      <c r="AJ400" s="4" t="str">
        <f t="shared" si="49"/>
        <v/>
      </c>
      <c r="AK400" s="4" t="str">
        <f t="shared" si="49"/>
        <v/>
      </c>
      <c r="AL400" s="4" t="str">
        <f t="shared" si="49"/>
        <v/>
      </c>
      <c r="AM400" s="4" t="str">
        <f t="shared" si="49"/>
        <v/>
      </c>
      <c r="AN400" s="4" t="str">
        <f t="shared" si="49"/>
        <v/>
      </c>
      <c r="AO400" s="4" t="str">
        <f t="shared" si="49"/>
        <v/>
      </c>
      <c r="AP400" s="4" t="str">
        <f t="shared" si="49"/>
        <v/>
      </c>
      <c r="AQ400" s="4" t="str">
        <f t="shared" si="49"/>
        <v/>
      </c>
      <c r="AR400" s="4" t="str">
        <f t="shared" si="49"/>
        <v/>
      </c>
      <c r="AS400" s="4" t="str">
        <f t="shared" si="49"/>
        <v/>
      </c>
      <c r="AT400" s="4" t="str">
        <f t="shared" si="49"/>
        <v/>
      </c>
    </row>
    <row r="401" spans="5:16" x14ac:dyDescent="0.3">
      <c r="E401" s="22">
        <v>1</v>
      </c>
      <c r="F401" s="45" t="str">
        <f>MID($L398,T$2,1)</f>
        <v>-</v>
      </c>
      <c r="G401" s="43" t="str">
        <f>MID($L399,T$2,1)</f>
        <v>-</v>
      </c>
      <c r="H401" s="44" t="str">
        <f>MID($L400,T$2,1)</f>
        <v/>
      </c>
      <c r="I401" s="41"/>
      <c r="J401" s="9">
        <v>1</v>
      </c>
      <c r="K401" s="4" t="s">
        <v>13</v>
      </c>
      <c r="P401" s="4" t="str">
        <f t="shared" si="48"/>
        <v xml:space="preserve">    delay(delayo);</v>
      </c>
    </row>
    <row r="402" spans="5:16" x14ac:dyDescent="0.3">
      <c r="E402" s="22">
        <v>1</v>
      </c>
      <c r="F402" s="45" t="str">
        <f>MID($L398,U$2,1)</f>
        <v>d</v>
      </c>
      <c r="G402" s="43" t="str">
        <f>MID($L399,U$2,1)</f>
        <v>-</v>
      </c>
      <c r="H402" s="44" t="str">
        <f>MID($L400,U$2,1)</f>
        <v/>
      </c>
      <c r="I402" s="41"/>
      <c r="J402" s="9">
        <v>2</v>
      </c>
      <c r="L402" s="4" t="s">
        <v>238</v>
      </c>
      <c r="P402" s="4" t="str">
        <f t="shared" si="48"/>
        <v xml:space="preserve">    play(NOTE_D5, tempo);</v>
      </c>
    </row>
    <row r="403" spans="5:16" x14ac:dyDescent="0.3">
      <c r="E403" s="22">
        <v>1</v>
      </c>
      <c r="F403" s="45" t="str">
        <f>MID($L398,V$2,1)</f>
        <v>d</v>
      </c>
      <c r="G403" s="43" t="str">
        <f>MID($L399,V$2,1)</f>
        <v>-</v>
      </c>
      <c r="H403" s="44" t="str">
        <f>MID($L400,V$2,1)</f>
        <v/>
      </c>
      <c r="I403" s="41"/>
      <c r="J403" s="9">
        <v>3</v>
      </c>
      <c r="L403" s="4" t="s">
        <v>238</v>
      </c>
      <c r="P403" s="4" t="str">
        <f t="shared" si="48"/>
        <v xml:space="preserve">    play(NOTE_D5, tempo);</v>
      </c>
    </row>
    <row r="404" spans="5:16" x14ac:dyDescent="0.3">
      <c r="E404" s="22">
        <v>1</v>
      </c>
      <c r="F404" s="45" t="str">
        <f>MID($L398,W$2,1)</f>
        <v>-</v>
      </c>
      <c r="G404" s="43" t="str">
        <f>MID($L399,W$2,1)</f>
        <v>-</v>
      </c>
      <c r="H404" s="44" t="str">
        <f>MID($L400,W$2,1)</f>
        <v/>
      </c>
      <c r="I404" s="41"/>
      <c r="J404" s="9">
        <v>4</v>
      </c>
      <c r="K404" s="4" t="s">
        <v>13</v>
      </c>
      <c r="P404" s="4" t="str">
        <f t="shared" si="48"/>
        <v xml:space="preserve">    delay(delayo);</v>
      </c>
    </row>
    <row r="405" spans="5:16" x14ac:dyDescent="0.3">
      <c r="E405" s="22">
        <v>1</v>
      </c>
      <c r="F405" s="45" t="str">
        <f>MID($L398,X$2,1)</f>
        <v>d</v>
      </c>
      <c r="G405" s="43" t="str">
        <f>MID($L399,X$2,1)</f>
        <v>-</v>
      </c>
      <c r="H405" s="44" t="str">
        <f>MID($L400,X$2,1)</f>
        <v/>
      </c>
      <c r="I405" s="41"/>
      <c r="J405" s="9">
        <v>5</v>
      </c>
      <c r="L405" s="4" t="s">
        <v>238</v>
      </c>
      <c r="P405" s="4" t="str">
        <f t="shared" si="48"/>
        <v xml:space="preserve">    play(NOTE_D5, tempo);</v>
      </c>
    </row>
    <row r="406" spans="5:16" x14ac:dyDescent="0.3">
      <c r="E406" s="22">
        <v>1</v>
      </c>
      <c r="F406" s="45" t="str">
        <f>MID($L398,Y$2,1)</f>
        <v>e</v>
      </c>
      <c r="G406" s="43" t="str">
        <f>MID($L399,Y$2,1)</f>
        <v>-</v>
      </c>
      <c r="H406" s="44" t="str">
        <f>MID($L400,Y$2,1)</f>
        <v/>
      </c>
      <c r="I406" s="41"/>
      <c r="J406" s="9">
        <v>6</v>
      </c>
      <c r="L406" s="4" t="s">
        <v>239</v>
      </c>
      <c r="P406" s="4" t="str">
        <f t="shared" si="48"/>
        <v xml:space="preserve">    play(NOTE_E5, tempo);</v>
      </c>
    </row>
    <row r="407" spans="5:16" x14ac:dyDescent="0.3">
      <c r="E407" s="22">
        <v>1</v>
      </c>
      <c r="F407" s="45" t="str">
        <f>MID($L398,Z$2,1)</f>
        <v>-</v>
      </c>
      <c r="G407" s="43" t="str">
        <f>MID($L399,Z$2,1)</f>
        <v>-</v>
      </c>
      <c r="H407" s="44" t="str">
        <f>MID($L400,Z$2,1)</f>
        <v/>
      </c>
      <c r="I407" s="41"/>
      <c r="J407" s="9">
        <v>7</v>
      </c>
      <c r="K407" s="4" t="s">
        <v>13</v>
      </c>
      <c r="P407" s="4" t="str">
        <f t="shared" si="48"/>
        <v xml:space="preserve">    delay(delayo);</v>
      </c>
    </row>
    <row r="408" spans="5:16" x14ac:dyDescent="0.3">
      <c r="E408" s="22">
        <v>1</v>
      </c>
      <c r="F408" s="45" t="str">
        <f>MID($L398,AA$2,1)</f>
        <v>-</v>
      </c>
      <c r="G408" s="43" t="str">
        <f>MID($L399,AA$2,1)</f>
        <v>-</v>
      </c>
      <c r="H408" s="44" t="str">
        <f>MID($L400,AA$2,1)</f>
        <v/>
      </c>
      <c r="I408" s="41"/>
      <c r="J408" s="9">
        <v>8</v>
      </c>
      <c r="K408" s="4" t="s">
        <v>13</v>
      </c>
      <c r="P408" s="4" t="str">
        <f t="shared" si="48"/>
        <v xml:space="preserve">    delay(delayo);</v>
      </c>
    </row>
    <row r="409" spans="5:16" x14ac:dyDescent="0.3">
      <c r="E409" s="22">
        <v>1</v>
      </c>
      <c r="F409" s="45" t="str">
        <f>MID($L398,AB$2,1)</f>
        <v>-</v>
      </c>
      <c r="G409" s="43" t="str">
        <f>MID($L399,AB$2,1)</f>
        <v>-</v>
      </c>
      <c r="H409" s="44" t="str">
        <f>MID($L400,AB$2,1)</f>
        <v/>
      </c>
      <c r="I409" s="41"/>
      <c r="J409" s="9">
        <v>9</v>
      </c>
      <c r="K409" s="4" t="s">
        <v>13</v>
      </c>
      <c r="P409" s="4" t="str">
        <f t="shared" si="48"/>
        <v xml:space="preserve">    delay(delayo);</v>
      </c>
    </row>
    <row r="410" spans="5:16" x14ac:dyDescent="0.3">
      <c r="E410" s="22">
        <v>1</v>
      </c>
      <c r="F410" s="45" t="str">
        <f>MID($L398,AC$2,1)</f>
        <v>-</v>
      </c>
      <c r="G410" s="43" t="str">
        <f>MID($L399,AC$2,1)</f>
        <v>-</v>
      </c>
      <c r="H410" s="44" t="str">
        <f>MID($L400,AC$2,1)</f>
        <v/>
      </c>
      <c r="I410" s="41"/>
      <c r="J410" s="9">
        <v>10</v>
      </c>
      <c r="K410" s="4" t="s">
        <v>13</v>
      </c>
      <c r="P410" s="4" t="str">
        <f t="shared" si="48"/>
        <v xml:space="preserve">    delay(delayo);</v>
      </c>
    </row>
    <row r="411" spans="5:16" x14ac:dyDescent="0.3">
      <c r="E411" s="22">
        <v>1</v>
      </c>
      <c r="F411" s="45" t="str">
        <f>MID($L398,AD$2,1)</f>
        <v>-</v>
      </c>
      <c r="G411" s="43" t="str">
        <f>MID($L399,AD$2,1)</f>
        <v>-</v>
      </c>
      <c r="H411" s="44" t="str">
        <f>MID($L400,AD$2,1)</f>
        <v/>
      </c>
      <c r="I411" s="41"/>
      <c r="J411" s="9">
        <v>11</v>
      </c>
      <c r="K411" s="4" t="s">
        <v>13</v>
      </c>
      <c r="P411" s="4" t="str">
        <f t="shared" si="48"/>
        <v xml:space="preserve">    delay(delayo);</v>
      </c>
    </row>
    <row r="412" spans="5:16" x14ac:dyDescent="0.3">
      <c r="E412" s="22">
        <v>1</v>
      </c>
      <c r="F412" s="45" t="str">
        <f>MID($L398,AE$2,1)</f>
        <v>d</v>
      </c>
      <c r="G412" s="43" t="str">
        <f>MID($L399,AE$2,1)</f>
        <v>-</v>
      </c>
      <c r="H412" s="44" t="str">
        <f>MID($L400,AE$2,1)</f>
        <v/>
      </c>
      <c r="I412" s="41"/>
      <c r="J412" s="9">
        <v>12</v>
      </c>
      <c r="L412" s="4" t="s">
        <v>238</v>
      </c>
      <c r="P412" s="4" t="str">
        <f t="shared" si="48"/>
        <v xml:space="preserve">    play(NOTE_D5, tempo);</v>
      </c>
    </row>
    <row r="413" spans="5:16" x14ac:dyDescent="0.3">
      <c r="E413" s="22">
        <v>1</v>
      </c>
      <c r="F413" s="45" t="str">
        <f>MID($L398,AF$2,1)</f>
        <v>-</v>
      </c>
      <c r="G413" s="43" t="str">
        <f>MID($L399,AF$2,1)</f>
        <v>-</v>
      </c>
      <c r="H413" s="44" t="str">
        <f>MID($L400,AF$2,1)</f>
        <v/>
      </c>
      <c r="I413" s="41"/>
      <c r="J413" s="9">
        <v>13</v>
      </c>
      <c r="K413" s="4" t="s">
        <v>13</v>
      </c>
      <c r="P413" s="4" t="str">
        <f t="shared" si="48"/>
        <v xml:space="preserve">    delay(delayo);</v>
      </c>
    </row>
    <row r="414" spans="5:16" x14ac:dyDescent="0.3">
      <c r="E414" s="22">
        <v>1</v>
      </c>
      <c r="F414" s="45" t="str">
        <f>MID($L398,AG$2,1)</f>
        <v>-</v>
      </c>
      <c r="G414" s="43" t="str">
        <f>MID($L399,AG$2,1)</f>
        <v>-</v>
      </c>
      <c r="H414" s="44" t="str">
        <f>MID($L400,AG$2,1)</f>
        <v/>
      </c>
      <c r="I414" s="41"/>
      <c r="J414" s="9">
        <v>14</v>
      </c>
      <c r="K414" s="4" t="s">
        <v>13</v>
      </c>
      <c r="P414" s="4" t="str">
        <f t="shared" si="48"/>
        <v xml:space="preserve">    delay(delayo);</v>
      </c>
    </row>
    <row r="415" spans="5:16" x14ac:dyDescent="0.3">
      <c r="E415" s="22">
        <v>1</v>
      </c>
      <c r="F415" s="45" t="str">
        <f>MID($L398,AH$2,1)</f>
        <v>d</v>
      </c>
      <c r="G415" s="43" t="str">
        <f>MID($L399,AH$2,1)</f>
        <v>-</v>
      </c>
      <c r="H415" s="44" t="str">
        <f>MID($L400,AH$2,1)</f>
        <v/>
      </c>
      <c r="I415" s="41"/>
      <c r="J415" s="9">
        <v>15</v>
      </c>
      <c r="L415" s="4" t="s">
        <v>238</v>
      </c>
      <c r="P415" s="4" t="str">
        <f t="shared" si="48"/>
        <v xml:space="preserve">    play(NOTE_D5, tempo);</v>
      </c>
    </row>
    <row r="416" spans="5:16" x14ac:dyDescent="0.3">
      <c r="E416" s="22">
        <v>1</v>
      </c>
      <c r="F416" s="45" t="str">
        <f>MID($L398,AI$2,1)</f>
        <v>-</v>
      </c>
      <c r="G416" s="43" t="str">
        <f>MID($L399,AI$2,1)</f>
        <v>-</v>
      </c>
      <c r="H416" s="44" t="str">
        <f>MID($L400,AI$2,1)</f>
        <v/>
      </c>
      <c r="I416" s="41"/>
      <c r="J416" s="9">
        <v>16</v>
      </c>
      <c r="K416" s="4" t="s">
        <v>13</v>
      </c>
      <c r="P416" s="4" t="str">
        <f t="shared" si="48"/>
        <v xml:space="preserve">    delay(delayo);</v>
      </c>
    </row>
    <row r="417" spans="5:46" x14ac:dyDescent="0.3">
      <c r="E417" s="22">
        <v>1</v>
      </c>
      <c r="F417" s="45" t="str">
        <f>MID($L398,AJ$2,1)</f>
        <v>-</v>
      </c>
      <c r="G417" s="43" t="str">
        <f>MID($L399,AJ$2,1)</f>
        <v>-</v>
      </c>
      <c r="H417" s="44" t="str">
        <f>MID($L400,AJ$2,1)</f>
        <v/>
      </c>
      <c r="I417" s="41"/>
      <c r="J417" s="9">
        <v>17</v>
      </c>
      <c r="K417" s="4" t="s">
        <v>13</v>
      </c>
      <c r="P417" s="4" t="str">
        <f t="shared" si="48"/>
        <v xml:space="preserve">    delay(delayo);</v>
      </c>
    </row>
    <row r="418" spans="5:46" x14ac:dyDescent="0.3">
      <c r="E418" s="22">
        <v>1</v>
      </c>
      <c r="F418" s="45" t="str">
        <f>MID($L398,AK$2,1)</f>
        <v>F</v>
      </c>
      <c r="G418" s="43" t="str">
        <f>MID($L399,AK$2,1)</f>
        <v>-</v>
      </c>
      <c r="H418" s="44" t="str">
        <f>MID($L400,AK$2,1)</f>
        <v/>
      </c>
      <c r="I418" s="41"/>
      <c r="J418" s="9">
        <v>18</v>
      </c>
      <c r="L418" s="4" t="s">
        <v>240</v>
      </c>
      <c r="P418" s="4" t="str">
        <f t="shared" si="48"/>
        <v xml:space="preserve">    play(NOTE_FS5, tempo);</v>
      </c>
    </row>
    <row r="419" spans="5:46" x14ac:dyDescent="0.3">
      <c r="E419" s="22">
        <v>1</v>
      </c>
      <c r="F419" s="45" t="str">
        <f>MID($L398,AL$2,1)</f>
        <v>-</v>
      </c>
      <c r="G419" s="43" t="str">
        <f>MID($L399,AL$2,1)</f>
        <v>-</v>
      </c>
      <c r="H419" s="44" t="str">
        <f>MID($L400,AL$2,1)</f>
        <v/>
      </c>
      <c r="I419" s="41"/>
      <c r="J419" s="9">
        <v>19</v>
      </c>
      <c r="K419" s="4" t="s">
        <v>13</v>
      </c>
      <c r="P419" s="4" t="str">
        <f t="shared" si="48"/>
        <v xml:space="preserve">    delay(delayo);</v>
      </c>
    </row>
    <row r="420" spans="5:46" x14ac:dyDescent="0.3">
      <c r="E420" s="22">
        <v>1</v>
      </c>
      <c r="F420" s="45" t="str">
        <f>MID($L398,AM$2,1)</f>
        <v>-</v>
      </c>
      <c r="G420" s="43" t="str">
        <f>MID($L399,AM$2,1)</f>
        <v>-</v>
      </c>
      <c r="H420" s="44" t="str">
        <f>MID($L400,AM$2,1)</f>
        <v/>
      </c>
      <c r="I420" s="41"/>
      <c r="J420" s="9">
        <v>20</v>
      </c>
      <c r="K420" s="4" t="s">
        <v>13</v>
      </c>
      <c r="P420" s="4" t="str">
        <f t="shared" si="48"/>
        <v xml:space="preserve">    delay(delayo);</v>
      </c>
    </row>
    <row r="421" spans="5:46" x14ac:dyDescent="0.3">
      <c r="E421" s="22">
        <v>1</v>
      </c>
      <c r="F421" s="45" t="str">
        <f>MID($L398,AN$2,1)</f>
        <v>d</v>
      </c>
      <c r="G421" s="43" t="str">
        <f>MID($L399,AN$2,1)</f>
        <v>-</v>
      </c>
      <c r="H421" s="44" t="str">
        <f>MID($L400,AN$2,1)</f>
        <v/>
      </c>
      <c r="I421" s="41"/>
      <c r="J421" s="9">
        <v>21</v>
      </c>
      <c r="L421" s="4" t="s">
        <v>238</v>
      </c>
      <c r="P421" s="4" t="str">
        <f t="shared" si="48"/>
        <v xml:space="preserve">    play(NOTE_D5, tempo);</v>
      </c>
    </row>
    <row r="422" spans="5:46" x14ac:dyDescent="0.3">
      <c r="E422" s="22">
        <v>1</v>
      </c>
      <c r="F422" s="45" t="str">
        <f>MID($L398,AO$2,1)</f>
        <v>-</v>
      </c>
      <c r="G422" s="43" t="str">
        <f>MID($L399,AO$2,1)</f>
        <v>-</v>
      </c>
      <c r="H422" s="44" t="str">
        <f>MID($L400,AO$2,1)</f>
        <v/>
      </c>
      <c r="I422" s="41"/>
      <c r="J422" s="9">
        <v>22</v>
      </c>
      <c r="K422" s="4" t="s">
        <v>13</v>
      </c>
      <c r="P422" s="4" t="str">
        <f t="shared" si="48"/>
        <v xml:space="preserve">    delay(delayo);</v>
      </c>
    </row>
    <row r="423" spans="5:46" x14ac:dyDescent="0.3">
      <c r="E423" s="22">
        <v>1</v>
      </c>
      <c r="F423" s="45" t="str">
        <f>MID($L398,AP$2,1)</f>
        <v>-</v>
      </c>
      <c r="G423" s="43" t="str">
        <f>MID($L399,AP$2,1)</f>
        <v>-</v>
      </c>
      <c r="H423" s="44" t="str">
        <f>MID($L400,AP$2,1)</f>
        <v/>
      </c>
      <c r="I423" s="41"/>
      <c r="J423" s="9">
        <v>23</v>
      </c>
      <c r="K423" s="4" t="s">
        <v>13</v>
      </c>
      <c r="P423" s="4" t="str">
        <f t="shared" si="48"/>
        <v xml:space="preserve">    delay(delayo);</v>
      </c>
    </row>
    <row r="424" spans="5:46" x14ac:dyDescent="0.3">
      <c r="E424" s="22">
        <v>1</v>
      </c>
      <c r="F424" s="45" t="str">
        <f>MID($L398,AQ$2,1)</f>
        <v>-</v>
      </c>
      <c r="G424" s="43" t="str">
        <f>MID($L399,AQ$2,1)</f>
        <v>b</v>
      </c>
      <c r="H424" s="44" t="str">
        <f>MID($L400,AQ$2,1)</f>
        <v/>
      </c>
      <c r="I424" s="41"/>
      <c r="J424" s="9">
        <v>24</v>
      </c>
      <c r="M424" s="4" t="s">
        <v>143</v>
      </c>
      <c r="P424" s="4" t="str">
        <f t="shared" si="48"/>
        <v xml:space="preserve">    play(NOTE_B4, tempo);</v>
      </c>
    </row>
    <row r="425" spans="5:46" x14ac:dyDescent="0.3">
      <c r="E425" s="22">
        <v>1</v>
      </c>
      <c r="F425" s="45" t="str">
        <f>MID($L398,AR$2,1)</f>
        <v>-</v>
      </c>
      <c r="G425" s="43" t="str">
        <f>MID($L399,AR$2,1)</f>
        <v>-</v>
      </c>
      <c r="H425" s="44" t="str">
        <f>MID($L400,AR$2,1)</f>
        <v/>
      </c>
      <c r="I425" s="41"/>
      <c r="J425" s="9">
        <v>25</v>
      </c>
      <c r="K425" s="4" t="s">
        <v>13</v>
      </c>
      <c r="P425" s="4" t="str">
        <f t="shared" si="48"/>
        <v xml:space="preserve">    delay(delayo);</v>
      </c>
    </row>
    <row r="426" spans="5:46" x14ac:dyDescent="0.3">
      <c r="E426" s="22">
        <v>1</v>
      </c>
      <c r="F426" s="45" t="str">
        <f>MID($L398,AS$2,1)</f>
        <v>-</v>
      </c>
      <c r="G426" s="43" t="str">
        <f>MID($L399,AS$2,1)</f>
        <v>b</v>
      </c>
      <c r="H426" s="44" t="str">
        <f>MID($L400,AS$2,1)</f>
        <v/>
      </c>
      <c r="I426" s="41"/>
      <c r="J426" s="9">
        <v>26</v>
      </c>
      <c r="M426" s="4" t="s">
        <v>143</v>
      </c>
      <c r="P426" s="4" t="str">
        <f t="shared" si="48"/>
        <v xml:space="preserve">    play(NOTE_B4, tempo);</v>
      </c>
    </row>
    <row r="427" spans="5:46" x14ac:dyDescent="0.3">
      <c r="E427" s="22">
        <v>1</v>
      </c>
      <c r="I427" s="41"/>
      <c r="J427" s="13"/>
      <c r="K427" s="14" t="s">
        <v>11</v>
      </c>
      <c r="L427" s="14"/>
      <c r="P427" s="4" t="str">
        <f t="shared" si="48"/>
        <v>//</v>
      </c>
      <c r="R427" s="19" t="s">
        <v>123</v>
      </c>
      <c r="S427" s="19"/>
      <c r="T427" s="19">
        <v>1</v>
      </c>
      <c r="U427" s="19">
        <v>2</v>
      </c>
      <c r="V427" s="19">
        <v>3</v>
      </c>
      <c r="W427" s="19">
        <v>4</v>
      </c>
      <c r="X427" s="19">
        <v>5</v>
      </c>
      <c r="Y427" s="19">
        <v>6</v>
      </c>
      <c r="Z427" s="19">
        <v>7</v>
      </c>
      <c r="AA427" s="19">
        <v>8</v>
      </c>
      <c r="AB427" s="19">
        <v>9</v>
      </c>
      <c r="AC427" s="19">
        <v>10</v>
      </c>
      <c r="AD427" s="19">
        <v>11</v>
      </c>
      <c r="AE427" s="19">
        <v>12</v>
      </c>
      <c r="AF427" s="19">
        <v>13</v>
      </c>
      <c r="AG427" s="19">
        <v>14</v>
      </c>
      <c r="AH427" s="19">
        <v>15</v>
      </c>
      <c r="AI427" s="19">
        <v>16</v>
      </c>
      <c r="AJ427" s="19">
        <v>17</v>
      </c>
      <c r="AK427" s="19">
        <v>18</v>
      </c>
      <c r="AL427" s="19">
        <v>19</v>
      </c>
      <c r="AM427" s="19">
        <v>20</v>
      </c>
      <c r="AN427" s="19">
        <v>21</v>
      </c>
      <c r="AO427" s="19">
        <v>22</v>
      </c>
      <c r="AP427" s="19">
        <v>23</v>
      </c>
      <c r="AQ427" s="19">
        <v>24</v>
      </c>
      <c r="AR427" s="19">
        <v>25</v>
      </c>
      <c r="AS427" s="19">
        <v>26</v>
      </c>
      <c r="AT427" s="19"/>
    </row>
    <row r="428" spans="5:46" x14ac:dyDescent="0.3">
      <c r="E428" s="22">
        <v>1</v>
      </c>
      <c r="I428" s="41">
        <v>15</v>
      </c>
      <c r="J428" s="13"/>
      <c r="K428" s="14" t="s">
        <v>11</v>
      </c>
      <c r="L428" s="4" t="str">
        <f>C62</f>
        <v>5|---d-----d-dd-dg--F--d-dd-|</v>
      </c>
      <c r="M428" s="6"/>
      <c r="N428" s="6"/>
      <c r="P428" s="4" t="str">
        <f t="shared" si="48"/>
        <v>//5|---d-----d-dd-dg--F--d-dd-|</v>
      </c>
      <c r="R428" s="4" t="str">
        <f>MID($L428,R$2,1)</f>
        <v>5</v>
      </c>
      <c r="S428" s="4" t="str">
        <f t="shared" ref="S428:AT430" si="52">MID($L428,S$2,1)</f>
        <v>|</v>
      </c>
      <c r="T428" s="4" t="str">
        <f t="shared" si="52"/>
        <v>-</v>
      </c>
      <c r="U428" s="4" t="str">
        <f t="shared" si="52"/>
        <v>-</v>
      </c>
      <c r="V428" s="4" t="str">
        <f t="shared" si="52"/>
        <v>-</v>
      </c>
      <c r="W428" s="4" t="str">
        <f t="shared" si="52"/>
        <v>d</v>
      </c>
      <c r="X428" s="4" t="str">
        <f t="shared" si="52"/>
        <v>-</v>
      </c>
      <c r="Y428" s="4" t="str">
        <f t="shared" si="52"/>
        <v>-</v>
      </c>
      <c r="Z428" s="4" t="str">
        <f t="shared" si="52"/>
        <v>-</v>
      </c>
      <c r="AA428" s="4" t="str">
        <f t="shared" si="52"/>
        <v>-</v>
      </c>
      <c r="AB428" s="4" t="str">
        <f t="shared" si="52"/>
        <v>-</v>
      </c>
      <c r="AC428" s="4" t="str">
        <f t="shared" si="52"/>
        <v>d</v>
      </c>
      <c r="AD428" s="4" t="str">
        <f t="shared" si="52"/>
        <v>-</v>
      </c>
      <c r="AE428" s="4" t="str">
        <f t="shared" si="52"/>
        <v>d</v>
      </c>
      <c r="AF428" s="4" t="str">
        <f t="shared" si="52"/>
        <v>d</v>
      </c>
      <c r="AG428" s="4" t="str">
        <f t="shared" si="52"/>
        <v>-</v>
      </c>
      <c r="AH428" s="4" t="str">
        <f t="shared" si="52"/>
        <v>d</v>
      </c>
      <c r="AI428" s="4" t="str">
        <f t="shared" si="52"/>
        <v>g</v>
      </c>
      <c r="AJ428" s="4" t="str">
        <f t="shared" si="52"/>
        <v>-</v>
      </c>
      <c r="AK428" s="4" t="str">
        <f t="shared" si="52"/>
        <v>-</v>
      </c>
      <c r="AL428" s="4" t="str">
        <f t="shared" si="52"/>
        <v>F</v>
      </c>
      <c r="AM428" s="4" t="str">
        <f t="shared" si="52"/>
        <v>-</v>
      </c>
      <c r="AN428" s="4" t="str">
        <f t="shared" si="52"/>
        <v>-</v>
      </c>
      <c r="AO428" s="4" t="str">
        <f t="shared" si="52"/>
        <v>d</v>
      </c>
      <c r="AP428" s="4" t="str">
        <f t="shared" si="52"/>
        <v>-</v>
      </c>
      <c r="AQ428" s="4" t="str">
        <f t="shared" si="52"/>
        <v>d</v>
      </c>
      <c r="AR428" s="4" t="str">
        <f t="shared" si="52"/>
        <v>d</v>
      </c>
      <c r="AS428" s="4" t="str">
        <f t="shared" si="52"/>
        <v>-</v>
      </c>
      <c r="AT428" s="4" t="str">
        <f>MID($L428,AT$2,1)</f>
        <v>|</v>
      </c>
    </row>
    <row r="429" spans="5:46" x14ac:dyDescent="0.3">
      <c r="E429" s="22">
        <v>1</v>
      </c>
      <c r="F429" s="45" t="str">
        <f>MID($L428,R$2,1)</f>
        <v>5</v>
      </c>
      <c r="G429" s="43" t="str">
        <f>MID($L429,R$2,1)</f>
        <v>4</v>
      </c>
      <c r="H429" s="44" t="str">
        <f>MID($L430,R$2,1)</f>
        <v>0</v>
      </c>
      <c r="I429" s="41"/>
      <c r="J429" s="13"/>
      <c r="K429" s="14" t="s">
        <v>11</v>
      </c>
      <c r="L429" s="4" t="str">
        <f t="shared" ref="L429:L430" si="53">C63</f>
        <v>4|b-b-----------------------|</v>
      </c>
      <c r="M429" s="6"/>
      <c r="N429" s="6"/>
      <c r="P429" s="4" t="str">
        <f t="shared" si="48"/>
        <v>//4|b-b-----------------------|</v>
      </c>
      <c r="R429" s="4" t="str">
        <f t="shared" ref="R429:R430" si="54">MID($L429,R$2,1)</f>
        <v>4</v>
      </c>
      <c r="S429" s="4" t="str">
        <f t="shared" si="52"/>
        <v>|</v>
      </c>
      <c r="T429" s="4" t="str">
        <f t="shared" si="52"/>
        <v>b</v>
      </c>
      <c r="U429" s="4" t="str">
        <f t="shared" si="52"/>
        <v>-</v>
      </c>
      <c r="V429" s="4" t="str">
        <f t="shared" si="52"/>
        <v>b</v>
      </c>
      <c r="W429" s="4" t="str">
        <f t="shared" si="52"/>
        <v>-</v>
      </c>
      <c r="X429" s="4" t="str">
        <f t="shared" si="52"/>
        <v>-</v>
      </c>
      <c r="Y429" s="4" t="str">
        <f t="shared" si="52"/>
        <v>-</v>
      </c>
      <c r="Z429" s="4" t="str">
        <f t="shared" si="52"/>
        <v>-</v>
      </c>
      <c r="AA429" s="4" t="str">
        <f t="shared" si="52"/>
        <v>-</v>
      </c>
      <c r="AB429" s="4" t="str">
        <f t="shared" si="52"/>
        <v>-</v>
      </c>
      <c r="AC429" s="4" t="str">
        <f t="shared" si="52"/>
        <v>-</v>
      </c>
      <c r="AD429" s="4" t="str">
        <f t="shared" si="52"/>
        <v>-</v>
      </c>
      <c r="AE429" s="4" t="str">
        <f t="shared" si="52"/>
        <v>-</v>
      </c>
      <c r="AF429" s="4" t="str">
        <f t="shared" si="52"/>
        <v>-</v>
      </c>
      <c r="AG429" s="4" t="str">
        <f t="shared" si="52"/>
        <v>-</v>
      </c>
      <c r="AH429" s="4" t="str">
        <f t="shared" si="52"/>
        <v>-</v>
      </c>
      <c r="AI429" s="4" t="str">
        <f t="shared" si="52"/>
        <v>-</v>
      </c>
      <c r="AJ429" s="4" t="str">
        <f t="shared" si="52"/>
        <v>-</v>
      </c>
      <c r="AK429" s="4" t="str">
        <f t="shared" si="52"/>
        <v>-</v>
      </c>
      <c r="AL429" s="4" t="str">
        <f t="shared" si="52"/>
        <v>-</v>
      </c>
      <c r="AM429" s="4" t="str">
        <f t="shared" si="52"/>
        <v>-</v>
      </c>
      <c r="AN429" s="4" t="str">
        <f t="shared" si="52"/>
        <v>-</v>
      </c>
      <c r="AO429" s="4" t="str">
        <f t="shared" si="52"/>
        <v>-</v>
      </c>
      <c r="AP429" s="4" t="str">
        <f t="shared" si="52"/>
        <v>-</v>
      </c>
      <c r="AQ429" s="4" t="str">
        <f t="shared" si="52"/>
        <v>-</v>
      </c>
      <c r="AR429" s="4" t="str">
        <f t="shared" si="52"/>
        <v>-</v>
      </c>
      <c r="AS429" s="4" t="str">
        <f t="shared" si="52"/>
        <v>-</v>
      </c>
      <c r="AT429" s="4" t="str">
        <f t="shared" si="52"/>
        <v>|</v>
      </c>
    </row>
    <row r="430" spans="5:46" x14ac:dyDescent="0.3">
      <c r="E430" s="22">
        <v>1</v>
      </c>
      <c r="I430" s="41"/>
      <c r="J430" s="13"/>
      <c r="K430" s="14" t="s">
        <v>11</v>
      </c>
      <c r="L430" s="4">
        <f t="shared" si="53"/>
        <v>0</v>
      </c>
      <c r="P430" s="4" t="str">
        <f t="shared" si="48"/>
        <v>//0</v>
      </c>
      <c r="R430" s="4" t="str">
        <f t="shared" si="54"/>
        <v>0</v>
      </c>
      <c r="S430" s="4" t="str">
        <f t="shared" si="52"/>
        <v/>
      </c>
      <c r="T430" s="4" t="str">
        <f t="shared" si="52"/>
        <v/>
      </c>
      <c r="U430" s="4" t="str">
        <f t="shared" si="52"/>
        <v/>
      </c>
      <c r="V430" s="4" t="str">
        <f t="shared" si="52"/>
        <v/>
      </c>
      <c r="W430" s="4" t="str">
        <f t="shared" si="52"/>
        <v/>
      </c>
      <c r="X430" s="4" t="str">
        <f t="shared" si="52"/>
        <v/>
      </c>
      <c r="Y430" s="4" t="str">
        <f t="shared" si="52"/>
        <v/>
      </c>
      <c r="Z430" s="4" t="str">
        <f t="shared" si="52"/>
        <v/>
      </c>
      <c r="AA430" s="4" t="str">
        <f t="shared" si="52"/>
        <v/>
      </c>
      <c r="AB430" s="4" t="str">
        <f t="shared" si="52"/>
        <v/>
      </c>
      <c r="AC430" s="4" t="str">
        <f t="shared" si="52"/>
        <v/>
      </c>
      <c r="AD430" s="4" t="str">
        <f t="shared" si="52"/>
        <v/>
      </c>
      <c r="AE430" s="4" t="str">
        <f t="shared" si="52"/>
        <v/>
      </c>
      <c r="AF430" s="4" t="str">
        <f t="shared" si="52"/>
        <v/>
      </c>
      <c r="AG430" s="4" t="str">
        <f t="shared" si="52"/>
        <v/>
      </c>
      <c r="AH430" s="4" t="str">
        <f t="shared" si="52"/>
        <v/>
      </c>
      <c r="AI430" s="4" t="str">
        <f t="shared" si="52"/>
        <v/>
      </c>
      <c r="AJ430" s="4" t="str">
        <f t="shared" si="52"/>
        <v/>
      </c>
      <c r="AK430" s="4" t="str">
        <f t="shared" si="52"/>
        <v/>
      </c>
      <c r="AL430" s="4" t="str">
        <f t="shared" si="52"/>
        <v/>
      </c>
      <c r="AM430" s="4" t="str">
        <f t="shared" si="52"/>
        <v/>
      </c>
      <c r="AN430" s="4" t="str">
        <f t="shared" si="52"/>
        <v/>
      </c>
      <c r="AO430" s="4" t="str">
        <f t="shared" si="52"/>
        <v/>
      </c>
      <c r="AP430" s="4" t="str">
        <f t="shared" si="52"/>
        <v/>
      </c>
      <c r="AQ430" s="4" t="str">
        <f t="shared" si="52"/>
        <v/>
      </c>
      <c r="AR430" s="4" t="str">
        <f t="shared" si="52"/>
        <v/>
      </c>
      <c r="AS430" s="4" t="str">
        <f t="shared" si="52"/>
        <v/>
      </c>
      <c r="AT430" s="4" t="str">
        <f t="shared" si="52"/>
        <v/>
      </c>
    </row>
    <row r="431" spans="5:46" x14ac:dyDescent="0.3">
      <c r="E431" s="22">
        <v>1</v>
      </c>
      <c r="F431" s="45" t="str">
        <f>MID($L428,T$2,1)</f>
        <v>-</v>
      </c>
      <c r="G431" s="43" t="str">
        <f>MID($L429,T$2,1)</f>
        <v>b</v>
      </c>
      <c r="H431" s="44" t="str">
        <f>MID($L430,T$2,1)</f>
        <v/>
      </c>
      <c r="I431" s="41"/>
      <c r="J431" s="9">
        <v>1</v>
      </c>
      <c r="M431" s="4" t="s">
        <v>143</v>
      </c>
      <c r="P431" s="4" t="str">
        <f t="shared" si="48"/>
        <v xml:space="preserve">    play(NOTE_B4, tempo);</v>
      </c>
    </row>
    <row r="432" spans="5:46" x14ac:dyDescent="0.3">
      <c r="E432" s="22">
        <v>1</v>
      </c>
      <c r="F432" s="45" t="str">
        <f>MID($L428,U$2,1)</f>
        <v>-</v>
      </c>
      <c r="G432" s="43" t="str">
        <f>MID($L429,U$2,1)</f>
        <v>-</v>
      </c>
      <c r="H432" s="44" t="str">
        <f>MID($L430,U$2,1)</f>
        <v/>
      </c>
      <c r="I432" s="41"/>
      <c r="J432" s="9">
        <v>2</v>
      </c>
      <c r="K432" s="4" t="s">
        <v>13</v>
      </c>
      <c r="P432" s="4" t="str">
        <f t="shared" si="48"/>
        <v xml:space="preserve">    delay(delayo);</v>
      </c>
    </row>
    <row r="433" spans="5:16" x14ac:dyDescent="0.3">
      <c r="E433" s="22">
        <v>1</v>
      </c>
      <c r="F433" s="45" t="str">
        <f>MID($L428,V$2,1)</f>
        <v>-</v>
      </c>
      <c r="G433" s="43" t="str">
        <f>MID($L429,V$2,1)</f>
        <v>b</v>
      </c>
      <c r="H433" s="44" t="str">
        <f>MID($L430,V$2,1)</f>
        <v/>
      </c>
      <c r="I433" s="41"/>
      <c r="J433" s="9">
        <v>3</v>
      </c>
      <c r="M433" s="4" t="s">
        <v>143</v>
      </c>
      <c r="P433" s="4" t="str">
        <f t="shared" si="48"/>
        <v xml:space="preserve">    play(NOTE_B4, tempo);</v>
      </c>
    </row>
    <row r="434" spans="5:16" x14ac:dyDescent="0.3">
      <c r="E434" s="22">
        <v>1</v>
      </c>
      <c r="F434" s="45" t="str">
        <f>MID($L428,W$2,1)</f>
        <v>d</v>
      </c>
      <c r="G434" s="43" t="str">
        <f>MID($L429,W$2,1)</f>
        <v>-</v>
      </c>
      <c r="H434" s="44" t="str">
        <f>MID($L430,W$2,1)</f>
        <v/>
      </c>
      <c r="I434" s="41"/>
      <c r="J434" s="9">
        <v>4</v>
      </c>
      <c r="L434" s="4" t="s">
        <v>238</v>
      </c>
      <c r="P434" s="4" t="str">
        <f t="shared" si="48"/>
        <v xml:space="preserve">    play(NOTE_D5, tempo);</v>
      </c>
    </row>
    <row r="435" spans="5:16" x14ac:dyDescent="0.3">
      <c r="E435" s="22">
        <v>1</v>
      </c>
      <c r="F435" s="45" t="str">
        <f>MID($L428,X$2,1)</f>
        <v>-</v>
      </c>
      <c r="G435" s="43" t="str">
        <f>MID($L429,X$2,1)</f>
        <v>-</v>
      </c>
      <c r="H435" s="44" t="str">
        <f>MID($L430,X$2,1)</f>
        <v/>
      </c>
      <c r="I435" s="41"/>
      <c r="J435" s="9">
        <v>5</v>
      </c>
      <c r="K435" s="4" t="s">
        <v>13</v>
      </c>
      <c r="P435" s="4" t="str">
        <f t="shared" si="48"/>
        <v xml:space="preserve">    delay(delayo);</v>
      </c>
    </row>
    <row r="436" spans="5:16" x14ac:dyDescent="0.3">
      <c r="E436" s="22">
        <v>1</v>
      </c>
      <c r="F436" s="45" t="str">
        <f>MID($L428,Y$2,1)</f>
        <v>-</v>
      </c>
      <c r="G436" s="43" t="str">
        <f>MID($L429,Y$2,1)</f>
        <v>-</v>
      </c>
      <c r="H436" s="44" t="str">
        <f>MID($L430,Y$2,1)</f>
        <v/>
      </c>
      <c r="I436" s="41"/>
      <c r="J436" s="9">
        <v>6</v>
      </c>
      <c r="K436" s="4" t="s">
        <v>13</v>
      </c>
      <c r="P436" s="4" t="str">
        <f t="shared" si="48"/>
        <v xml:space="preserve">    delay(delayo);</v>
      </c>
    </row>
    <row r="437" spans="5:16" x14ac:dyDescent="0.3">
      <c r="E437" s="22">
        <v>1</v>
      </c>
      <c r="F437" s="45" t="str">
        <f>MID($L428,Z$2,1)</f>
        <v>-</v>
      </c>
      <c r="G437" s="43" t="str">
        <f>MID($L429,Z$2,1)</f>
        <v>-</v>
      </c>
      <c r="H437" s="44" t="str">
        <f>MID($L430,Z$2,1)</f>
        <v/>
      </c>
      <c r="I437" s="41"/>
      <c r="J437" s="9">
        <v>7</v>
      </c>
      <c r="K437" s="4" t="s">
        <v>13</v>
      </c>
      <c r="P437" s="4" t="str">
        <f t="shared" si="48"/>
        <v xml:space="preserve">    delay(delayo);</v>
      </c>
    </row>
    <row r="438" spans="5:16" x14ac:dyDescent="0.3">
      <c r="E438" s="22">
        <v>1</v>
      </c>
      <c r="F438" s="45" t="str">
        <f>MID($L428,AA$2,1)</f>
        <v>-</v>
      </c>
      <c r="G438" s="43" t="str">
        <f>MID($L429,AA$2,1)</f>
        <v>-</v>
      </c>
      <c r="H438" s="44" t="str">
        <f>MID($L430,AA$2,1)</f>
        <v/>
      </c>
      <c r="I438" s="41"/>
      <c r="J438" s="9">
        <v>8</v>
      </c>
      <c r="K438" s="4" t="s">
        <v>13</v>
      </c>
      <c r="P438" s="4" t="str">
        <f t="shared" si="48"/>
        <v xml:space="preserve">    delay(delayo);</v>
      </c>
    </row>
    <row r="439" spans="5:16" x14ac:dyDescent="0.3">
      <c r="E439" s="22">
        <v>1</v>
      </c>
      <c r="F439" s="45" t="str">
        <f>MID($L428,AB$2,1)</f>
        <v>-</v>
      </c>
      <c r="G439" s="43" t="str">
        <f>MID($L429,AB$2,1)</f>
        <v>-</v>
      </c>
      <c r="H439" s="44" t="str">
        <f>MID($L430,AB$2,1)</f>
        <v/>
      </c>
      <c r="I439" s="41"/>
      <c r="J439" s="9">
        <v>9</v>
      </c>
      <c r="K439" s="4" t="s">
        <v>13</v>
      </c>
      <c r="P439" s="4" t="str">
        <f t="shared" si="48"/>
        <v xml:space="preserve">    delay(delayo);</v>
      </c>
    </row>
    <row r="440" spans="5:16" x14ac:dyDescent="0.3">
      <c r="E440" s="22">
        <v>1</v>
      </c>
      <c r="F440" s="45" t="str">
        <f>MID($L428,AC$2,1)</f>
        <v>d</v>
      </c>
      <c r="G440" s="43" t="str">
        <f>MID($L429,AC$2,1)</f>
        <v>-</v>
      </c>
      <c r="H440" s="44" t="str">
        <f>MID($L430,AC$2,1)</f>
        <v/>
      </c>
      <c r="I440" s="41"/>
      <c r="J440" s="9">
        <v>10</v>
      </c>
      <c r="L440" s="4" t="s">
        <v>238</v>
      </c>
      <c r="P440" s="4" t="str">
        <f t="shared" si="48"/>
        <v xml:space="preserve">    play(NOTE_D5, tempo);</v>
      </c>
    </row>
    <row r="441" spans="5:16" x14ac:dyDescent="0.3">
      <c r="E441" s="22">
        <v>1</v>
      </c>
      <c r="F441" s="45" t="str">
        <f>MID($L428,AD$2,1)</f>
        <v>-</v>
      </c>
      <c r="G441" s="43" t="str">
        <f>MID($L429,AD$2,1)</f>
        <v>-</v>
      </c>
      <c r="H441" s="44" t="str">
        <f>MID($L430,AD$2,1)</f>
        <v/>
      </c>
      <c r="I441" s="41"/>
      <c r="J441" s="9">
        <v>11</v>
      </c>
      <c r="K441" s="4" t="s">
        <v>13</v>
      </c>
      <c r="P441" s="4" t="str">
        <f t="shared" si="48"/>
        <v xml:space="preserve">    delay(delayo);</v>
      </c>
    </row>
    <row r="442" spans="5:16" x14ac:dyDescent="0.3">
      <c r="E442" s="22">
        <v>1</v>
      </c>
      <c r="F442" s="45" t="str">
        <f>MID($L428,AE$2,1)</f>
        <v>d</v>
      </c>
      <c r="G442" s="43" t="str">
        <f>MID($L429,AE$2,1)</f>
        <v>-</v>
      </c>
      <c r="H442" s="44" t="str">
        <f>MID($L430,AE$2,1)</f>
        <v/>
      </c>
      <c r="I442" s="41"/>
      <c r="J442" s="9">
        <v>12</v>
      </c>
      <c r="L442" s="4" t="s">
        <v>238</v>
      </c>
      <c r="P442" s="4" t="str">
        <f t="shared" si="48"/>
        <v xml:space="preserve">    play(NOTE_D5, tempo);</v>
      </c>
    </row>
    <row r="443" spans="5:16" x14ac:dyDescent="0.3">
      <c r="E443" s="22">
        <v>1</v>
      </c>
      <c r="F443" s="45" t="str">
        <f>MID($L428,AF$2,1)</f>
        <v>d</v>
      </c>
      <c r="G443" s="43" t="str">
        <f>MID($L429,AF$2,1)</f>
        <v>-</v>
      </c>
      <c r="H443" s="44" t="str">
        <f>MID($L430,AF$2,1)</f>
        <v/>
      </c>
      <c r="I443" s="41"/>
      <c r="J443" s="9">
        <v>13</v>
      </c>
      <c r="L443" s="4" t="s">
        <v>238</v>
      </c>
      <c r="P443" s="4" t="str">
        <f t="shared" si="48"/>
        <v xml:space="preserve">    play(NOTE_D5, tempo);</v>
      </c>
    </row>
    <row r="444" spans="5:16" x14ac:dyDescent="0.3">
      <c r="E444" s="22">
        <v>1</v>
      </c>
      <c r="F444" s="45" t="str">
        <f>MID($L428,AG$2,1)</f>
        <v>-</v>
      </c>
      <c r="G444" s="43" t="str">
        <f>MID($L429,AG$2,1)</f>
        <v>-</v>
      </c>
      <c r="H444" s="44" t="str">
        <f>MID($L430,AG$2,1)</f>
        <v/>
      </c>
      <c r="I444" s="41"/>
      <c r="J444" s="9">
        <v>14</v>
      </c>
      <c r="K444" s="4" t="s">
        <v>13</v>
      </c>
      <c r="P444" s="4" t="str">
        <f t="shared" si="48"/>
        <v xml:space="preserve">    delay(delayo);</v>
      </c>
    </row>
    <row r="445" spans="5:16" x14ac:dyDescent="0.3">
      <c r="E445" s="22">
        <v>1</v>
      </c>
      <c r="F445" s="45" t="str">
        <f>MID($L428,AH$2,1)</f>
        <v>d</v>
      </c>
      <c r="G445" s="43" t="str">
        <f>MID($L429,AH$2,1)</f>
        <v>-</v>
      </c>
      <c r="H445" s="44" t="str">
        <f>MID($L430,AH$2,1)</f>
        <v/>
      </c>
      <c r="I445" s="41"/>
      <c r="J445" s="9">
        <v>15</v>
      </c>
      <c r="L445" s="4" t="s">
        <v>238</v>
      </c>
      <c r="P445" s="4" t="str">
        <f t="shared" si="48"/>
        <v xml:space="preserve">    play(NOTE_D5, tempo);</v>
      </c>
    </row>
    <row r="446" spans="5:16" x14ac:dyDescent="0.3">
      <c r="E446" s="22">
        <v>1</v>
      </c>
      <c r="F446" s="45" t="str">
        <f>MID($L428,AI$2,1)</f>
        <v>g</v>
      </c>
      <c r="G446" s="43" t="str">
        <f>MID($L429,AI$2,1)</f>
        <v>-</v>
      </c>
      <c r="H446" s="44" t="str">
        <f>MID($L430,AI$2,1)</f>
        <v/>
      </c>
      <c r="I446" s="41"/>
      <c r="J446" s="9">
        <v>16</v>
      </c>
      <c r="L446" s="4" t="s">
        <v>241</v>
      </c>
      <c r="P446" s="4" t="str">
        <f t="shared" si="48"/>
        <v xml:space="preserve">    play(NOTE_G5, tempo);</v>
      </c>
    </row>
    <row r="447" spans="5:16" x14ac:dyDescent="0.3">
      <c r="E447" s="22">
        <v>1</v>
      </c>
      <c r="F447" s="45" t="str">
        <f>MID($L428,AJ$2,1)</f>
        <v>-</v>
      </c>
      <c r="G447" s="43" t="str">
        <f>MID($L429,AJ$2,1)</f>
        <v>-</v>
      </c>
      <c r="H447" s="44" t="str">
        <f>MID($L430,AJ$2,1)</f>
        <v/>
      </c>
      <c r="I447" s="41"/>
      <c r="J447" s="9">
        <v>17</v>
      </c>
      <c r="K447" s="4" t="s">
        <v>13</v>
      </c>
      <c r="P447" s="4" t="str">
        <f t="shared" si="48"/>
        <v xml:space="preserve">    delay(delayo);</v>
      </c>
    </row>
    <row r="448" spans="5:16" x14ac:dyDescent="0.3">
      <c r="E448" s="22">
        <v>1</v>
      </c>
      <c r="F448" s="45" t="str">
        <f>MID($L428,AK$2,1)</f>
        <v>-</v>
      </c>
      <c r="G448" s="43" t="str">
        <f>MID($L429,AK$2,1)</f>
        <v>-</v>
      </c>
      <c r="H448" s="44" t="str">
        <f>MID($L430,AK$2,1)</f>
        <v/>
      </c>
      <c r="I448" s="41"/>
      <c r="J448" s="9">
        <v>18</v>
      </c>
      <c r="K448" s="4" t="s">
        <v>13</v>
      </c>
      <c r="P448" s="4" t="str">
        <f t="shared" si="48"/>
        <v xml:space="preserve">    delay(delayo);</v>
      </c>
    </row>
    <row r="449" spans="5:46" x14ac:dyDescent="0.3">
      <c r="E449" s="22">
        <v>1</v>
      </c>
      <c r="F449" s="45" t="str">
        <f>MID($L428,AL$2,1)</f>
        <v>F</v>
      </c>
      <c r="G449" s="43" t="str">
        <f>MID($L429,AL$2,1)</f>
        <v>-</v>
      </c>
      <c r="H449" s="44" t="str">
        <f>MID($L430,AL$2,1)</f>
        <v/>
      </c>
      <c r="I449" s="41"/>
      <c r="J449" s="9">
        <v>19</v>
      </c>
      <c r="L449" s="4" t="s">
        <v>240</v>
      </c>
      <c r="P449" s="4" t="str">
        <f t="shared" si="48"/>
        <v xml:space="preserve">    play(NOTE_FS5, tempo);</v>
      </c>
    </row>
    <row r="450" spans="5:46" x14ac:dyDescent="0.3">
      <c r="E450" s="22">
        <v>1</v>
      </c>
      <c r="F450" s="45" t="str">
        <f>MID($L428,AM$2,1)</f>
        <v>-</v>
      </c>
      <c r="G450" s="43" t="str">
        <f>MID($L429,AM$2,1)</f>
        <v>-</v>
      </c>
      <c r="H450" s="44" t="str">
        <f>MID($L430,AM$2,1)</f>
        <v/>
      </c>
      <c r="I450" s="41"/>
      <c r="J450" s="9">
        <v>20</v>
      </c>
      <c r="K450" s="4" t="s">
        <v>13</v>
      </c>
      <c r="P450" s="4" t="str">
        <f t="shared" si="48"/>
        <v xml:space="preserve">    delay(delayo);</v>
      </c>
    </row>
    <row r="451" spans="5:46" x14ac:dyDescent="0.3">
      <c r="E451" s="22">
        <v>1</v>
      </c>
      <c r="F451" s="45" t="str">
        <f>MID($L428,AN$2,1)</f>
        <v>-</v>
      </c>
      <c r="G451" s="43" t="str">
        <f>MID($L429,AN$2,1)</f>
        <v>-</v>
      </c>
      <c r="H451" s="44" t="str">
        <f>MID($L430,AN$2,1)</f>
        <v/>
      </c>
      <c r="I451" s="41"/>
      <c r="J451" s="9">
        <v>21</v>
      </c>
      <c r="K451" s="4" t="s">
        <v>13</v>
      </c>
      <c r="P451" s="4" t="str">
        <f t="shared" si="48"/>
        <v xml:space="preserve">    delay(delayo);</v>
      </c>
    </row>
    <row r="452" spans="5:46" x14ac:dyDescent="0.3">
      <c r="E452" s="22">
        <v>1</v>
      </c>
      <c r="F452" s="45" t="str">
        <f>MID($L428,AO$2,1)</f>
        <v>d</v>
      </c>
      <c r="G452" s="43" t="str">
        <f>MID($L429,AO$2,1)</f>
        <v>-</v>
      </c>
      <c r="H452" s="44" t="str">
        <f>MID($L430,AO$2,1)</f>
        <v/>
      </c>
      <c r="I452" s="41"/>
      <c r="J452" s="9">
        <v>22</v>
      </c>
      <c r="L452" s="4" t="s">
        <v>238</v>
      </c>
      <c r="P452" s="4" t="str">
        <f t="shared" si="48"/>
        <v xml:space="preserve">    play(NOTE_D5, tempo);</v>
      </c>
    </row>
    <row r="453" spans="5:46" x14ac:dyDescent="0.3">
      <c r="E453" s="22">
        <v>1</v>
      </c>
      <c r="F453" s="45" t="str">
        <f>MID($L428,AP$2,1)</f>
        <v>-</v>
      </c>
      <c r="G453" s="43" t="str">
        <f>MID($L429,AP$2,1)</f>
        <v>-</v>
      </c>
      <c r="H453" s="44" t="str">
        <f>MID($L430,AP$2,1)</f>
        <v/>
      </c>
      <c r="I453" s="41"/>
      <c r="J453" s="9">
        <v>23</v>
      </c>
      <c r="K453" s="4" t="s">
        <v>13</v>
      </c>
      <c r="P453" s="4" t="str">
        <f t="shared" si="48"/>
        <v xml:space="preserve">    delay(delayo);</v>
      </c>
    </row>
    <row r="454" spans="5:46" x14ac:dyDescent="0.3">
      <c r="E454" s="22">
        <v>1</v>
      </c>
      <c r="F454" s="45" t="str">
        <f>MID($L428,AQ$2,1)</f>
        <v>d</v>
      </c>
      <c r="G454" s="43" t="str">
        <f>MID($L429,AQ$2,1)</f>
        <v>-</v>
      </c>
      <c r="H454" s="44" t="str">
        <f>MID($L430,AQ$2,1)</f>
        <v/>
      </c>
      <c r="I454" s="41"/>
      <c r="J454" s="9">
        <v>24</v>
      </c>
      <c r="L454" s="4" t="s">
        <v>238</v>
      </c>
      <c r="P454" s="4" t="str">
        <f t="shared" si="48"/>
        <v xml:space="preserve">    play(NOTE_D5, tempo);</v>
      </c>
    </row>
    <row r="455" spans="5:46" x14ac:dyDescent="0.3">
      <c r="E455" s="22">
        <v>1</v>
      </c>
      <c r="F455" s="45" t="str">
        <f>MID($L428,AR$2,1)</f>
        <v>d</v>
      </c>
      <c r="G455" s="43" t="str">
        <f>MID($L429,AR$2,1)</f>
        <v>-</v>
      </c>
      <c r="H455" s="44" t="str">
        <f>MID($L430,AR$2,1)</f>
        <v/>
      </c>
      <c r="I455" s="41"/>
      <c r="J455" s="9">
        <v>25</v>
      </c>
      <c r="L455" s="4" t="s">
        <v>238</v>
      </c>
      <c r="P455" s="4" t="str">
        <f t="shared" si="48"/>
        <v xml:space="preserve">    play(NOTE_D5, tempo);</v>
      </c>
    </row>
    <row r="456" spans="5:46" x14ac:dyDescent="0.3">
      <c r="E456" s="22">
        <v>1</v>
      </c>
      <c r="F456" s="45" t="str">
        <f>MID($L428,AS$2,1)</f>
        <v>-</v>
      </c>
      <c r="G456" s="43" t="str">
        <f>MID($L429,AS$2,1)</f>
        <v>-</v>
      </c>
      <c r="H456" s="44" t="str">
        <f>MID($L430,AS$2,1)</f>
        <v/>
      </c>
      <c r="I456" s="41"/>
      <c r="J456" s="9">
        <v>26</v>
      </c>
      <c r="K456" s="4" t="s">
        <v>13</v>
      </c>
      <c r="P456" s="4" t="str">
        <f t="shared" ref="P456:P519" si="55">CONCATENATE(K456,L456,M456,N456)</f>
        <v xml:space="preserve">    delay(delayo);</v>
      </c>
    </row>
    <row r="457" spans="5:46" x14ac:dyDescent="0.3">
      <c r="E457" s="22">
        <v>1</v>
      </c>
      <c r="I457" s="41"/>
      <c r="J457" s="13"/>
      <c r="K457" s="14" t="s">
        <v>11</v>
      </c>
      <c r="L457" s="14"/>
      <c r="P457" s="4" t="str">
        <f t="shared" si="55"/>
        <v>//</v>
      </c>
      <c r="R457" s="19" t="s">
        <v>123</v>
      </c>
      <c r="S457" s="19"/>
      <c r="T457" s="19">
        <v>1</v>
      </c>
      <c r="U457" s="19">
        <v>2</v>
      </c>
      <c r="V457" s="19">
        <v>3</v>
      </c>
      <c r="W457" s="19">
        <v>4</v>
      </c>
      <c r="X457" s="19">
        <v>5</v>
      </c>
      <c r="Y457" s="19">
        <v>6</v>
      </c>
      <c r="Z457" s="19">
        <v>7</v>
      </c>
      <c r="AA457" s="19">
        <v>8</v>
      </c>
      <c r="AB457" s="19">
        <v>9</v>
      </c>
      <c r="AC457" s="19">
        <v>10</v>
      </c>
      <c r="AD457" s="19">
        <v>11</v>
      </c>
      <c r="AE457" s="19">
        <v>12</v>
      </c>
      <c r="AF457" s="19">
        <v>13</v>
      </c>
      <c r="AG457" s="19">
        <v>14</v>
      </c>
      <c r="AH457" s="19">
        <v>15</v>
      </c>
      <c r="AI457" s="19">
        <v>16</v>
      </c>
      <c r="AJ457" s="19">
        <v>17</v>
      </c>
      <c r="AK457" s="19">
        <v>18</v>
      </c>
      <c r="AL457" s="19">
        <v>19</v>
      </c>
      <c r="AM457" s="19">
        <v>20</v>
      </c>
      <c r="AN457" s="19">
        <v>21</v>
      </c>
      <c r="AO457" s="19">
        <v>22</v>
      </c>
      <c r="AP457" s="19">
        <v>23</v>
      </c>
      <c r="AQ457" s="19">
        <v>24</v>
      </c>
      <c r="AR457" s="19">
        <v>25</v>
      </c>
      <c r="AS457" s="19">
        <v>26</v>
      </c>
      <c r="AT457" s="19"/>
    </row>
    <row r="458" spans="5:46" x14ac:dyDescent="0.3">
      <c r="E458" s="22">
        <v>1</v>
      </c>
      <c r="I458" s="41">
        <v>16</v>
      </c>
      <c r="J458" s="13"/>
      <c r="K458" s="14" t="s">
        <v>11</v>
      </c>
      <c r="L458" s="4" t="str">
        <f>C66</f>
        <v>5|-e-----d-dd-dg--F-Fd-dd---|</v>
      </c>
      <c r="M458" s="6"/>
      <c r="N458" s="6"/>
      <c r="P458" s="4" t="str">
        <f t="shared" si="55"/>
        <v>//5|-e-----d-dd-dg--F-Fd-dd---|</v>
      </c>
      <c r="R458" s="4" t="str">
        <f>MID($L458,R$2,1)</f>
        <v>5</v>
      </c>
      <c r="S458" s="4" t="str">
        <f t="shared" ref="S458:AT460" si="56">MID($L458,S$2,1)</f>
        <v>|</v>
      </c>
      <c r="T458" s="4" t="str">
        <f t="shared" si="56"/>
        <v>-</v>
      </c>
      <c r="U458" s="4" t="str">
        <f t="shared" si="56"/>
        <v>e</v>
      </c>
      <c r="V458" s="4" t="str">
        <f t="shared" si="56"/>
        <v>-</v>
      </c>
      <c r="W458" s="4" t="str">
        <f t="shared" si="56"/>
        <v>-</v>
      </c>
      <c r="X458" s="4" t="str">
        <f t="shared" si="56"/>
        <v>-</v>
      </c>
      <c r="Y458" s="4" t="str">
        <f t="shared" si="56"/>
        <v>-</v>
      </c>
      <c r="Z458" s="4" t="str">
        <f t="shared" si="56"/>
        <v>-</v>
      </c>
      <c r="AA458" s="4" t="str">
        <f t="shared" si="56"/>
        <v>d</v>
      </c>
      <c r="AB458" s="4" t="str">
        <f t="shared" si="56"/>
        <v>-</v>
      </c>
      <c r="AC458" s="4" t="str">
        <f t="shared" si="56"/>
        <v>d</v>
      </c>
      <c r="AD458" s="4" t="str">
        <f t="shared" si="56"/>
        <v>d</v>
      </c>
      <c r="AE458" s="4" t="str">
        <f t="shared" si="56"/>
        <v>-</v>
      </c>
      <c r="AF458" s="4" t="str">
        <f t="shared" si="56"/>
        <v>d</v>
      </c>
      <c r="AG458" s="4" t="str">
        <f t="shared" si="56"/>
        <v>g</v>
      </c>
      <c r="AH458" s="4" t="str">
        <f t="shared" si="56"/>
        <v>-</v>
      </c>
      <c r="AI458" s="4" t="str">
        <f t="shared" si="56"/>
        <v>-</v>
      </c>
      <c r="AJ458" s="4" t="str">
        <f t="shared" si="56"/>
        <v>F</v>
      </c>
      <c r="AK458" s="4" t="str">
        <f t="shared" si="56"/>
        <v>-</v>
      </c>
      <c r="AL458" s="4" t="str">
        <f t="shared" si="56"/>
        <v>F</v>
      </c>
      <c r="AM458" s="4" t="str">
        <f t="shared" si="56"/>
        <v>d</v>
      </c>
      <c r="AN458" s="4" t="str">
        <f t="shared" si="56"/>
        <v>-</v>
      </c>
      <c r="AO458" s="4" t="str">
        <f t="shared" si="56"/>
        <v>d</v>
      </c>
      <c r="AP458" s="4" t="str">
        <f t="shared" si="56"/>
        <v>d</v>
      </c>
      <c r="AQ458" s="4" t="str">
        <f t="shared" si="56"/>
        <v>-</v>
      </c>
      <c r="AR458" s="4" t="str">
        <f t="shared" si="56"/>
        <v>-</v>
      </c>
      <c r="AS458" s="4" t="str">
        <f t="shared" si="56"/>
        <v>-</v>
      </c>
      <c r="AT458" s="4" t="str">
        <f>MID($L458,AT$2,1)</f>
        <v>|</v>
      </c>
    </row>
    <row r="459" spans="5:46" x14ac:dyDescent="0.3">
      <c r="E459" s="22">
        <v>1</v>
      </c>
      <c r="F459" s="45" t="str">
        <f>MID($L458,R$2,1)</f>
        <v>5</v>
      </c>
      <c r="G459" s="43" t="str">
        <f>MID($L459,R$2,1)</f>
        <v>4</v>
      </c>
      <c r="H459" s="44" t="str">
        <f>MID($L460,R$2,1)</f>
        <v>0</v>
      </c>
      <c r="I459" s="41"/>
      <c r="J459" s="13"/>
      <c r="K459" s="14" t="s">
        <v>11</v>
      </c>
      <c r="L459" s="4" t="str">
        <f t="shared" ref="L459:L460" si="57">C67</f>
        <v>4|-------------------------b|</v>
      </c>
      <c r="M459" s="6"/>
      <c r="N459" s="6"/>
      <c r="P459" s="4" t="str">
        <f t="shared" si="55"/>
        <v>//4|-------------------------b|</v>
      </c>
      <c r="R459" s="4" t="str">
        <f t="shared" ref="R459:R460" si="58">MID($L459,R$2,1)</f>
        <v>4</v>
      </c>
      <c r="S459" s="4" t="str">
        <f t="shared" si="56"/>
        <v>|</v>
      </c>
      <c r="T459" s="4" t="str">
        <f t="shared" si="56"/>
        <v>-</v>
      </c>
      <c r="U459" s="4" t="str">
        <f t="shared" si="56"/>
        <v>-</v>
      </c>
      <c r="V459" s="4" t="str">
        <f t="shared" si="56"/>
        <v>-</v>
      </c>
      <c r="W459" s="4" t="str">
        <f t="shared" si="56"/>
        <v>-</v>
      </c>
      <c r="X459" s="4" t="str">
        <f t="shared" si="56"/>
        <v>-</v>
      </c>
      <c r="Y459" s="4" t="str">
        <f t="shared" si="56"/>
        <v>-</v>
      </c>
      <c r="Z459" s="4" t="str">
        <f t="shared" si="56"/>
        <v>-</v>
      </c>
      <c r="AA459" s="4" t="str">
        <f t="shared" si="56"/>
        <v>-</v>
      </c>
      <c r="AB459" s="4" t="str">
        <f t="shared" si="56"/>
        <v>-</v>
      </c>
      <c r="AC459" s="4" t="str">
        <f t="shared" si="56"/>
        <v>-</v>
      </c>
      <c r="AD459" s="4" t="str">
        <f t="shared" si="56"/>
        <v>-</v>
      </c>
      <c r="AE459" s="4" t="str">
        <f t="shared" si="56"/>
        <v>-</v>
      </c>
      <c r="AF459" s="4" t="str">
        <f t="shared" si="56"/>
        <v>-</v>
      </c>
      <c r="AG459" s="4" t="str">
        <f t="shared" si="56"/>
        <v>-</v>
      </c>
      <c r="AH459" s="4" t="str">
        <f t="shared" si="56"/>
        <v>-</v>
      </c>
      <c r="AI459" s="4" t="str">
        <f t="shared" si="56"/>
        <v>-</v>
      </c>
      <c r="AJ459" s="4" t="str">
        <f t="shared" si="56"/>
        <v>-</v>
      </c>
      <c r="AK459" s="4" t="str">
        <f t="shared" si="56"/>
        <v>-</v>
      </c>
      <c r="AL459" s="4" t="str">
        <f t="shared" si="56"/>
        <v>-</v>
      </c>
      <c r="AM459" s="4" t="str">
        <f t="shared" si="56"/>
        <v>-</v>
      </c>
      <c r="AN459" s="4" t="str">
        <f t="shared" si="56"/>
        <v>-</v>
      </c>
      <c r="AO459" s="4" t="str">
        <f t="shared" si="56"/>
        <v>-</v>
      </c>
      <c r="AP459" s="4" t="str">
        <f t="shared" si="56"/>
        <v>-</v>
      </c>
      <c r="AQ459" s="4" t="str">
        <f t="shared" si="56"/>
        <v>-</v>
      </c>
      <c r="AR459" s="4" t="str">
        <f t="shared" si="56"/>
        <v>-</v>
      </c>
      <c r="AS459" s="4" t="str">
        <f t="shared" si="56"/>
        <v>b</v>
      </c>
      <c r="AT459" s="4" t="str">
        <f t="shared" si="56"/>
        <v>|</v>
      </c>
    </row>
    <row r="460" spans="5:46" x14ac:dyDescent="0.3">
      <c r="E460" s="22">
        <v>1</v>
      </c>
      <c r="I460" s="41"/>
      <c r="J460" s="13"/>
      <c r="K460" s="14" t="s">
        <v>11</v>
      </c>
      <c r="L460" s="4">
        <f t="shared" si="57"/>
        <v>0</v>
      </c>
      <c r="P460" s="4" t="str">
        <f t="shared" si="55"/>
        <v>//0</v>
      </c>
      <c r="R460" s="4" t="str">
        <f t="shared" si="58"/>
        <v>0</v>
      </c>
      <c r="S460" s="4" t="str">
        <f t="shared" si="56"/>
        <v/>
      </c>
      <c r="T460" s="4" t="str">
        <f t="shared" si="56"/>
        <v/>
      </c>
      <c r="U460" s="4" t="str">
        <f t="shared" si="56"/>
        <v/>
      </c>
      <c r="V460" s="4" t="str">
        <f t="shared" si="56"/>
        <v/>
      </c>
      <c r="W460" s="4" t="str">
        <f t="shared" si="56"/>
        <v/>
      </c>
      <c r="X460" s="4" t="str">
        <f t="shared" si="56"/>
        <v/>
      </c>
      <c r="Y460" s="4" t="str">
        <f t="shared" si="56"/>
        <v/>
      </c>
      <c r="Z460" s="4" t="str">
        <f t="shared" si="56"/>
        <v/>
      </c>
      <c r="AA460" s="4" t="str">
        <f t="shared" si="56"/>
        <v/>
      </c>
      <c r="AB460" s="4" t="str">
        <f t="shared" si="56"/>
        <v/>
      </c>
      <c r="AC460" s="4" t="str">
        <f t="shared" si="56"/>
        <v/>
      </c>
      <c r="AD460" s="4" t="str">
        <f t="shared" si="56"/>
        <v/>
      </c>
      <c r="AE460" s="4" t="str">
        <f t="shared" si="56"/>
        <v/>
      </c>
      <c r="AF460" s="4" t="str">
        <f t="shared" si="56"/>
        <v/>
      </c>
      <c r="AG460" s="4" t="str">
        <f t="shared" si="56"/>
        <v/>
      </c>
      <c r="AH460" s="4" t="str">
        <f t="shared" si="56"/>
        <v/>
      </c>
      <c r="AI460" s="4" t="str">
        <f t="shared" si="56"/>
        <v/>
      </c>
      <c r="AJ460" s="4" t="str">
        <f t="shared" si="56"/>
        <v/>
      </c>
      <c r="AK460" s="4" t="str">
        <f t="shared" si="56"/>
        <v/>
      </c>
      <c r="AL460" s="4" t="str">
        <f t="shared" si="56"/>
        <v/>
      </c>
      <c r="AM460" s="4" t="str">
        <f t="shared" si="56"/>
        <v/>
      </c>
      <c r="AN460" s="4" t="str">
        <f t="shared" si="56"/>
        <v/>
      </c>
      <c r="AO460" s="4" t="str">
        <f t="shared" si="56"/>
        <v/>
      </c>
      <c r="AP460" s="4" t="str">
        <f t="shared" si="56"/>
        <v/>
      </c>
      <c r="AQ460" s="4" t="str">
        <f t="shared" si="56"/>
        <v/>
      </c>
      <c r="AR460" s="4" t="str">
        <f t="shared" si="56"/>
        <v/>
      </c>
      <c r="AS460" s="4" t="str">
        <f t="shared" si="56"/>
        <v/>
      </c>
      <c r="AT460" s="4" t="str">
        <f t="shared" si="56"/>
        <v/>
      </c>
    </row>
    <row r="461" spans="5:46" x14ac:dyDescent="0.3">
      <c r="E461" s="22">
        <v>1</v>
      </c>
      <c r="F461" s="45" t="str">
        <f>MID($L458,T$2,1)</f>
        <v>-</v>
      </c>
      <c r="G461" s="43" t="str">
        <f>MID($L459,T$2,1)</f>
        <v>-</v>
      </c>
      <c r="H461" s="44" t="str">
        <f>MID($L460,T$2,1)</f>
        <v/>
      </c>
      <c r="I461" s="41"/>
      <c r="J461" s="9">
        <v>1</v>
      </c>
      <c r="K461" s="4" t="s">
        <v>13</v>
      </c>
      <c r="P461" s="4" t="str">
        <f t="shared" si="55"/>
        <v xml:space="preserve">    delay(delayo);</v>
      </c>
    </row>
    <row r="462" spans="5:46" x14ac:dyDescent="0.3">
      <c r="E462" s="22">
        <v>1</v>
      </c>
      <c r="F462" s="45" t="str">
        <f>MID($L458,U$2,1)</f>
        <v>e</v>
      </c>
      <c r="G462" s="43" t="str">
        <f>MID($L459,U$2,1)</f>
        <v>-</v>
      </c>
      <c r="H462" s="44" t="str">
        <f>MID($L460,U$2,1)</f>
        <v/>
      </c>
      <c r="I462" s="41"/>
      <c r="J462" s="9">
        <v>2</v>
      </c>
      <c r="L462" s="4" t="s">
        <v>239</v>
      </c>
      <c r="P462" s="4" t="str">
        <f t="shared" si="55"/>
        <v xml:space="preserve">    play(NOTE_E5, tempo);</v>
      </c>
    </row>
    <row r="463" spans="5:46" x14ac:dyDescent="0.3">
      <c r="E463" s="22">
        <v>1</v>
      </c>
      <c r="F463" s="45" t="str">
        <f>MID($L458,V$2,1)</f>
        <v>-</v>
      </c>
      <c r="G463" s="43" t="str">
        <f>MID($L459,V$2,1)</f>
        <v>-</v>
      </c>
      <c r="H463" s="44" t="str">
        <f>MID($L460,V$2,1)</f>
        <v/>
      </c>
      <c r="I463" s="41"/>
      <c r="J463" s="9">
        <v>3</v>
      </c>
      <c r="K463" s="4" t="s">
        <v>13</v>
      </c>
      <c r="P463" s="4" t="str">
        <f t="shared" si="55"/>
        <v xml:space="preserve">    delay(delayo);</v>
      </c>
    </row>
    <row r="464" spans="5:46" x14ac:dyDescent="0.3">
      <c r="E464" s="22">
        <v>1</v>
      </c>
      <c r="F464" s="45" t="str">
        <f>MID($L458,W$2,1)</f>
        <v>-</v>
      </c>
      <c r="G464" s="43" t="str">
        <f>MID($L459,W$2,1)</f>
        <v>-</v>
      </c>
      <c r="H464" s="44" t="str">
        <f>MID($L460,W$2,1)</f>
        <v/>
      </c>
      <c r="I464" s="41"/>
      <c r="J464" s="9">
        <v>4</v>
      </c>
      <c r="K464" s="4" t="s">
        <v>13</v>
      </c>
      <c r="P464" s="4" t="str">
        <f t="shared" si="55"/>
        <v xml:space="preserve">    delay(delayo);</v>
      </c>
    </row>
    <row r="465" spans="5:16" x14ac:dyDescent="0.3">
      <c r="E465" s="22">
        <v>1</v>
      </c>
      <c r="F465" s="45" t="str">
        <f>MID($L458,X$2,1)</f>
        <v>-</v>
      </c>
      <c r="G465" s="43" t="str">
        <f>MID($L459,X$2,1)</f>
        <v>-</v>
      </c>
      <c r="H465" s="44" t="str">
        <f>MID($L460,X$2,1)</f>
        <v/>
      </c>
      <c r="I465" s="41"/>
      <c r="J465" s="9">
        <v>5</v>
      </c>
      <c r="K465" s="4" t="s">
        <v>13</v>
      </c>
      <c r="P465" s="4" t="str">
        <f t="shared" si="55"/>
        <v xml:space="preserve">    delay(delayo);</v>
      </c>
    </row>
    <row r="466" spans="5:16" x14ac:dyDescent="0.3">
      <c r="E466" s="22">
        <v>1</v>
      </c>
      <c r="F466" s="45" t="str">
        <f>MID($L458,Y$2,1)</f>
        <v>-</v>
      </c>
      <c r="G466" s="43" t="str">
        <f>MID($L459,Y$2,1)</f>
        <v>-</v>
      </c>
      <c r="H466" s="44" t="str">
        <f>MID($L460,Y$2,1)</f>
        <v/>
      </c>
      <c r="I466" s="41"/>
      <c r="J466" s="9">
        <v>6</v>
      </c>
      <c r="K466" s="4" t="s">
        <v>13</v>
      </c>
      <c r="P466" s="4" t="str">
        <f t="shared" si="55"/>
        <v xml:space="preserve">    delay(delayo);</v>
      </c>
    </row>
    <row r="467" spans="5:16" x14ac:dyDescent="0.3">
      <c r="E467" s="22">
        <v>1</v>
      </c>
      <c r="F467" s="45" t="str">
        <f>MID($L458,Z$2,1)</f>
        <v>-</v>
      </c>
      <c r="G467" s="43" t="str">
        <f>MID($L459,Z$2,1)</f>
        <v>-</v>
      </c>
      <c r="H467" s="44" t="str">
        <f>MID($L460,Z$2,1)</f>
        <v/>
      </c>
      <c r="I467" s="41"/>
      <c r="J467" s="9">
        <v>7</v>
      </c>
      <c r="K467" s="4" t="s">
        <v>13</v>
      </c>
      <c r="P467" s="4" t="str">
        <f t="shared" si="55"/>
        <v xml:space="preserve">    delay(delayo);</v>
      </c>
    </row>
    <row r="468" spans="5:16" x14ac:dyDescent="0.3">
      <c r="E468" s="22">
        <v>1</v>
      </c>
      <c r="F468" s="45" t="str">
        <f>MID($L458,AA$2,1)</f>
        <v>d</v>
      </c>
      <c r="G468" s="43" t="str">
        <f>MID($L459,AA$2,1)</f>
        <v>-</v>
      </c>
      <c r="H468" s="44" t="str">
        <f>MID($L460,AA$2,1)</f>
        <v/>
      </c>
      <c r="I468" s="41"/>
      <c r="J468" s="9">
        <v>8</v>
      </c>
      <c r="L468" s="4" t="s">
        <v>238</v>
      </c>
      <c r="P468" s="4" t="str">
        <f t="shared" si="55"/>
        <v xml:space="preserve">    play(NOTE_D5, tempo);</v>
      </c>
    </row>
    <row r="469" spans="5:16" x14ac:dyDescent="0.3">
      <c r="E469" s="22">
        <v>1</v>
      </c>
      <c r="F469" s="45" t="str">
        <f>MID($L458,AB$2,1)</f>
        <v>-</v>
      </c>
      <c r="G469" s="43" t="str">
        <f>MID($L459,AB$2,1)</f>
        <v>-</v>
      </c>
      <c r="H469" s="44" t="str">
        <f>MID($L460,AB$2,1)</f>
        <v/>
      </c>
      <c r="I469" s="41"/>
      <c r="J469" s="9">
        <v>9</v>
      </c>
      <c r="K469" s="4" t="s">
        <v>13</v>
      </c>
      <c r="P469" s="4" t="str">
        <f t="shared" si="55"/>
        <v xml:space="preserve">    delay(delayo);</v>
      </c>
    </row>
    <row r="470" spans="5:16" x14ac:dyDescent="0.3">
      <c r="E470" s="22">
        <v>1</v>
      </c>
      <c r="F470" s="45" t="str">
        <f>MID($L458,AC$2,1)</f>
        <v>d</v>
      </c>
      <c r="G470" s="43" t="str">
        <f>MID($L459,AC$2,1)</f>
        <v>-</v>
      </c>
      <c r="H470" s="44" t="str">
        <f>MID($L460,AC$2,1)</f>
        <v/>
      </c>
      <c r="I470" s="41"/>
      <c r="J470" s="9">
        <v>10</v>
      </c>
      <c r="L470" s="4" t="s">
        <v>238</v>
      </c>
      <c r="P470" s="4" t="str">
        <f t="shared" si="55"/>
        <v xml:space="preserve">    play(NOTE_D5, tempo);</v>
      </c>
    </row>
    <row r="471" spans="5:16" x14ac:dyDescent="0.3">
      <c r="E471" s="22">
        <v>1</v>
      </c>
      <c r="F471" s="45" t="str">
        <f>MID($L458,AD$2,1)</f>
        <v>d</v>
      </c>
      <c r="G471" s="43" t="str">
        <f>MID($L459,AD$2,1)</f>
        <v>-</v>
      </c>
      <c r="H471" s="44" t="str">
        <f>MID($L460,AD$2,1)</f>
        <v/>
      </c>
      <c r="I471" s="41"/>
      <c r="J471" s="9">
        <v>11</v>
      </c>
      <c r="L471" s="4" t="s">
        <v>238</v>
      </c>
      <c r="P471" s="4" t="str">
        <f t="shared" si="55"/>
        <v xml:space="preserve">    play(NOTE_D5, tempo);</v>
      </c>
    </row>
    <row r="472" spans="5:16" x14ac:dyDescent="0.3">
      <c r="E472" s="22">
        <v>1</v>
      </c>
      <c r="F472" s="45" t="str">
        <f>MID($L458,AE$2,1)</f>
        <v>-</v>
      </c>
      <c r="G472" s="43" t="str">
        <f>MID($L459,AE$2,1)</f>
        <v>-</v>
      </c>
      <c r="H472" s="44" t="str">
        <f>MID($L460,AE$2,1)</f>
        <v/>
      </c>
      <c r="I472" s="41"/>
      <c r="J472" s="9">
        <v>12</v>
      </c>
      <c r="K472" s="4" t="s">
        <v>13</v>
      </c>
      <c r="P472" s="4" t="str">
        <f t="shared" si="55"/>
        <v xml:space="preserve">    delay(delayo);</v>
      </c>
    </row>
    <row r="473" spans="5:16" x14ac:dyDescent="0.3">
      <c r="E473" s="22">
        <v>1</v>
      </c>
      <c r="F473" s="45" t="str">
        <f>MID($L458,AF$2,1)</f>
        <v>d</v>
      </c>
      <c r="G473" s="43" t="str">
        <f>MID($L459,AF$2,1)</f>
        <v>-</v>
      </c>
      <c r="H473" s="44" t="str">
        <f>MID($L460,AF$2,1)</f>
        <v/>
      </c>
      <c r="I473" s="41"/>
      <c r="J473" s="9">
        <v>13</v>
      </c>
      <c r="L473" s="4" t="s">
        <v>238</v>
      </c>
      <c r="P473" s="4" t="str">
        <f t="shared" si="55"/>
        <v xml:space="preserve">    play(NOTE_D5, tempo);</v>
      </c>
    </row>
    <row r="474" spans="5:16" x14ac:dyDescent="0.3">
      <c r="E474" s="22">
        <v>1</v>
      </c>
      <c r="F474" s="45" t="str">
        <f>MID($L458,AG$2,1)</f>
        <v>g</v>
      </c>
      <c r="G474" s="43" t="str">
        <f>MID($L459,AG$2,1)</f>
        <v>-</v>
      </c>
      <c r="H474" s="44" t="str">
        <f>MID($L460,AG$2,1)</f>
        <v/>
      </c>
      <c r="I474" s="41"/>
      <c r="J474" s="9">
        <v>14</v>
      </c>
      <c r="L474" s="4" t="s">
        <v>241</v>
      </c>
      <c r="P474" s="4" t="str">
        <f t="shared" si="55"/>
        <v xml:space="preserve">    play(NOTE_G5, tempo);</v>
      </c>
    </row>
    <row r="475" spans="5:16" x14ac:dyDescent="0.3">
      <c r="E475" s="22">
        <v>1</v>
      </c>
      <c r="F475" s="45" t="str">
        <f>MID($L458,AH$2,1)</f>
        <v>-</v>
      </c>
      <c r="G475" s="43" t="str">
        <f>MID($L459,AH$2,1)</f>
        <v>-</v>
      </c>
      <c r="H475" s="44" t="str">
        <f>MID($L460,AH$2,1)</f>
        <v/>
      </c>
      <c r="I475" s="41"/>
      <c r="J475" s="9">
        <v>15</v>
      </c>
      <c r="K475" s="4" t="s">
        <v>13</v>
      </c>
      <c r="P475" s="4" t="str">
        <f t="shared" si="55"/>
        <v xml:space="preserve">    delay(delayo);</v>
      </c>
    </row>
    <row r="476" spans="5:16" x14ac:dyDescent="0.3">
      <c r="E476" s="22">
        <v>1</v>
      </c>
      <c r="F476" s="45" t="str">
        <f>MID($L458,AI$2,1)</f>
        <v>-</v>
      </c>
      <c r="G476" s="43" t="str">
        <f>MID($L459,AI$2,1)</f>
        <v>-</v>
      </c>
      <c r="H476" s="44" t="str">
        <f>MID($L460,AI$2,1)</f>
        <v/>
      </c>
      <c r="I476" s="41"/>
      <c r="J476" s="9">
        <v>16</v>
      </c>
      <c r="K476" s="4" t="s">
        <v>13</v>
      </c>
      <c r="P476" s="4" t="str">
        <f t="shared" si="55"/>
        <v xml:space="preserve">    delay(delayo);</v>
      </c>
    </row>
    <row r="477" spans="5:16" x14ac:dyDescent="0.3">
      <c r="E477" s="22">
        <v>1</v>
      </c>
      <c r="F477" s="45" t="str">
        <f>MID($L458,AJ$2,1)</f>
        <v>F</v>
      </c>
      <c r="G477" s="43" t="str">
        <f>MID($L459,AJ$2,1)</f>
        <v>-</v>
      </c>
      <c r="H477" s="44" t="str">
        <f>MID($L460,AJ$2,1)</f>
        <v/>
      </c>
      <c r="I477" s="41"/>
      <c r="J477" s="9">
        <v>17</v>
      </c>
      <c r="L477" s="4" t="s">
        <v>240</v>
      </c>
      <c r="P477" s="4" t="str">
        <f t="shared" si="55"/>
        <v xml:space="preserve">    play(NOTE_FS5, tempo);</v>
      </c>
    </row>
    <row r="478" spans="5:16" x14ac:dyDescent="0.3">
      <c r="E478" s="22">
        <v>1</v>
      </c>
      <c r="F478" s="45" t="str">
        <f>MID($L458,AK$2,1)</f>
        <v>-</v>
      </c>
      <c r="G478" s="43" t="str">
        <f>MID($L459,AK$2,1)</f>
        <v>-</v>
      </c>
      <c r="H478" s="44" t="str">
        <f>MID($L460,AK$2,1)</f>
        <v/>
      </c>
      <c r="I478" s="41"/>
      <c r="J478" s="9">
        <v>18</v>
      </c>
      <c r="K478" s="4" t="s">
        <v>13</v>
      </c>
      <c r="P478" s="4" t="str">
        <f t="shared" si="55"/>
        <v xml:space="preserve">    delay(delayo);</v>
      </c>
    </row>
    <row r="479" spans="5:16" x14ac:dyDescent="0.3">
      <c r="E479" s="22">
        <v>1</v>
      </c>
      <c r="F479" s="45" t="str">
        <f>MID($L458,AL$2,1)</f>
        <v>F</v>
      </c>
      <c r="G479" s="43" t="str">
        <f>MID($L459,AL$2,1)</f>
        <v>-</v>
      </c>
      <c r="H479" s="44" t="str">
        <f>MID($L460,AL$2,1)</f>
        <v/>
      </c>
      <c r="I479" s="41"/>
      <c r="J479" s="9">
        <v>19</v>
      </c>
      <c r="L479" s="4" t="s">
        <v>240</v>
      </c>
      <c r="P479" s="4" t="str">
        <f t="shared" si="55"/>
        <v xml:space="preserve">    play(NOTE_FS5, tempo);</v>
      </c>
    </row>
    <row r="480" spans="5:16" x14ac:dyDescent="0.3">
      <c r="E480" s="22">
        <v>1</v>
      </c>
      <c r="F480" s="45" t="str">
        <f>MID($L458,AM$2,1)</f>
        <v>d</v>
      </c>
      <c r="G480" s="43" t="str">
        <f>MID($L459,AM$2,1)</f>
        <v>-</v>
      </c>
      <c r="H480" s="44" t="str">
        <f>MID($L460,AM$2,1)</f>
        <v/>
      </c>
      <c r="I480" s="41"/>
      <c r="J480" s="9">
        <v>20</v>
      </c>
      <c r="L480" s="4" t="s">
        <v>238</v>
      </c>
      <c r="P480" s="4" t="str">
        <f t="shared" si="55"/>
        <v xml:space="preserve">    play(NOTE_D5, tempo);</v>
      </c>
    </row>
    <row r="481" spans="5:46" x14ac:dyDescent="0.3">
      <c r="E481" s="22">
        <v>1</v>
      </c>
      <c r="F481" s="45" t="str">
        <f>MID($L458,AN$2,1)</f>
        <v>-</v>
      </c>
      <c r="G481" s="43" t="str">
        <f>MID($L459,AN$2,1)</f>
        <v>-</v>
      </c>
      <c r="H481" s="44" t="str">
        <f>MID($L460,AN$2,1)</f>
        <v/>
      </c>
      <c r="I481" s="41"/>
      <c r="J481" s="9">
        <v>21</v>
      </c>
      <c r="K481" s="4" t="s">
        <v>13</v>
      </c>
      <c r="P481" s="4" t="str">
        <f t="shared" si="55"/>
        <v xml:space="preserve">    delay(delayo);</v>
      </c>
    </row>
    <row r="482" spans="5:46" x14ac:dyDescent="0.3">
      <c r="E482" s="22">
        <v>1</v>
      </c>
      <c r="F482" s="45" t="str">
        <f>MID($L458,AO$2,1)</f>
        <v>d</v>
      </c>
      <c r="G482" s="43" t="str">
        <f>MID($L459,AO$2,1)</f>
        <v>-</v>
      </c>
      <c r="H482" s="44" t="str">
        <f>MID($L460,AO$2,1)</f>
        <v/>
      </c>
      <c r="I482" s="41"/>
      <c r="J482" s="9">
        <v>22</v>
      </c>
      <c r="L482" s="4" t="s">
        <v>238</v>
      </c>
      <c r="P482" s="4" t="str">
        <f t="shared" si="55"/>
        <v xml:space="preserve">    play(NOTE_D5, tempo);</v>
      </c>
    </row>
    <row r="483" spans="5:46" x14ac:dyDescent="0.3">
      <c r="E483" s="22">
        <v>1</v>
      </c>
      <c r="F483" s="45" t="str">
        <f>MID($L458,AP$2,1)</f>
        <v>d</v>
      </c>
      <c r="G483" s="43" t="str">
        <f>MID($L459,AP$2,1)</f>
        <v>-</v>
      </c>
      <c r="H483" s="44" t="str">
        <f>MID($L460,AP$2,1)</f>
        <v/>
      </c>
      <c r="I483" s="41"/>
      <c r="J483" s="9">
        <v>23</v>
      </c>
      <c r="L483" s="4" t="s">
        <v>238</v>
      </c>
      <c r="P483" s="4" t="str">
        <f t="shared" si="55"/>
        <v xml:space="preserve">    play(NOTE_D5, tempo);</v>
      </c>
    </row>
    <row r="484" spans="5:46" x14ac:dyDescent="0.3">
      <c r="E484" s="22">
        <v>1</v>
      </c>
      <c r="F484" s="45" t="str">
        <f>MID($L458,AQ$2,1)</f>
        <v>-</v>
      </c>
      <c r="G484" s="43" t="str">
        <f>MID($L459,AQ$2,1)</f>
        <v>-</v>
      </c>
      <c r="H484" s="44" t="str">
        <f>MID($L460,AQ$2,1)</f>
        <v/>
      </c>
      <c r="I484" s="41"/>
      <c r="J484" s="9">
        <v>24</v>
      </c>
      <c r="K484" s="4" t="s">
        <v>13</v>
      </c>
      <c r="P484" s="4" t="str">
        <f t="shared" si="55"/>
        <v xml:space="preserve">    delay(delayo);</v>
      </c>
    </row>
    <row r="485" spans="5:46" x14ac:dyDescent="0.3">
      <c r="E485" s="22">
        <v>1</v>
      </c>
      <c r="F485" s="45" t="str">
        <f>MID($L458,AR$2,1)</f>
        <v>-</v>
      </c>
      <c r="G485" s="43" t="str">
        <f>MID($L459,AR$2,1)</f>
        <v>-</v>
      </c>
      <c r="H485" s="44" t="str">
        <f>MID($L460,AR$2,1)</f>
        <v/>
      </c>
      <c r="I485" s="41"/>
      <c r="J485" s="9">
        <v>25</v>
      </c>
      <c r="K485" s="4" t="s">
        <v>13</v>
      </c>
      <c r="P485" s="4" t="str">
        <f t="shared" si="55"/>
        <v xml:space="preserve">    delay(delayo);</v>
      </c>
    </row>
    <row r="486" spans="5:46" x14ac:dyDescent="0.3">
      <c r="E486" s="22">
        <v>1</v>
      </c>
      <c r="F486" s="45" t="str">
        <f>MID($L458,AS$2,1)</f>
        <v>-</v>
      </c>
      <c r="G486" s="43" t="str">
        <f>MID($L459,AS$2,1)</f>
        <v>b</v>
      </c>
      <c r="H486" s="44" t="str">
        <f>MID($L460,AS$2,1)</f>
        <v/>
      </c>
      <c r="I486" s="41"/>
      <c r="J486" s="9">
        <v>26</v>
      </c>
      <c r="M486" s="4" t="s">
        <v>143</v>
      </c>
      <c r="P486" s="4" t="str">
        <f t="shared" si="55"/>
        <v xml:space="preserve">    play(NOTE_B4, tempo);</v>
      </c>
    </row>
    <row r="487" spans="5:46" x14ac:dyDescent="0.3">
      <c r="E487" s="22">
        <v>1</v>
      </c>
      <c r="I487" s="41"/>
      <c r="J487" s="13"/>
      <c r="K487" s="14" t="s">
        <v>11</v>
      </c>
      <c r="L487" s="14"/>
      <c r="P487" s="4" t="str">
        <f t="shared" si="55"/>
        <v>//</v>
      </c>
      <c r="R487" s="19" t="s">
        <v>123</v>
      </c>
      <c r="S487" s="19"/>
      <c r="T487" s="19">
        <v>1</v>
      </c>
      <c r="U487" s="19">
        <v>2</v>
      </c>
      <c r="V487" s="19">
        <v>3</v>
      </c>
      <c r="W487" s="19">
        <v>4</v>
      </c>
      <c r="X487" s="19">
        <v>5</v>
      </c>
      <c r="Y487" s="19">
        <v>6</v>
      </c>
      <c r="Z487" s="19">
        <v>7</v>
      </c>
      <c r="AA487" s="19">
        <v>8</v>
      </c>
      <c r="AB487" s="19">
        <v>9</v>
      </c>
      <c r="AC487" s="19">
        <v>10</v>
      </c>
      <c r="AD487" s="19">
        <v>11</v>
      </c>
      <c r="AE487" s="19">
        <v>12</v>
      </c>
      <c r="AF487" s="19">
        <v>13</v>
      </c>
      <c r="AG487" s="19">
        <v>14</v>
      </c>
      <c r="AH487" s="19">
        <v>15</v>
      </c>
      <c r="AI487" s="19">
        <v>16</v>
      </c>
      <c r="AJ487" s="19">
        <v>17</v>
      </c>
      <c r="AK487" s="19">
        <v>18</v>
      </c>
      <c r="AL487" s="19">
        <v>19</v>
      </c>
      <c r="AM487" s="19">
        <v>20</v>
      </c>
      <c r="AN487" s="19">
        <v>21</v>
      </c>
      <c r="AO487" s="19">
        <v>22</v>
      </c>
      <c r="AP487" s="19">
        <v>23</v>
      </c>
      <c r="AQ487" s="19">
        <v>24</v>
      </c>
      <c r="AR487" s="19">
        <v>25</v>
      </c>
      <c r="AS487" s="19">
        <v>26</v>
      </c>
      <c r="AT487" s="19"/>
    </row>
    <row r="488" spans="5:46" x14ac:dyDescent="0.3">
      <c r="E488" s="22">
        <v>1</v>
      </c>
      <c r="I488" s="41">
        <v>17</v>
      </c>
      <c r="J488" s="13"/>
      <c r="K488" s="14" t="s">
        <v>11</v>
      </c>
      <c r="L488" s="4" t="str">
        <f>C70</f>
        <v>5|-----d-dd-dg--F--d-dd--d-e|</v>
      </c>
      <c r="M488" s="6"/>
      <c r="N488" s="6"/>
      <c r="P488" s="4" t="str">
        <f t="shared" si="55"/>
        <v>//5|-----d-dd-dg--F--d-dd--d-e|</v>
      </c>
      <c r="R488" s="4" t="str">
        <f>MID($L488,R$2,1)</f>
        <v>5</v>
      </c>
      <c r="S488" s="4" t="str">
        <f t="shared" ref="S488:AT490" si="59">MID($L488,S$2,1)</f>
        <v>|</v>
      </c>
      <c r="T488" s="4" t="str">
        <f t="shared" si="59"/>
        <v>-</v>
      </c>
      <c r="U488" s="4" t="str">
        <f t="shared" si="59"/>
        <v>-</v>
      </c>
      <c r="V488" s="4" t="str">
        <f t="shared" si="59"/>
        <v>-</v>
      </c>
      <c r="W488" s="4" t="str">
        <f t="shared" si="59"/>
        <v>-</v>
      </c>
      <c r="X488" s="4" t="str">
        <f t="shared" si="59"/>
        <v>-</v>
      </c>
      <c r="Y488" s="4" t="str">
        <f t="shared" si="59"/>
        <v>d</v>
      </c>
      <c r="Z488" s="4" t="str">
        <f t="shared" si="59"/>
        <v>-</v>
      </c>
      <c r="AA488" s="4" t="str">
        <f t="shared" si="59"/>
        <v>d</v>
      </c>
      <c r="AB488" s="4" t="str">
        <f t="shared" si="59"/>
        <v>d</v>
      </c>
      <c r="AC488" s="4" t="str">
        <f t="shared" si="59"/>
        <v>-</v>
      </c>
      <c r="AD488" s="4" t="str">
        <f t="shared" si="59"/>
        <v>d</v>
      </c>
      <c r="AE488" s="4" t="str">
        <f t="shared" si="59"/>
        <v>g</v>
      </c>
      <c r="AF488" s="4" t="str">
        <f t="shared" si="59"/>
        <v>-</v>
      </c>
      <c r="AG488" s="4" t="str">
        <f t="shared" si="59"/>
        <v>-</v>
      </c>
      <c r="AH488" s="4" t="str">
        <f t="shared" si="59"/>
        <v>F</v>
      </c>
      <c r="AI488" s="4" t="str">
        <f t="shared" si="59"/>
        <v>-</v>
      </c>
      <c r="AJ488" s="4" t="str">
        <f t="shared" si="59"/>
        <v>-</v>
      </c>
      <c r="AK488" s="4" t="str">
        <f t="shared" si="59"/>
        <v>d</v>
      </c>
      <c r="AL488" s="4" t="str">
        <f t="shared" si="59"/>
        <v>-</v>
      </c>
      <c r="AM488" s="4" t="str">
        <f t="shared" si="59"/>
        <v>d</v>
      </c>
      <c r="AN488" s="4" t="str">
        <f t="shared" si="59"/>
        <v>d</v>
      </c>
      <c r="AO488" s="4" t="str">
        <f t="shared" si="59"/>
        <v>-</v>
      </c>
      <c r="AP488" s="4" t="str">
        <f t="shared" si="59"/>
        <v>-</v>
      </c>
      <c r="AQ488" s="4" t="str">
        <f t="shared" si="59"/>
        <v>d</v>
      </c>
      <c r="AR488" s="4" t="str">
        <f t="shared" si="59"/>
        <v>-</v>
      </c>
      <c r="AS488" s="4" t="str">
        <f t="shared" si="59"/>
        <v>e</v>
      </c>
      <c r="AT488" s="4" t="str">
        <f>MID($L488,AT$2,1)</f>
        <v>|</v>
      </c>
    </row>
    <row r="489" spans="5:46" x14ac:dyDescent="0.3">
      <c r="E489" s="22">
        <v>1</v>
      </c>
      <c r="F489" s="45" t="str">
        <f>MID($L488,R$2,1)</f>
        <v>5</v>
      </c>
      <c r="G489" s="43" t="str">
        <f>MID($L489,R$2,1)</f>
        <v>4</v>
      </c>
      <c r="H489" s="44" t="str">
        <f>MID($L490,R$2,1)</f>
        <v>0</v>
      </c>
      <c r="I489" s="41"/>
      <c r="J489" s="13"/>
      <c r="K489" s="14" t="s">
        <v>11</v>
      </c>
      <c r="L489" s="4" t="str">
        <f t="shared" ref="L489:L490" si="60">C71</f>
        <v>4|-a------------------------|</v>
      </c>
      <c r="M489" s="6"/>
      <c r="N489" s="6"/>
      <c r="P489" s="4" t="str">
        <f t="shared" si="55"/>
        <v>//4|-a------------------------|</v>
      </c>
      <c r="R489" s="4" t="str">
        <f t="shared" ref="R489:R490" si="61">MID($L489,R$2,1)</f>
        <v>4</v>
      </c>
      <c r="S489" s="4" t="str">
        <f t="shared" si="59"/>
        <v>|</v>
      </c>
      <c r="T489" s="4" t="str">
        <f t="shared" si="59"/>
        <v>-</v>
      </c>
      <c r="U489" s="4" t="str">
        <f t="shared" si="59"/>
        <v>a</v>
      </c>
      <c r="V489" s="4" t="str">
        <f t="shared" si="59"/>
        <v>-</v>
      </c>
      <c r="W489" s="4" t="str">
        <f t="shared" si="59"/>
        <v>-</v>
      </c>
      <c r="X489" s="4" t="str">
        <f t="shared" si="59"/>
        <v>-</v>
      </c>
      <c r="Y489" s="4" t="str">
        <f t="shared" si="59"/>
        <v>-</v>
      </c>
      <c r="Z489" s="4" t="str">
        <f t="shared" si="59"/>
        <v>-</v>
      </c>
      <c r="AA489" s="4" t="str">
        <f t="shared" si="59"/>
        <v>-</v>
      </c>
      <c r="AB489" s="4" t="str">
        <f t="shared" si="59"/>
        <v>-</v>
      </c>
      <c r="AC489" s="4" t="str">
        <f t="shared" si="59"/>
        <v>-</v>
      </c>
      <c r="AD489" s="4" t="str">
        <f t="shared" si="59"/>
        <v>-</v>
      </c>
      <c r="AE489" s="4" t="str">
        <f t="shared" si="59"/>
        <v>-</v>
      </c>
      <c r="AF489" s="4" t="str">
        <f t="shared" si="59"/>
        <v>-</v>
      </c>
      <c r="AG489" s="4" t="str">
        <f t="shared" si="59"/>
        <v>-</v>
      </c>
      <c r="AH489" s="4" t="str">
        <f t="shared" si="59"/>
        <v>-</v>
      </c>
      <c r="AI489" s="4" t="str">
        <f t="shared" si="59"/>
        <v>-</v>
      </c>
      <c r="AJ489" s="4" t="str">
        <f t="shared" si="59"/>
        <v>-</v>
      </c>
      <c r="AK489" s="4" t="str">
        <f t="shared" si="59"/>
        <v>-</v>
      </c>
      <c r="AL489" s="4" t="str">
        <f t="shared" si="59"/>
        <v>-</v>
      </c>
      <c r="AM489" s="4" t="str">
        <f t="shared" si="59"/>
        <v>-</v>
      </c>
      <c r="AN489" s="4" t="str">
        <f t="shared" si="59"/>
        <v>-</v>
      </c>
      <c r="AO489" s="4" t="str">
        <f t="shared" si="59"/>
        <v>-</v>
      </c>
      <c r="AP489" s="4" t="str">
        <f t="shared" si="59"/>
        <v>-</v>
      </c>
      <c r="AQ489" s="4" t="str">
        <f t="shared" si="59"/>
        <v>-</v>
      </c>
      <c r="AR489" s="4" t="str">
        <f t="shared" si="59"/>
        <v>-</v>
      </c>
      <c r="AS489" s="4" t="str">
        <f t="shared" si="59"/>
        <v>-</v>
      </c>
      <c r="AT489" s="4" t="str">
        <f t="shared" si="59"/>
        <v>|</v>
      </c>
    </row>
    <row r="490" spans="5:46" x14ac:dyDescent="0.3">
      <c r="E490" s="22">
        <v>1</v>
      </c>
      <c r="I490" s="41"/>
      <c r="J490" s="13"/>
      <c r="K490" s="14" t="s">
        <v>11</v>
      </c>
      <c r="L490" s="4">
        <f t="shared" si="60"/>
        <v>0</v>
      </c>
      <c r="P490" s="4" t="str">
        <f t="shared" si="55"/>
        <v>//0</v>
      </c>
      <c r="R490" s="4" t="str">
        <f t="shared" si="61"/>
        <v>0</v>
      </c>
      <c r="S490" s="4" t="str">
        <f t="shared" si="59"/>
        <v/>
      </c>
      <c r="T490" s="4" t="str">
        <f t="shared" si="59"/>
        <v/>
      </c>
      <c r="U490" s="4" t="str">
        <f t="shared" si="59"/>
        <v/>
      </c>
      <c r="V490" s="4" t="str">
        <f t="shared" si="59"/>
        <v/>
      </c>
      <c r="W490" s="4" t="str">
        <f t="shared" si="59"/>
        <v/>
      </c>
      <c r="X490" s="4" t="str">
        <f t="shared" si="59"/>
        <v/>
      </c>
      <c r="Y490" s="4" t="str">
        <f t="shared" si="59"/>
        <v/>
      </c>
      <c r="Z490" s="4" t="str">
        <f t="shared" si="59"/>
        <v/>
      </c>
      <c r="AA490" s="4" t="str">
        <f t="shared" si="59"/>
        <v/>
      </c>
      <c r="AB490" s="4" t="str">
        <f t="shared" si="59"/>
        <v/>
      </c>
      <c r="AC490" s="4" t="str">
        <f t="shared" si="59"/>
        <v/>
      </c>
      <c r="AD490" s="4" t="str">
        <f t="shared" si="59"/>
        <v/>
      </c>
      <c r="AE490" s="4" t="str">
        <f t="shared" si="59"/>
        <v/>
      </c>
      <c r="AF490" s="4" t="str">
        <f t="shared" si="59"/>
        <v/>
      </c>
      <c r="AG490" s="4" t="str">
        <f t="shared" si="59"/>
        <v/>
      </c>
      <c r="AH490" s="4" t="str">
        <f t="shared" si="59"/>
        <v/>
      </c>
      <c r="AI490" s="4" t="str">
        <f t="shared" si="59"/>
        <v/>
      </c>
      <c r="AJ490" s="4" t="str">
        <f t="shared" si="59"/>
        <v/>
      </c>
      <c r="AK490" s="4" t="str">
        <f t="shared" si="59"/>
        <v/>
      </c>
      <c r="AL490" s="4" t="str">
        <f t="shared" si="59"/>
        <v/>
      </c>
      <c r="AM490" s="4" t="str">
        <f t="shared" si="59"/>
        <v/>
      </c>
      <c r="AN490" s="4" t="str">
        <f t="shared" si="59"/>
        <v/>
      </c>
      <c r="AO490" s="4" t="str">
        <f t="shared" si="59"/>
        <v/>
      </c>
      <c r="AP490" s="4" t="str">
        <f t="shared" si="59"/>
        <v/>
      </c>
      <c r="AQ490" s="4" t="str">
        <f t="shared" si="59"/>
        <v/>
      </c>
      <c r="AR490" s="4" t="str">
        <f t="shared" si="59"/>
        <v/>
      </c>
      <c r="AS490" s="4" t="str">
        <f t="shared" si="59"/>
        <v/>
      </c>
      <c r="AT490" s="4" t="str">
        <f t="shared" si="59"/>
        <v/>
      </c>
    </row>
    <row r="491" spans="5:46" x14ac:dyDescent="0.3">
      <c r="E491" s="22">
        <v>1</v>
      </c>
      <c r="F491" s="45" t="str">
        <f>MID($L488,T$2,1)</f>
        <v>-</v>
      </c>
      <c r="G491" s="43" t="str">
        <f>MID($L489,T$2,1)</f>
        <v>-</v>
      </c>
      <c r="H491" s="44" t="str">
        <f>MID($L490,T$2,1)</f>
        <v/>
      </c>
      <c r="I491" s="41"/>
      <c r="J491" s="9">
        <v>1</v>
      </c>
      <c r="K491" s="4" t="s">
        <v>13</v>
      </c>
      <c r="P491" s="4" t="str">
        <f t="shared" si="55"/>
        <v xml:space="preserve">    delay(delayo);</v>
      </c>
    </row>
    <row r="492" spans="5:46" x14ac:dyDescent="0.3">
      <c r="E492" s="22">
        <v>1</v>
      </c>
      <c r="F492" s="45" t="str">
        <f>MID($L488,U$2,1)</f>
        <v>-</v>
      </c>
      <c r="G492" s="43" t="str">
        <f>MID($L489,U$2,1)</f>
        <v>a</v>
      </c>
      <c r="H492" s="44" t="str">
        <f>MID($L490,U$2,1)</f>
        <v/>
      </c>
      <c r="I492" s="41"/>
      <c r="J492" s="9">
        <v>2</v>
      </c>
      <c r="M492" s="4" t="s">
        <v>242</v>
      </c>
      <c r="P492" s="4" t="str">
        <f t="shared" si="55"/>
        <v xml:space="preserve">    play(NOTE_A4, tempo);</v>
      </c>
    </row>
    <row r="493" spans="5:46" x14ac:dyDescent="0.3">
      <c r="E493" s="22">
        <v>1</v>
      </c>
      <c r="F493" s="45" t="str">
        <f>MID($L488,V$2,1)</f>
        <v>-</v>
      </c>
      <c r="G493" s="43" t="str">
        <f>MID($L489,V$2,1)</f>
        <v>-</v>
      </c>
      <c r="H493" s="44" t="str">
        <f>MID($L490,V$2,1)</f>
        <v/>
      </c>
      <c r="I493" s="41"/>
      <c r="J493" s="9">
        <v>3</v>
      </c>
      <c r="K493" s="4" t="s">
        <v>13</v>
      </c>
      <c r="P493" s="4" t="str">
        <f t="shared" si="55"/>
        <v xml:space="preserve">    delay(delayo);</v>
      </c>
    </row>
    <row r="494" spans="5:46" x14ac:dyDescent="0.3">
      <c r="E494" s="22">
        <v>1</v>
      </c>
      <c r="F494" s="45" t="str">
        <f>MID($L488,W$2,1)</f>
        <v>-</v>
      </c>
      <c r="G494" s="43" t="str">
        <f>MID($L489,W$2,1)</f>
        <v>-</v>
      </c>
      <c r="H494" s="44" t="str">
        <f>MID($L490,W$2,1)</f>
        <v/>
      </c>
      <c r="I494" s="41"/>
      <c r="J494" s="9">
        <v>4</v>
      </c>
      <c r="K494" s="4" t="s">
        <v>13</v>
      </c>
      <c r="P494" s="4" t="str">
        <f t="shared" si="55"/>
        <v xml:space="preserve">    delay(delayo);</v>
      </c>
    </row>
    <row r="495" spans="5:46" x14ac:dyDescent="0.3">
      <c r="E495" s="22">
        <v>1</v>
      </c>
      <c r="F495" s="45" t="str">
        <f>MID($L488,X$2,1)</f>
        <v>-</v>
      </c>
      <c r="G495" s="43" t="str">
        <f>MID($L489,X$2,1)</f>
        <v>-</v>
      </c>
      <c r="H495" s="44" t="str">
        <f>MID($L490,X$2,1)</f>
        <v/>
      </c>
      <c r="I495" s="41"/>
      <c r="J495" s="9">
        <v>5</v>
      </c>
      <c r="K495" s="4" t="s">
        <v>13</v>
      </c>
      <c r="P495" s="4" t="str">
        <f t="shared" si="55"/>
        <v xml:space="preserve">    delay(delayo);</v>
      </c>
    </row>
    <row r="496" spans="5:46" x14ac:dyDescent="0.3">
      <c r="E496" s="22">
        <v>1</v>
      </c>
      <c r="F496" s="45" t="str">
        <f>MID($L488,Y$2,1)</f>
        <v>d</v>
      </c>
      <c r="G496" s="43" t="str">
        <f>MID($L489,Y$2,1)</f>
        <v>-</v>
      </c>
      <c r="H496" s="44" t="str">
        <f>MID($L490,Y$2,1)</f>
        <v/>
      </c>
      <c r="I496" s="41"/>
      <c r="J496" s="9">
        <v>6</v>
      </c>
      <c r="L496" s="4" t="s">
        <v>238</v>
      </c>
      <c r="P496" s="4" t="str">
        <f t="shared" si="55"/>
        <v xml:space="preserve">    play(NOTE_D5, tempo);</v>
      </c>
    </row>
    <row r="497" spans="5:16" x14ac:dyDescent="0.3">
      <c r="E497" s="22">
        <v>1</v>
      </c>
      <c r="F497" s="45" t="str">
        <f>MID($L488,Z$2,1)</f>
        <v>-</v>
      </c>
      <c r="G497" s="43" t="str">
        <f>MID($L489,Z$2,1)</f>
        <v>-</v>
      </c>
      <c r="H497" s="44" t="str">
        <f>MID($L490,Z$2,1)</f>
        <v/>
      </c>
      <c r="I497" s="41"/>
      <c r="J497" s="9">
        <v>7</v>
      </c>
      <c r="K497" s="4" t="s">
        <v>13</v>
      </c>
      <c r="P497" s="4" t="str">
        <f t="shared" si="55"/>
        <v xml:space="preserve">    delay(delayo);</v>
      </c>
    </row>
    <row r="498" spans="5:16" x14ac:dyDescent="0.3">
      <c r="E498" s="22">
        <v>1</v>
      </c>
      <c r="F498" s="45" t="str">
        <f>MID($L488,AA$2,1)</f>
        <v>d</v>
      </c>
      <c r="G498" s="43" t="str">
        <f>MID($L489,AA$2,1)</f>
        <v>-</v>
      </c>
      <c r="H498" s="44" t="str">
        <f>MID($L490,AA$2,1)</f>
        <v/>
      </c>
      <c r="I498" s="41"/>
      <c r="J498" s="9">
        <v>8</v>
      </c>
      <c r="L498" s="4" t="s">
        <v>238</v>
      </c>
      <c r="P498" s="4" t="str">
        <f t="shared" si="55"/>
        <v xml:space="preserve">    play(NOTE_D5, tempo);</v>
      </c>
    </row>
    <row r="499" spans="5:16" x14ac:dyDescent="0.3">
      <c r="E499" s="22">
        <v>1</v>
      </c>
      <c r="F499" s="45" t="str">
        <f>MID($L488,AB$2,1)</f>
        <v>d</v>
      </c>
      <c r="G499" s="43" t="str">
        <f>MID($L489,AB$2,1)</f>
        <v>-</v>
      </c>
      <c r="H499" s="44" t="str">
        <f>MID($L490,AB$2,1)</f>
        <v/>
      </c>
      <c r="I499" s="41"/>
      <c r="J499" s="9">
        <v>9</v>
      </c>
      <c r="L499" s="4" t="s">
        <v>238</v>
      </c>
      <c r="P499" s="4" t="str">
        <f t="shared" si="55"/>
        <v xml:space="preserve">    play(NOTE_D5, tempo);</v>
      </c>
    </row>
    <row r="500" spans="5:16" x14ac:dyDescent="0.3">
      <c r="E500" s="22">
        <v>1</v>
      </c>
      <c r="F500" s="45" t="str">
        <f>MID($L488,AC$2,1)</f>
        <v>-</v>
      </c>
      <c r="G500" s="43" t="str">
        <f>MID($L489,AC$2,1)</f>
        <v>-</v>
      </c>
      <c r="H500" s="44" t="str">
        <f>MID($L490,AC$2,1)</f>
        <v/>
      </c>
      <c r="I500" s="41"/>
      <c r="J500" s="9">
        <v>10</v>
      </c>
      <c r="K500" s="4" t="s">
        <v>13</v>
      </c>
      <c r="P500" s="4" t="str">
        <f t="shared" si="55"/>
        <v xml:space="preserve">    delay(delayo);</v>
      </c>
    </row>
    <row r="501" spans="5:16" x14ac:dyDescent="0.3">
      <c r="E501" s="22">
        <v>1</v>
      </c>
      <c r="F501" s="45" t="str">
        <f>MID($L488,AD$2,1)</f>
        <v>d</v>
      </c>
      <c r="G501" s="43" t="str">
        <f>MID($L489,AD$2,1)</f>
        <v>-</v>
      </c>
      <c r="H501" s="44" t="str">
        <f>MID($L490,AD$2,1)</f>
        <v/>
      </c>
      <c r="I501" s="41"/>
      <c r="J501" s="9">
        <v>11</v>
      </c>
      <c r="L501" s="4" t="s">
        <v>238</v>
      </c>
      <c r="P501" s="4" t="str">
        <f t="shared" si="55"/>
        <v xml:space="preserve">    play(NOTE_D5, tempo);</v>
      </c>
    </row>
    <row r="502" spans="5:16" x14ac:dyDescent="0.3">
      <c r="E502" s="22">
        <v>1</v>
      </c>
      <c r="F502" s="45" t="str">
        <f>MID($L488,AE$2,1)</f>
        <v>g</v>
      </c>
      <c r="G502" s="43" t="str">
        <f>MID($L489,AE$2,1)</f>
        <v>-</v>
      </c>
      <c r="H502" s="44" t="str">
        <f>MID($L490,AE$2,1)</f>
        <v/>
      </c>
      <c r="I502" s="41"/>
      <c r="J502" s="9">
        <v>12</v>
      </c>
      <c r="L502" s="4" t="s">
        <v>241</v>
      </c>
      <c r="P502" s="4" t="str">
        <f t="shared" si="55"/>
        <v xml:space="preserve">    play(NOTE_G5, tempo);</v>
      </c>
    </row>
    <row r="503" spans="5:16" x14ac:dyDescent="0.3">
      <c r="E503" s="22">
        <v>1</v>
      </c>
      <c r="F503" s="45" t="str">
        <f>MID($L488,AF$2,1)</f>
        <v>-</v>
      </c>
      <c r="G503" s="43" t="str">
        <f>MID($L489,AF$2,1)</f>
        <v>-</v>
      </c>
      <c r="H503" s="44" t="str">
        <f>MID($L490,AF$2,1)</f>
        <v/>
      </c>
      <c r="I503" s="41"/>
      <c r="J503" s="9">
        <v>13</v>
      </c>
      <c r="K503" s="4" t="s">
        <v>13</v>
      </c>
      <c r="P503" s="4" t="str">
        <f t="shared" si="55"/>
        <v xml:space="preserve">    delay(delayo);</v>
      </c>
    </row>
    <row r="504" spans="5:16" x14ac:dyDescent="0.3">
      <c r="E504" s="22">
        <v>1</v>
      </c>
      <c r="F504" s="45" t="str">
        <f>MID($L488,AG$2,1)</f>
        <v>-</v>
      </c>
      <c r="G504" s="43" t="str">
        <f>MID($L489,AG$2,1)</f>
        <v>-</v>
      </c>
      <c r="H504" s="44" t="str">
        <f>MID($L490,AG$2,1)</f>
        <v/>
      </c>
      <c r="I504" s="41"/>
      <c r="J504" s="9">
        <v>14</v>
      </c>
      <c r="K504" s="4" t="s">
        <v>13</v>
      </c>
      <c r="P504" s="4" t="str">
        <f t="shared" si="55"/>
        <v xml:space="preserve">    delay(delayo);</v>
      </c>
    </row>
    <row r="505" spans="5:16" x14ac:dyDescent="0.3">
      <c r="E505" s="22">
        <v>1</v>
      </c>
      <c r="F505" s="45" t="str">
        <f>MID($L488,AH$2,1)</f>
        <v>F</v>
      </c>
      <c r="G505" s="43" t="str">
        <f>MID($L489,AH$2,1)</f>
        <v>-</v>
      </c>
      <c r="H505" s="44" t="str">
        <f>MID($L490,AH$2,1)</f>
        <v/>
      </c>
      <c r="I505" s="41"/>
      <c r="J505" s="9">
        <v>15</v>
      </c>
      <c r="L505" s="4" t="s">
        <v>240</v>
      </c>
      <c r="P505" s="4" t="str">
        <f t="shared" si="55"/>
        <v xml:space="preserve">    play(NOTE_FS5, tempo);</v>
      </c>
    </row>
    <row r="506" spans="5:16" x14ac:dyDescent="0.3">
      <c r="E506" s="22">
        <v>1</v>
      </c>
      <c r="F506" s="45" t="str">
        <f>MID($L488,AI$2,1)</f>
        <v>-</v>
      </c>
      <c r="G506" s="43" t="str">
        <f>MID($L489,AI$2,1)</f>
        <v>-</v>
      </c>
      <c r="H506" s="44" t="str">
        <f>MID($L490,AI$2,1)</f>
        <v/>
      </c>
      <c r="I506" s="41"/>
      <c r="J506" s="9">
        <v>16</v>
      </c>
      <c r="K506" s="4" t="s">
        <v>13</v>
      </c>
      <c r="P506" s="4" t="str">
        <f t="shared" si="55"/>
        <v xml:space="preserve">    delay(delayo);</v>
      </c>
    </row>
    <row r="507" spans="5:16" x14ac:dyDescent="0.3">
      <c r="E507" s="22">
        <v>1</v>
      </c>
      <c r="F507" s="45" t="str">
        <f>MID($L488,AJ$2,1)</f>
        <v>-</v>
      </c>
      <c r="G507" s="43" t="str">
        <f>MID($L489,AJ$2,1)</f>
        <v>-</v>
      </c>
      <c r="H507" s="44" t="str">
        <f>MID($L490,AJ$2,1)</f>
        <v/>
      </c>
      <c r="I507" s="41"/>
      <c r="J507" s="9">
        <v>17</v>
      </c>
      <c r="K507" s="4" t="s">
        <v>13</v>
      </c>
      <c r="P507" s="4" t="str">
        <f t="shared" si="55"/>
        <v xml:space="preserve">    delay(delayo);</v>
      </c>
    </row>
    <row r="508" spans="5:16" x14ac:dyDescent="0.3">
      <c r="E508" s="22">
        <v>1</v>
      </c>
      <c r="F508" s="45" t="str">
        <f>MID($L488,AK$2,1)</f>
        <v>d</v>
      </c>
      <c r="G508" s="43" t="str">
        <f>MID($L489,AK$2,1)</f>
        <v>-</v>
      </c>
      <c r="H508" s="44" t="str">
        <f>MID($L490,AK$2,1)</f>
        <v/>
      </c>
      <c r="I508" s="41"/>
      <c r="J508" s="9">
        <v>18</v>
      </c>
      <c r="L508" s="4" t="s">
        <v>238</v>
      </c>
      <c r="P508" s="4" t="str">
        <f t="shared" si="55"/>
        <v xml:space="preserve">    play(NOTE_D5, tempo);</v>
      </c>
    </row>
    <row r="509" spans="5:16" x14ac:dyDescent="0.3">
      <c r="E509" s="22">
        <v>1</v>
      </c>
      <c r="F509" s="45" t="str">
        <f>MID($L488,AL$2,1)</f>
        <v>-</v>
      </c>
      <c r="G509" s="43" t="str">
        <f>MID($L489,AL$2,1)</f>
        <v>-</v>
      </c>
      <c r="H509" s="44" t="str">
        <f>MID($L490,AL$2,1)</f>
        <v/>
      </c>
      <c r="I509" s="41"/>
      <c r="J509" s="9">
        <v>19</v>
      </c>
      <c r="K509" s="4" t="s">
        <v>13</v>
      </c>
      <c r="P509" s="4" t="str">
        <f t="shared" si="55"/>
        <v xml:space="preserve">    delay(delayo);</v>
      </c>
    </row>
    <row r="510" spans="5:16" x14ac:dyDescent="0.3">
      <c r="E510" s="22">
        <v>1</v>
      </c>
      <c r="F510" s="45" t="str">
        <f>MID($L488,AM$2,1)</f>
        <v>d</v>
      </c>
      <c r="G510" s="43" t="str">
        <f>MID($L489,AM$2,1)</f>
        <v>-</v>
      </c>
      <c r="H510" s="44" t="str">
        <f>MID($L490,AM$2,1)</f>
        <v/>
      </c>
      <c r="I510" s="41"/>
      <c r="J510" s="9">
        <v>20</v>
      </c>
      <c r="L510" s="4" t="s">
        <v>238</v>
      </c>
      <c r="P510" s="4" t="str">
        <f t="shared" si="55"/>
        <v xml:space="preserve">    play(NOTE_D5, tempo);</v>
      </c>
    </row>
    <row r="511" spans="5:16" x14ac:dyDescent="0.3">
      <c r="E511" s="22">
        <v>1</v>
      </c>
      <c r="F511" s="45" t="str">
        <f>MID($L488,AN$2,1)</f>
        <v>d</v>
      </c>
      <c r="G511" s="43" t="str">
        <f>MID($L489,AN$2,1)</f>
        <v>-</v>
      </c>
      <c r="H511" s="44" t="str">
        <f>MID($L490,AN$2,1)</f>
        <v/>
      </c>
      <c r="I511" s="41"/>
      <c r="J511" s="9">
        <v>21</v>
      </c>
      <c r="L511" s="4" t="s">
        <v>238</v>
      </c>
      <c r="P511" s="4" t="str">
        <f t="shared" si="55"/>
        <v xml:space="preserve">    play(NOTE_D5, tempo);</v>
      </c>
    </row>
    <row r="512" spans="5:16" x14ac:dyDescent="0.3">
      <c r="E512" s="22">
        <v>1</v>
      </c>
      <c r="F512" s="45" t="str">
        <f>MID($L488,AO$2,1)</f>
        <v>-</v>
      </c>
      <c r="G512" s="43" t="str">
        <f>MID($L489,AO$2,1)</f>
        <v>-</v>
      </c>
      <c r="H512" s="44" t="str">
        <f>MID($L490,AO$2,1)</f>
        <v/>
      </c>
      <c r="I512" s="41"/>
      <c r="J512" s="9">
        <v>22</v>
      </c>
      <c r="K512" s="4" t="s">
        <v>13</v>
      </c>
      <c r="P512" s="4" t="str">
        <f t="shared" si="55"/>
        <v xml:space="preserve">    delay(delayo);</v>
      </c>
    </row>
    <row r="513" spans="5:46" x14ac:dyDescent="0.3">
      <c r="E513" s="22">
        <v>1</v>
      </c>
      <c r="F513" s="45" t="str">
        <f>MID($L488,AP$2,1)</f>
        <v>-</v>
      </c>
      <c r="G513" s="43" t="str">
        <f>MID($L489,AP$2,1)</f>
        <v>-</v>
      </c>
      <c r="H513" s="44" t="str">
        <f>MID($L490,AP$2,1)</f>
        <v/>
      </c>
      <c r="I513" s="41"/>
      <c r="J513" s="9">
        <v>23</v>
      </c>
      <c r="K513" s="4" t="s">
        <v>13</v>
      </c>
      <c r="P513" s="4" t="str">
        <f t="shared" si="55"/>
        <v xml:space="preserve">    delay(delayo);</v>
      </c>
    </row>
    <row r="514" spans="5:46" x14ac:dyDescent="0.3">
      <c r="E514" s="22">
        <v>1</v>
      </c>
      <c r="F514" s="45" t="str">
        <f>MID($L488,AQ$2,1)</f>
        <v>d</v>
      </c>
      <c r="G514" s="43" t="str">
        <f>MID($L489,AQ$2,1)</f>
        <v>-</v>
      </c>
      <c r="H514" s="44" t="str">
        <f>MID($L490,AQ$2,1)</f>
        <v/>
      </c>
      <c r="I514" s="41"/>
      <c r="J514" s="9">
        <v>24</v>
      </c>
      <c r="L514" s="4" t="s">
        <v>238</v>
      </c>
      <c r="P514" s="4" t="str">
        <f t="shared" si="55"/>
        <v xml:space="preserve">    play(NOTE_D5, tempo);</v>
      </c>
    </row>
    <row r="515" spans="5:46" x14ac:dyDescent="0.3">
      <c r="E515" s="22">
        <v>1</v>
      </c>
      <c r="F515" s="45" t="str">
        <f>MID($L488,AR$2,1)</f>
        <v>-</v>
      </c>
      <c r="G515" s="43" t="str">
        <f>MID($L489,AR$2,1)</f>
        <v>-</v>
      </c>
      <c r="H515" s="44" t="str">
        <f>MID($L490,AR$2,1)</f>
        <v/>
      </c>
      <c r="I515" s="41"/>
      <c r="J515" s="9">
        <v>25</v>
      </c>
      <c r="K515" s="4" t="s">
        <v>13</v>
      </c>
      <c r="P515" s="4" t="str">
        <f t="shared" si="55"/>
        <v xml:space="preserve">    delay(delayo);</v>
      </c>
    </row>
    <row r="516" spans="5:46" x14ac:dyDescent="0.3">
      <c r="E516" s="22">
        <v>1</v>
      </c>
      <c r="F516" s="45" t="str">
        <f>MID($L488,AS$2,1)</f>
        <v>e</v>
      </c>
      <c r="G516" s="43" t="str">
        <f>MID($L489,AS$2,1)</f>
        <v>-</v>
      </c>
      <c r="H516" s="44" t="str">
        <f>MID($L490,AS$2,1)</f>
        <v/>
      </c>
      <c r="I516" s="41"/>
      <c r="J516" s="9">
        <v>26</v>
      </c>
      <c r="L516" s="4" t="s">
        <v>239</v>
      </c>
      <c r="P516" s="4" t="str">
        <f t="shared" si="55"/>
        <v xml:space="preserve">    play(NOTE_E5, tempo);</v>
      </c>
    </row>
    <row r="517" spans="5:46" x14ac:dyDescent="0.3">
      <c r="E517" s="22">
        <v>1</v>
      </c>
      <c r="I517" s="41"/>
      <c r="J517" s="13"/>
      <c r="K517" s="14" t="s">
        <v>11</v>
      </c>
      <c r="L517" s="14"/>
      <c r="P517" s="4" t="str">
        <f t="shared" si="55"/>
        <v>//</v>
      </c>
      <c r="R517" s="19" t="s">
        <v>123</v>
      </c>
      <c r="S517" s="19"/>
      <c r="T517" s="19">
        <v>1</v>
      </c>
      <c r="U517" s="19">
        <v>2</v>
      </c>
      <c r="V517" s="19">
        <v>3</v>
      </c>
      <c r="W517" s="19">
        <v>4</v>
      </c>
      <c r="X517" s="19">
        <v>5</v>
      </c>
      <c r="Y517" s="19">
        <v>6</v>
      </c>
      <c r="Z517" s="19">
        <v>7</v>
      </c>
      <c r="AA517" s="19">
        <v>8</v>
      </c>
      <c r="AB517" s="19">
        <v>9</v>
      </c>
      <c r="AC517" s="19">
        <v>10</v>
      </c>
      <c r="AD517" s="19">
        <v>11</v>
      </c>
      <c r="AE517" s="19">
        <v>12</v>
      </c>
      <c r="AF517" s="19">
        <v>13</v>
      </c>
      <c r="AG517" s="19">
        <v>14</v>
      </c>
      <c r="AH517" s="19">
        <v>15</v>
      </c>
      <c r="AI517" s="19">
        <v>16</v>
      </c>
      <c r="AJ517" s="19">
        <v>17</v>
      </c>
      <c r="AK517" s="19">
        <v>18</v>
      </c>
      <c r="AL517" s="19">
        <v>19</v>
      </c>
      <c r="AM517" s="19">
        <v>20</v>
      </c>
      <c r="AN517" s="19">
        <v>21</v>
      </c>
      <c r="AO517" s="19">
        <v>22</v>
      </c>
      <c r="AP517" s="19">
        <v>23</v>
      </c>
      <c r="AQ517" s="19">
        <v>24</v>
      </c>
      <c r="AR517" s="19">
        <v>25</v>
      </c>
      <c r="AS517" s="19">
        <v>26</v>
      </c>
      <c r="AT517" s="19"/>
    </row>
    <row r="518" spans="5:46" x14ac:dyDescent="0.3">
      <c r="E518" s="22">
        <v>1</v>
      </c>
      <c r="I518" s="41">
        <v>18</v>
      </c>
      <c r="J518" s="13"/>
      <c r="K518" s="14" t="s">
        <v>11</v>
      </c>
      <c r="L518" s="14" t="str">
        <f>C74</f>
        <v>5|---b-----a-bF----ed-----d-|</v>
      </c>
      <c r="M518" s="6"/>
      <c r="N518" s="6"/>
      <c r="P518" s="4" t="str">
        <f t="shared" si="55"/>
        <v>//5|---b-----a-bF----ed-----d-|</v>
      </c>
      <c r="R518" s="4" t="str">
        <f>MID($L518,R$2,1)</f>
        <v>5</v>
      </c>
      <c r="S518" s="4" t="str">
        <f t="shared" ref="S518:AT520" si="62">MID($L518,S$2,1)</f>
        <v>|</v>
      </c>
      <c r="T518" s="4" t="str">
        <f t="shared" si="62"/>
        <v>-</v>
      </c>
      <c r="U518" s="4" t="str">
        <f t="shared" si="62"/>
        <v>-</v>
      </c>
      <c r="V518" s="4" t="str">
        <f t="shared" si="62"/>
        <v>-</v>
      </c>
      <c r="W518" s="4" t="str">
        <f t="shared" si="62"/>
        <v>b</v>
      </c>
      <c r="X518" s="4" t="str">
        <f t="shared" si="62"/>
        <v>-</v>
      </c>
      <c r="Y518" s="4" t="str">
        <f t="shared" si="62"/>
        <v>-</v>
      </c>
      <c r="Z518" s="4" t="str">
        <f t="shared" si="62"/>
        <v>-</v>
      </c>
      <c r="AA518" s="4" t="str">
        <f t="shared" si="62"/>
        <v>-</v>
      </c>
      <c r="AB518" s="4" t="str">
        <f t="shared" si="62"/>
        <v>-</v>
      </c>
      <c r="AC518" s="4" t="str">
        <f t="shared" si="62"/>
        <v>a</v>
      </c>
      <c r="AD518" s="4" t="str">
        <f t="shared" si="62"/>
        <v>-</v>
      </c>
      <c r="AE518" s="4" t="str">
        <f t="shared" si="62"/>
        <v>b</v>
      </c>
      <c r="AF518" s="4" t="str">
        <f t="shared" si="62"/>
        <v>F</v>
      </c>
      <c r="AG518" s="4" t="str">
        <f t="shared" si="62"/>
        <v>-</v>
      </c>
      <c r="AH518" s="4" t="str">
        <f t="shared" si="62"/>
        <v>-</v>
      </c>
      <c r="AI518" s="4" t="str">
        <f t="shared" si="62"/>
        <v>-</v>
      </c>
      <c r="AJ518" s="4" t="str">
        <f t="shared" si="62"/>
        <v>-</v>
      </c>
      <c r="AK518" s="4" t="str">
        <f t="shared" si="62"/>
        <v>e</v>
      </c>
      <c r="AL518" s="4" t="str">
        <f t="shared" si="62"/>
        <v>d</v>
      </c>
      <c r="AM518" s="4" t="str">
        <f t="shared" si="62"/>
        <v>-</v>
      </c>
      <c r="AN518" s="4" t="str">
        <f t="shared" si="62"/>
        <v>-</v>
      </c>
      <c r="AO518" s="4" t="str">
        <f t="shared" si="62"/>
        <v>-</v>
      </c>
      <c r="AP518" s="4" t="str">
        <f t="shared" si="62"/>
        <v>-</v>
      </c>
      <c r="AQ518" s="4" t="str">
        <f t="shared" si="62"/>
        <v>-</v>
      </c>
      <c r="AR518" s="4" t="str">
        <f t="shared" si="62"/>
        <v>d</v>
      </c>
      <c r="AS518" s="4" t="str">
        <f t="shared" si="62"/>
        <v>-</v>
      </c>
      <c r="AT518" s="4" t="str">
        <f>MID($L518,AT$2,1)</f>
        <v>|</v>
      </c>
    </row>
    <row r="519" spans="5:46" x14ac:dyDescent="0.3">
      <c r="E519" s="22">
        <v>1</v>
      </c>
      <c r="F519" s="45" t="str">
        <f>MID($L518,R$2,1)</f>
        <v>5</v>
      </c>
      <c r="G519" s="43" t="str">
        <f>MID($L519,R$2,1)</f>
        <v>0</v>
      </c>
      <c r="H519" s="44" t="str">
        <f>MID($L520,R$2,1)</f>
        <v>0</v>
      </c>
      <c r="I519" s="41"/>
      <c r="J519" s="13"/>
      <c r="K519" s="14" t="s">
        <v>11</v>
      </c>
      <c r="L519" s="14">
        <f t="shared" ref="L519:L520" si="63">C75</f>
        <v>0</v>
      </c>
      <c r="M519" s="6"/>
      <c r="N519" s="6"/>
      <c r="P519" s="4" t="str">
        <f t="shared" si="55"/>
        <v>//0</v>
      </c>
      <c r="R519" s="4" t="str">
        <f t="shared" ref="R519:R520" si="64">MID($L519,R$2,1)</f>
        <v>0</v>
      </c>
      <c r="S519" s="4" t="str">
        <f t="shared" si="62"/>
        <v/>
      </c>
      <c r="T519" s="4" t="str">
        <f t="shared" si="62"/>
        <v/>
      </c>
      <c r="U519" s="4" t="str">
        <f t="shared" si="62"/>
        <v/>
      </c>
      <c r="V519" s="4" t="str">
        <f t="shared" si="62"/>
        <v/>
      </c>
      <c r="W519" s="4" t="str">
        <f t="shared" si="62"/>
        <v/>
      </c>
      <c r="X519" s="4" t="str">
        <f t="shared" si="62"/>
        <v/>
      </c>
      <c r="Y519" s="4" t="str">
        <f t="shared" si="62"/>
        <v/>
      </c>
      <c r="Z519" s="4" t="str">
        <f t="shared" si="62"/>
        <v/>
      </c>
      <c r="AA519" s="4" t="str">
        <f t="shared" si="62"/>
        <v/>
      </c>
      <c r="AB519" s="4" t="str">
        <f t="shared" si="62"/>
        <v/>
      </c>
      <c r="AC519" s="4" t="str">
        <f t="shared" si="62"/>
        <v/>
      </c>
      <c r="AD519" s="4" t="str">
        <f t="shared" si="62"/>
        <v/>
      </c>
      <c r="AE519" s="4" t="str">
        <f t="shared" si="62"/>
        <v/>
      </c>
      <c r="AF519" s="4" t="str">
        <f t="shared" si="62"/>
        <v/>
      </c>
      <c r="AG519" s="4" t="str">
        <f t="shared" si="62"/>
        <v/>
      </c>
      <c r="AH519" s="4" t="str">
        <f t="shared" si="62"/>
        <v/>
      </c>
      <c r="AI519" s="4" t="str">
        <f t="shared" si="62"/>
        <v/>
      </c>
      <c r="AJ519" s="4" t="str">
        <f t="shared" si="62"/>
        <v/>
      </c>
      <c r="AK519" s="4" t="str">
        <f t="shared" si="62"/>
        <v/>
      </c>
      <c r="AL519" s="4" t="str">
        <f t="shared" si="62"/>
        <v/>
      </c>
      <c r="AM519" s="4" t="str">
        <f t="shared" si="62"/>
        <v/>
      </c>
      <c r="AN519" s="4" t="str">
        <f t="shared" si="62"/>
        <v/>
      </c>
      <c r="AO519" s="4" t="str">
        <f t="shared" si="62"/>
        <v/>
      </c>
      <c r="AP519" s="4" t="str">
        <f t="shared" si="62"/>
        <v/>
      </c>
      <c r="AQ519" s="4" t="str">
        <f t="shared" si="62"/>
        <v/>
      </c>
      <c r="AR519" s="4" t="str">
        <f t="shared" si="62"/>
        <v/>
      </c>
      <c r="AS519" s="4" t="str">
        <f t="shared" si="62"/>
        <v/>
      </c>
      <c r="AT519" s="4" t="str">
        <f t="shared" si="62"/>
        <v/>
      </c>
    </row>
    <row r="520" spans="5:46" x14ac:dyDescent="0.3">
      <c r="E520" s="22">
        <v>1</v>
      </c>
      <c r="I520" s="41"/>
      <c r="J520" s="13"/>
      <c r="K520" s="14" t="s">
        <v>11</v>
      </c>
      <c r="L520" s="14">
        <f t="shared" si="63"/>
        <v>0</v>
      </c>
      <c r="P520" s="4" t="str">
        <f t="shared" ref="P520:P583" si="65">CONCATENATE(K520,L520,M520,N520)</f>
        <v>//0</v>
      </c>
      <c r="R520" s="4" t="str">
        <f t="shared" si="64"/>
        <v>0</v>
      </c>
      <c r="S520" s="4" t="str">
        <f t="shared" si="62"/>
        <v/>
      </c>
      <c r="T520" s="4" t="str">
        <f t="shared" si="62"/>
        <v/>
      </c>
      <c r="U520" s="4" t="str">
        <f t="shared" si="62"/>
        <v/>
      </c>
      <c r="V520" s="4" t="str">
        <f t="shared" si="62"/>
        <v/>
      </c>
      <c r="W520" s="4" t="str">
        <f t="shared" si="62"/>
        <v/>
      </c>
      <c r="X520" s="4" t="str">
        <f t="shared" si="62"/>
        <v/>
      </c>
      <c r="Y520" s="4" t="str">
        <f t="shared" si="62"/>
        <v/>
      </c>
      <c r="Z520" s="4" t="str">
        <f t="shared" si="62"/>
        <v/>
      </c>
      <c r="AA520" s="4" t="str">
        <f t="shared" si="62"/>
        <v/>
      </c>
      <c r="AB520" s="4" t="str">
        <f t="shared" si="62"/>
        <v/>
      </c>
      <c r="AC520" s="4" t="str">
        <f t="shared" si="62"/>
        <v/>
      </c>
      <c r="AD520" s="4" t="str">
        <f t="shared" si="62"/>
        <v/>
      </c>
      <c r="AE520" s="4" t="str">
        <f t="shared" si="62"/>
        <v/>
      </c>
      <c r="AF520" s="4" t="str">
        <f t="shared" si="62"/>
        <v/>
      </c>
      <c r="AG520" s="4" t="str">
        <f t="shared" si="62"/>
        <v/>
      </c>
      <c r="AH520" s="4" t="str">
        <f t="shared" si="62"/>
        <v/>
      </c>
      <c r="AI520" s="4" t="str">
        <f t="shared" si="62"/>
        <v/>
      </c>
      <c r="AJ520" s="4" t="str">
        <f t="shared" si="62"/>
        <v/>
      </c>
      <c r="AK520" s="4" t="str">
        <f t="shared" si="62"/>
        <v/>
      </c>
      <c r="AL520" s="4" t="str">
        <f t="shared" si="62"/>
        <v/>
      </c>
      <c r="AM520" s="4" t="str">
        <f t="shared" si="62"/>
        <v/>
      </c>
      <c r="AN520" s="4" t="str">
        <f t="shared" si="62"/>
        <v/>
      </c>
      <c r="AO520" s="4" t="str">
        <f t="shared" si="62"/>
        <v/>
      </c>
      <c r="AP520" s="4" t="str">
        <f t="shared" si="62"/>
        <v/>
      </c>
      <c r="AQ520" s="4" t="str">
        <f t="shared" si="62"/>
        <v/>
      </c>
      <c r="AR520" s="4" t="str">
        <f t="shared" si="62"/>
        <v/>
      </c>
      <c r="AS520" s="4" t="str">
        <f t="shared" si="62"/>
        <v/>
      </c>
      <c r="AT520" s="4" t="str">
        <f t="shared" si="62"/>
        <v/>
      </c>
    </row>
    <row r="521" spans="5:46" x14ac:dyDescent="0.3">
      <c r="E521" s="22">
        <v>1</v>
      </c>
      <c r="F521" s="45" t="str">
        <f>MID($L518,T$2,1)</f>
        <v>-</v>
      </c>
      <c r="G521" s="43" t="str">
        <f>MID($L519,T$2,1)</f>
        <v/>
      </c>
      <c r="H521" s="44" t="str">
        <f>MID($L520,T$2,1)</f>
        <v/>
      </c>
      <c r="I521" s="41"/>
      <c r="J521" s="9">
        <v>1</v>
      </c>
      <c r="K521" s="4" t="s">
        <v>13</v>
      </c>
      <c r="P521" s="4" t="str">
        <f t="shared" si="65"/>
        <v xml:space="preserve">    delay(delayo);</v>
      </c>
    </row>
    <row r="522" spans="5:46" x14ac:dyDescent="0.3">
      <c r="E522" s="22">
        <v>1</v>
      </c>
      <c r="F522" s="45" t="str">
        <f>MID($L518,U$2,1)</f>
        <v>-</v>
      </c>
      <c r="G522" s="43" t="str">
        <f>MID($L519,U$2,1)</f>
        <v/>
      </c>
      <c r="H522" s="44" t="str">
        <f>MID($L520,U$2,1)</f>
        <v/>
      </c>
      <c r="I522" s="41"/>
      <c r="J522" s="9">
        <v>2</v>
      </c>
      <c r="K522" s="4" t="s">
        <v>13</v>
      </c>
      <c r="P522" s="4" t="str">
        <f t="shared" si="65"/>
        <v xml:space="preserve">    delay(delayo);</v>
      </c>
    </row>
    <row r="523" spans="5:46" x14ac:dyDescent="0.3">
      <c r="E523" s="22">
        <v>1</v>
      </c>
      <c r="F523" s="45" t="str">
        <f>MID($L518,V$2,1)</f>
        <v>-</v>
      </c>
      <c r="G523" s="43" t="str">
        <f>MID($L519,V$2,1)</f>
        <v/>
      </c>
      <c r="H523" s="44" t="str">
        <f>MID($L520,V$2,1)</f>
        <v/>
      </c>
      <c r="I523" s="41"/>
      <c r="J523" s="9">
        <v>3</v>
      </c>
      <c r="K523" s="4" t="s">
        <v>13</v>
      </c>
      <c r="P523" s="4" t="str">
        <f t="shared" si="65"/>
        <v xml:space="preserve">    delay(delayo);</v>
      </c>
    </row>
    <row r="524" spans="5:46" x14ac:dyDescent="0.3">
      <c r="E524" s="22">
        <v>1</v>
      </c>
      <c r="F524" s="45" t="str">
        <f>MID($L518,W$2,1)</f>
        <v>b</v>
      </c>
      <c r="G524" s="43" t="str">
        <f>MID($L519,W$2,1)</f>
        <v/>
      </c>
      <c r="H524" s="44" t="str">
        <f>MID($L520,W$2,1)</f>
        <v/>
      </c>
      <c r="I524" s="41"/>
      <c r="J524" s="9">
        <v>4</v>
      </c>
      <c r="L524" s="4" t="s">
        <v>237</v>
      </c>
      <c r="P524" s="4" t="str">
        <f t="shared" si="65"/>
        <v xml:space="preserve">    play(NOTE_B5, tempo);</v>
      </c>
    </row>
    <row r="525" spans="5:46" x14ac:dyDescent="0.3">
      <c r="E525" s="22">
        <v>1</v>
      </c>
      <c r="F525" s="45" t="str">
        <f>MID($L518,X$2,1)</f>
        <v>-</v>
      </c>
      <c r="G525" s="43" t="str">
        <f>MID($L519,X$2,1)</f>
        <v/>
      </c>
      <c r="H525" s="44" t="str">
        <f>MID($L520,X$2,1)</f>
        <v/>
      </c>
      <c r="I525" s="41"/>
      <c r="J525" s="9">
        <v>5</v>
      </c>
      <c r="K525" s="4" t="s">
        <v>13</v>
      </c>
      <c r="P525" s="4" t="str">
        <f t="shared" si="65"/>
        <v xml:space="preserve">    delay(delayo);</v>
      </c>
    </row>
    <row r="526" spans="5:46" x14ac:dyDescent="0.3">
      <c r="E526" s="22">
        <v>1</v>
      </c>
      <c r="F526" s="45" t="str">
        <f>MID($L518,Y$2,1)</f>
        <v>-</v>
      </c>
      <c r="G526" s="43" t="str">
        <f>MID($L519,Y$2,1)</f>
        <v/>
      </c>
      <c r="H526" s="44" t="str">
        <f>MID($L520,Y$2,1)</f>
        <v/>
      </c>
      <c r="I526" s="41"/>
      <c r="J526" s="9">
        <v>6</v>
      </c>
      <c r="K526" s="4" t="s">
        <v>13</v>
      </c>
      <c r="P526" s="4" t="str">
        <f t="shared" si="65"/>
        <v xml:space="preserve">    delay(delayo);</v>
      </c>
    </row>
    <row r="527" spans="5:46" x14ac:dyDescent="0.3">
      <c r="E527" s="22">
        <v>1</v>
      </c>
      <c r="F527" s="45" t="str">
        <f>MID($L518,Z$2,1)</f>
        <v>-</v>
      </c>
      <c r="G527" s="43" t="str">
        <f>MID($L519,Z$2,1)</f>
        <v/>
      </c>
      <c r="H527" s="44" t="str">
        <f>MID($L520,Z$2,1)</f>
        <v/>
      </c>
      <c r="I527" s="41"/>
      <c r="J527" s="9">
        <v>7</v>
      </c>
      <c r="K527" s="4" t="s">
        <v>13</v>
      </c>
      <c r="P527" s="4" t="str">
        <f t="shared" si="65"/>
        <v xml:space="preserve">    delay(delayo);</v>
      </c>
    </row>
    <row r="528" spans="5:46" x14ac:dyDescent="0.3">
      <c r="E528" s="22">
        <v>1</v>
      </c>
      <c r="F528" s="45" t="str">
        <f>MID($L518,AA$2,1)</f>
        <v>-</v>
      </c>
      <c r="G528" s="43" t="str">
        <f>MID($L519,AA$2,1)</f>
        <v/>
      </c>
      <c r="H528" s="44" t="str">
        <f>MID($L520,AA$2,1)</f>
        <v/>
      </c>
      <c r="I528" s="41"/>
      <c r="J528" s="9">
        <v>8</v>
      </c>
      <c r="K528" s="4" t="s">
        <v>13</v>
      </c>
      <c r="P528" s="4" t="str">
        <f t="shared" si="65"/>
        <v xml:space="preserve">    delay(delayo);</v>
      </c>
    </row>
    <row r="529" spans="5:16" x14ac:dyDescent="0.3">
      <c r="E529" s="22">
        <v>1</v>
      </c>
      <c r="F529" s="45" t="str">
        <f>MID($L518,AB$2,1)</f>
        <v>-</v>
      </c>
      <c r="G529" s="43" t="str">
        <f>MID($L519,AB$2,1)</f>
        <v/>
      </c>
      <c r="H529" s="44" t="str">
        <f>MID($L520,AB$2,1)</f>
        <v/>
      </c>
      <c r="I529" s="41"/>
      <c r="J529" s="9">
        <v>9</v>
      </c>
      <c r="K529" s="4" t="s">
        <v>13</v>
      </c>
      <c r="P529" s="4" t="str">
        <f t="shared" si="65"/>
        <v xml:space="preserve">    delay(delayo);</v>
      </c>
    </row>
    <row r="530" spans="5:16" x14ac:dyDescent="0.3">
      <c r="E530" s="22">
        <v>1</v>
      </c>
      <c r="F530" s="45" t="str">
        <f>MID($L518,AC$2,1)</f>
        <v>a</v>
      </c>
      <c r="G530" s="43" t="str">
        <f>MID($L519,AC$2,1)</f>
        <v/>
      </c>
      <c r="H530" s="44" t="str">
        <f>MID($L520,AC$2,1)</f>
        <v/>
      </c>
      <c r="I530" s="41"/>
      <c r="J530" s="9">
        <v>10</v>
      </c>
      <c r="L530" s="4" t="s">
        <v>236</v>
      </c>
      <c r="P530" s="4" t="str">
        <f t="shared" si="65"/>
        <v xml:space="preserve">    play(NOTE_A5, tempo);</v>
      </c>
    </row>
    <row r="531" spans="5:16" x14ac:dyDescent="0.3">
      <c r="E531" s="22">
        <v>1</v>
      </c>
      <c r="F531" s="45" t="str">
        <f>MID($L518,AD$2,1)</f>
        <v>-</v>
      </c>
      <c r="G531" s="43" t="str">
        <f>MID($L519,AD$2,1)</f>
        <v/>
      </c>
      <c r="H531" s="44" t="str">
        <f>MID($L520,AD$2,1)</f>
        <v/>
      </c>
      <c r="I531" s="41"/>
      <c r="J531" s="9">
        <v>11</v>
      </c>
      <c r="K531" s="4" t="s">
        <v>13</v>
      </c>
      <c r="P531" s="4" t="str">
        <f t="shared" si="65"/>
        <v xml:space="preserve">    delay(delayo);</v>
      </c>
    </row>
    <row r="532" spans="5:16" x14ac:dyDescent="0.3">
      <c r="E532" s="22">
        <v>1</v>
      </c>
      <c r="F532" s="45" t="str">
        <f>MID($L518,AE$2,1)</f>
        <v>b</v>
      </c>
      <c r="G532" s="43" t="str">
        <f>MID($L519,AE$2,1)</f>
        <v/>
      </c>
      <c r="H532" s="44" t="str">
        <f>MID($L520,AE$2,1)</f>
        <v/>
      </c>
      <c r="I532" s="41"/>
      <c r="J532" s="9">
        <v>12</v>
      </c>
      <c r="L532" s="4" t="s">
        <v>237</v>
      </c>
      <c r="P532" s="4" t="str">
        <f t="shared" si="65"/>
        <v xml:space="preserve">    play(NOTE_B5, tempo);</v>
      </c>
    </row>
    <row r="533" spans="5:16" x14ac:dyDescent="0.3">
      <c r="E533" s="22">
        <v>1</v>
      </c>
      <c r="F533" s="45" t="str">
        <f>MID($L518,AF$2,1)</f>
        <v>F</v>
      </c>
      <c r="G533" s="43" t="str">
        <f>MID($L519,AF$2,1)</f>
        <v/>
      </c>
      <c r="H533" s="44" t="str">
        <f>MID($L520,AF$2,1)</f>
        <v/>
      </c>
      <c r="I533" s="41"/>
      <c r="J533" s="9">
        <v>13</v>
      </c>
      <c r="L533" s="4" t="s">
        <v>240</v>
      </c>
      <c r="P533" s="4" t="str">
        <f t="shared" si="65"/>
        <v xml:space="preserve">    play(NOTE_FS5, tempo);</v>
      </c>
    </row>
    <row r="534" spans="5:16" x14ac:dyDescent="0.3">
      <c r="E534" s="22">
        <v>1</v>
      </c>
      <c r="F534" s="45" t="str">
        <f>MID($L518,AG$2,1)</f>
        <v>-</v>
      </c>
      <c r="G534" s="43" t="str">
        <f>MID($L519,AG$2,1)</f>
        <v/>
      </c>
      <c r="H534" s="44" t="str">
        <f>MID($L520,AG$2,1)</f>
        <v/>
      </c>
      <c r="I534" s="41"/>
      <c r="J534" s="9">
        <v>14</v>
      </c>
      <c r="K534" s="4" t="s">
        <v>13</v>
      </c>
      <c r="P534" s="4" t="str">
        <f t="shared" si="65"/>
        <v xml:space="preserve">    delay(delayo);</v>
      </c>
    </row>
    <row r="535" spans="5:16" x14ac:dyDescent="0.3">
      <c r="E535" s="22">
        <v>1</v>
      </c>
      <c r="F535" s="45" t="str">
        <f>MID($L518,AH$2,1)</f>
        <v>-</v>
      </c>
      <c r="G535" s="43" t="str">
        <f>MID($L519,AH$2,1)</f>
        <v/>
      </c>
      <c r="H535" s="44" t="str">
        <f>MID($L520,AH$2,1)</f>
        <v/>
      </c>
      <c r="I535" s="41"/>
      <c r="J535" s="9">
        <v>15</v>
      </c>
      <c r="K535" s="4" t="s">
        <v>13</v>
      </c>
      <c r="P535" s="4" t="str">
        <f t="shared" si="65"/>
        <v xml:space="preserve">    delay(delayo);</v>
      </c>
    </row>
    <row r="536" spans="5:16" x14ac:dyDescent="0.3">
      <c r="E536" s="22">
        <v>1</v>
      </c>
      <c r="F536" s="45" t="str">
        <f>MID($L518,AI$2,1)</f>
        <v>-</v>
      </c>
      <c r="G536" s="43" t="str">
        <f>MID($L519,AI$2,1)</f>
        <v/>
      </c>
      <c r="H536" s="44" t="str">
        <f>MID($L520,AI$2,1)</f>
        <v/>
      </c>
      <c r="I536" s="41"/>
      <c r="J536" s="9">
        <v>16</v>
      </c>
      <c r="K536" s="4" t="s">
        <v>13</v>
      </c>
      <c r="P536" s="4" t="str">
        <f t="shared" si="65"/>
        <v xml:space="preserve">    delay(delayo);</v>
      </c>
    </row>
    <row r="537" spans="5:16" x14ac:dyDescent="0.3">
      <c r="E537" s="22">
        <v>1</v>
      </c>
      <c r="F537" s="45" t="str">
        <f>MID($L518,AJ$2,1)</f>
        <v>-</v>
      </c>
      <c r="G537" s="43" t="str">
        <f>MID($L519,AJ$2,1)</f>
        <v/>
      </c>
      <c r="H537" s="44" t="str">
        <f>MID($L520,AJ$2,1)</f>
        <v/>
      </c>
      <c r="I537" s="41"/>
      <c r="J537" s="9">
        <v>17</v>
      </c>
      <c r="K537" s="4" t="s">
        <v>13</v>
      </c>
      <c r="P537" s="4" t="str">
        <f t="shared" si="65"/>
        <v xml:space="preserve">    delay(delayo);</v>
      </c>
    </row>
    <row r="538" spans="5:16" x14ac:dyDescent="0.3">
      <c r="E538" s="22">
        <v>1</v>
      </c>
      <c r="F538" s="45" t="str">
        <f>MID($L518,AK$2,1)</f>
        <v>e</v>
      </c>
      <c r="G538" s="43" t="str">
        <f>MID($L519,AK$2,1)</f>
        <v/>
      </c>
      <c r="H538" s="44" t="str">
        <f>MID($L520,AK$2,1)</f>
        <v/>
      </c>
      <c r="I538" s="41"/>
      <c r="J538" s="9">
        <v>18</v>
      </c>
      <c r="L538" s="4" t="s">
        <v>239</v>
      </c>
      <c r="P538" s="4" t="str">
        <f t="shared" si="65"/>
        <v xml:space="preserve">    play(NOTE_E5, tempo);</v>
      </c>
    </row>
    <row r="539" spans="5:16" x14ac:dyDescent="0.3">
      <c r="E539" s="22">
        <v>1</v>
      </c>
      <c r="F539" s="45" t="str">
        <f>MID($L518,AL$2,1)</f>
        <v>d</v>
      </c>
      <c r="G539" s="43" t="str">
        <f>MID($L519,AL$2,1)</f>
        <v/>
      </c>
      <c r="H539" s="44" t="str">
        <f>MID($L520,AL$2,1)</f>
        <v/>
      </c>
      <c r="I539" s="41"/>
      <c r="J539" s="9">
        <v>19</v>
      </c>
      <c r="L539" s="4" t="s">
        <v>238</v>
      </c>
      <c r="P539" s="4" t="str">
        <f t="shared" si="65"/>
        <v xml:space="preserve">    play(NOTE_D5, tempo);</v>
      </c>
    </row>
    <row r="540" spans="5:16" x14ac:dyDescent="0.3">
      <c r="E540" s="22">
        <v>1</v>
      </c>
      <c r="F540" s="45" t="str">
        <f>MID($L518,AM$2,1)</f>
        <v>-</v>
      </c>
      <c r="G540" s="43" t="str">
        <f>MID($L519,AM$2,1)</f>
        <v/>
      </c>
      <c r="H540" s="44" t="str">
        <f>MID($L520,AM$2,1)</f>
        <v/>
      </c>
      <c r="I540" s="41"/>
      <c r="J540" s="9">
        <v>20</v>
      </c>
      <c r="K540" s="4" t="s">
        <v>13</v>
      </c>
      <c r="P540" s="4" t="str">
        <f t="shared" si="65"/>
        <v xml:space="preserve">    delay(delayo);</v>
      </c>
    </row>
    <row r="541" spans="5:16" x14ac:dyDescent="0.3">
      <c r="E541" s="22">
        <v>1</v>
      </c>
      <c r="F541" s="45" t="str">
        <f>MID($L518,AN$2,1)</f>
        <v>-</v>
      </c>
      <c r="G541" s="43" t="str">
        <f>MID($L519,AN$2,1)</f>
        <v/>
      </c>
      <c r="H541" s="44" t="str">
        <f>MID($L520,AN$2,1)</f>
        <v/>
      </c>
      <c r="I541" s="41"/>
      <c r="J541" s="9">
        <v>21</v>
      </c>
      <c r="K541" s="4" t="s">
        <v>13</v>
      </c>
      <c r="P541" s="4" t="str">
        <f t="shared" si="65"/>
        <v xml:space="preserve">    delay(delayo);</v>
      </c>
    </row>
    <row r="542" spans="5:16" x14ac:dyDescent="0.3">
      <c r="E542" s="22">
        <v>1</v>
      </c>
      <c r="F542" s="45" t="str">
        <f>MID($L518,AO$2,1)</f>
        <v>-</v>
      </c>
      <c r="G542" s="43" t="str">
        <f>MID($L519,AO$2,1)</f>
        <v/>
      </c>
      <c r="H542" s="44" t="str">
        <f>MID($L520,AO$2,1)</f>
        <v/>
      </c>
      <c r="I542" s="41"/>
      <c r="J542" s="9">
        <v>22</v>
      </c>
      <c r="K542" s="4" t="s">
        <v>13</v>
      </c>
      <c r="P542" s="4" t="str">
        <f t="shared" si="65"/>
        <v xml:space="preserve">    delay(delayo);</v>
      </c>
    </row>
    <row r="543" spans="5:16" x14ac:dyDescent="0.3">
      <c r="E543" s="22">
        <v>1</v>
      </c>
      <c r="F543" s="45" t="str">
        <f>MID($L518,AP$2,1)</f>
        <v>-</v>
      </c>
      <c r="G543" s="43" t="str">
        <f>MID($L519,AP$2,1)</f>
        <v/>
      </c>
      <c r="H543" s="44" t="str">
        <f>MID($L520,AP$2,1)</f>
        <v/>
      </c>
      <c r="I543" s="41"/>
      <c r="J543" s="9">
        <v>23</v>
      </c>
      <c r="K543" s="4" t="s">
        <v>13</v>
      </c>
      <c r="P543" s="4" t="str">
        <f t="shared" si="65"/>
        <v xml:space="preserve">    delay(delayo);</v>
      </c>
    </row>
    <row r="544" spans="5:16" x14ac:dyDescent="0.3">
      <c r="E544" s="22">
        <v>1</v>
      </c>
      <c r="F544" s="45" t="str">
        <f>MID($L518,AQ$2,1)</f>
        <v>-</v>
      </c>
      <c r="G544" s="43" t="str">
        <f>MID($L519,AQ$2,1)</f>
        <v/>
      </c>
      <c r="H544" s="44" t="str">
        <f>MID($L520,AQ$2,1)</f>
        <v/>
      </c>
      <c r="I544" s="41"/>
      <c r="J544" s="9">
        <v>24</v>
      </c>
      <c r="K544" s="4" t="s">
        <v>13</v>
      </c>
      <c r="P544" s="4" t="str">
        <f t="shared" si="65"/>
        <v xml:space="preserve">    delay(delayo);</v>
      </c>
    </row>
    <row r="545" spans="5:46" x14ac:dyDescent="0.3">
      <c r="E545" s="22">
        <v>1</v>
      </c>
      <c r="F545" s="45" t="str">
        <f>MID($L518,AR$2,1)</f>
        <v>d</v>
      </c>
      <c r="G545" s="43" t="str">
        <f>MID($L519,AR$2,1)</f>
        <v/>
      </c>
      <c r="H545" s="44" t="str">
        <f>MID($L520,AR$2,1)</f>
        <v/>
      </c>
      <c r="I545" s="41"/>
      <c r="J545" s="9">
        <v>25</v>
      </c>
      <c r="L545" s="4" t="s">
        <v>238</v>
      </c>
      <c r="P545" s="4" t="str">
        <f t="shared" si="65"/>
        <v xml:space="preserve">    play(NOTE_D5, tempo);</v>
      </c>
    </row>
    <row r="546" spans="5:46" x14ac:dyDescent="0.3">
      <c r="E546" s="22">
        <v>1</v>
      </c>
      <c r="F546" s="45" t="str">
        <f>MID($L518,AS$2,1)</f>
        <v>-</v>
      </c>
      <c r="G546" s="43" t="str">
        <f>MID($L519,AS$2,1)</f>
        <v/>
      </c>
      <c r="H546" s="44" t="str">
        <f>MID($L520,AS$2,1)</f>
        <v/>
      </c>
      <c r="I546" s="41"/>
      <c r="J546" s="9">
        <v>26</v>
      </c>
      <c r="K546" s="4" t="s">
        <v>13</v>
      </c>
      <c r="P546" s="4" t="str">
        <f t="shared" si="65"/>
        <v xml:space="preserve">    delay(delayo);</v>
      </c>
    </row>
    <row r="547" spans="5:46" x14ac:dyDescent="0.3">
      <c r="E547" s="22">
        <v>1</v>
      </c>
      <c r="I547" s="41"/>
      <c r="J547" s="13"/>
      <c r="K547" s="14" t="s">
        <v>11</v>
      </c>
      <c r="L547" s="14"/>
      <c r="P547" s="4" t="str">
        <f t="shared" si="65"/>
        <v>//</v>
      </c>
      <c r="R547" s="19" t="s">
        <v>123</v>
      </c>
      <c r="S547" s="19"/>
      <c r="T547" s="19">
        <v>1</v>
      </c>
      <c r="U547" s="19">
        <v>2</v>
      </c>
      <c r="V547" s="19">
        <v>3</v>
      </c>
      <c r="W547" s="19">
        <v>4</v>
      </c>
      <c r="X547" s="19">
        <v>5</v>
      </c>
      <c r="Y547" s="19">
        <v>6</v>
      </c>
      <c r="Z547" s="19">
        <v>7</v>
      </c>
      <c r="AA547" s="19">
        <v>8</v>
      </c>
      <c r="AB547" s="19">
        <v>9</v>
      </c>
      <c r="AC547" s="19">
        <v>10</v>
      </c>
      <c r="AD547" s="19">
        <v>11</v>
      </c>
      <c r="AE547" s="19">
        <v>12</v>
      </c>
      <c r="AF547" s="19">
        <v>13</v>
      </c>
      <c r="AG547" s="19">
        <v>14</v>
      </c>
      <c r="AH547" s="19">
        <v>15</v>
      </c>
      <c r="AI547" s="19">
        <v>16</v>
      </c>
      <c r="AJ547" s="19">
        <v>17</v>
      </c>
      <c r="AK547" s="19">
        <v>18</v>
      </c>
      <c r="AL547" s="19">
        <v>19</v>
      </c>
      <c r="AM547" s="19">
        <v>20</v>
      </c>
      <c r="AN547" s="19">
        <v>21</v>
      </c>
      <c r="AO547" s="19">
        <v>22</v>
      </c>
      <c r="AP547" s="19">
        <v>23</v>
      </c>
      <c r="AQ547" s="19">
        <v>24</v>
      </c>
      <c r="AR547" s="19">
        <v>25</v>
      </c>
      <c r="AS547" s="19">
        <v>26</v>
      </c>
      <c r="AT547" s="19"/>
    </row>
    <row r="548" spans="5:46" x14ac:dyDescent="0.3">
      <c r="E548" s="22">
        <v>1</v>
      </c>
      <c r="I548" s="41">
        <v>19</v>
      </c>
      <c r="J548" s="13"/>
      <c r="K548" s="14" t="s">
        <v>11</v>
      </c>
      <c r="L548" s="14" t="str">
        <f>C78</f>
        <v>5|-b-bb--a-aF----ed----dd-db|</v>
      </c>
      <c r="M548" s="6"/>
      <c r="N548" s="6"/>
      <c r="P548" s="4" t="str">
        <f t="shared" si="65"/>
        <v>//5|-b-bb--a-aF----ed----dd-db|</v>
      </c>
      <c r="R548" s="4" t="str">
        <f>MID($L548,R$2,1)</f>
        <v>5</v>
      </c>
      <c r="S548" s="4" t="str">
        <f t="shared" ref="S548:AT550" si="66">MID($L548,S$2,1)</f>
        <v>|</v>
      </c>
      <c r="T548" s="4" t="str">
        <f t="shared" si="66"/>
        <v>-</v>
      </c>
      <c r="U548" s="4" t="str">
        <f t="shared" si="66"/>
        <v>b</v>
      </c>
      <c r="V548" s="4" t="str">
        <f t="shared" si="66"/>
        <v>-</v>
      </c>
      <c r="W548" s="4" t="str">
        <f t="shared" si="66"/>
        <v>b</v>
      </c>
      <c r="X548" s="4" t="str">
        <f t="shared" si="66"/>
        <v>b</v>
      </c>
      <c r="Y548" s="4" t="str">
        <f t="shared" si="66"/>
        <v>-</v>
      </c>
      <c r="Z548" s="4" t="str">
        <f t="shared" si="66"/>
        <v>-</v>
      </c>
      <c r="AA548" s="4" t="str">
        <f t="shared" si="66"/>
        <v>a</v>
      </c>
      <c r="AB548" s="4" t="str">
        <f t="shared" si="66"/>
        <v>-</v>
      </c>
      <c r="AC548" s="4" t="str">
        <f t="shared" si="66"/>
        <v>a</v>
      </c>
      <c r="AD548" s="4" t="str">
        <f t="shared" si="66"/>
        <v>F</v>
      </c>
      <c r="AE548" s="4" t="str">
        <f t="shared" si="66"/>
        <v>-</v>
      </c>
      <c r="AF548" s="4" t="str">
        <f t="shared" si="66"/>
        <v>-</v>
      </c>
      <c r="AG548" s="4" t="str">
        <f t="shared" si="66"/>
        <v>-</v>
      </c>
      <c r="AH548" s="4" t="str">
        <f t="shared" si="66"/>
        <v>-</v>
      </c>
      <c r="AI548" s="4" t="str">
        <f t="shared" si="66"/>
        <v>e</v>
      </c>
      <c r="AJ548" s="4" t="str">
        <f t="shared" si="66"/>
        <v>d</v>
      </c>
      <c r="AK548" s="4" t="str">
        <f t="shared" si="66"/>
        <v>-</v>
      </c>
      <c r="AL548" s="4" t="str">
        <f t="shared" si="66"/>
        <v>-</v>
      </c>
      <c r="AM548" s="4" t="str">
        <f t="shared" si="66"/>
        <v>-</v>
      </c>
      <c r="AN548" s="4" t="str">
        <f t="shared" si="66"/>
        <v>-</v>
      </c>
      <c r="AO548" s="4" t="str">
        <f t="shared" si="66"/>
        <v>d</v>
      </c>
      <c r="AP548" s="4" t="str">
        <f t="shared" si="66"/>
        <v>d</v>
      </c>
      <c r="AQ548" s="4" t="str">
        <f t="shared" si="66"/>
        <v>-</v>
      </c>
      <c r="AR548" s="4" t="str">
        <f t="shared" si="66"/>
        <v>d</v>
      </c>
      <c r="AS548" s="4" t="str">
        <f t="shared" si="66"/>
        <v>b</v>
      </c>
      <c r="AT548" s="4" t="str">
        <f>MID($L548,AT$2,1)</f>
        <v>|</v>
      </c>
    </row>
    <row r="549" spans="5:46" x14ac:dyDescent="0.3">
      <c r="E549" s="22">
        <v>1</v>
      </c>
      <c r="F549" s="45" t="str">
        <f>MID($L548,R$2,1)</f>
        <v>5</v>
      </c>
      <c r="G549" s="43" t="str">
        <f>MID($L549,R$2,1)</f>
        <v>0</v>
      </c>
      <c r="H549" s="44" t="str">
        <f>MID($L550,R$2,1)</f>
        <v>0</v>
      </c>
      <c r="I549" s="41"/>
      <c r="J549" s="13"/>
      <c r="K549" s="14" t="s">
        <v>11</v>
      </c>
      <c r="L549" s="14">
        <f t="shared" ref="L549:L550" si="67">C79</f>
        <v>0</v>
      </c>
      <c r="M549" s="6"/>
      <c r="N549" s="6"/>
      <c r="P549" s="4" t="str">
        <f t="shared" si="65"/>
        <v>//0</v>
      </c>
      <c r="R549" s="4" t="str">
        <f t="shared" ref="R549:R550" si="68">MID($L549,R$2,1)</f>
        <v>0</v>
      </c>
      <c r="S549" s="4" t="str">
        <f t="shared" si="66"/>
        <v/>
      </c>
      <c r="T549" s="4" t="str">
        <f t="shared" si="66"/>
        <v/>
      </c>
      <c r="U549" s="4" t="str">
        <f t="shared" si="66"/>
        <v/>
      </c>
      <c r="V549" s="4" t="str">
        <f t="shared" si="66"/>
        <v/>
      </c>
      <c r="W549" s="4" t="str">
        <f t="shared" si="66"/>
        <v/>
      </c>
      <c r="X549" s="4" t="str">
        <f t="shared" si="66"/>
        <v/>
      </c>
      <c r="Y549" s="4" t="str">
        <f t="shared" si="66"/>
        <v/>
      </c>
      <c r="Z549" s="4" t="str">
        <f t="shared" si="66"/>
        <v/>
      </c>
      <c r="AA549" s="4" t="str">
        <f t="shared" si="66"/>
        <v/>
      </c>
      <c r="AB549" s="4" t="str">
        <f t="shared" si="66"/>
        <v/>
      </c>
      <c r="AC549" s="4" t="str">
        <f t="shared" si="66"/>
        <v/>
      </c>
      <c r="AD549" s="4" t="str">
        <f t="shared" si="66"/>
        <v/>
      </c>
      <c r="AE549" s="4" t="str">
        <f t="shared" si="66"/>
        <v/>
      </c>
      <c r="AF549" s="4" t="str">
        <f t="shared" si="66"/>
        <v/>
      </c>
      <c r="AG549" s="4" t="str">
        <f t="shared" si="66"/>
        <v/>
      </c>
      <c r="AH549" s="4" t="str">
        <f t="shared" si="66"/>
        <v/>
      </c>
      <c r="AI549" s="4" t="str">
        <f t="shared" si="66"/>
        <v/>
      </c>
      <c r="AJ549" s="4" t="str">
        <f t="shared" si="66"/>
        <v/>
      </c>
      <c r="AK549" s="4" t="str">
        <f t="shared" si="66"/>
        <v/>
      </c>
      <c r="AL549" s="4" t="str">
        <f t="shared" si="66"/>
        <v/>
      </c>
      <c r="AM549" s="4" t="str">
        <f t="shared" si="66"/>
        <v/>
      </c>
      <c r="AN549" s="4" t="str">
        <f t="shared" si="66"/>
        <v/>
      </c>
      <c r="AO549" s="4" t="str">
        <f t="shared" si="66"/>
        <v/>
      </c>
      <c r="AP549" s="4" t="str">
        <f t="shared" si="66"/>
        <v/>
      </c>
      <c r="AQ549" s="4" t="str">
        <f t="shared" si="66"/>
        <v/>
      </c>
      <c r="AR549" s="4" t="str">
        <f t="shared" si="66"/>
        <v/>
      </c>
      <c r="AS549" s="4" t="str">
        <f t="shared" si="66"/>
        <v/>
      </c>
      <c r="AT549" s="4" t="str">
        <f t="shared" si="66"/>
        <v/>
      </c>
    </row>
    <row r="550" spans="5:46" x14ac:dyDescent="0.3">
      <c r="E550" s="22">
        <v>1</v>
      </c>
      <c r="I550" s="41"/>
      <c r="J550" s="13"/>
      <c r="K550" s="14" t="s">
        <v>11</v>
      </c>
      <c r="L550" s="14">
        <f t="shared" si="67"/>
        <v>0</v>
      </c>
      <c r="P550" s="4" t="str">
        <f t="shared" si="65"/>
        <v>//0</v>
      </c>
      <c r="R550" s="4" t="str">
        <f t="shared" si="68"/>
        <v>0</v>
      </c>
      <c r="S550" s="4" t="str">
        <f t="shared" si="66"/>
        <v/>
      </c>
      <c r="T550" s="4" t="str">
        <f t="shared" si="66"/>
        <v/>
      </c>
      <c r="U550" s="4" t="str">
        <f t="shared" si="66"/>
        <v/>
      </c>
      <c r="V550" s="4" t="str">
        <f t="shared" si="66"/>
        <v/>
      </c>
      <c r="W550" s="4" t="str">
        <f t="shared" si="66"/>
        <v/>
      </c>
      <c r="X550" s="4" t="str">
        <f t="shared" si="66"/>
        <v/>
      </c>
      <c r="Y550" s="4" t="str">
        <f t="shared" si="66"/>
        <v/>
      </c>
      <c r="Z550" s="4" t="str">
        <f t="shared" si="66"/>
        <v/>
      </c>
      <c r="AA550" s="4" t="str">
        <f t="shared" si="66"/>
        <v/>
      </c>
      <c r="AB550" s="4" t="str">
        <f t="shared" si="66"/>
        <v/>
      </c>
      <c r="AC550" s="4" t="str">
        <f t="shared" si="66"/>
        <v/>
      </c>
      <c r="AD550" s="4" t="str">
        <f t="shared" si="66"/>
        <v/>
      </c>
      <c r="AE550" s="4" t="str">
        <f t="shared" si="66"/>
        <v/>
      </c>
      <c r="AF550" s="4" t="str">
        <f t="shared" si="66"/>
        <v/>
      </c>
      <c r="AG550" s="4" t="str">
        <f t="shared" si="66"/>
        <v/>
      </c>
      <c r="AH550" s="4" t="str">
        <f t="shared" si="66"/>
        <v/>
      </c>
      <c r="AI550" s="4" t="str">
        <f t="shared" si="66"/>
        <v/>
      </c>
      <c r="AJ550" s="4" t="str">
        <f t="shared" si="66"/>
        <v/>
      </c>
      <c r="AK550" s="4" t="str">
        <f t="shared" si="66"/>
        <v/>
      </c>
      <c r="AL550" s="4" t="str">
        <f t="shared" si="66"/>
        <v/>
      </c>
      <c r="AM550" s="4" t="str">
        <f t="shared" si="66"/>
        <v/>
      </c>
      <c r="AN550" s="4" t="str">
        <f t="shared" si="66"/>
        <v/>
      </c>
      <c r="AO550" s="4" t="str">
        <f t="shared" si="66"/>
        <v/>
      </c>
      <c r="AP550" s="4" t="str">
        <f t="shared" si="66"/>
        <v/>
      </c>
      <c r="AQ550" s="4" t="str">
        <f t="shared" si="66"/>
        <v/>
      </c>
      <c r="AR550" s="4" t="str">
        <f t="shared" si="66"/>
        <v/>
      </c>
      <c r="AS550" s="4" t="str">
        <f t="shared" si="66"/>
        <v/>
      </c>
      <c r="AT550" s="4" t="str">
        <f t="shared" si="66"/>
        <v/>
      </c>
    </row>
    <row r="551" spans="5:46" x14ac:dyDescent="0.3">
      <c r="E551" s="22">
        <v>1</v>
      </c>
      <c r="F551" s="45" t="str">
        <f>MID($L548,T$2,1)</f>
        <v>-</v>
      </c>
      <c r="G551" s="43" t="str">
        <f>MID($L549,T$2,1)</f>
        <v/>
      </c>
      <c r="H551" s="44" t="str">
        <f>MID($L550,T$2,1)</f>
        <v/>
      </c>
      <c r="I551" s="41"/>
      <c r="J551" s="9">
        <v>1</v>
      </c>
      <c r="K551" s="4" t="s">
        <v>13</v>
      </c>
      <c r="P551" s="4" t="str">
        <f t="shared" si="65"/>
        <v xml:space="preserve">    delay(delayo);</v>
      </c>
    </row>
    <row r="552" spans="5:46" x14ac:dyDescent="0.3">
      <c r="E552" s="22">
        <v>1</v>
      </c>
      <c r="F552" s="45" t="str">
        <f>MID($L548,U$2,1)</f>
        <v>b</v>
      </c>
      <c r="G552" s="43" t="str">
        <f>MID($L549,U$2,1)</f>
        <v/>
      </c>
      <c r="H552" s="44" t="str">
        <f>MID($L550,U$2,1)</f>
        <v/>
      </c>
      <c r="I552" s="41"/>
      <c r="J552" s="9">
        <v>2</v>
      </c>
      <c r="L552" s="4" t="s">
        <v>237</v>
      </c>
      <c r="P552" s="4" t="str">
        <f t="shared" si="65"/>
        <v xml:space="preserve">    play(NOTE_B5, tempo);</v>
      </c>
    </row>
    <row r="553" spans="5:46" x14ac:dyDescent="0.3">
      <c r="E553" s="22">
        <v>1</v>
      </c>
      <c r="F553" s="45" t="str">
        <f>MID($L548,V$2,1)</f>
        <v>-</v>
      </c>
      <c r="G553" s="43" t="str">
        <f>MID($L549,V$2,1)</f>
        <v/>
      </c>
      <c r="H553" s="44" t="str">
        <f>MID($L550,V$2,1)</f>
        <v/>
      </c>
      <c r="I553" s="41"/>
      <c r="J553" s="9">
        <v>3</v>
      </c>
      <c r="K553" s="4" t="s">
        <v>13</v>
      </c>
      <c r="P553" s="4" t="str">
        <f t="shared" si="65"/>
        <v xml:space="preserve">    delay(delayo);</v>
      </c>
    </row>
    <row r="554" spans="5:46" x14ac:dyDescent="0.3">
      <c r="E554" s="22">
        <v>1</v>
      </c>
      <c r="F554" s="45" t="str">
        <f>MID($L548,W$2,1)</f>
        <v>b</v>
      </c>
      <c r="G554" s="43" t="str">
        <f>MID($L549,W$2,1)</f>
        <v/>
      </c>
      <c r="H554" s="44" t="str">
        <f>MID($L550,W$2,1)</f>
        <v/>
      </c>
      <c r="I554" s="41"/>
      <c r="J554" s="9">
        <v>4</v>
      </c>
      <c r="L554" s="4" t="s">
        <v>237</v>
      </c>
      <c r="P554" s="4" t="str">
        <f t="shared" si="65"/>
        <v xml:space="preserve">    play(NOTE_B5, tempo);</v>
      </c>
    </row>
    <row r="555" spans="5:46" x14ac:dyDescent="0.3">
      <c r="E555" s="22">
        <v>1</v>
      </c>
      <c r="F555" s="45" t="str">
        <f>MID($L548,X$2,1)</f>
        <v>b</v>
      </c>
      <c r="G555" s="43" t="str">
        <f>MID($L549,X$2,1)</f>
        <v/>
      </c>
      <c r="H555" s="44" t="str">
        <f>MID($L550,X$2,1)</f>
        <v/>
      </c>
      <c r="I555" s="41"/>
      <c r="J555" s="9">
        <v>5</v>
      </c>
      <c r="L555" s="4" t="s">
        <v>237</v>
      </c>
      <c r="P555" s="4" t="str">
        <f t="shared" si="65"/>
        <v xml:space="preserve">    play(NOTE_B5, tempo);</v>
      </c>
    </row>
    <row r="556" spans="5:46" x14ac:dyDescent="0.3">
      <c r="E556" s="22">
        <v>1</v>
      </c>
      <c r="F556" s="45" t="str">
        <f>MID($L548,Y$2,1)</f>
        <v>-</v>
      </c>
      <c r="G556" s="43" t="str">
        <f>MID($L549,Y$2,1)</f>
        <v/>
      </c>
      <c r="H556" s="44" t="str">
        <f>MID($L550,Y$2,1)</f>
        <v/>
      </c>
      <c r="I556" s="41"/>
      <c r="J556" s="9">
        <v>6</v>
      </c>
      <c r="K556" s="4" t="s">
        <v>13</v>
      </c>
      <c r="P556" s="4" t="str">
        <f t="shared" si="65"/>
        <v xml:space="preserve">    delay(delayo);</v>
      </c>
    </row>
    <row r="557" spans="5:46" x14ac:dyDescent="0.3">
      <c r="E557" s="22">
        <v>1</v>
      </c>
      <c r="F557" s="45" t="str">
        <f>MID($L548,Z$2,1)</f>
        <v>-</v>
      </c>
      <c r="G557" s="43" t="str">
        <f>MID($L549,Z$2,1)</f>
        <v/>
      </c>
      <c r="H557" s="44" t="str">
        <f>MID($L550,Z$2,1)</f>
        <v/>
      </c>
      <c r="I557" s="41"/>
      <c r="J557" s="9">
        <v>7</v>
      </c>
      <c r="K557" s="4" t="s">
        <v>13</v>
      </c>
      <c r="P557" s="4" t="str">
        <f t="shared" si="65"/>
        <v xml:space="preserve">    delay(delayo);</v>
      </c>
    </row>
    <row r="558" spans="5:46" x14ac:dyDescent="0.3">
      <c r="E558" s="22">
        <v>1</v>
      </c>
      <c r="F558" s="45" t="str">
        <f>MID($L548,AA$2,1)</f>
        <v>a</v>
      </c>
      <c r="G558" s="43" t="str">
        <f>MID($L549,AA$2,1)</f>
        <v/>
      </c>
      <c r="H558" s="44" t="str">
        <f>MID($L550,AA$2,1)</f>
        <v/>
      </c>
      <c r="I558" s="41"/>
      <c r="J558" s="9">
        <v>8</v>
      </c>
      <c r="L558" s="4" t="s">
        <v>236</v>
      </c>
      <c r="P558" s="4" t="str">
        <f t="shared" si="65"/>
        <v xml:space="preserve">    play(NOTE_A5, tempo);</v>
      </c>
    </row>
    <row r="559" spans="5:46" x14ac:dyDescent="0.3">
      <c r="E559" s="22">
        <v>1</v>
      </c>
      <c r="F559" s="45" t="str">
        <f>MID($L548,AB$2,1)</f>
        <v>-</v>
      </c>
      <c r="G559" s="43" t="str">
        <f>MID($L549,AB$2,1)</f>
        <v/>
      </c>
      <c r="H559" s="44" t="str">
        <f>MID($L550,AB$2,1)</f>
        <v/>
      </c>
      <c r="I559" s="41"/>
      <c r="J559" s="9">
        <v>9</v>
      </c>
      <c r="K559" s="4" t="s">
        <v>13</v>
      </c>
      <c r="P559" s="4" t="str">
        <f t="shared" si="65"/>
        <v xml:space="preserve">    delay(delayo);</v>
      </c>
    </row>
    <row r="560" spans="5:46" x14ac:dyDescent="0.3">
      <c r="E560" s="22">
        <v>1</v>
      </c>
      <c r="F560" s="45" t="str">
        <f>MID($L548,AC$2,1)</f>
        <v>a</v>
      </c>
      <c r="G560" s="43" t="str">
        <f>MID($L549,AC$2,1)</f>
        <v/>
      </c>
      <c r="H560" s="44" t="str">
        <f>MID($L550,AC$2,1)</f>
        <v/>
      </c>
      <c r="I560" s="41"/>
      <c r="J560" s="9">
        <v>10</v>
      </c>
      <c r="L560" s="4" t="s">
        <v>236</v>
      </c>
      <c r="P560" s="4" t="str">
        <f t="shared" si="65"/>
        <v xml:space="preserve">    play(NOTE_A5, tempo);</v>
      </c>
    </row>
    <row r="561" spans="5:16" x14ac:dyDescent="0.3">
      <c r="E561" s="22">
        <v>1</v>
      </c>
      <c r="F561" s="45" t="str">
        <f>MID($L548,AD$2,1)</f>
        <v>F</v>
      </c>
      <c r="G561" s="43" t="str">
        <f>MID($L549,AD$2,1)</f>
        <v/>
      </c>
      <c r="H561" s="44" t="str">
        <f>MID($L550,AD$2,1)</f>
        <v/>
      </c>
      <c r="I561" s="41"/>
      <c r="J561" s="9">
        <v>11</v>
      </c>
      <c r="L561" s="4" t="s">
        <v>240</v>
      </c>
      <c r="P561" s="4" t="str">
        <f t="shared" si="65"/>
        <v xml:space="preserve">    play(NOTE_FS5, tempo);</v>
      </c>
    </row>
    <row r="562" spans="5:16" x14ac:dyDescent="0.3">
      <c r="E562" s="22">
        <v>1</v>
      </c>
      <c r="F562" s="45" t="str">
        <f>MID($L548,AE$2,1)</f>
        <v>-</v>
      </c>
      <c r="G562" s="43" t="str">
        <f>MID($L549,AE$2,1)</f>
        <v/>
      </c>
      <c r="H562" s="44" t="str">
        <f>MID($L550,AE$2,1)</f>
        <v/>
      </c>
      <c r="I562" s="41"/>
      <c r="J562" s="9">
        <v>12</v>
      </c>
      <c r="K562" s="4" t="s">
        <v>13</v>
      </c>
      <c r="P562" s="4" t="str">
        <f t="shared" si="65"/>
        <v xml:space="preserve">    delay(delayo);</v>
      </c>
    </row>
    <row r="563" spans="5:16" x14ac:dyDescent="0.3">
      <c r="E563" s="22">
        <v>1</v>
      </c>
      <c r="F563" s="45" t="str">
        <f>MID($L548,AF$2,1)</f>
        <v>-</v>
      </c>
      <c r="G563" s="43" t="str">
        <f>MID($L549,AF$2,1)</f>
        <v/>
      </c>
      <c r="H563" s="44" t="str">
        <f>MID($L550,AF$2,1)</f>
        <v/>
      </c>
      <c r="I563" s="41"/>
      <c r="J563" s="9">
        <v>13</v>
      </c>
      <c r="K563" s="4" t="s">
        <v>13</v>
      </c>
      <c r="P563" s="4" t="str">
        <f t="shared" si="65"/>
        <v xml:space="preserve">    delay(delayo);</v>
      </c>
    </row>
    <row r="564" spans="5:16" x14ac:dyDescent="0.3">
      <c r="E564" s="22">
        <v>1</v>
      </c>
      <c r="F564" s="45" t="str">
        <f>MID($L548,AG$2,1)</f>
        <v>-</v>
      </c>
      <c r="G564" s="43" t="str">
        <f>MID($L549,AG$2,1)</f>
        <v/>
      </c>
      <c r="H564" s="44" t="str">
        <f>MID($L550,AG$2,1)</f>
        <v/>
      </c>
      <c r="I564" s="41"/>
      <c r="J564" s="9">
        <v>14</v>
      </c>
      <c r="K564" s="4" t="s">
        <v>13</v>
      </c>
      <c r="P564" s="4" t="str">
        <f t="shared" si="65"/>
        <v xml:space="preserve">    delay(delayo);</v>
      </c>
    </row>
    <row r="565" spans="5:16" x14ac:dyDescent="0.3">
      <c r="E565" s="22">
        <v>1</v>
      </c>
      <c r="F565" s="45" t="str">
        <f>MID($L548,AH$2,1)</f>
        <v>-</v>
      </c>
      <c r="G565" s="43" t="str">
        <f>MID($L549,AH$2,1)</f>
        <v/>
      </c>
      <c r="H565" s="44" t="str">
        <f>MID($L550,AH$2,1)</f>
        <v/>
      </c>
      <c r="I565" s="41"/>
      <c r="J565" s="9">
        <v>15</v>
      </c>
      <c r="K565" s="4" t="s">
        <v>13</v>
      </c>
      <c r="P565" s="4" t="str">
        <f t="shared" si="65"/>
        <v xml:space="preserve">    delay(delayo);</v>
      </c>
    </row>
    <row r="566" spans="5:16" x14ac:dyDescent="0.3">
      <c r="E566" s="22">
        <v>1</v>
      </c>
      <c r="F566" s="45" t="str">
        <f>MID($L548,AI$2,1)</f>
        <v>e</v>
      </c>
      <c r="G566" s="43" t="str">
        <f>MID($L549,AI$2,1)</f>
        <v/>
      </c>
      <c r="H566" s="44" t="str">
        <f>MID($L550,AI$2,1)</f>
        <v/>
      </c>
      <c r="I566" s="41"/>
      <c r="J566" s="9">
        <v>16</v>
      </c>
      <c r="L566" s="4" t="s">
        <v>239</v>
      </c>
      <c r="P566" s="4" t="str">
        <f t="shared" si="65"/>
        <v xml:space="preserve">    play(NOTE_E5, tempo);</v>
      </c>
    </row>
    <row r="567" spans="5:16" x14ac:dyDescent="0.3">
      <c r="E567" s="22">
        <v>1</v>
      </c>
      <c r="F567" s="45" t="str">
        <f>MID($L548,AJ$2,1)</f>
        <v>d</v>
      </c>
      <c r="G567" s="43" t="str">
        <f>MID($L549,AJ$2,1)</f>
        <v/>
      </c>
      <c r="H567" s="44" t="str">
        <f>MID($L550,AJ$2,1)</f>
        <v/>
      </c>
      <c r="I567" s="41"/>
      <c r="J567" s="9">
        <v>17</v>
      </c>
      <c r="L567" s="4" t="s">
        <v>238</v>
      </c>
      <c r="P567" s="4" t="str">
        <f t="shared" si="65"/>
        <v xml:space="preserve">    play(NOTE_D5, tempo);</v>
      </c>
    </row>
    <row r="568" spans="5:16" x14ac:dyDescent="0.3">
      <c r="E568" s="22">
        <v>1</v>
      </c>
      <c r="F568" s="45" t="str">
        <f>MID($L548,AK$2,1)</f>
        <v>-</v>
      </c>
      <c r="G568" s="43" t="str">
        <f>MID($L549,AK$2,1)</f>
        <v/>
      </c>
      <c r="H568" s="44" t="str">
        <f>MID($L550,AK$2,1)</f>
        <v/>
      </c>
      <c r="I568" s="41"/>
      <c r="J568" s="9">
        <v>18</v>
      </c>
      <c r="K568" s="4" t="s">
        <v>13</v>
      </c>
      <c r="P568" s="4" t="str">
        <f t="shared" si="65"/>
        <v xml:space="preserve">    delay(delayo);</v>
      </c>
    </row>
    <row r="569" spans="5:16" x14ac:dyDescent="0.3">
      <c r="E569" s="22">
        <v>1</v>
      </c>
      <c r="F569" s="45" t="str">
        <f>MID($L548,AL$2,1)</f>
        <v>-</v>
      </c>
      <c r="G569" s="43" t="str">
        <f>MID($L549,AL$2,1)</f>
        <v/>
      </c>
      <c r="H569" s="44" t="str">
        <f>MID($L550,AL$2,1)</f>
        <v/>
      </c>
      <c r="I569" s="41"/>
      <c r="J569" s="9">
        <v>19</v>
      </c>
      <c r="K569" s="4" t="s">
        <v>13</v>
      </c>
      <c r="P569" s="4" t="str">
        <f t="shared" si="65"/>
        <v xml:space="preserve">    delay(delayo);</v>
      </c>
    </row>
    <row r="570" spans="5:16" x14ac:dyDescent="0.3">
      <c r="E570" s="22">
        <v>1</v>
      </c>
      <c r="F570" s="45" t="str">
        <f>MID($L548,AM$2,1)</f>
        <v>-</v>
      </c>
      <c r="G570" s="43" t="str">
        <f>MID($L549,AM$2,1)</f>
        <v/>
      </c>
      <c r="H570" s="44" t="str">
        <f>MID($L550,AM$2,1)</f>
        <v/>
      </c>
      <c r="I570" s="41"/>
      <c r="J570" s="9">
        <v>20</v>
      </c>
      <c r="K570" s="4" t="s">
        <v>13</v>
      </c>
      <c r="P570" s="4" t="str">
        <f t="shared" si="65"/>
        <v xml:space="preserve">    delay(delayo);</v>
      </c>
    </row>
    <row r="571" spans="5:16" x14ac:dyDescent="0.3">
      <c r="E571" s="22">
        <v>1</v>
      </c>
      <c r="F571" s="45" t="str">
        <f>MID($L548,AN$2,1)</f>
        <v>-</v>
      </c>
      <c r="G571" s="43" t="str">
        <f>MID($L549,AN$2,1)</f>
        <v/>
      </c>
      <c r="H571" s="44" t="str">
        <f>MID($L550,AN$2,1)</f>
        <v/>
      </c>
      <c r="I571" s="41"/>
      <c r="J571" s="9">
        <v>21</v>
      </c>
      <c r="K571" s="4" t="s">
        <v>13</v>
      </c>
      <c r="P571" s="4" t="str">
        <f t="shared" si="65"/>
        <v xml:space="preserve">    delay(delayo);</v>
      </c>
    </row>
    <row r="572" spans="5:16" x14ac:dyDescent="0.3">
      <c r="E572" s="22">
        <v>1</v>
      </c>
      <c r="F572" s="45" t="str">
        <f>MID($L548,AO$2,1)</f>
        <v>d</v>
      </c>
      <c r="G572" s="43" t="str">
        <f>MID($L549,AO$2,1)</f>
        <v/>
      </c>
      <c r="H572" s="44" t="str">
        <f>MID($L550,AO$2,1)</f>
        <v/>
      </c>
      <c r="I572" s="41"/>
      <c r="J572" s="9">
        <v>22</v>
      </c>
      <c r="L572" s="4" t="s">
        <v>238</v>
      </c>
      <c r="P572" s="4" t="str">
        <f t="shared" si="65"/>
        <v xml:space="preserve">    play(NOTE_D5, tempo);</v>
      </c>
    </row>
    <row r="573" spans="5:16" x14ac:dyDescent="0.3">
      <c r="E573" s="22">
        <v>1</v>
      </c>
      <c r="F573" s="45" t="str">
        <f>MID($L548,AP$2,1)</f>
        <v>d</v>
      </c>
      <c r="G573" s="43" t="str">
        <f>MID($L549,AP$2,1)</f>
        <v/>
      </c>
      <c r="H573" s="44" t="str">
        <f>MID($L550,AP$2,1)</f>
        <v/>
      </c>
      <c r="I573" s="41"/>
      <c r="J573" s="9">
        <v>23</v>
      </c>
      <c r="L573" s="4" t="s">
        <v>238</v>
      </c>
      <c r="P573" s="4" t="str">
        <f t="shared" si="65"/>
        <v xml:space="preserve">    play(NOTE_D5, tempo);</v>
      </c>
    </row>
    <row r="574" spans="5:16" x14ac:dyDescent="0.3">
      <c r="E574" s="22">
        <v>1</v>
      </c>
      <c r="F574" s="45" t="str">
        <f>MID($L548,AQ$2,1)</f>
        <v>-</v>
      </c>
      <c r="G574" s="43" t="str">
        <f>MID($L549,AQ$2,1)</f>
        <v/>
      </c>
      <c r="H574" s="44" t="str">
        <f>MID($L550,AQ$2,1)</f>
        <v/>
      </c>
      <c r="I574" s="41"/>
      <c r="J574" s="9">
        <v>24</v>
      </c>
      <c r="K574" s="4" t="s">
        <v>13</v>
      </c>
      <c r="P574" s="4" t="str">
        <f t="shared" si="65"/>
        <v xml:space="preserve">    delay(delayo);</v>
      </c>
    </row>
    <row r="575" spans="5:16" x14ac:dyDescent="0.3">
      <c r="E575" s="22">
        <v>1</v>
      </c>
      <c r="F575" s="45" t="str">
        <f>MID($L548,AR$2,1)</f>
        <v>d</v>
      </c>
      <c r="G575" s="43" t="str">
        <f>MID($L549,AR$2,1)</f>
        <v/>
      </c>
      <c r="H575" s="44" t="str">
        <f>MID($L550,AR$2,1)</f>
        <v/>
      </c>
      <c r="I575" s="41"/>
      <c r="J575" s="9">
        <v>25</v>
      </c>
      <c r="L575" s="4" t="s">
        <v>238</v>
      </c>
      <c r="P575" s="4" t="str">
        <f t="shared" si="65"/>
        <v xml:space="preserve">    play(NOTE_D5, tempo);</v>
      </c>
    </row>
    <row r="576" spans="5:16" x14ac:dyDescent="0.3">
      <c r="E576" s="22">
        <v>1</v>
      </c>
      <c r="F576" s="45" t="str">
        <f>MID($L548,AS$2,1)</f>
        <v>b</v>
      </c>
      <c r="G576" s="43" t="str">
        <f>MID($L549,AS$2,1)</f>
        <v/>
      </c>
      <c r="H576" s="44" t="str">
        <f>MID($L550,AS$2,1)</f>
        <v/>
      </c>
      <c r="I576" s="41"/>
      <c r="J576" s="9">
        <v>26</v>
      </c>
      <c r="L576" s="4" t="s">
        <v>237</v>
      </c>
      <c r="P576" s="4" t="str">
        <f t="shared" si="65"/>
        <v xml:space="preserve">    play(NOTE_B5, tempo);</v>
      </c>
    </row>
    <row r="577" spans="5:46" x14ac:dyDescent="0.3">
      <c r="E577" s="22">
        <v>1</v>
      </c>
      <c r="I577" s="41"/>
      <c r="J577" s="13"/>
      <c r="K577" s="14" t="s">
        <v>11</v>
      </c>
      <c r="L577" s="14"/>
      <c r="P577" s="4" t="str">
        <f t="shared" si="65"/>
        <v>//</v>
      </c>
      <c r="R577" s="19" t="s">
        <v>123</v>
      </c>
      <c r="S577" s="19"/>
      <c r="T577" s="19">
        <v>1</v>
      </c>
      <c r="U577" s="19">
        <v>2</v>
      </c>
      <c r="V577" s="19">
        <v>3</v>
      </c>
      <c r="W577" s="19">
        <v>4</v>
      </c>
      <c r="X577" s="19">
        <v>5</v>
      </c>
      <c r="Y577" s="19">
        <v>6</v>
      </c>
      <c r="Z577" s="19">
        <v>7</v>
      </c>
      <c r="AA577" s="19">
        <v>8</v>
      </c>
      <c r="AB577" s="19">
        <v>9</v>
      </c>
      <c r="AC577" s="19">
        <v>10</v>
      </c>
      <c r="AD577" s="19">
        <v>11</v>
      </c>
      <c r="AE577" s="19">
        <v>12</v>
      </c>
      <c r="AF577" s="19">
        <v>13</v>
      </c>
      <c r="AG577" s="19">
        <v>14</v>
      </c>
      <c r="AH577" s="19">
        <v>15</v>
      </c>
      <c r="AI577" s="19">
        <v>16</v>
      </c>
      <c r="AJ577" s="19">
        <v>17</v>
      </c>
      <c r="AK577" s="19">
        <v>18</v>
      </c>
      <c r="AL577" s="19">
        <v>19</v>
      </c>
      <c r="AM577" s="19">
        <v>20</v>
      </c>
      <c r="AN577" s="19">
        <v>21</v>
      </c>
      <c r="AO577" s="19">
        <v>22</v>
      </c>
      <c r="AP577" s="19">
        <v>23</v>
      </c>
      <c r="AQ577" s="19">
        <v>24</v>
      </c>
      <c r="AR577" s="19">
        <v>25</v>
      </c>
      <c r="AS577" s="19">
        <v>26</v>
      </c>
      <c r="AT577" s="19"/>
    </row>
    <row r="578" spans="5:46" x14ac:dyDescent="0.3">
      <c r="E578" s="22">
        <v>1</v>
      </c>
      <c r="I578" s="41">
        <v>20</v>
      </c>
      <c r="J578" s="13"/>
      <c r="K578" s="14" t="s">
        <v>11</v>
      </c>
      <c r="L578" s="14" t="str">
        <f>C82</f>
        <v>5|--b--a-aF----ed-----d-db--|</v>
      </c>
      <c r="M578" s="6"/>
      <c r="N578" s="6"/>
      <c r="P578" s="4" t="str">
        <f t="shared" si="65"/>
        <v>//5|--b--a-aF----ed-----d-db--|</v>
      </c>
      <c r="R578" s="4" t="str">
        <f>MID($L578,R$2,1)</f>
        <v>5</v>
      </c>
      <c r="S578" s="4" t="str">
        <f t="shared" ref="S578:AT580" si="69">MID($L578,S$2,1)</f>
        <v>|</v>
      </c>
      <c r="T578" s="4" t="str">
        <f t="shared" si="69"/>
        <v>-</v>
      </c>
      <c r="U578" s="4" t="str">
        <f t="shared" si="69"/>
        <v>-</v>
      </c>
      <c r="V578" s="4" t="str">
        <f t="shared" si="69"/>
        <v>b</v>
      </c>
      <c r="W578" s="4" t="str">
        <f t="shared" si="69"/>
        <v>-</v>
      </c>
      <c r="X578" s="4" t="str">
        <f t="shared" si="69"/>
        <v>-</v>
      </c>
      <c r="Y578" s="4" t="str">
        <f t="shared" si="69"/>
        <v>a</v>
      </c>
      <c r="Z578" s="4" t="str">
        <f t="shared" si="69"/>
        <v>-</v>
      </c>
      <c r="AA578" s="4" t="str">
        <f t="shared" si="69"/>
        <v>a</v>
      </c>
      <c r="AB578" s="4" t="str">
        <f t="shared" si="69"/>
        <v>F</v>
      </c>
      <c r="AC578" s="4" t="str">
        <f t="shared" si="69"/>
        <v>-</v>
      </c>
      <c r="AD578" s="4" t="str">
        <f t="shared" si="69"/>
        <v>-</v>
      </c>
      <c r="AE578" s="4" t="str">
        <f t="shared" si="69"/>
        <v>-</v>
      </c>
      <c r="AF578" s="4" t="str">
        <f t="shared" si="69"/>
        <v>-</v>
      </c>
      <c r="AG578" s="4" t="str">
        <f t="shared" si="69"/>
        <v>e</v>
      </c>
      <c r="AH578" s="4" t="str">
        <f t="shared" si="69"/>
        <v>d</v>
      </c>
      <c r="AI578" s="4" t="str">
        <f t="shared" si="69"/>
        <v>-</v>
      </c>
      <c r="AJ578" s="4" t="str">
        <f t="shared" si="69"/>
        <v>-</v>
      </c>
      <c r="AK578" s="4" t="str">
        <f t="shared" si="69"/>
        <v>-</v>
      </c>
      <c r="AL578" s="4" t="str">
        <f t="shared" si="69"/>
        <v>-</v>
      </c>
      <c r="AM578" s="4" t="str">
        <f t="shared" si="69"/>
        <v>-</v>
      </c>
      <c r="AN578" s="4" t="str">
        <f t="shared" si="69"/>
        <v>d</v>
      </c>
      <c r="AO578" s="4" t="str">
        <f t="shared" si="69"/>
        <v>-</v>
      </c>
      <c r="AP578" s="4" t="str">
        <f t="shared" si="69"/>
        <v>d</v>
      </c>
      <c r="AQ578" s="4" t="str">
        <f t="shared" si="69"/>
        <v>b</v>
      </c>
      <c r="AR578" s="4" t="str">
        <f t="shared" si="69"/>
        <v>-</v>
      </c>
      <c r="AS578" s="4" t="str">
        <f t="shared" si="69"/>
        <v>-</v>
      </c>
      <c r="AT578" s="4" t="str">
        <f>MID($L578,AT$2,1)</f>
        <v>|</v>
      </c>
    </row>
    <row r="579" spans="5:46" x14ac:dyDescent="0.3">
      <c r="E579" s="22">
        <v>1</v>
      </c>
      <c r="F579" s="45" t="str">
        <f>MID($L578,R$2,1)</f>
        <v>5</v>
      </c>
      <c r="G579" s="43" t="str">
        <f>MID($L579,R$2,1)</f>
        <v>0</v>
      </c>
      <c r="H579" s="44" t="str">
        <f>MID($L580,R$2,1)</f>
        <v>0</v>
      </c>
      <c r="I579" s="41"/>
      <c r="J579" s="13"/>
      <c r="K579" s="14" t="s">
        <v>11</v>
      </c>
      <c r="L579" s="14">
        <f t="shared" ref="L579:L580" si="70">C83</f>
        <v>0</v>
      </c>
      <c r="M579" s="6"/>
      <c r="N579" s="6"/>
      <c r="P579" s="4" t="str">
        <f t="shared" si="65"/>
        <v>//0</v>
      </c>
      <c r="R579" s="4" t="str">
        <f t="shared" ref="R579:R580" si="71">MID($L579,R$2,1)</f>
        <v>0</v>
      </c>
      <c r="S579" s="4" t="str">
        <f t="shared" si="69"/>
        <v/>
      </c>
      <c r="T579" s="4" t="str">
        <f t="shared" si="69"/>
        <v/>
      </c>
      <c r="U579" s="4" t="str">
        <f t="shared" si="69"/>
        <v/>
      </c>
      <c r="V579" s="4" t="str">
        <f t="shared" si="69"/>
        <v/>
      </c>
      <c r="W579" s="4" t="str">
        <f t="shared" si="69"/>
        <v/>
      </c>
      <c r="X579" s="4" t="str">
        <f t="shared" si="69"/>
        <v/>
      </c>
      <c r="Y579" s="4" t="str">
        <f t="shared" si="69"/>
        <v/>
      </c>
      <c r="Z579" s="4" t="str">
        <f t="shared" si="69"/>
        <v/>
      </c>
      <c r="AA579" s="4" t="str">
        <f t="shared" si="69"/>
        <v/>
      </c>
      <c r="AB579" s="4" t="str">
        <f t="shared" si="69"/>
        <v/>
      </c>
      <c r="AC579" s="4" t="str">
        <f t="shared" si="69"/>
        <v/>
      </c>
      <c r="AD579" s="4" t="str">
        <f t="shared" si="69"/>
        <v/>
      </c>
      <c r="AE579" s="4" t="str">
        <f t="shared" si="69"/>
        <v/>
      </c>
      <c r="AF579" s="4" t="str">
        <f t="shared" si="69"/>
        <v/>
      </c>
      <c r="AG579" s="4" t="str">
        <f t="shared" si="69"/>
        <v/>
      </c>
      <c r="AH579" s="4" t="str">
        <f t="shared" si="69"/>
        <v/>
      </c>
      <c r="AI579" s="4" t="str">
        <f t="shared" si="69"/>
        <v/>
      </c>
      <c r="AJ579" s="4" t="str">
        <f t="shared" si="69"/>
        <v/>
      </c>
      <c r="AK579" s="4" t="str">
        <f t="shared" si="69"/>
        <v/>
      </c>
      <c r="AL579" s="4" t="str">
        <f t="shared" si="69"/>
        <v/>
      </c>
      <c r="AM579" s="4" t="str">
        <f t="shared" si="69"/>
        <v/>
      </c>
      <c r="AN579" s="4" t="str">
        <f t="shared" si="69"/>
        <v/>
      </c>
      <c r="AO579" s="4" t="str">
        <f t="shared" si="69"/>
        <v/>
      </c>
      <c r="AP579" s="4" t="str">
        <f t="shared" si="69"/>
        <v/>
      </c>
      <c r="AQ579" s="4" t="str">
        <f t="shared" si="69"/>
        <v/>
      </c>
      <c r="AR579" s="4" t="str">
        <f t="shared" si="69"/>
        <v/>
      </c>
      <c r="AS579" s="4" t="str">
        <f t="shared" si="69"/>
        <v/>
      </c>
      <c r="AT579" s="4" t="str">
        <f t="shared" si="69"/>
        <v/>
      </c>
    </row>
    <row r="580" spans="5:46" x14ac:dyDescent="0.3">
      <c r="E580" s="22">
        <v>1</v>
      </c>
      <c r="I580" s="41"/>
      <c r="J580" s="13"/>
      <c r="K580" s="14" t="s">
        <v>11</v>
      </c>
      <c r="L580" s="14">
        <f t="shared" si="70"/>
        <v>0</v>
      </c>
      <c r="P580" s="4" t="str">
        <f t="shared" si="65"/>
        <v>//0</v>
      </c>
      <c r="R580" s="4" t="str">
        <f t="shared" si="71"/>
        <v>0</v>
      </c>
      <c r="S580" s="4" t="str">
        <f t="shared" si="69"/>
        <v/>
      </c>
      <c r="T580" s="4" t="str">
        <f t="shared" si="69"/>
        <v/>
      </c>
      <c r="U580" s="4" t="str">
        <f t="shared" si="69"/>
        <v/>
      </c>
      <c r="V580" s="4" t="str">
        <f t="shared" si="69"/>
        <v/>
      </c>
      <c r="W580" s="4" t="str">
        <f t="shared" si="69"/>
        <v/>
      </c>
      <c r="X580" s="4" t="str">
        <f t="shared" si="69"/>
        <v/>
      </c>
      <c r="Y580" s="4" t="str">
        <f t="shared" si="69"/>
        <v/>
      </c>
      <c r="Z580" s="4" t="str">
        <f t="shared" si="69"/>
        <v/>
      </c>
      <c r="AA580" s="4" t="str">
        <f t="shared" si="69"/>
        <v/>
      </c>
      <c r="AB580" s="4" t="str">
        <f t="shared" si="69"/>
        <v/>
      </c>
      <c r="AC580" s="4" t="str">
        <f t="shared" si="69"/>
        <v/>
      </c>
      <c r="AD580" s="4" t="str">
        <f t="shared" si="69"/>
        <v/>
      </c>
      <c r="AE580" s="4" t="str">
        <f t="shared" si="69"/>
        <v/>
      </c>
      <c r="AF580" s="4" t="str">
        <f t="shared" si="69"/>
        <v/>
      </c>
      <c r="AG580" s="4" t="str">
        <f t="shared" si="69"/>
        <v/>
      </c>
      <c r="AH580" s="4" t="str">
        <f t="shared" si="69"/>
        <v/>
      </c>
      <c r="AI580" s="4" t="str">
        <f t="shared" si="69"/>
        <v/>
      </c>
      <c r="AJ580" s="4" t="str">
        <f t="shared" si="69"/>
        <v/>
      </c>
      <c r="AK580" s="4" t="str">
        <f t="shared" si="69"/>
        <v/>
      </c>
      <c r="AL580" s="4" t="str">
        <f t="shared" si="69"/>
        <v/>
      </c>
      <c r="AM580" s="4" t="str">
        <f t="shared" si="69"/>
        <v/>
      </c>
      <c r="AN580" s="4" t="str">
        <f t="shared" si="69"/>
        <v/>
      </c>
      <c r="AO580" s="4" t="str">
        <f t="shared" si="69"/>
        <v/>
      </c>
      <c r="AP580" s="4" t="str">
        <f t="shared" si="69"/>
        <v/>
      </c>
      <c r="AQ580" s="4" t="str">
        <f t="shared" si="69"/>
        <v/>
      </c>
      <c r="AR580" s="4" t="str">
        <f t="shared" si="69"/>
        <v/>
      </c>
      <c r="AS580" s="4" t="str">
        <f t="shared" si="69"/>
        <v/>
      </c>
      <c r="AT580" s="4" t="str">
        <f t="shared" si="69"/>
        <v/>
      </c>
    </row>
    <row r="581" spans="5:46" x14ac:dyDescent="0.3">
      <c r="E581" s="22">
        <v>1</v>
      </c>
      <c r="F581" s="45" t="str">
        <f>MID($L578,T$2,1)</f>
        <v>-</v>
      </c>
      <c r="G581" s="43" t="str">
        <f>MID($L579,T$2,1)</f>
        <v/>
      </c>
      <c r="H581" s="44" t="str">
        <f>MID($L580,T$2,1)</f>
        <v/>
      </c>
      <c r="I581" s="41"/>
      <c r="J581" s="9">
        <v>1</v>
      </c>
      <c r="K581" s="4" t="s">
        <v>13</v>
      </c>
      <c r="P581" s="4" t="str">
        <f t="shared" si="65"/>
        <v xml:space="preserve">    delay(delayo);</v>
      </c>
    </row>
    <row r="582" spans="5:46" x14ac:dyDescent="0.3">
      <c r="E582" s="22">
        <v>1</v>
      </c>
      <c r="F582" s="45" t="str">
        <f>MID($L578,U$2,1)</f>
        <v>-</v>
      </c>
      <c r="G582" s="43" t="str">
        <f>MID($L579,U$2,1)</f>
        <v/>
      </c>
      <c r="H582" s="44" t="str">
        <f>MID($L580,U$2,1)</f>
        <v/>
      </c>
      <c r="I582" s="41"/>
      <c r="J582" s="9">
        <v>2</v>
      </c>
      <c r="K582" s="4" t="s">
        <v>13</v>
      </c>
      <c r="P582" s="4" t="str">
        <f t="shared" si="65"/>
        <v xml:space="preserve">    delay(delayo);</v>
      </c>
    </row>
    <row r="583" spans="5:46" x14ac:dyDescent="0.3">
      <c r="E583" s="22">
        <v>1</v>
      </c>
      <c r="F583" s="45" t="str">
        <f>MID($L578,V$2,1)</f>
        <v>b</v>
      </c>
      <c r="G583" s="43" t="str">
        <f>MID($L579,V$2,1)</f>
        <v/>
      </c>
      <c r="H583" s="44" t="str">
        <f>MID($L580,V$2,1)</f>
        <v/>
      </c>
      <c r="I583" s="41"/>
      <c r="J583" s="9">
        <v>3</v>
      </c>
      <c r="L583" s="4" t="s">
        <v>237</v>
      </c>
      <c r="P583" s="4" t="str">
        <f t="shared" si="65"/>
        <v xml:space="preserve">    play(NOTE_B5, tempo);</v>
      </c>
    </row>
    <row r="584" spans="5:46" x14ac:dyDescent="0.3">
      <c r="E584" s="22">
        <v>1</v>
      </c>
      <c r="F584" s="45" t="str">
        <f>MID($L578,W$2,1)</f>
        <v>-</v>
      </c>
      <c r="G584" s="43" t="str">
        <f>MID($L579,W$2,1)</f>
        <v/>
      </c>
      <c r="H584" s="44" t="str">
        <f>MID($L580,W$2,1)</f>
        <v/>
      </c>
      <c r="I584" s="41"/>
      <c r="J584" s="9">
        <v>4</v>
      </c>
      <c r="K584" s="4" t="s">
        <v>13</v>
      </c>
      <c r="P584" s="4" t="str">
        <f t="shared" ref="P584:P647" si="72">CONCATENATE(K584,L584,M584,N584)</f>
        <v xml:space="preserve">    delay(delayo);</v>
      </c>
    </row>
    <row r="585" spans="5:46" x14ac:dyDescent="0.3">
      <c r="E585" s="22">
        <v>1</v>
      </c>
      <c r="F585" s="45" t="str">
        <f>MID($L578,X$2,1)</f>
        <v>-</v>
      </c>
      <c r="G585" s="43" t="str">
        <f>MID($L579,X$2,1)</f>
        <v/>
      </c>
      <c r="H585" s="44" t="str">
        <f>MID($L580,X$2,1)</f>
        <v/>
      </c>
      <c r="I585" s="41"/>
      <c r="J585" s="9">
        <v>5</v>
      </c>
      <c r="K585" s="4" t="s">
        <v>13</v>
      </c>
      <c r="P585" s="4" t="str">
        <f t="shared" si="72"/>
        <v xml:space="preserve">    delay(delayo);</v>
      </c>
    </row>
    <row r="586" spans="5:46" x14ac:dyDescent="0.3">
      <c r="E586" s="22">
        <v>1</v>
      </c>
      <c r="F586" s="45" t="str">
        <f>MID($L578,Y$2,1)</f>
        <v>a</v>
      </c>
      <c r="G586" s="43" t="str">
        <f>MID($L579,Y$2,1)</f>
        <v/>
      </c>
      <c r="H586" s="44" t="str">
        <f>MID($L580,Y$2,1)</f>
        <v/>
      </c>
      <c r="I586" s="41"/>
      <c r="J586" s="9">
        <v>6</v>
      </c>
      <c r="L586" s="4" t="s">
        <v>236</v>
      </c>
      <c r="P586" s="4" t="str">
        <f t="shared" si="72"/>
        <v xml:space="preserve">    play(NOTE_A5, tempo);</v>
      </c>
    </row>
    <row r="587" spans="5:46" x14ac:dyDescent="0.3">
      <c r="E587" s="22">
        <v>1</v>
      </c>
      <c r="F587" s="45" t="str">
        <f>MID($L578,Z$2,1)</f>
        <v>-</v>
      </c>
      <c r="G587" s="43" t="str">
        <f>MID($L579,Z$2,1)</f>
        <v/>
      </c>
      <c r="H587" s="44" t="str">
        <f>MID($L580,Z$2,1)</f>
        <v/>
      </c>
      <c r="I587" s="41"/>
      <c r="J587" s="9">
        <v>7</v>
      </c>
      <c r="K587" s="4" t="s">
        <v>13</v>
      </c>
      <c r="P587" s="4" t="str">
        <f t="shared" si="72"/>
        <v xml:space="preserve">    delay(delayo);</v>
      </c>
    </row>
    <row r="588" spans="5:46" x14ac:dyDescent="0.3">
      <c r="E588" s="22">
        <v>1</v>
      </c>
      <c r="F588" s="45" t="str">
        <f>MID($L578,AA$2,1)</f>
        <v>a</v>
      </c>
      <c r="G588" s="43" t="str">
        <f>MID($L579,AA$2,1)</f>
        <v/>
      </c>
      <c r="H588" s="44" t="str">
        <f>MID($L580,AA$2,1)</f>
        <v/>
      </c>
      <c r="I588" s="41"/>
      <c r="J588" s="9">
        <v>8</v>
      </c>
      <c r="L588" s="4" t="s">
        <v>236</v>
      </c>
      <c r="P588" s="4" t="str">
        <f t="shared" si="72"/>
        <v xml:space="preserve">    play(NOTE_A5, tempo);</v>
      </c>
    </row>
    <row r="589" spans="5:46" x14ac:dyDescent="0.3">
      <c r="E589" s="22">
        <v>1</v>
      </c>
      <c r="F589" s="45" t="str">
        <f>MID($L578,AB$2,1)</f>
        <v>F</v>
      </c>
      <c r="G589" s="43" t="str">
        <f>MID($L579,AB$2,1)</f>
        <v/>
      </c>
      <c r="H589" s="44" t="str">
        <f>MID($L580,AB$2,1)</f>
        <v/>
      </c>
      <c r="I589" s="41"/>
      <c r="J589" s="9">
        <v>9</v>
      </c>
      <c r="L589" s="4" t="s">
        <v>240</v>
      </c>
      <c r="P589" s="4" t="str">
        <f t="shared" si="72"/>
        <v xml:space="preserve">    play(NOTE_FS5, tempo);</v>
      </c>
    </row>
    <row r="590" spans="5:46" x14ac:dyDescent="0.3">
      <c r="E590" s="22">
        <v>1</v>
      </c>
      <c r="F590" s="45" t="str">
        <f>MID($L578,AC$2,1)</f>
        <v>-</v>
      </c>
      <c r="G590" s="43" t="str">
        <f>MID($L579,AC$2,1)</f>
        <v/>
      </c>
      <c r="H590" s="44" t="str">
        <f>MID($L580,AC$2,1)</f>
        <v/>
      </c>
      <c r="I590" s="41"/>
      <c r="J590" s="9">
        <v>10</v>
      </c>
      <c r="K590" s="4" t="s">
        <v>13</v>
      </c>
      <c r="P590" s="4" t="str">
        <f t="shared" si="72"/>
        <v xml:space="preserve">    delay(delayo);</v>
      </c>
    </row>
    <row r="591" spans="5:46" x14ac:dyDescent="0.3">
      <c r="E591" s="22">
        <v>1</v>
      </c>
      <c r="F591" s="45" t="str">
        <f>MID($L578,AD$2,1)</f>
        <v>-</v>
      </c>
      <c r="G591" s="43" t="str">
        <f>MID($L579,AD$2,1)</f>
        <v/>
      </c>
      <c r="H591" s="44" t="str">
        <f>MID($L580,AD$2,1)</f>
        <v/>
      </c>
      <c r="I591" s="41"/>
      <c r="J591" s="9">
        <v>11</v>
      </c>
      <c r="K591" s="4" t="s">
        <v>13</v>
      </c>
      <c r="P591" s="4" t="str">
        <f t="shared" si="72"/>
        <v xml:space="preserve">    delay(delayo);</v>
      </c>
    </row>
    <row r="592" spans="5:46" x14ac:dyDescent="0.3">
      <c r="E592" s="22">
        <v>1</v>
      </c>
      <c r="F592" s="45" t="str">
        <f>MID($L578,AE$2,1)</f>
        <v>-</v>
      </c>
      <c r="G592" s="43" t="str">
        <f>MID($L579,AE$2,1)</f>
        <v/>
      </c>
      <c r="H592" s="44" t="str">
        <f>MID($L580,AE$2,1)</f>
        <v/>
      </c>
      <c r="I592" s="41"/>
      <c r="J592" s="9">
        <v>12</v>
      </c>
      <c r="K592" s="4" t="s">
        <v>13</v>
      </c>
      <c r="P592" s="4" t="str">
        <f t="shared" si="72"/>
        <v xml:space="preserve">    delay(delayo);</v>
      </c>
    </row>
    <row r="593" spans="5:46" x14ac:dyDescent="0.3">
      <c r="E593" s="22">
        <v>1</v>
      </c>
      <c r="F593" s="45" t="str">
        <f>MID($L578,AF$2,1)</f>
        <v>-</v>
      </c>
      <c r="G593" s="43" t="str">
        <f>MID($L579,AF$2,1)</f>
        <v/>
      </c>
      <c r="H593" s="44" t="str">
        <f>MID($L580,AF$2,1)</f>
        <v/>
      </c>
      <c r="I593" s="41"/>
      <c r="J593" s="9">
        <v>13</v>
      </c>
      <c r="K593" s="4" t="s">
        <v>13</v>
      </c>
      <c r="P593" s="4" t="str">
        <f t="shared" si="72"/>
        <v xml:space="preserve">    delay(delayo);</v>
      </c>
    </row>
    <row r="594" spans="5:46" x14ac:dyDescent="0.3">
      <c r="E594" s="22">
        <v>1</v>
      </c>
      <c r="F594" s="45" t="str">
        <f>MID($L578,AG$2,1)</f>
        <v>e</v>
      </c>
      <c r="G594" s="43" t="str">
        <f>MID($L579,AG$2,1)</f>
        <v/>
      </c>
      <c r="H594" s="44" t="str">
        <f>MID($L580,AG$2,1)</f>
        <v/>
      </c>
      <c r="I594" s="41"/>
      <c r="J594" s="9">
        <v>14</v>
      </c>
      <c r="L594" s="4" t="s">
        <v>239</v>
      </c>
      <c r="P594" s="4" t="str">
        <f t="shared" si="72"/>
        <v xml:space="preserve">    play(NOTE_E5, tempo);</v>
      </c>
    </row>
    <row r="595" spans="5:46" x14ac:dyDescent="0.3">
      <c r="E595" s="22">
        <v>1</v>
      </c>
      <c r="F595" s="45" t="str">
        <f>MID($L578,AH$2,1)</f>
        <v>d</v>
      </c>
      <c r="G595" s="43" t="str">
        <f>MID($L579,AH$2,1)</f>
        <v/>
      </c>
      <c r="H595" s="44" t="str">
        <f>MID($L580,AH$2,1)</f>
        <v/>
      </c>
      <c r="I595" s="41"/>
      <c r="J595" s="9">
        <v>15</v>
      </c>
      <c r="L595" s="4" t="s">
        <v>238</v>
      </c>
      <c r="P595" s="4" t="str">
        <f t="shared" si="72"/>
        <v xml:space="preserve">    play(NOTE_D5, tempo);</v>
      </c>
    </row>
    <row r="596" spans="5:46" x14ac:dyDescent="0.3">
      <c r="E596" s="22">
        <v>1</v>
      </c>
      <c r="F596" s="45" t="str">
        <f>MID($L578,AI$2,1)</f>
        <v>-</v>
      </c>
      <c r="G596" s="43" t="str">
        <f>MID($L579,AI$2,1)</f>
        <v/>
      </c>
      <c r="H596" s="44" t="str">
        <f>MID($L580,AI$2,1)</f>
        <v/>
      </c>
      <c r="I596" s="41"/>
      <c r="J596" s="9">
        <v>16</v>
      </c>
      <c r="K596" s="4" t="s">
        <v>13</v>
      </c>
      <c r="P596" s="4" t="str">
        <f t="shared" si="72"/>
        <v xml:space="preserve">    delay(delayo);</v>
      </c>
    </row>
    <row r="597" spans="5:46" x14ac:dyDescent="0.3">
      <c r="E597" s="22">
        <v>1</v>
      </c>
      <c r="F597" s="45" t="str">
        <f>MID($L578,AJ$2,1)</f>
        <v>-</v>
      </c>
      <c r="G597" s="43" t="str">
        <f>MID($L579,AJ$2,1)</f>
        <v/>
      </c>
      <c r="H597" s="44" t="str">
        <f>MID($L580,AJ$2,1)</f>
        <v/>
      </c>
      <c r="I597" s="41"/>
      <c r="J597" s="9">
        <v>17</v>
      </c>
      <c r="K597" s="4" t="s">
        <v>13</v>
      </c>
      <c r="P597" s="4" t="str">
        <f t="shared" si="72"/>
        <v xml:space="preserve">    delay(delayo);</v>
      </c>
    </row>
    <row r="598" spans="5:46" x14ac:dyDescent="0.3">
      <c r="E598" s="22">
        <v>1</v>
      </c>
      <c r="F598" s="45" t="str">
        <f>MID($L578,AK$2,1)</f>
        <v>-</v>
      </c>
      <c r="G598" s="43" t="str">
        <f>MID($L579,AK$2,1)</f>
        <v/>
      </c>
      <c r="H598" s="44" t="str">
        <f>MID($L580,AK$2,1)</f>
        <v/>
      </c>
      <c r="I598" s="41"/>
      <c r="J598" s="9">
        <v>18</v>
      </c>
      <c r="K598" s="4" t="s">
        <v>13</v>
      </c>
      <c r="P598" s="4" t="str">
        <f t="shared" si="72"/>
        <v xml:space="preserve">    delay(delayo);</v>
      </c>
    </row>
    <row r="599" spans="5:46" x14ac:dyDescent="0.3">
      <c r="E599" s="22">
        <v>1</v>
      </c>
      <c r="F599" s="45" t="str">
        <f>MID($L578,AL$2,1)</f>
        <v>-</v>
      </c>
      <c r="G599" s="43" t="str">
        <f>MID($L579,AL$2,1)</f>
        <v/>
      </c>
      <c r="H599" s="44" t="str">
        <f>MID($L580,AL$2,1)</f>
        <v/>
      </c>
      <c r="I599" s="41"/>
      <c r="J599" s="9">
        <v>19</v>
      </c>
      <c r="K599" s="4" t="s">
        <v>13</v>
      </c>
      <c r="P599" s="4" t="str">
        <f t="shared" si="72"/>
        <v xml:space="preserve">    delay(delayo);</v>
      </c>
    </row>
    <row r="600" spans="5:46" x14ac:dyDescent="0.3">
      <c r="E600" s="22">
        <v>1</v>
      </c>
      <c r="F600" s="45" t="str">
        <f>MID($L578,AM$2,1)</f>
        <v>-</v>
      </c>
      <c r="G600" s="43" t="str">
        <f>MID($L579,AM$2,1)</f>
        <v/>
      </c>
      <c r="H600" s="44" t="str">
        <f>MID($L580,AM$2,1)</f>
        <v/>
      </c>
      <c r="I600" s="41"/>
      <c r="J600" s="9">
        <v>20</v>
      </c>
      <c r="K600" s="4" t="s">
        <v>13</v>
      </c>
      <c r="P600" s="4" t="str">
        <f t="shared" si="72"/>
        <v xml:space="preserve">    delay(delayo);</v>
      </c>
    </row>
    <row r="601" spans="5:46" x14ac:dyDescent="0.3">
      <c r="E601" s="22">
        <v>1</v>
      </c>
      <c r="F601" s="45" t="str">
        <f>MID($L578,AN$2,1)</f>
        <v>d</v>
      </c>
      <c r="G601" s="43" t="str">
        <f>MID($L579,AN$2,1)</f>
        <v/>
      </c>
      <c r="H601" s="44" t="str">
        <f>MID($L580,AN$2,1)</f>
        <v/>
      </c>
      <c r="I601" s="41"/>
      <c r="J601" s="9">
        <v>21</v>
      </c>
      <c r="L601" s="4" t="s">
        <v>238</v>
      </c>
      <c r="P601" s="4" t="str">
        <f t="shared" si="72"/>
        <v xml:space="preserve">    play(NOTE_D5, tempo);</v>
      </c>
    </row>
    <row r="602" spans="5:46" x14ac:dyDescent="0.3">
      <c r="E602" s="22">
        <v>1</v>
      </c>
      <c r="F602" s="45" t="str">
        <f>MID($L578,AO$2,1)</f>
        <v>-</v>
      </c>
      <c r="G602" s="43" t="str">
        <f>MID($L579,AO$2,1)</f>
        <v/>
      </c>
      <c r="H602" s="44" t="str">
        <f>MID($L580,AO$2,1)</f>
        <v/>
      </c>
      <c r="I602" s="41"/>
      <c r="J602" s="9">
        <v>22</v>
      </c>
      <c r="K602" s="4" t="s">
        <v>13</v>
      </c>
      <c r="P602" s="4" t="str">
        <f t="shared" si="72"/>
        <v xml:space="preserve">    delay(delayo);</v>
      </c>
    </row>
    <row r="603" spans="5:46" x14ac:dyDescent="0.3">
      <c r="E603" s="22">
        <v>1</v>
      </c>
      <c r="F603" s="45" t="str">
        <f>MID($L578,AP$2,1)</f>
        <v>d</v>
      </c>
      <c r="G603" s="43" t="str">
        <f>MID($L579,AP$2,1)</f>
        <v/>
      </c>
      <c r="H603" s="44" t="str">
        <f>MID($L580,AP$2,1)</f>
        <v/>
      </c>
      <c r="I603" s="41"/>
      <c r="J603" s="9">
        <v>23</v>
      </c>
      <c r="L603" s="4" t="s">
        <v>238</v>
      </c>
      <c r="P603" s="4" t="str">
        <f t="shared" si="72"/>
        <v xml:space="preserve">    play(NOTE_D5, tempo);</v>
      </c>
    </row>
    <row r="604" spans="5:46" x14ac:dyDescent="0.3">
      <c r="E604" s="22">
        <v>1</v>
      </c>
      <c r="F604" s="45" t="str">
        <f>MID($L578,AQ$2,1)</f>
        <v>b</v>
      </c>
      <c r="G604" s="43" t="str">
        <f>MID($L579,AQ$2,1)</f>
        <v/>
      </c>
      <c r="H604" s="44" t="str">
        <f>MID($L580,AQ$2,1)</f>
        <v/>
      </c>
      <c r="I604" s="41"/>
      <c r="J604" s="9">
        <v>24</v>
      </c>
      <c r="L604" s="4" t="s">
        <v>237</v>
      </c>
      <c r="P604" s="4" t="str">
        <f t="shared" si="72"/>
        <v xml:space="preserve">    play(NOTE_B5, tempo);</v>
      </c>
    </row>
    <row r="605" spans="5:46" x14ac:dyDescent="0.3">
      <c r="E605" s="22">
        <v>1</v>
      </c>
      <c r="F605" s="45" t="str">
        <f>MID($L578,AR$2,1)</f>
        <v>-</v>
      </c>
      <c r="G605" s="43" t="str">
        <f>MID($L579,AR$2,1)</f>
        <v/>
      </c>
      <c r="H605" s="44" t="str">
        <f>MID($L580,AR$2,1)</f>
        <v/>
      </c>
      <c r="I605" s="41"/>
      <c r="J605" s="9">
        <v>25</v>
      </c>
      <c r="K605" s="4" t="s">
        <v>13</v>
      </c>
      <c r="P605" s="4" t="str">
        <f t="shared" si="72"/>
        <v xml:space="preserve">    delay(delayo);</v>
      </c>
    </row>
    <row r="606" spans="5:46" x14ac:dyDescent="0.3">
      <c r="E606" s="22">
        <v>1</v>
      </c>
      <c r="F606" s="45" t="str">
        <f>MID($L578,AS$2,1)</f>
        <v>-</v>
      </c>
      <c r="G606" s="43" t="str">
        <f>MID($L579,AS$2,1)</f>
        <v/>
      </c>
      <c r="H606" s="44" t="str">
        <f>MID($L580,AS$2,1)</f>
        <v/>
      </c>
      <c r="I606" s="41"/>
      <c r="J606" s="9">
        <v>26</v>
      </c>
      <c r="K606" s="4" t="s">
        <v>13</v>
      </c>
      <c r="P606" s="4" t="str">
        <f t="shared" si="72"/>
        <v xml:space="preserve">    delay(delayo);</v>
      </c>
    </row>
    <row r="607" spans="5:46" x14ac:dyDescent="0.3">
      <c r="E607" s="22">
        <v>1</v>
      </c>
      <c r="I607" s="41"/>
      <c r="J607" s="13"/>
      <c r="K607" s="14" t="s">
        <v>11</v>
      </c>
      <c r="L607" s="14"/>
      <c r="P607" s="4" t="str">
        <f t="shared" si="72"/>
        <v>//</v>
      </c>
      <c r="R607" s="19" t="s">
        <v>123</v>
      </c>
      <c r="S607" s="19"/>
      <c r="T607" s="19">
        <v>1</v>
      </c>
      <c r="U607" s="19">
        <v>2</v>
      </c>
      <c r="V607" s="19">
        <v>3</v>
      </c>
      <c r="W607" s="19">
        <v>4</v>
      </c>
      <c r="X607" s="19">
        <v>5</v>
      </c>
      <c r="Y607" s="19">
        <v>6</v>
      </c>
      <c r="Z607" s="19">
        <v>7</v>
      </c>
      <c r="AA607" s="19">
        <v>8</v>
      </c>
      <c r="AB607" s="19">
        <v>9</v>
      </c>
      <c r="AC607" s="19">
        <v>10</v>
      </c>
      <c r="AD607" s="19">
        <v>11</v>
      </c>
      <c r="AE607" s="19">
        <v>12</v>
      </c>
      <c r="AF607" s="19">
        <v>13</v>
      </c>
      <c r="AG607" s="19">
        <v>14</v>
      </c>
      <c r="AH607" s="19">
        <v>15</v>
      </c>
      <c r="AI607" s="19">
        <v>16</v>
      </c>
      <c r="AJ607" s="19">
        <v>17</v>
      </c>
      <c r="AK607" s="19">
        <v>18</v>
      </c>
      <c r="AL607" s="19">
        <v>19</v>
      </c>
      <c r="AM607" s="19">
        <v>20</v>
      </c>
      <c r="AN607" s="19">
        <v>21</v>
      </c>
      <c r="AO607" s="19">
        <v>22</v>
      </c>
      <c r="AP607" s="19">
        <v>23</v>
      </c>
      <c r="AQ607" s="19">
        <v>24</v>
      </c>
      <c r="AR607" s="19">
        <v>25</v>
      </c>
      <c r="AS607" s="19">
        <v>26</v>
      </c>
      <c r="AT607" s="19"/>
    </row>
    <row r="608" spans="5:46" x14ac:dyDescent="0.3">
      <c r="E608" s="22">
        <v>1</v>
      </c>
      <c r="I608" s="41">
        <v>21</v>
      </c>
      <c r="J608" s="13"/>
      <c r="K608" s="14" t="s">
        <v>11</v>
      </c>
      <c r="L608" s="4" t="str">
        <f>C86</f>
        <v>5|---a-aF----ed----ed-------|</v>
      </c>
      <c r="M608" s="6"/>
      <c r="N608" s="6"/>
      <c r="P608" s="4" t="str">
        <f t="shared" si="72"/>
        <v>//5|---a-aF----ed----ed-------|</v>
      </c>
      <c r="R608" s="4" t="str">
        <f>MID($L608,R$2,1)</f>
        <v>5</v>
      </c>
      <c r="S608" s="4" t="str">
        <f t="shared" ref="S608:AT610" si="73">MID($L608,S$2,1)</f>
        <v>|</v>
      </c>
      <c r="T608" s="4" t="str">
        <f t="shared" si="73"/>
        <v>-</v>
      </c>
      <c r="U608" s="4" t="str">
        <f t="shared" si="73"/>
        <v>-</v>
      </c>
      <c r="V608" s="4" t="str">
        <f t="shared" si="73"/>
        <v>-</v>
      </c>
      <c r="W608" s="4" t="str">
        <f t="shared" si="73"/>
        <v>a</v>
      </c>
      <c r="X608" s="4" t="str">
        <f t="shared" si="73"/>
        <v>-</v>
      </c>
      <c r="Y608" s="4" t="str">
        <f t="shared" si="73"/>
        <v>a</v>
      </c>
      <c r="Z608" s="4" t="str">
        <f t="shared" si="73"/>
        <v>F</v>
      </c>
      <c r="AA608" s="4" t="str">
        <f t="shared" si="73"/>
        <v>-</v>
      </c>
      <c r="AB608" s="4" t="str">
        <f t="shared" si="73"/>
        <v>-</v>
      </c>
      <c r="AC608" s="4" t="str">
        <f t="shared" si="73"/>
        <v>-</v>
      </c>
      <c r="AD608" s="4" t="str">
        <f t="shared" si="73"/>
        <v>-</v>
      </c>
      <c r="AE608" s="4" t="str">
        <f t="shared" si="73"/>
        <v>e</v>
      </c>
      <c r="AF608" s="4" t="str">
        <f t="shared" si="73"/>
        <v>d</v>
      </c>
      <c r="AG608" s="4" t="str">
        <f t="shared" si="73"/>
        <v>-</v>
      </c>
      <c r="AH608" s="4" t="str">
        <f t="shared" si="73"/>
        <v>-</v>
      </c>
      <c r="AI608" s="4" t="str">
        <f t="shared" si="73"/>
        <v>-</v>
      </c>
      <c r="AJ608" s="4" t="str">
        <f t="shared" si="73"/>
        <v>-</v>
      </c>
      <c r="AK608" s="4" t="str">
        <f t="shared" si="73"/>
        <v>e</v>
      </c>
      <c r="AL608" s="4" t="str">
        <f t="shared" si="73"/>
        <v>d</v>
      </c>
      <c r="AM608" s="4" t="str">
        <f t="shared" si="73"/>
        <v>-</v>
      </c>
      <c r="AN608" s="4" t="str">
        <f t="shared" si="73"/>
        <v>-</v>
      </c>
      <c r="AO608" s="4" t="str">
        <f t="shared" si="73"/>
        <v>-</v>
      </c>
      <c r="AP608" s="4" t="str">
        <f t="shared" si="73"/>
        <v>-</v>
      </c>
      <c r="AQ608" s="4" t="str">
        <f t="shared" si="73"/>
        <v>-</v>
      </c>
      <c r="AR608" s="4" t="str">
        <f t="shared" si="73"/>
        <v>-</v>
      </c>
      <c r="AS608" s="4" t="str">
        <f t="shared" si="73"/>
        <v>-</v>
      </c>
      <c r="AT608" s="4" t="str">
        <f>MID($L608,AT$2,1)</f>
        <v>|</v>
      </c>
    </row>
    <row r="609" spans="5:46" x14ac:dyDescent="0.3">
      <c r="E609" s="22">
        <v>1</v>
      </c>
      <c r="F609" s="45" t="str">
        <f>MID($L608,R$2,1)</f>
        <v>5</v>
      </c>
      <c r="G609" s="43" t="str">
        <f>MID($L609,R$2,1)</f>
        <v>0</v>
      </c>
      <c r="H609" s="44" t="str">
        <f>MID($L610,R$2,1)</f>
        <v>0</v>
      </c>
      <c r="I609" s="41"/>
      <c r="J609" s="13"/>
      <c r="K609" s="14" t="s">
        <v>11</v>
      </c>
      <c r="L609" s="4">
        <f t="shared" ref="L609:L610" si="74">C87</f>
        <v>0</v>
      </c>
      <c r="M609" s="6"/>
      <c r="N609" s="6"/>
      <c r="P609" s="4" t="str">
        <f t="shared" si="72"/>
        <v>//0</v>
      </c>
      <c r="R609" s="4" t="str">
        <f t="shared" ref="R609:R610" si="75">MID($L609,R$2,1)</f>
        <v>0</v>
      </c>
      <c r="S609" s="4" t="str">
        <f t="shared" si="73"/>
        <v/>
      </c>
      <c r="T609" s="4" t="str">
        <f t="shared" si="73"/>
        <v/>
      </c>
      <c r="U609" s="4" t="str">
        <f t="shared" si="73"/>
        <v/>
      </c>
      <c r="V609" s="4" t="str">
        <f t="shared" si="73"/>
        <v/>
      </c>
      <c r="W609" s="4" t="str">
        <f t="shared" si="73"/>
        <v/>
      </c>
      <c r="X609" s="4" t="str">
        <f t="shared" si="73"/>
        <v/>
      </c>
      <c r="Y609" s="4" t="str">
        <f t="shared" si="73"/>
        <v/>
      </c>
      <c r="Z609" s="4" t="str">
        <f t="shared" si="73"/>
        <v/>
      </c>
      <c r="AA609" s="4" t="str">
        <f t="shared" si="73"/>
        <v/>
      </c>
      <c r="AB609" s="4" t="str">
        <f t="shared" si="73"/>
        <v/>
      </c>
      <c r="AC609" s="4" t="str">
        <f t="shared" si="73"/>
        <v/>
      </c>
      <c r="AD609" s="4" t="str">
        <f t="shared" si="73"/>
        <v/>
      </c>
      <c r="AE609" s="4" t="str">
        <f t="shared" si="73"/>
        <v/>
      </c>
      <c r="AF609" s="4" t="str">
        <f t="shared" si="73"/>
        <v/>
      </c>
      <c r="AG609" s="4" t="str">
        <f t="shared" si="73"/>
        <v/>
      </c>
      <c r="AH609" s="4" t="str">
        <f t="shared" si="73"/>
        <v/>
      </c>
      <c r="AI609" s="4" t="str">
        <f t="shared" si="73"/>
        <v/>
      </c>
      <c r="AJ609" s="4" t="str">
        <f t="shared" si="73"/>
        <v/>
      </c>
      <c r="AK609" s="4" t="str">
        <f t="shared" si="73"/>
        <v/>
      </c>
      <c r="AL609" s="4" t="str">
        <f t="shared" si="73"/>
        <v/>
      </c>
      <c r="AM609" s="4" t="str">
        <f t="shared" si="73"/>
        <v/>
      </c>
      <c r="AN609" s="4" t="str">
        <f t="shared" si="73"/>
        <v/>
      </c>
      <c r="AO609" s="4" t="str">
        <f t="shared" si="73"/>
        <v/>
      </c>
      <c r="AP609" s="4" t="str">
        <f t="shared" si="73"/>
        <v/>
      </c>
      <c r="AQ609" s="4" t="str">
        <f t="shared" si="73"/>
        <v/>
      </c>
      <c r="AR609" s="4" t="str">
        <f t="shared" si="73"/>
        <v/>
      </c>
      <c r="AS609" s="4" t="str">
        <f t="shared" si="73"/>
        <v/>
      </c>
      <c r="AT609" s="4" t="str">
        <f t="shared" si="73"/>
        <v/>
      </c>
    </row>
    <row r="610" spans="5:46" x14ac:dyDescent="0.3">
      <c r="E610" s="22">
        <v>1</v>
      </c>
      <c r="I610" s="41"/>
      <c r="J610" s="13"/>
      <c r="K610" s="14" t="s">
        <v>11</v>
      </c>
      <c r="L610" s="4">
        <f t="shared" si="74"/>
        <v>0</v>
      </c>
      <c r="P610" s="4" t="str">
        <f t="shared" si="72"/>
        <v>//0</v>
      </c>
      <c r="R610" s="4" t="str">
        <f t="shared" si="75"/>
        <v>0</v>
      </c>
      <c r="S610" s="4" t="str">
        <f t="shared" si="73"/>
        <v/>
      </c>
      <c r="T610" s="4" t="str">
        <f t="shared" si="73"/>
        <v/>
      </c>
      <c r="U610" s="4" t="str">
        <f t="shared" si="73"/>
        <v/>
      </c>
      <c r="V610" s="4" t="str">
        <f t="shared" si="73"/>
        <v/>
      </c>
      <c r="W610" s="4" t="str">
        <f t="shared" si="73"/>
        <v/>
      </c>
      <c r="X610" s="4" t="str">
        <f t="shared" si="73"/>
        <v/>
      </c>
      <c r="Y610" s="4" t="str">
        <f t="shared" si="73"/>
        <v/>
      </c>
      <c r="Z610" s="4" t="str">
        <f t="shared" si="73"/>
        <v/>
      </c>
      <c r="AA610" s="4" t="str">
        <f t="shared" si="73"/>
        <v/>
      </c>
      <c r="AB610" s="4" t="str">
        <f t="shared" si="73"/>
        <v/>
      </c>
      <c r="AC610" s="4" t="str">
        <f t="shared" si="73"/>
        <v/>
      </c>
      <c r="AD610" s="4" t="str">
        <f t="shared" si="73"/>
        <v/>
      </c>
      <c r="AE610" s="4" t="str">
        <f t="shared" si="73"/>
        <v/>
      </c>
      <c r="AF610" s="4" t="str">
        <f t="shared" si="73"/>
        <v/>
      </c>
      <c r="AG610" s="4" t="str">
        <f t="shared" si="73"/>
        <v/>
      </c>
      <c r="AH610" s="4" t="str">
        <f t="shared" si="73"/>
        <v/>
      </c>
      <c r="AI610" s="4" t="str">
        <f t="shared" si="73"/>
        <v/>
      </c>
      <c r="AJ610" s="4" t="str">
        <f t="shared" si="73"/>
        <v/>
      </c>
      <c r="AK610" s="4" t="str">
        <f t="shared" si="73"/>
        <v/>
      </c>
      <c r="AL610" s="4" t="str">
        <f t="shared" si="73"/>
        <v/>
      </c>
      <c r="AM610" s="4" t="str">
        <f t="shared" si="73"/>
        <v/>
      </c>
      <c r="AN610" s="4" t="str">
        <f t="shared" si="73"/>
        <v/>
      </c>
      <c r="AO610" s="4" t="str">
        <f t="shared" si="73"/>
        <v/>
      </c>
      <c r="AP610" s="4" t="str">
        <f t="shared" si="73"/>
        <v/>
      </c>
      <c r="AQ610" s="4" t="str">
        <f t="shared" si="73"/>
        <v/>
      </c>
      <c r="AR610" s="4" t="str">
        <f t="shared" si="73"/>
        <v/>
      </c>
      <c r="AS610" s="4" t="str">
        <f t="shared" si="73"/>
        <v/>
      </c>
      <c r="AT610" s="4" t="str">
        <f t="shared" si="73"/>
        <v/>
      </c>
    </row>
    <row r="611" spans="5:46" x14ac:dyDescent="0.3">
      <c r="E611" s="22">
        <v>1</v>
      </c>
      <c r="F611" s="45" t="str">
        <f>MID($L608,T$2,1)</f>
        <v>-</v>
      </c>
      <c r="G611" s="43" t="str">
        <f>MID($L609,T$2,1)</f>
        <v/>
      </c>
      <c r="H611" s="44" t="str">
        <f>MID($L610,T$2,1)</f>
        <v/>
      </c>
      <c r="I611" s="41"/>
      <c r="J611" s="9">
        <v>1</v>
      </c>
      <c r="K611" s="4" t="s">
        <v>13</v>
      </c>
      <c r="P611" s="4" t="str">
        <f t="shared" si="72"/>
        <v xml:space="preserve">    delay(delayo);</v>
      </c>
    </row>
    <row r="612" spans="5:46" x14ac:dyDescent="0.3">
      <c r="E612" s="22">
        <v>1</v>
      </c>
      <c r="F612" s="45" t="str">
        <f>MID($L608,U$2,1)</f>
        <v>-</v>
      </c>
      <c r="G612" s="43" t="str">
        <f>MID($L609,U$2,1)</f>
        <v/>
      </c>
      <c r="H612" s="44" t="str">
        <f>MID($L610,U$2,1)</f>
        <v/>
      </c>
      <c r="I612" s="41"/>
      <c r="J612" s="9">
        <v>2</v>
      </c>
      <c r="K612" s="4" t="s">
        <v>13</v>
      </c>
      <c r="P612" s="4" t="str">
        <f t="shared" si="72"/>
        <v xml:space="preserve">    delay(delayo);</v>
      </c>
    </row>
    <row r="613" spans="5:46" x14ac:dyDescent="0.3">
      <c r="E613" s="22">
        <v>1</v>
      </c>
      <c r="F613" s="45" t="str">
        <f>MID($L608,V$2,1)</f>
        <v>-</v>
      </c>
      <c r="G613" s="43" t="str">
        <f>MID($L609,V$2,1)</f>
        <v/>
      </c>
      <c r="H613" s="44" t="str">
        <f>MID($L610,V$2,1)</f>
        <v/>
      </c>
      <c r="I613" s="41"/>
      <c r="J613" s="9">
        <v>3</v>
      </c>
      <c r="K613" s="4" t="s">
        <v>13</v>
      </c>
      <c r="P613" s="4" t="str">
        <f t="shared" si="72"/>
        <v xml:space="preserve">    delay(delayo);</v>
      </c>
    </row>
    <row r="614" spans="5:46" x14ac:dyDescent="0.3">
      <c r="E614" s="22">
        <v>1</v>
      </c>
      <c r="F614" s="45" t="str">
        <f>MID($L608,W$2,1)</f>
        <v>a</v>
      </c>
      <c r="G614" s="43" t="str">
        <f>MID($L609,W$2,1)</f>
        <v/>
      </c>
      <c r="H614" s="44" t="str">
        <f>MID($L610,W$2,1)</f>
        <v/>
      </c>
      <c r="I614" s="41"/>
      <c r="J614" s="9">
        <v>4</v>
      </c>
      <c r="L614" s="4" t="s">
        <v>236</v>
      </c>
      <c r="P614" s="4" t="str">
        <f t="shared" si="72"/>
        <v xml:space="preserve">    play(NOTE_A5, tempo);</v>
      </c>
    </row>
    <row r="615" spans="5:46" x14ac:dyDescent="0.3">
      <c r="E615" s="22">
        <v>1</v>
      </c>
      <c r="F615" s="45" t="str">
        <f>MID($L608,X$2,1)</f>
        <v>-</v>
      </c>
      <c r="G615" s="43" t="str">
        <f>MID($L609,X$2,1)</f>
        <v/>
      </c>
      <c r="H615" s="44" t="str">
        <f>MID($L610,X$2,1)</f>
        <v/>
      </c>
      <c r="I615" s="41"/>
      <c r="J615" s="9">
        <v>5</v>
      </c>
      <c r="K615" s="4" t="s">
        <v>13</v>
      </c>
      <c r="P615" s="4" t="str">
        <f t="shared" si="72"/>
        <v xml:space="preserve">    delay(delayo);</v>
      </c>
    </row>
    <row r="616" spans="5:46" x14ac:dyDescent="0.3">
      <c r="E616" s="22">
        <v>1</v>
      </c>
      <c r="F616" s="45" t="str">
        <f>MID($L608,Y$2,1)</f>
        <v>a</v>
      </c>
      <c r="G616" s="43" t="str">
        <f>MID($L609,Y$2,1)</f>
        <v/>
      </c>
      <c r="H616" s="44" t="str">
        <f>MID($L610,Y$2,1)</f>
        <v/>
      </c>
      <c r="I616" s="41"/>
      <c r="J616" s="9">
        <v>6</v>
      </c>
      <c r="L616" s="4" t="s">
        <v>236</v>
      </c>
      <c r="P616" s="4" t="str">
        <f t="shared" si="72"/>
        <v xml:space="preserve">    play(NOTE_A5, tempo);</v>
      </c>
    </row>
    <row r="617" spans="5:46" x14ac:dyDescent="0.3">
      <c r="E617" s="22">
        <v>1</v>
      </c>
      <c r="F617" s="45" t="str">
        <f>MID($L608,Z$2,1)</f>
        <v>F</v>
      </c>
      <c r="G617" s="43" t="str">
        <f>MID($L609,Z$2,1)</f>
        <v/>
      </c>
      <c r="H617" s="44" t="str">
        <f>MID($L610,Z$2,1)</f>
        <v/>
      </c>
      <c r="I617" s="41"/>
      <c r="J617" s="9">
        <v>7</v>
      </c>
      <c r="L617" s="4" t="s">
        <v>240</v>
      </c>
      <c r="P617" s="4" t="str">
        <f t="shared" si="72"/>
        <v xml:space="preserve">    play(NOTE_FS5, tempo);</v>
      </c>
    </row>
    <row r="618" spans="5:46" x14ac:dyDescent="0.3">
      <c r="E618" s="22">
        <v>1</v>
      </c>
      <c r="F618" s="45" t="str">
        <f>MID($L608,AA$2,1)</f>
        <v>-</v>
      </c>
      <c r="G618" s="43" t="str">
        <f>MID($L609,AA$2,1)</f>
        <v/>
      </c>
      <c r="H618" s="44" t="str">
        <f>MID($L610,AA$2,1)</f>
        <v/>
      </c>
      <c r="I618" s="41"/>
      <c r="J618" s="9">
        <v>8</v>
      </c>
      <c r="K618" s="4" t="s">
        <v>13</v>
      </c>
      <c r="P618" s="4" t="str">
        <f t="shared" si="72"/>
        <v xml:space="preserve">    delay(delayo);</v>
      </c>
    </row>
    <row r="619" spans="5:46" x14ac:dyDescent="0.3">
      <c r="E619" s="22">
        <v>1</v>
      </c>
      <c r="F619" s="45" t="str">
        <f>MID($L608,AB$2,1)</f>
        <v>-</v>
      </c>
      <c r="G619" s="43" t="str">
        <f>MID($L609,AB$2,1)</f>
        <v/>
      </c>
      <c r="H619" s="44" t="str">
        <f>MID($L610,AB$2,1)</f>
        <v/>
      </c>
      <c r="I619" s="41"/>
      <c r="J619" s="9">
        <v>9</v>
      </c>
      <c r="K619" s="4" t="s">
        <v>13</v>
      </c>
      <c r="P619" s="4" t="str">
        <f t="shared" si="72"/>
        <v xml:space="preserve">    delay(delayo);</v>
      </c>
    </row>
    <row r="620" spans="5:46" x14ac:dyDescent="0.3">
      <c r="E620" s="22">
        <v>1</v>
      </c>
      <c r="F620" s="45" t="str">
        <f>MID($L608,AC$2,1)</f>
        <v>-</v>
      </c>
      <c r="G620" s="43" t="str">
        <f>MID($L609,AC$2,1)</f>
        <v/>
      </c>
      <c r="H620" s="44" t="str">
        <f>MID($L610,AC$2,1)</f>
        <v/>
      </c>
      <c r="I620" s="41"/>
      <c r="J620" s="9">
        <v>10</v>
      </c>
      <c r="K620" s="4" t="s">
        <v>13</v>
      </c>
      <c r="P620" s="4" t="str">
        <f t="shared" si="72"/>
        <v xml:space="preserve">    delay(delayo);</v>
      </c>
    </row>
    <row r="621" spans="5:46" x14ac:dyDescent="0.3">
      <c r="E621" s="22">
        <v>1</v>
      </c>
      <c r="F621" s="45" t="str">
        <f>MID($L608,AD$2,1)</f>
        <v>-</v>
      </c>
      <c r="G621" s="43" t="str">
        <f>MID($L609,AD$2,1)</f>
        <v/>
      </c>
      <c r="H621" s="44" t="str">
        <f>MID($L610,AD$2,1)</f>
        <v/>
      </c>
      <c r="I621" s="41"/>
      <c r="J621" s="9">
        <v>11</v>
      </c>
      <c r="K621" s="4" t="s">
        <v>13</v>
      </c>
      <c r="P621" s="4" t="str">
        <f t="shared" si="72"/>
        <v xml:space="preserve">    delay(delayo);</v>
      </c>
    </row>
    <row r="622" spans="5:46" x14ac:dyDescent="0.3">
      <c r="E622" s="22">
        <v>1</v>
      </c>
      <c r="F622" s="45" t="str">
        <f>MID($L608,AE$2,1)</f>
        <v>e</v>
      </c>
      <c r="G622" s="43" t="str">
        <f>MID($L609,AE$2,1)</f>
        <v/>
      </c>
      <c r="H622" s="44" t="str">
        <f>MID($L610,AE$2,1)</f>
        <v/>
      </c>
      <c r="I622" s="41"/>
      <c r="J622" s="9">
        <v>12</v>
      </c>
      <c r="L622" s="4" t="s">
        <v>239</v>
      </c>
      <c r="P622" s="4" t="str">
        <f t="shared" si="72"/>
        <v xml:space="preserve">    play(NOTE_E5, tempo);</v>
      </c>
    </row>
    <row r="623" spans="5:46" x14ac:dyDescent="0.3">
      <c r="E623" s="22">
        <v>1</v>
      </c>
      <c r="F623" s="45" t="str">
        <f>MID($L608,AF$2,1)</f>
        <v>d</v>
      </c>
      <c r="G623" s="43" t="str">
        <f>MID($L609,AF$2,1)</f>
        <v/>
      </c>
      <c r="H623" s="44" t="str">
        <f>MID($L610,AF$2,1)</f>
        <v/>
      </c>
      <c r="I623" s="41"/>
      <c r="J623" s="9">
        <v>13</v>
      </c>
      <c r="L623" s="4" t="s">
        <v>238</v>
      </c>
      <c r="P623" s="4" t="str">
        <f t="shared" si="72"/>
        <v xml:space="preserve">    play(NOTE_D5, tempo);</v>
      </c>
    </row>
    <row r="624" spans="5:46" x14ac:dyDescent="0.3">
      <c r="E624" s="22">
        <v>1</v>
      </c>
      <c r="F624" s="45" t="str">
        <f>MID($L608,AG$2,1)</f>
        <v>-</v>
      </c>
      <c r="G624" s="43" t="str">
        <f>MID($L609,AG$2,1)</f>
        <v/>
      </c>
      <c r="H624" s="44" t="str">
        <f>MID($L610,AG$2,1)</f>
        <v/>
      </c>
      <c r="I624" s="41"/>
      <c r="J624" s="9">
        <v>14</v>
      </c>
      <c r="K624" s="4" t="s">
        <v>13</v>
      </c>
      <c r="P624" s="4" t="str">
        <f t="shared" si="72"/>
        <v xml:space="preserve">    delay(delayo);</v>
      </c>
    </row>
    <row r="625" spans="5:46" x14ac:dyDescent="0.3">
      <c r="E625" s="22">
        <v>1</v>
      </c>
      <c r="F625" s="45" t="str">
        <f>MID($L608,AH$2,1)</f>
        <v>-</v>
      </c>
      <c r="G625" s="43" t="str">
        <f>MID($L609,AH$2,1)</f>
        <v/>
      </c>
      <c r="H625" s="44" t="str">
        <f>MID($L610,AH$2,1)</f>
        <v/>
      </c>
      <c r="I625" s="41"/>
      <c r="J625" s="9">
        <v>15</v>
      </c>
      <c r="K625" s="4" t="s">
        <v>13</v>
      </c>
      <c r="P625" s="4" t="str">
        <f t="shared" si="72"/>
        <v xml:space="preserve">    delay(delayo);</v>
      </c>
    </row>
    <row r="626" spans="5:46" x14ac:dyDescent="0.3">
      <c r="E626" s="22">
        <v>1</v>
      </c>
      <c r="F626" s="45" t="str">
        <f>MID($L608,AI$2,1)</f>
        <v>-</v>
      </c>
      <c r="G626" s="43" t="str">
        <f>MID($L609,AI$2,1)</f>
        <v/>
      </c>
      <c r="H626" s="44" t="str">
        <f>MID($L610,AI$2,1)</f>
        <v/>
      </c>
      <c r="I626" s="41"/>
      <c r="J626" s="9">
        <v>16</v>
      </c>
      <c r="K626" s="4" t="s">
        <v>13</v>
      </c>
      <c r="P626" s="4" t="str">
        <f t="shared" si="72"/>
        <v xml:space="preserve">    delay(delayo);</v>
      </c>
    </row>
    <row r="627" spans="5:46" x14ac:dyDescent="0.3">
      <c r="E627" s="22">
        <v>1</v>
      </c>
      <c r="F627" s="45" t="str">
        <f>MID($L608,AJ$2,1)</f>
        <v>-</v>
      </c>
      <c r="G627" s="43" t="str">
        <f>MID($L609,AJ$2,1)</f>
        <v/>
      </c>
      <c r="H627" s="44" t="str">
        <f>MID($L610,AJ$2,1)</f>
        <v/>
      </c>
      <c r="I627" s="41"/>
      <c r="J627" s="9">
        <v>17</v>
      </c>
      <c r="K627" s="4" t="s">
        <v>13</v>
      </c>
      <c r="P627" s="4" t="str">
        <f t="shared" si="72"/>
        <v xml:space="preserve">    delay(delayo);</v>
      </c>
    </row>
    <row r="628" spans="5:46" x14ac:dyDescent="0.3">
      <c r="E628" s="22">
        <v>1</v>
      </c>
      <c r="F628" s="45" t="str">
        <f>MID($L608,AK$2,1)</f>
        <v>e</v>
      </c>
      <c r="G628" s="43" t="str">
        <f>MID($L609,AK$2,1)</f>
        <v/>
      </c>
      <c r="H628" s="44" t="str">
        <f>MID($L610,AK$2,1)</f>
        <v/>
      </c>
      <c r="I628" s="41"/>
      <c r="J628" s="9">
        <v>18</v>
      </c>
      <c r="L628" s="4" t="s">
        <v>239</v>
      </c>
      <c r="P628" s="4" t="str">
        <f t="shared" si="72"/>
        <v xml:space="preserve">    play(NOTE_E5, tempo);</v>
      </c>
    </row>
    <row r="629" spans="5:46" x14ac:dyDescent="0.3">
      <c r="E629" s="22">
        <v>1</v>
      </c>
      <c r="F629" s="45" t="str">
        <f>MID($L608,AL$2,1)</f>
        <v>d</v>
      </c>
      <c r="G629" s="43" t="str">
        <f>MID($L609,AL$2,1)</f>
        <v/>
      </c>
      <c r="H629" s="44" t="str">
        <f>MID($L610,AL$2,1)</f>
        <v/>
      </c>
      <c r="I629" s="41"/>
      <c r="J629" s="9">
        <v>19</v>
      </c>
      <c r="L629" s="4" t="s">
        <v>238</v>
      </c>
      <c r="P629" s="4" t="str">
        <f t="shared" si="72"/>
        <v xml:space="preserve">    play(NOTE_D5, tempo);</v>
      </c>
    </row>
    <row r="630" spans="5:46" x14ac:dyDescent="0.3">
      <c r="E630" s="22">
        <v>1</v>
      </c>
      <c r="F630" s="45" t="str">
        <f>MID($L608,AM$2,1)</f>
        <v>-</v>
      </c>
      <c r="G630" s="43" t="str">
        <f>MID($L609,AM$2,1)</f>
        <v/>
      </c>
      <c r="H630" s="44" t="str">
        <f>MID($L610,AM$2,1)</f>
        <v/>
      </c>
      <c r="I630" s="41"/>
      <c r="J630" s="9">
        <v>20</v>
      </c>
      <c r="K630" s="4" t="s">
        <v>13</v>
      </c>
      <c r="P630" s="4" t="str">
        <f t="shared" si="72"/>
        <v xml:space="preserve">    delay(delayo);</v>
      </c>
    </row>
    <row r="631" spans="5:46" x14ac:dyDescent="0.3">
      <c r="E631" s="22">
        <v>1</v>
      </c>
      <c r="F631" s="45" t="str">
        <f>MID($L608,AN$2,1)</f>
        <v>-</v>
      </c>
      <c r="G631" s="43" t="str">
        <f>MID($L609,AN$2,1)</f>
        <v/>
      </c>
      <c r="H631" s="44" t="str">
        <f>MID($L610,AN$2,1)</f>
        <v/>
      </c>
      <c r="I631" s="41"/>
      <c r="J631" s="9">
        <v>21</v>
      </c>
      <c r="K631" s="4" t="s">
        <v>13</v>
      </c>
      <c r="P631" s="4" t="str">
        <f t="shared" si="72"/>
        <v xml:space="preserve">    delay(delayo);</v>
      </c>
    </row>
    <row r="632" spans="5:46" x14ac:dyDescent="0.3">
      <c r="E632" s="22">
        <v>1</v>
      </c>
      <c r="F632" s="45" t="str">
        <f>MID($L608,AO$2,1)</f>
        <v>-</v>
      </c>
      <c r="G632" s="43" t="str">
        <f>MID($L609,AO$2,1)</f>
        <v/>
      </c>
      <c r="H632" s="44" t="str">
        <f>MID($L610,AO$2,1)</f>
        <v/>
      </c>
      <c r="I632" s="41"/>
      <c r="J632" s="9">
        <v>22</v>
      </c>
      <c r="K632" s="4" t="s">
        <v>13</v>
      </c>
      <c r="P632" s="4" t="str">
        <f t="shared" si="72"/>
        <v xml:space="preserve">    delay(delayo);</v>
      </c>
    </row>
    <row r="633" spans="5:46" x14ac:dyDescent="0.3">
      <c r="E633" s="22">
        <v>1</v>
      </c>
      <c r="F633" s="45" t="str">
        <f>MID($L608,AP$2,1)</f>
        <v>-</v>
      </c>
      <c r="G633" s="43" t="str">
        <f>MID($L609,AP$2,1)</f>
        <v/>
      </c>
      <c r="H633" s="44" t="str">
        <f>MID($L610,AP$2,1)</f>
        <v/>
      </c>
      <c r="I633" s="41"/>
      <c r="J633" s="9">
        <v>23</v>
      </c>
      <c r="K633" s="4" t="s">
        <v>13</v>
      </c>
      <c r="P633" s="4" t="str">
        <f t="shared" si="72"/>
        <v xml:space="preserve">    delay(delayo);</v>
      </c>
    </row>
    <row r="634" spans="5:46" x14ac:dyDescent="0.3">
      <c r="E634" s="22">
        <v>1</v>
      </c>
      <c r="F634" s="45" t="str">
        <f>MID($L608,AQ$2,1)</f>
        <v>-</v>
      </c>
      <c r="G634" s="43" t="str">
        <f>MID($L609,AQ$2,1)</f>
        <v/>
      </c>
      <c r="H634" s="44" t="str">
        <f>MID($L610,AQ$2,1)</f>
        <v/>
      </c>
      <c r="I634" s="41"/>
      <c r="J634" s="9">
        <v>24</v>
      </c>
      <c r="K634" s="4" t="s">
        <v>13</v>
      </c>
      <c r="P634" s="4" t="str">
        <f t="shared" si="72"/>
        <v xml:space="preserve">    delay(delayo);</v>
      </c>
    </row>
    <row r="635" spans="5:46" x14ac:dyDescent="0.3">
      <c r="E635" s="22">
        <v>1</v>
      </c>
      <c r="F635" s="45" t="str">
        <f>MID($L608,AR$2,1)</f>
        <v>-</v>
      </c>
      <c r="G635" s="43" t="str">
        <f>MID($L609,AR$2,1)</f>
        <v/>
      </c>
      <c r="H635" s="44" t="str">
        <f>MID($L610,AR$2,1)</f>
        <v/>
      </c>
      <c r="I635" s="41"/>
      <c r="J635" s="9">
        <v>25</v>
      </c>
      <c r="K635" s="4" t="s">
        <v>13</v>
      </c>
      <c r="P635" s="4" t="str">
        <f t="shared" si="72"/>
        <v xml:space="preserve">    delay(delayo);</v>
      </c>
    </row>
    <row r="636" spans="5:46" x14ac:dyDescent="0.3">
      <c r="E636" s="22">
        <v>1</v>
      </c>
      <c r="F636" s="45" t="str">
        <f>MID($L608,AS$2,1)</f>
        <v>-</v>
      </c>
      <c r="G636" s="43" t="str">
        <f>MID($L609,AS$2,1)</f>
        <v/>
      </c>
      <c r="H636" s="44" t="str">
        <f>MID($L610,AS$2,1)</f>
        <v/>
      </c>
      <c r="I636" s="41"/>
      <c r="J636" s="9">
        <v>26</v>
      </c>
      <c r="K636" s="4" t="s">
        <v>13</v>
      </c>
      <c r="P636" s="4" t="str">
        <f t="shared" si="72"/>
        <v xml:space="preserve">    delay(delayo);</v>
      </c>
    </row>
    <row r="637" spans="5:46" x14ac:dyDescent="0.3">
      <c r="E637" s="22">
        <v>1</v>
      </c>
      <c r="I637" s="41"/>
      <c r="J637" s="13"/>
      <c r="K637" s="14" t="s">
        <v>11</v>
      </c>
      <c r="L637" s="14"/>
      <c r="P637" s="4" t="str">
        <f t="shared" si="72"/>
        <v>//</v>
      </c>
      <c r="R637" s="19" t="s">
        <v>123</v>
      </c>
      <c r="S637" s="19"/>
      <c r="T637" s="19">
        <v>1</v>
      </c>
      <c r="U637" s="19">
        <v>2</v>
      </c>
      <c r="V637" s="19">
        <v>3</v>
      </c>
      <c r="W637" s="19">
        <v>4</v>
      </c>
      <c r="X637" s="19">
        <v>5</v>
      </c>
      <c r="Y637" s="19">
        <v>6</v>
      </c>
      <c r="Z637" s="19">
        <v>7</v>
      </c>
      <c r="AA637" s="19">
        <v>8</v>
      </c>
      <c r="AB637" s="19">
        <v>9</v>
      </c>
      <c r="AC637" s="19">
        <v>10</v>
      </c>
      <c r="AD637" s="19">
        <v>11</v>
      </c>
      <c r="AE637" s="19">
        <v>12</v>
      </c>
      <c r="AF637" s="19">
        <v>13</v>
      </c>
      <c r="AG637" s="19">
        <v>14</v>
      </c>
      <c r="AH637" s="19">
        <v>15</v>
      </c>
      <c r="AI637" s="19">
        <v>16</v>
      </c>
      <c r="AJ637" s="19">
        <v>17</v>
      </c>
      <c r="AK637" s="19">
        <v>18</v>
      </c>
      <c r="AL637" s="19">
        <v>19</v>
      </c>
      <c r="AM637" s="19">
        <v>20</v>
      </c>
      <c r="AN637" s="19">
        <v>21</v>
      </c>
      <c r="AO637" s="19">
        <v>22</v>
      </c>
      <c r="AP637" s="19">
        <v>23</v>
      </c>
      <c r="AQ637" s="19">
        <v>24</v>
      </c>
      <c r="AR637" s="19">
        <v>25</v>
      </c>
      <c r="AS637" s="19">
        <v>26</v>
      </c>
      <c r="AT637" s="19"/>
    </row>
    <row r="638" spans="5:46" x14ac:dyDescent="0.3">
      <c r="E638" s="22">
        <v>1</v>
      </c>
      <c r="I638" s="41">
        <v>22</v>
      </c>
      <c r="J638" s="13"/>
      <c r="K638" s="14" t="s">
        <v>11</v>
      </c>
      <c r="L638" s="14" t="str">
        <f>C90</f>
        <v>5|-------e--e--e--e---------|</v>
      </c>
      <c r="M638" s="6"/>
      <c r="N638" s="6"/>
      <c r="P638" s="4" t="str">
        <f t="shared" si="72"/>
        <v>//5|-------e--e--e--e---------|</v>
      </c>
      <c r="R638" s="4" t="str">
        <f>MID($L638,R$2,1)</f>
        <v>5</v>
      </c>
      <c r="S638" s="4" t="str">
        <f t="shared" ref="S638:AT640" si="76">MID($L638,S$2,1)</f>
        <v>|</v>
      </c>
      <c r="T638" s="4" t="str">
        <f t="shared" si="76"/>
        <v>-</v>
      </c>
      <c r="U638" s="4" t="str">
        <f t="shared" si="76"/>
        <v>-</v>
      </c>
      <c r="V638" s="4" t="str">
        <f t="shared" si="76"/>
        <v>-</v>
      </c>
      <c r="W638" s="4" t="str">
        <f t="shared" si="76"/>
        <v>-</v>
      </c>
      <c r="X638" s="4" t="str">
        <f t="shared" si="76"/>
        <v>-</v>
      </c>
      <c r="Y638" s="4" t="str">
        <f t="shared" si="76"/>
        <v>-</v>
      </c>
      <c r="Z638" s="4" t="str">
        <f t="shared" si="76"/>
        <v>-</v>
      </c>
      <c r="AA638" s="4" t="str">
        <f t="shared" si="76"/>
        <v>e</v>
      </c>
      <c r="AB638" s="4" t="str">
        <f t="shared" si="76"/>
        <v>-</v>
      </c>
      <c r="AC638" s="4" t="str">
        <f t="shared" si="76"/>
        <v>-</v>
      </c>
      <c r="AD638" s="4" t="str">
        <f t="shared" si="76"/>
        <v>e</v>
      </c>
      <c r="AE638" s="4" t="str">
        <f t="shared" si="76"/>
        <v>-</v>
      </c>
      <c r="AF638" s="4" t="str">
        <f t="shared" si="76"/>
        <v>-</v>
      </c>
      <c r="AG638" s="4" t="str">
        <f t="shared" si="76"/>
        <v>e</v>
      </c>
      <c r="AH638" s="4" t="str">
        <f t="shared" si="76"/>
        <v>-</v>
      </c>
      <c r="AI638" s="4" t="str">
        <f t="shared" si="76"/>
        <v>-</v>
      </c>
      <c r="AJ638" s="4" t="str">
        <f t="shared" si="76"/>
        <v>e</v>
      </c>
      <c r="AK638" s="4" t="str">
        <f t="shared" si="76"/>
        <v>-</v>
      </c>
      <c r="AL638" s="4" t="str">
        <f t="shared" si="76"/>
        <v>-</v>
      </c>
      <c r="AM638" s="4" t="str">
        <f t="shared" si="76"/>
        <v>-</v>
      </c>
      <c r="AN638" s="4" t="str">
        <f t="shared" si="76"/>
        <v>-</v>
      </c>
      <c r="AO638" s="4" t="str">
        <f t="shared" si="76"/>
        <v>-</v>
      </c>
      <c r="AP638" s="4" t="str">
        <f t="shared" si="76"/>
        <v>-</v>
      </c>
      <c r="AQ638" s="4" t="str">
        <f t="shared" si="76"/>
        <v>-</v>
      </c>
      <c r="AR638" s="4" t="str">
        <f t="shared" si="76"/>
        <v>-</v>
      </c>
      <c r="AS638" s="4" t="str">
        <f t="shared" si="76"/>
        <v>-</v>
      </c>
      <c r="AT638" s="4" t="str">
        <f>MID($L638,AT$2,1)</f>
        <v>|</v>
      </c>
    </row>
    <row r="639" spans="5:46" x14ac:dyDescent="0.3">
      <c r="E639" s="22">
        <v>1</v>
      </c>
      <c r="F639" s="45" t="str">
        <f>MID($L638,R$2,1)</f>
        <v>5</v>
      </c>
      <c r="G639" s="43" t="str">
        <f>MID($L639,R$2,1)</f>
        <v>4</v>
      </c>
      <c r="H639" s="44" t="str">
        <f>MID($L640,R$2,1)</f>
        <v>0</v>
      </c>
      <c r="I639" s="41"/>
      <c r="J639" s="13"/>
      <c r="K639" s="14" t="s">
        <v>11</v>
      </c>
      <c r="L639" s="14" t="str">
        <f t="shared" ref="L639:L640" si="77">C91</f>
        <v>4|----a-b-------------------|</v>
      </c>
      <c r="M639" s="6"/>
      <c r="N639" s="6"/>
      <c r="P639" s="4" t="str">
        <f t="shared" si="72"/>
        <v>//4|----a-b-------------------|</v>
      </c>
      <c r="R639" s="4" t="str">
        <f t="shared" ref="R639:R640" si="78">MID($L639,R$2,1)</f>
        <v>4</v>
      </c>
      <c r="S639" s="4" t="str">
        <f t="shared" si="76"/>
        <v>|</v>
      </c>
      <c r="T639" s="4" t="str">
        <f t="shared" si="76"/>
        <v>-</v>
      </c>
      <c r="U639" s="4" t="str">
        <f t="shared" si="76"/>
        <v>-</v>
      </c>
      <c r="V639" s="4" t="str">
        <f t="shared" si="76"/>
        <v>-</v>
      </c>
      <c r="W639" s="4" t="str">
        <f t="shared" si="76"/>
        <v>-</v>
      </c>
      <c r="X639" s="4" t="str">
        <f t="shared" si="76"/>
        <v>a</v>
      </c>
      <c r="Y639" s="4" t="str">
        <f t="shared" si="76"/>
        <v>-</v>
      </c>
      <c r="Z639" s="4" t="str">
        <f t="shared" si="76"/>
        <v>b</v>
      </c>
      <c r="AA639" s="4" t="str">
        <f t="shared" si="76"/>
        <v>-</v>
      </c>
      <c r="AB639" s="4" t="str">
        <f t="shared" si="76"/>
        <v>-</v>
      </c>
      <c r="AC639" s="4" t="str">
        <f t="shared" si="76"/>
        <v>-</v>
      </c>
      <c r="AD639" s="4" t="str">
        <f t="shared" si="76"/>
        <v>-</v>
      </c>
      <c r="AE639" s="4" t="str">
        <f t="shared" si="76"/>
        <v>-</v>
      </c>
      <c r="AF639" s="4" t="str">
        <f t="shared" si="76"/>
        <v>-</v>
      </c>
      <c r="AG639" s="4" t="str">
        <f t="shared" si="76"/>
        <v>-</v>
      </c>
      <c r="AH639" s="4" t="str">
        <f t="shared" si="76"/>
        <v>-</v>
      </c>
      <c r="AI639" s="4" t="str">
        <f t="shared" si="76"/>
        <v>-</v>
      </c>
      <c r="AJ639" s="4" t="str">
        <f t="shared" si="76"/>
        <v>-</v>
      </c>
      <c r="AK639" s="4" t="str">
        <f t="shared" si="76"/>
        <v>-</v>
      </c>
      <c r="AL639" s="4" t="str">
        <f t="shared" si="76"/>
        <v>-</v>
      </c>
      <c r="AM639" s="4" t="str">
        <f t="shared" si="76"/>
        <v>-</v>
      </c>
      <c r="AN639" s="4" t="str">
        <f t="shared" si="76"/>
        <v>-</v>
      </c>
      <c r="AO639" s="4" t="str">
        <f t="shared" si="76"/>
        <v>-</v>
      </c>
      <c r="AP639" s="4" t="str">
        <f t="shared" si="76"/>
        <v>-</v>
      </c>
      <c r="AQ639" s="4" t="str">
        <f t="shared" si="76"/>
        <v>-</v>
      </c>
      <c r="AR639" s="4" t="str">
        <f t="shared" si="76"/>
        <v>-</v>
      </c>
      <c r="AS639" s="4" t="str">
        <f t="shared" si="76"/>
        <v>-</v>
      </c>
      <c r="AT639" s="4" t="str">
        <f t="shared" si="76"/>
        <v>|</v>
      </c>
    </row>
    <row r="640" spans="5:46" x14ac:dyDescent="0.3">
      <c r="E640" s="22">
        <v>1</v>
      </c>
      <c r="I640" s="41"/>
      <c r="J640" s="13"/>
      <c r="K640" s="14" t="s">
        <v>11</v>
      </c>
      <c r="L640" s="14">
        <f t="shared" si="77"/>
        <v>0</v>
      </c>
      <c r="P640" s="4" t="str">
        <f t="shared" si="72"/>
        <v>//0</v>
      </c>
      <c r="R640" s="4" t="str">
        <f t="shared" si="78"/>
        <v>0</v>
      </c>
      <c r="S640" s="4" t="str">
        <f t="shared" si="76"/>
        <v/>
      </c>
      <c r="T640" s="4" t="str">
        <f t="shared" si="76"/>
        <v/>
      </c>
      <c r="U640" s="4" t="str">
        <f t="shared" si="76"/>
        <v/>
      </c>
      <c r="V640" s="4" t="str">
        <f t="shared" si="76"/>
        <v/>
      </c>
      <c r="W640" s="4" t="str">
        <f t="shared" si="76"/>
        <v/>
      </c>
      <c r="X640" s="4" t="str">
        <f t="shared" si="76"/>
        <v/>
      </c>
      <c r="Y640" s="4" t="str">
        <f t="shared" si="76"/>
        <v/>
      </c>
      <c r="Z640" s="4" t="str">
        <f t="shared" si="76"/>
        <v/>
      </c>
      <c r="AA640" s="4" t="str">
        <f t="shared" si="76"/>
        <v/>
      </c>
      <c r="AB640" s="4" t="str">
        <f t="shared" si="76"/>
        <v/>
      </c>
      <c r="AC640" s="4" t="str">
        <f t="shared" si="76"/>
        <v/>
      </c>
      <c r="AD640" s="4" t="str">
        <f t="shared" si="76"/>
        <v/>
      </c>
      <c r="AE640" s="4" t="str">
        <f t="shared" si="76"/>
        <v/>
      </c>
      <c r="AF640" s="4" t="str">
        <f t="shared" si="76"/>
        <v/>
      </c>
      <c r="AG640" s="4" t="str">
        <f t="shared" si="76"/>
        <v/>
      </c>
      <c r="AH640" s="4" t="str">
        <f t="shared" si="76"/>
        <v/>
      </c>
      <c r="AI640" s="4" t="str">
        <f t="shared" si="76"/>
        <v/>
      </c>
      <c r="AJ640" s="4" t="str">
        <f t="shared" si="76"/>
        <v/>
      </c>
      <c r="AK640" s="4" t="str">
        <f t="shared" si="76"/>
        <v/>
      </c>
      <c r="AL640" s="4" t="str">
        <f t="shared" si="76"/>
        <v/>
      </c>
      <c r="AM640" s="4" t="str">
        <f t="shared" si="76"/>
        <v/>
      </c>
      <c r="AN640" s="4" t="str">
        <f t="shared" si="76"/>
        <v/>
      </c>
      <c r="AO640" s="4" t="str">
        <f t="shared" si="76"/>
        <v/>
      </c>
      <c r="AP640" s="4" t="str">
        <f t="shared" si="76"/>
        <v/>
      </c>
      <c r="AQ640" s="4" t="str">
        <f t="shared" si="76"/>
        <v/>
      </c>
      <c r="AR640" s="4" t="str">
        <f t="shared" si="76"/>
        <v/>
      </c>
      <c r="AS640" s="4" t="str">
        <f t="shared" si="76"/>
        <v/>
      </c>
      <c r="AT640" s="4" t="str">
        <f t="shared" si="76"/>
        <v/>
      </c>
    </row>
    <row r="641" spans="5:16" x14ac:dyDescent="0.3">
      <c r="E641" s="22">
        <v>1</v>
      </c>
      <c r="F641" s="45" t="str">
        <f>MID($L638,T$2,1)</f>
        <v>-</v>
      </c>
      <c r="G641" s="43" t="str">
        <f>MID($L639,T$2,1)</f>
        <v>-</v>
      </c>
      <c r="H641" s="44" t="str">
        <f>MID($L640,T$2,1)</f>
        <v/>
      </c>
      <c r="I641" s="41"/>
      <c r="J641" s="9">
        <v>1</v>
      </c>
      <c r="K641" s="4" t="s">
        <v>13</v>
      </c>
      <c r="P641" s="4" t="str">
        <f t="shared" si="72"/>
        <v xml:space="preserve">    delay(delayo);</v>
      </c>
    </row>
    <row r="642" spans="5:16" x14ac:dyDescent="0.3">
      <c r="E642" s="22">
        <v>1</v>
      </c>
      <c r="F642" s="45" t="str">
        <f>MID($L638,U$2,1)</f>
        <v>-</v>
      </c>
      <c r="G642" s="43" t="str">
        <f>MID($L639,U$2,1)</f>
        <v>-</v>
      </c>
      <c r="H642" s="44" t="str">
        <f>MID($L640,U$2,1)</f>
        <v/>
      </c>
      <c r="I642" s="41"/>
      <c r="J642" s="9">
        <v>2</v>
      </c>
      <c r="K642" s="4" t="s">
        <v>13</v>
      </c>
      <c r="P642" s="4" t="str">
        <f t="shared" si="72"/>
        <v xml:space="preserve">    delay(delayo);</v>
      </c>
    </row>
    <row r="643" spans="5:16" x14ac:dyDescent="0.3">
      <c r="E643" s="22">
        <v>1</v>
      </c>
      <c r="F643" s="45" t="str">
        <f>MID($L638,V$2,1)</f>
        <v>-</v>
      </c>
      <c r="G643" s="43" t="str">
        <f>MID($L639,V$2,1)</f>
        <v>-</v>
      </c>
      <c r="H643" s="44" t="str">
        <f>MID($L640,V$2,1)</f>
        <v/>
      </c>
      <c r="I643" s="41"/>
      <c r="J643" s="9">
        <v>3</v>
      </c>
      <c r="K643" s="4" t="s">
        <v>13</v>
      </c>
      <c r="P643" s="4" t="str">
        <f t="shared" si="72"/>
        <v xml:space="preserve">    delay(delayo);</v>
      </c>
    </row>
    <row r="644" spans="5:16" x14ac:dyDescent="0.3">
      <c r="E644" s="22">
        <v>1</v>
      </c>
      <c r="F644" s="45" t="str">
        <f>MID($L638,W$2,1)</f>
        <v>-</v>
      </c>
      <c r="G644" s="43" t="str">
        <f>MID($L639,W$2,1)</f>
        <v>-</v>
      </c>
      <c r="H644" s="44" t="str">
        <f>MID($L640,W$2,1)</f>
        <v/>
      </c>
      <c r="I644" s="41"/>
      <c r="J644" s="9">
        <v>4</v>
      </c>
      <c r="K644" s="4" t="s">
        <v>13</v>
      </c>
      <c r="P644" s="4" t="str">
        <f t="shared" si="72"/>
        <v xml:space="preserve">    delay(delayo);</v>
      </c>
    </row>
    <row r="645" spans="5:16" x14ac:dyDescent="0.3">
      <c r="E645" s="22">
        <v>1</v>
      </c>
      <c r="F645" s="45" t="str">
        <f>MID($L638,X$2,1)</f>
        <v>-</v>
      </c>
      <c r="G645" s="43" t="str">
        <f>MID($L639,X$2,1)</f>
        <v>a</v>
      </c>
      <c r="H645" s="44" t="str">
        <f>MID($L640,X$2,1)</f>
        <v/>
      </c>
      <c r="I645" s="41"/>
      <c r="J645" s="9">
        <v>5</v>
      </c>
      <c r="M645" s="4" t="s">
        <v>242</v>
      </c>
      <c r="P645" s="4" t="str">
        <f t="shared" si="72"/>
        <v xml:space="preserve">    play(NOTE_A4, tempo);</v>
      </c>
    </row>
    <row r="646" spans="5:16" x14ac:dyDescent="0.3">
      <c r="E646" s="22">
        <v>1</v>
      </c>
      <c r="F646" s="45" t="str">
        <f>MID($L638,Y$2,1)</f>
        <v>-</v>
      </c>
      <c r="G646" s="43" t="str">
        <f>MID($L639,Y$2,1)</f>
        <v>-</v>
      </c>
      <c r="H646" s="44" t="str">
        <f>MID($L640,Y$2,1)</f>
        <v/>
      </c>
      <c r="I646" s="41"/>
      <c r="J646" s="9">
        <v>6</v>
      </c>
      <c r="K646" s="4" t="s">
        <v>13</v>
      </c>
      <c r="P646" s="4" t="str">
        <f t="shared" si="72"/>
        <v xml:space="preserve">    delay(delayo);</v>
      </c>
    </row>
    <row r="647" spans="5:16" x14ac:dyDescent="0.3">
      <c r="E647" s="22">
        <v>1</v>
      </c>
      <c r="F647" s="45" t="str">
        <f>MID($L638,Z$2,1)</f>
        <v>-</v>
      </c>
      <c r="G647" s="43" t="str">
        <f>MID($L639,Z$2,1)</f>
        <v>b</v>
      </c>
      <c r="H647" s="44" t="str">
        <f>MID($L640,Z$2,1)</f>
        <v/>
      </c>
      <c r="I647" s="41"/>
      <c r="J647" s="9">
        <v>7</v>
      </c>
      <c r="M647" s="4" t="s">
        <v>143</v>
      </c>
      <c r="P647" s="4" t="str">
        <f t="shared" si="72"/>
        <v xml:space="preserve">    play(NOTE_B4, tempo);</v>
      </c>
    </row>
    <row r="648" spans="5:16" x14ac:dyDescent="0.3">
      <c r="E648" s="22">
        <v>1</v>
      </c>
      <c r="F648" s="45" t="str">
        <f>MID($L638,AA$2,1)</f>
        <v>e</v>
      </c>
      <c r="G648" s="43" t="str">
        <f>MID($L639,AA$2,1)</f>
        <v>-</v>
      </c>
      <c r="H648" s="44" t="str">
        <f>MID($L640,AA$2,1)</f>
        <v/>
      </c>
      <c r="I648" s="41"/>
      <c r="J648" s="9">
        <v>8</v>
      </c>
      <c r="L648" s="4" t="s">
        <v>239</v>
      </c>
      <c r="P648" s="4" t="str">
        <f t="shared" ref="P648:P711" si="79">CONCATENATE(K648,L648,M648,N648)</f>
        <v xml:space="preserve">    play(NOTE_E5, tempo);</v>
      </c>
    </row>
    <row r="649" spans="5:16" x14ac:dyDescent="0.3">
      <c r="E649" s="22">
        <v>1</v>
      </c>
      <c r="F649" s="45" t="str">
        <f>MID($L638,AB$2,1)</f>
        <v>-</v>
      </c>
      <c r="G649" s="43" t="str">
        <f>MID($L639,AB$2,1)</f>
        <v>-</v>
      </c>
      <c r="H649" s="44" t="str">
        <f>MID($L640,AB$2,1)</f>
        <v/>
      </c>
      <c r="I649" s="41"/>
      <c r="J649" s="9">
        <v>9</v>
      </c>
      <c r="K649" s="4" t="s">
        <v>13</v>
      </c>
      <c r="P649" s="4" t="str">
        <f t="shared" si="79"/>
        <v xml:space="preserve">    delay(delayo);</v>
      </c>
    </row>
    <row r="650" spans="5:16" x14ac:dyDescent="0.3">
      <c r="E650" s="22">
        <v>1</v>
      </c>
      <c r="F650" s="45" t="str">
        <f>MID($L638,AC$2,1)</f>
        <v>-</v>
      </c>
      <c r="G650" s="43" t="str">
        <f>MID($L639,AC$2,1)</f>
        <v>-</v>
      </c>
      <c r="H650" s="44" t="str">
        <f>MID($L640,AC$2,1)</f>
        <v/>
      </c>
      <c r="I650" s="41"/>
      <c r="J650" s="9">
        <v>10</v>
      </c>
      <c r="K650" s="4" t="s">
        <v>13</v>
      </c>
      <c r="P650" s="4" t="str">
        <f t="shared" si="79"/>
        <v xml:space="preserve">    delay(delayo);</v>
      </c>
    </row>
    <row r="651" spans="5:16" x14ac:dyDescent="0.3">
      <c r="E651" s="22">
        <v>1</v>
      </c>
      <c r="F651" s="45" t="str">
        <f>MID($L638,AD$2,1)</f>
        <v>e</v>
      </c>
      <c r="G651" s="43" t="str">
        <f>MID($L639,AD$2,1)</f>
        <v>-</v>
      </c>
      <c r="H651" s="44" t="str">
        <f>MID($L640,AD$2,1)</f>
        <v/>
      </c>
      <c r="I651" s="41"/>
      <c r="J651" s="9">
        <v>11</v>
      </c>
      <c r="L651" s="4" t="s">
        <v>239</v>
      </c>
      <c r="P651" s="4" t="str">
        <f t="shared" si="79"/>
        <v xml:space="preserve">    play(NOTE_E5, tempo);</v>
      </c>
    </row>
    <row r="652" spans="5:16" x14ac:dyDescent="0.3">
      <c r="E652" s="22">
        <v>1</v>
      </c>
      <c r="F652" s="45" t="str">
        <f>MID($L638,AE$2,1)</f>
        <v>-</v>
      </c>
      <c r="G652" s="43" t="str">
        <f>MID($L639,AE$2,1)</f>
        <v>-</v>
      </c>
      <c r="H652" s="44" t="str">
        <f>MID($L640,AE$2,1)</f>
        <v/>
      </c>
      <c r="I652" s="41"/>
      <c r="J652" s="9">
        <v>12</v>
      </c>
      <c r="K652" s="4" t="s">
        <v>13</v>
      </c>
      <c r="P652" s="4" t="str">
        <f t="shared" si="79"/>
        <v xml:space="preserve">    delay(delayo);</v>
      </c>
    </row>
    <row r="653" spans="5:16" x14ac:dyDescent="0.3">
      <c r="E653" s="22">
        <v>1</v>
      </c>
      <c r="F653" s="45" t="str">
        <f>MID($L638,AF$2,1)</f>
        <v>-</v>
      </c>
      <c r="G653" s="43" t="str">
        <f>MID($L639,AF$2,1)</f>
        <v>-</v>
      </c>
      <c r="H653" s="44" t="str">
        <f>MID($L640,AF$2,1)</f>
        <v/>
      </c>
      <c r="I653" s="41"/>
      <c r="J653" s="9">
        <v>13</v>
      </c>
      <c r="K653" s="4" t="s">
        <v>13</v>
      </c>
      <c r="P653" s="4" t="str">
        <f t="shared" si="79"/>
        <v xml:space="preserve">    delay(delayo);</v>
      </c>
    </row>
    <row r="654" spans="5:16" x14ac:dyDescent="0.3">
      <c r="E654" s="22">
        <v>1</v>
      </c>
      <c r="F654" s="45" t="str">
        <f>MID($L638,AG$2,1)</f>
        <v>e</v>
      </c>
      <c r="G654" s="43" t="str">
        <f>MID($L639,AG$2,1)</f>
        <v>-</v>
      </c>
      <c r="H654" s="44" t="str">
        <f>MID($L640,AG$2,1)</f>
        <v/>
      </c>
      <c r="I654" s="41"/>
      <c r="J654" s="9">
        <v>14</v>
      </c>
      <c r="L654" s="4" t="s">
        <v>239</v>
      </c>
      <c r="P654" s="4" t="str">
        <f t="shared" si="79"/>
        <v xml:space="preserve">    play(NOTE_E5, tempo);</v>
      </c>
    </row>
    <row r="655" spans="5:16" x14ac:dyDescent="0.3">
      <c r="E655" s="22">
        <v>1</v>
      </c>
      <c r="F655" s="45" t="str">
        <f>MID($L638,AH$2,1)</f>
        <v>-</v>
      </c>
      <c r="G655" s="43" t="str">
        <f>MID($L639,AH$2,1)</f>
        <v>-</v>
      </c>
      <c r="H655" s="44" t="str">
        <f>MID($L640,AH$2,1)</f>
        <v/>
      </c>
      <c r="I655" s="41"/>
      <c r="J655" s="9">
        <v>15</v>
      </c>
      <c r="K655" s="4" t="s">
        <v>13</v>
      </c>
      <c r="P655" s="4" t="str">
        <f t="shared" si="79"/>
        <v xml:space="preserve">    delay(delayo);</v>
      </c>
    </row>
    <row r="656" spans="5:16" x14ac:dyDescent="0.3">
      <c r="E656" s="22">
        <v>1</v>
      </c>
      <c r="F656" s="45" t="str">
        <f>MID($L638,AI$2,1)</f>
        <v>-</v>
      </c>
      <c r="G656" s="43" t="str">
        <f>MID($L639,AI$2,1)</f>
        <v>-</v>
      </c>
      <c r="H656" s="44" t="str">
        <f>MID($L640,AI$2,1)</f>
        <v/>
      </c>
      <c r="I656" s="41"/>
      <c r="J656" s="9">
        <v>16</v>
      </c>
      <c r="K656" s="4" t="s">
        <v>13</v>
      </c>
      <c r="P656" s="4" t="str">
        <f t="shared" si="79"/>
        <v xml:space="preserve">    delay(delayo);</v>
      </c>
    </row>
    <row r="657" spans="5:46" x14ac:dyDescent="0.3">
      <c r="E657" s="22">
        <v>1</v>
      </c>
      <c r="F657" s="45" t="str">
        <f>MID($L638,AJ$2,1)</f>
        <v>e</v>
      </c>
      <c r="G657" s="43" t="str">
        <f>MID($L639,AJ$2,1)</f>
        <v>-</v>
      </c>
      <c r="H657" s="44" t="str">
        <f>MID($L640,AJ$2,1)</f>
        <v/>
      </c>
      <c r="I657" s="41"/>
      <c r="J657" s="9">
        <v>17</v>
      </c>
      <c r="L657" s="4" t="s">
        <v>239</v>
      </c>
      <c r="P657" s="4" t="str">
        <f t="shared" si="79"/>
        <v xml:space="preserve">    play(NOTE_E5, tempo);</v>
      </c>
    </row>
    <row r="658" spans="5:46" x14ac:dyDescent="0.3">
      <c r="E658" s="22">
        <v>1</v>
      </c>
      <c r="F658" s="45" t="str">
        <f>MID($L638,AK$2,1)</f>
        <v>-</v>
      </c>
      <c r="G658" s="43" t="str">
        <f>MID($L639,AK$2,1)</f>
        <v>-</v>
      </c>
      <c r="H658" s="44" t="str">
        <f>MID($L640,AK$2,1)</f>
        <v/>
      </c>
      <c r="I658" s="41"/>
      <c r="J658" s="9">
        <v>18</v>
      </c>
      <c r="K658" s="4" t="s">
        <v>13</v>
      </c>
      <c r="P658" s="4" t="str">
        <f t="shared" si="79"/>
        <v xml:space="preserve">    delay(delayo);</v>
      </c>
    </row>
    <row r="659" spans="5:46" x14ac:dyDescent="0.3">
      <c r="E659" s="22">
        <v>1</v>
      </c>
      <c r="F659" s="45" t="str">
        <f>MID($L638,AL$2,1)</f>
        <v>-</v>
      </c>
      <c r="G659" s="43" t="str">
        <f>MID($L639,AL$2,1)</f>
        <v>-</v>
      </c>
      <c r="H659" s="44" t="str">
        <f>MID($L640,AL$2,1)</f>
        <v/>
      </c>
      <c r="I659" s="41"/>
      <c r="J659" s="9">
        <v>19</v>
      </c>
      <c r="K659" s="4" t="s">
        <v>13</v>
      </c>
      <c r="P659" s="4" t="str">
        <f t="shared" si="79"/>
        <v xml:space="preserve">    delay(delayo);</v>
      </c>
    </row>
    <row r="660" spans="5:46" x14ac:dyDescent="0.3">
      <c r="E660" s="22">
        <v>1</v>
      </c>
      <c r="F660" s="45" t="str">
        <f>MID($L638,AM$2,1)</f>
        <v>-</v>
      </c>
      <c r="G660" s="43" t="str">
        <f>MID($L639,AM$2,1)</f>
        <v>-</v>
      </c>
      <c r="H660" s="44" t="str">
        <f>MID($L640,AM$2,1)</f>
        <v/>
      </c>
      <c r="I660" s="41"/>
      <c r="J660" s="9">
        <v>20</v>
      </c>
      <c r="K660" s="4" t="s">
        <v>13</v>
      </c>
      <c r="P660" s="4" t="str">
        <f t="shared" si="79"/>
        <v xml:space="preserve">    delay(delayo);</v>
      </c>
    </row>
    <row r="661" spans="5:46" x14ac:dyDescent="0.3">
      <c r="E661" s="22">
        <v>1</v>
      </c>
      <c r="F661" s="45" t="str">
        <f>MID($L638,AN$2,1)</f>
        <v>-</v>
      </c>
      <c r="G661" s="43" t="str">
        <f>MID($L639,AN$2,1)</f>
        <v>-</v>
      </c>
      <c r="H661" s="44" t="str">
        <f>MID($L640,AN$2,1)</f>
        <v/>
      </c>
      <c r="I661" s="41"/>
      <c r="J661" s="9">
        <v>21</v>
      </c>
      <c r="K661" s="4" t="s">
        <v>13</v>
      </c>
      <c r="P661" s="4" t="str">
        <f t="shared" si="79"/>
        <v xml:space="preserve">    delay(delayo);</v>
      </c>
    </row>
    <row r="662" spans="5:46" x14ac:dyDescent="0.3">
      <c r="E662" s="22">
        <v>1</v>
      </c>
      <c r="F662" s="45" t="str">
        <f>MID($L638,AO$2,1)</f>
        <v>-</v>
      </c>
      <c r="G662" s="43" t="str">
        <f>MID($L639,AO$2,1)</f>
        <v>-</v>
      </c>
      <c r="H662" s="44" t="str">
        <f>MID($L640,AO$2,1)</f>
        <v/>
      </c>
      <c r="I662" s="41"/>
      <c r="J662" s="9">
        <v>22</v>
      </c>
      <c r="K662" s="4" t="s">
        <v>13</v>
      </c>
      <c r="P662" s="4" t="str">
        <f t="shared" si="79"/>
        <v xml:space="preserve">    delay(delayo);</v>
      </c>
    </row>
    <row r="663" spans="5:46" x14ac:dyDescent="0.3">
      <c r="E663" s="22">
        <v>1</v>
      </c>
      <c r="F663" s="45" t="str">
        <f>MID($L638,AP$2,1)</f>
        <v>-</v>
      </c>
      <c r="G663" s="43" t="str">
        <f>MID($L639,AP$2,1)</f>
        <v>-</v>
      </c>
      <c r="H663" s="44" t="str">
        <f>MID($L640,AP$2,1)</f>
        <v/>
      </c>
      <c r="I663" s="41"/>
      <c r="J663" s="9">
        <v>23</v>
      </c>
      <c r="K663" s="4" t="s">
        <v>13</v>
      </c>
      <c r="P663" s="4" t="str">
        <f t="shared" si="79"/>
        <v xml:space="preserve">    delay(delayo);</v>
      </c>
    </row>
    <row r="664" spans="5:46" x14ac:dyDescent="0.3">
      <c r="E664" s="22">
        <v>1</v>
      </c>
      <c r="F664" s="45" t="str">
        <f>MID($L638,AQ$2,1)</f>
        <v>-</v>
      </c>
      <c r="G664" s="43" t="str">
        <f>MID($L639,AQ$2,1)</f>
        <v>-</v>
      </c>
      <c r="H664" s="44" t="str">
        <f>MID($L640,AQ$2,1)</f>
        <v/>
      </c>
      <c r="I664" s="41"/>
      <c r="J664" s="9">
        <v>24</v>
      </c>
      <c r="K664" s="4" t="s">
        <v>13</v>
      </c>
      <c r="P664" s="4" t="str">
        <f t="shared" si="79"/>
        <v xml:space="preserve">    delay(delayo);</v>
      </c>
    </row>
    <row r="665" spans="5:46" x14ac:dyDescent="0.3">
      <c r="E665" s="22">
        <v>1</v>
      </c>
      <c r="F665" s="45" t="str">
        <f>MID($L638,AR$2,1)</f>
        <v>-</v>
      </c>
      <c r="G665" s="43" t="str">
        <f>MID($L639,AR$2,1)</f>
        <v>-</v>
      </c>
      <c r="H665" s="44" t="str">
        <f>MID($L640,AR$2,1)</f>
        <v/>
      </c>
      <c r="I665" s="41"/>
      <c r="J665" s="9">
        <v>25</v>
      </c>
      <c r="K665" s="4" t="s">
        <v>13</v>
      </c>
      <c r="P665" s="4" t="str">
        <f t="shared" si="79"/>
        <v xml:space="preserve">    delay(delayo);</v>
      </c>
    </row>
    <row r="666" spans="5:46" x14ac:dyDescent="0.3">
      <c r="E666" s="22">
        <v>1</v>
      </c>
      <c r="F666" s="45" t="str">
        <f>MID($L638,AS$2,1)</f>
        <v>-</v>
      </c>
      <c r="G666" s="43" t="str">
        <f>MID($L639,AS$2,1)</f>
        <v>-</v>
      </c>
      <c r="H666" s="44" t="str">
        <f>MID($L640,AS$2,1)</f>
        <v/>
      </c>
      <c r="I666" s="41"/>
      <c r="J666" s="9">
        <v>26</v>
      </c>
      <c r="K666" s="4" t="s">
        <v>13</v>
      </c>
      <c r="P666" s="4" t="str">
        <f t="shared" si="79"/>
        <v xml:space="preserve">    delay(delayo);</v>
      </c>
    </row>
    <row r="667" spans="5:46" x14ac:dyDescent="0.3">
      <c r="E667" s="22">
        <v>1</v>
      </c>
      <c r="I667" s="41"/>
      <c r="J667" s="13"/>
      <c r="K667" s="14" t="s">
        <v>11</v>
      </c>
      <c r="L667" s="14"/>
      <c r="P667" s="4" t="str">
        <f t="shared" si="79"/>
        <v>//</v>
      </c>
      <c r="R667" s="19" t="s">
        <v>123</v>
      </c>
      <c r="S667" s="19"/>
      <c r="T667" s="19">
        <v>1</v>
      </c>
      <c r="U667" s="19">
        <v>2</v>
      </c>
      <c r="V667" s="19">
        <v>3</v>
      </c>
      <c r="W667" s="19">
        <v>4</v>
      </c>
      <c r="X667" s="19">
        <v>5</v>
      </c>
      <c r="Y667" s="19">
        <v>6</v>
      </c>
      <c r="Z667" s="19">
        <v>7</v>
      </c>
      <c r="AA667" s="19">
        <v>8</v>
      </c>
      <c r="AB667" s="19">
        <v>9</v>
      </c>
      <c r="AC667" s="19">
        <v>10</v>
      </c>
      <c r="AD667" s="19">
        <v>11</v>
      </c>
      <c r="AE667" s="19">
        <v>12</v>
      </c>
      <c r="AF667" s="19">
        <v>13</v>
      </c>
      <c r="AG667" s="19">
        <v>14</v>
      </c>
      <c r="AH667" s="19">
        <v>15</v>
      </c>
      <c r="AI667" s="19">
        <v>16</v>
      </c>
      <c r="AJ667" s="19">
        <v>17</v>
      </c>
      <c r="AK667" s="19">
        <v>18</v>
      </c>
      <c r="AL667" s="19">
        <v>19</v>
      </c>
      <c r="AM667" s="19">
        <v>20</v>
      </c>
      <c r="AN667" s="19">
        <v>21</v>
      </c>
      <c r="AO667" s="19">
        <v>22</v>
      </c>
      <c r="AP667" s="19">
        <v>23</v>
      </c>
      <c r="AQ667" s="19">
        <v>24</v>
      </c>
      <c r="AR667" s="19">
        <v>25</v>
      </c>
      <c r="AS667" s="19">
        <v>26</v>
      </c>
      <c r="AT667" s="19"/>
    </row>
    <row r="668" spans="5:46" x14ac:dyDescent="0.3">
      <c r="E668" s="22">
        <v>1</v>
      </c>
      <c r="I668" s="41">
        <v>23</v>
      </c>
      <c r="J668" s="13"/>
      <c r="K668" s="14" t="s">
        <v>11</v>
      </c>
      <c r="L668" s="14" t="str">
        <f>C94</f>
        <v>5|-----e--F-----e-----------|</v>
      </c>
      <c r="M668" s="6"/>
      <c r="N668" s="6"/>
      <c r="P668" s="4" t="str">
        <f t="shared" si="79"/>
        <v>//5|-----e--F-----e-----------|</v>
      </c>
      <c r="R668" s="4" t="str">
        <f>MID($L668,R$2,1)</f>
        <v>5</v>
      </c>
      <c r="S668" s="4" t="str">
        <f t="shared" ref="S668:AT670" si="80">MID($L668,S$2,1)</f>
        <v>|</v>
      </c>
      <c r="T668" s="4" t="str">
        <f t="shared" si="80"/>
        <v>-</v>
      </c>
      <c r="U668" s="4" t="str">
        <f t="shared" si="80"/>
        <v>-</v>
      </c>
      <c r="V668" s="4" t="str">
        <f t="shared" si="80"/>
        <v>-</v>
      </c>
      <c r="W668" s="4" t="str">
        <f t="shared" si="80"/>
        <v>-</v>
      </c>
      <c r="X668" s="4" t="str">
        <f t="shared" si="80"/>
        <v>-</v>
      </c>
      <c r="Y668" s="4" t="str">
        <f t="shared" si="80"/>
        <v>e</v>
      </c>
      <c r="Z668" s="4" t="str">
        <f t="shared" si="80"/>
        <v>-</v>
      </c>
      <c r="AA668" s="4" t="str">
        <f t="shared" si="80"/>
        <v>-</v>
      </c>
      <c r="AB668" s="4" t="str">
        <f t="shared" si="80"/>
        <v>F</v>
      </c>
      <c r="AC668" s="4" t="str">
        <f t="shared" si="80"/>
        <v>-</v>
      </c>
      <c r="AD668" s="4" t="str">
        <f t="shared" si="80"/>
        <v>-</v>
      </c>
      <c r="AE668" s="4" t="str">
        <f t="shared" si="80"/>
        <v>-</v>
      </c>
      <c r="AF668" s="4" t="str">
        <f t="shared" si="80"/>
        <v>-</v>
      </c>
      <c r="AG668" s="4" t="str">
        <f t="shared" si="80"/>
        <v>-</v>
      </c>
      <c r="AH668" s="4" t="str">
        <f t="shared" si="80"/>
        <v>e</v>
      </c>
      <c r="AI668" s="4" t="str">
        <f t="shared" si="80"/>
        <v>-</v>
      </c>
      <c r="AJ668" s="4" t="str">
        <f t="shared" si="80"/>
        <v>-</v>
      </c>
      <c r="AK668" s="4" t="str">
        <f t="shared" si="80"/>
        <v>-</v>
      </c>
      <c r="AL668" s="4" t="str">
        <f t="shared" si="80"/>
        <v>-</v>
      </c>
      <c r="AM668" s="4" t="str">
        <f t="shared" si="80"/>
        <v>-</v>
      </c>
      <c r="AN668" s="4" t="str">
        <f t="shared" si="80"/>
        <v>-</v>
      </c>
      <c r="AO668" s="4" t="str">
        <f t="shared" si="80"/>
        <v>-</v>
      </c>
      <c r="AP668" s="4" t="str">
        <f t="shared" si="80"/>
        <v>-</v>
      </c>
      <c r="AQ668" s="4" t="str">
        <f t="shared" si="80"/>
        <v>-</v>
      </c>
      <c r="AR668" s="4" t="str">
        <f t="shared" si="80"/>
        <v>-</v>
      </c>
      <c r="AS668" s="4" t="str">
        <f t="shared" si="80"/>
        <v>-</v>
      </c>
      <c r="AT668" s="4" t="str">
        <f>MID($L668,AT$2,1)</f>
        <v>|</v>
      </c>
    </row>
    <row r="669" spans="5:46" x14ac:dyDescent="0.3">
      <c r="E669" s="22">
        <v>1</v>
      </c>
      <c r="F669" s="45" t="str">
        <f>MID($L668,R$2,1)</f>
        <v>5</v>
      </c>
      <c r="G669" s="43" t="str">
        <f>MID($L669,R$2,1)</f>
        <v>4</v>
      </c>
      <c r="H669" s="44" t="str">
        <f>MID($L670,R$2,1)</f>
        <v>0</v>
      </c>
      <c r="I669" s="41"/>
      <c r="J669" s="13"/>
      <c r="K669" s="14" t="s">
        <v>11</v>
      </c>
      <c r="L669" s="14" t="str">
        <f t="shared" ref="L669:L670" si="81">C95</f>
        <v>4|-aa-b---------------------|</v>
      </c>
      <c r="M669" s="6"/>
      <c r="N669" s="6"/>
      <c r="P669" s="4" t="str">
        <f t="shared" si="79"/>
        <v>//4|-aa-b---------------------|</v>
      </c>
      <c r="R669" s="4" t="str">
        <f t="shared" ref="R669:R670" si="82">MID($L669,R$2,1)</f>
        <v>4</v>
      </c>
      <c r="S669" s="4" t="str">
        <f t="shared" si="80"/>
        <v>|</v>
      </c>
      <c r="T669" s="4" t="str">
        <f t="shared" si="80"/>
        <v>-</v>
      </c>
      <c r="U669" s="4" t="str">
        <f t="shared" si="80"/>
        <v>a</v>
      </c>
      <c r="V669" s="4" t="str">
        <f t="shared" si="80"/>
        <v>a</v>
      </c>
      <c r="W669" s="4" t="str">
        <f t="shared" si="80"/>
        <v>-</v>
      </c>
      <c r="X669" s="4" t="str">
        <f t="shared" si="80"/>
        <v>b</v>
      </c>
      <c r="Y669" s="4" t="str">
        <f t="shared" si="80"/>
        <v>-</v>
      </c>
      <c r="Z669" s="4" t="str">
        <f t="shared" si="80"/>
        <v>-</v>
      </c>
      <c r="AA669" s="4" t="str">
        <f t="shared" si="80"/>
        <v>-</v>
      </c>
      <c r="AB669" s="4" t="str">
        <f t="shared" si="80"/>
        <v>-</v>
      </c>
      <c r="AC669" s="4" t="str">
        <f t="shared" si="80"/>
        <v>-</v>
      </c>
      <c r="AD669" s="4" t="str">
        <f t="shared" si="80"/>
        <v>-</v>
      </c>
      <c r="AE669" s="4" t="str">
        <f t="shared" si="80"/>
        <v>-</v>
      </c>
      <c r="AF669" s="4" t="str">
        <f t="shared" si="80"/>
        <v>-</v>
      </c>
      <c r="AG669" s="4" t="str">
        <f t="shared" si="80"/>
        <v>-</v>
      </c>
      <c r="AH669" s="4" t="str">
        <f t="shared" si="80"/>
        <v>-</v>
      </c>
      <c r="AI669" s="4" t="str">
        <f t="shared" si="80"/>
        <v>-</v>
      </c>
      <c r="AJ669" s="4" t="str">
        <f t="shared" si="80"/>
        <v>-</v>
      </c>
      <c r="AK669" s="4" t="str">
        <f t="shared" si="80"/>
        <v>-</v>
      </c>
      <c r="AL669" s="4" t="str">
        <f t="shared" si="80"/>
        <v>-</v>
      </c>
      <c r="AM669" s="4" t="str">
        <f t="shared" si="80"/>
        <v>-</v>
      </c>
      <c r="AN669" s="4" t="str">
        <f t="shared" si="80"/>
        <v>-</v>
      </c>
      <c r="AO669" s="4" t="str">
        <f t="shared" si="80"/>
        <v>-</v>
      </c>
      <c r="AP669" s="4" t="str">
        <f t="shared" si="80"/>
        <v>-</v>
      </c>
      <c r="AQ669" s="4" t="str">
        <f t="shared" si="80"/>
        <v>-</v>
      </c>
      <c r="AR669" s="4" t="str">
        <f t="shared" si="80"/>
        <v>-</v>
      </c>
      <c r="AS669" s="4" t="str">
        <f t="shared" si="80"/>
        <v>-</v>
      </c>
      <c r="AT669" s="4" t="str">
        <f t="shared" si="80"/>
        <v>|</v>
      </c>
    </row>
    <row r="670" spans="5:46" x14ac:dyDescent="0.3">
      <c r="E670" s="22">
        <v>1</v>
      </c>
      <c r="I670" s="41"/>
      <c r="J670" s="13"/>
      <c r="K670" s="14" t="s">
        <v>11</v>
      </c>
      <c r="L670" s="14">
        <f t="shared" si="81"/>
        <v>0</v>
      </c>
      <c r="P670" s="4" t="str">
        <f t="shared" si="79"/>
        <v>//0</v>
      </c>
      <c r="R670" s="4" t="str">
        <f t="shared" si="82"/>
        <v>0</v>
      </c>
      <c r="S670" s="4" t="str">
        <f t="shared" si="80"/>
        <v/>
      </c>
      <c r="T670" s="4" t="str">
        <f t="shared" si="80"/>
        <v/>
      </c>
      <c r="U670" s="4" t="str">
        <f t="shared" si="80"/>
        <v/>
      </c>
      <c r="V670" s="4" t="str">
        <f t="shared" si="80"/>
        <v/>
      </c>
      <c r="W670" s="4" t="str">
        <f t="shared" si="80"/>
        <v/>
      </c>
      <c r="X670" s="4" t="str">
        <f t="shared" si="80"/>
        <v/>
      </c>
      <c r="Y670" s="4" t="str">
        <f t="shared" si="80"/>
        <v/>
      </c>
      <c r="Z670" s="4" t="str">
        <f t="shared" si="80"/>
        <v/>
      </c>
      <c r="AA670" s="4" t="str">
        <f t="shared" si="80"/>
        <v/>
      </c>
      <c r="AB670" s="4" t="str">
        <f t="shared" si="80"/>
        <v/>
      </c>
      <c r="AC670" s="4" t="str">
        <f t="shared" si="80"/>
        <v/>
      </c>
      <c r="AD670" s="4" t="str">
        <f t="shared" si="80"/>
        <v/>
      </c>
      <c r="AE670" s="4" t="str">
        <f t="shared" si="80"/>
        <v/>
      </c>
      <c r="AF670" s="4" t="str">
        <f t="shared" si="80"/>
        <v/>
      </c>
      <c r="AG670" s="4" t="str">
        <f t="shared" si="80"/>
        <v/>
      </c>
      <c r="AH670" s="4" t="str">
        <f t="shared" si="80"/>
        <v/>
      </c>
      <c r="AI670" s="4" t="str">
        <f t="shared" si="80"/>
        <v/>
      </c>
      <c r="AJ670" s="4" t="str">
        <f t="shared" si="80"/>
        <v/>
      </c>
      <c r="AK670" s="4" t="str">
        <f t="shared" si="80"/>
        <v/>
      </c>
      <c r="AL670" s="4" t="str">
        <f t="shared" si="80"/>
        <v/>
      </c>
      <c r="AM670" s="4" t="str">
        <f t="shared" si="80"/>
        <v/>
      </c>
      <c r="AN670" s="4" t="str">
        <f t="shared" si="80"/>
        <v/>
      </c>
      <c r="AO670" s="4" t="str">
        <f t="shared" si="80"/>
        <v/>
      </c>
      <c r="AP670" s="4" t="str">
        <f t="shared" si="80"/>
        <v/>
      </c>
      <c r="AQ670" s="4" t="str">
        <f t="shared" si="80"/>
        <v/>
      </c>
      <c r="AR670" s="4" t="str">
        <f t="shared" si="80"/>
        <v/>
      </c>
      <c r="AS670" s="4" t="str">
        <f t="shared" si="80"/>
        <v/>
      </c>
      <c r="AT670" s="4" t="str">
        <f t="shared" si="80"/>
        <v/>
      </c>
    </row>
    <row r="671" spans="5:46" x14ac:dyDescent="0.3">
      <c r="E671" s="22">
        <v>1</v>
      </c>
      <c r="F671" s="45" t="str">
        <f>MID($L668,T$2,1)</f>
        <v>-</v>
      </c>
      <c r="G671" s="43" t="str">
        <f>MID($L669,T$2,1)</f>
        <v>-</v>
      </c>
      <c r="H671" s="44" t="str">
        <f>MID($L670,T$2,1)</f>
        <v/>
      </c>
      <c r="I671" s="41"/>
      <c r="J671" s="9">
        <v>1</v>
      </c>
      <c r="K671" s="4" t="s">
        <v>13</v>
      </c>
      <c r="P671" s="4" t="str">
        <f t="shared" si="79"/>
        <v xml:space="preserve">    delay(delayo);</v>
      </c>
    </row>
    <row r="672" spans="5:46" x14ac:dyDescent="0.3">
      <c r="E672" s="22">
        <v>1</v>
      </c>
      <c r="F672" s="45" t="str">
        <f>MID($L668,U$2,1)</f>
        <v>-</v>
      </c>
      <c r="G672" s="43" t="str">
        <f>MID($L669,U$2,1)</f>
        <v>a</v>
      </c>
      <c r="H672" s="44" t="str">
        <f>MID($L670,U$2,1)</f>
        <v/>
      </c>
      <c r="I672" s="41"/>
      <c r="J672" s="9">
        <v>2</v>
      </c>
      <c r="M672" s="4" t="s">
        <v>242</v>
      </c>
      <c r="P672" s="4" t="str">
        <f t="shared" si="79"/>
        <v xml:space="preserve">    play(NOTE_A4, tempo);</v>
      </c>
    </row>
    <row r="673" spans="5:16" x14ac:dyDescent="0.3">
      <c r="E673" s="22">
        <v>1</v>
      </c>
      <c r="F673" s="45" t="str">
        <f>MID($L668,V$2,1)</f>
        <v>-</v>
      </c>
      <c r="G673" s="43" t="str">
        <f>MID($L669,V$2,1)</f>
        <v>a</v>
      </c>
      <c r="H673" s="44" t="str">
        <f>MID($L670,V$2,1)</f>
        <v/>
      </c>
      <c r="I673" s="41"/>
      <c r="J673" s="9">
        <v>3</v>
      </c>
      <c r="M673" s="4" t="s">
        <v>242</v>
      </c>
      <c r="P673" s="4" t="str">
        <f t="shared" si="79"/>
        <v xml:space="preserve">    play(NOTE_A4, tempo);</v>
      </c>
    </row>
    <row r="674" spans="5:16" x14ac:dyDescent="0.3">
      <c r="E674" s="22">
        <v>1</v>
      </c>
      <c r="F674" s="45" t="str">
        <f>MID($L668,W$2,1)</f>
        <v>-</v>
      </c>
      <c r="G674" s="43" t="str">
        <f>MID($L669,W$2,1)</f>
        <v>-</v>
      </c>
      <c r="H674" s="44" t="str">
        <f>MID($L670,W$2,1)</f>
        <v/>
      </c>
      <c r="I674" s="41"/>
      <c r="J674" s="9">
        <v>4</v>
      </c>
      <c r="K674" s="4" t="s">
        <v>13</v>
      </c>
      <c r="P674" s="4" t="str">
        <f t="shared" si="79"/>
        <v xml:space="preserve">    delay(delayo);</v>
      </c>
    </row>
    <row r="675" spans="5:16" x14ac:dyDescent="0.3">
      <c r="E675" s="22">
        <v>1</v>
      </c>
      <c r="F675" s="45" t="str">
        <f>MID($L668,X$2,1)</f>
        <v>-</v>
      </c>
      <c r="G675" s="43" t="str">
        <f>MID($L669,X$2,1)</f>
        <v>b</v>
      </c>
      <c r="H675" s="44" t="str">
        <f>MID($L670,X$2,1)</f>
        <v/>
      </c>
      <c r="I675" s="41"/>
      <c r="J675" s="9">
        <v>5</v>
      </c>
      <c r="M675" s="4" t="s">
        <v>143</v>
      </c>
      <c r="P675" s="4" t="str">
        <f t="shared" si="79"/>
        <v xml:space="preserve">    play(NOTE_B4, tempo);</v>
      </c>
    </row>
    <row r="676" spans="5:16" x14ac:dyDescent="0.3">
      <c r="E676" s="22">
        <v>1</v>
      </c>
      <c r="F676" s="45" t="str">
        <f>MID($L668,Y$2,1)</f>
        <v>e</v>
      </c>
      <c r="G676" s="43" t="str">
        <f>MID($L669,Y$2,1)</f>
        <v>-</v>
      </c>
      <c r="H676" s="44" t="str">
        <f>MID($L670,Y$2,1)</f>
        <v/>
      </c>
      <c r="I676" s="41"/>
      <c r="J676" s="9">
        <v>6</v>
      </c>
      <c r="L676" s="4" t="s">
        <v>239</v>
      </c>
      <c r="P676" s="4" t="str">
        <f t="shared" si="79"/>
        <v xml:space="preserve">    play(NOTE_E5, tempo);</v>
      </c>
    </row>
    <row r="677" spans="5:16" x14ac:dyDescent="0.3">
      <c r="E677" s="22">
        <v>1</v>
      </c>
      <c r="F677" s="45" t="str">
        <f>MID($L668,Z$2,1)</f>
        <v>-</v>
      </c>
      <c r="G677" s="43" t="str">
        <f>MID($L669,Z$2,1)</f>
        <v>-</v>
      </c>
      <c r="H677" s="44" t="str">
        <f>MID($L670,Z$2,1)</f>
        <v/>
      </c>
      <c r="I677" s="41"/>
      <c r="J677" s="9">
        <v>7</v>
      </c>
      <c r="K677" s="4" t="s">
        <v>13</v>
      </c>
      <c r="P677" s="4" t="str">
        <f t="shared" si="79"/>
        <v xml:space="preserve">    delay(delayo);</v>
      </c>
    </row>
    <row r="678" spans="5:16" x14ac:dyDescent="0.3">
      <c r="E678" s="22">
        <v>1</v>
      </c>
      <c r="F678" s="45" t="str">
        <f>MID($L668,AA$2,1)</f>
        <v>-</v>
      </c>
      <c r="G678" s="43" t="str">
        <f>MID($L669,AA$2,1)</f>
        <v>-</v>
      </c>
      <c r="H678" s="44" t="str">
        <f>MID($L670,AA$2,1)</f>
        <v/>
      </c>
      <c r="I678" s="41"/>
      <c r="J678" s="9">
        <v>8</v>
      </c>
      <c r="K678" s="4" t="s">
        <v>13</v>
      </c>
      <c r="P678" s="4" t="str">
        <f t="shared" si="79"/>
        <v xml:space="preserve">    delay(delayo);</v>
      </c>
    </row>
    <row r="679" spans="5:16" x14ac:dyDescent="0.3">
      <c r="E679" s="22">
        <v>1</v>
      </c>
      <c r="F679" s="45" t="str">
        <f>MID($L668,AB$2,1)</f>
        <v>F</v>
      </c>
      <c r="G679" s="43" t="str">
        <f>MID($L669,AB$2,1)</f>
        <v>-</v>
      </c>
      <c r="H679" s="44" t="str">
        <f>MID($L670,AB$2,1)</f>
        <v/>
      </c>
      <c r="I679" s="41"/>
      <c r="J679" s="9">
        <v>9</v>
      </c>
      <c r="L679" s="4" t="s">
        <v>240</v>
      </c>
      <c r="P679" s="4" t="str">
        <f t="shared" si="79"/>
        <v xml:space="preserve">    play(NOTE_FS5, tempo);</v>
      </c>
    </row>
    <row r="680" spans="5:16" x14ac:dyDescent="0.3">
      <c r="E680" s="22">
        <v>1</v>
      </c>
      <c r="F680" s="45" t="str">
        <f>MID($L668,AC$2,1)</f>
        <v>-</v>
      </c>
      <c r="G680" s="43" t="str">
        <f>MID($L669,AC$2,1)</f>
        <v>-</v>
      </c>
      <c r="H680" s="44" t="str">
        <f>MID($L670,AC$2,1)</f>
        <v/>
      </c>
      <c r="I680" s="41"/>
      <c r="J680" s="9">
        <v>10</v>
      </c>
      <c r="K680" s="4" t="s">
        <v>13</v>
      </c>
      <c r="P680" s="4" t="str">
        <f t="shared" si="79"/>
        <v xml:space="preserve">    delay(delayo);</v>
      </c>
    </row>
    <row r="681" spans="5:16" x14ac:dyDescent="0.3">
      <c r="E681" s="22">
        <v>1</v>
      </c>
      <c r="F681" s="45" t="str">
        <f>MID($L668,AD$2,1)</f>
        <v>-</v>
      </c>
      <c r="G681" s="43" t="str">
        <f>MID($L669,AD$2,1)</f>
        <v>-</v>
      </c>
      <c r="H681" s="44" t="str">
        <f>MID($L670,AD$2,1)</f>
        <v/>
      </c>
      <c r="I681" s="41"/>
      <c r="J681" s="9">
        <v>11</v>
      </c>
      <c r="K681" s="4" t="s">
        <v>13</v>
      </c>
      <c r="P681" s="4" t="str">
        <f t="shared" si="79"/>
        <v xml:space="preserve">    delay(delayo);</v>
      </c>
    </row>
    <row r="682" spans="5:16" x14ac:dyDescent="0.3">
      <c r="E682" s="22">
        <v>1</v>
      </c>
      <c r="F682" s="45" t="str">
        <f>MID($L668,AE$2,1)</f>
        <v>-</v>
      </c>
      <c r="G682" s="43" t="str">
        <f>MID($L669,AE$2,1)</f>
        <v>-</v>
      </c>
      <c r="H682" s="44" t="str">
        <f>MID($L670,AE$2,1)</f>
        <v/>
      </c>
      <c r="I682" s="41"/>
      <c r="J682" s="9">
        <v>12</v>
      </c>
      <c r="K682" s="4" t="s">
        <v>13</v>
      </c>
      <c r="P682" s="4" t="str">
        <f t="shared" si="79"/>
        <v xml:space="preserve">    delay(delayo);</v>
      </c>
    </row>
    <row r="683" spans="5:16" x14ac:dyDescent="0.3">
      <c r="E683" s="22">
        <v>1</v>
      </c>
      <c r="F683" s="45" t="str">
        <f>MID($L668,AF$2,1)</f>
        <v>-</v>
      </c>
      <c r="G683" s="43" t="str">
        <f>MID($L669,AF$2,1)</f>
        <v>-</v>
      </c>
      <c r="H683" s="44" t="str">
        <f>MID($L670,AF$2,1)</f>
        <v/>
      </c>
      <c r="I683" s="41"/>
      <c r="J683" s="9">
        <v>13</v>
      </c>
      <c r="K683" s="4" t="s">
        <v>13</v>
      </c>
      <c r="P683" s="4" t="str">
        <f t="shared" si="79"/>
        <v xml:space="preserve">    delay(delayo);</v>
      </c>
    </row>
    <row r="684" spans="5:16" x14ac:dyDescent="0.3">
      <c r="E684" s="22">
        <v>1</v>
      </c>
      <c r="F684" s="45" t="str">
        <f>MID($L668,AG$2,1)</f>
        <v>-</v>
      </c>
      <c r="G684" s="43" t="str">
        <f>MID($L669,AG$2,1)</f>
        <v>-</v>
      </c>
      <c r="H684" s="44" t="str">
        <f>MID($L670,AG$2,1)</f>
        <v/>
      </c>
      <c r="I684" s="41"/>
      <c r="J684" s="9">
        <v>14</v>
      </c>
      <c r="K684" s="4" t="s">
        <v>13</v>
      </c>
      <c r="P684" s="4" t="str">
        <f t="shared" si="79"/>
        <v xml:space="preserve">    delay(delayo);</v>
      </c>
    </row>
    <row r="685" spans="5:16" x14ac:dyDescent="0.3">
      <c r="E685" s="22">
        <v>1</v>
      </c>
      <c r="F685" s="45" t="str">
        <f>MID($L668,AH$2,1)</f>
        <v>e</v>
      </c>
      <c r="G685" s="43" t="str">
        <f>MID($L669,AH$2,1)</f>
        <v>-</v>
      </c>
      <c r="H685" s="44" t="str">
        <f>MID($L670,AH$2,1)</f>
        <v/>
      </c>
      <c r="I685" s="41"/>
      <c r="J685" s="9">
        <v>15</v>
      </c>
      <c r="L685" s="4" t="s">
        <v>239</v>
      </c>
      <c r="P685" s="4" t="str">
        <f t="shared" si="79"/>
        <v xml:space="preserve">    play(NOTE_E5, tempo);</v>
      </c>
    </row>
    <row r="686" spans="5:16" x14ac:dyDescent="0.3">
      <c r="E686" s="22">
        <v>1</v>
      </c>
      <c r="F686" s="45" t="str">
        <f>MID($L668,AI$2,1)</f>
        <v>-</v>
      </c>
      <c r="G686" s="43" t="str">
        <f>MID($L669,AI$2,1)</f>
        <v>-</v>
      </c>
      <c r="H686" s="44" t="str">
        <f>MID($L670,AI$2,1)</f>
        <v/>
      </c>
      <c r="I686" s="41"/>
      <c r="J686" s="9">
        <v>16</v>
      </c>
      <c r="K686" s="4" t="s">
        <v>13</v>
      </c>
      <c r="P686" s="4" t="str">
        <f t="shared" si="79"/>
        <v xml:space="preserve">    delay(delayo);</v>
      </c>
    </row>
    <row r="687" spans="5:16" x14ac:dyDescent="0.3">
      <c r="E687" s="22">
        <v>1</v>
      </c>
      <c r="F687" s="45" t="str">
        <f>MID($L668,AJ$2,1)</f>
        <v>-</v>
      </c>
      <c r="G687" s="43" t="str">
        <f>MID($L669,AJ$2,1)</f>
        <v>-</v>
      </c>
      <c r="H687" s="44" t="str">
        <f>MID($L670,AJ$2,1)</f>
        <v/>
      </c>
      <c r="I687" s="41"/>
      <c r="J687" s="9">
        <v>17</v>
      </c>
      <c r="K687" s="4" t="s">
        <v>13</v>
      </c>
      <c r="P687" s="4" t="str">
        <f t="shared" si="79"/>
        <v xml:space="preserve">    delay(delayo);</v>
      </c>
    </row>
    <row r="688" spans="5:16" x14ac:dyDescent="0.3">
      <c r="E688" s="22">
        <v>1</v>
      </c>
      <c r="F688" s="45" t="str">
        <f>MID($L668,AK$2,1)</f>
        <v>-</v>
      </c>
      <c r="G688" s="43" t="str">
        <f>MID($L669,AK$2,1)</f>
        <v>-</v>
      </c>
      <c r="H688" s="44" t="str">
        <f>MID($L670,AK$2,1)</f>
        <v/>
      </c>
      <c r="I688" s="41"/>
      <c r="J688" s="9">
        <v>18</v>
      </c>
      <c r="K688" s="4" t="s">
        <v>13</v>
      </c>
      <c r="P688" s="4" t="str">
        <f t="shared" si="79"/>
        <v xml:space="preserve">    delay(delayo);</v>
      </c>
    </row>
    <row r="689" spans="5:46" x14ac:dyDescent="0.3">
      <c r="E689" s="22">
        <v>1</v>
      </c>
      <c r="F689" s="45" t="str">
        <f>MID($L668,AL$2,1)</f>
        <v>-</v>
      </c>
      <c r="G689" s="43" t="str">
        <f>MID($L669,AL$2,1)</f>
        <v>-</v>
      </c>
      <c r="H689" s="44" t="str">
        <f>MID($L670,AL$2,1)</f>
        <v/>
      </c>
      <c r="I689" s="41"/>
      <c r="J689" s="9">
        <v>19</v>
      </c>
      <c r="K689" s="4" t="s">
        <v>13</v>
      </c>
      <c r="P689" s="4" t="str">
        <f t="shared" si="79"/>
        <v xml:space="preserve">    delay(delayo);</v>
      </c>
    </row>
    <row r="690" spans="5:46" x14ac:dyDescent="0.3">
      <c r="E690" s="22">
        <v>1</v>
      </c>
      <c r="F690" s="45" t="str">
        <f>MID($L668,AM$2,1)</f>
        <v>-</v>
      </c>
      <c r="G690" s="43" t="str">
        <f>MID($L669,AM$2,1)</f>
        <v>-</v>
      </c>
      <c r="H690" s="44" t="str">
        <f>MID($L670,AM$2,1)</f>
        <v/>
      </c>
      <c r="I690" s="41"/>
      <c r="J690" s="9">
        <v>20</v>
      </c>
      <c r="K690" s="4" t="s">
        <v>13</v>
      </c>
      <c r="P690" s="4" t="str">
        <f t="shared" si="79"/>
        <v xml:space="preserve">    delay(delayo);</v>
      </c>
    </row>
    <row r="691" spans="5:46" x14ac:dyDescent="0.3">
      <c r="E691" s="22">
        <v>1</v>
      </c>
      <c r="F691" s="45" t="str">
        <f>MID($L668,AN$2,1)</f>
        <v>-</v>
      </c>
      <c r="G691" s="43" t="str">
        <f>MID($L669,AN$2,1)</f>
        <v>-</v>
      </c>
      <c r="H691" s="44" t="str">
        <f>MID($L670,AN$2,1)</f>
        <v/>
      </c>
      <c r="I691" s="41"/>
      <c r="J691" s="9">
        <v>21</v>
      </c>
      <c r="K691" s="4" t="s">
        <v>13</v>
      </c>
      <c r="P691" s="4" t="str">
        <f t="shared" si="79"/>
        <v xml:space="preserve">    delay(delayo);</v>
      </c>
    </row>
    <row r="692" spans="5:46" x14ac:dyDescent="0.3">
      <c r="E692" s="22">
        <v>1</v>
      </c>
      <c r="F692" s="45" t="str">
        <f>MID($L668,AO$2,1)</f>
        <v>-</v>
      </c>
      <c r="G692" s="43" t="str">
        <f>MID($L669,AO$2,1)</f>
        <v>-</v>
      </c>
      <c r="H692" s="44" t="str">
        <f>MID($L670,AO$2,1)</f>
        <v/>
      </c>
      <c r="I692" s="41"/>
      <c r="J692" s="9">
        <v>22</v>
      </c>
      <c r="K692" s="4" t="s">
        <v>13</v>
      </c>
      <c r="P692" s="4" t="str">
        <f t="shared" si="79"/>
        <v xml:space="preserve">    delay(delayo);</v>
      </c>
    </row>
    <row r="693" spans="5:46" x14ac:dyDescent="0.3">
      <c r="E693" s="22">
        <v>1</v>
      </c>
      <c r="F693" s="45" t="str">
        <f>MID($L668,AP$2,1)</f>
        <v>-</v>
      </c>
      <c r="G693" s="43" t="str">
        <f>MID($L669,AP$2,1)</f>
        <v>-</v>
      </c>
      <c r="H693" s="44" t="str">
        <f>MID($L670,AP$2,1)</f>
        <v/>
      </c>
      <c r="I693" s="41"/>
      <c r="J693" s="9">
        <v>23</v>
      </c>
      <c r="K693" s="4" t="s">
        <v>13</v>
      </c>
      <c r="P693" s="4" t="str">
        <f t="shared" si="79"/>
        <v xml:space="preserve">    delay(delayo);</v>
      </c>
    </row>
    <row r="694" spans="5:46" x14ac:dyDescent="0.3">
      <c r="E694" s="22">
        <v>1</v>
      </c>
      <c r="F694" s="45" t="str">
        <f>MID($L668,AQ$2,1)</f>
        <v>-</v>
      </c>
      <c r="G694" s="43" t="str">
        <f>MID($L669,AQ$2,1)</f>
        <v>-</v>
      </c>
      <c r="H694" s="44" t="str">
        <f>MID($L670,AQ$2,1)</f>
        <v/>
      </c>
      <c r="I694" s="41"/>
      <c r="J694" s="9">
        <v>24</v>
      </c>
      <c r="K694" s="4" t="s">
        <v>13</v>
      </c>
      <c r="P694" s="4" t="str">
        <f t="shared" si="79"/>
        <v xml:space="preserve">    delay(delayo);</v>
      </c>
    </row>
    <row r="695" spans="5:46" x14ac:dyDescent="0.3">
      <c r="E695" s="22">
        <v>1</v>
      </c>
      <c r="F695" s="45" t="str">
        <f>MID($L668,AR$2,1)</f>
        <v>-</v>
      </c>
      <c r="G695" s="43" t="str">
        <f>MID($L669,AR$2,1)</f>
        <v>-</v>
      </c>
      <c r="H695" s="44" t="str">
        <f>MID($L670,AR$2,1)</f>
        <v/>
      </c>
      <c r="I695" s="41"/>
      <c r="J695" s="9">
        <v>25</v>
      </c>
      <c r="K695" s="4" t="s">
        <v>13</v>
      </c>
      <c r="P695" s="4" t="str">
        <f t="shared" si="79"/>
        <v xml:space="preserve">    delay(delayo);</v>
      </c>
    </row>
    <row r="696" spans="5:46" x14ac:dyDescent="0.3">
      <c r="E696" s="22">
        <v>1</v>
      </c>
      <c r="F696" s="45" t="str">
        <f>MID($L668,AS$2,1)</f>
        <v>-</v>
      </c>
      <c r="G696" s="43" t="str">
        <f>MID($L669,AS$2,1)</f>
        <v>-</v>
      </c>
      <c r="H696" s="44" t="str">
        <f>MID($L670,AS$2,1)</f>
        <v/>
      </c>
      <c r="I696" s="41"/>
      <c r="J696" s="9">
        <v>26</v>
      </c>
      <c r="K696" s="4" t="s">
        <v>13</v>
      </c>
      <c r="P696" s="4" t="str">
        <f t="shared" si="79"/>
        <v xml:space="preserve">    delay(delayo);</v>
      </c>
    </row>
    <row r="697" spans="5:46" x14ac:dyDescent="0.3">
      <c r="E697" s="22">
        <v>1</v>
      </c>
      <c r="I697" s="41"/>
      <c r="J697" s="13"/>
      <c r="K697" s="14" t="s">
        <v>11</v>
      </c>
      <c r="L697" s="14"/>
      <c r="P697" s="4" t="str">
        <f t="shared" si="79"/>
        <v>//</v>
      </c>
      <c r="R697" s="19" t="s">
        <v>123</v>
      </c>
      <c r="S697" s="19"/>
      <c r="T697" s="19">
        <v>1</v>
      </c>
      <c r="U697" s="19">
        <v>2</v>
      </c>
      <c r="V697" s="19">
        <v>3</v>
      </c>
      <c r="W697" s="19">
        <v>4</v>
      </c>
      <c r="X697" s="19">
        <v>5</v>
      </c>
      <c r="Y697" s="19">
        <v>6</v>
      </c>
      <c r="Z697" s="19">
        <v>7</v>
      </c>
      <c r="AA697" s="19">
        <v>8</v>
      </c>
      <c r="AB697" s="19">
        <v>9</v>
      </c>
      <c r="AC697" s="19">
        <v>10</v>
      </c>
      <c r="AD697" s="19">
        <v>11</v>
      </c>
      <c r="AE697" s="19">
        <v>12</v>
      </c>
      <c r="AF697" s="19">
        <v>13</v>
      </c>
      <c r="AG697" s="19">
        <v>14</v>
      </c>
      <c r="AH697" s="19">
        <v>15</v>
      </c>
      <c r="AI697" s="19">
        <v>16</v>
      </c>
      <c r="AJ697" s="19">
        <v>17</v>
      </c>
      <c r="AK697" s="19">
        <v>18</v>
      </c>
      <c r="AL697" s="19">
        <v>19</v>
      </c>
      <c r="AM697" s="19">
        <v>20</v>
      </c>
      <c r="AN697" s="19">
        <v>21</v>
      </c>
      <c r="AO697" s="19">
        <v>22</v>
      </c>
      <c r="AP697" s="19">
        <v>23</v>
      </c>
      <c r="AQ697" s="19">
        <v>24</v>
      </c>
      <c r="AR697" s="19">
        <v>25</v>
      </c>
      <c r="AS697" s="19">
        <v>26</v>
      </c>
      <c r="AT697" s="19"/>
    </row>
    <row r="698" spans="5:46" x14ac:dyDescent="0.3">
      <c r="E698" s="22">
        <v>1</v>
      </c>
      <c r="I698" s="41">
        <v>24</v>
      </c>
      <c r="J698" s="13"/>
      <c r="K698" s="14" t="s">
        <v>11</v>
      </c>
      <c r="L698" s="14" t="str">
        <f>C98</f>
        <v>5|---e--e-----e-------------|</v>
      </c>
      <c r="M698" s="6"/>
      <c r="N698" s="6"/>
      <c r="P698" s="4" t="str">
        <f t="shared" si="79"/>
        <v>//5|---e--e-----e-------------|</v>
      </c>
      <c r="R698" s="4" t="str">
        <f>MID($L698,R$2,1)</f>
        <v>5</v>
      </c>
      <c r="S698" s="4" t="str">
        <f t="shared" ref="S698:AT700" si="83">MID($L698,S$2,1)</f>
        <v>|</v>
      </c>
      <c r="T698" s="4" t="str">
        <f t="shared" si="83"/>
        <v>-</v>
      </c>
      <c r="U698" s="4" t="str">
        <f t="shared" si="83"/>
        <v>-</v>
      </c>
      <c r="V698" s="4" t="str">
        <f t="shared" si="83"/>
        <v>-</v>
      </c>
      <c r="W698" s="4" t="str">
        <f t="shared" si="83"/>
        <v>e</v>
      </c>
      <c r="X698" s="4" t="str">
        <f t="shared" si="83"/>
        <v>-</v>
      </c>
      <c r="Y698" s="4" t="str">
        <f t="shared" si="83"/>
        <v>-</v>
      </c>
      <c r="Z698" s="4" t="str">
        <f t="shared" si="83"/>
        <v>e</v>
      </c>
      <c r="AA698" s="4" t="str">
        <f t="shared" si="83"/>
        <v>-</v>
      </c>
      <c r="AB698" s="4" t="str">
        <f t="shared" si="83"/>
        <v>-</v>
      </c>
      <c r="AC698" s="4" t="str">
        <f t="shared" si="83"/>
        <v>-</v>
      </c>
      <c r="AD698" s="4" t="str">
        <f t="shared" si="83"/>
        <v>-</v>
      </c>
      <c r="AE698" s="4" t="str">
        <f t="shared" si="83"/>
        <v>-</v>
      </c>
      <c r="AF698" s="4" t="str">
        <f t="shared" si="83"/>
        <v>e</v>
      </c>
      <c r="AG698" s="4" t="str">
        <f t="shared" si="83"/>
        <v>-</v>
      </c>
      <c r="AH698" s="4" t="str">
        <f t="shared" si="83"/>
        <v>-</v>
      </c>
      <c r="AI698" s="4" t="str">
        <f t="shared" si="83"/>
        <v>-</v>
      </c>
      <c r="AJ698" s="4" t="str">
        <f t="shared" si="83"/>
        <v>-</v>
      </c>
      <c r="AK698" s="4" t="str">
        <f t="shared" si="83"/>
        <v>-</v>
      </c>
      <c r="AL698" s="4" t="str">
        <f t="shared" si="83"/>
        <v>-</v>
      </c>
      <c r="AM698" s="4" t="str">
        <f t="shared" si="83"/>
        <v>-</v>
      </c>
      <c r="AN698" s="4" t="str">
        <f t="shared" si="83"/>
        <v>-</v>
      </c>
      <c r="AO698" s="4" t="str">
        <f t="shared" si="83"/>
        <v>-</v>
      </c>
      <c r="AP698" s="4" t="str">
        <f t="shared" si="83"/>
        <v>-</v>
      </c>
      <c r="AQ698" s="4" t="str">
        <f t="shared" si="83"/>
        <v>-</v>
      </c>
      <c r="AR698" s="4" t="str">
        <f t="shared" si="83"/>
        <v>-</v>
      </c>
      <c r="AS698" s="4" t="str">
        <f t="shared" si="83"/>
        <v>-</v>
      </c>
      <c r="AT698" s="4" t="str">
        <f>MID($L698,AT$2,1)</f>
        <v>|</v>
      </c>
    </row>
    <row r="699" spans="5:46" x14ac:dyDescent="0.3">
      <c r="E699" s="22">
        <v>1</v>
      </c>
      <c r="F699" s="45" t="str">
        <f>MID($L698,R$2,1)</f>
        <v>5</v>
      </c>
      <c r="G699" s="43" t="str">
        <f>MID($L699,R$2,1)</f>
        <v>4</v>
      </c>
      <c r="H699" s="44" t="str">
        <f>MID($L700,R$2,1)</f>
        <v>0</v>
      </c>
      <c r="I699" s="41"/>
      <c r="J699" s="13"/>
      <c r="K699" s="14" t="s">
        <v>11</v>
      </c>
      <c r="L699" s="14" t="str">
        <f t="shared" ref="L699:L700" si="84">C99</f>
        <v>4|a-b--------------------bb-|</v>
      </c>
      <c r="M699" s="6"/>
      <c r="N699" s="6"/>
      <c r="P699" s="4" t="str">
        <f t="shared" si="79"/>
        <v>//4|a-b--------------------bb-|</v>
      </c>
      <c r="R699" s="4" t="str">
        <f t="shared" ref="R699:R700" si="85">MID($L699,R$2,1)</f>
        <v>4</v>
      </c>
      <c r="S699" s="4" t="str">
        <f t="shared" si="83"/>
        <v>|</v>
      </c>
      <c r="T699" s="4" t="str">
        <f t="shared" si="83"/>
        <v>a</v>
      </c>
      <c r="U699" s="4" t="str">
        <f t="shared" si="83"/>
        <v>-</v>
      </c>
      <c r="V699" s="4" t="str">
        <f t="shared" si="83"/>
        <v>b</v>
      </c>
      <c r="W699" s="4" t="str">
        <f t="shared" si="83"/>
        <v>-</v>
      </c>
      <c r="X699" s="4" t="str">
        <f t="shared" si="83"/>
        <v>-</v>
      </c>
      <c r="Y699" s="4" t="str">
        <f t="shared" si="83"/>
        <v>-</v>
      </c>
      <c r="Z699" s="4" t="str">
        <f t="shared" si="83"/>
        <v>-</v>
      </c>
      <c r="AA699" s="4" t="str">
        <f t="shared" si="83"/>
        <v>-</v>
      </c>
      <c r="AB699" s="4" t="str">
        <f t="shared" si="83"/>
        <v>-</v>
      </c>
      <c r="AC699" s="4" t="str">
        <f t="shared" si="83"/>
        <v>-</v>
      </c>
      <c r="AD699" s="4" t="str">
        <f t="shared" si="83"/>
        <v>-</v>
      </c>
      <c r="AE699" s="4" t="str">
        <f t="shared" si="83"/>
        <v>-</v>
      </c>
      <c r="AF699" s="4" t="str">
        <f t="shared" si="83"/>
        <v>-</v>
      </c>
      <c r="AG699" s="4" t="str">
        <f t="shared" si="83"/>
        <v>-</v>
      </c>
      <c r="AH699" s="4" t="str">
        <f t="shared" si="83"/>
        <v>-</v>
      </c>
      <c r="AI699" s="4" t="str">
        <f t="shared" si="83"/>
        <v>-</v>
      </c>
      <c r="AJ699" s="4" t="str">
        <f t="shared" si="83"/>
        <v>-</v>
      </c>
      <c r="AK699" s="4" t="str">
        <f t="shared" si="83"/>
        <v>-</v>
      </c>
      <c r="AL699" s="4" t="str">
        <f t="shared" si="83"/>
        <v>-</v>
      </c>
      <c r="AM699" s="4" t="str">
        <f t="shared" si="83"/>
        <v>-</v>
      </c>
      <c r="AN699" s="4" t="str">
        <f t="shared" si="83"/>
        <v>-</v>
      </c>
      <c r="AO699" s="4" t="str">
        <f t="shared" si="83"/>
        <v>-</v>
      </c>
      <c r="AP699" s="4" t="str">
        <f t="shared" si="83"/>
        <v>-</v>
      </c>
      <c r="AQ699" s="4" t="str">
        <f t="shared" si="83"/>
        <v>b</v>
      </c>
      <c r="AR699" s="4" t="str">
        <f t="shared" si="83"/>
        <v>b</v>
      </c>
      <c r="AS699" s="4" t="str">
        <f t="shared" si="83"/>
        <v>-</v>
      </c>
      <c r="AT699" s="4" t="str">
        <f t="shared" si="83"/>
        <v>|</v>
      </c>
    </row>
    <row r="700" spans="5:46" x14ac:dyDescent="0.3">
      <c r="E700" s="22">
        <v>1</v>
      </c>
      <c r="I700" s="41"/>
      <c r="J700" s="13"/>
      <c r="K700" s="14" t="s">
        <v>11</v>
      </c>
      <c r="L700" s="14">
        <f t="shared" si="84"/>
        <v>0</v>
      </c>
      <c r="P700" s="4" t="str">
        <f t="shared" si="79"/>
        <v>//0</v>
      </c>
      <c r="R700" s="4" t="str">
        <f t="shared" si="85"/>
        <v>0</v>
      </c>
      <c r="S700" s="4" t="str">
        <f t="shared" si="83"/>
        <v/>
      </c>
      <c r="T700" s="4" t="str">
        <f t="shared" si="83"/>
        <v/>
      </c>
      <c r="U700" s="4" t="str">
        <f t="shared" si="83"/>
        <v/>
      </c>
      <c r="V700" s="4" t="str">
        <f t="shared" si="83"/>
        <v/>
      </c>
      <c r="W700" s="4" t="str">
        <f t="shared" si="83"/>
        <v/>
      </c>
      <c r="X700" s="4" t="str">
        <f t="shared" si="83"/>
        <v/>
      </c>
      <c r="Y700" s="4" t="str">
        <f t="shared" si="83"/>
        <v/>
      </c>
      <c r="Z700" s="4" t="str">
        <f t="shared" si="83"/>
        <v/>
      </c>
      <c r="AA700" s="4" t="str">
        <f t="shared" si="83"/>
        <v/>
      </c>
      <c r="AB700" s="4" t="str">
        <f t="shared" si="83"/>
        <v/>
      </c>
      <c r="AC700" s="4" t="str">
        <f t="shared" si="83"/>
        <v/>
      </c>
      <c r="AD700" s="4" t="str">
        <f t="shared" si="83"/>
        <v/>
      </c>
      <c r="AE700" s="4" t="str">
        <f t="shared" si="83"/>
        <v/>
      </c>
      <c r="AF700" s="4" t="str">
        <f t="shared" si="83"/>
        <v/>
      </c>
      <c r="AG700" s="4" t="str">
        <f t="shared" si="83"/>
        <v/>
      </c>
      <c r="AH700" s="4" t="str">
        <f t="shared" si="83"/>
        <v/>
      </c>
      <c r="AI700" s="4" t="str">
        <f t="shared" si="83"/>
        <v/>
      </c>
      <c r="AJ700" s="4" t="str">
        <f t="shared" si="83"/>
        <v/>
      </c>
      <c r="AK700" s="4" t="str">
        <f t="shared" si="83"/>
        <v/>
      </c>
      <c r="AL700" s="4" t="str">
        <f t="shared" si="83"/>
        <v/>
      </c>
      <c r="AM700" s="4" t="str">
        <f t="shared" si="83"/>
        <v/>
      </c>
      <c r="AN700" s="4" t="str">
        <f t="shared" si="83"/>
        <v/>
      </c>
      <c r="AO700" s="4" t="str">
        <f t="shared" si="83"/>
        <v/>
      </c>
      <c r="AP700" s="4" t="str">
        <f t="shared" si="83"/>
        <v/>
      </c>
      <c r="AQ700" s="4" t="str">
        <f t="shared" si="83"/>
        <v/>
      </c>
      <c r="AR700" s="4" t="str">
        <f t="shared" si="83"/>
        <v/>
      </c>
      <c r="AS700" s="4" t="str">
        <f t="shared" si="83"/>
        <v/>
      </c>
      <c r="AT700" s="4" t="str">
        <f t="shared" si="83"/>
        <v/>
      </c>
    </row>
    <row r="701" spans="5:46" x14ac:dyDescent="0.3">
      <c r="E701" s="22">
        <v>1</v>
      </c>
      <c r="F701" s="45" t="str">
        <f>MID($L698,T$2,1)</f>
        <v>-</v>
      </c>
      <c r="G701" s="43" t="str">
        <f>MID($L699,T$2,1)</f>
        <v>a</v>
      </c>
      <c r="H701" s="44" t="str">
        <f>MID($L700,T$2,1)</f>
        <v/>
      </c>
      <c r="I701" s="41"/>
      <c r="J701" s="9">
        <v>1</v>
      </c>
      <c r="M701" s="4" t="s">
        <v>242</v>
      </c>
      <c r="P701" s="4" t="str">
        <f t="shared" si="79"/>
        <v xml:space="preserve">    play(NOTE_A4, tempo);</v>
      </c>
    </row>
    <row r="702" spans="5:46" x14ac:dyDescent="0.3">
      <c r="E702" s="22">
        <v>1</v>
      </c>
      <c r="F702" s="45" t="str">
        <f>MID($L698,U$2,1)</f>
        <v>-</v>
      </c>
      <c r="G702" s="43" t="str">
        <f>MID($L699,U$2,1)</f>
        <v>-</v>
      </c>
      <c r="H702" s="44" t="str">
        <f>MID($L700,U$2,1)</f>
        <v/>
      </c>
      <c r="I702" s="41"/>
      <c r="J702" s="9">
        <v>2</v>
      </c>
      <c r="K702" s="4" t="s">
        <v>13</v>
      </c>
      <c r="P702" s="4" t="str">
        <f t="shared" si="79"/>
        <v xml:space="preserve">    delay(delayo);</v>
      </c>
    </row>
    <row r="703" spans="5:46" x14ac:dyDescent="0.3">
      <c r="E703" s="22">
        <v>1</v>
      </c>
      <c r="F703" s="45" t="str">
        <f>MID($L698,V$2,1)</f>
        <v>-</v>
      </c>
      <c r="G703" s="43" t="str">
        <f>MID($L699,V$2,1)</f>
        <v>b</v>
      </c>
      <c r="H703" s="44" t="str">
        <f>MID($L700,V$2,1)</f>
        <v/>
      </c>
      <c r="I703" s="41"/>
      <c r="J703" s="9">
        <v>3</v>
      </c>
      <c r="M703" s="4" t="s">
        <v>143</v>
      </c>
      <c r="P703" s="4" t="str">
        <f t="shared" si="79"/>
        <v xml:space="preserve">    play(NOTE_B4, tempo);</v>
      </c>
    </row>
    <row r="704" spans="5:46" x14ac:dyDescent="0.3">
      <c r="E704" s="22">
        <v>1</v>
      </c>
      <c r="F704" s="45" t="str">
        <f>MID($L698,W$2,1)</f>
        <v>e</v>
      </c>
      <c r="G704" s="43" t="str">
        <f>MID($L699,W$2,1)</f>
        <v>-</v>
      </c>
      <c r="H704" s="44" t="str">
        <f>MID($L700,W$2,1)</f>
        <v/>
      </c>
      <c r="I704" s="41"/>
      <c r="J704" s="9">
        <v>4</v>
      </c>
      <c r="L704" s="4" t="s">
        <v>239</v>
      </c>
      <c r="P704" s="4" t="str">
        <f t="shared" si="79"/>
        <v xml:space="preserve">    play(NOTE_E5, tempo);</v>
      </c>
    </row>
    <row r="705" spans="5:16" x14ac:dyDescent="0.3">
      <c r="E705" s="22">
        <v>1</v>
      </c>
      <c r="F705" s="45" t="str">
        <f>MID($L698,X$2,1)</f>
        <v>-</v>
      </c>
      <c r="G705" s="43" t="str">
        <f>MID($L699,X$2,1)</f>
        <v>-</v>
      </c>
      <c r="H705" s="44" t="str">
        <f>MID($L700,X$2,1)</f>
        <v/>
      </c>
      <c r="I705" s="41"/>
      <c r="J705" s="9">
        <v>5</v>
      </c>
      <c r="K705" s="4" t="s">
        <v>13</v>
      </c>
      <c r="P705" s="4" t="str">
        <f t="shared" si="79"/>
        <v xml:space="preserve">    delay(delayo);</v>
      </c>
    </row>
    <row r="706" spans="5:16" x14ac:dyDescent="0.3">
      <c r="E706" s="22">
        <v>1</v>
      </c>
      <c r="F706" s="45" t="str">
        <f>MID($L698,Y$2,1)</f>
        <v>-</v>
      </c>
      <c r="G706" s="43" t="str">
        <f>MID($L699,Y$2,1)</f>
        <v>-</v>
      </c>
      <c r="H706" s="44" t="str">
        <f>MID($L700,Y$2,1)</f>
        <v/>
      </c>
      <c r="I706" s="41"/>
      <c r="J706" s="9">
        <v>6</v>
      </c>
      <c r="K706" s="4" t="s">
        <v>13</v>
      </c>
      <c r="P706" s="4" t="str">
        <f t="shared" si="79"/>
        <v xml:space="preserve">    delay(delayo);</v>
      </c>
    </row>
    <row r="707" spans="5:16" x14ac:dyDescent="0.3">
      <c r="E707" s="22">
        <v>1</v>
      </c>
      <c r="F707" s="45" t="str">
        <f>MID($L698,Z$2,1)</f>
        <v>e</v>
      </c>
      <c r="G707" s="43" t="str">
        <f>MID($L699,Z$2,1)</f>
        <v>-</v>
      </c>
      <c r="H707" s="44" t="str">
        <f>MID($L700,Z$2,1)</f>
        <v/>
      </c>
      <c r="I707" s="41"/>
      <c r="J707" s="9">
        <v>7</v>
      </c>
      <c r="L707" s="4" t="s">
        <v>239</v>
      </c>
      <c r="P707" s="4" t="str">
        <f t="shared" si="79"/>
        <v xml:space="preserve">    play(NOTE_E5, tempo);</v>
      </c>
    </row>
    <row r="708" spans="5:16" x14ac:dyDescent="0.3">
      <c r="E708" s="22">
        <v>1</v>
      </c>
      <c r="F708" s="45" t="str">
        <f>MID($L698,AA$2,1)</f>
        <v>-</v>
      </c>
      <c r="G708" s="43" t="str">
        <f>MID($L699,AA$2,1)</f>
        <v>-</v>
      </c>
      <c r="H708" s="44" t="str">
        <f>MID($L700,AA$2,1)</f>
        <v/>
      </c>
      <c r="I708" s="41"/>
      <c r="J708" s="9">
        <v>8</v>
      </c>
      <c r="K708" s="4" t="s">
        <v>13</v>
      </c>
      <c r="P708" s="4" t="str">
        <f t="shared" si="79"/>
        <v xml:space="preserve">    delay(delayo);</v>
      </c>
    </row>
    <row r="709" spans="5:16" x14ac:dyDescent="0.3">
      <c r="E709" s="22">
        <v>1</v>
      </c>
      <c r="F709" s="45" t="str">
        <f>MID($L698,AB$2,1)</f>
        <v>-</v>
      </c>
      <c r="G709" s="43" t="str">
        <f>MID($L699,AB$2,1)</f>
        <v>-</v>
      </c>
      <c r="H709" s="44" t="str">
        <f>MID($L700,AB$2,1)</f>
        <v/>
      </c>
      <c r="I709" s="41"/>
      <c r="J709" s="9">
        <v>9</v>
      </c>
      <c r="K709" s="4" t="s">
        <v>13</v>
      </c>
      <c r="P709" s="4" t="str">
        <f t="shared" si="79"/>
        <v xml:space="preserve">    delay(delayo);</v>
      </c>
    </row>
    <row r="710" spans="5:16" x14ac:dyDescent="0.3">
      <c r="E710" s="22">
        <v>1</v>
      </c>
      <c r="F710" s="45" t="str">
        <f>MID($L698,AC$2,1)</f>
        <v>-</v>
      </c>
      <c r="G710" s="43" t="str">
        <f>MID($L699,AC$2,1)</f>
        <v>-</v>
      </c>
      <c r="H710" s="44" t="str">
        <f>MID($L700,AC$2,1)</f>
        <v/>
      </c>
      <c r="I710" s="41"/>
      <c r="J710" s="9">
        <v>10</v>
      </c>
      <c r="K710" s="4" t="s">
        <v>13</v>
      </c>
      <c r="P710" s="4" t="str">
        <f t="shared" si="79"/>
        <v xml:space="preserve">    delay(delayo);</v>
      </c>
    </row>
    <row r="711" spans="5:16" x14ac:dyDescent="0.3">
      <c r="E711" s="22">
        <v>1</v>
      </c>
      <c r="F711" s="45" t="str">
        <f>MID($L698,AD$2,1)</f>
        <v>-</v>
      </c>
      <c r="G711" s="43" t="str">
        <f>MID($L699,AD$2,1)</f>
        <v>-</v>
      </c>
      <c r="H711" s="44" t="str">
        <f>MID($L700,AD$2,1)</f>
        <v/>
      </c>
      <c r="I711" s="41"/>
      <c r="J711" s="9">
        <v>11</v>
      </c>
      <c r="K711" s="4" t="s">
        <v>13</v>
      </c>
      <c r="P711" s="4" t="str">
        <f t="shared" si="79"/>
        <v xml:space="preserve">    delay(delayo);</v>
      </c>
    </row>
    <row r="712" spans="5:16" x14ac:dyDescent="0.3">
      <c r="E712" s="22">
        <v>1</v>
      </c>
      <c r="F712" s="45" t="str">
        <f>MID($L698,AE$2,1)</f>
        <v>-</v>
      </c>
      <c r="G712" s="43" t="str">
        <f>MID($L699,AE$2,1)</f>
        <v>-</v>
      </c>
      <c r="H712" s="44" t="str">
        <f>MID($L700,AE$2,1)</f>
        <v/>
      </c>
      <c r="I712" s="41"/>
      <c r="J712" s="9">
        <v>12</v>
      </c>
      <c r="K712" s="4" t="s">
        <v>13</v>
      </c>
      <c r="P712" s="4" t="str">
        <f t="shared" ref="P712:P775" si="86">CONCATENATE(K712,L712,M712,N712)</f>
        <v xml:space="preserve">    delay(delayo);</v>
      </c>
    </row>
    <row r="713" spans="5:16" x14ac:dyDescent="0.3">
      <c r="E713" s="22">
        <v>1</v>
      </c>
      <c r="F713" s="45" t="str">
        <f>MID($L698,AF$2,1)</f>
        <v>e</v>
      </c>
      <c r="G713" s="43" t="str">
        <f>MID($L699,AF$2,1)</f>
        <v>-</v>
      </c>
      <c r="H713" s="44" t="str">
        <f>MID($L700,AF$2,1)</f>
        <v/>
      </c>
      <c r="I713" s="41"/>
      <c r="J713" s="9">
        <v>13</v>
      </c>
      <c r="L713" s="4" t="s">
        <v>239</v>
      </c>
      <c r="P713" s="4" t="str">
        <f t="shared" si="86"/>
        <v xml:space="preserve">    play(NOTE_E5, tempo);</v>
      </c>
    </row>
    <row r="714" spans="5:16" x14ac:dyDescent="0.3">
      <c r="E714" s="22">
        <v>1</v>
      </c>
      <c r="F714" s="45" t="str">
        <f>MID($L698,AG$2,1)</f>
        <v>-</v>
      </c>
      <c r="G714" s="43" t="str">
        <f>MID($L699,AG$2,1)</f>
        <v>-</v>
      </c>
      <c r="H714" s="44" t="str">
        <f>MID($L700,AG$2,1)</f>
        <v/>
      </c>
      <c r="I714" s="41"/>
      <c r="J714" s="9">
        <v>14</v>
      </c>
      <c r="K714" s="4" t="s">
        <v>13</v>
      </c>
      <c r="P714" s="4" t="str">
        <f t="shared" si="86"/>
        <v xml:space="preserve">    delay(delayo);</v>
      </c>
    </row>
    <row r="715" spans="5:16" x14ac:dyDescent="0.3">
      <c r="E715" s="22">
        <v>1</v>
      </c>
      <c r="F715" s="45" t="str">
        <f>MID($L698,AH$2,1)</f>
        <v>-</v>
      </c>
      <c r="G715" s="43" t="str">
        <f>MID($L699,AH$2,1)</f>
        <v>-</v>
      </c>
      <c r="H715" s="44" t="str">
        <f>MID($L700,AH$2,1)</f>
        <v/>
      </c>
      <c r="I715" s="41"/>
      <c r="J715" s="9">
        <v>15</v>
      </c>
      <c r="K715" s="4" t="s">
        <v>13</v>
      </c>
      <c r="P715" s="4" t="str">
        <f t="shared" si="86"/>
        <v xml:space="preserve">    delay(delayo);</v>
      </c>
    </row>
    <row r="716" spans="5:16" x14ac:dyDescent="0.3">
      <c r="E716" s="22">
        <v>1</v>
      </c>
      <c r="F716" s="45" t="str">
        <f>MID($L698,AI$2,1)</f>
        <v>-</v>
      </c>
      <c r="G716" s="43" t="str">
        <f>MID($L699,AI$2,1)</f>
        <v>-</v>
      </c>
      <c r="H716" s="44" t="str">
        <f>MID($L700,AI$2,1)</f>
        <v/>
      </c>
      <c r="I716" s="41"/>
      <c r="J716" s="9">
        <v>16</v>
      </c>
      <c r="K716" s="4" t="s">
        <v>13</v>
      </c>
      <c r="P716" s="4" t="str">
        <f t="shared" si="86"/>
        <v xml:space="preserve">    delay(delayo);</v>
      </c>
    </row>
    <row r="717" spans="5:16" x14ac:dyDescent="0.3">
      <c r="E717" s="22">
        <v>1</v>
      </c>
      <c r="F717" s="45" t="str">
        <f>MID($L698,AJ$2,1)</f>
        <v>-</v>
      </c>
      <c r="G717" s="43" t="str">
        <f>MID($L699,AJ$2,1)</f>
        <v>-</v>
      </c>
      <c r="H717" s="44" t="str">
        <f>MID($L700,AJ$2,1)</f>
        <v/>
      </c>
      <c r="I717" s="41"/>
      <c r="J717" s="9">
        <v>17</v>
      </c>
      <c r="K717" s="4" t="s">
        <v>13</v>
      </c>
      <c r="P717" s="4" t="str">
        <f t="shared" si="86"/>
        <v xml:space="preserve">    delay(delayo);</v>
      </c>
    </row>
    <row r="718" spans="5:16" x14ac:dyDescent="0.3">
      <c r="E718" s="22">
        <v>1</v>
      </c>
      <c r="F718" s="45" t="str">
        <f>MID($L698,AK$2,1)</f>
        <v>-</v>
      </c>
      <c r="G718" s="43" t="str">
        <f>MID($L699,AK$2,1)</f>
        <v>-</v>
      </c>
      <c r="H718" s="44" t="str">
        <f>MID($L700,AK$2,1)</f>
        <v/>
      </c>
      <c r="I718" s="41"/>
      <c r="J718" s="9">
        <v>18</v>
      </c>
      <c r="K718" s="4" t="s">
        <v>13</v>
      </c>
      <c r="P718" s="4" t="str">
        <f t="shared" si="86"/>
        <v xml:space="preserve">    delay(delayo);</v>
      </c>
    </row>
    <row r="719" spans="5:16" x14ac:dyDescent="0.3">
      <c r="E719" s="22">
        <v>1</v>
      </c>
      <c r="F719" s="45" t="str">
        <f>MID($L698,AL$2,1)</f>
        <v>-</v>
      </c>
      <c r="G719" s="43" t="str">
        <f>MID($L699,AL$2,1)</f>
        <v>-</v>
      </c>
      <c r="H719" s="44" t="str">
        <f>MID($L700,AL$2,1)</f>
        <v/>
      </c>
      <c r="I719" s="41"/>
      <c r="J719" s="9">
        <v>19</v>
      </c>
      <c r="K719" s="4" t="s">
        <v>13</v>
      </c>
      <c r="P719" s="4" t="str">
        <f t="shared" si="86"/>
        <v xml:space="preserve">    delay(delayo);</v>
      </c>
    </row>
    <row r="720" spans="5:16" x14ac:dyDescent="0.3">
      <c r="E720" s="22">
        <v>1</v>
      </c>
      <c r="F720" s="45" t="str">
        <f>MID($L698,AM$2,1)</f>
        <v>-</v>
      </c>
      <c r="G720" s="43" t="str">
        <f>MID($L699,AM$2,1)</f>
        <v>-</v>
      </c>
      <c r="H720" s="44" t="str">
        <f>MID($L700,AM$2,1)</f>
        <v/>
      </c>
      <c r="I720" s="41"/>
      <c r="J720" s="9">
        <v>20</v>
      </c>
      <c r="K720" s="4" t="s">
        <v>13</v>
      </c>
      <c r="P720" s="4" t="str">
        <f t="shared" si="86"/>
        <v xml:space="preserve">    delay(delayo);</v>
      </c>
    </row>
    <row r="721" spans="5:46" x14ac:dyDescent="0.3">
      <c r="E721" s="22">
        <v>1</v>
      </c>
      <c r="F721" s="45" t="str">
        <f>MID($L698,AN$2,1)</f>
        <v>-</v>
      </c>
      <c r="G721" s="43" t="str">
        <f>MID($L699,AN$2,1)</f>
        <v>-</v>
      </c>
      <c r="H721" s="44" t="str">
        <f>MID($L700,AN$2,1)</f>
        <v/>
      </c>
      <c r="I721" s="41"/>
      <c r="J721" s="9">
        <v>21</v>
      </c>
      <c r="K721" s="4" t="s">
        <v>13</v>
      </c>
      <c r="P721" s="4" t="str">
        <f t="shared" si="86"/>
        <v xml:space="preserve">    delay(delayo);</v>
      </c>
    </row>
    <row r="722" spans="5:46" x14ac:dyDescent="0.3">
      <c r="E722" s="22">
        <v>1</v>
      </c>
      <c r="F722" s="45" t="str">
        <f>MID($L698,AO$2,1)</f>
        <v>-</v>
      </c>
      <c r="G722" s="43" t="str">
        <f>MID($L699,AO$2,1)</f>
        <v>-</v>
      </c>
      <c r="H722" s="44" t="str">
        <f>MID($L700,AO$2,1)</f>
        <v/>
      </c>
      <c r="I722" s="41"/>
      <c r="J722" s="9">
        <v>22</v>
      </c>
      <c r="K722" s="4" t="s">
        <v>13</v>
      </c>
      <c r="P722" s="4" t="str">
        <f t="shared" si="86"/>
        <v xml:space="preserve">    delay(delayo);</v>
      </c>
    </row>
    <row r="723" spans="5:46" x14ac:dyDescent="0.3">
      <c r="E723" s="22">
        <v>1</v>
      </c>
      <c r="F723" s="45" t="str">
        <f>MID($L698,AP$2,1)</f>
        <v>-</v>
      </c>
      <c r="G723" s="43" t="str">
        <f>MID($L699,AP$2,1)</f>
        <v>-</v>
      </c>
      <c r="H723" s="44" t="str">
        <f>MID($L700,AP$2,1)</f>
        <v/>
      </c>
      <c r="I723" s="41"/>
      <c r="J723" s="9">
        <v>23</v>
      </c>
      <c r="K723" s="4" t="s">
        <v>13</v>
      </c>
      <c r="P723" s="4" t="str">
        <f t="shared" si="86"/>
        <v xml:space="preserve">    delay(delayo);</v>
      </c>
    </row>
    <row r="724" spans="5:46" x14ac:dyDescent="0.3">
      <c r="E724" s="22">
        <v>1</v>
      </c>
      <c r="F724" s="45" t="str">
        <f>MID($L698,AQ$2,1)</f>
        <v>-</v>
      </c>
      <c r="G724" s="43" t="str">
        <f>MID($L699,AQ$2,1)</f>
        <v>b</v>
      </c>
      <c r="H724" s="44" t="str">
        <f>MID($L700,AQ$2,1)</f>
        <v/>
      </c>
      <c r="I724" s="41"/>
      <c r="J724" s="9">
        <v>24</v>
      </c>
      <c r="M724" s="4" t="s">
        <v>143</v>
      </c>
      <c r="P724" s="4" t="str">
        <f t="shared" si="86"/>
        <v xml:space="preserve">    play(NOTE_B4, tempo);</v>
      </c>
    </row>
    <row r="725" spans="5:46" x14ac:dyDescent="0.3">
      <c r="E725" s="22">
        <v>1</v>
      </c>
      <c r="F725" s="45" t="str">
        <f>MID($L698,AR$2,1)</f>
        <v>-</v>
      </c>
      <c r="G725" s="43" t="str">
        <f>MID($L699,AR$2,1)</f>
        <v>b</v>
      </c>
      <c r="H725" s="44" t="str">
        <f>MID($L700,AR$2,1)</f>
        <v/>
      </c>
      <c r="I725" s="41"/>
      <c r="J725" s="9">
        <v>25</v>
      </c>
      <c r="M725" s="4" t="s">
        <v>143</v>
      </c>
      <c r="P725" s="4" t="str">
        <f t="shared" si="86"/>
        <v xml:space="preserve">    play(NOTE_B4, tempo);</v>
      </c>
    </row>
    <row r="726" spans="5:46" x14ac:dyDescent="0.3">
      <c r="E726" s="22">
        <v>1</v>
      </c>
      <c r="F726" s="45" t="str">
        <f>MID($L698,AS$2,1)</f>
        <v>-</v>
      </c>
      <c r="G726" s="43" t="str">
        <f>MID($L699,AS$2,1)</f>
        <v>-</v>
      </c>
      <c r="H726" s="44" t="str">
        <f>MID($L700,AS$2,1)</f>
        <v/>
      </c>
      <c r="I726" s="41"/>
      <c r="J726" s="9">
        <v>26</v>
      </c>
      <c r="K726" s="4" t="s">
        <v>13</v>
      </c>
      <c r="P726" s="4" t="str">
        <f t="shared" si="86"/>
        <v xml:space="preserve">    delay(delayo);</v>
      </c>
    </row>
    <row r="727" spans="5:46" x14ac:dyDescent="0.3">
      <c r="E727" s="22">
        <v>1</v>
      </c>
      <c r="I727" s="41"/>
      <c r="J727" s="13"/>
      <c r="K727" s="14" t="s">
        <v>11</v>
      </c>
      <c r="L727" s="14"/>
      <c r="P727" s="4" t="str">
        <f t="shared" si="86"/>
        <v>//</v>
      </c>
      <c r="R727" s="19" t="s">
        <v>123</v>
      </c>
      <c r="S727" s="19"/>
      <c r="T727" s="19">
        <v>1</v>
      </c>
      <c r="U727" s="19">
        <v>2</v>
      </c>
      <c r="V727" s="19">
        <v>3</v>
      </c>
      <c r="W727" s="19">
        <v>4</v>
      </c>
      <c r="X727" s="19">
        <v>5</v>
      </c>
      <c r="Y727" s="19">
        <v>6</v>
      </c>
      <c r="Z727" s="19">
        <v>7</v>
      </c>
      <c r="AA727" s="19">
        <v>8</v>
      </c>
      <c r="AB727" s="19">
        <v>9</v>
      </c>
      <c r="AC727" s="19">
        <v>10</v>
      </c>
      <c r="AD727" s="19">
        <v>11</v>
      </c>
      <c r="AE727" s="19">
        <v>12</v>
      </c>
      <c r="AF727" s="19">
        <v>13</v>
      </c>
      <c r="AG727" s="19">
        <v>14</v>
      </c>
      <c r="AH727" s="19">
        <v>15</v>
      </c>
      <c r="AI727" s="19">
        <v>16</v>
      </c>
      <c r="AJ727" s="19">
        <v>17</v>
      </c>
      <c r="AK727" s="19">
        <v>18</v>
      </c>
      <c r="AL727" s="19">
        <v>19</v>
      </c>
      <c r="AM727" s="19">
        <v>20</v>
      </c>
      <c r="AN727" s="19">
        <v>21</v>
      </c>
      <c r="AO727" s="19">
        <v>22</v>
      </c>
      <c r="AP727" s="19">
        <v>23</v>
      </c>
      <c r="AQ727" s="19">
        <v>24</v>
      </c>
      <c r="AR727" s="19">
        <v>25</v>
      </c>
      <c r="AS727" s="19">
        <v>26</v>
      </c>
      <c r="AT727" s="19"/>
    </row>
    <row r="728" spans="5:46" x14ac:dyDescent="0.3">
      <c r="E728" s="22">
        <v>1</v>
      </c>
      <c r="I728" s="41">
        <v>25</v>
      </c>
      <c r="J728" s="13"/>
      <c r="K728" s="14" t="s">
        <v>11</v>
      </c>
      <c r="L728" s="16" t="str">
        <f>C102</f>
        <v>5|-e-ee--e--d--------------e|</v>
      </c>
      <c r="M728" s="6"/>
      <c r="N728" s="6"/>
      <c r="P728" s="4" t="str">
        <f t="shared" si="86"/>
        <v>//5|-e-ee--e--d--------------e|</v>
      </c>
      <c r="R728" s="4" t="str">
        <f>MID($L728,R$2,1)</f>
        <v>5</v>
      </c>
      <c r="S728" s="4" t="str">
        <f t="shared" ref="S728:AT730" si="87">MID($L728,S$2,1)</f>
        <v>|</v>
      </c>
      <c r="T728" s="4" t="str">
        <f t="shared" si="87"/>
        <v>-</v>
      </c>
      <c r="U728" s="4" t="str">
        <f t="shared" si="87"/>
        <v>e</v>
      </c>
      <c r="V728" s="4" t="str">
        <f t="shared" si="87"/>
        <v>-</v>
      </c>
      <c r="W728" s="4" t="str">
        <f t="shared" si="87"/>
        <v>e</v>
      </c>
      <c r="X728" s="4" t="str">
        <f t="shared" si="87"/>
        <v>e</v>
      </c>
      <c r="Y728" s="4" t="str">
        <f t="shared" si="87"/>
        <v>-</v>
      </c>
      <c r="Z728" s="4" t="str">
        <f t="shared" si="87"/>
        <v>-</v>
      </c>
      <c r="AA728" s="4" t="str">
        <f t="shared" si="87"/>
        <v>e</v>
      </c>
      <c r="AB728" s="4" t="str">
        <f t="shared" si="87"/>
        <v>-</v>
      </c>
      <c r="AC728" s="4" t="str">
        <f t="shared" si="87"/>
        <v>-</v>
      </c>
      <c r="AD728" s="4" t="str">
        <f t="shared" si="87"/>
        <v>d</v>
      </c>
      <c r="AE728" s="4" t="str">
        <f t="shared" si="87"/>
        <v>-</v>
      </c>
      <c r="AF728" s="4" t="str">
        <f t="shared" si="87"/>
        <v>-</v>
      </c>
      <c r="AG728" s="4" t="str">
        <f t="shared" si="87"/>
        <v>-</v>
      </c>
      <c r="AH728" s="4" t="str">
        <f t="shared" si="87"/>
        <v>-</v>
      </c>
      <c r="AI728" s="4" t="str">
        <f t="shared" si="87"/>
        <v>-</v>
      </c>
      <c r="AJ728" s="4" t="str">
        <f t="shared" si="87"/>
        <v>-</v>
      </c>
      <c r="AK728" s="4" t="str">
        <f t="shared" si="87"/>
        <v>-</v>
      </c>
      <c r="AL728" s="4" t="str">
        <f t="shared" si="87"/>
        <v>-</v>
      </c>
      <c r="AM728" s="4" t="str">
        <f t="shared" si="87"/>
        <v>-</v>
      </c>
      <c r="AN728" s="4" t="str">
        <f t="shared" si="87"/>
        <v>-</v>
      </c>
      <c r="AO728" s="4" t="str">
        <f t="shared" si="87"/>
        <v>-</v>
      </c>
      <c r="AP728" s="4" t="str">
        <f t="shared" si="87"/>
        <v>-</v>
      </c>
      <c r="AQ728" s="4" t="str">
        <f t="shared" si="87"/>
        <v>-</v>
      </c>
      <c r="AR728" s="4" t="str">
        <f t="shared" si="87"/>
        <v>-</v>
      </c>
      <c r="AS728" s="4" t="str">
        <f t="shared" si="87"/>
        <v>e</v>
      </c>
      <c r="AT728" s="4" t="str">
        <f>MID($L728,AT$2,1)</f>
        <v>|</v>
      </c>
    </row>
    <row r="729" spans="5:46" x14ac:dyDescent="0.3">
      <c r="E729" s="22">
        <v>1</v>
      </c>
      <c r="F729" s="45" t="str">
        <f>MID($L728,R$2,1)</f>
        <v>5</v>
      </c>
      <c r="G729" s="43" t="str">
        <f>MID($L729,R$2,1)</f>
        <v>4</v>
      </c>
      <c r="H729" s="44" t="str">
        <f>MID($L730,R$2,1)</f>
        <v>0</v>
      </c>
      <c r="I729" s="41"/>
      <c r="J729" s="13"/>
      <c r="K729" s="14" t="s">
        <v>11</v>
      </c>
      <c r="L729" s="16" t="str">
        <f t="shared" ref="L729:L730" si="88">C103</f>
        <v>4|b--------------------aa-b-|</v>
      </c>
      <c r="M729" s="6"/>
      <c r="N729" s="6"/>
      <c r="P729" s="4" t="str">
        <f t="shared" si="86"/>
        <v>//4|b--------------------aa-b-|</v>
      </c>
      <c r="R729" s="4" t="str">
        <f t="shared" ref="R729:R730" si="89">MID($L729,R$2,1)</f>
        <v>4</v>
      </c>
      <c r="S729" s="4" t="str">
        <f t="shared" si="87"/>
        <v>|</v>
      </c>
      <c r="T729" s="4" t="str">
        <f t="shared" si="87"/>
        <v>b</v>
      </c>
      <c r="U729" s="4" t="str">
        <f t="shared" si="87"/>
        <v>-</v>
      </c>
      <c r="V729" s="4" t="str">
        <f t="shared" si="87"/>
        <v>-</v>
      </c>
      <c r="W729" s="4" t="str">
        <f t="shared" si="87"/>
        <v>-</v>
      </c>
      <c r="X729" s="4" t="str">
        <f t="shared" si="87"/>
        <v>-</v>
      </c>
      <c r="Y729" s="4" t="str">
        <f t="shared" si="87"/>
        <v>-</v>
      </c>
      <c r="Z729" s="4" t="str">
        <f t="shared" si="87"/>
        <v>-</v>
      </c>
      <c r="AA729" s="4" t="str">
        <f t="shared" si="87"/>
        <v>-</v>
      </c>
      <c r="AB729" s="4" t="str">
        <f t="shared" si="87"/>
        <v>-</v>
      </c>
      <c r="AC729" s="4" t="str">
        <f t="shared" si="87"/>
        <v>-</v>
      </c>
      <c r="AD729" s="4" t="str">
        <f t="shared" si="87"/>
        <v>-</v>
      </c>
      <c r="AE729" s="4" t="str">
        <f t="shared" si="87"/>
        <v>-</v>
      </c>
      <c r="AF729" s="4" t="str">
        <f t="shared" si="87"/>
        <v>-</v>
      </c>
      <c r="AG729" s="4" t="str">
        <f t="shared" si="87"/>
        <v>-</v>
      </c>
      <c r="AH729" s="4" t="str">
        <f t="shared" si="87"/>
        <v>-</v>
      </c>
      <c r="AI729" s="4" t="str">
        <f t="shared" si="87"/>
        <v>-</v>
      </c>
      <c r="AJ729" s="4" t="str">
        <f t="shared" si="87"/>
        <v>-</v>
      </c>
      <c r="AK729" s="4" t="str">
        <f t="shared" si="87"/>
        <v>-</v>
      </c>
      <c r="AL729" s="4" t="str">
        <f t="shared" si="87"/>
        <v>-</v>
      </c>
      <c r="AM729" s="4" t="str">
        <f t="shared" si="87"/>
        <v>-</v>
      </c>
      <c r="AN729" s="4" t="str">
        <f t="shared" si="87"/>
        <v>-</v>
      </c>
      <c r="AO729" s="4" t="str">
        <f t="shared" si="87"/>
        <v>a</v>
      </c>
      <c r="AP729" s="4" t="str">
        <f t="shared" si="87"/>
        <v>a</v>
      </c>
      <c r="AQ729" s="4" t="str">
        <f t="shared" si="87"/>
        <v>-</v>
      </c>
      <c r="AR729" s="4" t="str">
        <f t="shared" si="87"/>
        <v>b</v>
      </c>
      <c r="AS729" s="4" t="str">
        <f t="shared" si="87"/>
        <v>-</v>
      </c>
      <c r="AT729" s="4" t="str">
        <f t="shared" si="87"/>
        <v>|</v>
      </c>
    </row>
    <row r="730" spans="5:46" x14ac:dyDescent="0.3">
      <c r="E730" s="22">
        <v>1</v>
      </c>
      <c r="I730" s="41"/>
      <c r="J730" s="13"/>
      <c r="K730" s="14" t="s">
        <v>11</v>
      </c>
      <c r="L730" s="16">
        <f t="shared" si="88"/>
        <v>0</v>
      </c>
      <c r="P730" s="4" t="str">
        <f t="shared" si="86"/>
        <v>//0</v>
      </c>
      <c r="R730" s="4" t="str">
        <f t="shared" si="89"/>
        <v>0</v>
      </c>
      <c r="S730" s="4" t="str">
        <f t="shared" si="87"/>
        <v/>
      </c>
      <c r="T730" s="4" t="str">
        <f t="shared" si="87"/>
        <v/>
      </c>
      <c r="U730" s="4" t="str">
        <f t="shared" si="87"/>
        <v/>
      </c>
      <c r="V730" s="4" t="str">
        <f t="shared" si="87"/>
        <v/>
      </c>
      <c r="W730" s="4" t="str">
        <f t="shared" si="87"/>
        <v/>
      </c>
      <c r="X730" s="4" t="str">
        <f t="shared" si="87"/>
        <v/>
      </c>
      <c r="Y730" s="4" t="str">
        <f t="shared" si="87"/>
        <v/>
      </c>
      <c r="Z730" s="4" t="str">
        <f t="shared" si="87"/>
        <v/>
      </c>
      <c r="AA730" s="4" t="str">
        <f t="shared" si="87"/>
        <v/>
      </c>
      <c r="AB730" s="4" t="str">
        <f t="shared" si="87"/>
        <v/>
      </c>
      <c r="AC730" s="4" t="str">
        <f t="shared" si="87"/>
        <v/>
      </c>
      <c r="AD730" s="4" t="str">
        <f t="shared" si="87"/>
        <v/>
      </c>
      <c r="AE730" s="4" t="str">
        <f t="shared" si="87"/>
        <v/>
      </c>
      <c r="AF730" s="4" t="str">
        <f t="shared" si="87"/>
        <v/>
      </c>
      <c r="AG730" s="4" t="str">
        <f t="shared" si="87"/>
        <v/>
      </c>
      <c r="AH730" s="4" t="str">
        <f t="shared" si="87"/>
        <v/>
      </c>
      <c r="AI730" s="4" t="str">
        <f t="shared" si="87"/>
        <v/>
      </c>
      <c r="AJ730" s="4" t="str">
        <f t="shared" si="87"/>
        <v/>
      </c>
      <c r="AK730" s="4" t="str">
        <f t="shared" si="87"/>
        <v/>
      </c>
      <c r="AL730" s="4" t="str">
        <f t="shared" si="87"/>
        <v/>
      </c>
      <c r="AM730" s="4" t="str">
        <f t="shared" si="87"/>
        <v/>
      </c>
      <c r="AN730" s="4" t="str">
        <f t="shared" si="87"/>
        <v/>
      </c>
      <c r="AO730" s="4" t="str">
        <f t="shared" si="87"/>
        <v/>
      </c>
      <c r="AP730" s="4" t="str">
        <f t="shared" si="87"/>
        <v/>
      </c>
      <c r="AQ730" s="4" t="str">
        <f t="shared" si="87"/>
        <v/>
      </c>
      <c r="AR730" s="4" t="str">
        <f t="shared" si="87"/>
        <v/>
      </c>
      <c r="AS730" s="4" t="str">
        <f t="shared" si="87"/>
        <v/>
      </c>
      <c r="AT730" s="4" t="str">
        <f t="shared" si="87"/>
        <v/>
      </c>
    </row>
    <row r="731" spans="5:46" x14ac:dyDescent="0.3">
      <c r="E731" s="22">
        <v>1</v>
      </c>
      <c r="F731" s="45" t="str">
        <f>MID($L728,T$2,1)</f>
        <v>-</v>
      </c>
      <c r="G731" s="43" t="str">
        <f>MID($L729,T$2,1)</f>
        <v>b</v>
      </c>
      <c r="H731" s="44" t="str">
        <f>MID($L730,T$2,1)</f>
        <v/>
      </c>
      <c r="I731" s="41"/>
      <c r="J731" s="9">
        <v>1</v>
      </c>
      <c r="M731" s="4" t="s">
        <v>143</v>
      </c>
      <c r="P731" s="4" t="str">
        <f t="shared" si="86"/>
        <v xml:space="preserve">    play(NOTE_B4, tempo);</v>
      </c>
    </row>
    <row r="732" spans="5:46" x14ac:dyDescent="0.3">
      <c r="E732" s="22">
        <v>1</v>
      </c>
      <c r="F732" s="45" t="str">
        <f>MID($L728,U$2,1)</f>
        <v>e</v>
      </c>
      <c r="G732" s="43" t="str">
        <f>MID($L729,U$2,1)</f>
        <v>-</v>
      </c>
      <c r="H732" s="44" t="str">
        <f>MID($L730,U$2,1)</f>
        <v/>
      </c>
      <c r="I732" s="41"/>
      <c r="J732" s="9">
        <v>2</v>
      </c>
      <c r="L732" s="4" t="s">
        <v>239</v>
      </c>
      <c r="P732" s="4" t="str">
        <f t="shared" si="86"/>
        <v xml:space="preserve">    play(NOTE_E5, tempo);</v>
      </c>
    </row>
    <row r="733" spans="5:46" x14ac:dyDescent="0.3">
      <c r="E733" s="22">
        <v>1</v>
      </c>
      <c r="F733" s="45" t="str">
        <f>MID($L728,V$2,1)</f>
        <v>-</v>
      </c>
      <c r="G733" s="43" t="str">
        <f>MID($L729,V$2,1)</f>
        <v>-</v>
      </c>
      <c r="H733" s="44" t="str">
        <f>MID($L730,V$2,1)</f>
        <v/>
      </c>
      <c r="I733" s="41"/>
      <c r="J733" s="9">
        <v>3</v>
      </c>
      <c r="K733" s="4" t="s">
        <v>13</v>
      </c>
      <c r="P733" s="4" t="str">
        <f t="shared" si="86"/>
        <v xml:space="preserve">    delay(delayo);</v>
      </c>
    </row>
    <row r="734" spans="5:46" x14ac:dyDescent="0.3">
      <c r="E734" s="22">
        <v>1</v>
      </c>
      <c r="F734" s="45" t="str">
        <f>MID($L728,W$2,1)</f>
        <v>e</v>
      </c>
      <c r="G734" s="43" t="str">
        <f>MID($L729,W$2,1)</f>
        <v>-</v>
      </c>
      <c r="H734" s="44" t="str">
        <f>MID($L730,W$2,1)</f>
        <v/>
      </c>
      <c r="I734" s="41"/>
      <c r="J734" s="9">
        <v>4</v>
      </c>
      <c r="L734" s="4" t="s">
        <v>239</v>
      </c>
      <c r="P734" s="4" t="str">
        <f t="shared" si="86"/>
        <v xml:space="preserve">    play(NOTE_E5, tempo);</v>
      </c>
    </row>
    <row r="735" spans="5:46" x14ac:dyDescent="0.3">
      <c r="E735" s="22">
        <v>1</v>
      </c>
      <c r="F735" s="45" t="str">
        <f>MID($L728,X$2,1)</f>
        <v>e</v>
      </c>
      <c r="G735" s="43" t="str">
        <f>MID($L729,X$2,1)</f>
        <v>-</v>
      </c>
      <c r="H735" s="44" t="str">
        <f>MID($L730,X$2,1)</f>
        <v/>
      </c>
      <c r="I735" s="41"/>
      <c r="J735" s="9">
        <v>5</v>
      </c>
      <c r="L735" s="4" t="s">
        <v>239</v>
      </c>
      <c r="P735" s="4" t="str">
        <f t="shared" si="86"/>
        <v xml:space="preserve">    play(NOTE_E5, tempo);</v>
      </c>
    </row>
    <row r="736" spans="5:46" x14ac:dyDescent="0.3">
      <c r="E736" s="22">
        <v>1</v>
      </c>
      <c r="F736" s="45" t="str">
        <f>MID($L728,Y$2,1)</f>
        <v>-</v>
      </c>
      <c r="G736" s="43" t="str">
        <f>MID($L729,Y$2,1)</f>
        <v>-</v>
      </c>
      <c r="H736" s="44" t="str">
        <f>MID($L730,Y$2,1)</f>
        <v/>
      </c>
      <c r="I736" s="41"/>
      <c r="J736" s="9">
        <v>6</v>
      </c>
      <c r="K736" s="4" t="s">
        <v>13</v>
      </c>
      <c r="P736" s="4" t="str">
        <f t="shared" si="86"/>
        <v xml:space="preserve">    delay(delayo);</v>
      </c>
    </row>
    <row r="737" spans="5:16" x14ac:dyDescent="0.3">
      <c r="E737" s="22">
        <v>1</v>
      </c>
      <c r="F737" s="45" t="str">
        <f>MID($L728,Z$2,1)</f>
        <v>-</v>
      </c>
      <c r="G737" s="43" t="str">
        <f>MID($L729,Z$2,1)</f>
        <v>-</v>
      </c>
      <c r="H737" s="44" t="str">
        <f>MID($L730,Z$2,1)</f>
        <v/>
      </c>
      <c r="I737" s="41"/>
      <c r="J737" s="9">
        <v>7</v>
      </c>
      <c r="K737" s="4" t="s">
        <v>13</v>
      </c>
      <c r="P737" s="4" t="str">
        <f t="shared" si="86"/>
        <v xml:space="preserve">    delay(delayo);</v>
      </c>
    </row>
    <row r="738" spans="5:16" x14ac:dyDescent="0.3">
      <c r="E738" s="22">
        <v>1</v>
      </c>
      <c r="F738" s="45" t="str">
        <f>MID($L728,AA$2,1)</f>
        <v>e</v>
      </c>
      <c r="G738" s="43" t="str">
        <f>MID($L729,AA$2,1)</f>
        <v>-</v>
      </c>
      <c r="H738" s="44" t="str">
        <f>MID($L730,AA$2,1)</f>
        <v/>
      </c>
      <c r="I738" s="41"/>
      <c r="J738" s="9">
        <v>8</v>
      </c>
      <c r="L738" s="4" t="s">
        <v>239</v>
      </c>
      <c r="P738" s="4" t="str">
        <f t="shared" si="86"/>
        <v xml:space="preserve">    play(NOTE_E5, tempo);</v>
      </c>
    </row>
    <row r="739" spans="5:16" x14ac:dyDescent="0.3">
      <c r="E739" s="22">
        <v>1</v>
      </c>
      <c r="F739" s="45" t="str">
        <f>MID($L728,AB$2,1)</f>
        <v>-</v>
      </c>
      <c r="G739" s="43" t="str">
        <f>MID($L729,AB$2,1)</f>
        <v>-</v>
      </c>
      <c r="H739" s="44" t="str">
        <f>MID($L730,AB$2,1)</f>
        <v/>
      </c>
      <c r="I739" s="41"/>
      <c r="J739" s="9">
        <v>9</v>
      </c>
      <c r="K739" s="4" t="s">
        <v>13</v>
      </c>
      <c r="P739" s="4" t="str">
        <f t="shared" si="86"/>
        <v xml:space="preserve">    delay(delayo);</v>
      </c>
    </row>
    <row r="740" spans="5:16" x14ac:dyDescent="0.3">
      <c r="E740" s="22">
        <v>1</v>
      </c>
      <c r="F740" s="45" t="str">
        <f>MID($L728,AC$2,1)</f>
        <v>-</v>
      </c>
      <c r="G740" s="43" t="str">
        <f>MID($L729,AC$2,1)</f>
        <v>-</v>
      </c>
      <c r="H740" s="44" t="str">
        <f>MID($L730,AC$2,1)</f>
        <v/>
      </c>
      <c r="I740" s="41"/>
      <c r="J740" s="9">
        <v>10</v>
      </c>
      <c r="K740" s="4" t="s">
        <v>13</v>
      </c>
      <c r="P740" s="4" t="str">
        <f t="shared" si="86"/>
        <v xml:space="preserve">    delay(delayo);</v>
      </c>
    </row>
    <row r="741" spans="5:16" x14ac:dyDescent="0.3">
      <c r="E741" s="22">
        <v>1</v>
      </c>
      <c r="F741" s="45" t="str">
        <f>MID($L728,AD$2,1)</f>
        <v>d</v>
      </c>
      <c r="G741" s="43" t="str">
        <f>MID($L729,AD$2,1)</f>
        <v>-</v>
      </c>
      <c r="H741" s="44" t="str">
        <f>MID($L730,AD$2,1)</f>
        <v/>
      </c>
      <c r="I741" s="41"/>
      <c r="J741" s="9">
        <v>11</v>
      </c>
      <c r="L741" s="4" t="s">
        <v>238</v>
      </c>
      <c r="P741" s="4" t="str">
        <f t="shared" si="86"/>
        <v xml:space="preserve">    play(NOTE_D5, tempo);</v>
      </c>
    </row>
    <row r="742" spans="5:16" x14ac:dyDescent="0.3">
      <c r="E742" s="22">
        <v>1</v>
      </c>
      <c r="F742" s="45" t="str">
        <f>MID($L728,AE$2,1)</f>
        <v>-</v>
      </c>
      <c r="G742" s="43" t="str">
        <f>MID($L729,AE$2,1)</f>
        <v>-</v>
      </c>
      <c r="H742" s="44" t="str">
        <f>MID($L730,AE$2,1)</f>
        <v/>
      </c>
      <c r="I742" s="41"/>
      <c r="J742" s="9">
        <v>12</v>
      </c>
      <c r="K742" s="4" t="s">
        <v>13</v>
      </c>
      <c r="P742" s="4" t="str">
        <f t="shared" si="86"/>
        <v xml:space="preserve">    delay(delayo);</v>
      </c>
    </row>
    <row r="743" spans="5:16" x14ac:dyDescent="0.3">
      <c r="E743" s="22">
        <v>1</v>
      </c>
      <c r="F743" s="45" t="str">
        <f>MID($L728,AF$2,1)</f>
        <v>-</v>
      </c>
      <c r="G743" s="43" t="str">
        <f>MID($L729,AF$2,1)</f>
        <v>-</v>
      </c>
      <c r="H743" s="44" t="str">
        <f>MID($L730,AF$2,1)</f>
        <v/>
      </c>
      <c r="I743" s="41"/>
      <c r="J743" s="9">
        <v>13</v>
      </c>
      <c r="K743" s="4" t="s">
        <v>13</v>
      </c>
      <c r="P743" s="4" t="str">
        <f t="shared" si="86"/>
        <v xml:space="preserve">    delay(delayo);</v>
      </c>
    </row>
    <row r="744" spans="5:16" x14ac:dyDescent="0.3">
      <c r="E744" s="22">
        <v>1</v>
      </c>
      <c r="F744" s="45" t="str">
        <f>MID($L728,AG$2,1)</f>
        <v>-</v>
      </c>
      <c r="G744" s="43" t="str">
        <f>MID($L729,AG$2,1)</f>
        <v>-</v>
      </c>
      <c r="H744" s="44" t="str">
        <f>MID($L730,AG$2,1)</f>
        <v/>
      </c>
      <c r="I744" s="41"/>
      <c r="J744" s="9">
        <v>14</v>
      </c>
      <c r="K744" s="4" t="s">
        <v>13</v>
      </c>
      <c r="P744" s="4" t="str">
        <f t="shared" si="86"/>
        <v xml:space="preserve">    delay(delayo);</v>
      </c>
    </row>
    <row r="745" spans="5:16" x14ac:dyDescent="0.3">
      <c r="E745" s="22">
        <v>1</v>
      </c>
      <c r="F745" s="45" t="str">
        <f>MID($L728,AH$2,1)</f>
        <v>-</v>
      </c>
      <c r="G745" s="43" t="str">
        <f>MID($L729,AH$2,1)</f>
        <v>-</v>
      </c>
      <c r="H745" s="44" t="str">
        <f>MID($L730,AH$2,1)</f>
        <v/>
      </c>
      <c r="I745" s="41"/>
      <c r="J745" s="9">
        <v>15</v>
      </c>
      <c r="K745" s="4" t="s">
        <v>13</v>
      </c>
      <c r="P745" s="4" t="str">
        <f t="shared" si="86"/>
        <v xml:space="preserve">    delay(delayo);</v>
      </c>
    </row>
    <row r="746" spans="5:16" x14ac:dyDescent="0.3">
      <c r="E746" s="22">
        <v>1</v>
      </c>
      <c r="F746" s="45" t="str">
        <f>MID($L728,AI$2,1)</f>
        <v>-</v>
      </c>
      <c r="G746" s="43" t="str">
        <f>MID($L729,AI$2,1)</f>
        <v>-</v>
      </c>
      <c r="H746" s="44" t="str">
        <f>MID($L730,AI$2,1)</f>
        <v/>
      </c>
      <c r="I746" s="41"/>
      <c r="J746" s="9">
        <v>16</v>
      </c>
      <c r="K746" s="4" t="s">
        <v>13</v>
      </c>
      <c r="P746" s="4" t="str">
        <f t="shared" si="86"/>
        <v xml:space="preserve">    delay(delayo);</v>
      </c>
    </row>
    <row r="747" spans="5:16" x14ac:dyDescent="0.3">
      <c r="E747" s="22">
        <v>1</v>
      </c>
      <c r="F747" s="45" t="str">
        <f>MID($L728,AJ$2,1)</f>
        <v>-</v>
      </c>
      <c r="G747" s="43" t="str">
        <f>MID($L729,AJ$2,1)</f>
        <v>-</v>
      </c>
      <c r="H747" s="44" t="str">
        <f>MID($L730,AJ$2,1)</f>
        <v/>
      </c>
      <c r="I747" s="41"/>
      <c r="J747" s="9">
        <v>17</v>
      </c>
      <c r="K747" s="4" t="s">
        <v>13</v>
      </c>
      <c r="P747" s="4" t="str">
        <f t="shared" si="86"/>
        <v xml:space="preserve">    delay(delayo);</v>
      </c>
    </row>
    <row r="748" spans="5:16" x14ac:dyDescent="0.3">
      <c r="E748" s="22">
        <v>1</v>
      </c>
      <c r="F748" s="45" t="str">
        <f>MID($L728,AK$2,1)</f>
        <v>-</v>
      </c>
      <c r="G748" s="43" t="str">
        <f>MID($L729,AK$2,1)</f>
        <v>-</v>
      </c>
      <c r="H748" s="44" t="str">
        <f>MID($L730,AK$2,1)</f>
        <v/>
      </c>
      <c r="I748" s="41"/>
      <c r="J748" s="9">
        <v>18</v>
      </c>
      <c r="K748" s="4" t="s">
        <v>13</v>
      </c>
      <c r="P748" s="4" t="str">
        <f t="shared" si="86"/>
        <v xml:space="preserve">    delay(delayo);</v>
      </c>
    </row>
    <row r="749" spans="5:16" x14ac:dyDescent="0.3">
      <c r="E749" s="22">
        <v>1</v>
      </c>
      <c r="F749" s="45" t="str">
        <f>MID($L728,AL$2,1)</f>
        <v>-</v>
      </c>
      <c r="G749" s="43" t="str">
        <f>MID($L729,AL$2,1)</f>
        <v>-</v>
      </c>
      <c r="H749" s="44" t="str">
        <f>MID($L730,AL$2,1)</f>
        <v/>
      </c>
      <c r="I749" s="41"/>
      <c r="J749" s="9">
        <v>19</v>
      </c>
      <c r="K749" s="4" t="s">
        <v>13</v>
      </c>
      <c r="P749" s="4" t="str">
        <f t="shared" si="86"/>
        <v xml:space="preserve">    delay(delayo);</v>
      </c>
    </row>
    <row r="750" spans="5:16" x14ac:dyDescent="0.3">
      <c r="E750" s="22">
        <v>1</v>
      </c>
      <c r="F750" s="45" t="str">
        <f>MID($L728,AM$2,1)</f>
        <v>-</v>
      </c>
      <c r="G750" s="43" t="str">
        <f>MID($L729,AM$2,1)</f>
        <v>-</v>
      </c>
      <c r="H750" s="44" t="str">
        <f>MID($L730,AM$2,1)</f>
        <v/>
      </c>
      <c r="I750" s="41"/>
      <c r="J750" s="9">
        <v>20</v>
      </c>
      <c r="K750" s="4" t="s">
        <v>13</v>
      </c>
      <c r="P750" s="4" t="str">
        <f t="shared" si="86"/>
        <v xml:space="preserve">    delay(delayo);</v>
      </c>
    </row>
    <row r="751" spans="5:16" x14ac:dyDescent="0.3">
      <c r="E751" s="22">
        <v>1</v>
      </c>
      <c r="F751" s="45" t="str">
        <f>MID($L728,AN$2,1)</f>
        <v>-</v>
      </c>
      <c r="G751" s="43" t="str">
        <f>MID($L729,AN$2,1)</f>
        <v>-</v>
      </c>
      <c r="H751" s="44" t="str">
        <f>MID($L730,AN$2,1)</f>
        <v/>
      </c>
      <c r="I751" s="41"/>
      <c r="J751" s="9">
        <v>21</v>
      </c>
      <c r="K751" s="4" t="s">
        <v>13</v>
      </c>
      <c r="P751" s="4" t="str">
        <f t="shared" si="86"/>
        <v xml:space="preserve">    delay(delayo);</v>
      </c>
    </row>
    <row r="752" spans="5:16" x14ac:dyDescent="0.3">
      <c r="E752" s="22">
        <v>1</v>
      </c>
      <c r="F752" s="45" t="str">
        <f>MID($L728,AO$2,1)</f>
        <v>-</v>
      </c>
      <c r="G752" s="43" t="str">
        <f>MID($L729,AO$2,1)</f>
        <v>a</v>
      </c>
      <c r="H752" s="44" t="str">
        <f>MID($L730,AO$2,1)</f>
        <v/>
      </c>
      <c r="I752" s="41"/>
      <c r="J752" s="9">
        <v>22</v>
      </c>
      <c r="M752" s="4" t="s">
        <v>242</v>
      </c>
      <c r="P752" s="4" t="str">
        <f t="shared" si="86"/>
        <v xml:space="preserve">    play(NOTE_A4, tempo);</v>
      </c>
    </row>
    <row r="753" spans="5:46" x14ac:dyDescent="0.3">
      <c r="E753" s="22">
        <v>1</v>
      </c>
      <c r="F753" s="45" t="str">
        <f>MID($L728,AP$2,1)</f>
        <v>-</v>
      </c>
      <c r="G753" s="43" t="str">
        <f>MID($L729,AP$2,1)</f>
        <v>a</v>
      </c>
      <c r="H753" s="44" t="str">
        <f>MID($L730,AP$2,1)</f>
        <v/>
      </c>
      <c r="I753" s="41"/>
      <c r="J753" s="9">
        <v>23</v>
      </c>
      <c r="M753" s="4" t="s">
        <v>242</v>
      </c>
      <c r="P753" s="4" t="str">
        <f t="shared" si="86"/>
        <v xml:space="preserve">    play(NOTE_A4, tempo);</v>
      </c>
    </row>
    <row r="754" spans="5:46" x14ac:dyDescent="0.3">
      <c r="E754" s="22">
        <v>1</v>
      </c>
      <c r="F754" s="45" t="str">
        <f>MID($L728,AQ$2,1)</f>
        <v>-</v>
      </c>
      <c r="G754" s="43" t="str">
        <f>MID($L729,AQ$2,1)</f>
        <v>-</v>
      </c>
      <c r="H754" s="44" t="str">
        <f>MID($L730,AQ$2,1)</f>
        <v/>
      </c>
      <c r="I754" s="41"/>
      <c r="J754" s="9">
        <v>24</v>
      </c>
      <c r="K754" s="4" t="s">
        <v>13</v>
      </c>
      <c r="P754" s="4" t="str">
        <f t="shared" si="86"/>
        <v xml:space="preserve">    delay(delayo);</v>
      </c>
    </row>
    <row r="755" spans="5:46" x14ac:dyDescent="0.3">
      <c r="E755" s="22">
        <v>1</v>
      </c>
      <c r="F755" s="45" t="str">
        <f>MID($L728,AR$2,1)</f>
        <v>-</v>
      </c>
      <c r="G755" s="43" t="str">
        <f>MID($L729,AR$2,1)</f>
        <v>b</v>
      </c>
      <c r="H755" s="44" t="str">
        <f>MID($L730,AR$2,1)</f>
        <v/>
      </c>
      <c r="I755" s="41"/>
      <c r="J755" s="9">
        <v>25</v>
      </c>
      <c r="M755" s="4" t="s">
        <v>143</v>
      </c>
      <c r="P755" s="4" t="str">
        <f t="shared" si="86"/>
        <v xml:space="preserve">    play(NOTE_B4, tempo);</v>
      </c>
    </row>
    <row r="756" spans="5:46" x14ac:dyDescent="0.3">
      <c r="E756" s="22">
        <v>1</v>
      </c>
      <c r="F756" s="45" t="str">
        <f>MID($L728,AS$2,1)</f>
        <v>e</v>
      </c>
      <c r="G756" s="43" t="str">
        <f>MID($L729,AS$2,1)</f>
        <v>-</v>
      </c>
      <c r="H756" s="44" t="str">
        <f>MID($L730,AS$2,1)</f>
        <v/>
      </c>
      <c r="I756" s="41"/>
      <c r="J756" s="9">
        <v>26</v>
      </c>
      <c r="L756" s="4" t="s">
        <v>239</v>
      </c>
      <c r="P756" s="4" t="str">
        <f t="shared" si="86"/>
        <v xml:space="preserve">    play(NOTE_E5, tempo);</v>
      </c>
    </row>
    <row r="757" spans="5:46" x14ac:dyDescent="0.3">
      <c r="E757" s="22">
        <v>1</v>
      </c>
      <c r="I757" s="41"/>
      <c r="J757" s="13"/>
      <c r="K757" s="14" t="s">
        <v>11</v>
      </c>
      <c r="L757" s="14"/>
      <c r="P757" s="4" t="str">
        <f t="shared" si="86"/>
        <v>//</v>
      </c>
      <c r="R757" s="19" t="s">
        <v>123</v>
      </c>
      <c r="S757" s="19"/>
      <c r="T757" s="19">
        <v>1</v>
      </c>
      <c r="U757" s="19">
        <v>2</v>
      </c>
      <c r="V757" s="19">
        <v>3</v>
      </c>
      <c r="W757" s="19">
        <v>4</v>
      </c>
      <c r="X757" s="19">
        <v>5</v>
      </c>
      <c r="Y757" s="19">
        <v>6</v>
      </c>
      <c r="Z757" s="19">
        <v>7</v>
      </c>
      <c r="AA757" s="19">
        <v>8</v>
      </c>
      <c r="AB757" s="19">
        <v>9</v>
      </c>
      <c r="AC757" s="19">
        <v>10</v>
      </c>
      <c r="AD757" s="19">
        <v>11</v>
      </c>
      <c r="AE757" s="19">
        <v>12</v>
      </c>
      <c r="AF757" s="19">
        <v>13</v>
      </c>
      <c r="AG757" s="19">
        <v>14</v>
      </c>
      <c r="AH757" s="19">
        <v>15</v>
      </c>
      <c r="AI757" s="19">
        <v>16</v>
      </c>
      <c r="AJ757" s="19">
        <v>17</v>
      </c>
      <c r="AK757" s="19">
        <v>18</v>
      </c>
      <c r="AL757" s="19">
        <v>19</v>
      </c>
      <c r="AM757" s="19">
        <v>20</v>
      </c>
      <c r="AN757" s="19">
        <v>21</v>
      </c>
      <c r="AO757" s="19">
        <v>22</v>
      </c>
      <c r="AP757" s="19">
        <v>23</v>
      </c>
      <c r="AQ757" s="19">
        <v>24</v>
      </c>
      <c r="AR757" s="19">
        <v>25</v>
      </c>
      <c r="AS757" s="19">
        <v>26</v>
      </c>
      <c r="AT757" s="19"/>
    </row>
    <row r="758" spans="5:46" x14ac:dyDescent="0.3">
      <c r="E758" s="22">
        <v>1</v>
      </c>
      <c r="I758" s="41">
        <v>26</v>
      </c>
      <c r="J758" s="13"/>
      <c r="K758" s="14" t="s">
        <v>11</v>
      </c>
      <c r="L758" s="16" t="str">
        <f>C106</f>
        <v>5|--e--e--e--------------e--|</v>
      </c>
      <c r="M758" s="6"/>
      <c r="N758" s="6"/>
      <c r="P758" s="4" t="str">
        <f t="shared" si="86"/>
        <v>//5|--e--e--e--------------e--|</v>
      </c>
      <c r="R758" s="4" t="str">
        <f>MID($L758,R$2,1)</f>
        <v>5</v>
      </c>
      <c r="S758" s="4" t="str">
        <f t="shared" ref="S758:AT761" si="90">MID($L758,S$2,1)</f>
        <v>|</v>
      </c>
      <c r="T758" s="4" t="str">
        <f t="shared" si="90"/>
        <v>-</v>
      </c>
      <c r="U758" s="4" t="str">
        <f t="shared" si="90"/>
        <v>-</v>
      </c>
      <c r="V758" s="4" t="str">
        <f t="shared" si="90"/>
        <v>e</v>
      </c>
      <c r="W758" s="4" t="str">
        <f t="shared" si="90"/>
        <v>-</v>
      </c>
      <c r="X758" s="4" t="str">
        <f t="shared" si="90"/>
        <v>-</v>
      </c>
      <c r="Y758" s="4" t="str">
        <f t="shared" si="90"/>
        <v>e</v>
      </c>
      <c r="Z758" s="4" t="str">
        <f t="shared" si="90"/>
        <v>-</v>
      </c>
      <c r="AA758" s="4" t="str">
        <f t="shared" si="90"/>
        <v>-</v>
      </c>
      <c r="AB758" s="4" t="str">
        <f t="shared" si="90"/>
        <v>e</v>
      </c>
      <c r="AC758" s="4" t="str">
        <f t="shared" si="90"/>
        <v>-</v>
      </c>
      <c r="AD758" s="4" t="str">
        <f t="shared" si="90"/>
        <v>-</v>
      </c>
      <c r="AE758" s="4" t="str">
        <f t="shared" si="90"/>
        <v>-</v>
      </c>
      <c r="AF758" s="4" t="str">
        <f t="shared" si="90"/>
        <v>-</v>
      </c>
      <c r="AG758" s="4" t="str">
        <f t="shared" si="90"/>
        <v>-</v>
      </c>
      <c r="AH758" s="4" t="str">
        <f t="shared" si="90"/>
        <v>-</v>
      </c>
      <c r="AI758" s="4" t="str">
        <f t="shared" si="90"/>
        <v>-</v>
      </c>
      <c r="AJ758" s="4" t="str">
        <f t="shared" si="90"/>
        <v>-</v>
      </c>
      <c r="AK758" s="4" t="str">
        <f t="shared" si="90"/>
        <v>-</v>
      </c>
      <c r="AL758" s="4" t="str">
        <f t="shared" si="90"/>
        <v>-</v>
      </c>
      <c r="AM758" s="4" t="str">
        <f t="shared" si="90"/>
        <v>-</v>
      </c>
      <c r="AN758" s="4" t="str">
        <f t="shared" si="90"/>
        <v>-</v>
      </c>
      <c r="AO758" s="4" t="str">
        <f t="shared" si="90"/>
        <v>-</v>
      </c>
      <c r="AP758" s="4" t="str">
        <f t="shared" si="90"/>
        <v>-</v>
      </c>
      <c r="AQ758" s="4" t="str">
        <f t="shared" si="90"/>
        <v>e</v>
      </c>
      <c r="AR758" s="4" t="str">
        <f t="shared" si="90"/>
        <v>-</v>
      </c>
      <c r="AS758" s="4" t="str">
        <f t="shared" si="90"/>
        <v>-</v>
      </c>
      <c r="AT758" s="4" t="str">
        <f>MID($L758,AT$2,1)</f>
        <v>|</v>
      </c>
    </row>
    <row r="759" spans="5:46" x14ac:dyDescent="0.3">
      <c r="E759" s="22">
        <v>1</v>
      </c>
      <c r="F759" s="45" t="str">
        <f>MID($L758,R$2,1)</f>
        <v>5</v>
      </c>
      <c r="G759" s="43" t="str">
        <f>MID($L759,R$2,1)</f>
        <v>4</v>
      </c>
      <c r="H759" s="44" t="str">
        <f>MID($L760,R$2,1)</f>
        <v>0</v>
      </c>
      <c r="I759" s="41"/>
      <c r="J759" s="13"/>
      <c r="K759" s="14" t="s">
        <v>11</v>
      </c>
      <c r="L759" s="16" t="str">
        <f t="shared" ref="L759:L760" si="91">C107</f>
        <v>4|-------------------aa-b---|</v>
      </c>
      <c r="M759" s="6"/>
      <c r="N759" s="6"/>
      <c r="P759" s="4" t="str">
        <f t="shared" si="86"/>
        <v>//4|-------------------aa-b---|</v>
      </c>
      <c r="R759" s="4" t="str">
        <f t="shared" ref="R759:R761" si="92">MID($L759,R$2,1)</f>
        <v>4</v>
      </c>
      <c r="S759" s="4" t="str">
        <f t="shared" si="90"/>
        <v>|</v>
      </c>
      <c r="T759" s="4" t="str">
        <f t="shared" si="90"/>
        <v>-</v>
      </c>
      <c r="U759" s="4" t="str">
        <f t="shared" si="90"/>
        <v>-</v>
      </c>
      <c r="V759" s="4" t="str">
        <f t="shared" si="90"/>
        <v>-</v>
      </c>
      <c r="W759" s="4" t="str">
        <f t="shared" si="90"/>
        <v>-</v>
      </c>
      <c r="X759" s="4" t="str">
        <f t="shared" si="90"/>
        <v>-</v>
      </c>
      <c r="Y759" s="4" t="str">
        <f t="shared" si="90"/>
        <v>-</v>
      </c>
      <c r="Z759" s="4" t="str">
        <f t="shared" si="90"/>
        <v>-</v>
      </c>
      <c r="AA759" s="4" t="str">
        <f t="shared" si="90"/>
        <v>-</v>
      </c>
      <c r="AB759" s="4" t="str">
        <f t="shared" si="90"/>
        <v>-</v>
      </c>
      <c r="AC759" s="4" t="str">
        <f t="shared" si="90"/>
        <v>-</v>
      </c>
      <c r="AD759" s="4" t="str">
        <f t="shared" si="90"/>
        <v>-</v>
      </c>
      <c r="AE759" s="4" t="str">
        <f t="shared" si="90"/>
        <v>-</v>
      </c>
      <c r="AF759" s="4" t="str">
        <f t="shared" si="90"/>
        <v>-</v>
      </c>
      <c r="AG759" s="4" t="str">
        <f t="shared" si="90"/>
        <v>-</v>
      </c>
      <c r="AH759" s="4" t="str">
        <f t="shared" si="90"/>
        <v>-</v>
      </c>
      <c r="AI759" s="4" t="str">
        <f t="shared" si="90"/>
        <v>-</v>
      </c>
      <c r="AJ759" s="4" t="str">
        <f t="shared" si="90"/>
        <v>-</v>
      </c>
      <c r="AK759" s="4" t="str">
        <f t="shared" si="90"/>
        <v>-</v>
      </c>
      <c r="AL759" s="4" t="str">
        <f t="shared" si="90"/>
        <v>-</v>
      </c>
      <c r="AM759" s="4" t="str">
        <f t="shared" si="90"/>
        <v>a</v>
      </c>
      <c r="AN759" s="4" t="str">
        <f t="shared" si="90"/>
        <v>a</v>
      </c>
      <c r="AO759" s="4" t="str">
        <f t="shared" si="90"/>
        <v>-</v>
      </c>
      <c r="AP759" s="4" t="str">
        <f t="shared" si="90"/>
        <v>b</v>
      </c>
      <c r="AQ759" s="4" t="str">
        <f t="shared" si="90"/>
        <v>-</v>
      </c>
      <c r="AR759" s="4" t="str">
        <f t="shared" si="90"/>
        <v>-</v>
      </c>
      <c r="AS759" s="4" t="str">
        <f t="shared" si="90"/>
        <v>-</v>
      </c>
      <c r="AT759" s="4" t="str">
        <f t="shared" si="90"/>
        <v>|</v>
      </c>
    </row>
    <row r="760" spans="5:46" x14ac:dyDescent="0.3">
      <c r="E760" s="22">
        <v>1</v>
      </c>
      <c r="I760" s="41"/>
      <c r="J760" s="13"/>
      <c r="K760" s="14" t="s">
        <v>11</v>
      </c>
      <c r="L760" s="16">
        <f t="shared" si="91"/>
        <v>0</v>
      </c>
      <c r="P760" s="4" t="str">
        <f t="shared" si="86"/>
        <v>//0</v>
      </c>
      <c r="R760" s="4" t="str">
        <f t="shared" si="92"/>
        <v>0</v>
      </c>
      <c r="S760" s="4" t="str">
        <f t="shared" si="90"/>
        <v/>
      </c>
      <c r="T760" s="4" t="str">
        <f t="shared" si="90"/>
        <v/>
      </c>
      <c r="U760" s="4" t="str">
        <f t="shared" si="90"/>
        <v/>
      </c>
      <c r="V760" s="4" t="str">
        <f t="shared" si="90"/>
        <v/>
      </c>
      <c r="W760" s="4" t="str">
        <f t="shared" si="90"/>
        <v/>
      </c>
      <c r="X760" s="4" t="str">
        <f t="shared" si="90"/>
        <v/>
      </c>
      <c r="Y760" s="4" t="str">
        <f t="shared" si="90"/>
        <v/>
      </c>
      <c r="Z760" s="4" t="str">
        <f t="shared" si="90"/>
        <v/>
      </c>
      <c r="AA760" s="4" t="str">
        <f t="shared" si="90"/>
        <v/>
      </c>
      <c r="AB760" s="4" t="str">
        <f t="shared" si="90"/>
        <v/>
      </c>
      <c r="AC760" s="4" t="str">
        <f t="shared" si="90"/>
        <v/>
      </c>
      <c r="AD760" s="4" t="str">
        <f t="shared" si="90"/>
        <v/>
      </c>
      <c r="AE760" s="4" t="str">
        <f t="shared" si="90"/>
        <v/>
      </c>
      <c r="AF760" s="4" t="str">
        <f t="shared" si="90"/>
        <v/>
      </c>
      <c r="AG760" s="4" t="str">
        <f t="shared" si="90"/>
        <v/>
      </c>
      <c r="AH760" s="4" t="str">
        <f t="shared" si="90"/>
        <v/>
      </c>
      <c r="AI760" s="4" t="str">
        <f t="shared" si="90"/>
        <v/>
      </c>
      <c r="AJ760" s="4" t="str">
        <f t="shared" si="90"/>
        <v/>
      </c>
      <c r="AK760" s="4" t="str">
        <f t="shared" si="90"/>
        <v/>
      </c>
      <c r="AL760" s="4" t="str">
        <f t="shared" si="90"/>
        <v/>
      </c>
      <c r="AM760" s="4" t="str">
        <f t="shared" si="90"/>
        <v/>
      </c>
      <c r="AN760" s="4" t="str">
        <f t="shared" si="90"/>
        <v/>
      </c>
      <c r="AO760" s="4" t="str">
        <f t="shared" si="90"/>
        <v/>
      </c>
      <c r="AP760" s="4" t="str">
        <f t="shared" si="90"/>
        <v/>
      </c>
      <c r="AQ760" s="4" t="str">
        <f t="shared" si="90"/>
        <v/>
      </c>
      <c r="AR760" s="4" t="str">
        <f t="shared" si="90"/>
        <v/>
      </c>
      <c r="AS760" s="4" t="str">
        <f t="shared" si="90"/>
        <v/>
      </c>
      <c r="AT760" s="4" t="str">
        <f t="shared" si="90"/>
        <v/>
      </c>
    </row>
    <row r="761" spans="5:46" x14ac:dyDescent="0.3">
      <c r="E761" s="22">
        <v>1</v>
      </c>
      <c r="F761" s="45" t="str">
        <f>MID($L758,T$2,1)</f>
        <v>-</v>
      </c>
      <c r="G761" s="43" t="str">
        <f>MID($L759,T$2,1)</f>
        <v>-</v>
      </c>
      <c r="H761" s="44" t="str">
        <f>MID($L760,T$2,1)</f>
        <v/>
      </c>
      <c r="I761" s="41"/>
      <c r="J761" s="9">
        <v>1</v>
      </c>
      <c r="K761" s="4" t="s">
        <v>13</v>
      </c>
      <c r="P761" s="4" t="str">
        <f t="shared" si="86"/>
        <v xml:space="preserve">    delay(delayo);</v>
      </c>
      <c r="R761" s="4" t="str">
        <f t="shared" si="92"/>
        <v/>
      </c>
      <c r="S761" s="4" t="str">
        <f t="shared" si="90"/>
        <v/>
      </c>
      <c r="T761" s="4" t="str">
        <f t="shared" si="90"/>
        <v/>
      </c>
      <c r="U761" s="4" t="str">
        <f t="shared" si="90"/>
        <v/>
      </c>
      <c r="V761" s="4" t="str">
        <f t="shared" si="90"/>
        <v/>
      </c>
      <c r="W761" s="4" t="str">
        <f t="shared" si="90"/>
        <v/>
      </c>
      <c r="X761" s="4" t="str">
        <f t="shared" si="90"/>
        <v/>
      </c>
      <c r="Y761" s="4" t="str">
        <f t="shared" si="90"/>
        <v/>
      </c>
      <c r="Z761" s="4" t="str">
        <f t="shared" si="90"/>
        <v/>
      </c>
      <c r="AA761" s="4" t="str">
        <f t="shared" si="90"/>
        <v/>
      </c>
      <c r="AB761" s="4" t="str">
        <f t="shared" si="90"/>
        <v/>
      </c>
      <c r="AC761" s="4" t="str">
        <f t="shared" si="90"/>
        <v/>
      </c>
      <c r="AD761" s="4" t="str">
        <f t="shared" si="90"/>
        <v/>
      </c>
      <c r="AE761" s="4" t="str">
        <f t="shared" si="90"/>
        <v/>
      </c>
      <c r="AF761" s="4" t="str">
        <f t="shared" si="90"/>
        <v/>
      </c>
      <c r="AG761" s="4" t="str">
        <f t="shared" si="90"/>
        <v/>
      </c>
      <c r="AH761" s="4" t="str">
        <f t="shared" si="90"/>
        <v/>
      </c>
      <c r="AI761" s="4" t="str">
        <f t="shared" si="90"/>
        <v/>
      </c>
      <c r="AJ761" s="4" t="str">
        <f t="shared" si="90"/>
        <v/>
      </c>
      <c r="AK761" s="4" t="str">
        <f t="shared" si="90"/>
        <v/>
      </c>
      <c r="AL761" s="4" t="str">
        <f t="shared" si="90"/>
        <v/>
      </c>
      <c r="AM761" s="4" t="str">
        <f t="shared" si="90"/>
        <v/>
      </c>
      <c r="AN761" s="4" t="str">
        <f t="shared" si="90"/>
        <v/>
      </c>
      <c r="AO761" s="4" t="str">
        <f t="shared" si="90"/>
        <v/>
      </c>
      <c r="AP761" s="4" t="str">
        <f t="shared" si="90"/>
        <v/>
      </c>
      <c r="AQ761" s="4" t="str">
        <f t="shared" si="90"/>
        <v/>
      </c>
      <c r="AR761" s="4" t="str">
        <f t="shared" si="90"/>
        <v/>
      </c>
      <c r="AS761" s="4" t="str">
        <f t="shared" si="90"/>
        <v/>
      </c>
      <c r="AT761" s="4" t="str">
        <f t="shared" si="90"/>
        <v/>
      </c>
    </row>
    <row r="762" spans="5:46" x14ac:dyDescent="0.3">
      <c r="E762" s="22">
        <v>1</v>
      </c>
      <c r="F762" s="45" t="str">
        <f>MID($L758,U$2,1)</f>
        <v>-</v>
      </c>
      <c r="G762" s="43" t="str">
        <f>MID($L759,U$2,1)</f>
        <v>-</v>
      </c>
      <c r="H762" s="44" t="str">
        <f>MID($L760,U$2,1)</f>
        <v/>
      </c>
      <c r="I762" s="41"/>
      <c r="J762" s="9">
        <v>2</v>
      </c>
      <c r="K762" s="4" t="s">
        <v>13</v>
      </c>
      <c r="P762" s="4" t="str">
        <f t="shared" si="86"/>
        <v xml:space="preserve">    delay(delayo);</v>
      </c>
    </row>
    <row r="763" spans="5:46" x14ac:dyDescent="0.3">
      <c r="E763" s="22">
        <v>1</v>
      </c>
      <c r="F763" s="45" t="str">
        <f>MID($L758,V$2,1)</f>
        <v>e</v>
      </c>
      <c r="G763" s="43" t="str">
        <f>MID($L759,V$2,1)</f>
        <v>-</v>
      </c>
      <c r="H763" s="44" t="str">
        <f>MID($L760,V$2,1)</f>
        <v/>
      </c>
      <c r="I763" s="41"/>
      <c r="J763" s="9">
        <v>3</v>
      </c>
      <c r="L763" s="4" t="s">
        <v>239</v>
      </c>
      <c r="P763" s="4" t="str">
        <f t="shared" si="86"/>
        <v xml:space="preserve">    play(NOTE_E5, tempo);</v>
      </c>
    </row>
    <row r="764" spans="5:46" x14ac:dyDescent="0.3">
      <c r="E764" s="22">
        <v>1</v>
      </c>
      <c r="F764" s="45" t="str">
        <f>MID($L758,W$2,1)</f>
        <v>-</v>
      </c>
      <c r="G764" s="43" t="str">
        <f>MID($L759,W$2,1)</f>
        <v>-</v>
      </c>
      <c r="H764" s="44" t="str">
        <f>MID($L760,W$2,1)</f>
        <v/>
      </c>
      <c r="I764" s="41"/>
      <c r="J764" s="9">
        <v>4</v>
      </c>
      <c r="K764" s="4" t="s">
        <v>13</v>
      </c>
      <c r="P764" s="4" t="str">
        <f t="shared" si="86"/>
        <v xml:space="preserve">    delay(delayo);</v>
      </c>
    </row>
    <row r="765" spans="5:46" x14ac:dyDescent="0.3">
      <c r="E765" s="22">
        <v>1</v>
      </c>
      <c r="F765" s="45" t="str">
        <f>MID($L758,X$2,1)</f>
        <v>-</v>
      </c>
      <c r="G765" s="43" t="str">
        <f>MID($L759,X$2,1)</f>
        <v>-</v>
      </c>
      <c r="H765" s="44" t="str">
        <f>MID($L760,X$2,1)</f>
        <v/>
      </c>
      <c r="I765" s="41"/>
      <c r="J765" s="9">
        <v>5</v>
      </c>
      <c r="K765" s="4" t="s">
        <v>13</v>
      </c>
      <c r="P765" s="4" t="str">
        <f t="shared" si="86"/>
        <v xml:space="preserve">    delay(delayo);</v>
      </c>
    </row>
    <row r="766" spans="5:46" x14ac:dyDescent="0.3">
      <c r="E766" s="22">
        <v>1</v>
      </c>
      <c r="F766" s="45" t="str">
        <f>MID($L758,Y$2,1)</f>
        <v>e</v>
      </c>
      <c r="G766" s="43" t="str">
        <f>MID($L759,Y$2,1)</f>
        <v>-</v>
      </c>
      <c r="H766" s="44" t="str">
        <f>MID($L760,Y$2,1)</f>
        <v/>
      </c>
      <c r="I766" s="41"/>
      <c r="J766" s="9">
        <v>6</v>
      </c>
      <c r="L766" s="4" t="s">
        <v>239</v>
      </c>
      <c r="P766" s="4" t="str">
        <f t="shared" si="86"/>
        <v xml:space="preserve">    play(NOTE_E5, tempo);</v>
      </c>
    </row>
    <row r="767" spans="5:46" x14ac:dyDescent="0.3">
      <c r="E767" s="22">
        <v>1</v>
      </c>
      <c r="F767" s="45" t="str">
        <f>MID($L758,Z$2,1)</f>
        <v>-</v>
      </c>
      <c r="G767" s="43" t="str">
        <f>MID($L759,Z$2,1)</f>
        <v>-</v>
      </c>
      <c r="H767" s="44" t="str">
        <f>MID($L760,Z$2,1)</f>
        <v/>
      </c>
      <c r="I767" s="41"/>
      <c r="J767" s="9">
        <v>7</v>
      </c>
      <c r="K767" s="4" t="s">
        <v>13</v>
      </c>
      <c r="P767" s="4" t="str">
        <f t="shared" si="86"/>
        <v xml:space="preserve">    delay(delayo);</v>
      </c>
    </row>
    <row r="768" spans="5:46" x14ac:dyDescent="0.3">
      <c r="E768" s="22">
        <v>1</v>
      </c>
      <c r="F768" s="45" t="str">
        <f>MID($L758,AA$2,1)</f>
        <v>-</v>
      </c>
      <c r="G768" s="43" t="str">
        <f>MID($L759,AA$2,1)</f>
        <v>-</v>
      </c>
      <c r="H768" s="44" t="str">
        <f>MID($L760,AA$2,1)</f>
        <v/>
      </c>
      <c r="I768" s="41"/>
      <c r="J768" s="9">
        <v>8</v>
      </c>
      <c r="K768" s="4" t="s">
        <v>13</v>
      </c>
      <c r="P768" s="4" t="str">
        <f t="shared" si="86"/>
        <v xml:space="preserve">    delay(delayo);</v>
      </c>
    </row>
    <row r="769" spans="5:16" x14ac:dyDescent="0.3">
      <c r="E769" s="22">
        <v>1</v>
      </c>
      <c r="F769" s="45" t="str">
        <f>MID($L758,AB$2,1)</f>
        <v>e</v>
      </c>
      <c r="G769" s="43" t="str">
        <f>MID($L759,AB$2,1)</f>
        <v>-</v>
      </c>
      <c r="H769" s="44" t="str">
        <f>MID($L760,AB$2,1)</f>
        <v/>
      </c>
      <c r="I769" s="41"/>
      <c r="J769" s="9">
        <v>9</v>
      </c>
      <c r="L769" s="4" t="s">
        <v>239</v>
      </c>
      <c r="P769" s="4" t="str">
        <f t="shared" si="86"/>
        <v xml:space="preserve">    play(NOTE_E5, tempo);</v>
      </c>
    </row>
    <row r="770" spans="5:16" x14ac:dyDescent="0.3">
      <c r="E770" s="22">
        <v>1</v>
      </c>
      <c r="F770" s="45" t="str">
        <f>MID($L758,AC$2,1)</f>
        <v>-</v>
      </c>
      <c r="G770" s="43" t="str">
        <f>MID($L759,AC$2,1)</f>
        <v>-</v>
      </c>
      <c r="H770" s="44" t="str">
        <f>MID($L760,AC$2,1)</f>
        <v/>
      </c>
      <c r="I770" s="41"/>
      <c r="J770" s="9">
        <v>10</v>
      </c>
      <c r="K770" s="4" t="s">
        <v>13</v>
      </c>
      <c r="P770" s="4" t="str">
        <f t="shared" si="86"/>
        <v xml:space="preserve">    delay(delayo);</v>
      </c>
    </row>
    <row r="771" spans="5:16" x14ac:dyDescent="0.3">
      <c r="E771" s="22">
        <v>1</v>
      </c>
      <c r="F771" s="45" t="str">
        <f>MID($L758,AD$2,1)</f>
        <v>-</v>
      </c>
      <c r="G771" s="43" t="str">
        <f>MID($L759,AD$2,1)</f>
        <v>-</v>
      </c>
      <c r="H771" s="44" t="str">
        <f>MID($L760,AD$2,1)</f>
        <v/>
      </c>
      <c r="I771" s="41"/>
      <c r="J771" s="9">
        <v>11</v>
      </c>
      <c r="K771" s="4" t="s">
        <v>13</v>
      </c>
      <c r="P771" s="4" t="str">
        <f t="shared" si="86"/>
        <v xml:space="preserve">    delay(delayo);</v>
      </c>
    </row>
    <row r="772" spans="5:16" x14ac:dyDescent="0.3">
      <c r="E772" s="22">
        <v>1</v>
      </c>
      <c r="F772" s="45" t="str">
        <f>MID($L758,AE$2,1)</f>
        <v>-</v>
      </c>
      <c r="G772" s="43" t="str">
        <f>MID($L759,AE$2,1)</f>
        <v>-</v>
      </c>
      <c r="H772" s="44" t="str">
        <f>MID($L760,AE$2,1)</f>
        <v/>
      </c>
      <c r="I772" s="41"/>
      <c r="J772" s="9">
        <v>12</v>
      </c>
      <c r="K772" s="4" t="s">
        <v>13</v>
      </c>
      <c r="P772" s="4" t="str">
        <f t="shared" si="86"/>
        <v xml:space="preserve">    delay(delayo);</v>
      </c>
    </row>
    <row r="773" spans="5:16" x14ac:dyDescent="0.3">
      <c r="E773" s="22">
        <v>1</v>
      </c>
      <c r="F773" s="45" t="str">
        <f>MID($L758,AF$2,1)</f>
        <v>-</v>
      </c>
      <c r="G773" s="43" t="str">
        <f>MID($L759,AF$2,1)</f>
        <v>-</v>
      </c>
      <c r="H773" s="44" t="str">
        <f>MID($L760,AF$2,1)</f>
        <v/>
      </c>
      <c r="I773" s="41"/>
      <c r="J773" s="9">
        <v>13</v>
      </c>
      <c r="K773" s="4" t="s">
        <v>13</v>
      </c>
      <c r="P773" s="4" t="str">
        <f t="shared" si="86"/>
        <v xml:space="preserve">    delay(delayo);</v>
      </c>
    </row>
    <row r="774" spans="5:16" x14ac:dyDescent="0.3">
      <c r="E774" s="22">
        <v>1</v>
      </c>
      <c r="F774" s="45" t="str">
        <f>MID($L758,AG$2,1)</f>
        <v>-</v>
      </c>
      <c r="G774" s="43" t="str">
        <f>MID($L759,AG$2,1)</f>
        <v>-</v>
      </c>
      <c r="H774" s="44" t="str">
        <f>MID($L760,AG$2,1)</f>
        <v/>
      </c>
      <c r="I774" s="41"/>
      <c r="J774" s="9">
        <v>14</v>
      </c>
      <c r="K774" s="4" t="s">
        <v>13</v>
      </c>
      <c r="P774" s="4" t="str">
        <f t="shared" si="86"/>
        <v xml:space="preserve">    delay(delayo);</v>
      </c>
    </row>
    <row r="775" spans="5:16" x14ac:dyDescent="0.3">
      <c r="E775" s="22">
        <v>1</v>
      </c>
      <c r="F775" s="45" t="str">
        <f>MID($L758,AH$2,1)</f>
        <v>-</v>
      </c>
      <c r="G775" s="43" t="str">
        <f>MID($L759,AH$2,1)</f>
        <v>-</v>
      </c>
      <c r="H775" s="44" t="str">
        <f>MID($L760,AH$2,1)</f>
        <v/>
      </c>
      <c r="I775" s="41"/>
      <c r="J775" s="9">
        <v>15</v>
      </c>
      <c r="K775" s="4" t="s">
        <v>13</v>
      </c>
      <c r="P775" s="4" t="str">
        <f t="shared" si="86"/>
        <v xml:space="preserve">    delay(delayo);</v>
      </c>
    </row>
    <row r="776" spans="5:16" x14ac:dyDescent="0.3">
      <c r="E776" s="22">
        <v>1</v>
      </c>
      <c r="F776" s="45" t="str">
        <f>MID($L758,AI$2,1)</f>
        <v>-</v>
      </c>
      <c r="G776" s="43" t="str">
        <f>MID($L759,AI$2,1)</f>
        <v>-</v>
      </c>
      <c r="H776" s="44" t="str">
        <f>MID($L760,AI$2,1)</f>
        <v/>
      </c>
      <c r="I776" s="41"/>
      <c r="J776" s="9">
        <v>16</v>
      </c>
      <c r="K776" s="4" t="s">
        <v>13</v>
      </c>
      <c r="P776" s="4" t="str">
        <f t="shared" ref="P776:P839" si="93">CONCATENATE(K776,L776,M776,N776)</f>
        <v xml:space="preserve">    delay(delayo);</v>
      </c>
    </row>
    <row r="777" spans="5:16" x14ac:dyDescent="0.3">
      <c r="E777" s="22">
        <v>1</v>
      </c>
      <c r="F777" s="45" t="str">
        <f>MID($L758,AJ$2,1)</f>
        <v>-</v>
      </c>
      <c r="G777" s="43" t="str">
        <f>MID($L759,AJ$2,1)</f>
        <v>-</v>
      </c>
      <c r="H777" s="44" t="str">
        <f>MID($L760,AJ$2,1)</f>
        <v/>
      </c>
      <c r="I777" s="41"/>
      <c r="J777" s="9">
        <v>17</v>
      </c>
      <c r="K777" s="4" t="s">
        <v>13</v>
      </c>
      <c r="P777" s="4" t="str">
        <f t="shared" si="93"/>
        <v xml:space="preserve">    delay(delayo);</v>
      </c>
    </row>
    <row r="778" spans="5:16" x14ac:dyDescent="0.3">
      <c r="E778" s="22">
        <v>1</v>
      </c>
      <c r="F778" s="45" t="str">
        <f>MID($L758,AK$2,1)</f>
        <v>-</v>
      </c>
      <c r="G778" s="43" t="str">
        <f>MID($L759,AK$2,1)</f>
        <v>-</v>
      </c>
      <c r="H778" s="44" t="str">
        <f>MID($L760,AK$2,1)</f>
        <v/>
      </c>
      <c r="I778" s="41"/>
      <c r="J778" s="9">
        <v>18</v>
      </c>
      <c r="K778" s="4" t="s">
        <v>13</v>
      </c>
      <c r="P778" s="4" t="str">
        <f t="shared" si="93"/>
        <v xml:space="preserve">    delay(delayo);</v>
      </c>
    </row>
    <row r="779" spans="5:16" x14ac:dyDescent="0.3">
      <c r="E779" s="22">
        <v>1</v>
      </c>
      <c r="F779" s="45" t="str">
        <f>MID($L758,AL$2,1)</f>
        <v>-</v>
      </c>
      <c r="G779" s="43" t="str">
        <f>MID($L759,AL$2,1)</f>
        <v>-</v>
      </c>
      <c r="H779" s="44" t="str">
        <f>MID($L760,AL$2,1)</f>
        <v/>
      </c>
      <c r="I779" s="41"/>
      <c r="J779" s="9">
        <v>19</v>
      </c>
      <c r="K779" s="4" t="s">
        <v>13</v>
      </c>
      <c r="P779" s="4" t="str">
        <f t="shared" si="93"/>
        <v xml:space="preserve">    delay(delayo);</v>
      </c>
    </row>
    <row r="780" spans="5:16" x14ac:dyDescent="0.3">
      <c r="E780" s="22">
        <v>1</v>
      </c>
      <c r="F780" s="45" t="str">
        <f>MID($L758,AM$2,1)</f>
        <v>-</v>
      </c>
      <c r="G780" s="43" t="str">
        <f>MID($L759,AM$2,1)</f>
        <v>a</v>
      </c>
      <c r="H780" s="44" t="str">
        <f>MID($L760,AM$2,1)</f>
        <v/>
      </c>
      <c r="I780" s="41"/>
      <c r="J780" s="9">
        <v>20</v>
      </c>
      <c r="M780" s="4" t="s">
        <v>242</v>
      </c>
      <c r="P780" s="4" t="str">
        <f t="shared" si="93"/>
        <v xml:space="preserve">    play(NOTE_A4, tempo);</v>
      </c>
    </row>
    <row r="781" spans="5:16" x14ac:dyDescent="0.3">
      <c r="E781" s="22">
        <v>1</v>
      </c>
      <c r="F781" s="45" t="str">
        <f>MID($L758,AN$2,1)</f>
        <v>-</v>
      </c>
      <c r="G781" s="43" t="str">
        <f>MID($L759,AN$2,1)</f>
        <v>a</v>
      </c>
      <c r="H781" s="44" t="str">
        <f>MID($L760,AN$2,1)</f>
        <v/>
      </c>
      <c r="I781" s="41"/>
      <c r="J781" s="9">
        <v>21</v>
      </c>
      <c r="M781" s="4" t="s">
        <v>242</v>
      </c>
      <c r="P781" s="4" t="str">
        <f t="shared" si="93"/>
        <v xml:space="preserve">    play(NOTE_A4, tempo);</v>
      </c>
    </row>
    <row r="782" spans="5:16" x14ac:dyDescent="0.3">
      <c r="E782" s="22">
        <v>1</v>
      </c>
      <c r="F782" s="45" t="str">
        <f>MID($L758,AO$2,1)</f>
        <v>-</v>
      </c>
      <c r="G782" s="43" t="str">
        <f>MID($L759,AO$2,1)</f>
        <v>-</v>
      </c>
      <c r="H782" s="44" t="str">
        <f>MID($L760,AO$2,1)</f>
        <v/>
      </c>
      <c r="I782" s="41"/>
      <c r="J782" s="9">
        <v>22</v>
      </c>
      <c r="K782" s="4" t="s">
        <v>13</v>
      </c>
      <c r="P782" s="4" t="str">
        <f t="shared" si="93"/>
        <v xml:space="preserve">    delay(delayo);</v>
      </c>
    </row>
    <row r="783" spans="5:16" x14ac:dyDescent="0.3">
      <c r="E783" s="22">
        <v>1</v>
      </c>
      <c r="F783" s="45" t="str">
        <f>MID($L758,AP$2,1)</f>
        <v>-</v>
      </c>
      <c r="G783" s="43" t="str">
        <f>MID($L759,AP$2,1)</f>
        <v>b</v>
      </c>
      <c r="H783" s="44" t="str">
        <f>MID($L760,AP$2,1)</f>
        <v/>
      </c>
      <c r="I783" s="41"/>
      <c r="J783" s="9">
        <v>23</v>
      </c>
      <c r="M783" s="4" t="s">
        <v>143</v>
      </c>
      <c r="P783" s="4" t="str">
        <f t="shared" si="93"/>
        <v xml:space="preserve">    play(NOTE_B4, tempo);</v>
      </c>
    </row>
    <row r="784" spans="5:16" x14ac:dyDescent="0.3">
      <c r="E784" s="22">
        <v>1</v>
      </c>
      <c r="F784" s="45" t="str">
        <f>MID($L758,AQ$2,1)</f>
        <v>e</v>
      </c>
      <c r="G784" s="43" t="str">
        <f>MID($L759,AQ$2,1)</f>
        <v>-</v>
      </c>
      <c r="H784" s="44" t="str">
        <f>MID($L760,AQ$2,1)</f>
        <v/>
      </c>
      <c r="I784" s="41"/>
      <c r="J784" s="9">
        <v>24</v>
      </c>
      <c r="L784" s="4" t="s">
        <v>239</v>
      </c>
      <c r="P784" s="4" t="str">
        <f t="shared" si="93"/>
        <v xml:space="preserve">    play(NOTE_E5, tempo);</v>
      </c>
    </row>
    <row r="785" spans="5:46" x14ac:dyDescent="0.3">
      <c r="E785" s="22">
        <v>1</v>
      </c>
      <c r="F785" s="45" t="str">
        <f>MID($L758,AR$2,1)</f>
        <v>-</v>
      </c>
      <c r="G785" s="43" t="str">
        <f>MID($L759,AR$2,1)</f>
        <v>-</v>
      </c>
      <c r="H785" s="44" t="str">
        <f>MID($L760,AR$2,1)</f>
        <v/>
      </c>
      <c r="I785" s="41"/>
      <c r="J785" s="9">
        <v>25</v>
      </c>
      <c r="K785" s="4" t="s">
        <v>13</v>
      </c>
      <c r="P785" s="4" t="str">
        <f t="shared" si="93"/>
        <v xml:space="preserve">    delay(delayo);</v>
      </c>
    </row>
    <row r="786" spans="5:46" x14ac:dyDescent="0.3">
      <c r="E786" s="22">
        <v>1</v>
      </c>
      <c r="F786" s="45" t="str">
        <f>MID($L758,AS$2,1)</f>
        <v>-</v>
      </c>
      <c r="G786" s="43" t="str">
        <f>MID($L759,AS$2,1)</f>
        <v>-</v>
      </c>
      <c r="H786" s="44" t="str">
        <f>MID($L760,AS$2,1)</f>
        <v/>
      </c>
      <c r="I786" s="41"/>
      <c r="J786" s="9">
        <v>26</v>
      </c>
      <c r="K786" s="4" t="s">
        <v>13</v>
      </c>
      <c r="P786" s="4" t="str">
        <f t="shared" si="93"/>
        <v xml:space="preserve">    delay(delayo);</v>
      </c>
    </row>
    <row r="787" spans="5:46" x14ac:dyDescent="0.3">
      <c r="E787" s="22">
        <v>1</v>
      </c>
      <c r="I787" s="41"/>
      <c r="J787" s="13"/>
      <c r="K787" s="14" t="s">
        <v>11</v>
      </c>
      <c r="L787" s="14"/>
      <c r="P787" s="4" t="str">
        <f t="shared" si="93"/>
        <v>//</v>
      </c>
      <c r="R787" s="19" t="s">
        <v>123</v>
      </c>
      <c r="S787" s="19"/>
      <c r="T787" s="19">
        <v>1</v>
      </c>
      <c r="U787" s="19">
        <v>2</v>
      </c>
      <c r="V787" s="19">
        <v>3</v>
      </c>
      <c r="W787" s="19">
        <v>4</v>
      </c>
      <c r="X787" s="19">
        <v>5</v>
      </c>
      <c r="Y787" s="19">
        <v>6</v>
      </c>
      <c r="Z787" s="19">
        <v>7</v>
      </c>
      <c r="AA787" s="19">
        <v>8</v>
      </c>
      <c r="AB787" s="19">
        <v>9</v>
      </c>
      <c r="AC787" s="19">
        <v>10</v>
      </c>
      <c r="AD787" s="19">
        <v>11</v>
      </c>
      <c r="AE787" s="19">
        <v>12</v>
      </c>
      <c r="AF787" s="19">
        <v>13</v>
      </c>
      <c r="AG787" s="19">
        <v>14</v>
      </c>
      <c r="AH787" s="19">
        <v>15</v>
      </c>
      <c r="AI787" s="19">
        <v>16</v>
      </c>
      <c r="AJ787" s="19">
        <v>17</v>
      </c>
      <c r="AK787" s="19">
        <v>18</v>
      </c>
      <c r="AL787" s="19">
        <v>19</v>
      </c>
      <c r="AM787" s="19">
        <v>20</v>
      </c>
      <c r="AN787" s="19">
        <v>21</v>
      </c>
      <c r="AO787" s="19">
        <v>22</v>
      </c>
      <c r="AP787" s="19">
        <v>23</v>
      </c>
      <c r="AQ787" s="19">
        <v>24</v>
      </c>
      <c r="AR787" s="19">
        <v>25</v>
      </c>
      <c r="AS787" s="19">
        <v>26</v>
      </c>
      <c r="AT787" s="19"/>
    </row>
    <row r="788" spans="5:46" x14ac:dyDescent="0.3">
      <c r="E788" s="22">
        <v>1</v>
      </c>
      <c r="I788" s="41">
        <v>27</v>
      </c>
      <c r="J788" s="13"/>
      <c r="K788" s="14" t="s">
        <v>11</v>
      </c>
      <c r="L788" s="16" t="str">
        <f>C110</f>
        <v>5|F-----e--------------e--e-|</v>
      </c>
      <c r="M788" s="6"/>
      <c r="N788" s="6"/>
      <c r="P788" s="4" t="str">
        <f t="shared" si="93"/>
        <v>//5|F-----e--------------e--e-|</v>
      </c>
      <c r="R788" s="4" t="str">
        <f>MID($L788,R$2,1)</f>
        <v>5</v>
      </c>
      <c r="S788" s="4" t="str">
        <f t="shared" ref="S788:AT790" si="94">MID($L788,S$2,1)</f>
        <v>|</v>
      </c>
      <c r="T788" s="4" t="str">
        <f t="shared" si="94"/>
        <v>F</v>
      </c>
      <c r="U788" s="4" t="str">
        <f t="shared" si="94"/>
        <v>-</v>
      </c>
      <c r="V788" s="4" t="str">
        <f t="shared" si="94"/>
        <v>-</v>
      </c>
      <c r="W788" s="4" t="str">
        <f t="shared" si="94"/>
        <v>-</v>
      </c>
      <c r="X788" s="4" t="str">
        <f t="shared" si="94"/>
        <v>-</v>
      </c>
      <c r="Y788" s="4" t="str">
        <f t="shared" si="94"/>
        <v>-</v>
      </c>
      <c r="Z788" s="4" t="str">
        <f t="shared" si="94"/>
        <v>e</v>
      </c>
      <c r="AA788" s="4" t="str">
        <f t="shared" si="94"/>
        <v>-</v>
      </c>
      <c r="AB788" s="4" t="str">
        <f t="shared" si="94"/>
        <v>-</v>
      </c>
      <c r="AC788" s="4" t="str">
        <f t="shared" si="94"/>
        <v>-</v>
      </c>
      <c r="AD788" s="4" t="str">
        <f t="shared" si="94"/>
        <v>-</v>
      </c>
      <c r="AE788" s="4" t="str">
        <f t="shared" si="94"/>
        <v>-</v>
      </c>
      <c r="AF788" s="4" t="str">
        <f t="shared" si="94"/>
        <v>-</v>
      </c>
      <c r="AG788" s="4" t="str">
        <f t="shared" si="94"/>
        <v>-</v>
      </c>
      <c r="AH788" s="4" t="str">
        <f t="shared" si="94"/>
        <v>-</v>
      </c>
      <c r="AI788" s="4" t="str">
        <f t="shared" si="94"/>
        <v>-</v>
      </c>
      <c r="AJ788" s="4" t="str">
        <f t="shared" si="94"/>
        <v>-</v>
      </c>
      <c r="AK788" s="4" t="str">
        <f t="shared" si="94"/>
        <v>-</v>
      </c>
      <c r="AL788" s="4" t="str">
        <f t="shared" si="94"/>
        <v>-</v>
      </c>
      <c r="AM788" s="4" t="str">
        <f t="shared" si="94"/>
        <v>-</v>
      </c>
      <c r="AN788" s="4" t="str">
        <f t="shared" si="94"/>
        <v>-</v>
      </c>
      <c r="AO788" s="4" t="str">
        <f t="shared" si="94"/>
        <v>e</v>
      </c>
      <c r="AP788" s="4" t="str">
        <f t="shared" si="94"/>
        <v>-</v>
      </c>
      <c r="AQ788" s="4" t="str">
        <f t="shared" si="94"/>
        <v>-</v>
      </c>
      <c r="AR788" s="4" t="str">
        <f t="shared" si="94"/>
        <v>e</v>
      </c>
      <c r="AS788" s="4" t="str">
        <f t="shared" si="94"/>
        <v>-</v>
      </c>
      <c r="AT788" s="4" t="str">
        <f>MID($L788,AT$2,1)</f>
        <v>|</v>
      </c>
    </row>
    <row r="789" spans="5:46" x14ac:dyDescent="0.3">
      <c r="E789" s="22">
        <v>1</v>
      </c>
      <c r="F789" s="45" t="str">
        <f>MID($L788,R$2,1)</f>
        <v>5</v>
      </c>
      <c r="G789" s="43" t="str">
        <f>MID($L789,R$2,1)</f>
        <v>4</v>
      </c>
      <c r="H789" s="44" t="str">
        <f>MID($L790,R$2,1)</f>
        <v>0</v>
      </c>
      <c r="I789" s="41"/>
      <c r="J789" s="13"/>
      <c r="K789" s="14" t="s">
        <v>11</v>
      </c>
      <c r="L789" s="16" t="str">
        <f t="shared" ref="L789:L790" si="95">C111</f>
        <v>4|------------------a-b-----|</v>
      </c>
      <c r="M789" s="6"/>
      <c r="N789" s="6"/>
      <c r="P789" s="4" t="str">
        <f t="shared" si="93"/>
        <v>//4|------------------a-b-----|</v>
      </c>
      <c r="R789" s="4" t="str">
        <f t="shared" ref="R789:R790" si="96">MID($L789,R$2,1)</f>
        <v>4</v>
      </c>
      <c r="S789" s="4" t="str">
        <f t="shared" si="94"/>
        <v>|</v>
      </c>
      <c r="T789" s="4" t="str">
        <f t="shared" si="94"/>
        <v>-</v>
      </c>
      <c r="U789" s="4" t="str">
        <f t="shared" si="94"/>
        <v>-</v>
      </c>
      <c r="V789" s="4" t="str">
        <f t="shared" si="94"/>
        <v>-</v>
      </c>
      <c r="W789" s="4" t="str">
        <f t="shared" si="94"/>
        <v>-</v>
      </c>
      <c r="X789" s="4" t="str">
        <f t="shared" si="94"/>
        <v>-</v>
      </c>
      <c r="Y789" s="4" t="str">
        <f t="shared" si="94"/>
        <v>-</v>
      </c>
      <c r="Z789" s="4" t="str">
        <f t="shared" si="94"/>
        <v>-</v>
      </c>
      <c r="AA789" s="4" t="str">
        <f t="shared" si="94"/>
        <v>-</v>
      </c>
      <c r="AB789" s="4" t="str">
        <f t="shared" si="94"/>
        <v>-</v>
      </c>
      <c r="AC789" s="4" t="str">
        <f t="shared" si="94"/>
        <v>-</v>
      </c>
      <c r="AD789" s="4" t="str">
        <f t="shared" si="94"/>
        <v>-</v>
      </c>
      <c r="AE789" s="4" t="str">
        <f t="shared" si="94"/>
        <v>-</v>
      </c>
      <c r="AF789" s="4" t="str">
        <f t="shared" si="94"/>
        <v>-</v>
      </c>
      <c r="AG789" s="4" t="str">
        <f t="shared" si="94"/>
        <v>-</v>
      </c>
      <c r="AH789" s="4" t="str">
        <f t="shared" si="94"/>
        <v>-</v>
      </c>
      <c r="AI789" s="4" t="str">
        <f t="shared" si="94"/>
        <v>-</v>
      </c>
      <c r="AJ789" s="4" t="str">
        <f t="shared" si="94"/>
        <v>-</v>
      </c>
      <c r="AK789" s="4" t="str">
        <f t="shared" si="94"/>
        <v>-</v>
      </c>
      <c r="AL789" s="4" t="str">
        <f t="shared" si="94"/>
        <v>a</v>
      </c>
      <c r="AM789" s="4" t="str">
        <f t="shared" si="94"/>
        <v>-</v>
      </c>
      <c r="AN789" s="4" t="str">
        <f t="shared" si="94"/>
        <v>b</v>
      </c>
      <c r="AO789" s="4" t="str">
        <f t="shared" si="94"/>
        <v>-</v>
      </c>
      <c r="AP789" s="4" t="str">
        <f t="shared" si="94"/>
        <v>-</v>
      </c>
      <c r="AQ789" s="4" t="str">
        <f t="shared" si="94"/>
        <v>-</v>
      </c>
      <c r="AR789" s="4" t="str">
        <f t="shared" si="94"/>
        <v>-</v>
      </c>
      <c r="AS789" s="4" t="str">
        <f t="shared" si="94"/>
        <v>-</v>
      </c>
      <c r="AT789" s="4" t="str">
        <f t="shared" si="94"/>
        <v>|</v>
      </c>
    </row>
    <row r="790" spans="5:46" x14ac:dyDescent="0.3">
      <c r="E790" s="22">
        <v>1</v>
      </c>
      <c r="I790" s="41"/>
      <c r="J790" s="13"/>
      <c r="K790" s="14" t="s">
        <v>11</v>
      </c>
      <c r="L790" s="16">
        <f t="shared" si="95"/>
        <v>0</v>
      </c>
      <c r="P790" s="4" t="str">
        <f t="shared" si="93"/>
        <v>//0</v>
      </c>
      <c r="R790" s="4" t="str">
        <f t="shared" si="96"/>
        <v>0</v>
      </c>
      <c r="S790" s="4" t="str">
        <f t="shared" si="94"/>
        <v/>
      </c>
      <c r="T790" s="4" t="str">
        <f t="shared" si="94"/>
        <v/>
      </c>
      <c r="U790" s="4" t="str">
        <f t="shared" si="94"/>
        <v/>
      </c>
      <c r="V790" s="4" t="str">
        <f t="shared" si="94"/>
        <v/>
      </c>
      <c r="W790" s="4" t="str">
        <f t="shared" si="94"/>
        <v/>
      </c>
      <c r="X790" s="4" t="str">
        <f t="shared" si="94"/>
        <v/>
      </c>
      <c r="Y790" s="4" t="str">
        <f t="shared" si="94"/>
        <v/>
      </c>
      <c r="Z790" s="4" t="str">
        <f t="shared" si="94"/>
        <v/>
      </c>
      <c r="AA790" s="4" t="str">
        <f t="shared" si="94"/>
        <v/>
      </c>
      <c r="AB790" s="4" t="str">
        <f t="shared" si="94"/>
        <v/>
      </c>
      <c r="AC790" s="4" t="str">
        <f t="shared" si="94"/>
        <v/>
      </c>
      <c r="AD790" s="4" t="str">
        <f t="shared" si="94"/>
        <v/>
      </c>
      <c r="AE790" s="4" t="str">
        <f t="shared" si="94"/>
        <v/>
      </c>
      <c r="AF790" s="4" t="str">
        <f t="shared" si="94"/>
        <v/>
      </c>
      <c r="AG790" s="4" t="str">
        <f t="shared" si="94"/>
        <v/>
      </c>
      <c r="AH790" s="4" t="str">
        <f t="shared" si="94"/>
        <v/>
      </c>
      <c r="AI790" s="4" t="str">
        <f t="shared" si="94"/>
        <v/>
      </c>
      <c r="AJ790" s="4" t="str">
        <f t="shared" si="94"/>
        <v/>
      </c>
      <c r="AK790" s="4" t="str">
        <f t="shared" si="94"/>
        <v/>
      </c>
      <c r="AL790" s="4" t="str">
        <f t="shared" si="94"/>
        <v/>
      </c>
      <c r="AM790" s="4" t="str">
        <f t="shared" si="94"/>
        <v/>
      </c>
      <c r="AN790" s="4" t="str">
        <f t="shared" si="94"/>
        <v/>
      </c>
      <c r="AO790" s="4" t="str">
        <f t="shared" si="94"/>
        <v/>
      </c>
      <c r="AP790" s="4" t="str">
        <f t="shared" si="94"/>
        <v/>
      </c>
      <c r="AQ790" s="4" t="str">
        <f t="shared" si="94"/>
        <v/>
      </c>
      <c r="AR790" s="4" t="str">
        <f t="shared" si="94"/>
        <v/>
      </c>
      <c r="AS790" s="4" t="str">
        <f t="shared" si="94"/>
        <v/>
      </c>
      <c r="AT790" s="4" t="str">
        <f t="shared" si="94"/>
        <v/>
      </c>
    </row>
    <row r="791" spans="5:46" x14ac:dyDescent="0.3">
      <c r="E791" s="22">
        <v>1</v>
      </c>
      <c r="F791" s="45" t="str">
        <f>MID($L788,T$2,1)</f>
        <v>F</v>
      </c>
      <c r="G791" s="43" t="str">
        <f>MID($L789,T$2,1)</f>
        <v>-</v>
      </c>
      <c r="H791" s="44" t="str">
        <f>MID($L790,T$2,1)</f>
        <v/>
      </c>
      <c r="I791" s="41"/>
      <c r="J791" s="9">
        <v>1</v>
      </c>
      <c r="L791" s="4" t="s">
        <v>240</v>
      </c>
      <c r="P791" s="4" t="str">
        <f t="shared" si="93"/>
        <v xml:space="preserve">    play(NOTE_FS5, tempo);</v>
      </c>
    </row>
    <row r="792" spans="5:46" x14ac:dyDescent="0.3">
      <c r="E792" s="22">
        <v>1</v>
      </c>
      <c r="F792" s="45" t="str">
        <f>MID($L788,U$2,1)</f>
        <v>-</v>
      </c>
      <c r="G792" s="43" t="str">
        <f>MID($L789,U$2,1)</f>
        <v>-</v>
      </c>
      <c r="H792" s="44" t="str">
        <f>MID($L790,U$2,1)</f>
        <v/>
      </c>
      <c r="I792" s="41"/>
      <c r="J792" s="9">
        <v>2</v>
      </c>
      <c r="K792" s="4" t="s">
        <v>13</v>
      </c>
      <c r="P792" s="4" t="str">
        <f t="shared" si="93"/>
        <v xml:space="preserve">    delay(delayo);</v>
      </c>
    </row>
    <row r="793" spans="5:46" x14ac:dyDescent="0.3">
      <c r="E793" s="22">
        <v>1</v>
      </c>
      <c r="F793" s="45" t="str">
        <f>MID($L788,V$2,1)</f>
        <v>-</v>
      </c>
      <c r="G793" s="43" t="str">
        <f>MID($L789,V$2,1)</f>
        <v>-</v>
      </c>
      <c r="H793" s="44" t="str">
        <f>MID($L790,V$2,1)</f>
        <v/>
      </c>
      <c r="I793" s="41"/>
      <c r="J793" s="9">
        <v>3</v>
      </c>
      <c r="K793" s="4" t="s">
        <v>13</v>
      </c>
      <c r="P793" s="4" t="str">
        <f t="shared" si="93"/>
        <v xml:space="preserve">    delay(delayo);</v>
      </c>
    </row>
    <row r="794" spans="5:46" x14ac:dyDescent="0.3">
      <c r="E794" s="22">
        <v>1</v>
      </c>
      <c r="F794" s="45" t="str">
        <f>MID($L788,W$2,1)</f>
        <v>-</v>
      </c>
      <c r="G794" s="43" t="str">
        <f>MID($L789,W$2,1)</f>
        <v>-</v>
      </c>
      <c r="H794" s="44" t="str">
        <f>MID($L790,W$2,1)</f>
        <v/>
      </c>
      <c r="I794" s="41"/>
      <c r="J794" s="9">
        <v>4</v>
      </c>
      <c r="K794" s="4" t="s">
        <v>13</v>
      </c>
      <c r="P794" s="4" t="str">
        <f t="shared" si="93"/>
        <v xml:space="preserve">    delay(delayo);</v>
      </c>
    </row>
    <row r="795" spans="5:46" x14ac:dyDescent="0.3">
      <c r="E795" s="22">
        <v>1</v>
      </c>
      <c r="F795" s="45" t="str">
        <f>MID($L788,X$2,1)</f>
        <v>-</v>
      </c>
      <c r="G795" s="43" t="str">
        <f>MID($L789,X$2,1)</f>
        <v>-</v>
      </c>
      <c r="H795" s="44" t="str">
        <f>MID($L790,X$2,1)</f>
        <v/>
      </c>
      <c r="I795" s="41"/>
      <c r="J795" s="9">
        <v>5</v>
      </c>
      <c r="K795" s="4" t="s">
        <v>13</v>
      </c>
      <c r="P795" s="4" t="str">
        <f t="shared" si="93"/>
        <v xml:space="preserve">    delay(delayo);</v>
      </c>
    </row>
    <row r="796" spans="5:46" x14ac:dyDescent="0.3">
      <c r="E796" s="22">
        <v>1</v>
      </c>
      <c r="F796" s="45" t="str">
        <f>MID($L788,Y$2,1)</f>
        <v>-</v>
      </c>
      <c r="G796" s="43" t="str">
        <f>MID($L789,Y$2,1)</f>
        <v>-</v>
      </c>
      <c r="H796" s="44" t="str">
        <f>MID($L790,Y$2,1)</f>
        <v/>
      </c>
      <c r="I796" s="41"/>
      <c r="J796" s="9">
        <v>6</v>
      </c>
      <c r="K796" s="4" t="s">
        <v>13</v>
      </c>
      <c r="P796" s="4" t="str">
        <f t="shared" si="93"/>
        <v xml:space="preserve">    delay(delayo);</v>
      </c>
    </row>
    <row r="797" spans="5:46" x14ac:dyDescent="0.3">
      <c r="E797" s="22">
        <v>1</v>
      </c>
      <c r="F797" s="45" t="str">
        <f>MID($L788,Z$2,1)</f>
        <v>e</v>
      </c>
      <c r="G797" s="43" t="str">
        <f>MID($L789,Z$2,1)</f>
        <v>-</v>
      </c>
      <c r="H797" s="44" t="str">
        <f>MID($L790,Z$2,1)</f>
        <v/>
      </c>
      <c r="I797" s="41"/>
      <c r="J797" s="9">
        <v>7</v>
      </c>
      <c r="L797" s="4" t="s">
        <v>239</v>
      </c>
      <c r="P797" s="4" t="str">
        <f t="shared" si="93"/>
        <v xml:space="preserve">    play(NOTE_E5, tempo);</v>
      </c>
    </row>
    <row r="798" spans="5:46" x14ac:dyDescent="0.3">
      <c r="E798" s="22">
        <v>1</v>
      </c>
      <c r="F798" s="45" t="str">
        <f>MID($L788,AA$2,1)</f>
        <v>-</v>
      </c>
      <c r="G798" s="43" t="str">
        <f>MID($L789,AA$2,1)</f>
        <v>-</v>
      </c>
      <c r="H798" s="44" t="str">
        <f>MID($L790,AA$2,1)</f>
        <v/>
      </c>
      <c r="I798" s="41"/>
      <c r="J798" s="9">
        <v>8</v>
      </c>
      <c r="K798" s="4" t="s">
        <v>13</v>
      </c>
      <c r="P798" s="4" t="str">
        <f t="shared" si="93"/>
        <v xml:space="preserve">    delay(delayo);</v>
      </c>
    </row>
    <row r="799" spans="5:46" x14ac:dyDescent="0.3">
      <c r="E799" s="22">
        <v>1</v>
      </c>
      <c r="F799" s="45" t="str">
        <f>MID($L788,AB$2,1)</f>
        <v>-</v>
      </c>
      <c r="G799" s="43" t="str">
        <f>MID($L789,AB$2,1)</f>
        <v>-</v>
      </c>
      <c r="H799" s="44" t="str">
        <f>MID($L790,AB$2,1)</f>
        <v/>
      </c>
      <c r="I799" s="41"/>
      <c r="J799" s="9">
        <v>9</v>
      </c>
      <c r="K799" s="4" t="s">
        <v>13</v>
      </c>
      <c r="P799" s="4" t="str">
        <f t="shared" si="93"/>
        <v xml:space="preserve">    delay(delayo);</v>
      </c>
    </row>
    <row r="800" spans="5:46" x14ac:dyDescent="0.3">
      <c r="E800" s="22">
        <v>1</v>
      </c>
      <c r="F800" s="45" t="str">
        <f>MID($L788,AC$2,1)</f>
        <v>-</v>
      </c>
      <c r="G800" s="43" t="str">
        <f>MID($L789,AC$2,1)</f>
        <v>-</v>
      </c>
      <c r="H800" s="44" t="str">
        <f>MID($L790,AC$2,1)</f>
        <v/>
      </c>
      <c r="I800" s="41"/>
      <c r="J800" s="9">
        <v>10</v>
      </c>
      <c r="K800" s="4" t="s">
        <v>13</v>
      </c>
      <c r="P800" s="4" t="str">
        <f t="shared" si="93"/>
        <v xml:space="preserve">    delay(delayo);</v>
      </c>
    </row>
    <row r="801" spans="5:16" x14ac:dyDescent="0.3">
      <c r="E801" s="22">
        <v>1</v>
      </c>
      <c r="F801" s="45" t="str">
        <f>MID($L788,AD$2,1)</f>
        <v>-</v>
      </c>
      <c r="G801" s="43" t="str">
        <f>MID($L789,AD$2,1)</f>
        <v>-</v>
      </c>
      <c r="H801" s="44" t="str">
        <f>MID($L790,AD$2,1)</f>
        <v/>
      </c>
      <c r="I801" s="41"/>
      <c r="J801" s="9">
        <v>11</v>
      </c>
      <c r="K801" s="4" t="s">
        <v>13</v>
      </c>
      <c r="P801" s="4" t="str">
        <f t="shared" si="93"/>
        <v xml:space="preserve">    delay(delayo);</v>
      </c>
    </row>
    <row r="802" spans="5:16" x14ac:dyDescent="0.3">
      <c r="E802" s="22">
        <v>1</v>
      </c>
      <c r="F802" s="45" t="str">
        <f>MID($L788,AE$2,1)</f>
        <v>-</v>
      </c>
      <c r="G802" s="43" t="str">
        <f>MID($L789,AE$2,1)</f>
        <v>-</v>
      </c>
      <c r="H802" s="44" t="str">
        <f>MID($L790,AE$2,1)</f>
        <v/>
      </c>
      <c r="I802" s="41"/>
      <c r="J802" s="9">
        <v>12</v>
      </c>
      <c r="K802" s="4" t="s">
        <v>13</v>
      </c>
      <c r="P802" s="4" t="str">
        <f t="shared" si="93"/>
        <v xml:space="preserve">    delay(delayo);</v>
      </c>
    </row>
    <row r="803" spans="5:16" x14ac:dyDescent="0.3">
      <c r="E803" s="22">
        <v>1</v>
      </c>
      <c r="F803" s="45" t="str">
        <f>MID($L788,AF$2,1)</f>
        <v>-</v>
      </c>
      <c r="G803" s="43" t="str">
        <f>MID($L789,AF$2,1)</f>
        <v>-</v>
      </c>
      <c r="H803" s="44" t="str">
        <f>MID($L790,AF$2,1)</f>
        <v/>
      </c>
      <c r="I803" s="41"/>
      <c r="J803" s="9">
        <v>13</v>
      </c>
      <c r="K803" s="4" t="s">
        <v>13</v>
      </c>
      <c r="P803" s="4" t="str">
        <f t="shared" si="93"/>
        <v xml:space="preserve">    delay(delayo);</v>
      </c>
    </row>
    <row r="804" spans="5:16" x14ac:dyDescent="0.3">
      <c r="E804" s="22">
        <v>1</v>
      </c>
      <c r="F804" s="45" t="str">
        <f>MID($L788,AG$2,1)</f>
        <v>-</v>
      </c>
      <c r="G804" s="43" t="str">
        <f>MID($L789,AG$2,1)</f>
        <v>-</v>
      </c>
      <c r="H804" s="44" t="str">
        <f>MID($L790,AG$2,1)</f>
        <v/>
      </c>
      <c r="I804" s="41"/>
      <c r="J804" s="9">
        <v>14</v>
      </c>
      <c r="K804" s="4" t="s">
        <v>13</v>
      </c>
      <c r="P804" s="4" t="str">
        <f t="shared" si="93"/>
        <v xml:space="preserve">    delay(delayo);</v>
      </c>
    </row>
    <row r="805" spans="5:16" x14ac:dyDescent="0.3">
      <c r="E805" s="22">
        <v>1</v>
      </c>
      <c r="F805" s="45" t="str">
        <f>MID($L788,AH$2,1)</f>
        <v>-</v>
      </c>
      <c r="G805" s="43" t="str">
        <f>MID($L789,AH$2,1)</f>
        <v>-</v>
      </c>
      <c r="H805" s="44" t="str">
        <f>MID($L790,AH$2,1)</f>
        <v/>
      </c>
      <c r="I805" s="41"/>
      <c r="J805" s="9">
        <v>15</v>
      </c>
      <c r="K805" s="4" t="s">
        <v>13</v>
      </c>
      <c r="P805" s="4" t="str">
        <f t="shared" si="93"/>
        <v xml:space="preserve">    delay(delayo);</v>
      </c>
    </row>
    <row r="806" spans="5:16" x14ac:dyDescent="0.3">
      <c r="E806" s="22">
        <v>1</v>
      </c>
      <c r="F806" s="45" t="str">
        <f>MID($L788,AI$2,1)</f>
        <v>-</v>
      </c>
      <c r="G806" s="43" t="str">
        <f>MID($L789,AI$2,1)</f>
        <v>-</v>
      </c>
      <c r="H806" s="44" t="str">
        <f>MID($L790,AI$2,1)</f>
        <v/>
      </c>
      <c r="I806" s="41"/>
      <c r="J806" s="9">
        <v>16</v>
      </c>
      <c r="K806" s="4" t="s">
        <v>13</v>
      </c>
      <c r="P806" s="4" t="str">
        <f t="shared" si="93"/>
        <v xml:space="preserve">    delay(delayo);</v>
      </c>
    </row>
    <row r="807" spans="5:16" x14ac:dyDescent="0.3">
      <c r="E807" s="22">
        <v>1</v>
      </c>
      <c r="F807" s="45" t="str">
        <f>MID($L788,AJ$2,1)</f>
        <v>-</v>
      </c>
      <c r="G807" s="43" t="str">
        <f>MID($L789,AJ$2,1)</f>
        <v>-</v>
      </c>
      <c r="H807" s="44" t="str">
        <f>MID($L790,AJ$2,1)</f>
        <v/>
      </c>
      <c r="I807" s="41"/>
      <c r="J807" s="9">
        <v>17</v>
      </c>
      <c r="K807" s="4" t="s">
        <v>13</v>
      </c>
      <c r="P807" s="4" t="str">
        <f t="shared" si="93"/>
        <v xml:space="preserve">    delay(delayo);</v>
      </c>
    </row>
    <row r="808" spans="5:16" x14ac:dyDescent="0.3">
      <c r="E808" s="22">
        <v>1</v>
      </c>
      <c r="F808" s="45" t="str">
        <f>MID($L788,AK$2,1)</f>
        <v>-</v>
      </c>
      <c r="G808" s="43" t="str">
        <f>MID($L789,AK$2,1)</f>
        <v>-</v>
      </c>
      <c r="H808" s="44" t="str">
        <f>MID($L790,AK$2,1)</f>
        <v/>
      </c>
      <c r="I808" s="41"/>
      <c r="J808" s="9">
        <v>18</v>
      </c>
      <c r="K808" s="4" t="s">
        <v>13</v>
      </c>
      <c r="P808" s="4" t="str">
        <f t="shared" si="93"/>
        <v xml:space="preserve">    delay(delayo);</v>
      </c>
    </row>
    <row r="809" spans="5:16" x14ac:dyDescent="0.3">
      <c r="E809" s="22">
        <v>1</v>
      </c>
      <c r="F809" s="45" t="str">
        <f>MID($L788,AL$2,1)</f>
        <v>-</v>
      </c>
      <c r="G809" s="43" t="str">
        <f>MID($L789,AL$2,1)</f>
        <v>a</v>
      </c>
      <c r="H809" s="44" t="str">
        <f>MID($L790,AL$2,1)</f>
        <v/>
      </c>
      <c r="I809" s="41"/>
      <c r="J809" s="9">
        <v>19</v>
      </c>
      <c r="M809" s="4" t="s">
        <v>242</v>
      </c>
      <c r="P809" s="4" t="str">
        <f t="shared" si="93"/>
        <v xml:space="preserve">    play(NOTE_A4, tempo);</v>
      </c>
    </row>
    <row r="810" spans="5:16" x14ac:dyDescent="0.3">
      <c r="E810" s="22">
        <v>1</v>
      </c>
      <c r="F810" s="45" t="str">
        <f>MID($L788,AM$2,1)</f>
        <v>-</v>
      </c>
      <c r="G810" s="43" t="str">
        <f>MID($L789,AM$2,1)</f>
        <v>-</v>
      </c>
      <c r="H810" s="44" t="str">
        <f>MID($L790,AM$2,1)</f>
        <v/>
      </c>
      <c r="I810" s="41"/>
      <c r="J810" s="9">
        <v>20</v>
      </c>
      <c r="K810" s="4" t="s">
        <v>13</v>
      </c>
      <c r="P810" s="4" t="str">
        <f t="shared" si="93"/>
        <v xml:space="preserve">    delay(delayo);</v>
      </c>
    </row>
    <row r="811" spans="5:16" x14ac:dyDescent="0.3">
      <c r="E811" s="22">
        <v>1</v>
      </c>
      <c r="F811" s="45" t="str">
        <f>MID($L788,AN$2,1)</f>
        <v>-</v>
      </c>
      <c r="G811" s="43" t="str">
        <f>MID($L789,AN$2,1)</f>
        <v>b</v>
      </c>
      <c r="H811" s="44" t="str">
        <f>MID($L790,AN$2,1)</f>
        <v/>
      </c>
      <c r="I811" s="41"/>
      <c r="J811" s="9">
        <v>21</v>
      </c>
      <c r="M811" s="4" t="s">
        <v>143</v>
      </c>
      <c r="P811" s="4" t="str">
        <f t="shared" si="93"/>
        <v xml:space="preserve">    play(NOTE_B4, tempo);</v>
      </c>
    </row>
    <row r="812" spans="5:16" x14ac:dyDescent="0.3">
      <c r="E812" s="22">
        <v>1</v>
      </c>
      <c r="F812" s="45" t="str">
        <f>MID($L788,AO$2,1)</f>
        <v>e</v>
      </c>
      <c r="G812" s="43" t="str">
        <f>MID($L789,AO$2,1)</f>
        <v>-</v>
      </c>
      <c r="H812" s="44" t="str">
        <f>MID($L790,AO$2,1)</f>
        <v/>
      </c>
      <c r="I812" s="41"/>
      <c r="J812" s="9">
        <v>22</v>
      </c>
      <c r="L812" s="4" t="s">
        <v>239</v>
      </c>
      <c r="P812" s="4" t="str">
        <f t="shared" si="93"/>
        <v xml:space="preserve">    play(NOTE_E5, tempo);</v>
      </c>
    </row>
    <row r="813" spans="5:16" x14ac:dyDescent="0.3">
      <c r="E813" s="22">
        <v>1</v>
      </c>
      <c r="F813" s="45" t="str">
        <f>MID($L788,AP$2,1)</f>
        <v>-</v>
      </c>
      <c r="G813" s="43" t="str">
        <f>MID($L789,AP$2,1)</f>
        <v>-</v>
      </c>
      <c r="H813" s="44" t="str">
        <f>MID($L790,AP$2,1)</f>
        <v/>
      </c>
      <c r="I813" s="41"/>
      <c r="J813" s="9">
        <v>23</v>
      </c>
      <c r="K813" s="4" t="s">
        <v>13</v>
      </c>
      <c r="P813" s="4" t="str">
        <f t="shared" si="93"/>
        <v xml:space="preserve">    delay(delayo);</v>
      </c>
    </row>
    <row r="814" spans="5:16" x14ac:dyDescent="0.3">
      <c r="E814" s="22">
        <v>1</v>
      </c>
      <c r="F814" s="45" t="str">
        <f>MID($L788,AQ$2,1)</f>
        <v>-</v>
      </c>
      <c r="G814" s="43" t="str">
        <f>MID($L789,AQ$2,1)</f>
        <v>-</v>
      </c>
      <c r="H814" s="44" t="str">
        <f>MID($L790,AQ$2,1)</f>
        <v/>
      </c>
      <c r="I814" s="41"/>
      <c r="J814" s="9">
        <v>24</v>
      </c>
      <c r="K814" s="4" t="s">
        <v>13</v>
      </c>
      <c r="P814" s="4" t="str">
        <f t="shared" si="93"/>
        <v xml:space="preserve">    delay(delayo);</v>
      </c>
    </row>
    <row r="815" spans="5:16" x14ac:dyDescent="0.3">
      <c r="E815" s="22">
        <v>1</v>
      </c>
      <c r="F815" s="45" t="str">
        <f>MID($L788,AR$2,1)</f>
        <v>e</v>
      </c>
      <c r="G815" s="43" t="str">
        <f>MID($L789,AR$2,1)</f>
        <v>-</v>
      </c>
      <c r="H815" s="44" t="str">
        <f>MID($L790,AR$2,1)</f>
        <v/>
      </c>
      <c r="I815" s="41"/>
      <c r="J815" s="9">
        <v>25</v>
      </c>
      <c r="L815" s="4" t="s">
        <v>239</v>
      </c>
      <c r="P815" s="4" t="str">
        <f t="shared" si="93"/>
        <v xml:space="preserve">    play(NOTE_E5, tempo);</v>
      </c>
    </row>
    <row r="816" spans="5:16" x14ac:dyDescent="0.3">
      <c r="E816" s="22">
        <v>1</v>
      </c>
      <c r="F816" s="45" t="str">
        <f>MID($L788,AS$2,1)</f>
        <v>-</v>
      </c>
      <c r="G816" s="43" t="str">
        <f>MID($L789,AS$2,1)</f>
        <v>-</v>
      </c>
      <c r="H816" s="44" t="str">
        <f>MID($L790,AS$2,1)</f>
        <v/>
      </c>
      <c r="I816" s="41"/>
      <c r="J816" s="9">
        <v>26</v>
      </c>
      <c r="K816" s="4" t="s">
        <v>13</v>
      </c>
      <c r="P816" s="4" t="str">
        <f t="shared" si="93"/>
        <v xml:space="preserve">    delay(delayo);</v>
      </c>
    </row>
    <row r="817" spans="5:46" x14ac:dyDescent="0.3">
      <c r="E817" s="22">
        <v>1</v>
      </c>
      <c r="I817" s="41"/>
      <c r="J817" s="13"/>
      <c r="K817" s="14" t="s">
        <v>11</v>
      </c>
      <c r="L817" s="14"/>
      <c r="P817" s="4" t="str">
        <f t="shared" si="93"/>
        <v>//</v>
      </c>
      <c r="R817" s="19" t="s">
        <v>123</v>
      </c>
      <c r="S817" s="19"/>
      <c r="T817" s="19">
        <v>1</v>
      </c>
      <c r="U817" s="19">
        <v>2</v>
      </c>
      <c r="V817" s="19">
        <v>3</v>
      </c>
      <c r="W817" s="19">
        <v>4</v>
      </c>
      <c r="X817" s="19">
        <v>5</v>
      </c>
      <c r="Y817" s="19">
        <v>6</v>
      </c>
      <c r="Z817" s="19">
        <v>7</v>
      </c>
      <c r="AA817" s="19">
        <v>8</v>
      </c>
      <c r="AB817" s="19">
        <v>9</v>
      </c>
      <c r="AC817" s="19">
        <v>10</v>
      </c>
      <c r="AD817" s="19">
        <v>11</v>
      </c>
      <c r="AE817" s="19">
        <v>12</v>
      </c>
      <c r="AF817" s="19">
        <v>13</v>
      </c>
      <c r="AG817" s="19">
        <v>14</v>
      </c>
      <c r="AH817" s="19">
        <v>15</v>
      </c>
      <c r="AI817" s="19">
        <v>16</v>
      </c>
      <c r="AJ817" s="19">
        <v>17</v>
      </c>
      <c r="AK817" s="19">
        <v>18</v>
      </c>
      <c r="AL817" s="19">
        <v>19</v>
      </c>
      <c r="AM817" s="19">
        <v>20</v>
      </c>
      <c r="AN817" s="19">
        <v>21</v>
      </c>
      <c r="AO817" s="19">
        <v>22</v>
      </c>
      <c r="AP817" s="19">
        <v>23</v>
      </c>
      <c r="AQ817" s="19">
        <v>24</v>
      </c>
      <c r="AR817" s="19">
        <v>25</v>
      </c>
      <c r="AS817" s="19">
        <v>26</v>
      </c>
      <c r="AT817" s="19"/>
    </row>
    <row r="818" spans="5:46" x14ac:dyDescent="0.3">
      <c r="E818" s="22">
        <v>1</v>
      </c>
      <c r="I818" s="41">
        <v>28</v>
      </c>
      <c r="J818" s="13"/>
      <c r="K818" s="14" t="s">
        <v>11</v>
      </c>
      <c r="L818" s="16" t="str">
        <f>C114</f>
        <v>5|----d--------------e--F---|</v>
      </c>
      <c r="M818" s="6"/>
      <c r="N818" s="6"/>
      <c r="P818" s="4" t="str">
        <f t="shared" si="93"/>
        <v>//5|----d--------------e--F---|</v>
      </c>
      <c r="R818" s="4" t="str">
        <f>MID($L818,R$2,1)</f>
        <v>5</v>
      </c>
      <c r="S818" s="4" t="str">
        <f t="shared" ref="S818:AT820" si="97">MID($L818,S$2,1)</f>
        <v>|</v>
      </c>
      <c r="T818" s="4" t="str">
        <f t="shared" si="97"/>
        <v>-</v>
      </c>
      <c r="U818" s="4" t="str">
        <f t="shared" si="97"/>
        <v>-</v>
      </c>
      <c r="V818" s="4" t="str">
        <f t="shared" si="97"/>
        <v>-</v>
      </c>
      <c r="W818" s="4" t="str">
        <f t="shared" si="97"/>
        <v>-</v>
      </c>
      <c r="X818" s="4" t="str">
        <f t="shared" si="97"/>
        <v>d</v>
      </c>
      <c r="Y818" s="4" t="str">
        <f t="shared" si="97"/>
        <v>-</v>
      </c>
      <c r="Z818" s="4" t="str">
        <f t="shared" si="97"/>
        <v>-</v>
      </c>
      <c r="AA818" s="4" t="str">
        <f t="shared" si="97"/>
        <v>-</v>
      </c>
      <c r="AB818" s="4" t="str">
        <f t="shared" si="97"/>
        <v>-</v>
      </c>
      <c r="AC818" s="4" t="str">
        <f t="shared" si="97"/>
        <v>-</v>
      </c>
      <c r="AD818" s="4" t="str">
        <f t="shared" si="97"/>
        <v>-</v>
      </c>
      <c r="AE818" s="4" t="str">
        <f t="shared" si="97"/>
        <v>-</v>
      </c>
      <c r="AF818" s="4" t="str">
        <f t="shared" si="97"/>
        <v>-</v>
      </c>
      <c r="AG818" s="4" t="str">
        <f t="shared" si="97"/>
        <v>-</v>
      </c>
      <c r="AH818" s="4" t="str">
        <f t="shared" si="97"/>
        <v>-</v>
      </c>
      <c r="AI818" s="4" t="str">
        <f t="shared" si="97"/>
        <v>-</v>
      </c>
      <c r="AJ818" s="4" t="str">
        <f t="shared" si="97"/>
        <v>-</v>
      </c>
      <c r="AK818" s="4" t="str">
        <f t="shared" si="97"/>
        <v>-</v>
      </c>
      <c r="AL818" s="4" t="str">
        <f t="shared" si="97"/>
        <v>-</v>
      </c>
      <c r="AM818" s="4" t="str">
        <f t="shared" si="97"/>
        <v>e</v>
      </c>
      <c r="AN818" s="4" t="str">
        <f t="shared" si="97"/>
        <v>-</v>
      </c>
      <c r="AO818" s="4" t="str">
        <f t="shared" si="97"/>
        <v>-</v>
      </c>
      <c r="AP818" s="4" t="str">
        <f t="shared" si="97"/>
        <v>F</v>
      </c>
      <c r="AQ818" s="4" t="str">
        <f t="shared" si="97"/>
        <v>-</v>
      </c>
      <c r="AR818" s="4" t="str">
        <f t="shared" si="97"/>
        <v>-</v>
      </c>
      <c r="AS818" s="4" t="str">
        <f t="shared" si="97"/>
        <v>-</v>
      </c>
      <c r="AT818" s="4" t="str">
        <f>MID($L818,AT$2,1)</f>
        <v>|</v>
      </c>
    </row>
    <row r="819" spans="5:46" x14ac:dyDescent="0.3">
      <c r="E819" s="22">
        <v>1</v>
      </c>
      <c r="F819" s="45" t="str">
        <f>MID($L818,R$2,1)</f>
        <v>5</v>
      </c>
      <c r="G819" s="43" t="str">
        <f>MID($L819,R$2,1)</f>
        <v>4</v>
      </c>
      <c r="H819" s="44" t="str">
        <f>MID($L820,R$2,1)</f>
        <v>0</v>
      </c>
      <c r="I819" s="41"/>
      <c r="J819" s="13"/>
      <c r="K819" s="14" t="s">
        <v>11</v>
      </c>
      <c r="L819" s="16" t="str">
        <f t="shared" ref="L819:L820" si="98">C115</f>
        <v>4|----------------a-b-------|</v>
      </c>
      <c r="M819" s="6"/>
      <c r="N819" s="6"/>
      <c r="P819" s="4" t="str">
        <f t="shared" si="93"/>
        <v>//4|----------------a-b-------|</v>
      </c>
      <c r="R819" s="4" t="str">
        <f t="shared" ref="R819:R820" si="99">MID($L819,R$2,1)</f>
        <v>4</v>
      </c>
      <c r="S819" s="4" t="str">
        <f t="shared" si="97"/>
        <v>|</v>
      </c>
      <c r="T819" s="4" t="str">
        <f t="shared" si="97"/>
        <v>-</v>
      </c>
      <c r="U819" s="4" t="str">
        <f t="shared" si="97"/>
        <v>-</v>
      </c>
      <c r="V819" s="4" t="str">
        <f t="shared" si="97"/>
        <v>-</v>
      </c>
      <c r="W819" s="4" t="str">
        <f t="shared" si="97"/>
        <v>-</v>
      </c>
      <c r="X819" s="4" t="str">
        <f t="shared" si="97"/>
        <v>-</v>
      </c>
      <c r="Y819" s="4" t="str">
        <f t="shared" si="97"/>
        <v>-</v>
      </c>
      <c r="Z819" s="4" t="str">
        <f t="shared" si="97"/>
        <v>-</v>
      </c>
      <c r="AA819" s="4" t="str">
        <f t="shared" si="97"/>
        <v>-</v>
      </c>
      <c r="AB819" s="4" t="str">
        <f t="shared" si="97"/>
        <v>-</v>
      </c>
      <c r="AC819" s="4" t="str">
        <f t="shared" si="97"/>
        <v>-</v>
      </c>
      <c r="AD819" s="4" t="str">
        <f t="shared" si="97"/>
        <v>-</v>
      </c>
      <c r="AE819" s="4" t="str">
        <f t="shared" si="97"/>
        <v>-</v>
      </c>
      <c r="AF819" s="4" t="str">
        <f t="shared" si="97"/>
        <v>-</v>
      </c>
      <c r="AG819" s="4" t="str">
        <f t="shared" si="97"/>
        <v>-</v>
      </c>
      <c r="AH819" s="4" t="str">
        <f t="shared" si="97"/>
        <v>-</v>
      </c>
      <c r="AI819" s="4" t="str">
        <f t="shared" si="97"/>
        <v>-</v>
      </c>
      <c r="AJ819" s="4" t="str">
        <f t="shared" si="97"/>
        <v>a</v>
      </c>
      <c r="AK819" s="4" t="str">
        <f t="shared" si="97"/>
        <v>-</v>
      </c>
      <c r="AL819" s="4" t="str">
        <f t="shared" si="97"/>
        <v>b</v>
      </c>
      <c r="AM819" s="4" t="str">
        <f t="shared" si="97"/>
        <v>-</v>
      </c>
      <c r="AN819" s="4" t="str">
        <f t="shared" si="97"/>
        <v>-</v>
      </c>
      <c r="AO819" s="4" t="str">
        <f t="shared" si="97"/>
        <v>-</v>
      </c>
      <c r="AP819" s="4" t="str">
        <f t="shared" si="97"/>
        <v>-</v>
      </c>
      <c r="AQ819" s="4" t="str">
        <f t="shared" si="97"/>
        <v>-</v>
      </c>
      <c r="AR819" s="4" t="str">
        <f t="shared" si="97"/>
        <v>-</v>
      </c>
      <c r="AS819" s="4" t="str">
        <f t="shared" si="97"/>
        <v>-</v>
      </c>
      <c r="AT819" s="4" t="str">
        <f t="shared" si="97"/>
        <v>|</v>
      </c>
    </row>
    <row r="820" spans="5:46" x14ac:dyDescent="0.3">
      <c r="E820" s="22">
        <v>1</v>
      </c>
      <c r="I820" s="41"/>
      <c r="J820" s="13"/>
      <c r="K820" s="14" t="s">
        <v>11</v>
      </c>
      <c r="L820" s="16">
        <f t="shared" si="98"/>
        <v>0</v>
      </c>
      <c r="P820" s="4" t="str">
        <f t="shared" si="93"/>
        <v>//0</v>
      </c>
      <c r="R820" s="4" t="str">
        <f t="shared" si="99"/>
        <v>0</v>
      </c>
      <c r="S820" s="4" t="str">
        <f t="shared" si="97"/>
        <v/>
      </c>
      <c r="T820" s="4" t="str">
        <f t="shared" si="97"/>
        <v/>
      </c>
      <c r="U820" s="4" t="str">
        <f t="shared" si="97"/>
        <v/>
      </c>
      <c r="V820" s="4" t="str">
        <f t="shared" si="97"/>
        <v/>
      </c>
      <c r="W820" s="4" t="str">
        <f t="shared" si="97"/>
        <v/>
      </c>
      <c r="X820" s="4" t="str">
        <f t="shared" si="97"/>
        <v/>
      </c>
      <c r="Y820" s="4" t="str">
        <f t="shared" si="97"/>
        <v/>
      </c>
      <c r="Z820" s="4" t="str">
        <f t="shared" si="97"/>
        <v/>
      </c>
      <c r="AA820" s="4" t="str">
        <f t="shared" si="97"/>
        <v/>
      </c>
      <c r="AB820" s="4" t="str">
        <f t="shared" si="97"/>
        <v/>
      </c>
      <c r="AC820" s="4" t="str">
        <f t="shared" si="97"/>
        <v/>
      </c>
      <c r="AD820" s="4" t="str">
        <f t="shared" si="97"/>
        <v/>
      </c>
      <c r="AE820" s="4" t="str">
        <f t="shared" si="97"/>
        <v/>
      </c>
      <c r="AF820" s="4" t="str">
        <f t="shared" si="97"/>
        <v/>
      </c>
      <c r="AG820" s="4" t="str">
        <f t="shared" si="97"/>
        <v/>
      </c>
      <c r="AH820" s="4" t="str">
        <f t="shared" si="97"/>
        <v/>
      </c>
      <c r="AI820" s="4" t="str">
        <f t="shared" si="97"/>
        <v/>
      </c>
      <c r="AJ820" s="4" t="str">
        <f t="shared" si="97"/>
        <v/>
      </c>
      <c r="AK820" s="4" t="str">
        <f t="shared" si="97"/>
        <v/>
      </c>
      <c r="AL820" s="4" t="str">
        <f t="shared" si="97"/>
        <v/>
      </c>
      <c r="AM820" s="4" t="str">
        <f t="shared" si="97"/>
        <v/>
      </c>
      <c r="AN820" s="4" t="str">
        <f t="shared" si="97"/>
        <v/>
      </c>
      <c r="AO820" s="4" t="str">
        <f t="shared" si="97"/>
        <v/>
      </c>
      <c r="AP820" s="4" t="str">
        <f t="shared" si="97"/>
        <v/>
      </c>
      <c r="AQ820" s="4" t="str">
        <f t="shared" si="97"/>
        <v/>
      </c>
      <c r="AR820" s="4" t="str">
        <f t="shared" si="97"/>
        <v/>
      </c>
      <c r="AS820" s="4" t="str">
        <f t="shared" si="97"/>
        <v/>
      </c>
      <c r="AT820" s="4" t="str">
        <f t="shared" si="97"/>
        <v/>
      </c>
    </row>
    <row r="821" spans="5:46" x14ac:dyDescent="0.3">
      <c r="E821" s="22">
        <v>1</v>
      </c>
      <c r="F821" s="45" t="str">
        <f>MID($L818,T$2,1)</f>
        <v>-</v>
      </c>
      <c r="G821" s="43" t="str">
        <f>MID($L819,T$2,1)</f>
        <v>-</v>
      </c>
      <c r="H821" s="44" t="str">
        <f>MID($L820,T$2,1)</f>
        <v/>
      </c>
      <c r="I821" s="41"/>
      <c r="J821" s="9">
        <v>1</v>
      </c>
      <c r="K821" s="4" t="s">
        <v>13</v>
      </c>
      <c r="P821" s="4" t="str">
        <f t="shared" si="93"/>
        <v xml:space="preserve">    delay(delayo);</v>
      </c>
    </row>
    <row r="822" spans="5:46" x14ac:dyDescent="0.3">
      <c r="E822" s="22">
        <v>1</v>
      </c>
      <c r="F822" s="45" t="str">
        <f>MID($L818,U$2,1)</f>
        <v>-</v>
      </c>
      <c r="G822" s="43" t="str">
        <f>MID($L819,U$2,1)</f>
        <v>-</v>
      </c>
      <c r="H822" s="44" t="str">
        <f>MID($L820,U$2,1)</f>
        <v/>
      </c>
      <c r="I822" s="41"/>
      <c r="J822" s="9">
        <v>2</v>
      </c>
      <c r="K822" s="4" t="s">
        <v>13</v>
      </c>
      <c r="P822" s="4" t="str">
        <f t="shared" si="93"/>
        <v xml:space="preserve">    delay(delayo);</v>
      </c>
    </row>
    <row r="823" spans="5:46" x14ac:dyDescent="0.3">
      <c r="E823" s="22">
        <v>1</v>
      </c>
      <c r="F823" s="45" t="str">
        <f>MID($L818,V$2,1)</f>
        <v>-</v>
      </c>
      <c r="G823" s="43" t="str">
        <f>MID($L819,V$2,1)</f>
        <v>-</v>
      </c>
      <c r="H823" s="44" t="str">
        <f>MID($L820,V$2,1)</f>
        <v/>
      </c>
      <c r="I823" s="41"/>
      <c r="J823" s="9">
        <v>3</v>
      </c>
      <c r="K823" s="4" t="s">
        <v>13</v>
      </c>
      <c r="P823" s="4" t="str">
        <f t="shared" si="93"/>
        <v xml:space="preserve">    delay(delayo);</v>
      </c>
    </row>
    <row r="824" spans="5:46" x14ac:dyDescent="0.3">
      <c r="E824" s="22">
        <v>1</v>
      </c>
      <c r="F824" s="45" t="str">
        <f>MID($L818,W$2,1)</f>
        <v>-</v>
      </c>
      <c r="G824" s="43" t="str">
        <f>MID($L819,W$2,1)</f>
        <v>-</v>
      </c>
      <c r="H824" s="44" t="str">
        <f>MID($L820,W$2,1)</f>
        <v/>
      </c>
      <c r="I824" s="41"/>
      <c r="J824" s="9">
        <v>4</v>
      </c>
      <c r="K824" s="4" t="s">
        <v>13</v>
      </c>
      <c r="P824" s="4" t="str">
        <f t="shared" si="93"/>
        <v xml:space="preserve">    delay(delayo);</v>
      </c>
    </row>
    <row r="825" spans="5:46" x14ac:dyDescent="0.3">
      <c r="E825" s="22">
        <v>1</v>
      </c>
      <c r="F825" s="45" t="str">
        <f>MID($L818,X$2,1)</f>
        <v>d</v>
      </c>
      <c r="G825" s="43" t="str">
        <f>MID($L819,X$2,1)</f>
        <v>-</v>
      </c>
      <c r="H825" s="44" t="str">
        <f>MID($L820,X$2,1)</f>
        <v/>
      </c>
      <c r="I825" s="41"/>
      <c r="J825" s="9">
        <v>5</v>
      </c>
      <c r="L825" s="4" t="s">
        <v>238</v>
      </c>
      <c r="P825" s="4" t="str">
        <f t="shared" si="93"/>
        <v xml:space="preserve">    play(NOTE_D5, tempo);</v>
      </c>
    </row>
    <row r="826" spans="5:46" x14ac:dyDescent="0.3">
      <c r="E826" s="22">
        <v>1</v>
      </c>
      <c r="F826" s="45" t="str">
        <f>MID($L818,Y$2,1)</f>
        <v>-</v>
      </c>
      <c r="G826" s="43" t="str">
        <f>MID($L819,Y$2,1)</f>
        <v>-</v>
      </c>
      <c r="H826" s="44" t="str">
        <f>MID($L820,Y$2,1)</f>
        <v/>
      </c>
      <c r="I826" s="41"/>
      <c r="J826" s="9">
        <v>6</v>
      </c>
      <c r="K826" s="4" t="s">
        <v>13</v>
      </c>
      <c r="P826" s="4" t="str">
        <f t="shared" si="93"/>
        <v xml:space="preserve">    delay(delayo);</v>
      </c>
    </row>
    <row r="827" spans="5:46" x14ac:dyDescent="0.3">
      <c r="E827" s="22">
        <v>1</v>
      </c>
      <c r="F827" s="45" t="str">
        <f>MID($L818,Z$2,1)</f>
        <v>-</v>
      </c>
      <c r="G827" s="43" t="str">
        <f>MID($L819,Z$2,1)</f>
        <v>-</v>
      </c>
      <c r="H827" s="44" t="str">
        <f>MID($L820,Z$2,1)</f>
        <v/>
      </c>
      <c r="I827" s="41"/>
      <c r="J827" s="9">
        <v>7</v>
      </c>
      <c r="K827" s="4" t="s">
        <v>13</v>
      </c>
      <c r="P827" s="4" t="str">
        <f t="shared" si="93"/>
        <v xml:space="preserve">    delay(delayo);</v>
      </c>
    </row>
    <row r="828" spans="5:46" x14ac:dyDescent="0.3">
      <c r="E828" s="22">
        <v>1</v>
      </c>
      <c r="F828" s="45" t="str">
        <f>MID($L818,AA$2,1)</f>
        <v>-</v>
      </c>
      <c r="G828" s="43" t="str">
        <f>MID($L819,AA$2,1)</f>
        <v>-</v>
      </c>
      <c r="H828" s="44" t="str">
        <f>MID($L820,AA$2,1)</f>
        <v/>
      </c>
      <c r="I828" s="41"/>
      <c r="J828" s="9">
        <v>8</v>
      </c>
      <c r="K828" s="4" t="s">
        <v>13</v>
      </c>
      <c r="P828" s="4" t="str">
        <f t="shared" si="93"/>
        <v xml:space="preserve">    delay(delayo);</v>
      </c>
    </row>
    <row r="829" spans="5:46" x14ac:dyDescent="0.3">
      <c r="E829" s="22">
        <v>1</v>
      </c>
      <c r="F829" s="45" t="str">
        <f>MID($L818,AB$2,1)</f>
        <v>-</v>
      </c>
      <c r="G829" s="43" t="str">
        <f>MID($L819,AB$2,1)</f>
        <v>-</v>
      </c>
      <c r="H829" s="44" t="str">
        <f>MID($L820,AB$2,1)</f>
        <v/>
      </c>
      <c r="I829" s="41"/>
      <c r="J829" s="9">
        <v>9</v>
      </c>
      <c r="K829" s="4" t="s">
        <v>13</v>
      </c>
      <c r="P829" s="4" t="str">
        <f t="shared" si="93"/>
        <v xml:space="preserve">    delay(delayo);</v>
      </c>
    </row>
    <row r="830" spans="5:46" x14ac:dyDescent="0.3">
      <c r="E830" s="22">
        <v>1</v>
      </c>
      <c r="F830" s="45" t="str">
        <f>MID($L818,AC$2,1)</f>
        <v>-</v>
      </c>
      <c r="G830" s="43" t="str">
        <f>MID($L819,AC$2,1)</f>
        <v>-</v>
      </c>
      <c r="H830" s="44" t="str">
        <f>MID($L820,AC$2,1)</f>
        <v/>
      </c>
      <c r="I830" s="41"/>
      <c r="J830" s="9">
        <v>10</v>
      </c>
      <c r="K830" s="4" t="s">
        <v>13</v>
      </c>
      <c r="P830" s="4" t="str">
        <f t="shared" si="93"/>
        <v xml:space="preserve">    delay(delayo);</v>
      </c>
    </row>
    <row r="831" spans="5:46" x14ac:dyDescent="0.3">
      <c r="E831" s="22">
        <v>1</v>
      </c>
      <c r="F831" s="45" t="str">
        <f>MID($L818,AD$2,1)</f>
        <v>-</v>
      </c>
      <c r="G831" s="43" t="str">
        <f>MID($L819,AD$2,1)</f>
        <v>-</v>
      </c>
      <c r="H831" s="44" t="str">
        <f>MID($L820,AD$2,1)</f>
        <v/>
      </c>
      <c r="I831" s="41"/>
      <c r="J831" s="9">
        <v>11</v>
      </c>
      <c r="K831" s="4" t="s">
        <v>13</v>
      </c>
      <c r="P831" s="4" t="str">
        <f t="shared" si="93"/>
        <v xml:space="preserve">    delay(delayo);</v>
      </c>
    </row>
    <row r="832" spans="5:46" x14ac:dyDescent="0.3">
      <c r="E832" s="22">
        <v>1</v>
      </c>
      <c r="F832" s="45" t="str">
        <f>MID($L818,AE$2,1)</f>
        <v>-</v>
      </c>
      <c r="G832" s="43" t="str">
        <f>MID($L819,AE$2,1)</f>
        <v>-</v>
      </c>
      <c r="H832" s="44" t="str">
        <f>MID($L820,AE$2,1)</f>
        <v/>
      </c>
      <c r="I832" s="41"/>
      <c r="J832" s="9">
        <v>12</v>
      </c>
      <c r="K832" s="4" t="s">
        <v>13</v>
      </c>
      <c r="P832" s="4" t="str">
        <f t="shared" si="93"/>
        <v xml:space="preserve">    delay(delayo);</v>
      </c>
    </row>
    <row r="833" spans="5:46" x14ac:dyDescent="0.3">
      <c r="E833" s="22">
        <v>1</v>
      </c>
      <c r="F833" s="45" t="str">
        <f>MID($L818,AF$2,1)</f>
        <v>-</v>
      </c>
      <c r="G833" s="43" t="str">
        <f>MID($L819,AF$2,1)</f>
        <v>-</v>
      </c>
      <c r="H833" s="44" t="str">
        <f>MID($L820,AF$2,1)</f>
        <v/>
      </c>
      <c r="I833" s="41"/>
      <c r="J833" s="9">
        <v>13</v>
      </c>
      <c r="K833" s="4" t="s">
        <v>13</v>
      </c>
      <c r="P833" s="4" t="str">
        <f t="shared" si="93"/>
        <v xml:space="preserve">    delay(delayo);</v>
      </c>
    </row>
    <row r="834" spans="5:46" x14ac:dyDescent="0.3">
      <c r="E834" s="22">
        <v>1</v>
      </c>
      <c r="F834" s="45" t="str">
        <f>MID($L818,AG$2,1)</f>
        <v>-</v>
      </c>
      <c r="G834" s="43" t="str">
        <f>MID($L819,AG$2,1)</f>
        <v>-</v>
      </c>
      <c r="H834" s="44" t="str">
        <f>MID($L820,AG$2,1)</f>
        <v/>
      </c>
      <c r="I834" s="41"/>
      <c r="J834" s="9">
        <v>14</v>
      </c>
      <c r="K834" s="4" t="s">
        <v>13</v>
      </c>
      <c r="P834" s="4" t="str">
        <f t="shared" si="93"/>
        <v xml:space="preserve">    delay(delayo);</v>
      </c>
    </row>
    <row r="835" spans="5:46" x14ac:dyDescent="0.3">
      <c r="E835" s="22">
        <v>1</v>
      </c>
      <c r="F835" s="45" t="str">
        <f>MID($L818,AH$2,1)</f>
        <v>-</v>
      </c>
      <c r="G835" s="43" t="str">
        <f>MID($L819,AH$2,1)</f>
        <v>-</v>
      </c>
      <c r="H835" s="44" t="str">
        <f>MID($L820,AH$2,1)</f>
        <v/>
      </c>
      <c r="I835" s="41"/>
      <c r="J835" s="9">
        <v>15</v>
      </c>
      <c r="K835" s="4" t="s">
        <v>13</v>
      </c>
      <c r="P835" s="4" t="str">
        <f t="shared" si="93"/>
        <v xml:space="preserve">    delay(delayo);</v>
      </c>
    </row>
    <row r="836" spans="5:46" x14ac:dyDescent="0.3">
      <c r="E836" s="22">
        <v>1</v>
      </c>
      <c r="F836" s="45" t="str">
        <f>MID($L818,AI$2,1)</f>
        <v>-</v>
      </c>
      <c r="G836" s="43" t="str">
        <f>MID($L819,AI$2,1)</f>
        <v>-</v>
      </c>
      <c r="H836" s="44" t="str">
        <f>MID($L820,AI$2,1)</f>
        <v/>
      </c>
      <c r="I836" s="41"/>
      <c r="J836" s="9">
        <v>16</v>
      </c>
      <c r="K836" s="4" t="s">
        <v>13</v>
      </c>
      <c r="P836" s="4" t="str">
        <f t="shared" si="93"/>
        <v xml:space="preserve">    delay(delayo);</v>
      </c>
    </row>
    <row r="837" spans="5:46" x14ac:dyDescent="0.3">
      <c r="E837" s="22">
        <v>1</v>
      </c>
      <c r="F837" s="45" t="str">
        <f>MID($L818,AJ$2,1)</f>
        <v>-</v>
      </c>
      <c r="G837" s="43" t="str">
        <f>MID($L819,AJ$2,1)</f>
        <v>a</v>
      </c>
      <c r="H837" s="44" t="str">
        <f>MID($L820,AJ$2,1)</f>
        <v/>
      </c>
      <c r="I837" s="41"/>
      <c r="J837" s="9">
        <v>17</v>
      </c>
      <c r="M837" s="4" t="s">
        <v>242</v>
      </c>
      <c r="P837" s="4" t="str">
        <f t="shared" si="93"/>
        <v xml:space="preserve">    play(NOTE_A4, tempo);</v>
      </c>
    </row>
    <row r="838" spans="5:46" x14ac:dyDescent="0.3">
      <c r="E838" s="22">
        <v>1</v>
      </c>
      <c r="F838" s="45" t="str">
        <f>MID($L818,AK$2,1)</f>
        <v>-</v>
      </c>
      <c r="G838" s="43" t="str">
        <f>MID($L819,AK$2,1)</f>
        <v>-</v>
      </c>
      <c r="H838" s="44" t="str">
        <f>MID($L820,AK$2,1)</f>
        <v/>
      </c>
      <c r="I838" s="41"/>
      <c r="J838" s="9">
        <v>18</v>
      </c>
      <c r="K838" s="4" t="s">
        <v>13</v>
      </c>
      <c r="P838" s="4" t="str">
        <f t="shared" si="93"/>
        <v xml:space="preserve">    delay(delayo);</v>
      </c>
    </row>
    <row r="839" spans="5:46" x14ac:dyDescent="0.3">
      <c r="E839" s="22">
        <v>1</v>
      </c>
      <c r="F839" s="45" t="str">
        <f>MID($L818,AL$2,1)</f>
        <v>-</v>
      </c>
      <c r="G839" s="43" t="str">
        <f>MID($L819,AL$2,1)</f>
        <v>b</v>
      </c>
      <c r="H839" s="44" t="str">
        <f>MID($L820,AL$2,1)</f>
        <v/>
      </c>
      <c r="I839" s="41"/>
      <c r="J839" s="9">
        <v>19</v>
      </c>
      <c r="M839" s="4" t="s">
        <v>143</v>
      </c>
      <c r="P839" s="4" t="str">
        <f t="shared" si="93"/>
        <v xml:space="preserve">    play(NOTE_B4, tempo);</v>
      </c>
    </row>
    <row r="840" spans="5:46" x14ac:dyDescent="0.3">
      <c r="E840" s="22">
        <v>1</v>
      </c>
      <c r="F840" s="45" t="str">
        <f>MID($L818,AM$2,1)</f>
        <v>e</v>
      </c>
      <c r="G840" s="43" t="str">
        <f>MID($L819,AM$2,1)</f>
        <v>-</v>
      </c>
      <c r="H840" s="44" t="str">
        <f>MID($L820,AM$2,1)</f>
        <v/>
      </c>
      <c r="I840" s="41"/>
      <c r="J840" s="9">
        <v>20</v>
      </c>
      <c r="L840" s="4" t="s">
        <v>239</v>
      </c>
      <c r="P840" s="4" t="str">
        <f t="shared" ref="P840:P903" si="100">CONCATENATE(K840,L840,M840,N840)</f>
        <v xml:space="preserve">    play(NOTE_E5, tempo);</v>
      </c>
    </row>
    <row r="841" spans="5:46" x14ac:dyDescent="0.3">
      <c r="E841" s="22">
        <v>1</v>
      </c>
      <c r="F841" s="45" t="str">
        <f>MID($L818,AN$2,1)</f>
        <v>-</v>
      </c>
      <c r="G841" s="43" t="str">
        <f>MID($L819,AN$2,1)</f>
        <v>-</v>
      </c>
      <c r="H841" s="44" t="str">
        <f>MID($L820,AN$2,1)</f>
        <v/>
      </c>
      <c r="I841" s="41"/>
      <c r="J841" s="9">
        <v>21</v>
      </c>
      <c r="K841" s="4" t="s">
        <v>13</v>
      </c>
      <c r="P841" s="4" t="str">
        <f t="shared" si="100"/>
        <v xml:space="preserve">    delay(delayo);</v>
      </c>
    </row>
    <row r="842" spans="5:46" x14ac:dyDescent="0.3">
      <c r="E842" s="22">
        <v>1</v>
      </c>
      <c r="F842" s="45" t="str">
        <f>MID($L818,AO$2,1)</f>
        <v>-</v>
      </c>
      <c r="G842" s="43" t="str">
        <f>MID($L819,AO$2,1)</f>
        <v>-</v>
      </c>
      <c r="H842" s="44" t="str">
        <f>MID($L820,AO$2,1)</f>
        <v/>
      </c>
      <c r="I842" s="41"/>
      <c r="J842" s="9">
        <v>22</v>
      </c>
      <c r="K842" s="4" t="s">
        <v>13</v>
      </c>
      <c r="P842" s="4" t="str">
        <f t="shared" si="100"/>
        <v xml:space="preserve">    delay(delayo);</v>
      </c>
    </row>
    <row r="843" spans="5:46" x14ac:dyDescent="0.3">
      <c r="E843" s="22">
        <v>1</v>
      </c>
      <c r="F843" s="45" t="str">
        <f>MID($L818,AP$2,1)</f>
        <v>F</v>
      </c>
      <c r="G843" s="43" t="str">
        <f>MID($L819,AP$2,1)</f>
        <v>-</v>
      </c>
      <c r="H843" s="44" t="str">
        <f>MID($L820,AP$2,1)</f>
        <v/>
      </c>
      <c r="I843" s="41"/>
      <c r="J843" s="9">
        <v>23</v>
      </c>
      <c r="L843" s="4" t="s">
        <v>240</v>
      </c>
      <c r="P843" s="4" t="str">
        <f t="shared" si="100"/>
        <v xml:space="preserve">    play(NOTE_FS5, tempo);</v>
      </c>
    </row>
    <row r="844" spans="5:46" x14ac:dyDescent="0.3">
      <c r="E844" s="22">
        <v>1</v>
      </c>
      <c r="F844" s="45" t="str">
        <f>MID($L818,AQ$2,1)</f>
        <v>-</v>
      </c>
      <c r="G844" s="43" t="str">
        <f>MID($L819,AQ$2,1)</f>
        <v>-</v>
      </c>
      <c r="H844" s="44" t="str">
        <f>MID($L820,AQ$2,1)</f>
        <v/>
      </c>
      <c r="I844" s="41"/>
      <c r="J844" s="9">
        <v>24</v>
      </c>
      <c r="K844" s="4" t="s">
        <v>13</v>
      </c>
      <c r="P844" s="4" t="str">
        <f t="shared" si="100"/>
        <v xml:space="preserve">    delay(delayo);</v>
      </c>
    </row>
    <row r="845" spans="5:46" x14ac:dyDescent="0.3">
      <c r="E845" s="22">
        <v>1</v>
      </c>
      <c r="F845" s="45" t="str">
        <f>MID($L818,AR$2,1)</f>
        <v>-</v>
      </c>
      <c r="G845" s="43" t="str">
        <f>MID($L819,AR$2,1)</f>
        <v>-</v>
      </c>
      <c r="H845" s="44" t="str">
        <f>MID($L820,AR$2,1)</f>
        <v/>
      </c>
      <c r="I845" s="41"/>
      <c r="J845" s="9">
        <v>25</v>
      </c>
      <c r="K845" s="4" t="s">
        <v>13</v>
      </c>
      <c r="P845" s="4" t="str">
        <f t="shared" si="100"/>
        <v xml:space="preserve">    delay(delayo);</v>
      </c>
    </row>
    <row r="846" spans="5:46" x14ac:dyDescent="0.3">
      <c r="E846" s="22">
        <v>1</v>
      </c>
      <c r="F846" s="45" t="str">
        <f>MID($L818,AS$2,1)</f>
        <v>-</v>
      </c>
      <c r="G846" s="43" t="str">
        <f>MID($L819,AS$2,1)</f>
        <v>-</v>
      </c>
      <c r="H846" s="44" t="str">
        <f>MID($L820,AS$2,1)</f>
        <v/>
      </c>
      <c r="I846" s="41"/>
      <c r="J846" s="9">
        <v>26</v>
      </c>
      <c r="K846" s="4" t="s">
        <v>13</v>
      </c>
      <c r="P846" s="4" t="str">
        <f t="shared" si="100"/>
        <v xml:space="preserve">    delay(delayo);</v>
      </c>
    </row>
    <row r="847" spans="5:46" x14ac:dyDescent="0.3">
      <c r="E847" s="22">
        <v>1</v>
      </c>
      <c r="I847" s="41"/>
      <c r="J847" s="13"/>
      <c r="K847" s="14" t="s">
        <v>11</v>
      </c>
      <c r="L847" s="14"/>
      <c r="P847" s="4" t="str">
        <f t="shared" si="100"/>
        <v>//</v>
      </c>
      <c r="R847" s="19" t="s">
        <v>123</v>
      </c>
      <c r="S847" s="19"/>
      <c r="T847" s="19">
        <v>1</v>
      </c>
      <c r="U847" s="19">
        <v>2</v>
      </c>
      <c r="V847" s="19">
        <v>3</v>
      </c>
      <c r="W847" s="19">
        <v>4</v>
      </c>
      <c r="X847" s="19">
        <v>5</v>
      </c>
      <c r="Y847" s="19">
        <v>6</v>
      </c>
      <c r="Z847" s="19">
        <v>7</v>
      </c>
      <c r="AA847" s="19">
        <v>8</v>
      </c>
      <c r="AB847" s="19">
        <v>9</v>
      </c>
      <c r="AC847" s="19">
        <v>10</v>
      </c>
      <c r="AD847" s="19">
        <v>11</v>
      </c>
      <c r="AE847" s="19">
        <v>12</v>
      </c>
      <c r="AF847" s="19">
        <v>13</v>
      </c>
      <c r="AG847" s="19">
        <v>14</v>
      </c>
      <c r="AH847" s="19">
        <v>15</v>
      </c>
      <c r="AI847" s="19">
        <v>16</v>
      </c>
      <c r="AJ847" s="19">
        <v>17</v>
      </c>
      <c r="AK847" s="19">
        <v>18</v>
      </c>
      <c r="AL847" s="19">
        <v>19</v>
      </c>
      <c r="AM847" s="19">
        <v>20</v>
      </c>
      <c r="AN847" s="19">
        <v>21</v>
      </c>
      <c r="AO847" s="19">
        <v>22</v>
      </c>
      <c r="AP847" s="19">
        <v>23</v>
      </c>
      <c r="AQ847" s="19">
        <v>24</v>
      </c>
      <c r="AR847" s="19">
        <v>25</v>
      </c>
      <c r="AS847" s="19">
        <v>26</v>
      </c>
      <c r="AT847" s="19"/>
    </row>
    <row r="848" spans="5:46" x14ac:dyDescent="0.3">
      <c r="E848" s="22">
        <v>1</v>
      </c>
      <c r="I848" s="41">
        <v>29</v>
      </c>
      <c r="J848" s="13"/>
      <c r="K848" s="14" t="s">
        <v>11</v>
      </c>
      <c r="L848" s="16" t="str">
        <f>C118</f>
        <v>5|--d-----d-ed----d---------|</v>
      </c>
      <c r="M848" s="6"/>
      <c r="N848" s="6"/>
      <c r="P848" s="4" t="str">
        <f t="shared" si="100"/>
        <v>//5|--d-----d-ed----d---------|</v>
      </c>
      <c r="R848" s="4" t="str">
        <f>MID($L848,R$2,1)</f>
        <v>5</v>
      </c>
      <c r="S848" s="4" t="str">
        <f t="shared" ref="S848:AT850" si="101">MID($L848,S$2,1)</f>
        <v>|</v>
      </c>
      <c r="T848" s="4" t="str">
        <f t="shared" si="101"/>
        <v>-</v>
      </c>
      <c r="U848" s="4" t="str">
        <f t="shared" si="101"/>
        <v>-</v>
      </c>
      <c r="V848" s="4" t="str">
        <f t="shared" si="101"/>
        <v>d</v>
      </c>
      <c r="W848" s="4" t="str">
        <f t="shared" si="101"/>
        <v>-</v>
      </c>
      <c r="X848" s="4" t="str">
        <f t="shared" si="101"/>
        <v>-</v>
      </c>
      <c r="Y848" s="4" t="str">
        <f t="shared" si="101"/>
        <v>-</v>
      </c>
      <c r="Z848" s="4" t="str">
        <f t="shared" si="101"/>
        <v>-</v>
      </c>
      <c r="AA848" s="4" t="str">
        <f t="shared" si="101"/>
        <v>-</v>
      </c>
      <c r="AB848" s="4" t="str">
        <f t="shared" si="101"/>
        <v>d</v>
      </c>
      <c r="AC848" s="4" t="str">
        <f t="shared" si="101"/>
        <v>-</v>
      </c>
      <c r="AD848" s="4" t="str">
        <f t="shared" si="101"/>
        <v>e</v>
      </c>
      <c r="AE848" s="4" t="str">
        <f t="shared" si="101"/>
        <v>d</v>
      </c>
      <c r="AF848" s="4" t="str">
        <f t="shared" si="101"/>
        <v>-</v>
      </c>
      <c r="AG848" s="4" t="str">
        <f t="shared" si="101"/>
        <v>-</v>
      </c>
      <c r="AH848" s="4" t="str">
        <f t="shared" si="101"/>
        <v>-</v>
      </c>
      <c r="AI848" s="4" t="str">
        <f t="shared" si="101"/>
        <v>-</v>
      </c>
      <c r="AJ848" s="4" t="str">
        <f t="shared" si="101"/>
        <v>d</v>
      </c>
      <c r="AK848" s="4" t="str">
        <f t="shared" si="101"/>
        <v>-</v>
      </c>
      <c r="AL848" s="4" t="str">
        <f t="shared" si="101"/>
        <v>-</v>
      </c>
      <c r="AM848" s="4" t="str">
        <f t="shared" si="101"/>
        <v>-</v>
      </c>
      <c r="AN848" s="4" t="str">
        <f t="shared" si="101"/>
        <v>-</v>
      </c>
      <c r="AO848" s="4" t="str">
        <f t="shared" si="101"/>
        <v>-</v>
      </c>
      <c r="AP848" s="4" t="str">
        <f t="shared" si="101"/>
        <v>-</v>
      </c>
      <c r="AQ848" s="4" t="str">
        <f t="shared" si="101"/>
        <v>-</v>
      </c>
      <c r="AR848" s="4" t="str">
        <f t="shared" si="101"/>
        <v>-</v>
      </c>
      <c r="AS848" s="4" t="str">
        <f t="shared" si="101"/>
        <v>-</v>
      </c>
      <c r="AT848" s="4" t="str">
        <f>MID($L848,AT$2,1)</f>
        <v>|</v>
      </c>
    </row>
    <row r="849" spans="5:46" x14ac:dyDescent="0.3">
      <c r="E849" s="22">
        <v>1</v>
      </c>
      <c r="F849" s="45" t="str">
        <f>MID($L848,R$2,1)</f>
        <v>5</v>
      </c>
      <c r="G849" s="43" t="str">
        <f>MID($L849,R$2,1)</f>
        <v>4</v>
      </c>
      <c r="H849" s="44" t="str">
        <f>MID($L850,R$2,1)</f>
        <v>0</v>
      </c>
      <c r="I849" s="41"/>
      <c r="J849" s="13"/>
      <c r="K849" s="14" t="s">
        <v>11</v>
      </c>
      <c r="L849" s="16" t="str">
        <f t="shared" ref="L849:L850" si="102">C119</f>
        <v>4|--------------b-----b--a--|</v>
      </c>
      <c r="M849" s="6"/>
      <c r="N849" s="6"/>
      <c r="P849" s="4" t="str">
        <f t="shared" si="100"/>
        <v>//4|--------------b-----b--a--|</v>
      </c>
      <c r="R849" s="4" t="str">
        <f t="shared" ref="R849:R850" si="103">MID($L849,R$2,1)</f>
        <v>4</v>
      </c>
      <c r="S849" s="4" t="str">
        <f t="shared" si="101"/>
        <v>|</v>
      </c>
      <c r="T849" s="4" t="str">
        <f t="shared" si="101"/>
        <v>-</v>
      </c>
      <c r="U849" s="4" t="str">
        <f t="shared" si="101"/>
        <v>-</v>
      </c>
      <c r="V849" s="4" t="str">
        <f t="shared" si="101"/>
        <v>-</v>
      </c>
      <c r="W849" s="4" t="str">
        <f t="shared" si="101"/>
        <v>-</v>
      </c>
      <c r="X849" s="4" t="str">
        <f t="shared" si="101"/>
        <v>-</v>
      </c>
      <c r="Y849" s="4" t="str">
        <f t="shared" si="101"/>
        <v>-</v>
      </c>
      <c r="Z849" s="4" t="str">
        <f t="shared" si="101"/>
        <v>-</v>
      </c>
      <c r="AA849" s="4" t="str">
        <f t="shared" si="101"/>
        <v>-</v>
      </c>
      <c r="AB849" s="4" t="str">
        <f t="shared" si="101"/>
        <v>-</v>
      </c>
      <c r="AC849" s="4" t="str">
        <f t="shared" si="101"/>
        <v>-</v>
      </c>
      <c r="AD849" s="4" t="str">
        <f t="shared" si="101"/>
        <v>-</v>
      </c>
      <c r="AE849" s="4" t="str">
        <f t="shared" si="101"/>
        <v>-</v>
      </c>
      <c r="AF849" s="4" t="str">
        <f t="shared" si="101"/>
        <v>-</v>
      </c>
      <c r="AG849" s="4" t="str">
        <f t="shared" si="101"/>
        <v>-</v>
      </c>
      <c r="AH849" s="4" t="str">
        <f t="shared" si="101"/>
        <v>b</v>
      </c>
      <c r="AI849" s="4" t="str">
        <f t="shared" si="101"/>
        <v>-</v>
      </c>
      <c r="AJ849" s="4" t="str">
        <f t="shared" si="101"/>
        <v>-</v>
      </c>
      <c r="AK849" s="4" t="str">
        <f t="shared" si="101"/>
        <v>-</v>
      </c>
      <c r="AL849" s="4" t="str">
        <f t="shared" si="101"/>
        <v>-</v>
      </c>
      <c r="AM849" s="4" t="str">
        <f t="shared" si="101"/>
        <v>-</v>
      </c>
      <c r="AN849" s="4" t="str">
        <f t="shared" si="101"/>
        <v>b</v>
      </c>
      <c r="AO849" s="4" t="str">
        <f t="shared" si="101"/>
        <v>-</v>
      </c>
      <c r="AP849" s="4" t="str">
        <f t="shared" si="101"/>
        <v>-</v>
      </c>
      <c r="AQ849" s="4" t="str">
        <f t="shared" si="101"/>
        <v>a</v>
      </c>
      <c r="AR849" s="4" t="str">
        <f t="shared" si="101"/>
        <v>-</v>
      </c>
      <c r="AS849" s="4" t="str">
        <f t="shared" si="101"/>
        <v>-</v>
      </c>
      <c r="AT849" s="4" t="str">
        <f t="shared" si="101"/>
        <v>|</v>
      </c>
    </row>
    <row r="850" spans="5:46" x14ac:dyDescent="0.3">
      <c r="E850" s="22">
        <v>1</v>
      </c>
      <c r="I850" s="41"/>
      <c r="J850" s="13"/>
      <c r="K850" s="14" t="s">
        <v>11</v>
      </c>
      <c r="L850" s="16">
        <f t="shared" si="102"/>
        <v>0</v>
      </c>
      <c r="P850" s="4" t="str">
        <f t="shared" si="100"/>
        <v>//0</v>
      </c>
      <c r="R850" s="4" t="str">
        <f t="shared" si="103"/>
        <v>0</v>
      </c>
      <c r="S850" s="4" t="str">
        <f t="shared" si="101"/>
        <v/>
      </c>
      <c r="T850" s="4" t="str">
        <f t="shared" si="101"/>
        <v/>
      </c>
      <c r="U850" s="4" t="str">
        <f t="shared" si="101"/>
        <v/>
      </c>
      <c r="V850" s="4" t="str">
        <f t="shared" si="101"/>
        <v/>
      </c>
      <c r="W850" s="4" t="str">
        <f t="shared" si="101"/>
        <v/>
      </c>
      <c r="X850" s="4" t="str">
        <f t="shared" si="101"/>
        <v/>
      </c>
      <c r="Y850" s="4" t="str">
        <f t="shared" si="101"/>
        <v/>
      </c>
      <c r="Z850" s="4" t="str">
        <f t="shared" si="101"/>
        <v/>
      </c>
      <c r="AA850" s="4" t="str">
        <f t="shared" si="101"/>
        <v/>
      </c>
      <c r="AB850" s="4" t="str">
        <f t="shared" si="101"/>
        <v/>
      </c>
      <c r="AC850" s="4" t="str">
        <f t="shared" si="101"/>
        <v/>
      </c>
      <c r="AD850" s="4" t="str">
        <f t="shared" si="101"/>
        <v/>
      </c>
      <c r="AE850" s="4" t="str">
        <f t="shared" si="101"/>
        <v/>
      </c>
      <c r="AF850" s="4" t="str">
        <f t="shared" si="101"/>
        <v/>
      </c>
      <c r="AG850" s="4" t="str">
        <f t="shared" si="101"/>
        <v/>
      </c>
      <c r="AH850" s="4" t="str">
        <f t="shared" si="101"/>
        <v/>
      </c>
      <c r="AI850" s="4" t="str">
        <f t="shared" si="101"/>
        <v/>
      </c>
      <c r="AJ850" s="4" t="str">
        <f t="shared" si="101"/>
        <v/>
      </c>
      <c r="AK850" s="4" t="str">
        <f t="shared" si="101"/>
        <v/>
      </c>
      <c r="AL850" s="4" t="str">
        <f t="shared" si="101"/>
        <v/>
      </c>
      <c r="AM850" s="4" t="str">
        <f t="shared" si="101"/>
        <v/>
      </c>
      <c r="AN850" s="4" t="str">
        <f t="shared" si="101"/>
        <v/>
      </c>
      <c r="AO850" s="4" t="str">
        <f t="shared" si="101"/>
        <v/>
      </c>
      <c r="AP850" s="4" t="str">
        <f t="shared" si="101"/>
        <v/>
      </c>
      <c r="AQ850" s="4" t="str">
        <f t="shared" si="101"/>
        <v/>
      </c>
      <c r="AR850" s="4" t="str">
        <f t="shared" si="101"/>
        <v/>
      </c>
      <c r="AS850" s="4" t="str">
        <f t="shared" si="101"/>
        <v/>
      </c>
      <c r="AT850" s="4" t="str">
        <f t="shared" si="101"/>
        <v/>
      </c>
    </row>
    <row r="851" spans="5:46" x14ac:dyDescent="0.3">
      <c r="E851" s="22">
        <v>1</v>
      </c>
      <c r="F851" s="45" t="str">
        <f>MID($L848,T$2,1)</f>
        <v>-</v>
      </c>
      <c r="G851" s="43" t="str">
        <f>MID($L849,T$2,1)</f>
        <v>-</v>
      </c>
      <c r="H851" s="44" t="str">
        <f>MID($L850,T$2,1)</f>
        <v/>
      </c>
      <c r="I851" s="41"/>
      <c r="J851" s="9">
        <v>1</v>
      </c>
      <c r="K851" s="4" t="s">
        <v>13</v>
      </c>
      <c r="P851" s="4" t="str">
        <f t="shared" si="100"/>
        <v xml:space="preserve">    delay(delayo);</v>
      </c>
    </row>
    <row r="852" spans="5:46" x14ac:dyDescent="0.3">
      <c r="E852" s="22">
        <v>1</v>
      </c>
      <c r="F852" s="45" t="str">
        <f>MID($L848,U$2,1)</f>
        <v>-</v>
      </c>
      <c r="G852" s="43" t="str">
        <f>MID($L849,U$2,1)</f>
        <v>-</v>
      </c>
      <c r="H852" s="44" t="str">
        <f>MID($L850,U$2,1)</f>
        <v/>
      </c>
      <c r="I852" s="41"/>
      <c r="J852" s="9">
        <v>2</v>
      </c>
      <c r="K852" s="4" t="s">
        <v>13</v>
      </c>
      <c r="P852" s="4" t="str">
        <f t="shared" si="100"/>
        <v xml:space="preserve">    delay(delayo);</v>
      </c>
    </row>
    <row r="853" spans="5:46" x14ac:dyDescent="0.3">
      <c r="E853" s="22">
        <v>1</v>
      </c>
      <c r="F853" s="45" t="str">
        <f>MID($L848,V$2,1)</f>
        <v>d</v>
      </c>
      <c r="G853" s="43" t="str">
        <f>MID($L849,V$2,1)</f>
        <v>-</v>
      </c>
      <c r="H853" s="44" t="str">
        <f>MID($L850,V$2,1)</f>
        <v/>
      </c>
      <c r="I853" s="41"/>
      <c r="J853" s="9">
        <v>3</v>
      </c>
      <c r="L853" s="4" t="s">
        <v>238</v>
      </c>
      <c r="P853" s="4" t="str">
        <f t="shared" si="100"/>
        <v xml:space="preserve">    play(NOTE_D5, tempo);</v>
      </c>
    </row>
    <row r="854" spans="5:46" x14ac:dyDescent="0.3">
      <c r="E854" s="22">
        <v>1</v>
      </c>
      <c r="F854" s="45" t="str">
        <f>MID($L848,W$2,1)</f>
        <v>-</v>
      </c>
      <c r="G854" s="43" t="str">
        <f>MID($L849,W$2,1)</f>
        <v>-</v>
      </c>
      <c r="H854" s="44" t="str">
        <f>MID($L850,W$2,1)</f>
        <v/>
      </c>
      <c r="I854" s="41"/>
      <c r="J854" s="9">
        <v>4</v>
      </c>
      <c r="K854" s="4" t="s">
        <v>13</v>
      </c>
      <c r="P854" s="4" t="str">
        <f t="shared" si="100"/>
        <v xml:space="preserve">    delay(delayo);</v>
      </c>
    </row>
    <row r="855" spans="5:46" x14ac:dyDescent="0.3">
      <c r="E855" s="22">
        <v>1</v>
      </c>
      <c r="F855" s="45" t="str">
        <f>MID($L848,X$2,1)</f>
        <v>-</v>
      </c>
      <c r="G855" s="43" t="str">
        <f>MID($L849,X$2,1)</f>
        <v>-</v>
      </c>
      <c r="H855" s="44" t="str">
        <f>MID($L850,X$2,1)</f>
        <v/>
      </c>
      <c r="I855" s="41"/>
      <c r="J855" s="9">
        <v>5</v>
      </c>
      <c r="K855" s="4" t="s">
        <v>13</v>
      </c>
      <c r="P855" s="4" t="str">
        <f t="shared" si="100"/>
        <v xml:space="preserve">    delay(delayo);</v>
      </c>
    </row>
    <row r="856" spans="5:46" x14ac:dyDescent="0.3">
      <c r="E856" s="22">
        <v>1</v>
      </c>
      <c r="F856" s="45" t="str">
        <f>MID($L848,Y$2,1)</f>
        <v>-</v>
      </c>
      <c r="G856" s="43" t="str">
        <f>MID($L849,Y$2,1)</f>
        <v>-</v>
      </c>
      <c r="H856" s="44" t="str">
        <f>MID($L850,Y$2,1)</f>
        <v/>
      </c>
      <c r="I856" s="41"/>
      <c r="J856" s="9">
        <v>6</v>
      </c>
      <c r="K856" s="4" t="s">
        <v>13</v>
      </c>
      <c r="P856" s="4" t="str">
        <f t="shared" si="100"/>
        <v xml:space="preserve">    delay(delayo);</v>
      </c>
    </row>
    <row r="857" spans="5:46" x14ac:dyDescent="0.3">
      <c r="E857" s="22">
        <v>1</v>
      </c>
      <c r="F857" s="45" t="str">
        <f>MID($L848,Z$2,1)</f>
        <v>-</v>
      </c>
      <c r="G857" s="43" t="str">
        <f>MID($L849,Z$2,1)</f>
        <v>-</v>
      </c>
      <c r="H857" s="44" t="str">
        <f>MID($L850,Z$2,1)</f>
        <v/>
      </c>
      <c r="I857" s="41"/>
      <c r="J857" s="9">
        <v>7</v>
      </c>
      <c r="K857" s="4" t="s">
        <v>13</v>
      </c>
      <c r="P857" s="4" t="str">
        <f t="shared" si="100"/>
        <v xml:space="preserve">    delay(delayo);</v>
      </c>
    </row>
    <row r="858" spans="5:46" x14ac:dyDescent="0.3">
      <c r="E858" s="22">
        <v>1</v>
      </c>
      <c r="F858" s="45" t="str">
        <f>MID($L848,AA$2,1)</f>
        <v>-</v>
      </c>
      <c r="G858" s="43" t="str">
        <f>MID($L849,AA$2,1)</f>
        <v>-</v>
      </c>
      <c r="H858" s="44" t="str">
        <f>MID($L850,AA$2,1)</f>
        <v/>
      </c>
      <c r="I858" s="41"/>
      <c r="J858" s="9">
        <v>8</v>
      </c>
      <c r="K858" s="4" t="s">
        <v>13</v>
      </c>
      <c r="P858" s="4" t="str">
        <f t="shared" si="100"/>
        <v xml:space="preserve">    delay(delayo);</v>
      </c>
    </row>
    <row r="859" spans="5:46" x14ac:dyDescent="0.3">
      <c r="E859" s="22">
        <v>1</v>
      </c>
      <c r="F859" s="45" t="str">
        <f>MID($L848,AB$2,1)</f>
        <v>d</v>
      </c>
      <c r="G859" s="43" t="str">
        <f>MID($L849,AB$2,1)</f>
        <v>-</v>
      </c>
      <c r="H859" s="44" t="str">
        <f>MID($L850,AB$2,1)</f>
        <v/>
      </c>
      <c r="I859" s="41"/>
      <c r="J859" s="9">
        <v>9</v>
      </c>
      <c r="L859" s="4" t="s">
        <v>238</v>
      </c>
      <c r="P859" s="4" t="str">
        <f t="shared" si="100"/>
        <v xml:space="preserve">    play(NOTE_D5, tempo);</v>
      </c>
    </row>
    <row r="860" spans="5:46" x14ac:dyDescent="0.3">
      <c r="E860" s="22">
        <v>1</v>
      </c>
      <c r="F860" s="45" t="str">
        <f>MID($L848,AC$2,1)</f>
        <v>-</v>
      </c>
      <c r="G860" s="43" t="str">
        <f>MID($L849,AC$2,1)</f>
        <v>-</v>
      </c>
      <c r="H860" s="44" t="str">
        <f>MID($L850,AC$2,1)</f>
        <v/>
      </c>
      <c r="I860" s="41"/>
      <c r="J860" s="9">
        <v>10</v>
      </c>
      <c r="K860" s="4" t="s">
        <v>13</v>
      </c>
      <c r="P860" s="4" t="str">
        <f t="shared" si="100"/>
        <v xml:space="preserve">    delay(delayo);</v>
      </c>
    </row>
    <row r="861" spans="5:46" x14ac:dyDescent="0.3">
      <c r="E861" s="22">
        <v>1</v>
      </c>
      <c r="F861" s="45" t="str">
        <f>MID($L848,AD$2,1)</f>
        <v>e</v>
      </c>
      <c r="G861" s="43" t="str">
        <f>MID($L849,AD$2,1)</f>
        <v>-</v>
      </c>
      <c r="H861" s="44" t="str">
        <f>MID($L850,AD$2,1)</f>
        <v/>
      </c>
      <c r="I861" s="41"/>
      <c r="J861" s="9">
        <v>11</v>
      </c>
      <c r="L861" s="4" t="s">
        <v>239</v>
      </c>
      <c r="P861" s="4" t="str">
        <f t="shared" si="100"/>
        <v xml:space="preserve">    play(NOTE_E5, tempo);</v>
      </c>
    </row>
    <row r="862" spans="5:46" x14ac:dyDescent="0.3">
      <c r="E862" s="22">
        <v>1</v>
      </c>
      <c r="F862" s="45" t="str">
        <f>MID($L848,AE$2,1)</f>
        <v>d</v>
      </c>
      <c r="G862" s="43" t="str">
        <f>MID($L849,AE$2,1)</f>
        <v>-</v>
      </c>
      <c r="H862" s="44" t="str">
        <f>MID($L850,AE$2,1)</f>
        <v/>
      </c>
      <c r="I862" s="41"/>
      <c r="J862" s="9">
        <v>12</v>
      </c>
      <c r="L862" s="4" t="s">
        <v>238</v>
      </c>
      <c r="P862" s="4" t="str">
        <f t="shared" si="100"/>
        <v xml:space="preserve">    play(NOTE_D5, tempo);</v>
      </c>
    </row>
    <row r="863" spans="5:46" x14ac:dyDescent="0.3">
      <c r="E863" s="22">
        <v>1</v>
      </c>
      <c r="F863" s="45" t="str">
        <f>MID($L848,AF$2,1)</f>
        <v>-</v>
      </c>
      <c r="G863" s="43" t="str">
        <f>MID($L849,AF$2,1)</f>
        <v>-</v>
      </c>
      <c r="H863" s="44" t="str">
        <f>MID($L850,AF$2,1)</f>
        <v/>
      </c>
      <c r="I863" s="41"/>
      <c r="J863" s="9">
        <v>13</v>
      </c>
      <c r="K863" s="4" t="s">
        <v>13</v>
      </c>
      <c r="P863" s="4" t="str">
        <f t="shared" si="100"/>
        <v xml:space="preserve">    delay(delayo);</v>
      </c>
    </row>
    <row r="864" spans="5:46" x14ac:dyDescent="0.3">
      <c r="E864" s="22">
        <v>1</v>
      </c>
      <c r="F864" s="45" t="str">
        <f>MID($L848,AG$2,1)</f>
        <v>-</v>
      </c>
      <c r="G864" s="43" t="str">
        <f>MID($L849,AG$2,1)</f>
        <v>-</v>
      </c>
      <c r="H864" s="44" t="str">
        <f>MID($L850,AG$2,1)</f>
        <v/>
      </c>
      <c r="I864" s="41"/>
      <c r="J864" s="9">
        <v>14</v>
      </c>
      <c r="K864" s="4" t="s">
        <v>13</v>
      </c>
      <c r="P864" s="4" t="str">
        <f t="shared" si="100"/>
        <v xml:space="preserve">    delay(delayo);</v>
      </c>
    </row>
    <row r="865" spans="5:46" x14ac:dyDescent="0.3">
      <c r="E865" s="22">
        <v>1</v>
      </c>
      <c r="F865" s="45" t="str">
        <f>MID($L848,AH$2,1)</f>
        <v>-</v>
      </c>
      <c r="G865" s="43" t="str">
        <f>MID($L849,AH$2,1)</f>
        <v>b</v>
      </c>
      <c r="H865" s="44" t="str">
        <f>MID($L850,AH$2,1)</f>
        <v/>
      </c>
      <c r="I865" s="41"/>
      <c r="J865" s="9">
        <v>15</v>
      </c>
      <c r="M865" s="4" t="s">
        <v>143</v>
      </c>
      <c r="P865" s="4" t="str">
        <f t="shared" si="100"/>
        <v xml:space="preserve">    play(NOTE_B4, tempo);</v>
      </c>
    </row>
    <row r="866" spans="5:46" x14ac:dyDescent="0.3">
      <c r="E866" s="22">
        <v>1</v>
      </c>
      <c r="F866" s="45" t="str">
        <f>MID($L848,AI$2,1)</f>
        <v>-</v>
      </c>
      <c r="G866" s="43" t="str">
        <f>MID($L849,AI$2,1)</f>
        <v>-</v>
      </c>
      <c r="H866" s="44" t="str">
        <f>MID($L850,AI$2,1)</f>
        <v/>
      </c>
      <c r="I866" s="41"/>
      <c r="J866" s="9">
        <v>16</v>
      </c>
      <c r="K866" s="4" t="s">
        <v>13</v>
      </c>
      <c r="P866" s="4" t="str">
        <f t="shared" si="100"/>
        <v xml:space="preserve">    delay(delayo);</v>
      </c>
    </row>
    <row r="867" spans="5:46" x14ac:dyDescent="0.3">
      <c r="E867" s="22">
        <v>1</v>
      </c>
      <c r="F867" s="45" t="str">
        <f>MID($L848,AJ$2,1)</f>
        <v>d</v>
      </c>
      <c r="G867" s="43" t="str">
        <f>MID($L849,AJ$2,1)</f>
        <v>-</v>
      </c>
      <c r="H867" s="44" t="str">
        <f>MID($L850,AJ$2,1)</f>
        <v/>
      </c>
      <c r="I867" s="41"/>
      <c r="J867" s="9">
        <v>17</v>
      </c>
      <c r="L867" s="4" t="s">
        <v>238</v>
      </c>
      <c r="P867" s="4" t="str">
        <f t="shared" si="100"/>
        <v xml:space="preserve">    play(NOTE_D5, tempo);</v>
      </c>
    </row>
    <row r="868" spans="5:46" x14ac:dyDescent="0.3">
      <c r="E868" s="22">
        <v>1</v>
      </c>
      <c r="F868" s="45" t="str">
        <f>MID($L848,AK$2,1)</f>
        <v>-</v>
      </c>
      <c r="G868" s="43" t="str">
        <f>MID($L849,AK$2,1)</f>
        <v>-</v>
      </c>
      <c r="H868" s="44" t="str">
        <f>MID($L850,AK$2,1)</f>
        <v/>
      </c>
      <c r="I868" s="41"/>
      <c r="J868" s="9">
        <v>18</v>
      </c>
      <c r="K868" s="4" t="s">
        <v>13</v>
      </c>
      <c r="P868" s="4" t="str">
        <f t="shared" si="100"/>
        <v xml:space="preserve">    delay(delayo);</v>
      </c>
    </row>
    <row r="869" spans="5:46" x14ac:dyDescent="0.3">
      <c r="E869" s="22">
        <v>1</v>
      </c>
      <c r="F869" s="45" t="str">
        <f>MID($L848,AL$2,1)</f>
        <v>-</v>
      </c>
      <c r="G869" s="43" t="str">
        <f>MID($L849,AL$2,1)</f>
        <v>-</v>
      </c>
      <c r="H869" s="44" t="str">
        <f>MID($L850,AL$2,1)</f>
        <v/>
      </c>
      <c r="I869" s="41"/>
      <c r="J869" s="9">
        <v>19</v>
      </c>
      <c r="K869" s="4" t="s">
        <v>13</v>
      </c>
      <c r="P869" s="4" t="str">
        <f t="shared" si="100"/>
        <v xml:space="preserve">    delay(delayo);</v>
      </c>
    </row>
    <row r="870" spans="5:46" x14ac:dyDescent="0.3">
      <c r="E870" s="22">
        <v>1</v>
      </c>
      <c r="F870" s="45" t="str">
        <f>MID($L848,AM$2,1)</f>
        <v>-</v>
      </c>
      <c r="G870" s="43" t="str">
        <f>MID($L849,AM$2,1)</f>
        <v>-</v>
      </c>
      <c r="H870" s="44" t="str">
        <f>MID($L850,AM$2,1)</f>
        <v/>
      </c>
      <c r="I870" s="41"/>
      <c r="J870" s="9">
        <v>20</v>
      </c>
      <c r="K870" s="4" t="s">
        <v>13</v>
      </c>
      <c r="P870" s="4" t="str">
        <f t="shared" si="100"/>
        <v xml:space="preserve">    delay(delayo);</v>
      </c>
    </row>
    <row r="871" spans="5:46" x14ac:dyDescent="0.3">
      <c r="E871" s="22">
        <v>1</v>
      </c>
      <c r="F871" s="45" t="str">
        <f>MID($L848,AN$2,1)</f>
        <v>-</v>
      </c>
      <c r="G871" s="43" t="str">
        <f>MID($L849,AN$2,1)</f>
        <v>b</v>
      </c>
      <c r="H871" s="44" t="str">
        <f>MID($L850,AN$2,1)</f>
        <v/>
      </c>
      <c r="I871" s="41"/>
      <c r="J871" s="9">
        <v>21</v>
      </c>
      <c r="M871" s="4" t="s">
        <v>143</v>
      </c>
      <c r="P871" s="4" t="str">
        <f t="shared" si="100"/>
        <v xml:space="preserve">    play(NOTE_B4, tempo);</v>
      </c>
    </row>
    <row r="872" spans="5:46" x14ac:dyDescent="0.3">
      <c r="E872" s="22">
        <v>1</v>
      </c>
      <c r="F872" s="45" t="str">
        <f>MID($L848,AO$2,1)</f>
        <v>-</v>
      </c>
      <c r="G872" s="43" t="str">
        <f>MID($L849,AO$2,1)</f>
        <v>-</v>
      </c>
      <c r="H872" s="44" t="str">
        <f>MID($L850,AO$2,1)</f>
        <v/>
      </c>
      <c r="I872" s="41"/>
      <c r="J872" s="9">
        <v>22</v>
      </c>
      <c r="K872" s="4" t="s">
        <v>13</v>
      </c>
      <c r="P872" s="4" t="str">
        <f t="shared" si="100"/>
        <v xml:space="preserve">    delay(delayo);</v>
      </c>
    </row>
    <row r="873" spans="5:46" x14ac:dyDescent="0.3">
      <c r="E873" s="22">
        <v>1</v>
      </c>
      <c r="F873" s="45" t="str">
        <f>MID($L848,AP$2,1)</f>
        <v>-</v>
      </c>
      <c r="G873" s="43" t="str">
        <f>MID($L849,AP$2,1)</f>
        <v>-</v>
      </c>
      <c r="H873" s="44" t="str">
        <f>MID($L850,AP$2,1)</f>
        <v/>
      </c>
      <c r="I873" s="41"/>
      <c r="J873" s="9">
        <v>23</v>
      </c>
      <c r="K873" s="4" t="s">
        <v>13</v>
      </c>
      <c r="P873" s="4" t="str">
        <f t="shared" si="100"/>
        <v xml:space="preserve">    delay(delayo);</v>
      </c>
    </row>
    <row r="874" spans="5:46" x14ac:dyDescent="0.3">
      <c r="E874" s="22">
        <v>1</v>
      </c>
      <c r="F874" s="45" t="str">
        <f>MID($L848,AQ$2,1)</f>
        <v>-</v>
      </c>
      <c r="G874" s="43" t="str">
        <f>MID($L849,AQ$2,1)</f>
        <v>a</v>
      </c>
      <c r="H874" s="44" t="str">
        <f>MID($L850,AQ$2,1)</f>
        <v/>
      </c>
      <c r="I874" s="41"/>
      <c r="J874" s="9">
        <v>24</v>
      </c>
      <c r="M874" s="4" t="s">
        <v>242</v>
      </c>
      <c r="P874" s="4" t="str">
        <f t="shared" si="100"/>
        <v xml:space="preserve">    play(NOTE_A4, tempo);</v>
      </c>
    </row>
    <row r="875" spans="5:46" x14ac:dyDescent="0.3">
      <c r="E875" s="22">
        <v>1</v>
      </c>
      <c r="F875" s="45" t="str">
        <f>MID($L848,AR$2,1)</f>
        <v>-</v>
      </c>
      <c r="G875" s="43" t="str">
        <f>MID($L849,AR$2,1)</f>
        <v>-</v>
      </c>
      <c r="H875" s="44" t="str">
        <f>MID($L850,AR$2,1)</f>
        <v/>
      </c>
      <c r="I875" s="41"/>
      <c r="J875" s="9">
        <v>25</v>
      </c>
      <c r="K875" s="4" t="s">
        <v>13</v>
      </c>
      <c r="P875" s="4" t="str">
        <f t="shared" si="100"/>
        <v xml:space="preserve">    delay(delayo);</v>
      </c>
    </row>
    <row r="876" spans="5:46" x14ac:dyDescent="0.3">
      <c r="E876" s="22">
        <v>1</v>
      </c>
      <c r="F876" s="45" t="str">
        <f>MID($L848,AS$2,1)</f>
        <v>-</v>
      </c>
      <c r="G876" s="43" t="str">
        <f>MID($L849,AS$2,1)</f>
        <v>-</v>
      </c>
      <c r="H876" s="44" t="str">
        <f>MID($L850,AS$2,1)</f>
        <v/>
      </c>
      <c r="I876" s="41"/>
      <c r="J876" s="9">
        <v>26</v>
      </c>
      <c r="K876" s="4" t="s">
        <v>13</v>
      </c>
      <c r="P876" s="4" t="str">
        <f t="shared" si="100"/>
        <v xml:space="preserve">    delay(delayo);</v>
      </c>
    </row>
    <row r="877" spans="5:46" x14ac:dyDescent="0.3">
      <c r="E877" s="22">
        <v>1</v>
      </c>
      <c r="I877" s="41"/>
      <c r="J877" s="13"/>
      <c r="K877" s="14" t="s">
        <v>11</v>
      </c>
      <c r="L877" s="14"/>
      <c r="P877" s="4" t="str">
        <f t="shared" si="100"/>
        <v>//</v>
      </c>
      <c r="R877" s="19" t="s">
        <v>123</v>
      </c>
      <c r="S877" s="19"/>
      <c r="T877" s="19">
        <v>1</v>
      </c>
      <c r="U877" s="19">
        <v>2</v>
      </c>
      <c r="V877" s="19">
        <v>3</v>
      </c>
      <c r="W877" s="19">
        <v>4</v>
      </c>
      <c r="X877" s="19">
        <v>5</v>
      </c>
      <c r="Y877" s="19">
        <v>6</v>
      </c>
      <c r="Z877" s="19">
        <v>7</v>
      </c>
      <c r="AA877" s="19">
        <v>8</v>
      </c>
      <c r="AB877" s="19">
        <v>9</v>
      </c>
      <c r="AC877" s="19">
        <v>10</v>
      </c>
      <c r="AD877" s="19">
        <v>11</v>
      </c>
      <c r="AE877" s="19">
        <v>12</v>
      </c>
      <c r="AF877" s="19">
        <v>13</v>
      </c>
      <c r="AG877" s="19">
        <v>14</v>
      </c>
      <c r="AH877" s="19">
        <v>15</v>
      </c>
      <c r="AI877" s="19">
        <v>16</v>
      </c>
      <c r="AJ877" s="19">
        <v>17</v>
      </c>
      <c r="AK877" s="19">
        <v>18</v>
      </c>
      <c r="AL877" s="19">
        <v>19</v>
      </c>
      <c r="AM877" s="19">
        <v>20</v>
      </c>
      <c r="AN877" s="19">
        <v>21</v>
      </c>
      <c r="AO877" s="19">
        <v>22</v>
      </c>
      <c r="AP877" s="19">
        <v>23</v>
      </c>
      <c r="AQ877" s="19">
        <v>24</v>
      </c>
      <c r="AR877" s="19">
        <v>25</v>
      </c>
      <c r="AS877" s="19">
        <v>26</v>
      </c>
      <c r="AT877" s="19"/>
    </row>
    <row r="878" spans="5:46" x14ac:dyDescent="0.3">
      <c r="E878" s="22">
        <v>1</v>
      </c>
      <c r="I878" s="41">
        <v>30</v>
      </c>
      <c r="J878" s="13"/>
      <c r="K878" s="14" t="s">
        <v>11</v>
      </c>
      <c r="L878" s="16" t="str">
        <f>C122</f>
        <v>5|------e--d----d-----------|</v>
      </c>
      <c r="M878" s="6"/>
      <c r="N878" s="6"/>
      <c r="P878" s="4" t="str">
        <f t="shared" si="100"/>
        <v>//5|------e--d----d-----------|</v>
      </c>
      <c r="R878" s="4" t="str">
        <f>MID($L878,R$2,1)</f>
        <v>5</v>
      </c>
      <c r="S878" s="4" t="str">
        <f t="shared" ref="S878:AT880" si="104">MID($L878,S$2,1)</f>
        <v>|</v>
      </c>
      <c r="T878" s="4" t="str">
        <f t="shared" si="104"/>
        <v>-</v>
      </c>
      <c r="U878" s="4" t="str">
        <f t="shared" si="104"/>
        <v>-</v>
      </c>
      <c r="V878" s="4" t="str">
        <f t="shared" si="104"/>
        <v>-</v>
      </c>
      <c r="W878" s="4" t="str">
        <f t="shared" si="104"/>
        <v>-</v>
      </c>
      <c r="X878" s="4" t="str">
        <f t="shared" si="104"/>
        <v>-</v>
      </c>
      <c r="Y878" s="4" t="str">
        <f t="shared" si="104"/>
        <v>-</v>
      </c>
      <c r="Z878" s="4" t="str">
        <f t="shared" si="104"/>
        <v>e</v>
      </c>
      <c r="AA878" s="4" t="str">
        <f t="shared" si="104"/>
        <v>-</v>
      </c>
      <c r="AB878" s="4" t="str">
        <f t="shared" si="104"/>
        <v>-</v>
      </c>
      <c r="AC878" s="4" t="str">
        <f t="shared" si="104"/>
        <v>d</v>
      </c>
      <c r="AD878" s="4" t="str">
        <f t="shared" si="104"/>
        <v>-</v>
      </c>
      <c r="AE878" s="4" t="str">
        <f t="shared" si="104"/>
        <v>-</v>
      </c>
      <c r="AF878" s="4" t="str">
        <f t="shared" si="104"/>
        <v>-</v>
      </c>
      <c r="AG878" s="4" t="str">
        <f t="shared" si="104"/>
        <v>-</v>
      </c>
      <c r="AH878" s="4" t="str">
        <f t="shared" si="104"/>
        <v>d</v>
      </c>
      <c r="AI878" s="4" t="str">
        <f t="shared" si="104"/>
        <v>-</v>
      </c>
      <c r="AJ878" s="4" t="str">
        <f t="shared" si="104"/>
        <v>-</v>
      </c>
      <c r="AK878" s="4" t="str">
        <f t="shared" si="104"/>
        <v>-</v>
      </c>
      <c r="AL878" s="4" t="str">
        <f t="shared" si="104"/>
        <v>-</v>
      </c>
      <c r="AM878" s="4" t="str">
        <f t="shared" si="104"/>
        <v>-</v>
      </c>
      <c r="AN878" s="4" t="str">
        <f t="shared" si="104"/>
        <v>-</v>
      </c>
      <c r="AO878" s="4" t="str">
        <f t="shared" si="104"/>
        <v>-</v>
      </c>
      <c r="AP878" s="4" t="str">
        <f t="shared" si="104"/>
        <v>-</v>
      </c>
      <c r="AQ878" s="4" t="str">
        <f t="shared" si="104"/>
        <v>-</v>
      </c>
      <c r="AR878" s="4" t="str">
        <f t="shared" si="104"/>
        <v>-</v>
      </c>
      <c r="AS878" s="4" t="str">
        <f t="shared" si="104"/>
        <v>-</v>
      </c>
      <c r="AT878" s="4" t="str">
        <f>MID($L878,AT$2,1)</f>
        <v>|</v>
      </c>
    </row>
    <row r="879" spans="5:46" x14ac:dyDescent="0.3">
      <c r="E879" s="22">
        <v>1</v>
      </c>
      <c r="F879" s="45" t="str">
        <f>MID($L878,R$2,1)</f>
        <v>5</v>
      </c>
      <c r="G879" s="43" t="str">
        <f>MID($L879,R$2,1)</f>
        <v>4</v>
      </c>
      <c r="H879" s="44" t="str">
        <f>MID($L880,R$2,1)</f>
        <v>0</v>
      </c>
      <c r="I879" s="41"/>
      <c r="J879" s="13"/>
      <c r="K879" s="14" t="s">
        <v>11</v>
      </c>
      <c r="L879" s="16" t="str">
        <f t="shared" ref="L879:L880" si="105">C123</f>
        <v>4|F----F------b-----b--a--F-|</v>
      </c>
      <c r="M879" s="6"/>
      <c r="N879" s="6"/>
      <c r="P879" s="4" t="str">
        <f t="shared" si="100"/>
        <v>//4|F----F------b-----b--a--F-|</v>
      </c>
      <c r="R879" s="4" t="str">
        <f t="shared" ref="R879:R880" si="106">MID($L879,R$2,1)</f>
        <v>4</v>
      </c>
      <c r="S879" s="4" t="str">
        <f t="shared" si="104"/>
        <v>|</v>
      </c>
      <c r="T879" s="4" t="str">
        <f t="shared" si="104"/>
        <v>F</v>
      </c>
      <c r="U879" s="4" t="str">
        <f t="shared" si="104"/>
        <v>-</v>
      </c>
      <c r="V879" s="4" t="str">
        <f t="shared" si="104"/>
        <v>-</v>
      </c>
      <c r="W879" s="4" t="str">
        <f t="shared" si="104"/>
        <v>-</v>
      </c>
      <c r="X879" s="4" t="str">
        <f t="shared" si="104"/>
        <v>-</v>
      </c>
      <c r="Y879" s="4" t="str">
        <f t="shared" si="104"/>
        <v>F</v>
      </c>
      <c r="Z879" s="4" t="str">
        <f t="shared" si="104"/>
        <v>-</v>
      </c>
      <c r="AA879" s="4" t="str">
        <f t="shared" si="104"/>
        <v>-</v>
      </c>
      <c r="AB879" s="4" t="str">
        <f t="shared" si="104"/>
        <v>-</v>
      </c>
      <c r="AC879" s="4" t="str">
        <f t="shared" si="104"/>
        <v>-</v>
      </c>
      <c r="AD879" s="4" t="str">
        <f t="shared" si="104"/>
        <v>-</v>
      </c>
      <c r="AE879" s="4" t="str">
        <f t="shared" si="104"/>
        <v>-</v>
      </c>
      <c r="AF879" s="4" t="str">
        <f t="shared" si="104"/>
        <v>b</v>
      </c>
      <c r="AG879" s="4" t="str">
        <f t="shared" si="104"/>
        <v>-</v>
      </c>
      <c r="AH879" s="4" t="str">
        <f t="shared" si="104"/>
        <v>-</v>
      </c>
      <c r="AI879" s="4" t="str">
        <f t="shared" si="104"/>
        <v>-</v>
      </c>
      <c r="AJ879" s="4" t="str">
        <f t="shared" si="104"/>
        <v>-</v>
      </c>
      <c r="AK879" s="4" t="str">
        <f t="shared" si="104"/>
        <v>-</v>
      </c>
      <c r="AL879" s="4" t="str">
        <f t="shared" si="104"/>
        <v>b</v>
      </c>
      <c r="AM879" s="4" t="str">
        <f t="shared" si="104"/>
        <v>-</v>
      </c>
      <c r="AN879" s="4" t="str">
        <f t="shared" si="104"/>
        <v>-</v>
      </c>
      <c r="AO879" s="4" t="str">
        <f t="shared" si="104"/>
        <v>a</v>
      </c>
      <c r="AP879" s="4" t="str">
        <f t="shared" si="104"/>
        <v>-</v>
      </c>
      <c r="AQ879" s="4" t="str">
        <f t="shared" si="104"/>
        <v>-</v>
      </c>
      <c r="AR879" s="4" t="str">
        <f t="shared" si="104"/>
        <v>F</v>
      </c>
      <c r="AS879" s="4" t="str">
        <f t="shared" si="104"/>
        <v>-</v>
      </c>
      <c r="AT879" s="4" t="str">
        <f t="shared" si="104"/>
        <v>|</v>
      </c>
    </row>
    <row r="880" spans="5:46" x14ac:dyDescent="0.3">
      <c r="E880" s="22">
        <v>1</v>
      </c>
      <c r="I880" s="41"/>
      <c r="J880" s="13"/>
      <c r="K880" s="14" t="s">
        <v>11</v>
      </c>
      <c r="L880" s="16">
        <f t="shared" si="105"/>
        <v>0</v>
      </c>
      <c r="P880" s="4" t="str">
        <f t="shared" si="100"/>
        <v>//0</v>
      </c>
      <c r="R880" s="4" t="str">
        <f t="shared" si="106"/>
        <v>0</v>
      </c>
      <c r="S880" s="4" t="str">
        <f t="shared" si="104"/>
        <v/>
      </c>
      <c r="T880" s="4" t="str">
        <f t="shared" si="104"/>
        <v/>
      </c>
      <c r="U880" s="4" t="str">
        <f t="shared" si="104"/>
        <v/>
      </c>
      <c r="V880" s="4" t="str">
        <f t="shared" si="104"/>
        <v/>
      </c>
      <c r="W880" s="4" t="str">
        <f t="shared" si="104"/>
        <v/>
      </c>
      <c r="X880" s="4" t="str">
        <f t="shared" si="104"/>
        <v/>
      </c>
      <c r="Y880" s="4" t="str">
        <f t="shared" si="104"/>
        <v/>
      </c>
      <c r="Z880" s="4" t="str">
        <f t="shared" si="104"/>
        <v/>
      </c>
      <c r="AA880" s="4" t="str">
        <f t="shared" si="104"/>
        <v/>
      </c>
      <c r="AB880" s="4" t="str">
        <f t="shared" si="104"/>
        <v/>
      </c>
      <c r="AC880" s="4" t="str">
        <f t="shared" si="104"/>
        <v/>
      </c>
      <c r="AD880" s="4" t="str">
        <f t="shared" si="104"/>
        <v/>
      </c>
      <c r="AE880" s="4" t="str">
        <f t="shared" si="104"/>
        <v/>
      </c>
      <c r="AF880" s="4" t="str">
        <f t="shared" si="104"/>
        <v/>
      </c>
      <c r="AG880" s="4" t="str">
        <f t="shared" si="104"/>
        <v/>
      </c>
      <c r="AH880" s="4" t="str">
        <f t="shared" si="104"/>
        <v/>
      </c>
      <c r="AI880" s="4" t="str">
        <f t="shared" si="104"/>
        <v/>
      </c>
      <c r="AJ880" s="4" t="str">
        <f t="shared" si="104"/>
        <v/>
      </c>
      <c r="AK880" s="4" t="str">
        <f t="shared" si="104"/>
        <v/>
      </c>
      <c r="AL880" s="4" t="str">
        <f t="shared" si="104"/>
        <v/>
      </c>
      <c r="AM880" s="4" t="str">
        <f t="shared" si="104"/>
        <v/>
      </c>
      <c r="AN880" s="4" t="str">
        <f t="shared" si="104"/>
        <v/>
      </c>
      <c r="AO880" s="4" t="str">
        <f t="shared" si="104"/>
        <v/>
      </c>
      <c r="AP880" s="4" t="str">
        <f t="shared" si="104"/>
        <v/>
      </c>
      <c r="AQ880" s="4" t="str">
        <f t="shared" si="104"/>
        <v/>
      </c>
      <c r="AR880" s="4" t="str">
        <f t="shared" si="104"/>
        <v/>
      </c>
      <c r="AS880" s="4" t="str">
        <f t="shared" si="104"/>
        <v/>
      </c>
      <c r="AT880" s="4" t="str">
        <f t="shared" si="104"/>
        <v/>
      </c>
    </row>
    <row r="881" spans="5:16" x14ac:dyDescent="0.3">
      <c r="E881" s="22">
        <v>1</v>
      </c>
      <c r="F881" s="45" t="str">
        <f>MID($L878,T$2,1)</f>
        <v>-</v>
      </c>
      <c r="G881" s="43" t="str">
        <f>MID($L879,T$2,1)</f>
        <v>F</v>
      </c>
      <c r="H881" s="44" t="str">
        <f>MID($L880,T$2,1)</f>
        <v/>
      </c>
      <c r="I881" s="41"/>
      <c r="J881" s="9">
        <v>1</v>
      </c>
      <c r="M881" s="4" t="s">
        <v>146</v>
      </c>
      <c r="P881" s="4" t="str">
        <f t="shared" si="100"/>
        <v xml:space="preserve">    play(NOTE_FS4, tempo);</v>
      </c>
    </row>
    <row r="882" spans="5:16" x14ac:dyDescent="0.3">
      <c r="E882" s="22">
        <v>1</v>
      </c>
      <c r="F882" s="45" t="str">
        <f>MID($L878,U$2,1)</f>
        <v>-</v>
      </c>
      <c r="G882" s="43" t="str">
        <f>MID($L879,U$2,1)</f>
        <v>-</v>
      </c>
      <c r="H882" s="44" t="str">
        <f>MID($L880,U$2,1)</f>
        <v/>
      </c>
      <c r="I882" s="41"/>
      <c r="J882" s="9">
        <v>2</v>
      </c>
      <c r="K882" s="4" t="s">
        <v>13</v>
      </c>
      <c r="P882" s="4" t="str">
        <f t="shared" si="100"/>
        <v xml:space="preserve">    delay(delayo);</v>
      </c>
    </row>
    <row r="883" spans="5:16" x14ac:dyDescent="0.3">
      <c r="E883" s="22">
        <v>1</v>
      </c>
      <c r="F883" s="45" t="str">
        <f>MID($L878,V$2,1)</f>
        <v>-</v>
      </c>
      <c r="G883" s="43" t="str">
        <f>MID($L879,V$2,1)</f>
        <v>-</v>
      </c>
      <c r="H883" s="44" t="str">
        <f>MID($L880,V$2,1)</f>
        <v/>
      </c>
      <c r="I883" s="41"/>
      <c r="J883" s="9">
        <v>3</v>
      </c>
      <c r="K883" s="4" t="s">
        <v>13</v>
      </c>
      <c r="P883" s="4" t="str">
        <f t="shared" si="100"/>
        <v xml:space="preserve">    delay(delayo);</v>
      </c>
    </row>
    <row r="884" spans="5:16" x14ac:dyDescent="0.3">
      <c r="E884" s="22">
        <v>1</v>
      </c>
      <c r="F884" s="45" t="str">
        <f>MID($L878,W$2,1)</f>
        <v>-</v>
      </c>
      <c r="G884" s="43" t="str">
        <f>MID($L879,W$2,1)</f>
        <v>-</v>
      </c>
      <c r="H884" s="44" t="str">
        <f>MID($L880,W$2,1)</f>
        <v/>
      </c>
      <c r="I884" s="41"/>
      <c r="J884" s="9">
        <v>4</v>
      </c>
      <c r="K884" s="4" t="s">
        <v>13</v>
      </c>
      <c r="P884" s="4" t="str">
        <f t="shared" si="100"/>
        <v xml:space="preserve">    delay(delayo);</v>
      </c>
    </row>
    <row r="885" spans="5:16" x14ac:dyDescent="0.3">
      <c r="E885" s="22">
        <v>1</v>
      </c>
      <c r="F885" s="45" t="str">
        <f>MID($L878,X$2,1)</f>
        <v>-</v>
      </c>
      <c r="G885" s="43" t="str">
        <f>MID($L879,X$2,1)</f>
        <v>-</v>
      </c>
      <c r="H885" s="44" t="str">
        <f>MID($L880,X$2,1)</f>
        <v/>
      </c>
      <c r="I885" s="41"/>
      <c r="J885" s="9">
        <v>5</v>
      </c>
      <c r="K885" s="4" t="s">
        <v>13</v>
      </c>
      <c r="P885" s="4" t="str">
        <f t="shared" si="100"/>
        <v xml:space="preserve">    delay(delayo);</v>
      </c>
    </row>
    <row r="886" spans="5:16" x14ac:dyDescent="0.3">
      <c r="E886" s="22">
        <v>1</v>
      </c>
      <c r="F886" s="45" t="str">
        <f>MID($L878,Y$2,1)</f>
        <v>-</v>
      </c>
      <c r="G886" s="43" t="str">
        <f>MID($L879,Y$2,1)</f>
        <v>F</v>
      </c>
      <c r="H886" s="44" t="str">
        <f>MID($L880,Y$2,1)</f>
        <v/>
      </c>
      <c r="I886" s="41"/>
      <c r="J886" s="9">
        <v>6</v>
      </c>
      <c r="M886" s="4" t="s">
        <v>146</v>
      </c>
      <c r="P886" s="4" t="str">
        <f t="shared" si="100"/>
        <v xml:space="preserve">    play(NOTE_FS4, tempo);</v>
      </c>
    </row>
    <row r="887" spans="5:16" x14ac:dyDescent="0.3">
      <c r="E887" s="22">
        <v>1</v>
      </c>
      <c r="F887" s="45" t="str">
        <f>MID($L878,Z$2,1)</f>
        <v>e</v>
      </c>
      <c r="G887" s="43" t="str">
        <f>MID($L879,Z$2,1)</f>
        <v>-</v>
      </c>
      <c r="H887" s="44" t="str">
        <f>MID($L880,Z$2,1)</f>
        <v/>
      </c>
      <c r="I887" s="41"/>
      <c r="J887" s="9">
        <v>7</v>
      </c>
      <c r="L887" s="4" t="s">
        <v>239</v>
      </c>
      <c r="P887" s="4" t="str">
        <f t="shared" si="100"/>
        <v xml:space="preserve">    play(NOTE_E5, tempo);</v>
      </c>
    </row>
    <row r="888" spans="5:16" x14ac:dyDescent="0.3">
      <c r="E888" s="22">
        <v>1</v>
      </c>
      <c r="F888" s="45" t="str">
        <f>MID($L878,AA$2,1)</f>
        <v>-</v>
      </c>
      <c r="G888" s="43" t="str">
        <f>MID($L879,AA$2,1)</f>
        <v>-</v>
      </c>
      <c r="H888" s="44" t="str">
        <f>MID($L880,AA$2,1)</f>
        <v/>
      </c>
      <c r="I888" s="41"/>
      <c r="J888" s="9">
        <v>8</v>
      </c>
      <c r="K888" s="4" t="s">
        <v>13</v>
      </c>
      <c r="P888" s="4" t="str">
        <f t="shared" si="100"/>
        <v xml:space="preserve">    delay(delayo);</v>
      </c>
    </row>
    <row r="889" spans="5:16" x14ac:dyDescent="0.3">
      <c r="E889" s="22">
        <v>1</v>
      </c>
      <c r="F889" s="45" t="str">
        <f>MID($L878,AB$2,1)</f>
        <v>-</v>
      </c>
      <c r="G889" s="43" t="str">
        <f>MID($L879,AB$2,1)</f>
        <v>-</v>
      </c>
      <c r="H889" s="44" t="str">
        <f>MID($L880,AB$2,1)</f>
        <v/>
      </c>
      <c r="I889" s="41"/>
      <c r="J889" s="9">
        <v>9</v>
      </c>
      <c r="K889" s="4" t="s">
        <v>13</v>
      </c>
      <c r="P889" s="4" t="str">
        <f t="shared" si="100"/>
        <v xml:space="preserve">    delay(delayo);</v>
      </c>
    </row>
    <row r="890" spans="5:16" x14ac:dyDescent="0.3">
      <c r="E890" s="22">
        <v>1</v>
      </c>
      <c r="F890" s="45" t="str">
        <f>MID($L878,AC$2,1)</f>
        <v>d</v>
      </c>
      <c r="G890" s="43" t="str">
        <f>MID($L879,AC$2,1)</f>
        <v>-</v>
      </c>
      <c r="H890" s="44" t="str">
        <f>MID($L880,AC$2,1)</f>
        <v/>
      </c>
      <c r="I890" s="41"/>
      <c r="J890" s="9">
        <v>10</v>
      </c>
      <c r="L890" s="4" t="s">
        <v>238</v>
      </c>
      <c r="P890" s="4" t="str">
        <f t="shared" si="100"/>
        <v xml:space="preserve">    play(NOTE_D5, tempo);</v>
      </c>
    </row>
    <row r="891" spans="5:16" x14ac:dyDescent="0.3">
      <c r="E891" s="22">
        <v>1</v>
      </c>
      <c r="F891" s="45" t="str">
        <f>MID($L878,AD$2,1)</f>
        <v>-</v>
      </c>
      <c r="G891" s="43" t="str">
        <f>MID($L879,AD$2,1)</f>
        <v>-</v>
      </c>
      <c r="H891" s="44" t="str">
        <f>MID($L880,AD$2,1)</f>
        <v/>
      </c>
      <c r="I891" s="41"/>
      <c r="J891" s="9">
        <v>11</v>
      </c>
      <c r="K891" s="4" t="s">
        <v>13</v>
      </c>
      <c r="P891" s="4" t="str">
        <f t="shared" si="100"/>
        <v xml:space="preserve">    delay(delayo);</v>
      </c>
    </row>
    <row r="892" spans="5:16" x14ac:dyDescent="0.3">
      <c r="E892" s="22">
        <v>1</v>
      </c>
      <c r="F892" s="45" t="str">
        <f>MID($L878,AE$2,1)</f>
        <v>-</v>
      </c>
      <c r="G892" s="43" t="str">
        <f>MID($L879,AE$2,1)</f>
        <v>-</v>
      </c>
      <c r="H892" s="44" t="str">
        <f>MID($L880,AE$2,1)</f>
        <v/>
      </c>
      <c r="I892" s="41"/>
      <c r="J892" s="9">
        <v>12</v>
      </c>
      <c r="K892" s="4" t="s">
        <v>13</v>
      </c>
      <c r="P892" s="4" t="str">
        <f t="shared" si="100"/>
        <v xml:space="preserve">    delay(delayo);</v>
      </c>
    </row>
    <row r="893" spans="5:16" x14ac:dyDescent="0.3">
      <c r="E893" s="22">
        <v>1</v>
      </c>
      <c r="F893" s="45" t="str">
        <f>MID($L878,AF$2,1)</f>
        <v>-</v>
      </c>
      <c r="G893" s="43" t="str">
        <f>MID($L879,AF$2,1)</f>
        <v>b</v>
      </c>
      <c r="H893" s="44" t="str">
        <f>MID($L880,AF$2,1)</f>
        <v/>
      </c>
      <c r="I893" s="41"/>
      <c r="J893" s="9">
        <v>13</v>
      </c>
      <c r="M893" s="4" t="s">
        <v>143</v>
      </c>
      <c r="P893" s="4" t="str">
        <f t="shared" si="100"/>
        <v xml:space="preserve">    play(NOTE_B4, tempo);</v>
      </c>
    </row>
    <row r="894" spans="5:16" x14ac:dyDescent="0.3">
      <c r="E894" s="22">
        <v>1</v>
      </c>
      <c r="F894" s="45" t="str">
        <f>MID($L878,AG$2,1)</f>
        <v>-</v>
      </c>
      <c r="G894" s="43" t="str">
        <f>MID($L879,AG$2,1)</f>
        <v>-</v>
      </c>
      <c r="H894" s="44" t="str">
        <f>MID($L880,AG$2,1)</f>
        <v/>
      </c>
      <c r="I894" s="41"/>
      <c r="J894" s="9">
        <v>14</v>
      </c>
      <c r="K894" s="4" t="s">
        <v>13</v>
      </c>
      <c r="P894" s="4" t="str">
        <f t="shared" si="100"/>
        <v xml:space="preserve">    delay(delayo);</v>
      </c>
    </row>
    <row r="895" spans="5:16" x14ac:dyDescent="0.3">
      <c r="E895" s="22">
        <v>1</v>
      </c>
      <c r="F895" s="45" t="str">
        <f>MID($L878,AH$2,1)</f>
        <v>d</v>
      </c>
      <c r="G895" s="43" t="str">
        <f>MID($L879,AH$2,1)</f>
        <v>-</v>
      </c>
      <c r="H895" s="44" t="str">
        <f>MID($L880,AH$2,1)</f>
        <v/>
      </c>
      <c r="I895" s="41"/>
      <c r="J895" s="9">
        <v>15</v>
      </c>
      <c r="L895" s="4" t="s">
        <v>238</v>
      </c>
      <c r="P895" s="4" t="str">
        <f t="shared" si="100"/>
        <v xml:space="preserve">    play(NOTE_D5, tempo);</v>
      </c>
    </row>
    <row r="896" spans="5:16" x14ac:dyDescent="0.3">
      <c r="E896" s="22">
        <v>1</v>
      </c>
      <c r="F896" s="45" t="str">
        <f>MID($L878,AI$2,1)</f>
        <v>-</v>
      </c>
      <c r="G896" s="43" t="str">
        <f>MID($L879,AI$2,1)</f>
        <v>-</v>
      </c>
      <c r="H896" s="44" t="str">
        <f>MID($L880,AI$2,1)</f>
        <v/>
      </c>
      <c r="I896" s="41"/>
      <c r="J896" s="9">
        <v>16</v>
      </c>
      <c r="K896" s="4" t="s">
        <v>13</v>
      </c>
      <c r="P896" s="4" t="str">
        <f t="shared" si="100"/>
        <v xml:space="preserve">    delay(delayo);</v>
      </c>
    </row>
    <row r="897" spans="5:46" x14ac:dyDescent="0.3">
      <c r="E897" s="22">
        <v>1</v>
      </c>
      <c r="F897" s="45" t="str">
        <f>MID($L878,AJ$2,1)</f>
        <v>-</v>
      </c>
      <c r="G897" s="43" t="str">
        <f>MID($L879,AJ$2,1)</f>
        <v>-</v>
      </c>
      <c r="H897" s="44" t="str">
        <f>MID($L880,AJ$2,1)</f>
        <v/>
      </c>
      <c r="I897" s="41"/>
      <c r="J897" s="9">
        <v>17</v>
      </c>
      <c r="K897" s="4" t="s">
        <v>13</v>
      </c>
      <c r="P897" s="4" t="str">
        <f t="shared" si="100"/>
        <v xml:space="preserve">    delay(delayo);</v>
      </c>
    </row>
    <row r="898" spans="5:46" x14ac:dyDescent="0.3">
      <c r="E898" s="22">
        <v>1</v>
      </c>
      <c r="F898" s="45" t="str">
        <f>MID($L878,AK$2,1)</f>
        <v>-</v>
      </c>
      <c r="G898" s="43" t="str">
        <f>MID($L879,AK$2,1)</f>
        <v>-</v>
      </c>
      <c r="H898" s="44" t="str">
        <f>MID($L880,AK$2,1)</f>
        <v/>
      </c>
      <c r="I898" s="41"/>
      <c r="J898" s="9">
        <v>18</v>
      </c>
      <c r="K898" s="4" t="s">
        <v>13</v>
      </c>
      <c r="P898" s="4" t="str">
        <f t="shared" si="100"/>
        <v xml:space="preserve">    delay(delayo);</v>
      </c>
    </row>
    <row r="899" spans="5:46" x14ac:dyDescent="0.3">
      <c r="E899" s="22">
        <v>1</v>
      </c>
      <c r="F899" s="45" t="str">
        <f>MID($L878,AL$2,1)</f>
        <v>-</v>
      </c>
      <c r="G899" s="43" t="str">
        <f>MID($L879,AL$2,1)</f>
        <v>b</v>
      </c>
      <c r="H899" s="44" t="str">
        <f>MID($L880,AL$2,1)</f>
        <v/>
      </c>
      <c r="I899" s="41"/>
      <c r="J899" s="9">
        <v>19</v>
      </c>
      <c r="M899" s="4" t="s">
        <v>143</v>
      </c>
      <c r="P899" s="4" t="str">
        <f t="shared" si="100"/>
        <v xml:space="preserve">    play(NOTE_B4, tempo);</v>
      </c>
    </row>
    <row r="900" spans="5:46" x14ac:dyDescent="0.3">
      <c r="E900" s="22">
        <v>1</v>
      </c>
      <c r="F900" s="45" t="str">
        <f>MID($L878,AM$2,1)</f>
        <v>-</v>
      </c>
      <c r="G900" s="43" t="str">
        <f>MID($L879,AM$2,1)</f>
        <v>-</v>
      </c>
      <c r="H900" s="44" t="str">
        <f>MID($L880,AM$2,1)</f>
        <v/>
      </c>
      <c r="I900" s="41"/>
      <c r="J900" s="9">
        <v>20</v>
      </c>
      <c r="K900" s="4" t="s">
        <v>13</v>
      </c>
      <c r="P900" s="4" t="str">
        <f t="shared" si="100"/>
        <v xml:space="preserve">    delay(delayo);</v>
      </c>
    </row>
    <row r="901" spans="5:46" x14ac:dyDescent="0.3">
      <c r="E901" s="22">
        <v>1</v>
      </c>
      <c r="F901" s="45" t="str">
        <f>MID($L878,AN$2,1)</f>
        <v>-</v>
      </c>
      <c r="G901" s="43" t="str">
        <f>MID($L879,AN$2,1)</f>
        <v>-</v>
      </c>
      <c r="H901" s="44" t="str">
        <f>MID($L880,AN$2,1)</f>
        <v/>
      </c>
      <c r="I901" s="41"/>
      <c r="J901" s="9">
        <v>21</v>
      </c>
      <c r="K901" s="4" t="s">
        <v>13</v>
      </c>
      <c r="P901" s="4" t="str">
        <f t="shared" si="100"/>
        <v xml:space="preserve">    delay(delayo);</v>
      </c>
    </row>
    <row r="902" spans="5:46" x14ac:dyDescent="0.3">
      <c r="E902" s="22">
        <v>1</v>
      </c>
      <c r="F902" s="45" t="str">
        <f>MID($L878,AO$2,1)</f>
        <v>-</v>
      </c>
      <c r="G902" s="43" t="str">
        <f>MID($L879,AO$2,1)</f>
        <v>a</v>
      </c>
      <c r="H902" s="44" t="str">
        <f>MID($L880,AO$2,1)</f>
        <v/>
      </c>
      <c r="I902" s="41"/>
      <c r="J902" s="9">
        <v>22</v>
      </c>
      <c r="M902" s="4" t="s">
        <v>242</v>
      </c>
      <c r="P902" s="4" t="str">
        <f t="shared" si="100"/>
        <v xml:space="preserve">    play(NOTE_A4, tempo);</v>
      </c>
    </row>
    <row r="903" spans="5:46" x14ac:dyDescent="0.3">
      <c r="E903" s="22">
        <v>1</v>
      </c>
      <c r="F903" s="45" t="str">
        <f>MID($L878,AP$2,1)</f>
        <v>-</v>
      </c>
      <c r="G903" s="43" t="str">
        <f>MID($L879,AP$2,1)</f>
        <v>-</v>
      </c>
      <c r="H903" s="44" t="str">
        <f>MID($L880,AP$2,1)</f>
        <v/>
      </c>
      <c r="I903" s="41"/>
      <c r="J903" s="9">
        <v>23</v>
      </c>
      <c r="K903" s="4" t="s">
        <v>13</v>
      </c>
      <c r="P903" s="4" t="str">
        <f t="shared" si="100"/>
        <v xml:space="preserve">    delay(delayo);</v>
      </c>
    </row>
    <row r="904" spans="5:46" x14ac:dyDescent="0.3">
      <c r="E904" s="22">
        <v>1</v>
      </c>
      <c r="F904" s="45" t="str">
        <f>MID($L878,AQ$2,1)</f>
        <v>-</v>
      </c>
      <c r="G904" s="43" t="str">
        <f>MID($L879,AQ$2,1)</f>
        <v>-</v>
      </c>
      <c r="H904" s="44" t="str">
        <f>MID($L880,AQ$2,1)</f>
        <v/>
      </c>
      <c r="I904" s="41"/>
      <c r="J904" s="9">
        <v>24</v>
      </c>
      <c r="K904" s="4" t="s">
        <v>13</v>
      </c>
      <c r="P904" s="4" t="str">
        <f t="shared" ref="P904:P936" si="107">CONCATENATE(K904,L904,M904,N904)</f>
        <v xml:space="preserve">    delay(delayo);</v>
      </c>
    </row>
    <row r="905" spans="5:46" x14ac:dyDescent="0.3">
      <c r="E905" s="22">
        <v>1</v>
      </c>
      <c r="F905" s="45" t="str">
        <f>MID($L878,AR$2,1)</f>
        <v>-</v>
      </c>
      <c r="G905" s="43" t="str">
        <f>MID($L879,AR$2,1)</f>
        <v>F</v>
      </c>
      <c r="H905" s="44" t="str">
        <f>MID($L880,AR$2,1)</f>
        <v/>
      </c>
      <c r="I905" s="41"/>
      <c r="J905" s="9">
        <v>25</v>
      </c>
      <c r="M905" s="4" t="s">
        <v>146</v>
      </c>
      <c r="P905" s="4" t="str">
        <f t="shared" si="107"/>
        <v xml:space="preserve">    play(NOTE_FS4, tempo);</v>
      </c>
    </row>
    <row r="906" spans="5:46" x14ac:dyDescent="0.3">
      <c r="E906" s="22">
        <v>1</v>
      </c>
      <c r="F906" s="45" t="str">
        <f>MID($L878,AS$2,1)</f>
        <v>-</v>
      </c>
      <c r="G906" s="43" t="str">
        <f>MID($L879,AS$2,1)</f>
        <v>-</v>
      </c>
      <c r="H906" s="44" t="str">
        <f>MID($L880,AS$2,1)</f>
        <v/>
      </c>
      <c r="I906" s="41"/>
      <c r="J906" s="9">
        <v>26</v>
      </c>
      <c r="K906" s="4" t="s">
        <v>13</v>
      </c>
      <c r="P906" s="4" t="str">
        <f t="shared" si="107"/>
        <v xml:space="preserve">    delay(delayo);</v>
      </c>
    </row>
    <row r="907" spans="5:46" x14ac:dyDescent="0.3">
      <c r="E907" s="22">
        <v>1</v>
      </c>
      <c r="I907" s="41"/>
      <c r="J907" s="13"/>
      <c r="K907" s="14" t="s">
        <v>11</v>
      </c>
      <c r="L907" s="14"/>
      <c r="P907" s="4" t="str">
        <f t="shared" si="107"/>
        <v>//</v>
      </c>
      <c r="R907" s="19" t="s">
        <v>123</v>
      </c>
      <c r="S907" s="19"/>
      <c r="T907" s="19">
        <v>1</v>
      </c>
      <c r="U907" s="19">
        <v>2</v>
      </c>
      <c r="V907" s="19">
        <v>3</v>
      </c>
      <c r="W907" s="19">
        <v>4</v>
      </c>
      <c r="X907" s="19">
        <v>5</v>
      </c>
      <c r="Y907" s="19">
        <v>6</v>
      </c>
      <c r="Z907" s="19">
        <v>7</v>
      </c>
      <c r="AA907" s="19">
        <v>8</v>
      </c>
      <c r="AB907" s="19">
        <v>9</v>
      </c>
      <c r="AC907" s="19">
        <v>10</v>
      </c>
      <c r="AD907" s="19">
        <v>11</v>
      </c>
      <c r="AE907" s="19">
        <v>12</v>
      </c>
      <c r="AF907" s="19">
        <v>13</v>
      </c>
      <c r="AG907" s="19">
        <v>14</v>
      </c>
      <c r="AH907" s="19">
        <v>15</v>
      </c>
      <c r="AI907" s="19">
        <v>16</v>
      </c>
      <c r="AJ907" s="19">
        <v>17</v>
      </c>
      <c r="AK907" s="19">
        <v>18</v>
      </c>
      <c r="AL907" s="19">
        <v>19</v>
      </c>
      <c r="AM907" s="19">
        <v>20</v>
      </c>
      <c r="AN907" s="19">
        <v>21</v>
      </c>
      <c r="AO907" s="19">
        <v>22</v>
      </c>
      <c r="AP907" s="19">
        <v>23</v>
      </c>
      <c r="AQ907" s="19">
        <v>24</v>
      </c>
      <c r="AR907" s="19">
        <v>25</v>
      </c>
      <c r="AS907" s="19">
        <v>26</v>
      </c>
      <c r="AT907" s="19"/>
    </row>
    <row r="908" spans="5:46" x14ac:dyDescent="0.3">
      <c r="E908" s="22">
        <v>1</v>
      </c>
      <c r="I908" s="41">
        <v>31</v>
      </c>
      <c r="J908" s="13"/>
      <c r="K908" s="14" t="s">
        <v>11</v>
      </c>
      <c r="L908" s="14" t="str">
        <f>C126</f>
        <v>5|----e--d----d-------------|</v>
      </c>
      <c r="M908" s="6"/>
      <c r="N908" s="6"/>
      <c r="P908" s="4" t="str">
        <f t="shared" si="107"/>
        <v>//5|----e--d----d-------------|</v>
      </c>
      <c r="R908" s="4" t="str">
        <f>MID($L908,R$2,1)</f>
        <v>5</v>
      </c>
      <c r="S908" s="4" t="str">
        <f t="shared" ref="S908:AT910" si="108">MID($L908,S$2,1)</f>
        <v>|</v>
      </c>
      <c r="T908" s="4" t="str">
        <f t="shared" si="108"/>
        <v>-</v>
      </c>
      <c r="U908" s="4" t="str">
        <f t="shared" si="108"/>
        <v>-</v>
      </c>
      <c r="V908" s="4" t="str">
        <f t="shared" si="108"/>
        <v>-</v>
      </c>
      <c r="W908" s="4" t="str">
        <f t="shared" si="108"/>
        <v>-</v>
      </c>
      <c r="X908" s="4" t="str">
        <f t="shared" si="108"/>
        <v>e</v>
      </c>
      <c r="Y908" s="4" t="str">
        <f t="shared" si="108"/>
        <v>-</v>
      </c>
      <c r="Z908" s="4" t="str">
        <f t="shared" si="108"/>
        <v>-</v>
      </c>
      <c r="AA908" s="4" t="str">
        <f t="shared" si="108"/>
        <v>d</v>
      </c>
      <c r="AB908" s="4" t="str">
        <f t="shared" si="108"/>
        <v>-</v>
      </c>
      <c r="AC908" s="4" t="str">
        <f t="shared" si="108"/>
        <v>-</v>
      </c>
      <c r="AD908" s="4" t="str">
        <f t="shared" si="108"/>
        <v>-</v>
      </c>
      <c r="AE908" s="4" t="str">
        <f t="shared" si="108"/>
        <v>-</v>
      </c>
      <c r="AF908" s="4" t="str">
        <f t="shared" si="108"/>
        <v>d</v>
      </c>
      <c r="AG908" s="4" t="str">
        <f t="shared" si="108"/>
        <v>-</v>
      </c>
      <c r="AH908" s="4" t="str">
        <f t="shared" si="108"/>
        <v>-</v>
      </c>
      <c r="AI908" s="4" t="str">
        <f t="shared" si="108"/>
        <v>-</v>
      </c>
      <c r="AJ908" s="4" t="str">
        <f t="shared" si="108"/>
        <v>-</v>
      </c>
      <c r="AK908" s="4" t="str">
        <f t="shared" si="108"/>
        <v>-</v>
      </c>
      <c r="AL908" s="4" t="str">
        <f t="shared" si="108"/>
        <v>-</v>
      </c>
      <c r="AM908" s="4" t="str">
        <f t="shared" si="108"/>
        <v>-</v>
      </c>
      <c r="AN908" s="4" t="str">
        <f t="shared" si="108"/>
        <v>-</v>
      </c>
      <c r="AO908" s="4" t="str">
        <f t="shared" si="108"/>
        <v>-</v>
      </c>
      <c r="AP908" s="4" t="str">
        <f t="shared" si="108"/>
        <v>-</v>
      </c>
      <c r="AQ908" s="4" t="str">
        <f t="shared" si="108"/>
        <v>-</v>
      </c>
      <c r="AR908" s="4" t="str">
        <f t="shared" si="108"/>
        <v>-</v>
      </c>
      <c r="AS908" s="4" t="str">
        <f t="shared" si="108"/>
        <v>-</v>
      </c>
      <c r="AT908" s="4" t="str">
        <f>MID($L908,AT$2,1)</f>
        <v>|</v>
      </c>
    </row>
    <row r="909" spans="5:46" x14ac:dyDescent="0.3">
      <c r="E909" s="22">
        <v>1</v>
      </c>
      <c r="F909" s="45" t="str">
        <f>MID($L908,R$2,1)</f>
        <v>5</v>
      </c>
      <c r="G909" s="43" t="str">
        <f>MID($L909,R$2,1)</f>
        <v>4</v>
      </c>
      <c r="H909" s="44" t="str">
        <f>MID($L910,R$2,1)</f>
        <v>0</v>
      </c>
      <c r="I909" s="41"/>
      <c r="J909" s="13"/>
      <c r="K909" s="14" t="s">
        <v>11</v>
      </c>
      <c r="L909" s="14" t="str">
        <f t="shared" ref="L909:L910" si="109">C127</f>
        <v>4|----------b-----b--a--F---|</v>
      </c>
      <c r="M909" s="6"/>
      <c r="N909" s="6"/>
      <c r="P909" s="4" t="str">
        <f t="shared" si="107"/>
        <v>//4|----------b-----b--a--F---|</v>
      </c>
      <c r="R909" s="4" t="str">
        <f t="shared" ref="R909:R910" si="110">MID($L909,R$2,1)</f>
        <v>4</v>
      </c>
      <c r="S909" s="4" t="str">
        <f t="shared" si="108"/>
        <v>|</v>
      </c>
      <c r="T909" s="4" t="str">
        <f t="shared" si="108"/>
        <v>-</v>
      </c>
      <c r="U909" s="4" t="str">
        <f t="shared" si="108"/>
        <v>-</v>
      </c>
      <c r="V909" s="4" t="str">
        <f t="shared" si="108"/>
        <v>-</v>
      </c>
      <c r="W909" s="4" t="str">
        <f t="shared" si="108"/>
        <v>-</v>
      </c>
      <c r="X909" s="4" t="str">
        <f t="shared" si="108"/>
        <v>-</v>
      </c>
      <c r="Y909" s="4" t="str">
        <f t="shared" si="108"/>
        <v>-</v>
      </c>
      <c r="Z909" s="4" t="str">
        <f t="shared" si="108"/>
        <v>-</v>
      </c>
      <c r="AA909" s="4" t="str">
        <f t="shared" si="108"/>
        <v>-</v>
      </c>
      <c r="AB909" s="4" t="str">
        <f t="shared" si="108"/>
        <v>-</v>
      </c>
      <c r="AC909" s="4" t="str">
        <f t="shared" si="108"/>
        <v>-</v>
      </c>
      <c r="AD909" s="4" t="str">
        <f t="shared" si="108"/>
        <v>b</v>
      </c>
      <c r="AE909" s="4" t="str">
        <f t="shared" si="108"/>
        <v>-</v>
      </c>
      <c r="AF909" s="4" t="str">
        <f t="shared" si="108"/>
        <v>-</v>
      </c>
      <c r="AG909" s="4" t="str">
        <f t="shared" si="108"/>
        <v>-</v>
      </c>
      <c r="AH909" s="4" t="str">
        <f t="shared" si="108"/>
        <v>-</v>
      </c>
      <c r="AI909" s="4" t="str">
        <f t="shared" si="108"/>
        <v>-</v>
      </c>
      <c r="AJ909" s="4" t="str">
        <f t="shared" si="108"/>
        <v>b</v>
      </c>
      <c r="AK909" s="4" t="str">
        <f t="shared" si="108"/>
        <v>-</v>
      </c>
      <c r="AL909" s="4" t="str">
        <f t="shared" si="108"/>
        <v>-</v>
      </c>
      <c r="AM909" s="4" t="str">
        <f t="shared" si="108"/>
        <v>a</v>
      </c>
      <c r="AN909" s="4" t="str">
        <f t="shared" si="108"/>
        <v>-</v>
      </c>
      <c r="AO909" s="4" t="str">
        <f t="shared" si="108"/>
        <v>-</v>
      </c>
      <c r="AP909" s="4" t="str">
        <f t="shared" si="108"/>
        <v>F</v>
      </c>
      <c r="AQ909" s="4" t="str">
        <f t="shared" si="108"/>
        <v>-</v>
      </c>
      <c r="AR909" s="4" t="str">
        <f t="shared" si="108"/>
        <v>-</v>
      </c>
      <c r="AS909" s="4" t="str">
        <f t="shared" si="108"/>
        <v>-</v>
      </c>
      <c r="AT909" s="4" t="str">
        <f t="shared" si="108"/>
        <v>|</v>
      </c>
    </row>
    <row r="910" spans="5:46" x14ac:dyDescent="0.3">
      <c r="E910" s="22">
        <v>1</v>
      </c>
      <c r="I910" s="41"/>
      <c r="J910" s="13"/>
      <c r="K910" s="14" t="s">
        <v>11</v>
      </c>
      <c r="L910" s="14">
        <f t="shared" si="109"/>
        <v>0</v>
      </c>
      <c r="P910" s="4" t="str">
        <f t="shared" si="107"/>
        <v>//0</v>
      </c>
      <c r="R910" s="4" t="str">
        <f t="shared" si="110"/>
        <v>0</v>
      </c>
      <c r="S910" s="4" t="str">
        <f t="shared" si="108"/>
        <v/>
      </c>
      <c r="T910" s="4" t="str">
        <f t="shared" si="108"/>
        <v/>
      </c>
      <c r="U910" s="4" t="str">
        <f t="shared" si="108"/>
        <v/>
      </c>
      <c r="V910" s="4" t="str">
        <f t="shared" si="108"/>
        <v/>
      </c>
      <c r="W910" s="4" t="str">
        <f t="shared" si="108"/>
        <v/>
      </c>
      <c r="X910" s="4" t="str">
        <f t="shared" si="108"/>
        <v/>
      </c>
      <c r="Y910" s="4" t="str">
        <f t="shared" si="108"/>
        <v/>
      </c>
      <c r="Z910" s="4" t="str">
        <f t="shared" si="108"/>
        <v/>
      </c>
      <c r="AA910" s="4" t="str">
        <f t="shared" si="108"/>
        <v/>
      </c>
      <c r="AB910" s="4" t="str">
        <f t="shared" si="108"/>
        <v/>
      </c>
      <c r="AC910" s="4" t="str">
        <f t="shared" si="108"/>
        <v/>
      </c>
      <c r="AD910" s="4" t="str">
        <f t="shared" si="108"/>
        <v/>
      </c>
      <c r="AE910" s="4" t="str">
        <f t="shared" si="108"/>
        <v/>
      </c>
      <c r="AF910" s="4" t="str">
        <f t="shared" si="108"/>
        <v/>
      </c>
      <c r="AG910" s="4" t="str">
        <f t="shared" si="108"/>
        <v/>
      </c>
      <c r="AH910" s="4" t="str">
        <f t="shared" si="108"/>
        <v/>
      </c>
      <c r="AI910" s="4" t="str">
        <f t="shared" si="108"/>
        <v/>
      </c>
      <c r="AJ910" s="4" t="str">
        <f t="shared" si="108"/>
        <v/>
      </c>
      <c r="AK910" s="4" t="str">
        <f t="shared" si="108"/>
        <v/>
      </c>
      <c r="AL910" s="4" t="str">
        <f t="shared" si="108"/>
        <v/>
      </c>
      <c r="AM910" s="4" t="str">
        <f t="shared" si="108"/>
        <v/>
      </c>
      <c r="AN910" s="4" t="str">
        <f t="shared" si="108"/>
        <v/>
      </c>
      <c r="AO910" s="4" t="str">
        <f t="shared" si="108"/>
        <v/>
      </c>
      <c r="AP910" s="4" t="str">
        <f t="shared" si="108"/>
        <v/>
      </c>
      <c r="AQ910" s="4" t="str">
        <f t="shared" si="108"/>
        <v/>
      </c>
      <c r="AR910" s="4" t="str">
        <f t="shared" si="108"/>
        <v/>
      </c>
      <c r="AS910" s="4" t="str">
        <f t="shared" si="108"/>
        <v/>
      </c>
      <c r="AT910" s="4" t="str">
        <f t="shared" si="108"/>
        <v/>
      </c>
    </row>
    <row r="911" spans="5:46" x14ac:dyDescent="0.3">
      <c r="E911" s="22">
        <v>1</v>
      </c>
      <c r="F911" s="45" t="str">
        <f>MID($L908,T$2,1)</f>
        <v>-</v>
      </c>
      <c r="G911" s="43" t="str">
        <f>MID($L909,T$2,1)</f>
        <v>-</v>
      </c>
      <c r="H911" s="44" t="str">
        <f>MID($L910,T$2,1)</f>
        <v/>
      </c>
      <c r="I911" s="41"/>
      <c r="J911" s="9">
        <v>1</v>
      </c>
      <c r="K911" s="4" t="s">
        <v>13</v>
      </c>
      <c r="P911" s="4" t="str">
        <f t="shared" si="107"/>
        <v xml:space="preserve">    delay(delayo);</v>
      </c>
    </row>
    <row r="912" spans="5:46" x14ac:dyDescent="0.3">
      <c r="E912" s="22">
        <v>1</v>
      </c>
      <c r="F912" s="45" t="str">
        <f>MID($L908,U$2,1)</f>
        <v>-</v>
      </c>
      <c r="G912" s="43" t="str">
        <f>MID($L909,U$2,1)</f>
        <v>-</v>
      </c>
      <c r="H912" s="44" t="str">
        <f>MID($L910,U$2,1)</f>
        <v/>
      </c>
      <c r="I912" s="41"/>
      <c r="J912" s="9">
        <v>2</v>
      </c>
      <c r="K912" s="4" t="s">
        <v>13</v>
      </c>
      <c r="P912" s="4" t="str">
        <f t="shared" si="107"/>
        <v xml:space="preserve">    delay(delayo);</v>
      </c>
    </row>
    <row r="913" spans="5:16" x14ac:dyDescent="0.3">
      <c r="E913" s="22">
        <v>1</v>
      </c>
      <c r="F913" s="45" t="str">
        <f>MID($L908,V$2,1)</f>
        <v>-</v>
      </c>
      <c r="G913" s="43" t="str">
        <f>MID($L909,V$2,1)</f>
        <v>-</v>
      </c>
      <c r="H913" s="44" t="str">
        <f>MID($L910,V$2,1)</f>
        <v/>
      </c>
      <c r="I913" s="41"/>
      <c r="J913" s="9">
        <v>3</v>
      </c>
      <c r="K913" s="4" t="s">
        <v>13</v>
      </c>
      <c r="P913" s="4" t="str">
        <f t="shared" si="107"/>
        <v xml:space="preserve">    delay(delayo);</v>
      </c>
    </row>
    <row r="914" spans="5:16" x14ac:dyDescent="0.3">
      <c r="E914" s="22">
        <v>1</v>
      </c>
      <c r="F914" s="45" t="str">
        <f>MID($L908,W$2,1)</f>
        <v>-</v>
      </c>
      <c r="G914" s="43" t="str">
        <f>MID($L909,W$2,1)</f>
        <v>-</v>
      </c>
      <c r="H914" s="44" t="str">
        <f>MID($L910,W$2,1)</f>
        <v/>
      </c>
      <c r="I914" s="41"/>
      <c r="J914" s="9">
        <v>4</v>
      </c>
      <c r="K914" s="4" t="s">
        <v>13</v>
      </c>
      <c r="P914" s="4" t="str">
        <f t="shared" si="107"/>
        <v xml:space="preserve">    delay(delayo);</v>
      </c>
    </row>
    <row r="915" spans="5:16" x14ac:dyDescent="0.3">
      <c r="E915" s="22">
        <v>1</v>
      </c>
      <c r="F915" s="45" t="str">
        <f>MID($L908,X$2,1)</f>
        <v>e</v>
      </c>
      <c r="G915" s="43" t="str">
        <f>MID($L909,X$2,1)</f>
        <v>-</v>
      </c>
      <c r="H915" s="44" t="str">
        <f>MID($L910,X$2,1)</f>
        <v/>
      </c>
      <c r="I915" s="41"/>
      <c r="J915" s="9">
        <v>5</v>
      </c>
      <c r="L915" s="4" t="s">
        <v>239</v>
      </c>
      <c r="P915" s="4" t="str">
        <f t="shared" si="107"/>
        <v xml:space="preserve">    play(NOTE_E5, tempo);</v>
      </c>
    </row>
    <row r="916" spans="5:16" x14ac:dyDescent="0.3">
      <c r="E916" s="22">
        <v>1</v>
      </c>
      <c r="F916" s="45" t="str">
        <f>MID($L908,Y$2,1)</f>
        <v>-</v>
      </c>
      <c r="G916" s="43" t="str">
        <f>MID($L909,Y$2,1)</f>
        <v>-</v>
      </c>
      <c r="H916" s="44" t="str">
        <f>MID($L910,Y$2,1)</f>
        <v/>
      </c>
      <c r="I916" s="41"/>
      <c r="J916" s="9">
        <v>6</v>
      </c>
      <c r="K916" s="4" t="s">
        <v>13</v>
      </c>
      <c r="P916" s="4" t="str">
        <f t="shared" si="107"/>
        <v xml:space="preserve">    delay(delayo);</v>
      </c>
    </row>
    <row r="917" spans="5:16" x14ac:dyDescent="0.3">
      <c r="E917" s="22">
        <v>1</v>
      </c>
      <c r="F917" s="45" t="str">
        <f>MID($L908,Z$2,1)</f>
        <v>-</v>
      </c>
      <c r="G917" s="43" t="str">
        <f>MID($L909,Z$2,1)</f>
        <v>-</v>
      </c>
      <c r="H917" s="44" t="str">
        <f>MID($L910,Z$2,1)</f>
        <v/>
      </c>
      <c r="I917" s="41"/>
      <c r="J917" s="9">
        <v>7</v>
      </c>
      <c r="K917" s="4" t="s">
        <v>13</v>
      </c>
      <c r="P917" s="4" t="str">
        <f t="shared" si="107"/>
        <v xml:space="preserve">    delay(delayo);</v>
      </c>
    </row>
    <row r="918" spans="5:16" x14ac:dyDescent="0.3">
      <c r="E918" s="22">
        <v>1</v>
      </c>
      <c r="F918" s="45" t="str">
        <f>MID($L908,AA$2,1)</f>
        <v>d</v>
      </c>
      <c r="G918" s="43" t="str">
        <f>MID($L909,AA$2,1)</f>
        <v>-</v>
      </c>
      <c r="H918" s="44" t="str">
        <f>MID($L910,AA$2,1)</f>
        <v/>
      </c>
      <c r="I918" s="41"/>
      <c r="J918" s="9">
        <v>8</v>
      </c>
      <c r="L918" s="4" t="s">
        <v>238</v>
      </c>
      <c r="P918" s="4" t="str">
        <f t="shared" si="107"/>
        <v xml:space="preserve">    play(NOTE_D5, tempo);</v>
      </c>
    </row>
    <row r="919" spans="5:16" x14ac:dyDescent="0.3">
      <c r="E919" s="22">
        <v>1</v>
      </c>
      <c r="F919" s="45" t="str">
        <f>MID($L908,AB$2,1)</f>
        <v>-</v>
      </c>
      <c r="G919" s="43" t="str">
        <f>MID($L909,AB$2,1)</f>
        <v>-</v>
      </c>
      <c r="H919" s="44" t="str">
        <f>MID($L910,AB$2,1)</f>
        <v/>
      </c>
      <c r="I919" s="41"/>
      <c r="J919" s="9">
        <v>9</v>
      </c>
      <c r="K919" s="4" t="s">
        <v>13</v>
      </c>
      <c r="P919" s="4" t="str">
        <f t="shared" si="107"/>
        <v xml:space="preserve">    delay(delayo);</v>
      </c>
    </row>
    <row r="920" spans="5:16" x14ac:dyDescent="0.3">
      <c r="E920" s="22">
        <v>1</v>
      </c>
      <c r="F920" s="45" t="str">
        <f>MID($L908,AC$2,1)</f>
        <v>-</v>
      </c>
      <c r="G920" s="43" t="str">
        <f>MID($L909,AC$2,1)</f>
        <v>-</v>
      </c>
      <c r="H920" s="44" t="str">
        <f>MID($L910,AC$2,1)</f>
        <v/>
      </c>
      <c r="I920" s="41"/>
      <c r="J920" s="9">
        <v>10</v>
      </c>
      <c r="K920" s="4" t="s">
        <v>13</v>
      </c>
      <c r="P920" s="4" t="str">
        <f t="shared" si="107"/>
        <v xml:space="preserve">    delay(delayo);</v>
      </c>
    </row>
    <row r="921" spans="5:16" x14ac:dyDescent="0.3">
      <c r="E921" s="22">
        <v>1</v>
      </c>
      <c r="F921" s="45" t="str">
        <f>MID($L908,AD$2,1)</f>
        <v>-</v>
      </c>
      <c r="G921" s="43" t="str">
        <f>MID($L909,AD$2,1)</f>
        <v>b</v>
      </c>
      <c r="H921" s="44" t="str">
        <f>MID($L910,AD$2,1)</f>
        <v/>
      </c>
      <c r="I921" s="41"/>
      <c r="J921" s="9">
        <v>11</v>
      </c>
      <c r="M921" s="4" t="s">
        <v>143</v>
      </c>
      <c r="P921" s="4" t="str">
        <f t="shared" si="107"/>
        <v xml:space="preserve">    play(NOTE_B4, tempo);</v>
      </c>
    </row>
    <row r="922" spans="5:16" x14ac:dyDescent="0.3">
      <c r="E922" s="22">
        <v>1</v>
      </c>
      <c r="F922" s="45" t="str">
        <f>MID($L908,AE$2,1)</f>
        <v>-</v>
      </c>
      <c r="G922" s="43" t="str">
        <f>MID($L909,AE$2,1)</f>
        <v>-</v>
      </c>
      <c r="H922" s="44" t="str">
        <f>MID($L910,AE$2,1)</f>
        <v/>
      </c>
      <c r="I922" s="41"/>
      <c r="J922" s="9">
        <v>12</v>
      </c>
      <c r="K922" s="4" t="s">
        <v>13</v>
      </c>
      <c r="P922" s="4" t="str">
        <f t="shared" si="107"/>
        <v xml:space="preserve">    delay(delayo);</v>
      </c>
    </row>
    <row r="923" spans="5:16" x14ac:dyDescent="0.3">
      <c r="E923" s="22">
        <v>1</v>
      </c>
      <c r="F923" s="45" t="str">
        <f>MID($L908,AF$2,1)</f>
        <v>d</v>
      </c>
      <c r="G923" s="43" t="str">
        <f>MID($L909,AF$2,1)</f>
        <v>-</v>
      </c>
      <c r="H923" s="44" t="str">
        <f>MID($L910,AF$2,1)</f>
        <v/>
      </c>
      <c r="I923" s="41"/>
      <c r="J923" s="9">
        <v>13</v>
      </c>
      <c r="L923" s="4" t="s">
        <v>238</v>
      </c>
      <c r="P923" s="4" t="str">
        <f t="shared" si="107"/>
        <v xml:space="preserve">    play(NOTE_D5, tempo);</v>
      </c>
    </row>
    <row r="924" spans="5:16" x14ac:dyDescent="0.3">
      <c r="E924" s="22">
        <v>1</v>
      </c>
      <c r="F924" s="45" t="str">
        <f>MID($L908,AG$2,1)</f>
        <v>-</v>
      </c>
      <c r="G924" s="43" t="str">
        <f>MID($L909,AG$2,1)</f>
        <v>-</v>
      </c>
      <c r="H924" s="44" t="str">
        <f>MID($L910,AG$2,1)</f>
        <v/>
      </c>
      <c r="I924" s="41"/>
      <c r="J924" s="9">
        <v>14</v>
      </c>
      <c r="K924" s="4" t="s">
        <v>13</v>
      </c>
      <c r="P924" s="4" t="str">
        <f t="shared" si="107"/>
        <v xml:space="preserve">    delay(delayo);</v>
      </c>
    </row>
    <row r="925" spans="5:16" x14ac:dyDescent="0.3">
      <c r="E925" s="22">
        <v>1</v>
      </c>
      <c r="F925" s="45" t="str">
        <f>MID($L908,AH$2,1)</f>
        <v>-</v>
      </c>
      <c r="G925" s="43" t="str">
        <f>MID($L909,AH$2,1)</f>
        <v>-</v>
      </c>
      <c r="H925" s="44" t="str">
        <f>MID($L910,AH$2,1)</f>
        <v/>
      </c>
      <c r="I925" s="41"/>
      <c r="J925" s="9">
        <v>15</v>
      </c>
      <c r="K925" s="4" t="s">
        <v>13</v>
      </c>
      <c r="P925" s="4" t="str">
        <f t="shared" si="107"/>
        <v xml:space="preserve">    delay(delayo);</v>
      </c>
    </row>
    <row r="926" spans="5:16" x14ac:dyDescent="0.3">
      <c r="E926" s="22">
        <v>1</v>
      </c>
      <c r="F926" s="45" t="str">
        <f>MID($L908,AI$2,1)</f>
        <v>-</v>
      </c>
      <c r="G926" s="43" t="str">
        <f>MID($L909,AI$2,1)</f>
        <v>-</v>
      </c>
      <c r="H926" s="44" t="str">
        <f>MID($L910,AI$2,1)</f>
        <v/>
      </c>
      <c r="I926" s="41"/>
      <c r="J926" s="9">
        <v>16</v>
      </c>
      <c r="K926" s="4" t="s">
        <v>13</v>
      </c>
      <c r="P926" s="4" t="str">
        <f t="shared" si="107"/>
        <v xml:space="preserve">    delay(delayo);</v>
      </c>
    </row>
    <row r="927" spans="5:16" x14ac:dyDescent="0.3">
      <c r="E927" s="22">
        <v>1</v>
      </c>
      <c r="F927" s="45" t="str">
        <f>MID($L908,AJ$2,1)</f>
        <v>-</v>
      </c>
      <c r="G927" s="43" t="str">
        <f>MID($L909,AJ$2,1)</f>
        <v>b</v>
      </c>
      <c r="H927" s="44" t="str">
        <f>MID($L910,AJ$2,1)</f>
        <v/>
      </c>
      <c r="I927" s="41"/>
      <c r="J927" s="9">
        <v>17</v>
      </c>
      <c r="M927" s="4" t="s">
        <v>143</v>
      </c>
      <c r="P927" s="4" t="str">
        <f t="shared" si="107"/>
        <v xml:space="preserve">    play(NOTE_B4, tempo);</v>
      </c>
    </row>
    <row r="928" spans="5:16" x14ac:dyDescent="0.3">
      <c r="E928" s="22">
        <v>1</v>
      </c>
      <c r="F928" s="45" t="str">
        <f>MID($L908,AK$2,1)</f>
        <v>-</v>
      </c>
      <c r="G928" s="43" t="str">
        <f>MID($L909,AK$2,1)</f>
        <v>-</v>
      </c>
      <c r="H928" s="44" t="str">
        <f>MID($L910,AK$2,1)</f>
        <v/>
      </c>
      <c r="I928" s="41"/>
      <c r="J928" s="9">
        <v>18</v>
      </c>
      <c r="K928" s="4" t="s">
        <v>13</v>
      </c>
      <c r="P928" s="4" t="str">
        <f t="shared" si="107"/>
        <v xml:space="preserve">    delay(delayo);</v>
      </c>
    </row>
    <row r="929" spans="5:46" x14ac:dyDescent="0.3">
      <c r="E929" s="22">
        <v>1</v>
      </c>
      <c r="F929" s="45" t="str">
        <f>MID($L908,AL$2,1)</f>
        <v>-</v>
      </c>
      <c r="G929" s="43" t="str">
        <f>MID($L909,AL$2,1)</f>
        <v>-</v>
      </c>
      <c r="H929" s="44" t="str">
        <f>MID($L910,AL$2,1)</f>
        <v/>
      </c>
      <c r="I929" s="41"/>
      <c r="J929" s="9">
        <v>19</v>
      </c>
      <c r="K929" s="4" t="s">
        <v>13</v>
      </c>
      <c r="P929" s="4" t="str">
        <f t="shared" si="107"/>
        <v xml:space="preserve">    delay(delayo);</v>
      </c>
    </row>
    <row r="930" spans="5:46" x14ac:dyDescent="0.3">
      <c r="E930" s="22">
        <v>1</v>
      </c>
      <c r="F930" s="45" t="str">
        <f>MID($L908,AM$2,1)</f>
        <v>-</v>
      </c>
      <c r="G930" s="43" t="str">
        <f>MID($L909,AM$2,1)</f>
        <v>a</v>
      </c>
      <c r="H930" s="44" t="str">
        <f>MID($L910,AM$2,1)</f>
        <v/>
      </c>
      <c r="I930" s="41"/>
      <c r="J930" s="9">
        <v>20</v>
      </c>
      <c r="M930" s="4" t="s">
        <v>242</v>
      </c>
      <c r="P930" s="4" t="str">
        <f t="shared" si="107"/>
        <v xml:space="preserve">    play(NOTE_A4, tempo);</v>
      </c>
    </row>
    <row r="931" spans="5:46" x14ac:dyDescent="0.3">
      <c r="E931" s="22">
        <v>1</v>
      </c>
      <c r="F931" s="45" t="str">
        <f>MID($L908,AN$2,1)</f>
        <v>-</v>
      </c>
      <c r="G931" s="43" t="str">
        <f>MID($L909,AN$2,1)</f>
        <v>-</v>
      </c>
      <c r="H931" s="44" t="str">
        <f>MID($L910,AN$2,1)</f>
        <v/>
      </c>
      <c r="I931" s="41"/>
      <c r="J931" s="9">
        <v>21</v>
      </c>
      <c r="K931" s="4" t="s">
        <v>13</v>
      </c>
      <c r="P931" s="4" t="str">
        <f t="shared" si="107"/>
        <v xml:space="preserve">    delay(delayo);</v>
      </c>
    </row>
    <row r="932" spans="5:46" x14ac:dyDescent="0.3">
      <c r="E932" s="22">
        <v>1</v>
      </c>
      <c r="F932" s="45" t="str">
        <f>MID($L908,AO$2,1)</f>
        <v>-</v>
      </c>
      <c r="G932" s="43" t="str">
        <f>MID($L909,AO$2,1)</f>
        <v>-</v>
      </c>
      <c r="H932" s="44" t="str">
        <f>MID($L910,AO$2,1)</f>
        <v/>
      </c>
      <c r="I932" s="41"/>
      <c r="J932" s="9">
        <v>22</v>
      </c>
      <c r="K932" s="4" t="s">
        <v>13</v>
      </c>
      <c r="P932" s="4" t="str">
        <f t="shared" si="107"/>
        <v xml:space="preserve">    delay(delayo);</v>
      </c>
    </row>
    <row r="933" spans="5:46" x14ac:dyDescent="0.3">
      <c r="E933" s="22">
        <v>1</v>
      </c>
      <c r="F933" s="45" t="str">
        <f>MID($L908,AP$2,1)</f>
        <v>-</v>
      </c>
      <c r="G933" s="43" t="str">
        <f>MID($L909,AP$2,1)</f>
        <v>F</v>
      </c>
      <c r="H933" s="44" t="str">
        <f>MID($L910,AP$2,1)</f>
        <v/>
      </c>
      <c r="I933" s="41"/>
      <c r="J933" s="9">
        <v>23</v>
      </c>
      <c r="M933" s="4" t="s">
        <v>146</v>
      </c>
      <c r="P933" s="4" t="str">
        <f t="shared" si="107"/>
        <v xml:space="preserve">    play(NOTE_FS4, tempo);</v>
      </c>
    </row>
    <row r="934" spans="5:46" x14ac:dyDescent="0.3">
      <c r="E934" s="22">
        <v>1</v>
      </c>
      <c r="F934" s="45" t="str">
        <f>MID($L908,AQ$2,1)</f>
        <v>-</v>
      </c>
      <c r="G934" s="43" t="str">
        <f>MID($L909,AQ$2,1)</f>
        <v>-</v>
      </c>
      <c r="H934" s="44" t="str">
        <f>MID($L910,AQ$2,1)</f>
        <v/>
      </c>
      <c r="I934" s="41"/>
      <c r="J934" s="9">
        <v>24</v>
      </c>
      <c r="K934" s="4" t="s">
        <v>13</v>
      </c>
      <c r="P934" s="4" t="str">
        <f t="shared" si="107"/>
        <v xml:space="preserve">    delay(delayo);</v>
      </c>
    </row>
    <row r="935" spans="5:46" x14ac:dyDescent="0.3">
      <c r="E935" s="22">
        <v>1</v>
      </c>
      <c r="F935" s="45" t="str">
        <f>MID($L908,AR$2,1)</f>
        <v>-</v>
      </c>
      <c r="G935" s="43" t="str">
        <f>MID($L909,AR$2,1)</f>
        <v>-</v>
      </c>
      <c r="H935" s="44" t="str">
        <f>MID($L910,AR$2,1)</f>
        <v/>
      </c>
      <c r="I935" s="41"/>
      <c r="J935" s="9">
        <v>25</v>
      </c>
      <c r="K935" s="4" t="s">
        <v>13</v>
      </c>
      <c r="P935" s="4" t="str">
        <f t="shared" si="107"/>
        <v xml:space="preserve">    delay(delayo);</v>
      </c>
    </row>
    <row r="936" spans="5:46" x14ac:dyDescent="0.3">
      <c r="E936" s="22">
        <v>1</v>
      </c>
      <c r="F936" s="45" t="str">
        <f>MID($L908,AS$2,1)</f>
        <v>-</v>
      </c>
      <c r="G936" s="43" t="str">
        <f>MID($L909,AS$2,1)</f>
        <v>-</v>
      </c>
      <c r="H936" s="44" t="str">
        <f>MID($L910,AS$2,1)</f>
        <v/>
      </c>
      <c r="I936" s="41"/>
      <c r="J936" s="9">
        <v>26</v>
      </c>
      <c r="K936" s="4" t="s">
        <v>13</v>
      </c>
      <c r="P936" s="4" t="str">
        <f t="shared" si="107"/>
        <v xml:space="preserve">    delay(delayo);</v>
      </c>
    </row>
    <row r="937" spans="5:46" x14ac:dyDescent="0.3">
      <c r="E937" s="22">
        <v>1</v>
      </c>
      <c r="I937" s="41"/>
      <c r="J937" s="13"/>
      <c r="K937" s="14" t="s">
        <v>11</v>
      </c>
      <c r="L937" s="14"/>
      <c r="P937" s="4" t="str">
        <f t="shared" ref="P937:P1000" si="111">CONCATENATE(K937,L937,M937,N937)</f>
        <v>//</v>
      </c>
      <c r="R937" s="19" t="s">
        <v>123</v>
      </c>
      <c r="S937" s="19"/>
      <c r="T937" s="19">
        <v>1</v>
      </c>
      <c r="U937" s="19">
        <v>2</v>
      </c>
      <c r="V937" s="19">
        <v>3</v>
      </c>
      <c r="W937" s="19">
        <v>4</v>
      </c>
      <c r="X937" s="19">
        <v>5</v>
      </c>
      <c r="Y937" s="19">
        <v>6</v>
      </c>
      <c r="Z937" s="19">
        <v>7</v>
      </c>
      <c r="AA937" s="19">
        <v>8</v>
      </c>
      <c r="AB937" s="19">
        <v>9</v>
      </c>
      <c r="AC937" s="19">
        <v>10</v>
      </c>
      <c r="AD937" s="19">
        <v>11</v>
      </c>
      <c r="AE937" s="19">
        <v>12</v>
      </c>
      <c r="AF937" s="19">
        <v>13</v>
      </c>
      <c r="AG937" s="19">
        <v>14</v>
      </c>
      <c r="AH937" s="19">
        <v>15</v>
      </c>
      <c r="AI937" s="19">
        <v>16</v>
      </c>
      <c r="AJ937" s="19">
        <v>17</v>
      </c>
      <c r="AK937" s="19">
        <v>18</v>
      </c>
      <c r="AL937" s="19">
        <v>19</v>
      </c>
      <c r="AM937" s="19">
        <v>20</v>
      </c>
      <c r="AN937" s="19">
        <v>21</v>
      </c>
      <c r="AO937" s="19">
        <v>22</v>
      </c>
      <c r="AP937" s="19">
        <v>23</v>
      </c>
      <c r="AQ937" s="19">
        <v>24</v>
      </c>
      <c r="AR937" s="19">
        <v>25</v>
      </c>
      <c r="AS937" s="19">
        <v>26</v>
      </c>
      <c r="AT937" s="19"/>
    </row>
    <row r="938" spans="5:46" x14ac:dyDescent="0.3">
      <c r="E938" s="22">
        <v>1</v>
      </c>
      <c r="I938" s="41">
        <v>32</v>
      </c>
      <c r="J938" s="13"/>
      <c r="K938" s="14" t="s">
        <v>11</v>
      </c>
      <c r="L938" s="14" t="str">
        <f>C130</f>
        <v>5|--e--d----d---------------|</v>
      </c>
      <c r="M938" s="6"/>
      <c r="N938" s="6"/>
      <c r="P938" s="4" t="str">
        <f t="shared" si="111"/>
        <v>//5|--e--d----d---------------|</v>
      </c>
      <c r="R938" s="4" t="str">
        <f>MID($L938,R$2,1)</f>
        <v>5</v>
      </c>
      <c r="S938" s="4" t="str">
        <f t="shared" ref="S938:AT940" si="112">MID($L938,S$2,1)</f>
        <v>|</v>
      </c>
      <c r="T938" s="4" t="str">
        <f t="shared" si="112"/>
        <v>-</v>
      </c>
      <c r="U938" s="4" t="str">
        <f t="shared" si="112"/>
        <v>-</v>
      </c>
      <c r="V938" s="4" t="str">
        <f t="shared" si="112"/>
        <v>e</v>
      </c>
      <c r="W938" s="4" t="str">
        <f t="shared" si="112"/>
        <v>-</v>
      </c>
      <c r="X938" s="4" t="str">
        <f t="shared" si="112"/>
        <v>-</v>
      </c>
      <c r="Y938" s="4" t="str">
        <f t="shared" si="112"/>
        <v>d</v>
      </c>
      <c r="Z938" s="4" t="str">
        <f t="shared" si="112"/>
        <v>-</v>
      </c>
      <c r="AA938" s="4" t="str">
        <f t="shared" si="112"/>
        <v>-</v>
      </c>
      <c r="AB938" s="4" t="str">
        <f t="shared" si="112"/>
        <v>-</v>
      </c>
      <c r="AC938" s="4" t="str">
        <f t="shared" si="112"/>
        <v>-</v>
      </c>
      <c r="AD938" s="4" t="str">
        <f t="shared" si="112"/>
        <v>d</v>
      </c>
      <c r="AE938" s="4" t="str">
        <f t="shared" si="112"/>
        <v>-</v>
      </c>
      <c r="AF938" s="4" t="str">
        <f t="shared" si="112"/>
        <v>-</v>
      </c>
      <c r="AG938" s="4" t="str">
        <f t="shared" si="112"/>
        <v>-</v>
      </c>
      <c r="AH938" s="4" t="str">
        <f t="shared" si="112"/>
        <v>-</v>
      </c>
      <c r="AI938" s="4" t="str">
        <f t="shared" si="112"/>
        <v>-</v>
      </c>
      <c r="AJ938" s="4" t="str">
        <f t="shared" si="112"/>
        <v>-</v>
      </c>
      <c r="AK938" s="4" t="str">
        <f t="shared" si="112"/>
        <v>-</v>
      </c>
      <c r="AL938" s="4" t="str">
        <f t="shared" si="112"/>
        <v>-</v>
      </c>
      <c r="AM938" s="4" t="str">
        <f t="shared" si="112"/>
        <v>-</v>
      </c>
      <c r="AN938" s="4" t="str">
        <f t="shared" si="112"/>
        <v>-</v>
      </c>
      <c r="AO938" s="4" t="str">
        <f t="shared" si="112"/>
        <v>-</v>
      </c>
      <c r="AP938" s="4" t="str">
        <f t="shared" si="112"/>
        <v>-</v>
      </c>
      <c r="AQ938" s="4" t="str">
        <f t="shared" si="112"/>
        <v>-</v>
      </c>
      <c r="AR938" s="4" t="str">
        <f t="shared" si="112"/>
        <v>-</v>
      </c>
      <c r="AS938" s="4" t="str">
        <f t="shared" si="112"/>
        <v>-</v>
      </c>
      <c r="AT938" s="4" t="str">
        <f>MID($L938,AT$2,1)</f>
        <v>|</v>
      </c>
    </row>
    <row r="939" spans="5:46" x14ac:dyDescent="0.3">
      <c r="E939" s="22">
        <v>1</v>
      </c>
      <c r="F939" s="45" t="str">
        <f>MID($L938,R$2,1)</f>
        <v>5</v>
      </c>
      <c r="G939" s="43" t="str">
        <f>MID($L939,R$2,1)</f>
        <v>4</v>
      </c>
      <c r="H939" s="44" t="str">
        <f>MID($L940,R$2,1)</f>
        <v>0</v>
      </c>
      <c r="I939" s="41"/>
      <c r="J939" s="13"/>
      <c r="K939" s="14" t="s">
        <v>11</v>
      </c>
      <c r="L939" s="14" t="str">
        <f t="shared" ref="L939:L940" si="113">C131</f>
        <v>4|--------b-----b--a-----a--|</v>
      </c>
      <c r="M939" s="6"/>
      <c r="N939" s="6"/>
      <c r="P939" s="4" t="str">
        <f t="shared" si="111"/>
        <v>//4|--------b-----b--a-----a--|</v>
      </c>
      <c r="R939" s="4" t="str">
        <f t="shared" ref="R939:R940" si="114">MID($L939,R$2,1)</f>
        <v>4</v>
      </c>
      <c r="S939" s="4" t="str">
        <f t="shared" si="112"/>
        <v>|</v>
      </c>
      <c r="T939" s="4" t="str">
        <f t="shared" si="112"/>
        <v>-</v>
      </c>
      <c r="U939" s="4" t="str">
        <f t="shared" si="112"/>
        <v>-</v>
      </c>
      <c r="V939" s="4" t="str">
        <f t="shared" si="112"/>
        <v>-</v>
      </c>
      <c r="W939" s="4" t="str">
        <f t="shared" si="112"/>
        <v>-</v>
      </c>
      <c r="X939" s="4" t="str">
        <f t="shared" si="112"/>
        <v>-</v>
      </c>
      <c r="Y939" s="4" t="str">
        <f t="shared" si="112"/>
        <v>-</v>
      </c>
      <c r="Z939" s="4" t="str">
        <f t="shared" si="112"/>
        <v>-</v>
      </c>
      <c r="AA939" s="4" t="str">
        <f t="shared" si="112"/>
        <v>-</v>
      </c>
      <c r="AB939" s="4" t="str">
        <f t="shared" si="112"/>
        <v>b</v>
      </c>
      <c r="AC939" s="4" t="str">
        <f t="shared" si="112"/>
        <v>-</v>
      </c>
      <c r="AD939" s="4" t="str">
        <f t="shared" si="112"/>
        <v>-</v>
      </c>
      <c r="AE939" s="4" t="str">
        <f t="shared" si="112"/>
        <v>-</v>
      </c>
      <c r="AF939" s="4" t="str">
        <f t="shared" si="112"/>
        <v>-</v>
      </c>
      <c r="AG939" s="4" t="str">
        <f t="shared" si="112"/>
        <v>-</v>
      </c>
      <c r="AH939" s="4" t="str">
        <f t="shared" si="112"/>
        <v>b</v>
      </c>
      <c r="AI939" s="4" t="str">
        <f t="shared" si="112"/>
        <v>-</v>
      </c>
      <c r="AJ939" s="4" t="str">
        <f t="shared" si="112"/>
        <v>-</v>
      </c>
      <c r="AK939" s="4" t="str">
        <f t="shared" si="112"/>
        <v>a</v>
      </c>
      <c r="AL939" s="4" t="str">
        <f t="shared" si="112"/>
        <v>-</v>
      </c>
      <c r="AM939" s="4" t="str">
        <f t="shared" si="112"/>
        <v>-</v>
      </c>
      <c r="AN939" s="4" t="str">
        <f t="shared" si="112"/>
        <v>-</v>
      </c>
      <c r="AO939" s="4" t="str">
        <f t="shared" si="112"/>
        <v>-</v>
      </c>
      <c r="AP939" s="4" t="str">
        <f t="shared" si="112"/>
        <v>-</v>
      </c>
      <c r="AQ939" s="4" t="str">
        <f t="shared" si="112"/>
        <v>a</v>
      </c>
      <c r="AR939" s="4" t="str">
        <f t="shared" si="112"/>
        <v>-</v>
      </c>
      <c r="AS939" s="4" t="str">
        <f t="shared" si="112"/>
        <v>-</v>
      </c>
      <c r="AT939" s="4" t="str">
        <f t="shared" si="112"/>
        <v>|</v>
      </c>
    </row>
    <row r="940" spans="5:46" x14ac:dyDescent="0.3">
      <c r="E940" s="22">
        <v>1</v>
      </c>
      <c r="I940" s="41"/>
      <c r="J940" s="13"/>
      <c r="K940" s="14" t="s">
        <v>11</v>
      </c>
      <c r="L940" s="14">
        <f t="shared" si="113"/>
        <v>0</v>
      </c>
      <c r="P940" s="4" t="str">
        <f t="shared" si="111"/>
        <v>//0</v>
      </c>
      <c r="R940" s="4" t="str">
        <f t="shared" si="114"/>
        <v>0</v>
      </c>
      <c r="S940" s="4" t="str">
        <f t="shared" si="112"/>
        <v/>
      </c>
      <c r="T940" s="4" t="str">
        <f t="shared" si="112"/>
        <v/>
      </c>
      <c r="U940" s="4" t="str">
        <f t="shared" si="112"/>
        <v/>
      </c>
      <c r="V940" s="4" t="str">
        <f t="shared" si="112"/>
        <v/>
      </c>
      <c r="W940" s="4" t="str">
        <f t="shared" si="112"/>
        <v/>
      </c>
      <c r="X940" s="4" t="str">
        <f t="shared" si="112"/>
        <v/>
      </c>
      <c r="Y940" s="4" t="str">
        <f t="shared" si="112"/>
        <v/>
      </c>
      <c r="Z940" s="4" t="str">
        <f t="shared" si="112"/>
        <v/>
      </c>
      <c r="AA940" s="4" t="str">
        <f t="shared" si="112"/>
        <v/>
      </c>
      <c r="AB940" s="4" t="str">
        <f t="shared" si="112"/>
        <v/>
      </c>
      <c r="AC940" s="4" t="str">
        <f t="shared" si="112"/>
        <v/>
      </c>
      <c r="AD940" s="4" t="str">
        <f t="shared" si="112"/>
        <v/>
      </c>
      <c r="AE940" s="4" t="str">
        <f t="shared" si="112"/>
        <v/>
      </c>
      <c r="AF940" s="4" t="str">
        <f t="shared" si="112"/>
        <v/>
      </c>
      <c r="AG940" s="4" t="str">
        <f t="shared" si="112"/>
        <v/>
      </c>
      <c r="AH940" s="4" t="str">
        <f t="shared" si="112"/>
        <v/>
      </c>
      <c r="AI940" s="4" t="str">
        <f t="shared" si="112"/>
        <v/>
      </c>
      <c r="AJ940" s="4" t="str">
        <f t="shared" si="112"/>
        <v/>
      </c>
      <c r="AK940" s="4" t="str">
        <f t="shared" si="112"/>
        <v/>
      </c>
      <c r="AL940" s="4" t="str">
        <f t="shared" si="112"/>
        <v/>
      </c>
      <c r="AM940" s="4" t="str">
        <f t="shared" si="112"/>
        <v/>
      </c>
      <c r="AN940" s="4" t="str">
        <f t="shared" si="112"/>
        <v/>
      </c>
      <c r="AO940" s="4" t="str">
        <f t="shared" si="112"/>
        <v/>
      </c>
      <c r="AP940" s="4" t="str">
        <f t="shared" si="112"/>
        <v/>
      </c>
      <c r="AQ940" s="4" t="str">
        <f t="shared" si="112"/>
        <v/>
      </c>
      <c r="AR940" s="4" t="str">
        <f t="shared" si="112"/>
        <v/>
      </c>
      <c r="AS940" s="4" t="str">
        <f t="shared" si="112"/>
        <v/>
      </c>
      <c r="AT940" s="4" t="str">
        <f t="shared" si="112"/>
        <v/>
      </c>
    </row>
    <row r="941" spans="5:46" x14ac:dyDescent="0.3">
      <c r="E941" s="22">
        <v>1</v>
      </c>
      <c r="F941" s="45" t="str">
        <f>MID($L938,T$2,1)</f>
        <v>-</v>
      </c>
      <c r="G941" s="43" t="str">
        <f>MID($L939,T$2,1)</f>
        <v>-</v>
      </c>
      <c r="H941" s="44" t="str">
        <f>MID($L940,T$2,1)</f>
        <v/>
      </c>
      <c r="I941" s="41"/>
      <c r="J941" s="9">
        <v>1</v>
      </c>
      <c r="K941" s="4" t="s">
        <v>13</v>
      </c>
      <c r="P941" s="4" t="str">
        <f t="shared" si="111"/>
        <v xml:space="preserve">    delay(delayo);</v>
      </c>
    </row>
    <row r="942" spans="5:46" x14ac:dyDescent="0.3">
      <c r="E942" s="22">
        <v>1</v>
      </c>
      <c r="F942" s="45" t="str">
        <f>MID($L938,U$2,1)</f>
        <v>-</v>
      </c>
      <c r="G942" s="43" t="str">
        <f>MID($L939,U$2,1)</f>
        <v>-</v>
      </c>
      <c r="H942" s="44" t="str">
        <f>MID($L940,U$2,1)</f>
        <v/>
      </c>
      <c r="I942" s="41"/>
      <c r="J942" s="9">
        <v>2</v>
      </c>
      <c r="K942" s="4" t="s">
        <v>13</v>
      </c>
      <c r="P942" s="4" t="str">
        <f t="shared" si="111"/>
        <v xml:space="preserve">    delay(delayo);</v>
      </c>
    </row>
    <row r="943" spans="5:46" x14ac:dyDescent="0.3">
      <c r="E943" s="22">
        <v>1</v>
      </c>
      <c r="F943" s="45" t="str">
        <f>MID($L938,V$2,1)</f>
        <v>e</v>
      </c>
      <c r="G943" s="43" t="str">
        <f>MID($L939,V$2,1)</f>
        <v>-</v>
      </c>
      <c r="H943" s="44" t="str">
        <f>MID($L940,V$2,1)</f>
        <v/>
      </c>
      <c r="I943" s="41"/>
      <c r="J943" s="9">
        <v>3</v>
      </c>
      <c r="L943" s="4" t="s">
        <v>239</v>
      </c>
      <c r="P943" s="4" t="str">
        <f t="shared" si="111"/>
        <v xml:space="preserve">    play(NOTE_E5, tempo);</v>
      </c>
    </row>
    <row r="944" spans="5:46" x14ac:dyDescent="0.3">
      <c r="E944" s="22">
        <v>1</v>
      </c>
      <c r="F944" s="45" t="str">
        <f>MID($L938,W$2,1)</f>
        <v>-</v>
      </c>
      <c r="G944" s="43" t="str">
        <f>MID($L939,W$2,1)</f>
        <v>-</v>
      </c>
      <c r="H944" s="44" t="str">
        <f>MID($L940,W$2,1)</f>
        <v/>
      </c>
      <c r="I944" s="41"/>
      <c r="J944" s="9">
        <v>4</v>
      </c>
      <c r="K944" s="4" t="s">
        <v>13</v>
      </c>
      <c r="P944" s="4" t="str">
        <f t="shared" si="111"/>
        <v xml:space="preserve">    delay(delayo);</v>
      </c>
    </row>
    <row r="945" spans="5:16" x14ac:dyDescent="0.3">
      <c r="E945" s="22">
        <v>1</v>
      </c>
      <c r="F945" s="45" t="str">
        <f>MID($L938,X$2,1)</f>
        <v>-</v>
      </c>
      <c r="G945" s="43" t="str">
        <f>MID($L939,X$2,1)</f>
        <v>-</v>
      </c>
      <c r="H945" s="44" t="str">
        <f>MID($L940,X$2,1)</f>
        <v/>
      </c>
      <c r="I945" s="41"/>
      <c r="J945" s="9">
        <v>5</v>
      </c>
      <c r="K945" s="4" t="s">
        <v>13</v>
      </c>
      <c r="P945" s="4" t="str">
        <f t="shared" si="111"/>
        <v xml:space="preserve">    delay(delayo);</v>
      </c>
    </row>
    <row r="946" spans="5:16" x14ac:dyDescent="0.3">
      <c r="E946" s="22">
        <v>1</v>
      </c>
      <c r="F946" s="45" t="str">
        <f>MID($L938,Y$2,1)</f>
        <v>d</v>
      </c>
      <c r="G946" s="43" t="str">
        <f>MID($L939,Y$2,1)</f>
        <v>-</v>
      </c>
      <c r="H946" s="44" t="str">
        <f>MID($L940,Y$2,1)</f>
        <v/>
      </c>
      <c r="I946" s="41"/>
      <c r="J946" s="9">
        <v>6</v>
      </c>
      <c r="L946" s="4" t="s">
        <v>238</v>
      </c>
      <c r="P946" s="4" t="str">
        <f t="shared" si="111"/>
        <v xml:space="preserve">    play(NOTE_D5, tempo);</v>
      </c>
    </row>
    <row r="947" spans="5:16" x14ac:dyDescent="0.3">
      <c r="E947" s="22">
        <v>1</v>
      </c>
      <c r="F947" s="45" t="str">
        <f>MID($L938,Z$2,1)</f>
        <v>-</v>
      </c>
      <c r="G947" s="43" t="str">
        <f>MID($L939,Z$2,1)</f>
        <v>-</v>
      </c>
      <c r="H947" s="44" t="str">
        <f>MID($L940,Z$2,1)</f>
        <v/>
      </c>
      <c r="I947" s="41"/>
      <c r="J947" s="9">
        <v>7</v>
      </c>
      <c r="K947" s="4" t="s">
        <v>13</v>
      </c>
      <c r="P947" s="4" t="str">
        <f t="shared" si="111"/>
        <v xml:space="preserve">    delay(delayo);</v>
      </c>
    </row>
    <row r="948" spans="5:16" x14ac:dyDescent="0.3">
      <c r="E948" s="22">
        <v>1</v>
      </c>
      <c r="F948" s="45" t="str">
        <f>MID($L938,AA$2,1)</f>
        <v>-</v>
      </c>
      <c r="G948" s="43" t="str">
        <f>MID($L939,AA$2,1)</f>
        <v>-</v>
      </c>
      <c r="H948" s="44" t="str">
        <f>MID($L940,AA$2,1)</f>
        <v/>
      </c>
      <c r="I948" s="41"/>
      <c r="J948" s="9">
        <v>8</v>
      </c>
      <c r="K948" s="4" t="s">
        <v>13</v>
      </c>
      <c r="P948" s="4" t="str">
        <f t="shared" si="111"/>
        <v xml:space="preserve">    delay(delayo);</v>
      </c>
    </row>
    <row r="949" spans="5:16" x14ac:dyDescent="0.3">
      <c r="E949" s="22">
        <v>1</v>
      </c>
      <c r="F949" s="45" t="str">
        <f>MID($L938,AB$2,1)</f>
        <v>-</v>
      </c>
      <c r="G949" s="43" t="str">
        <f>MID($L939,AB$2,1)</f>
        <v>b</v>
      </c>
      <c r="H949" s="44" t="str">
        <f>MID($L940,AB$2,1)</f>
        <v/>
      </c>
      <c r="I949" s="41"/>
      <c r="J949" s="9">
        <v>9</v>
      </c>
      <c r="M949" s="4" t="s">
        <v>143</v>
      </c>
      <c r="P949" s="4" t="str">
        <f t="shared" si="111"/>
        <v xml:space="preserve">    play(NOTE_B4, tempo);</v>
      </c>
    </row>
    <row r="950" spans="5:16" x14ac:dyDescent="0.3">
      <c r="E950" s="22">
        <v>1</v>
      </c>
      <c r="F950" s="45" t="str">
        <f>MID($L938,AC$2,1)</f>
        <v>-</v>
      </c>
      <c r="G950" s="43" t="str">
        <f>MID($L939,AC$2,1)</f>
        <v>-</v>
      </c>
      <c r="H950" s="44" t="str">
        <f>MID($L940,AC$2,1)</f>
        <v/>
      </c>
      <c r="I950" s="41"/>
      <c r="J950" s="9">
        <v>10</v>
      </c>
      <c r="K950" s="4" t="s">
        <v>13</v>
      </c>
      <c r="P950" s="4" t="str">
        <f t="shared" si="111"/>
        <v xml:space="preserve">    delay(delayo);</v>
      </c>
    </row>
    <row r="951" spans="5:16" x14ac:dyDescent="0.3">
      <c r="E951" s="22">
        <v>1</v>
      </c>
      <c r="F951" s="45" t="str">
        <f>MID($L938,AD$2,1)</f>
        <v>d</v>
      </c>
      <c r="G951" s="43" t="str">
        <f>MID($L939,AD$2,1)</f>
        <v>-</v>
      </c>
      <c r="H951" s="44" t="str">
        <f>MID($L940,AD$2,1)</f>
        <v/>
      </c>
      <c r="I951" s="41"/>
      <c r="J951" s="9">
        <v>11</v>
      </c>
      <c r="L951" s="4" t="s">
        <v>238</v>
      </c>
      <c r="P951" s="4" t="str">
        <f t="shared" si="111"/>
        <v xml:space="preserve">    play(NOTE_D5, tempo);</v>
      </c>
    </row>
    <row r="952" spans="5:16" x14ac:dyDescent="0.3">
      <c r="E952" s="22">
        <v>1</v>
      </c>
      <c r="F952" s="45" t="str">
        <f>MID($L938,AE$2,1)</f>
        <v>-</v>
      </c>
      <c r="G952" s="43" t="str">
        <f>MID($L939,AE$2,1)</f>
        <v>-</v>
      </c>
      <c r="H952" s="44" t="str">
        <f>MID($L940,AE$2,1)</f>
        <v/>
      </c>
      <c r="I952" s="41"/>
      <c r="J952" s="9">
        <v>12</v>
      </c>
      <c r="K952" s="4" t="s">
        <v>13</v>
      </c>
      <c r="P952" s="4" t="str">
        <f t="shared" si="111"/>
        <v xml:space="preserve">    delay(delayo);</v>
      </c>
    </row>
    <row r="953" spans="5:16" x14ac:dyDescent="0.3">
      <c r="E953" s="22">
        <v>1</v>
      </c>
      <c r="F953" s="45" t="str">
        <f>MID($L938,AF$2,1)</f>
        <v>-</v>
      </c>
      <c r="G953" s="43" t="str">
        <f>MID($L939,AF$2,1)</f>
        <v>-</v>
      </c>
      <c r="H953" s="44" t="str">
        <f>MID($L940,AF$2,1)</f>
        <v/>
      </c>
      <c r="I953" s="41"/>
      <c r="J953" s="9">
        <v>13</v>
      </c>
      <c r="K953" s="4" t="s">
        <v>13</v>
      </c>
      <c r="P953" s="4" t="str">
        <f t="shared" si="111"/>
        <v xml:space="preserve">    delay(delayo);</v>
      </c>
    </row>
    <row r="954" spans="5:16" x14ac:dyDescent="0.3">
      <c r="E954" s="22">
        <v>1</v>
      </c>
      <c r="F954" s="45" t="str">
        <f>MID($L938,AG$2,1)</f>
        <v>-</v>
      </c>
      <c r="G954" s="43" t="str">
        <f>MID($L939,AG$2,1)</f>
        <v>-</v>
      </c>
      <c r="H954" s="44" t="str">
        <f>MID($L940,AG$2,1)</f>
        <v/>
      </c>
      <c r="I954" s="41"/>
      <c r="J954" s="9">
        <v>14</v>
      </c>
      <c r="K954" s="4" t="s">
        <v>13</v>
      </c>
      <c r="P954" s="4" t="str">
        <f t="shared" si="111"/>
        <v xml:space="preserve">    delay(delayo);</v>
      </c>
    </row>
    <row r="955" spans="5:16" x14ac:dyDescent="0.3">
      <c r="E955" s="22">
        <v>1</v>
      </c>
      <c r="F955" s="45" t="str">
        <f>MID($L938,AH$2,1)</f>
        <v>-</v>
      </c>
      <c r="G955" s="43" t="str">
        <f>MID($L939,AH$2,1)</f>
        <v>b</v>
      </c>
      <c r="H955" s="44" t="str">
        <f>MID($L940,AH$2,1)</f>
        <v/>
      </c>
      <c r="I955" s="41"/>
      <c r="J955" s="9">
        <v>15</v>
      </c>
      <c r="M955" s="4" t="s">
        <v>143</v>
      </c>
      <c r="P955" s="4" t="str">
        <f t="shared" si="111"/>
        <v xml:space="preserve">    play(NOTE_B4, tempo);</v>
      </c>
    </row>
    <row r="956" spans="5:16" x14ac:dyDescent="0.3">
      <c r="E956" s="22">
        <v>1</v>
      </c>
      <c r="F956" s="45" t="str">
        <f>MID($L938,AI$2,1)</f>
        <v>-</v>
      </c>
      <c r="G956" s="43" t="str">
        <f>MID($L939,AI$2,1)</f>
        <v>-</v>
      </c>
      <c r="H956" s="44" t="str">
        <f>MID($L940,AI$2,1)</f>
        <v/>
      </c>
      <c r="I956" s="41"/>
      <c r="J956" s="9">
        <v>16</v>
      </c>
      <c r="K956" s="4" t="s">
        <v>13</v>
      </c>
      <c r="P956" s="4" t="str">
        <f t="shared" si="111"/>
        <v xml:space="preserve">    delay(delayo);</v>
      </c>
    </row>
    <row r="957" spans="5:16" x14ac:dyDescent="0.3">
      <c r="E957" s="22">
        <v>1</v>
      </c>
      <c r="F957" s="45" t="str">
        <f>MID($L938,AJ$2,1)</f>
        <v>-</v>
      </c>
      <c r="G957" s="43" t="str">
        <f>MID($L939,AJ$2,1)</f>
        <v>-</v>
      </c>
      <c r="H957" s="44" t="str">
        <f>MID($L940,AJ$2,1)</f>
        <v/>
      </c>
      <c r="I957" s="41"/>
      <c r="J957" s="9">
        <v>17</v>
      </c>
      <c r="K957" s="4" t="s">
        <v>13</v>
      </c>
      <c r="P957" s="4" t="str">
        <f t="shared" si="111"/>
        <v xml:space="preserve">    delay(delayo);</v>
      </c>
    </row>
    <row r="958" spans="5:16" x14ac:dyDescent="0.3">
      <c r="E958" s="22">
        <v>1</v>
      </c>
      <c r="F958" s="45" t="str">
        <f>MID($L938,AK$2,1)</f>
        <v>-</v>
      </c>
      <c r="G958" s="43" t="str">
        <f>MID($L939,AK$2,1)</f>
        <v>a</v>
      </c>
      <c r="H958" s="44" t="str">
        <f>MID($L940,AK$2,1)</f>
        <v/>
      </c>
      <c r="I958" s="41"/>
      <c r="J958" s="9">
        <v>18</v>
      </c>
      <c r="M958" s="4" t="s">
        <v>242</v>
      </c>
      <c r="P958" s="4" t="str">
        <f t="shared" si="111"/>
        <v xml:space="preserve">    play(NOTE_A4, tempo);</v>
      </c>
    </row>
    <row r="959" spans="5:16" x14ac:dyDescent="0.3">
      <c r="E959" s="22">
        <v>1</v>
      </c>
      <c r="F959" s="45" t="str">
        <f>MID($L938,AL$2,1)</f>
        <v>-</v>
      </c>
      <c r="G959" s="43" t="str">
        <f>MID($L939,AL$2,1)</f>
        <v>-</v>
      </c>
      <c r="H959" s="44" t="str">
        <f>MID($L940,AL$2,1)</f>
        <v/>
      </c>
      <c r="I959" s="41"/>
      <c r="J959" s="9">
        <v>19</v>
      </c>
      <c r="K959" s="4" t="s">
        <v>13</v>
      </c>
      <c r="P959" s="4" t="str">
        <f t="shared" si="111"/>
        <v xml:space="preserve">    delay(delayo);</v>
      </c>
    </row>
    <row r="960" spans="5:16" x14ac:dyDescent="0.3">
      <c r="E960" s="22">
        <v>1</v>
      </c>
      <c r="F960" s="45" t="str">
        <f>MID($L938,AM$2,1)</f>
        <v>-</v>
      </c>
      <c r="G960" s="43" t="str">
        <f>MID($L939,AM$2,1)</f>
        <v>-</v>
      </c>
      <c r="H960" s="44" t="str">
        <f>MID($L940,AM$2,1)</f>
        <v/>
      </c>
      <c r="I960" s="41"/>
      <c r="J960" s="9">
        <v>20</v>
      </c>
      <c r="K960" s="4" t="s">
        <v>13</v>
      </c>
      <c r="P960" s="4" t="str">
        <f t="shared" si="111"/>
        <v xml:space="preserve">    delay(delayo);</v>
      </c>
    </row>
    <row r="961" spans="5:46" x14ac:dyDescent="0.3">
      <c r="E961" s="22">
        <v>1</v>
      </c>
      <c r="F961" s="45" t="str">
        <f>MID($L938,AN$2,1)</f>
        <v>-</v>
      </c>
      <c r="G961" s="43" t="str">
        <f>MID($L939,AN$2,1)</f>
        <v>-</v>
      </c>
      <c r="H961" s="44" t="str">
        <f>MID($L940,AN$2,1)</f>
        <v/>
      </c>
      <c r="I961" s="41"/>
      <c r="J961" s="9">
        <v>21</v>
      </c>
      <c r="K961" s="4" t="s">
        <v>13</v>
      </c>
      <c r="P961" s="4" t="str">
        <f t="shared" si="111"/>
        <v xml:space="preserve">    delay(delayo);</v>
      </c>
    </row>
    <row r="962" spans="5:46" x14ac:dyDescent="0.3">
      <c r="E962" s="22">
        <v>1</v>
      </c>
      <c r="F962" s="45" t="str">
        <f>MID($L938,AO$2,1)</f>
        <v>-</v>
      </c>
      <c r="G962" s="43" t="str">
        <f>MID($L939,AO$2,1)</f>
        <v>-</v>
      </c>
      <c r="H962" s="44" t="str">
        <f>MID($L940,AO$2,1)</f>
        <v/>
      </c>
      <c r="I962" s="41"/>
      <c r="J962" s="9">
        <v>22</v>
      </c>
      <c r="K962" s="4" t="s">
        <v>13</v>
      </c>
      <c r="P962" s="4" t="str">
        <f t="shared" si="111"/>
        <v xml:space="preserve">    delay(delayo);</v>
      </c>
    </row>
    <row r="963" spans="5:46" x14ac:dyDescent="0.3">
      <c r="E963" s="22">
        <v>1</v>
      </c>
      <c r="F963" s="45" t="str">
        <f>MID($L938,AP$2,1)</f>
        <v>-</v>
      </c>
      <c r="G963" s="43" t="str">
        <f>MID($L939,AP$2,1)</f>
        <v>-</v>
      </c>
      <c r="H963" s="44" t="str">
        <f>MID($L940,AP$2,1)</f>
        <v/>
      </c>
      <c r="I963" s="41"/>
      <c r="J963" s="9">
        <v>23</v>
      </c>
      <c r="K963" s="4" t="s">
        <v>13</v>
      </c>
      <c r="P963" s="4" t="str">
        <f t="shared" si="111"/>
        <v xml:space="preserve">    delay(delayo);</v>
      </c>
    </row>
    <row r="964" spans="5:46" x14ac:dyDescent="0.3">
      <c r="E964" s="22">
        <v>1</v>
      </c>
      <c r="F964" s="45" t="str">
        <f>MID($L938,AQ$2,1)</f>
        <v>-</v>
      </c>
      <c r="G964" s="43" t="str">
        <f>MID($L939,AQ$2,1)</f>
        <v>a</v>
      </c>
      <c r="H964" s="44" t="str">
        <f>MID($L940,AQ$2,1)</f>
        <v/>
      </c>
      <c r="I964" s="41"/>
      <c r="J964" s="9">
        <v>24</v>
      </c>
      <c r="M964" s="4" t="s">
        <v>242</v>
      </c>
      <c r="P964" s="4" t="str">
        <f t="shared" si="111"/>
        <v xml:space="preserve">    play(NOTE_A4, tempo);</v>
      </c>
    </row>
    <row r="965" spans="5:46" x14ac:dyDescent="0.3">
      <c r="E965" s="22">
        <v>1</v>
      </c>
      <c r="F965" s="45" t="str">
        <f>MID($L938,AR$2,1)</f>
        <v>-</v>
      </c>
      <c r="G965" s="43" t="str">
        <f>MID($L939,AR$2,1)</f>
        <v>-</v>
      </c>
      <c r="H965" s="44" t="str">
        <f>MID($L940,AR$2,1)</f>
        <v/>
      </c>
      <c r="I965" s="41"/>
      <c r="J965" s="9">
        <v>25</v>
      </c>
      <c r="K965" s="4" t="s">
        <v>13</v>
      </c>
      <c r="P965" s="4" t="str">
        <f t="shared" si="111"/>
        <v xml:space="preserve">    delay(delayo);</v>
      </c>
    </row>
    <row r="966" spans="5:46" x14ac:dyDescent="0.3">
      <c r="E966" s="22">
        <v>1</v>
      </c>
      <c r="F966" s="45" t="str">
        <f>MID($L938,AS$2,1)</f>
        <v>-</v>
      </c>
      <c r="G966" s="43" t="str">
        <f>MID($L939,AS$2,1)</f>
        <v>-</v>
      </c>
      <c r="H966" s="44" t="str">
        <f>MID($L940,AS$2,1)</f>
        <v/>
      </c>
      <c r="I966" s="41"/>
      <c r="J966" s="9">
        <v>26</v>
      </c>
      <c r="K966" s="4" t="s">
        <v>13</v>
      </c>
      <c r="P966" s="4" t="str">
        <f t="shared" si="111"/>
        <v xml:space="preserve">    delay(delayo);</v>
      </c>
    </row>
    <row r="967" spans="5:46" x14ac:dyDescent="0.3">
      <c r="E967" s="22">
        <v>1</v>
      </c>
      <c r="I967" s="41"/>
      <c r="J967" s="13"/>
      <c r="K967" s="14" t="s">
        <v>11</v>
      </c>
      <c r="L967" s="14"/>
      <c r="P967" s="4" t="str">
        <f t="shared" si="111"/>
        <v>//</v>
      </c>
      <c r="R967" s="19" t="s">
        <v>123</v>
      </c>
      <c r="S967" s="19"/>
      <c r="T967" s="19">
        <v>1</v>
      </c>
      <c r="U967" s="19">
        <v>2</v>
      </c>
      <c r="V967" s="19">
        <v>3</v>
      </c>
      <c r="W967" s="19">
        <v>4</v>
      </c>
      <c r="X967" s="19">
        <v>5</v>
      </c>
      <c r="Y967" s="19">
        <v>6</v>
      </c>
      <c r="Z967" s="19">
        <v>7</v>
      </c>
      <c r="AA967" s="19">
        <v>8</v>
      </c>
      <c r="AB967" s="19">
        <v>9</v>
      </c>
      <c r="AC967" s="19">
        <v>10</v>
      </c>
      <c r="AD967" s="19">
        <v>11</v>
      </c>
      <c r="AE967" s="19">
        <v>12</v>
      </c>
      <c r="AF967" s="19">
        <v>13</v>
      </c>
      <c r="AG967" s="19">
        <v>14</v>
      </c>
      <c r="AH967" s="19">
        <v>15</v>
      </c>
      <c r="AI967" s="19">
        <v>16</v>
      </c>
      <c r="AJ967" s="19">
        <v>17</v>
      </c>
      <c r="AK967" s="19">
        <v>18</v>
      </c>
      <c r="AL967" s="19">
        <v>19</v>
      </c>
      <c r="AM967" s="19">
        <v>20</v>
      </c>
      <c r="AN967" s="19">
        <v>21</v>
      </c>
      <c r="AO967" s="19">
        <v>22</v>
      </c>
      <c r="AP967" s="19">
        <v>23</v>
      </c>
      <c r="AQ967" s="19">
        <v>24</v>
      </c>
      <c r="AR967" s="19">
        <v>25</v>
      </c>
      <c r="AS967" s="19">
        <v>26</v>
      </c>
      <c r="AT967" s="19"/>
    </row>
    <row r="968" spans="5:46" x14ac:dyDescent="0.3">
      <c r="E968" s="22">
        <v>1</v>
      </c>
      <c r="I968" s="41">
        <v>33</v>
      </c>
      <c r="J968" s="13"/>
      <c r="K968" s="14" t="s">
        <v>11</v>
      </c>
      <c r="L968" s="14">
        <f>C134</f>
        <v>0</v>
      </c>
      <c r="M968" s="6"/>
      <c r="N968" s="6"/>
      <c r="P968" s="4" t="str">
        <f t="shared" si="111"/>
        <v>//0</v>
      </c>
      <c r="R968" s="4" t="str">
        <f>MID($L968,R$2,1)</f>
        <v>0</v>
      </c>
      <c r="S968" s="4" t="str">
        <f t="shared" ref="S968:AT970" si="115">MID($L968,S$2,1)</f>
        <v/>
      </c>
      <c r="T968" s="4" t="str">
        <f t="shared" si="115"/>
        <v/>
      </c>
      <c r="U968" s="4" t="str">
        <f t="shared" si="115"/>
        <v/>
      </c>
      <c r="V968" s="4" t="str">
        <f t="shared" si="115"/>
        <v/>
      </c>
      <c r="W968" s="4" t="str">
        <f t="shared" si="115"/>
        <v/>
      </c>
      <c r="X968" s="4" t="str">
        <f t="shared" si="115"/>
        <v/>
      </c>
      <c r="Y968" s="4" t="str">
        <f t="shared" si="115"/>
        <v/>
      </c>
      <c r="Z968" s="4" t="str">
        <f t="shared" si="115"/>
        <v/>
      </c>
      <c r="AA968" s="4" t="str">
        <f t="shared" si="115"/>
        <v/>
      </c>
      <c r="AB968" s="4" t="str">
        <f t="shared" si="115"/>
        <v/>
      </c>
      <c r="AC968" s="4" t="str">
        <f t="shared" si="115"/>
        <v/>
      </c>
      <c r="AD968" s="4" t="str">
        <f t="shared" si="115"/>
        <v/>
      </c>
      <c r="AE968" s="4" t="str">
        <f t="shared" si="115"/>
        <v/>
      </c>
      <c r="AF968" s="4" t="str">
        <f t="shared" si="115"/>
        <v/>
      </c>
      <c r="AG968" s="4" t="str">
        <f t="shared" si="115"/>
        <v/>
      </c>
      <c r="AH968" s="4" t="str">
        <f t="shared" si="115"/>
        <v/>
      </c>
      <c r="AI968" s="4" t="str">
        <f t="shared" si="115"/>
        <v/>
      </c>
      <c r="AJ968" s="4" t="str">
        <f t="shared" si="115"/>
        <v/>
      </c>
      <c r="AK968" s="4" t="str">
        <f t="shared" si="115"/>
        <v/>
      </c>
      <c r="AL968" s="4" t="str">
        <f t="shared" si="115"/>
        <v/>
      </c>
      <c r="AM968" s="4" t="str">
        <f t="shared" si="115"/>
        <v/>
      </c>
      <c r="AN968" s="4" t="str">
        <f t="shared" si="115"/>
        <v/>
      </c>
      <c r="AO968" s="4" t="str">
        <f t="shared" si="115"/>
        <v/>
      </c>
      <c r="AP968" s="4" t="str">
        <f t="shared" si="115"/>
        <v/>
      </c>
      <c r="AQ968" s="4" t="str">
        <f t="shared" si="115"/>
        <v/>
      </c>
      <c r="AR968" s="4" t="str">
        <f t="shared" si="115"/>
        <v/>
      </c>
      <c r="AS968" s="4" t="str">
        <f t="shared" si="115"/>
        <v/>
      </c>
      <c r="AT968" s="4" t="str">
        <f>MID($L968,AT$2,1)</f>
        <v/>
      </c>
    </row>
    <row r="969" spans="5:46" x14ac:dyDescent="0.3">
      <c r="E969" s="22">
        <v>1</v>
      </c>
      <c r="F969" s="45" t="str">
        <f>MID($L968,R$2,1)</f>
        <v>0</v>
      </c>
      <c r="G969" s="43" t="str">
        <f>MID($L969,R$2,1)</f>
        <v>4</v>
      </c>
      <c r="H969" s="44" t="str">
        <f>MID($L970,R$2,1)</f>
        <v>0</v>
      </c>
      <c r="I969" s="41"/>
      <c r="J969" s="13"/>
      <c r="K969" s="14" t="s">
        <v>11</v>
      </c>
      <c r="L969" s="14" t="str">
        <f t="shared" ref="L969:L970" si="116">C135</f>
        <v>4|---a-aa-aa--a--a-b---a-aa-|</v>
      </c>
      <c r="M969" s="6"/>
      <c r="N969" s="6"/>
      <c r="P969" s="4" t="str">
        <f t="shared" si="111"/>
        <v>//4|---a-aa-aa--a--a-b---a-aa-|</v>
      </c>
      <c r="R969" s="4" t="str">
        <f t="shared" ref="R969:R970" si="117">MID($L969,R$2,1)</f>
        <v>4</v>
      </c>
      <c r="S969" s="4" t="str">
        <f t="shared" si="115"/>
        <v>|</v>
      </c>
      <c r="T969" s="4" t="str">
        <f t="shared" si="115"/>
        <v>-</v>
      </c>
      <c r="U969" s="4" t="str">
        <f t="shared" si="115"/>
        <v>-</v>
      </c>
      <c r="V969" s="4" t="str">
        <f t="shared" si="115"/>
        <v>-</v>
      </c>
      <c r="W969" s="4" t="str">
        <f t="shared" si="115"/>
        <v>a</v>
      </c>
      <c r="X969" s="4" t="str">
        <f t="shared" si="115"/>
        <v>-</v>
      </c>
      <c r="Y969" s="4" t="str">
        <f t="shared" si="115"/>
        <v>a</v>
      </c>
      <c r="Z969" s="4" t="str">
        <f t="shared" si="115"/>
        <v>a</v>
      </c>
      <c r="AA969" s="4" t="str">
        <f t="shared" si="115"/>
        <v>-</v>
      </c>
      <c r="AB969" s="4" t="str">
        <f t="shared" si="115"/>
        <v>a</v>
      </c>
      <c r="AC969" s="4" t="str">
        <f t="shared" si="115"/>
        <v>a</v>
      </c>
      <c r="AD969" s="4" t="str">
        <f t="shared" si="115"/>
        <v>-</v>
      </c>
      <c r="AE969" s="4" t="str">
        <f t="shared" si="115"/>
        <v>-</v>
      </c>
      <c r="AF969" s="4" t="str">
        <f t="shared" si="115"/>
        <v>a</v>
      </c>
      <c r="AG969" s="4" t="str">
        <f t="shared" si="115"/>
        <v>-</v>
      </c>
      <c r="AH969" s="4" t="str">
        <f t="shared" si="115"/>
        <v>-</v>
      </c>
      <c r="AI969" s="4" t="str">
        <f t="shared" si="115"/>
        <v>a</v>
      </c>
      <c r="AJ969" s="4" t="str">
        <f t="shared" si="115"/>
        <v>-</v>
      </c>
      <c r="AK969" s="4" t="str">
        <f t="shared" si="115"/>
        <v>b</v>
      </c>
      <c r="AL969" s="4" t="str">
        <f t="shared" si="115"/>
        <v>-</v>
      </c>
      <c r="AM969" s="4" t="str">
        <f t="shared" si="115"/>
        <v>-</v>
      </c>
      <c r="AN969" s="4" t="str">
        <f t="shared" si="115"/>
        <v>-</v>
      </c>
      <c r="AO969" s="4" t="str">
        <f t="shared" si="115"/>
        <v>a</v>
      </c>
      <c r="AP969" s="4" t="str">
        <f t="shared" si="115"/>
        <v>-</v>
      </c>
      <c r="AQ969" s="4" t="str">
        <f t="shared" si="115"/>
        <v>a</v>
      </c>
      <c r="AR969" s="4" t="str">
        <f t="shared" si="115"/>
        <v>a</v>
      </c>
      <c r="AS969" s="4" t="str">
        <f t="shared" si="115"/>
        <v>-</v>
      </c>
      <c r="AT969" s="4" t="str">
        <f t="shared" si="115"/>
        <v>|</v>
      </c>
    </row>
    <row r="970" spans="5:46" x14ac:dyDescent="0.3">
      <c r="E970" s="22">
        <v>1</v>
      </c>
      <c r="I970" s="41"/>
      <c r="J970" s="13"/>
      <c r="K970" s="14" t="s">
        <v>11</v>
      </c>
      <c r="L970" s="14">
        <f t="shared" si="116"/>
        <v>0</v>
      </c>
      <c r="P970" s="4" t="str">
        <f t="shared" si="111"/>
        <v>//0</v>
      </c>
      <c r="R970" s="4" t="str">
        <f t="shared" si="117"/>
        <v>0</v>
      </c>
      <c r="S970" s="4" t="str">
        <f t="shared" si="115"/>
        <v/>
      </c>
      <c r="T970" s="4" t="str">
        <f t="shared" si="115"/>
        <v/>
      </c>
      <c r="U970" s="4" t="str">
        <f t="shared" si="115"/>
        <v/>
      </c>
      <c r="V970" s="4" t="str">
        <f t="shared" si="115"/>
        <v/>
      </c>
      <c r="W970" s="4" t="str">
        <f t="shared" si="115"/>
        <v/>
      </c>
      <c r="X970" s="4" t="str">
        <f t="shared" si="115"/>
        <v/>
      </c>
      <c r="Y970" s="4" t="str">
        <f t="shared" si="115"/>
        <v/>
      </c>
      <c r="Z970" s="4" t="str">
        <f t="shared" si="115"/>
        <v/>
      </c>
      <c r="AA970" s="4" t="str">
        <f t="shared" si="115"/>
        <v/>
      </c>
      <c r="AB970" s="4" t="str">
        <f t="shared" si="115"/>
        <v/>
      </c>
      <c r="AC970" s="4" t="str">
        <f t="shared" si="115"/>
        <v/>
      </c>
      <c r="AD970" s="4" t="str">
        <f t="shared" si="115"/>
        <v/>
      </c>
      <c r="AE970" s="4" t="str">
        <f t="shared" si="115"/>
        <v/>
      </c>
      <c r="AF970" s="4" t="str">
        <f t="shared" si="115"/>
        <v/>
      </c>
      <c r="AG970" s="4" t="str">
        <f t="shared" si="115"/>
        <v/>
      </c>
      <c r="AH970" s="4" t="str">
        <f t="shared" si="115"/>
        <v/>
      </c>
      <c r="AI970" s="4" t="str">
        <f t="shared" si="115"/>
        <v/>
      </c>
      <c r="AJ970" s="4" t="str">
        <f t="shared" si="115"/>
        <v/>
      </c>
      <c r="AK970" s="4" t="str">
        <f t="shared" si="115"/>
        <v/>
      </c>
      <c r="AL970" s="4" t="str">
        <f t="shared" si="115"/>
        <v/>
      </c>
      <c r="AM970" s="4" t="str">
        <f t="shared" si="115"/>
        <v/>
      </c>
      <c r="AN970" s="4" t="str">
        <f t="shared" si="115"/>
        <v/>
      </c>
      <c r="AO970" s="4" t="str">
        <f t="shared" si="115"/>
        <v/>
      </c>
      <c r="AP970" s="4" t="str">
        <f t="shared" si="115"/>
        <v/>
      </c>
      <c r="AQ970" s="4" t="str">
        <f t="shared" si="115"/>
        <v/>
      </c>
      <c r="AR970" s="4" t="str">
        <f t="shared" si="115"/>
        <v/>
      </c>
      <c r="AS970" s="4" t="str">
        <f t="shared" si="115"/>
        <v/>
      </c>
      <c r="AT970" s="4" t="str">
        <f t="shared" si="115"/>
        <v/>
      </c>
    </row>
    <row r="971" spans="5:46" x14ac:dyDescent="0.3">
      <c r="E971" s="22">
        <v>1</v>
      </c>
      <c r="F971" s="45" t="str">
        <f>MID($L968,T$2,1)</f>
        <v/>
      </c>
      <c r="G971" s="43" t="str">
        <f>MID($L969,T$2,1)</f>
        <v>-</v>
      </c>
      <c r="H971" s="44" t="str">
        <f>MID($L970,T$2,1)</f>
        <v/>
      </c>
      <c r="I971" s="41"/>
      <c r="J971" s="9">
        <v>1</v>
      </c>
      <c r="K971" s="4" t="s">
        <v>13</v>
      </c>
      <c r="P971" s="4" t="str">
        <f t="shared" si="111"/>
        <v xml:space="preserve">    delay(delayo);</v>
      </c>
    </row>
    <row r="972" spans="5:46" x14ac:dyDescent="0.3">
      <c r="E972" s="22">
        <v>1</v>
      </c>
      <c r="F972" s="45" t="str">
        <f>MID($L968,U$2,1)</f>
        <v/>
      </c>
      <c r="G972" s="43" t="str">
        <f>MID($L969,U$2,1)</f>
        <v>-</v>
      </c>
      <c r="H972" s="44" t="str">
        <f>MID($L970,U$2,1)</f>
        <v/>
      </c>
      <c r="I972" s="41"/>
      <c r="J972" s="9">
        <v>2</v>
      </c>
      <c r="K972" s="4" t="s">
        <v>13</v>
      </c>
      <c r="P972" s="4" t="str">
        <f t="shared" si="111"/>
        <v xml:space="preserve">    delay(delayo);</v>
      </c>
    </row>
    <row r="973" spans="5:46" x14ac:dyDescent="0.3">
      <c r="E973" s="22">
        <v>1</v>
      </c>
      <c r="F973" s="45" t="str">
        <f>MID($L968,V$2,1)</f>
        <v/>
      </c>
      <c r="G973" s="43" t="str">
        <f>MID($L969,V$2,1)</f>
        <v>-</v>
      </c>
      <c r="H973" s="44" t="str">
        <f>MID($L970,V$2,1)</f>
        <v/>
      </c>
      <c r="I973" s="41"/>
      <c r="J973" s="9">
        <v>3</v>
      </c>
      <c r="K973" s="4" t="s">
        <v>13</v>
      </c>
      <c r="P973" s="4" t="str">
        <f t="shared" si="111"/>
        <v xml:space="preserve">    delay(delayo);</v>
      </c>
    </row>
    <row r="974" spans="5:46" x14ac:dyDescent="0.3">
      <c r="E974" s="22">
        <v>1</v>
      </c>
      <c r="F974" s="45" t="str">
        <f>MID($L968,W$2,1)</f>
        <v/>
      </c>
      <c r="G974" s="43" t="str">
        <f>MID($L969,W$2,1)</f>
        <v>a</v>
      </c>
      <c r="H974" s="44" t="str">
        <f>MID($L970,W$2,1)</f>
        <v/>
      </c>
      <c r="I974" s="41"/>
      <c r="J974" s="9">
        <v>4</v>
      </c>
      <c r="M974" s="4" t="s">
        <v>242</v>
      </c>
      <c r="P974" s="4" t="str">
        <f t="shared" si="111"/>
        <v xml:space="preserve">    play(NOTE_A4, tempo);</v>
      </c>
    </row>
    <row r="975" spans="5:46" x14ac:dyDescent="0.3">
      <c r="E975" s="22">
        <v>1</v>
      </c>
      <c r="F975" s="45" t="str">
        <f>MID($L968,X$2,1)</f>
        <v/>
      </c>
      <c r="G975" s="43" t="str">
        <f>MID($L969,X$2,1)</f>
        <v>-</v>
      </c>
      <c r="H975" s="44" t="str">
        <f>MID($L970,X$2,1)</f>
        <v/>
      </c>
      <c r="I975" s="41"/>
      <c r="J975" s="9">
        <v>5</v>
      </c>
      <c r="K975" s="4" t="s">
        <v>13</v>
      </c>
      <c r="P975" s="4" t="str">
        <f t="shared" si="111"/>
        <v xml:space="preserve">    delay(delayo);</v>
      </c>
    </row>
    <row r="976" spans="5:46" x14ac:dyDescent="0.3">
      <c r="E976" s="22">
        <v>1</v>
      </c>
      <c r="F976" s="45" t="str">
        <f>MID($L968,Y$2,1)</f>
        <v/>
      </c>
      <c r="G976" s="43" t="str">
        <f>MID($L969,Y$2,1)</f>
        <v>a</v>
      </c>
      <c r="H976" s="44" t="str">
        <f>MID($L970,Y$2,1)</f>
        <v/>
      </c>
      <c r="I976" s="41"/>
      <c r="J976" s="9">
        <v>6</v>
      </c>
      <c r="M976" s="4" t="s">
        <v>242</v>
      </c>
      <c r="P976" s="4" t="str">
        <f t="shared" si="111"/>
        <v xml:space="preserve">    play(NOTE_A4, tempo);</v>
      </c>
    </row>
    <row r="977" spans="5:16" x14ac:dyDescent="0.3">
      <c r="E977" s="22">
        <v>1</v>
      </c>
      <c r="F977" s="45" t="str">
        <f>MID($L968,Z$2,1)</f>
        <v/>
      </c>
      <c r="G977" s="43" t="str">
        <f>MID($L969,Z$2,1)</f>
        <v>a</v>
      </c>
      <c r="H977" s="44" t="str">
        <f>MID($L970,Z$2,1)</f>
        <v/>
      </c>
      <c r="I977" s="41"/>
      <c r="J977" s="9">
        <v>7</v>
      </c>
      <c r="M977" s="4" t="s">
        <v>242</v>
      </c>
      <c r="P977" s="4" t="str">
        <f t="shared" si="111"/>
        <v xml:space="preserve">    play(NOTE_A4, tempo);</v>
      </c>
    </row>
    <row r="978" spans="5:16" x14ac:dyDescent="0.3">
      <c r="E978" s="22">
        <v>1</v>
      </c>
      <c r="F978" s="45" t="str">
        <f>MID($L968,AA$2,1)</f>
        <v/>
      </c>
      <c r="G978" s="43" t="str">
        <f>MID($L969,AA$2,1)</f>
        <v>-</v>
      </c>
      <c r="H978" s="44" t="str">
        <f>MID($L970,AA$2,1)</f>
        <v/>
      </c>
      <c r="I978" s="41"/>
      <c r="J978" s="9">
        <v>8</v>
      </c>
      <c r="K978" s="4" t="s">
        <v>13</v>
      </c>
      <c r="P978" s="4" t="str">
        <f t="shared" si="111"/>
        <v xml:space="preserve">    delay(delayo);</v>
      </c>
    </row>
    <row r="979" spans="5:16" x14ac:dyDescent="0.3">
      <c r="E979" s="22">
        <v>1</v>
      </c>
      <c r="F979" s="45" t="str">
        <f>MID($L968,AB$2,1)</f>
        <v/>
      </c>
      <c r="G979" s="43" t="str">
        <f>MID($L969,AB$2,1)</f>
        <v>a</v>
      </c>
      <c r="H979" s="44" t="str">
        <f>MID($L970,AB$2,1)</f>
        <v/>
      </c>
      <c r="I979" s="41"/>
      <c r="J979" s="9">
        <v>9</v>
      </c>
      <c r="M979" s="4" t="s">
        <v>242</v>
      </c>
      <c r="P979" s="4" t="str">
        <f t="shared" si="111"/>
        <v xml:space="preserve">    play(NOTE_A4, tempo);</v>
      </c>
    </row>
    <row r="980" spans="5:16" x14ac:dyDescent="0.3">
      <c r="E980" s="22">
        <v>1</v>
      </c>
      <c r="F980" s="45" t="str">
        <f>MID($L968,AC$2,1)</f>
        <v/>
      </c>
      <c r="G980" s="43" t="str">
        <f>MID($L969,AC$2,1)</f>
        <v>a</v>
      </c>
      <c r="H980" s="44" t="str">
        <f>MID($L970,AC$2,1)</f>
        <v/>
      </c>
      <c r="I980" s="41"/>
      <c r="J980" s="9">
        <v>10</v>
      </c>
      <c r="M980" s="4" t="s">
        <v>242</v>
      </c>
      <c r="P980" s="4" t="str">
        <f t="shared" si="111"/>
        <v xml:space="preserve">    play(NOTE_A4, tempo);</v>
      </c>
    </row>
    <row r="981" spans="5:16" x14ac:dyDescent="0.3">
      <c r="E981" s="22">
        <v>1</v>
      </c>
      <c r="F981" s="45" t="str">
        <f>MID($L968,AD$2,1)</f>
        <v/>
      </c>
      <c r="G981" s="43" t="str">
        <f>MID($L969,AD$2,1)</f>
        <v>-</v>
      </c>
      <c r="H981" s="44" t="str">
        <f>MID($L970,AD$2,1)</f>
        <v/>
      </c>
      <c r="I981" s="41"/>
      <c r="J981" s="9">
        <v>11</v>
      </c>
      <c r="K981" s="4" t="s">
        <v>13</v>
      </c>
      <c r="P981" s="4" t="str">
        <f t="shared" si="111"/>
        <v xml:space="preserve">    delay(delayo);</v>
      </c>
    </row>
    <row r="982" spans="5:16" x14ac:dyDescent="0.3">
      <c r="E982" s="22">
        <v>1</v>
      </c>
      <c r="F982" s="45" t="str">
        <f>MID($L968,AE$2,1)</f>
        <v/>
      </c>
      <c r="G982" s="43" t="str">
        <f>MID($L969,AE$2,1)</f>
        <v>-</v>
      </c>
      <c r="H982" s="44" t="str">
        <f>MID($L970,AE$2,1)</f>
        <v/>
      </c>
      <c r="I982" s="41"/>
      <c r="J982" s="9">
        <v>12</v>
      </c>
      <c r="K982" s="4" t="s">
        <v>13</v>
      </c>
      <c r="P982" s="4" t="str">
        <f t="shared" si="111"/>
        <v xml:space="preserve">    delay(delayo);</v>
      </c>
    </row>
    <row r="983" spans="5:16" x14ac:dyDescent="0.3">
      <c r="E983" s="22">
        <v>1</v>
      </c>
      <c r="F983" s="45" t="str">
        <f>MID($L968,AF$2,1)</f>
        <v/>
      </c>
      <c r="G983" s="43" t="str">
        <f>MID($L969,AF$2,1)</f>
        <v>a</v>
      </c>
      <c r="H983" s="44" t="str">
        <f>MID($L970,AF$2,1)</f>
        <v/>
      </c>
      <c r="I983" s="41"/>
      <c r="J983" s="9">
        <v>13</v>
      </c>
      <c r="M983" s="4" t="s">
        <v>242</v>
      </c>
      <c r="P983" s="4" t="str">
        <f t="shared" si="111"/>
        <v xml:space="preserve">    play(NOTE_A4, tempo);</v>
      </c>
    </row>
    <row r="984" spans="5:16" x14ac:dyDescent="0.3">
      <c r="E984" s="22">
        <v>1</v>
      </c>
      <c r="F984" s="45" t="str">
        <f>MID($L968,AG$2,1)</f>
        <v/>
      </c>
      <c r="G984" s="43" t="str">
        <f>MID($L969,AG$2,1)</f>
        <v>-</v>
      </c>
      <c r="H984" s="44" t="str">
        <f>MID($L970,AG$2,1)</f>
        <v/>
      </c>
      <c r="I984" s="41"/>
      <c r="J984" s="9">
        <v>14</v>
      </c>
      <c r="K984" s="4" t="s">
        <v>13</v>
      </c>
      <c r="P984" s="4" t="str">
        <f t="shared" si="111"/>
        <v xml:space="preserve">    delay(delayo);</v>
      </c>
    </row>
    <row r="985" spans="5:16" x14ac:dyDescent="0.3">
      <c r="E985" s="22">
        <v>1</v>
      </c>
      <c r="F985" s="45" t="str">
        <f>MID($L968,AH$2,1)</f>
        <v/>
      </c>
      <c r="G985" s="43" t="str">
        <f>MID($L969,AH$2,1)</f>
        <v>-</v>
      </c>
      <c r="H985" s="44" t="str">
        <f>MID($L970,AH$2,1)</f>
        <v/>
      </c>
      <c r="I985" s="41"/>
      <c r="J985" s="9">
        <v>15</v>
      </c>
      <c r="K985" s="4" t="s">
        <v>13</v>
      </c>
      <c r="P985" s="4" t="str">
        <f t="shared" si="111"/>
        <v xml:space="preserve">    delay(delayo);</v>
      </c>
    </row>
    <row r="986" spans="5:16" x14ac:dyDescent="0.3">
      <c r="E986" s="22">
        <v>1</v>
      </c>
      <c r="F986" s="45" t="str">
        <f>MID($L968,AI$2,1)</f>
        <v/>
      </c>
      <c r="G986" s="43" t="str">
        <f>MID($L969,AI$2,1)</f>
        <v>a</v>
      </c>
      <c r="H986" s="44" t="str">
        <f>MID($L970,AI$2,1)</f>
        <v/>
      </c>
      <c r="I986" s="41"/>
      <c r="J986" s="9">
        <v>16</v>
      </c>
      <c r="M986" s="4" t="s">
        <v>242</v>
      </c>
      <c r="P986" s="4" t="str">
        <f t="shared" si="111"/>
        <v xml:space="preserve">    play(NOTE_A4, tempo);</v>
      </c>
    </row>
    <row r="987" spans="5:16" x14ac:dyDescent="0.3">
      <c r="E987" s="22">
        <v>1</v>
      </c>
      <c r="F987" s="45" t="str">
        <f>MID($L968,AJ$2,1)</f>
        <v/>
      </c>
      <c r="G987" s="43" t="str">
        <f>MID($L969,AJ$2,1)</f>
        <v>-</v>
      </c>
      <c r="H987" s="44" t="str">
        <f>MID($L970,AJ$2,1)</f>
        <v/>
      </c>
      <c r="I987" s="41"/>
      <c r="J987" s="9">
        <v>17</v>
      </c>
      <c r="K987" s="4" t="s">
        <v>13</v>
      </c>
      <c r="P987" s="4" t="str">
        <f t="shared" si="111"/>
        <v xml:space="preserve">    delay(delayo);</v>
      </c>
    </row>
    <row r="988" spans="5:16" x14ac:dyDescent="0.3">
      <c r="E988" s="22">
        <v>1</v>
      </c>
      <c r="F988" s="45" t="str">
        <f>MID($L968,AK$2,1)</f>
        <v/>
      </c>
      <c r="G988" s="43" t="str">
        <f>MID($L969,AK$2,1)</f>
        <v>b</v>
      </c>
      <c r="H988" s="44" t="str">
        <f>MID($L970,AK$2,1)</f>
        <v/>
      </c>
      <c r="I988" s="41"/>
      <c r="J988" s="9">
        <v>18</v>
      </c>
      <c r="M988" s="4" t="s">
        <v>143</v>
      </c>
      <c r="P988" s="4" t="str">
        <f t="shared" si="111"/>
        <v xml:space="preserve">    play(NOTE_B4, tempo);</v>
      </c>
    </row>
    <row r="989" spans="5:16" x14ac:dyDescent="0.3">
      <c r="E989" s="22">
        <v>1</v>
      </c>
      <c r="F989" s="45" t="str">
        <f>MID($L968,AL$2,1)</f>
        <v/>
      </c>
      <c r="G989" s="43" t="str">
        <f>MID($L969,AL$2,1)</f>
        <v>-</v>
      </c>
      <c r="H989" s="44" t="str">
        <f>MID($L970,AL$2,1)</f>
        <v/>
      </c>
      <c r="I989" s="41"/>
      <c r="J989" s="9">
        <v>19</v>
      </c>
      <c r="K989" s="4" t="s">
        <v>13</v>
      </c>
      <c r="P989" s="4" t="str">
        <f t="shared" si="111"/>
        <v xml:space="preserve">    delay(delayo);</v>
      </c>
    </row>
    <row r="990" spans="5:16" x14ac:dyDescent="0.3">
      <c r="E990" s="22">
        <v>1</v>
      </c>
      <c r="F990" s="45" t="str">
        <f>MID($L968,AM$2,1)</f>
        <v/>
      </c>
      <c r="G990" s="43" t="str">
        <f>MID($L969,AM$2,1)</f>
        <v>-</v>
      </c>
      <c r="H990" s="44" t="str">
        <f>MID($L970,AM$2,1)</f>
        <v/>
      </c>
      <c r="I990" s="41"/>
      <c r="J990" s="9">
        <v>20</v>
      </c>
      <c r="K990" s="4" t="s">
        <v>13</v>
      </c>
      <c r="P990" s="4" t="str">
        <f t="shared" si="111"/>
        <v xml:space="preserve">    delay(delayo);</v>
      </c>
    </row>
    <row r="991" spans="5:16" x14ac:dyDescent="0.3">
      <c r="E991" s="22">
        <v>1</v>
      </c>
      <c r="F991" s="45" t="str">
        <f>MID($L968,AN$2,1)</f>
        <v/>
      </c>
      <c r="G991" s="43" t="str">
        <f>MID($L969,AN$2,1)</f>
        <v>-</v>
      </c>
      <c r="H991" s="44" t="str">
        <f>MID($L970,AN$2,1)</f>
        <v/>
      </c>
      <c r="I991" s="41"/>
      <c r="J991" s="9">
        <v>21</v>
      </c>
      <c r="K991" s="4" t="s">
        <v>13</v>
      </c>
      <c r="P991" s="4" t="str">
        <f t="shared" si="111"/>
        <v xml:space="preserve">    delay(delayo);</v>
      </c>
    </row>
    <row r="992" spans="5:16" x14ac:dyDescent="0.3">
      <c r="E992" s="22">
        <v>1</v>
      </c>
      <c r="F992" s="45" t="str">
        <f>MID($L968,AO$2,1)</f>
        <v/>
      </c>
      <c r="G992" s="43" t="str">
        <f>MID($L969,AO$2,1)</f>
        <v>a</v>
      </c>
      <c r="H992" s="44" t="str">
        <f>MID($L970,AO$2,1)</f>
        <v/>
      </c>
      <c r="I992" s="41"/>
      <c r="J992" s="9">
        <v>22</v>
      </c>
      <c r="M992" s="4" t="s">
        <v>242</v>
      </c>
      <c r="P992" s="4" t="str">
        <f t="shared" si="111"/>
        <v xml:space="preserve">    play(NOTE_A4, tempo);</v>
      </c>
    </row>
    <row r="993" spans="5:46" x14ac:dyDescent="0.3">
      <c r="E993" s="22">
        <v>1</v>
      </c>
      <c r="F993" s="45" t="str">
        <f>MID($L968,AP$2,1)</f>
        <v/>
      </c>
      <c r="G993" s="43" t="str">
        <f>MID($L969,AP$2,1)</f>
        <v>-</v>
      </c>
      <c r="H993" s="44" t="str">
        <f>MID($L970,AP$2,1)</f>
        <v/>
      </c>
      <c r="I993" s="41"/>
      <c r="J993" s="9">
        <v>23</v>
      </c>
      <c r="K993" s="4" t="s">
        <v>13</v>
      </c>
      <c r="P993" s="4" t="str">
        <f t="shared" si="111"/>
        <v xml:space="preserve">    delay(delayo);</v>
      </c>
    </row>
    <row r="994" spans="5:46" x14ac:dyDescent="0.3">
      <c r="E994" s="22">
        <v>1</v>
      </c>
      <c r="F994" s="45" t="str">
        <f>MID($L968,AQ$2,1)</f>
        <v/>
      </c>
      <c r="G994" s="43" t="str">
        <f>MID($L969,AQ$2,1)</f>
        <v>a</v>
      </c>
      <c r="H994" s="44" t="str">
        <f>MID($L970,AQ$2,1)</f>
        <v/>
      </c>
      <c r="I994" s="41"/>
      <c r="J994" s="9">
        <v>24</v>
      </c>
      <c r="M994" s="4" t="s">
        <v>242</v>
      </c>
      <c r="P994" s="4" t="str">
        <f t="shared" si="111"/>
        <v xml:space="preserve">    play(NOTE_A4, tempo);</v>
      </c>
    </row>
    <row r="995" spans="5:46" x14ac:dyDescent="0.3">
      <c r="E995" s="22">
        <v>1</v>
      </c>
      <c r="F995" s="45" t="str">
        <f>MID($L968,AR$2,1)</f>
        <v/>
      </c>
      <c r="G995" s="43" t="str">
        <f>MID($L969,AR$2,1)</f>
        <v>a</v>
      </c>
      <c r="H995" s="44" t="str">
        <f>MID($L970,AR$2,1)</f>
        <v/>
      </c>
      <c r="I995" s="41"/>
      <c r="J995" s="9">
        <v>25</v>
      </c>
      <c r="M995" s="4" t="s">
        <v>242</v>
      </c>
      <c r="P995" s="4" t="str">
        <f t="shared" si="111"/>
        <v xml:space="preserve">    play(NOTE_A4, tempo);</v>
      </c>
    </row>
    <row r="996" spans="5:46" x14ac:dyDescent="0.3">
      <c r="E996" s="22">
        <v>1</v>
      </c>
      <c r="F996" s="45" t="str">
        <f>MID($L968,AS$2,1)</f>
        <v/>
      </c>
      <c r="G996" s="43" t="str">
        <f>MID($L969,AS$2,1)</f>
        <v>-</v>
      </c>
      <c r="H996" s="44" t="str">
        <f>MID($L970,AS$2,1)</f>
        <v/>
      </c>
      <c r="I996" s="41"/>
      <c r="J996" s="9">
        <v>26</v>
      </c>
      <c r="K996" s="4" t="s">
        <v>13</v>
      </c>
      <c r="P996" s="4" t="str">
        <f t="shared" si="111"/>
        <v xml:space="preserve">    delay(delayo);</v>
      </c>
    </row>
    <row r="997" spans="5:46" x14ac:dyDescent="0.3">
      <c r="E997" s="22">
        <v>1</v>
      </c>
      <c r="I997" s="41"/>
      <c r="J997" s="13"/>
      <c r="K997" s="14" t="s">
        <v>11</v>
      </c>
      <c r="L997" s="14"/>
      <c r="P997" s="4" t="str">
        <f t="shared" si="111"/>
        <v>//</v>
      </c>
      <c r="R997" s="19" t="s">
        <v>123</v>
      </c>
      <c r="S997" s="19"/>
      <c r="T997" s="19">
        <v>1</v>
      </c>
      <c r="U997" s="19">
        <v>2</v>
      </c>
      <c r="V997" s="19">
        <v>3</v>
      </c>
      <c r="W997" s="19">
        <v>4</v>
      </c>
      <c r="X997" s="19">
        <v>5</v>
      </c>
      <c r="Y997" s="19">
        <v>6</v>
      </c>
      <c r="Z997" s="19">
        <v>7</v>
      </c>
      <c r="AA997" s="19">
        <v>8</v>
      </c>
      <c r="AB997" s="19">
        <v>9</v>
      </c>
      <c r="AC997" s="19">
        <v>10</v>
      </c>
      <c r="AD997" s="19">
        <v>11</v>
      </c>
      <c r="AE997" s="19">
        <v>12</v>
      </c>
      <c r="AF997" s="19">
        <v>13</v>
      </c>
      <c r="AG997" s="19">
        <v>14</v>
      </c>
      <c r="AH997" s="19">
        <v>15</v>
      </c>
      <c r="AI997" s="19">
        <v>16</v>
      </c>
      <c r="AJ997" s="19">
        <v>17</v>
      </c>
      <c r="AK997" s="19">
        <v>18</v>
      </c>
      <c r="AL997" s="19">
        <v>19</v>
      </c>
      <c r="AM997" s="19">
        <v>20</v>
      </c>
      <c r="AN997" s="19">
        <v>21</v>
      </c>
      <c r="AO997" s="19">
        <v>22</v>
      </c>
      <c r="AP997" s="19">
        <v>23</v>
      </c>
      <c r="AQ997" s="19">
        <v>24</v>
      </c>
      <c r="AR997" s="19">
        <v>25</v>
      </c>
      <c r="AS997" s="19">
        <v>26</v>
      </c>
      <c r="AT997" s="19"/>
    </row>
    <row r="998" spans="5:46" x14ac:dyDescent="0.3">
      <c r="E998" s="22">
        <v>1</v>
      </c>
      <c r="I998" s="41">
        <v>34</v>
      </c>
      <c r="J998" s="13"/>
      <c r="K998" s="14" t="s">
        <v>11</v>
      </c>
      <c r="L998" s="14" t="str">
        <f>C138</f>
        <v>5|----------d--d-----e-ee-ee|</v>
      </c>
      <c r="M998" s="6"/>
      <c r="N998" s="6"/>
      <c r="P998" s="4" t="str">
        <f t="shared" si="111"/>
        <v>//5|----------d--d-----e-ee-ee|</v>
      </c>
      <c r="R998" s="4" t="str">
        <f>MID($L998,R$2,1)</f>
        <v>5</v>
      </c>
      <c r="S998" s="4" t="str">
        <f t="shared" ref="S998:AT1000" si="118">MID($L998,S$2,1)</f>
        <v>|</v>
      </c>
      <c r="T998" s="4" t="str">
        <f t="shared" si="118"/>
        <v>-</v>
      </c>
      <c r="U998" s="4" t="str">
        <f t="shared" si="118"/>
        <v>-</v>
      </c>
      <c r="V998" s="4" t="str">
        <f t="shared" si="118"/>
        <v>-</v>
      </c>
      <c r="W998" s="4" t="str">
        <f t="shared" si="118"/>
        <v>-</v>
      </c>
      <c r="X998" s="4" t="str">
        <f t="shared" si="118"/>
        <v>-</v>
      </c>
      <c r="Y998" s="4" t="str">
        <f t="shared" si="118"/>
        <v>-</v>
      </c>
      <c r="Z998" s="4" t="str">
        <f t="shared" si="118"/>
        <v>-</v>
      </c>
      <c r="AA998" s="4" t="str">
        <f t="shared" si="118"/>
        <v>-</v>
      </c>
      <c r="AB998" s="4" t="str">
        <f t="shared" si="118"/>
        <v>-</v>
      </c>
      <c r="AC998" s="4" t="str">
        <f t="shared" si="118"/>
        <v>-</v>
      </c>
      <c r="AD998" s="4" t="str">
        <f t="shared" si="118"/>
        <v>d</v>
      </c>
      <c r="AE998" s="4" t="str">
        <f t="shared" si="118"/>
        <v>-</v>
      </c>
      <c r="AF998" s="4" t="str">
        <f t="shared" si="118"/>
        <v>-</v>
      </c>
      <c r="AG998" s="4" t="str">
        <f t="shared" si="118"/>
        <v>d</v>
      </c>
      <c r="AH998" s="4" t="str">
        <f t="shared" si="118"/>
        <v>-</v>
      </c>
      <c r="AI998" s="4" t="str">
        <f t="shared" si="118"/>
        <v>-</v>
      </c>
      <c r="AJ998" s="4" t="str">
        <f t="shared" si="118"/>
        <v>-</v>
      </c>
      <c r="AK998" s="4" t="str">
        <f t="shared" si="118"/>
        <v>-</v>
      </c>
      <c r="AL998" s="4" t="str">
        <f t="shared" si="118"/>
        <v>-</v>
      </c>
      <c r="AM998" s="4" t="str">
        <f t="shared" si="118"/>
        <v>e</v>
      </c>
      <c r="AN998" s="4" t="str">
        <f t="shared" si="118"/>
        <v>-</v>
      </c>
      <c r="AO998" s="4" t="str">
        <f t="shared" si="118"/>
        <v>e</v>
      </c>
      <c r="AP998" s="4" t="str">
        <f t="shared" si="118"/>
        <v>e</v>
      </c>
      <c r="AQ998" s="4" t="str">
        <f t="shared" si="118"/>
        <v>-</v>
      </c>
      <c r="AR998" s="4" t="str">
        <f t="shared" si="118"/>
        <v>e</v>
      </c>
      <c r="AS998" s="4" t="str">
        <f t="shared" si="118"/>
        <v>e</v>
      </c>
      <c r="AT998" s="4" t="str">
        <f>MID($L998,AT$2,1)</f>
        <v>|</v>
      </c>
    </row>
    <row r="999" spans="5:46" x14ac:dyDescent="0.3">
      <c r="E999" s="22">
        <v>1</v>
      </c>
      <c r="F999" s="45" t="str">
        <f>MID($L998,R$2,1)</f>
        <v>5</v>
      </c>
      <c r="G999" s="43" t="str">
        <f>MID($L999,R$2,1)</f>
        <v>4</v>
      </c>
      <c r="H999" s="44" t="str">
        <f>MID($L1000,R$2,1)</f>
        <v>0</v>
      </c>
      <c r="I999" s="41"/>
      <c r="J999" s="13"/>
      <c r="K999" s="14" t="s">
        <v>11</v>
      </c>
      <c r="L999" s="14" t="str">
        <f t="shared" ref="L999:L1000" si="119">C139</f>
        <v>4|aa-aa-ab------------------|</v>
      </c>
      <c r="M999" s="6"/>
      <c r="N999" s="6"/>
      <c r="P999" s="4" t="str">
        <f t="shared" si="111"/>
        <v>//4|aa-aa-ab------------------|</v>
      </c>
      <c r="R999" s="4" t="str">
        <f t="shared" ref="R999:R1000" si="120">MID($L999,R$2,1)</f>
        <v>4</v>
      </c>
      <c r="S999" s="4" t="str">
        <f t="shared" si="118"/>
        <v>|</v>
      </c>
      <c r="T999" s="4" t="str">
        <f t="shared" si="118"/>
        <v>a</v>
      </c>
      <c r="U999" s="4" t="str">
        <f t="shared" si="118"/>
        <v>a</v>
      </c>
      <c r="V999" s="4" t="str">
        <f t="shared" si="118"/>
        <v>-</v>
      </c>
      <c r="W999" s="4" t="str">
        <f t="shared" si="118"/>
        <v>a</v>
      </c>
      <c r="X999" s="4" t="str">
        <f t="shared" si="118"/>
        <v>a</v>
      </c>
      <c r="Y999" s="4" t="str">
        <f t="shared" si="118"/>
        <v>-</v>
      </c>
      <c r="Z999" s="4" t="str">
        <f t="shared" si="118"/>
        <v>a</v>
      </c>
      <c r="AA999" s="4" t="str">
        <f t="shared" si="118"/>
        <v>b</v>
      </c>
      <c r="AB999" s="4" t="str">
        <f t="shared" si="118"/>
        <v>-</v>
      </c>
      <c r="AC999" s="4" t="str">
        <f t="shared" si="118"/>
        <v>-</v>
      </c>
      <c r="AD999" s="4" t="str">
        <f t="shared" si="118"/>
        <v>-</v>
      </c>
      <c r="AE999" s="4" t="str">
        <f t="shared" si="118"/>
        <v>-</v>
      </c>
      <c r="AF999" s="4" t="str">
        <f t="shared" si="118"/>
        <v>-</v>
      </c>
      <c r="AG999" s="4" t="str">
        <f t="shared" si="118"/>
        <v>-</v>
      </c>
      <c r="AH999" s="4" t="str">
        <f t="shared" si="118"/>
        <v>-</v>
      </c>
      <c r="AI999" s="4" t="str">
        <f t="shared" si="118"/>
        <v>-</v>
      </c>
      <c r="AJ999" s="4" t="str">
        <f t="shared" si="118"/>
        <v>-</v>
      </c>
      <c r="AK999" s="4" t="str">
        <f t="shared" si="118"/>
        <v>-</v>
      </c>
      <c r="AL999" s="4" t="str">
        <f t="shared" si="118"/>
        <v>-</v>
      </c>
      <c r="AM999" s="4" t="str">
        <f t="shared" si="118"/>
        <v>-</v>
      </c>
      <c r="AN999" s="4" t="str">
        <f t="shared" si="118"/>
        <v>-</v>
      </c>
      <c r="AO999" s="4" t="str">
        <f t="shared" si="118"/>
        <v>-</v>
      </c>
      <c r="AP999" s="4" t="str">
        <f t="shared" si="118"/>
        <v>-</v>
      </c>
      <c r="AQ999" s="4" t="str">
        <f t="shared" si="118"/>
        <v>-</v>
      </c>
      <c r="AR999" s="4" t="str">
        <f t="shared" si="118"/>
        <v>-</v>
      </c>
      <c r="AS999" s="4" t="str">
        <f t="shared" si="118"/>
        <v>-</v>
      </c>
      <c r="AT999" s="4" t="str">
        <f t="shared" si="118"/>
        <v>|</v>
      </c>
    </row>
    <row r="1000" spans="5:46" x14ac:dyDescent="0.3">
      <c r="E1000" s="22">
        <v>1</v>
      </c>
      <c r="I1000" s="41"/>
      <c r="J1000" s="13"/>
      <c r="K1000" s="14" t="s">
        <v>11</v>
      </c>
      <c r="L1000" s="14">
        <f t="shared" si="119"/>
        <v>0</v>
      </c>
      <c r="P1000" s="4" t="str">
        <f t="shared" si="111"/>
        <v>//0</v>
      </c>
      <c r="R1000" s="4" t="str">
        <f t="shared" si="120"/>
        <v>0</v>
      </c>
      <c r="S1000" s="4" t="str">
        <f t="shared" si="118"/>
        <v/>
      </c>
      <c r="T1000" s="4" t="str">
        <f t="shared" si="118"/>
        <v/>
      </c>
      <c r="U1000" s="4" t="str">
        <f t="shared" si="118"/>
        <v/>
      </c>
      <c r="V1000" s="4" t="str">
        <f t="shared" si="118"/>
        <v/>
      </c>
      <c r="W1000" s="4" t="str">
        <f t="shared" si="118"/>
        <v/>
      </c>
      <c r="X1000" s="4" t="str">
        <f t="shared" si="118"/>
        <v/>
      </c>
      <c r="Y1000" s="4" t="str">
        <f t="shared" si="118"/>
        <v/>
      </c>
      <c r="Z1000" s="4" t="str">
        <f t="shared" si="118"/>
        <v/>
      </c>
      <c r="AA1000" s="4" t="str">
        <f t="shared" si="118"/>
        <v/>
      </c>
      <c r="AB1000" s="4" t="str">
        <f t="shared" si="118"/>
        <v/>
      </c>
      <c r="AC1000" s="4" t="str">
        <f t="shared" si="118"/>
        <v/>
      </c>
      <c r="AD1000" s="4" t="str">
        <f t="shared" si="118"/>
        <v/>
      </c>
      <c r="AE1000" s="4" t="str">
        <f t="shared" si="118"/>
        <v/>
      </c>
      <c r="AF1000" s="4" t="str">
        <f t="shared" si="118"/>
        <v/>
      </c>
      <c r="AG1000" s="4" t="str">
        <f t="shared" si="118"/>
        <v/>
      </c>
      <c r="AH1000" s="4" t="str">
        <f t="shared" si="118"/>
        <v/>
      </c>
      <c r="AI1000" s="4" t="str">
        <f t="shared" si="118"/>
        <v/>
      </c>
      <c r="AJ1000" s="4" t="str">
        <f t="shared" si="118"/>
        <v/>
      </c>
      <c r="AK1000" s="4" t="str">
        <f t="shared" si="118"/>
        <v/>
      </c>
      <c r="AL1000" s="4" t="str">
        <f t="shared" si="118"/>
        <v/>
      </c>
      <c r="AM1000" s="4" t="str">
        <f t="shared" si="118"/>
        <v/>
      </c>
      <c r="AN1000" s="4" t="str">
        <f t="shared" si="118"/>
        <v/>
      </c>
      <c r="AO1000" s="4" t="str">
        <f t="shared" si="118"/>
        <v/>
      </c>
      <c r="AP1000" s="4" t="str">
        <f t="shared" si="118"/>
        <v/>
      </c>
      <c r="AQ1000" s="4" t="str">
        <f t="shared" si="118"/>
        <v/>
      </c>
      <c r="AR1000" s="4" t="str">
        <f t="shared" si="118"/>
        <v/>
      </c>
      <c r="AS1000" s="4" t="str">
        <f t="shared" si="118"/>
        <v/>
      </c>
      <c r="AT1000" s="4" t="str">
        <f t="shared" si="118"/>
        <v/>
      </c>
    </row>
    <row r="1001" spans="5:46" x14ac:dyDescent="0.3">
      <c r="E1001" s="22">
        <v>1</v>
      </c>
      <c r="F1001" s="45" t="str">
        <f>MID($L998,T$2,1)</f>
        <v>-</v>
      </c>
      <c r="G1001" s="43" t="str">
        <f>MID($L999,T$2,1)</f>
        <v>a</v>
      </c>
      <c r="H1001" s="44" t="str">
        <f>MID($L1000,T$2,1)</f>
        <v/>
      </c>
      <c r="I1001" s="41"/>
      <c r="J1001" s="9">
        <v>1</v>
      </c>
      <c r="M1001" s="4" t="s">
        <v>242</v>
      </c>
      <c r="P1001" s="4" t="str">
        <f t="shared" ref="P1001:P1064" si="121">CONCATENATE(K1001,L1001,M1001,N1001)</f>
        <v xml:space="preserve">    play(NOTE_A4, tempo);</v>
      </c>
    </row>
    <row r="1002" spans="5:46" x14ac:dyDescent="0.3">
      <c r="E1002" s="22">
        <v>1</v>
      </c>
      <c r="F1002" s="45" t="str">
        <f>MID($L998,U$2,1)</f>
        <v>-</v>
      </c>
      <c r="G1002" s="43" t="str">
        <f>MID($L999,U$2,1)</f>
        <v>a</v>
      </c>
      <c r="H1002" s="44" t="str">
        <f>MID($L1000,U$2,1)</f>
        <v/>
      </c>
      <c r="I1002" s="41"/>
      <c r="J1002" s="9">
        <v>2</v>
      </c>
      <c r="M1002" s="4" t="s">
        <v>242</v>
      </c>
      <c r="P1002" s="4" t="str">
        <f t="shared" si="121"/>
        <v xml:space="preserve">    play(NOTE_A4, tempo);</v>
      </c>
    </row>
    <row r="1003" spans="5:46" x14ac:dyDescent="0.3">
      <c r="E1003" s="22">
        <v>1</v>
      </c>
      <c r="F1003" s="45" t="str">
        <f>MID($L998,V$2,1)</f>
        <v>-</v>
      </c>
      <c r="G1003" s="43" t="str">
        <f>MID($L999,V$2,1)</f>
        <v>-</v>
      </c>
      <c r="H1003" s="44" t="str">
        <f>MID($L1000,V$2,1)</f>
        <v/>
      </c>
      <c r="I1003" s="41"/>
      <c r="J1003" s="9">
        <v>3</v>
      </c>
      <c r="K1003" s="4" t="s">
        <v>13</v>
      </c>
      <c r="P1003" s="4" t="str">
        <f t="shared" si="121"/>
        <v xml:space="preserve">    delay(delayo);</v>
      </c>
    </row>
    <row r="1004" spans="5:46" x14ac:dyDescent="0.3">
      <c r="E1004" s="22">
        <v>1</v>
      </c>
      <c r="F1004" s="45" t="str">
        <f>MID($L998,W$2,1)</f>
        <v>-</v>
      </c>
      <c r="G1004" s="43" t="str">
        <f>MID($L999,W$2,1)</f>
        <v>a</v>
      </c>
      <c r="H1004" s="44" t="str">
        <f>MID($L1000,W$2,1)</f>
        <v/>
      </c>
      <c r="I1004" s="41"/>
      <c r="J1004" s="9">
        <v>4</v>
      </c>
      <c r="M1004" s="4" t="s">
        <v>242</v>
      </c>
      <c r="P1004" s="4" t="str">
        <f t="shared" si="121"/>
        <v xml:space="preserve">    play(NOTE_A4, tempo);</v>
      </c>
    </row>
    <row r="1005" spans="5:46" x14ac:dyDescent="0.3">
      <c r="E1005" s="22">
        <v>1</v>
      </c>
      <c r="F1005" s="45" t="str">
        <f>MID($L998,X$2,1)</f>
        <v>-</v>
      </c>
      <c r="G1005" s="43" t="str">
        <f>MID($L999,X$2,1)</f>
        <v>a</v>
      </c>
      <c r="H1005" s="44" t="str">
        <f>MID($L1000,X$2,1)</f>
        <v/>
      </c>
      <c r="I1005" s="41"/>
      <c r="J1005" s="9">
        <v>5</v>
      </c>
      <c r="M1005" s="4" t="s">
        <v>242</v>
      </c>
      <c r="P1005" s="4" t="str">
        <f t="shared" si="121"/>
        <v xml:space="preserve">    play(NOTE_A4, tempo);</v>
      </c>
    </row>
    <row r="1006" spans="5:46" x14ac:dyDescent="0.3">
      <c r="E1006" s="22">
        <v>1</v>
      </c>
      <c r="F1006" s="45" t="str">
        <f>MID($L998,Y$2,1)</f>
        <v>-</v>
      </c>
      <c r="G1006" s="43" t="str">
        <f>MID($L999,Y$2,1)</f>
        <v>-</v>
      </c>
      <c r="H1006" s="44" t="str">
        <f>MID($L1000,Y$2,1)</f>
        <v/>
      </c>
      <c r="I1006" s="41"/>
      <c r="J1006" s="9">
        <v>6</v>
      </c>
      <c r="K1006" s="4" t="s">
        <v>13</v>
      </c>
      <c r="P1006" s="4" t="str">
        <f t="shared" si="121"/>
        <v xml:space="preserve">    delay(delayo);</v>
      </c>
    </row>
    <row r="1007" spans="5:46" x14ac:dyDescent="0.3">
      <c r="E1007" s="22">
        <v>1</v>
      </c>
      <c r="F1007" s="45" t="str">
        <f>MID($L998,Z$2,1)</f>
        <v>-</v>
      </c>
      <c r="G1007" s="43" t="str">
        <f>MID($L999,Z$2,1)</f>
        <v>a</v>
      </c>
      <c r="H1007" s="44" t="str">
        <f>MID($L1000,Z$2,1)</f>
        <v/>
      </c>
      <c r="I1007" s="41"/>
      <c r="J1007" s="9">
        <v>7</v>
      </c>
      <c r="M1007" s="4" t="s">
        <v>242</v>
      </c>
      <c r="P1007" s="4" t="str">
        <f t="shared" si="121"/>
        <v xml:space="preserve">    play(NOTE_A4, tempo);</v>
      </c>
    </row>
    <row r="1008" spans="5:46" x14ac:dyDescent="0.3">
      <c r="E1008" s="22">
        <v>1</v>
      </c>
      <c r="F1008" s="45" t="str">
        <f>MID($L998,AA$2,1)</f>
        <v>-</v>
      </c>
      <c r="G1008" s="43" t="str">
        <f>MID($L999,AA$2,1)</f>
        <v>b</v>
      </c>
      <c r="H1008" s="44" t="str">
        <f>MID($L1000,AA$2,1)</f>
        <v/>
      </c>
      <c r="I1008" s="41"/>
      <c r="J1008" s="9">
        <v>8</v>
      </c>
      <c r="M1008" s="4" t="s">
        <v>143</v>
      </c>
      <c r="P1008" s="4" t="str">
        <f t="shared" si="121"/>
        <v xml:space="preserve">    play(NOTE_B4, tempo);</v>
      </c>
    </row>
    <row r="1009" spans="5:16" x14ac:dyDescent="0.3">
      <c r="E1009" s="22">
        <v>1</v>
      </c>
      <c r="F1009" s="45" t="str">
        <f>MID($L998,AB$2,1)</f>
        <v>-</v>
      </c>
      <c r="G1009" s="43" t="str">
        <f>MID($L999,AB$2,1)</f>
        <v>-</v>
      </c>
      <c r="H1009" s="44" t="str">
        <f>MID($L1000,AB$2,1)</f>
        <v/>
      </c>
      <c r="I1009" s="41"/>
      <c r="J1009" s="9">
        <v>9</v>
      </c>
      <c r="K1009" s="4" t="s">
        <v>13</v>
      </c>
      <c r="P1009" s="4" t="str">
        <f t="shared" si="121"/>
        <v xml:space="preserve">    delay(delayo);</v>
      </c>
    </row>
    <row r="1010" spans="5:16" x14ac:dyDescent="0.3">
      <c r="E1010" s="22">
        <v>1</v>
      </c>
      <c r="F1010" s="45" t="str">
        <f>MID($L998,AC$2,1)</f>
        <v>-</v>
      </c>
      <c r="G1010" s="43" t="str">
        <f>MID($L999,AC$2,1)</f>
        <v>-</v>
      </c>
      <c r="H1010" s="44" t="str">
        <f>MID($L1000,AC$2,1)</f>
        <v/>
      </c>
      <c r="I1010" s="41"/>
      <c r="J1010" s="9">
        <v>10</v>
      </c>
      <c r="K1010" s="4" t="s">
        <v>13</v>
      </c>
      <c r="P1010" s="4" t="str">
        <f t="shared" si="121"/>
        <v xml:space="preserve">    delay(delayo);</v>
      </c>
    </row>
    <row r="1011" spans="5:16" x14ac:dyDescent="0.3">
      <c r="E1011" s="22">
        <v>1</v>
      </c>
      <c r="F1011" s="45" t="str">
        <f>MID($L998,AD$2,1)</f>
        <v>d</v>
      </c>
      <c r="G1011" s="43" t="str">
        <f>MID($L999,AD$2,1)</f>
        <v>-</v>
      </c>
      <c r="H1011" s="44" t="str">
        <f>MID($L1000,AD$2,1)</f>
        <v/>
      </c>
      <c r="I1011" s="41"/>
      <c r="J1011" s="9">
        <v>11</v>
      </c>
      <c r="L1011" s="4" t="s">
        <v>238</v>
      </c>
      <c r="P1011" s="4" t="str">
        <f t="shared" si="121"/>
        <v xml:space="preserve">    play(NOTE_D5, tempo);</v>
      </c>
    </row>
    <row r="1012" spans="5:16" x14ac:dyDescent="0.3">
      <c r="E1012" s="22">
        <v>1</v>
      </c>
      <c r="F1012" s="45" t="str">
        <f>MID($L998,AE$2,1)</f>
        <v>-</v>
      </c>
      <c r="G1012" s="43" t="str">
        <f>MID($L999,AE$2,1)</f>
        <v>-</v>
      </c>
      <c r="H1012" s="44" t="str">
        <f>MID($L1000,AE$2,1)</f>
        <v/>
      </c>
      <c r="I1012" s="41"/>
      <c r="J1012" s="9">
        <v>12</v>
      </c>
      <c r="K1012" s="4" t="s">
        <v>13</v>
      </c>
      <c r="P1012" s="4" t="str">
        <f t="shared" si="121"/>
        <v xml:space="preserve">    delay(delayo);</v>
      </c>
    </row>
    <row r="1013" spans="5:16" x14ac:dyDescent="0.3">
      <c r="E1013" s="22">
        <v>1</v>
      </c>
      <c r="F1013" s="45" t="str">
        <f>MID($L998,AF$2,1)</f>
        <v>-</v>
      </c>
      <c r="G1013" s="43" t="str">
        <f>MID($L999,AF$2,1)</f>
        <v>-</v>
      </c>
      <c r="H1013" s="44" t="str">
        <f>MID($L1000,AF$2,1)</f>
        <v/>
      </c>
      <c r="I1013" s="41"/>
      <c r="J1013" s="9">
        <v>13</v>
      </c>
      <c r="K1013" s="4" t="s">
        <v>13</v>
      </c>
      <c r="P1013" s="4" t="str">
        <f t="shared" si="121"/>
        <v xml:space="preserve">    delay(delayo);</v>
      </c>
    </row>
    <row r="1014" spans="5:16" x14ac:dyDescent="0.3">
      <c r="E1014" s="22">
        <v>1</v>
      </c>
      <c r="F1014" s="45" t="str">
        <f>MID($L998,AG$2,1)</f>
        <v>d</v>
      </c>
      <c r="G1014" s="43" t="str">
        <f>MID($L999,AG$2,1)</f>
        <v>-</v>
      </c>
      <c r="H1014" s="44" t="str">
        <f>MID($L1000,AG$2,1)</f>
        <v/>
      </c>
      <c r="I1014" s="41"/>
      <c r="J1014" s="9">
        <v>14</v>
      </c>
      <c r="L1014" s="4" t="s">
        <v>238</v>
      </c>
      <c r="P1014" s="4" t="str">
        <f t="shared" si="121"/>
        <v xml:space="preserve">    play(NOTE_D5, tempo);</v>
      </c>
    </row>
    <row r="1015" spans="5:16" x14ac:dyDescent="0.3">
      <c r="E1015" s="22">
        <v>1</v>
      </c>
      <c r="F1015" s="45" t="str">
        <f>MID($L998,AH$2,1)</f>
        <v>-</v>
      </c>
      <c r="G1015" s="43" t="str">
        <f>MID($L999,AH$2,1)</f>
        <v>-</v>
      </c>
      <c r="H1015" s="44" t="str">
        <f>MID($L1000,AH$2,1)</f>
        <v/>
      </c>
      <c r="I1015" s="41"/>
      <c r="J1015" s="9">
        <v>15</v>
      </c>
      <c r="K1015" s="4" t="s">
        <v>13</v>
      </c>
      <c r="P1015" s="4" t="str">
        <f t="shared" si="121"/>
        <v xml:space="preserve">    delay(delayo);</v>
      </c>
    </row>
    <row r="1016" spans="5:16" x14ac:dyDescent="0.3">
      <c r="E1016" s="22">
        <v>1</v>
      </c>
      <c r="F1016" s="45" t="str">
        <f>MID($L998,AI$2,1)</f>
        <v>-</v>
      </c>
      <c r="G1016" s="43" t="str">
        <f>MID($L999,AI$2,1)</f>
        <v>-</v>
      </c>
      <c r="H1016" s="44" t="str">
        <f>MID($L1000,AI$2,1)</f>
        <v/>
      </c>
      <c r="I1016" s="41"/>
      <c r="J1016" s="9">
        <v>16</v>
      </c>
      <c r="K1016" s="4" t="s">
        <v>13</v>
      </c>
      <c r="P1016" s="4" t="str">
        <f t="shared" si="121"/>
        <v xml:space="preserve">    delay(delayo);</v>
      </c>
    </row>
    <row r="1017" spans="5:16" x14ac:dyDescent="0.3">
      <c r="E1017" s="22">
        <v>1</v>
      </c>
      <c r="F1017" s="45" t="str">
        <f>MID($L998,AJ$2,1)</f>
        <v>-</v>
      </c>
      <c r="G1017" s="43" t="str">
        <f>MID($L999,AJ$2,1)</f>
        <v>-</v>
      </c>
      <c r="H1017" s="44" t="str">
        <f>MID($L1000,AJ$2,1)</f>
        <v/>
      </c>
      <c r="I1017" s="41"/>
      <c r="J1017" s="9">
        <v>17</v>
      </c>
      <c r="K1017" s="4" t="s">
        <v>13</v>
      </c>
      <c r="P1017" s="4" t="str">
        <f t="shared" si="121"/>
        <v xml:space="preserve">    delay(delayo);</v>
      </c>
    </row>
    <row r="1018" spans="5:16" x14ac:dyDescent="0.3">
      <c r="E1018" s="22">
        <v>1</v>
      </c>
      <c r="F1018" s="45" t="str">
        <f>MID($L998,AK$2,1)</f>
        <v>-</v>
      </c>
      <c r="G1018" s="43" t="str">
        <f>MID($L999,AK$2,1)</f>
        <v>-</v>
      </c>
      <c r="H1018" s="44" t="str">
        <f>MID($L1000,AK$2,1)</f>
        <v/>
      </c>
      <c r="I1018" s="41"/>
      <c r="J1018" s="9">
        <v>18</v>
      </c>
      <c r="K1018" s="4" t="s">
        <v>13</v>
      </c>
      <c r="P1018" s="4" t="str">
        <f t="shared" si="121"/>
        <v xml:space="preserve">    delay(delayo);</v>
      </c>
    </row>
    <row r="1019" spans="5:16" x14ac:dyDescent="0.3">
      <c r="E1019" s="22">
        <v>1</v>
      </c>
      <c r="F1019" s="45" t="str">
        <f>MID($L998,AL$2,1)</f>
        <v>-</v>
      </c>
      <c r="G1019" s="43" t="str">
        <f>MID($L999,AL$2,1)</f>
        <v>-</v>
      </c>
      <c r="H1019" s="44" t="str">
        <f>MID($L1000,AL$2,1)</f>
        <v/>
      </c>
      <c r="I1019" s="41"/>
      <c r="J1019" s="9">
        <v>19</v>
      </c>
      <c r="K1019" s="4" t="s">
        <v>13</v>
      </c>
      <c r="P1019" s="4" t="str">
        <f t="shared" si="121"/>
        <v xml:space="preserve">    delay(delayo);</v>
      </c>
    </row>
    <row r="1020" spans="5:16" x14ac:dyDescent="0.3">
      <c r="E1020" s="22">
        <v>1</v>
      </c>
      <c r="F1020" s="45" t="str">
        <f>MID($L998,AM$2,1)</f>
        <v>e</v>
      </c>
      <c r="G1020" s="43" t="str">
        <f>MID($L999,AM$2,1)</f>
        <v>-</v>
      </c>
      <c r="H1020" s="44" t="str">
        <f>MID($L1000,AM$2,1)</f>
        <v/>
      </c>
      <c r="I1020" s="41"/>
      <c r="J1020" s="9">
        <v>20</v>
      </c>
      <c r="L1020" s="4" t="s">
        <v>239</v>
      </c>
      <c r="P1020" s="4" t="str">
        <f t="shared" si="121"/>
        <v xml:space="preserve">    play(NOTE_E5, tempo);</v>
      </c>
    </row>
    <row r="1021" spans="5:16" x14ac:dyDescent="0.3">
      <c r="E1021" s="22">
        <v>1</v>
      </c>
      <c r="F1021" s="45" t="str">
        <f>MID($L998,AN$2,1)</f>
        <v>-</v>
      </c>
      <c r="G1021" s="43" t="str">
        <f>MID($L999,AN$2,1)</f>
        <v>-</v>
      </c>
      <c r="H1021" s="44" t="str">
        <f>MID($L1000,AN$2,1)</f>
        <v/>
      </c>
      <c r="I1021" s="41"/>
      <c r="J1021" s="9">
        <v>21</v>
      </c>
      <c r="K1021" s="4" t="s">
        <v>13</v>
      </c>
      <c r="P1021" s="4" t="str">
        <f t="shared" si="121"/>
        <v xml:space="preserve">    delay(delayo);</v>
      </c>
    </row>
    <row r="1022" spans="5:16" x14ac:dyDescent="0.3">
      <c r="E1022" s="22">
        <v>1</v>
      </c>
      <c r="F1022" s="45" t="str">
        <f>MID($L998,AO$2,1)</f>
        <v>e</v>
      </c>
      <c r="G1022" s="43" t="str">
        <f>MID($L999,AO$2,1)</f>
        <v>-</v>
      </c>
      <c r="H1022" s="44" t="str">
        <f>MID($L1000,AO$2,1)</f>
        <v/>
      </c>
      <c r="I1022" s="41"/>
      <c r="J1022" s="9">
        <v>22</v>
      </c>
      <c r="L1022" s="4" t="s">
        <v>239</v>
      </c>
      <c r="P1022" s="4" t="str">
        <f t="shared" si="121"/>
        <v xml:space="preserve">    play(NOTE_E5, tempo);</v>
      </c>
    </row>
    <row r="1023" spans="5:16" x14ac:dyDescent="0.3">
      <c r="E1023" s="22">
        <v>1</v>
      </c>
      <c r="F1023" s="45" t="str">
        <f>MID($L998,AP$2,1)</f>
        <v>e</v>
      </c>
      <c r="G1023" s="43" t="str">
        <f>MID($L999,AP$2,1)</f>
        <v>-</v>
      </c>
      <c r="H1023" s="44" t="str">
        <f>MID($L1000,AP$2,1)</f>
        <v/>
      </c>
      <c r="I1023" s="41"/>
      <c r="J1023" s="9">
        <v>23</v>
      </c>
      <c r="L1023" s="4" t="s">
        <v>239</v>
      </c>
      <c r="P1023" s="4" t="str">
        <f t="shared" si="121"/>
        <v xml:space="preserve">    play(NOTE_E5, tempo);</v>
      </c>
    </row>
    <row r="1024" spans="5:16" x14ac:dyDescent="0.3">
      <c r="E1024" s="22">
        <v>1</v>
      </c>
      <c r="F1024" s="45" t="str">
        <f>MID($L998,AQ$2,1)</f>
        <v>-</v>
      </c>
      <c r="G1024" s="43" t="str">
        <f>MID($L999,AQ$2,1)</f>
        <v>-</v>
      </c>
      <c r="H1024" s="44" t="str">
        <f>MID($L1000,AQ$2,1)</f>
        <v/>
      </c>
      <c r="I1024" s="41"/>
      <c r="J1024" s="9">
        <v>24</v>
      </c>
      <c r="K1024" s="4" t="s">
        <v>13</v>
      </c>
      <c r="P1024" s="4" t="str">
        <f t="shared" si="121"/>
        <v xml:space="preserve">    delay(delayo);</v>
      </c>
    </row>
    <row r="1025" spans="5:46" x14ac:dyDescent="0.3">
      <c r="E1025" s="22">
        <v>1</v>
      </c>
      <c r="F1025" s="45" t="str">
        <f>MID($L998,AR$2,1)</f>
        <v>e</v>
      </c>
      <c r="G1025" s="43" t="str">
        <f>MID($L999,AR$2,1)</f>
        <v>-</v>
      </c>
      <c r="H1025" s="44" t="str">
        <f>MID($L1000,AR$2,1)</f>
        <v/>
      </c>
      <c r="I1025" s="41"/>
      <c r="J1025" s="9">
        <v>25</v>
      </c>
      <c r="L1025" s="4" t="s">
        <v>239</v>
      </c>
      <c r="P1025" s="4" t="str">
        <f t="shared" si="121"/>
        <v xml:space="preserve">    play(NOTE_E5, tempo);</v>
      </c>
    </row>
    <row r="1026" spans="5:46" x14ac:dyDescent="0.3">
      <c r="E1026" s="22">
        <v>1</v>
      </c>
      <c r="F1026" s="45" t="str">
        <f>MID($L998,AS$2,1)</f>
        <v>e</v>
      </c>
      <c r="G1026" s="43" t="str">
        <f>MID($L999,AS$2,1)</f>
        <v>-</v>
      </c>
      <c r="H1026" s="44" t="str">
        <f>MID($L1000,AS$2,1)</f>
        <v/>
      </c>
      <c r="I1026" s="41"/>
      <c r="J1026" s="9">
        <v>26</v>
      </c>
      <c r="L1026" s="4" t="s">
        <v>239</v>
      </c>
      <c r="P1026" s="4" t="str">
        <f t="shared" si="121"/>
        <v xml:space="preserve">    play(NOTE_E5, tempo);</v>
      </c>
    </row>
    <row r="1027" spans="5:46" x14ac:dyDescent="0.3">
      <c r="E1027" s="22">
        <v>1</v>
      </c>
      <c r="I1027" s="41"/>
      <c r="J1027" s="13"/>
      <c r="K1027" s="14" t="s">
        <v>11</v>
      </c>
      <c r="L1027" s="14"/>
      <c r="P1027" s="4" t="str">
        <f t="shared" si="121"/>
        <v>//</v>
      </c>
      <c r="R1027" s="19" t="s">
        <v>123</v>
      </c>
      <c r="S1027" s="19"/>
      <c r="T1027" s="19">
        <v>1</v>
      </c>
      <c r="U1027" s="19">
        <v>2</v>
      </c>
      <c r="V1027" s="19">
        <v>3</v>
      </c>
      <c r="W1027" s="19">
        <v>4</v>
      </c>
      <c r="X1027" s="19">
        <v>5</v>
      </c>
      <c r="Y1027" s="19">
        <v>6</v>
      </c>
      <c r="Z1027" s="19">
        <v>7</v>
      </c>
      <c r="AA1027" s="19">
        <v>8</v>
      </c>
      <c r="AB1027" s="19">
        <v>9</v>
      </c>
      <c r="AC1027" s="19">
        <v>10</v>
      </c>
      <c r="AD1027" s="19">
        <v>11</v>
      </c>
      <c r="AE1027" s="19">
        <v>12</v>
      </c>
      <c r="AF1027" s="19">
        <v>13</v>
      </c>
      <c r="AG1027" s="19">
        <v>14</v>
      </c>
      <c r="AH1027" s="19">
        <v>15</v>
      </c>
      <c r="AI1027" s="19">
        <v>16</v>
      </c>
      <c r="AJ1027" s="19">
        <v>17</v>
      </c>
      <c r="AK1027" s="19">
        <v>18</v>
      </c>
      <c r="AL1027" s="19">
        <v>19</v>
      </c>
      <c r="AM1027" s="19">
        <v>20</v>
      </c>
      <c r="AN1027" s="19">
        <v>21</v>
      </c>
      <c r="AO1027" s="19">
        <v>22</v>
      </c>
      <c r="AP1027" s="19">
        <v>23</v>
      </c>
      <c r="AQ1027" s="19">
        <v>24</v>
      </c>
      <c r="AR1027" s="19">
        <v>25</v>
      </c>
      <c r="AS1027" s="19">
        <v>26</v>
      </c>
      <c r="AT1027" s="19"/>
    </row>
    <row r="1028" spans="5:46" x14ac:dyDescent="0.3">
      <c r="E1028" s="22">
        <v>1</v>
      </c>
      <c r="I1028" s="41">
        <v>35</v>
      </c>
      <c r="J1028" s="13"/>
      <c r="K1028" s="14" t="s">
        <v>11</v>
      </c>
      <c r="L1028" s="14" t="str">
        <f>C138</f>
        <v>5|----------d--d-----e-ee-ee|</v>
      </c>
      <c r="M1028" s="6"/>
      <c r="N1028" s="6"/>
      <c r="P1028" s="4" t="str">
        <f t="shared" si="121"/>
        <v>//5|----------d--d-----e-ee-ee|</v>
      </c>
      <c r="R1028" s="4" t="str">
        <f>MID($L1028,R$2,1)</f>
        <v>5</v>
      </c>
      <c r="S1028" s="4" t="str">
        <f t="shared" ref="S1028:AT1030" si="122">MID($L1028,S$2,1)</f>
        <v>|</v>
      </c>
      <c r="T1028" s="4" t="str">
        <f t="shared" si="122"/>
        <v>-</v>
      </c>
      <c r="U1028" s="4" t="str">
        <f t="shared" si="122"/>
        <v>-</v>
      </c>
      <c r="V1028" s="4" t="str">
        <f t="shared" si="122"/>
        <v>-</v>
      </c>
      <c r="W1028" s="4" t="str">
        <f t="shared" si="122"/>
        <v>-</v>
      </c>
      <c r="X1028" s="4" t="str">
        <f t="shared" si="122"/>
        <v>-</v>
      </c>
      <c r="Y1028" s="4" t="str">
        <f t="shared" si="122"/>
        <v>-</v>
      </c>
      <c r="Z1028" s="4" t="str">
        <f t="shared" si="122"/>
        <v>-</v>
      </c>
      <c r="AA1028" s="4" t="str">
        <f t="shared" si="122"/>
        <v>-</v>
      </c>
      <c r="AB1028" s="4" t="str">
        <f t="shared" si="122"/>
        <v>-</v>
      </c>
      <c r="AC1028" s="4" t="str">
        <f t="shared" si="122"/>
        <v>-</v>
      </c>
      <c r="AD1028" s="4" t="str">
        <f t="shared" si="122"/>
        <v>d</v>
      </c>
      <c r="AE1028" s="4" t="str">
        <f t="shared" si="122"/>
        <v>-</v>
      </c>
      <c r="AF1028" s="4" t="str">
        <f t="shared" si="122"/>
        <v>-</v>
      </c>
      <c r="AG1028" s="4" t="str">
        <f t="shared" si="122"/>
        <v>d</v>
      </c>
      <c r="AH1028" s="4" t="str">
        <f t="shared" si="122"/>
        <v>-</v>
      </c>
      <c r="AI1028" s="4" t="str">
        <f t="shared" si="122"/>
        <v>-</v>
      </c>
      <c r="AJ1028" s="4" t="str">
        <f t="shared" si="122"/>
        <v>-</v>
      </c>
      <c r="AK1028" s="4" t="str">
        <f t="shared" si="122"/>
        <v>-</v>
      </c>
      <c r="AL1028" s="4" t="str">
        <f t="shared" si="122"/>
        <v>-</v>
      </c>
      <c r="AM1028" s="4" t="str">
        <f t="shared" si="122"/>
        <v>e</v>
      </c>
      <c r="AN1028" s="4" t="str">
        <f t="shared" si="122"/>
        <v>-</v>
      </c>
      <c r="AO1028" s="4" t="str">
        <f t="shared" si="122"/>
        <v>e</v>
      </c>
      <c r="AP1028" s="4" t="str">
        <f t="shared" si="122"/>
        <v>e</v>
      </c>
      <c r="AQ1028" s="4" t="str">
        <f t="shared" si="122"/>
        <v>-</v>
      </c>
      <c r="AR1028" s="4" t="str">
        <f t="shared" si="122"/>
        <v>e</v>
      </c>
      <c r="AS1028" s="4" t="str">
        <f t="shared" si="122"/>
        <v>e</v>
      </c>
      <c r="AT1028" s="4" t="str">
        <f>MID($L1028,AT$2,1)</f>
        <v>|</v>
      </c>
    </row>
    <row r="1029" spans="5:46" x14ac:dyDescent="0.3">
      <c r="E1029" s="22">
        <v>1</v>
      </c>
      <c r="F1029" s="45" t="str">
        <f>MID($L1028,R$2,1)</f>
        <v>5</v>
      </c>
      <c r="G1029" s="43" t="str">
        <f>MID($L1029,R$2,1)</f>
        <v>4</v>
      </c>
      <c r="H1029" s="44" t="str">
        <f>MID($L1030,R$2,1)</f>
        <v>0</v>
      </c>
      <c r="I1029" s="41"/>
      <c r="J1029" s="13"/>
      <c r="K1029" s="14" t="s">
        <v>11</v>
      </c>
      <c r="L1029" s="14" t="str">
        <f t="shared" ref="L1029:L1030" si="123">C139</f>
        <v>4|aa-aa-ab------------------|</v>
      </c>
      <c r="M1029" s="6"/>
      <c r="N1029" s="6"/>
      <c r="P1029" s="4" t="str">
        <f t="shared" si="121"/>
        <v>//4|aa-aa-ab------------------|</v>
      </c>
      <c r="R1029" s="4" t="str">
        <f t="shared" ref="R1029:R1030" si="124">MID($L1029,R$2,1)</f>
        <v>4</v>
      </c>
      <c r="S1029" s="4" t="str">
        <f t="shared" si="122"/>
        <v>|</v>
      </c>
      <c r="T1029" s="4" t="str">
        <f t="shared" si="122"/>
        <v>a</v>
      </c>
      <c r="U1029" s="4" t="str">
        <f t="shared" si="122"/>
        <v>a</v>
      </c>
      <c r="V1029" s="4" t="str">
        <f t="shared" si="122"/>
        <v>-</v>
      </c>
      <c r="W1029" s="4" t="str">
        <f t="shared" si="122"/>
        <v>a</v>
      </c>
      <c r="X1029" s="4" t="str">
        <f t="shared" si="122"/>
        <v>a</v>
      </c>
      <c r="Y1029" s="4" t="str">
        <f t="shared" si="122"/>
        <v>-</v>
      </c>
      <c r="Z1029" s="4" t="str">
        <f t="shared" si="122"/>
        <v>a</v>
      </c>
      <c r="AA1029" s="4" t="str">
        <f t="shared" si="122"/>
        <v>b</v>
      </c>
      <c r="AB1029" s="4" t="str">
        <f t="shared" si="122"/>
        <v>-</v>
      </c>
      <c r="AC1029" s="4" t="str">
        <f t="shared" si="122"/>
        <v>-</v>
      </c>
      <c r="AD1029" s="4" t="str">
        <f t="shared" si="122"/>
        <v>-</v>
      </c>
      <c r="AE1029" s="4" t="str">
        <f t="shared" si="122"/>
        <v>-</v>
      </c>
      <c r="AF1029" s="4" t="str">
        <f t="shared" si="122"/>
        <v>-</v>
      </c>
      <c r="AG1029" s="4" t="str">
        <f t="shared" si="122"/>
        <v>-</v>
      </c>
      <c r="AH1029" s="4" t="str">
        <f t="shared" si="122"/>
        <v>-</v>
      </c>
      <c r="AI1029" s="4" t="str">
        <f t="shared" si="122"/>
        <v>-</v>
      </c>
      <c r="AJ1029" s="4" t="str">
        <f t="shared" si="122"/>
        <v>-</v>
      </c>
      <c r="AK1029" s="4" t="str">
        <f t="shared" si="122"/>
        <v>-</v>
      </c>
      <c r="AL1029" s="4" t="str">
        <f t="shared" si="122"/>
        <v>-</v>
      </c>
      <c r="AM1029" s="4" t="str">
        <f t="shared" si="122"/>
        <v>-</v>
      </c>
      <c r="AN1029" s="4" t="str">
        <f t="shared" si="122"/>
        <v>-</v>
      </c>
      <c r="AO1029" s="4" t="str">
        <f t="shared" si="122"/>
        <v>-</v>
      </c>
      <c r="AP1029" s="4" t="str">
        <f t="shared" si="122"/>
        <v>-</v>
      </c>
      <c r="AQ1029" s="4" t="str">
        <f t="shared" si="122"/>
        <v>-</v>
      </c>
      <c r="AR1029" s="4" t="str">
        <f t="shared" si="122"/>
        <v>-</v>
      </c>
      <c r="AS1029" s="4" t="str">
        <f t="shared" si="122"/>
        <v>-</v>
      </c>
      <c r="AT1029" s="4" t="str">
        <f t="shared" si="122"/>
        <v>|</v>
      </c>
    </row>
    <row r="1030" spans="5:46" x14ac:dyDescent="0.3">
      <c r="E1030" s="22">
        <v>1</v>
      </c>
      <c r="I1030" s="41"/>
      <c r="J1030" s="13"/>
      <c r="K1030" s="14" t="s">
        <v>11</v>
      </c>
      <c r="L1030" s="14">
        <f t="shared" si="123"/>
        <v>0</v>
      </c>
      <c r="P1030" s="4" t="str">
        <f t="shared" si="121"/>
        <v>//0</v>
      </c>
      <c r="R1030" s="4" t="str">
        <f t="shared" si="124"/>
        <v>0</v>
      </c>
      <c r="S1030" s="4" t="str">
        <f t="shared" si="122"/>
        <v/>
      </c>
      <c r="T1030" s="4" t="str">
        <f t="shared" si="122"/>
        <v/>
      </c>
      <c r="U1030" s="4" t="str">
        <f t="shared" si="122"/>
        <v/>
      </c>
      <c r="V1030" s="4" t="str">
        <f t="shared" si="122"/>
        <v/>
      </c>
      <c r="W1030" s="4" t="str">
        <f t="shared" si="122"/>
        <v/>
      </c>
      <c r="X1030" s="4" t="str">
        <f t="shared" si="122"/>
        <v/>
      </c>
      <c r="Y1030" s="4" t="str">
        <f t="shared" si="122"/>
        <v/>
      </c>
      <c r="Z1030" s="4" t="str">
        <f t="shared" si="122"/>
        <v/>
      </c>
      <c r="AA1030" s="4" t="str">
        <f t="shared" si="122"/>
        <v/>
      </c>
      <c r="AB1030" s="4" t="str">
        <f t="shared" si="122"/>
        <v/>
      </c>
      <c r="AC1030" s="4" t="str">
        <f t="shared" si="122"/>
        <v/>
      </c>
      <c r="AD1030" s="4" t="str">
        <f t="shared" si="122"/>
        <v/>
      </c>
      <c r="AE1030" s="4" t="str">
        <f t="shared" si="122"/>
        <v/>
      </c>
      <c r="AF1030" s="4" t="str">
        <f t="shared" si="122"/>
        <v/>
      </c>
      <c r="AG1030" s="4" t="str">
        <f t="shared" si="122"/>
        <v/>
      </c>
      <c r="AH1030" s="4" t="str">
        <f t="shared" si="122"/>
        <v/>
      </c>
      <c r="AI1030" s="4" t="str">
        <f t="shared" si="122"/>
        <v/>
      </c>
      <c r="AJ1030" s="4" t="str">
        <f t="shared" si="122"/>
        <v/>
      </c>
      <c r="AK1030" s="4" t="str">
        <f t="shared" si="122"/>
        <v/>
      </c>
      <c r="AL1030" s="4" t="str">
        <f t="shared" si="122"/>
        <v/>
      </c>
      <c r="AM1030" s="4" t="str">
        <f t="shared" si="122"/>
        <v/>
      </c>
      <c r="AN1030" s="4" t="str">
        <f t="shared" si="122"/>
        <v/>
      </c>
      <c r="AO1030" s="4" t="str">
        <f t="shared" si="122"/>
        <v/>
      </c>
      <c r="AP1030" s="4" t="str">
        <f t="shared" si="122"/>
        <v/>
      </c>
      <c r="AQ1030" s="4" t="str">
        <f t="shared" si="122"/>
        <v/>
      </c>
      <c r="AR1030" s="4" t="str">
        <f t="shared" si="122"/>
        <v/>
      </c>
      <c r="AS1030" s="4" t="str">
        <f t="shared" si="122"/>
        <v/>
      </c>
      <c r="AT1030" s="4" t="str">
        <f t="shared" si="122"/>
        <v/>
      </c>
    </row>
    <row r="1031" spans="5:46" x14ac:dyDescent="0.3">
      <c r="E1031" s="22">
        <v>1</v>
      </c>
      <c r="F1031" s="45" t="str">
        <f>MID($L1028,T$2,1)</f>
        <v>-</v>
      </c>
      <c r="G1031" s="43" t="str">
        <f>MID($L1029,T$2,1)</f>
        <v>a</v>
      </c>
      <c r="H1031" s="44" t="str">
        <f>MID($L1030,T$2,1)</f>
        <v/>
      </c>
      <c r="I1031" s="41"/>
      <c r="J1031" s="9">
        <v>1</v>
      </c>
      <c r="M1031" s="4" t="s">
        <v>242</v>
      </c>
      <c r="P1031" s="4" t="str">
        <f t="shared" si="121"/>
        <v xml:space="preserve">    play(NOTE_A4, tempo);</v>
      </c>
    </row>
    <row r="1032" spans="5:46" x14ac:dyDescent="0.3">
      <c r="E1032" s="22">
        <v>1</v>
      </c>
      <c r="F1032" s="45" t="str">
        <f>MID($L1028,U$2,1)</f>
        <v>-</v>
      </c>
      <c r="G1032" s="43" t="str">
        <f>MID($L1029,U$2,1)</f>
        <v>a</v>
      </c>
      <c r="H1032" s="44" t="str">
        <f>MID($L1030,U$2,1)</f>
        <v/>
      </c>
      <c r="I1032" s="41"/>
      <c r="J1032" s="9">
        <v>2</v>
      </c>
      <c r="M1032" s="4" t="s">
        <v>242</v>
      </c>
      <c r="P1032" s="4" t="str">
        <f t="shared" si="121"/>
        <v xml:space="preserve">    play(NOTE_A4, tempo);</v>
      </c>
    </row>
    <row r="1033" spans="5:46" x14ac:dyDescent="0.3">
      <c r="E1033" s="22">
        <v>1</v>
      </c>
      <c r="F1033" s="45" t="str">
        <f>MID($L1028,V$2,1)</f>
        <v>-</v>
      </c>
      <c r="G1033" s="43" t="str">
        <f>MID($L1029,V$2,1)</f>
        <v>-</v>
      </c>
      <c r="H1033" s="44" t="str">
        <f>MID($L1030,V$2,1)</f>
        <v/>
      </c>
      <c r="I1033" s="41"/>
      <c r="J1033" s="9">
        <v>3</v>
      </c>
      <c r="K1033" s="4" t="s">
        <v>13</v>
      </c>
      <c r="P1033" s="4" t="str">
        <f t="shared" si="121"/>
        <v xml:space="preserve">    delay(delayo);</v>
      </c>
    </row>
    <row r="1034" spans="5:46" x14ac:dyDescent="0.3">
      <c r="E1034" s="22">
        <v>1</v>
      </c>
      <c r="F1034" s="45" t="str">
        <f>MID($L1028,W$2,1)</f>
        <v>-</v>
      </c>
      <c r="G1034" s="43" t="str">
        <f>MID($L1029,W$2,1)</f>
        <v>a</v>
      </c>
      <c r="H1034" s="44" t="str">
        <f>MID($L1030,W$2,1)</f>
        <v/>
      </c>
      <c r="I1034" s="41"/>
      <c r="J1034" s="9">
        <v>4</v>
      </c>
      <c r="M1034" s="4" t="s">
        <v>242</v>
      </c>
      <c r="P1034" s="4" t="str">
        <f t="shared" si="121"/>
        <v xml:space="preserve">    play(NOTE_A4, tempo);</v>
      </c>
    </row>
    <row r="1035" spans="5:46" x14ac:dyDescent="0.3">
      <c r="E1035" s="22">
        <v>1</v>
      </c>
      <c r="F1035" s="45" t="str">
        <f>MID($L1028,X$2,1)</f>
        <v>-</v>
      </c>
      <c r="G1035" s="43" t="str">
        <f>MID($L1029,X$2,1)</f>
        <v>a</v>
      </c>
      <c r="H1035" s="44" t="str">
        <f>MID($L1030,X$2,1)</f>
        <v/>
      </c>
      <c r="I1035" s="41"/>
      <c r="J1035" s="9">
        <v>5</v>
      </c>
      <c r="M1035" s="4" t="s">
        <v>242</v>
      </c>
      <c r="P1035" s="4" t="str">
        <f t="shared" si="121"/>
        <v xml:space="preserve">    play(NOTE_A4, tempo);</v>
      </c>
    </row>
    <row r="1036" spans="5:46" x14ac:dyDescent="0.3">
      <c r="E1036" s="22">
        <v>1</v>
      </c>
      <c r="F1036" s="45" t="str">
        <f>MID($L1028,Y$2,1)</f>
        <v>-</v>
      </c>
      <c r="G1036" s="43" t="str">
        <f>MID($L1029,Y$2,1)</f>
        <v>-</v>
      </c>
      <c r="H1036" s="44" t="str">
        <f>MID($L1030,Y$2,1)</f>
        <v/>
      </c>
      <c r="I1036" s="41"/>
      <c r="J1036" s="9">
        <v>6</v>
      </c>
      <c r="K1036" s="4" t="s">
        <v>13</v>
      </c>
      <c r="P1036" s="4" t="str">
        <f t="shared" si="121"/>
        <v xml:space="preserve">    delay(delayo);</v>
      </c>
    </row>
    <row r="1037" spans="5:46" x14ac:dyDescent="0.3">
      <c r="E1037" s="22">
        <v>1</v>
      </c>
      <c r="F1037" s="45" t="str">
        <f>MID($L1028,Z$2,1)</f>
        <v>-</v>
      </c>
      <c r="G1037" s="43" t="str">
        <f>MID($L1029,Z$2,1)</f>
        <v>a</v>
      </c>
      <c r="H1037" s="44" t="str">
        <f>MID($L1030,Z$2,1)</f>
        <v/>
      </c>
      <c r="I1037" s="41"/>
      <c r="J1037" s="9">
        <v>7</v>
      </c>
      <c r="M1037" s="4" t="s">
        <v>242</v>
      </c>
      <c r="P1037" s="4" t="str">
        <f t="shared" si="121"/>
        <v xml:space="preserve">    play(NOTE_A4, tempo);</v>
      </c>
    </row>
    <row r="1038" spans="5:46" x14ac:dyDescent="0.3">
      <c r="E1038" s="22">
        <v>1</v>
      </c>
      <c r="F1038" s="45" t="str">
        <f>MID($L1028,AA$2,1)</f>
        <v>-</v>
      </c>
      <c r="G1038" s="43" t="str">
        <f>MID($L1029,AA$2,1)</f>
        <v>b</v>
      </c>
      <c r="H1038" s="44" t="str">
        <f>MID($L1030,AA$2,1)</f>
        <v/>
      </c>
      <c r="I1038" s="41"/>
      <c r="J1038" s="9">
        <v>8</v>
      </c>
      <c r="M1038" s="4" t="s">
        <v>143</v>
      </c>
      <c r="P1038" s="4" t="str">
        <f t="shared" si="121"/>
        <v xml:space="preserve">    play(NOTE_B4, tempo);</v>
      </c>
    </row>
    <row r="1039" spans="5:46" x14ac:dyDescent="0.3">
      <c r="E1039" s="22">
        <v>1</v>
      </c>
      <c r="F1039" s="45" t="str">
        <f>MID($L1028,AB$2,1)</f>
        <v>-</v>
      </c>
      <c r="G1039" s="43" t="str">
        <f>MID($L1029,AB$2,1)</f>
        <v>-</v>
      </c>
      <c r="H1039" s="44" t="str">
        <f>MID($L1030,AB$2,1)</f>
        <v/>
      </c>
      <c r="I1039" s="41"/>
      <c r="J1039" s="9">
        <v>9</v>
      </c>
      <c r="K1039" s="4" t="s">
        <v>13</v>
      </c>
      <c r="P1039" s="4" t="str">
        <f t="shared" si="121"/>
        <v xml:space="preserve">    delay(delayo);</v>
      </c>
    </row>
    <row r="1040" spans="5:46" x14ac:dyDescent="0.3">
      <c r="E1040" s="22">
        <v>1</v>
      </c>
      <c r="F1040" s="45" t="str">
        <f>MID($L1028,AC$2,1)</f>
        <v>-</v>
      </c>
      <c r="G1040" s="43" t="str">
        <f>MID($L1029,AC$2,1)</f>
        <v>-</v>
      </c>
      <c r="H1040" s="44" t="str">
        <f>MID($L1030,AC$2,1)</f>
        <v/>
      </c>
      <c r="I1040" s="41"/>
      <c r="J1040" s="9">
        <v>10</v>
      </c>
      <c r="K1040" s="4" t="s">
        <v>13</v>
      </c>
      <c r="P1040" s="4" t="str">
        <f t="shared" si="121"/>
        <v xml:space="preserve">    delay(delayo);</v>
      </c>
    </row>
    <row r="1041" spans="5:16" x14ac:dyDescent="0.3">
      <c r="E1041" s="22">
        <v>1</v>
      </c>
      <c r="F1041" s="45" t="str">
        <f>MID($L1028,AD$2,1)</f>
        <v>d</v>
      </c>
      <c r="G1041" s="43" t="str">
        <f>MID($L1029,AD$2,1)</f>
        <v>-</v>
      </c>
      <c r="H1041" s="44" t="str">
        <f>MID($L1030,AD$2,1)</f>
        <v/>
      </c>
      <c r="I1041" s="41"/>
      <c r="J1041" s="9">
        <v>11</v>
      </c>
      <c r="L1041" s="4" t="s">
        <v>238</v>
      </c>
      <c r="P1041" s="4" t="str">
        <f t="shared" si="121"/>
        <v xml:space="preserve">    play(NOTE_D5, tempo);</v>
      </c>
    </row>
    <row r="1042" spans="5:16" x14ac:dyDescent="0.3">
      <c r="E1042" s="22">
        <v>1</v>
      </c>
      <c r="F1042" s="45" t="str">
        <f>MID($L1028,AE$2,1)</f>
        <v>-</v>
      </c>
      <c r="G1042" s="43" t="str">
        <f>MID($L1029,AE$2,1)</f>
        <v>-</v>
      </c>
      <c r="H1042" s="44" t="str">
        <f>MID($L1030,AE$2,1)</f>
        <v/>
      </c>
      <c r="I1042" s="41"/>
      <c r="J1042" s="9">
        <v>12</v>
      </c>
      <c r="K1042" s="4" t="s">
        <v>13</v>
      </c>
      <c r="P1042" s="4" t="str">
        <f t="shared" si="121"/>
        <v xml:space="preserve">    delay(delayo);</v>
      </c>
    </row>
    <row r="1043" spans="5:16" x14ac:dyDescent="0.3">
      <c r="E1043" s="22">
        <v>1</v>
      </c>
      <c r="F1043" s="45" t="str">
        <f>MID($L1028,AF$2,1)</f>
        <v>-</v>
      </c>
      <c r="G1043" s="43" t="str">
        <f>MID($L1029,AF$2,1)</f>
        <v>-</v>
      </c>
      <c r="H1043" s="44" t="str">
        <f>MID($L1030,AF$2,1)</f>
        <v/>
      </c>
      <c r="I1043" s="41"/>
      <c r="J1043" s="9">
        <v>13</v>
      </c>
      <c r="K1043" s="4" t="s">
        <v>13</v>
      </c>
      <c r="P1043" s="4" t="str">
        <f t="shared" si="121"/>
        <v xml:space="preserve">    delay(delayo);</v>
      </c>
    </row>
    <row r="1044" spans="5:16" x14ac:dyDescent="0.3">
      <c r="E1044" s="22">
        <v>1</v>
      </c>
      <c r="F1044" s="45" t="str">
        <f>MID($L1028,AG$2,1)</f>
        <v>d</v>
      </c>
      <c r="G1044" s="43" t="str">
        <f>MID($L1029,AG$2,1)</f>
        <v>-</v>
      </c>
      <c r="H1044" s="44" t="str">
        <f>MID($L1030,AG$2,1)</f>
        <v/>
      </c>
      <c r="I1044" s="41"/>
      <c r="J1044" s="9">
        <v>14</v>
      </c>
      <c r="L1044" s="4" t="s">
        <v>238</v>
      </c>
      <c r="P1044" s="4" t="str">
        <f t="shared" si="121"/>
        <v xml:space="preserve">    play(NOTE_D5, tempo);</v>
      </c>
    </row>
    <row r="1045" spans="5:16" x14ac:dyDescent="0.3">
      <c r="E1045" s="22">
        <v>1</v>
      </c>
      <c r="F1045" s="45" t="str">
        <f>MID($L1028,AH$2,1)</f>
        <v>-</v>
      </c>
      <c r="G1045" s="43" t="str">
        <f>MID($L1029,AH$2,1)</f>
        <v>-</v>
      </c>
      <c r="H1045" s="44" t="str">
        <f>MID($L1030,AH$2,1)</f>
        <v/>
      </c>
      <c r="I1045" s="41"/>
      <c r="J1045" s="9">
        <v>15</v>
      </c>
      <c r="K1045" s="4" t="s">
        <v>13</v>
      </c>
      <c r="P1045" s="4" t="str">
        <f t="shared" si="121"/>
        <v xml:space="preserve">    delay(delayo);</v>
      </c>
    </row>
    <row r="1046" spans="5:16" x14ac:dyDescent="0.3">
      <c r="E1046" s="22">
        <v>1</v>
      </c>
      <c r="F1046" s="45" t="str">
        <f>MID($L1028,AI$2,1)</f>
        <v>-</v>
      </c>
      <c r="G1046" s="43" t="str">
        <f>MID($L1029,AI$2,1)</f>
        <v>-</v>
      </c>
      <c r="H1046" s="44" t="str">
        <f>MID($L1030,AI$2,1)</f>
        <v/>
      </c>
      <c r="I1046" s="41"/>
      <c r="J1046" s="9">
        <v>16</v>
      </c>
      <c r="K1046" s="4" t="s">
        <v>13</v>
      </c>
      <c r="P1046" s="4" t="str">
        <f t="shared" si="121"/>
        <v xml:space="preserve">    delay(delayo);</v>
      </c>
    </row>
    <row r="1047" spans="5:16" x14ac:dyDescent="0.3">
      <c r="E1047" s="22">
        <v>1</v>
      </c>
      <c r="F1047" s="45" t="str">
        <f>MID($L1028,AJ$2,1)</f>
        <v>-</v>
      </c>
      <c r="G1047" s="43" t="str">
        <f>MID($L1029,AJ$2,1)</f>
        <v>-</v>
      </c>
      <c r="H1047" s="44" t="str">
        <f>MID($L1030,AJ$2,1)</f>
        <v/>
      </c>
      <c r="I1047" s="41"/>
      <c r="J1047" s="9">
        <v>17</v>
      </c>
      <c r="K1047" s="4" t="s">
        <v>13</v>
      </c>
      <c r="P1047" s="4" t="str">
        <f t="shared" si="121"/>
        <v xml:space="preserve">    delay(delayo);</v>
      </c>
    </row>
    <row r="1048" spans="5:16" x14ac:dyDescent="0.3">
      <c r="E1048" s="22">
        <v>1</v>
      </c>
      <c r="F1048" s="45" t="str">
        <f>MID($L1028,AK$2,1)</f>
        <v>-</v>
      </c>
      <c r="G1048" s="43" t="str">
        <f>MID($L1029,AK$2,1)</f>
        <v>-</v>
      </c>
      <c r="H1048" s="44" t="str">
        <f>MID($L1030,AK$2,1)</f>
        <v/>
      </c>
      <c r="I1048" s="41"/>
      <c r="J1048" s="9">
        <v>18</v>
      </c>
      <c r="K1048" s="4" t="s">
        <v>13</v>
      </c>
      <c r="P1048" s="4" t="str">
        <f t="shared" si="121"/>
        <v xml:space="preserve">    delay(delayo);</v>
      </c>
    </row>
    <row r="1049" spans="5:16" x14ac:dyDescent="0.3">
      <c r="E1049" s="22">
        <v>1</v>
      </c>
      <c r="F1049" s="45" t="str">
        <f>MID($L1028,AL$2,1)</f>
        <v>-</v>
      </c>
      <c r="G1049" s="43" t="str">
        <f>MID($L1029,AL$2,1)</f>
        <v>-</v>
      </c>
      <c r="H1049" s="44" t="str">
        <f>MID($L1030,AL$2,1)</f>
        <v/>
      </c>
      <c r="I1049" s="41"/>
      <c r="J1049" s="9">
        <v>19</v>
      </c>
      <c r="K1049" s="4" t="s">
        <v>13</v>
      </c>
      <c r="P1049" s="4" t="str">
        <f t="shared" si="121"/>
        <v xml:space="preserve">    delay(delayo);</v>
      </c>
    </row>
    <row r="1050" spans="5:16" x14ac:dyDescent="0.3">
      <c r="E1050" s="22">
        <v>1</v>
      </c>
      <c r="F1050" s="45" t="str">
        <f>MID($L1028,AM$2,1)</f>
        <v>e</v>
      </c>
      <c r="G1050" s="43" t="str">
        <f>MID($L1029,AM$2,1)</f>
        <v>-</v>
      </c>
      <c r="H1050" s="44" t="str">
        <f>MID($L1030,AM$2,1)</f>
        <v/>
      </c>
      <c r="I1050" s="41"/>
      <c r="J1050" s="9">
        <v>20</v>
      </c>
      <c r="L1050" s="4" t="s">
        <v>239</v>
      </c>
      <c r="P1050" s="4" t="str">
        <f t="shared" si="121"/>
        <v xml:space="preserve">    play(NOTE_E5, tempo);</v>
      </c>
    </row>
    <row r="1051" spans="5:16" x14ac:dyDescent="0.3">
      <c r="E1051" s="22">
        <v>1</v>
      </c>
      <c r="F1051" s="45" t="str">
        <f>MID($L1028,AN$2,1)</f>
        <v>-</v>
      </c>
      <c r="G1051" s="43" t="str">
        <f>MID($L1029,AN$2,1)</f>
        <v>-</v>
      </c>
      <c r="H1051" s="44" t="str">
        <f>MID($L1030,AN$2,1)</f>
        <v/>
      </c>
      <c r="I1051" s="41"/>
      <c r="J1051" s="9">
        <v>21</v>
      </c>
      <c r="K1051" s="4" t="s">
        <v>13</v>
      </c>
      <c r="P1051" s="4" t="str">
        <f t="shared" si="121"/>
        <v xml:space="preserve">    delay(delayo);</v>
      </c>
    </row>
    <row r="1052" spans="5:16" x14ac:dyDescent="0.3">
      <c r="E1052" s="22">
        <v>1</v>
      </c>
      <c r="F1052" s="45" t="str">
        <f>MID($L1028,AO$2,1)</f>
        <v>e</v>
      </c>
      <c r="G1052" s="43" t="str">
        <f>MID($L1029,AO$2,1)</f>
        <v>-</v>
      </c>
      <c r="H1052" s="44" t="str">
        <f>MID($L1030,AO$2,1)</f>
        <v/>
      </c>
      <c r="I1052" s="41"/>
      <c r="J1052" s="9">
        <v>22</v>
      </c>
      <c r="L1052" s="4" t="s">
        <v>239</v>
      </c>
      <c r="P1052" s="4" t="str">
        <f t="shared" si="121"/>
        <v xml:space="preserve">    play(NOTE_E5, tempo);</v>
      </c>
    </row>
    <row r="1053" spans="5:16" x14ac:dyDescent="0.3">
      <c r="E1053" s="22">
        <v>1</v>
      </c>
      <c r="F1053" s="45" t="str">
        <f>MID($L1028,AP$2,1)</f>
        <v>e</v>
      </c>
      <c r="G1053" s="43" t="str">
        <f>MID($L1029,AP$2,1)</f>
        <v>-</v>
      </c>
      <c r="H1053" s="44" t="str">
        <f>MID($L1030,AP$2,1)</f>
        <v/>
      </c>
      <c r="I1053" s="41"/>
      <c r="J1053" s="9">
        <v>23</v>
      </c>
      <c r="L1053" s="4" t="s">
        <v>239</v>
      </c>
      <c r="P1053" s="4" t="str">
        <f t="shared" si="121"/>
        <v xml:space="preserve">    play(NOTE_E5, tempo);</v>
      </c>
    </row>
    <row r="1054" spans="5:16" x14ac:dyDescent="0.3">
      <c r="E1054" s="22">
        <v>1</v>
      </c>
      <c r="F1054" s="45" t="str">
        <f>MID($L1028,AQ$2,1)</f>
        <v>-</v>
      </c>
      <c r="G1054" s="43" t="str">
        <f>MID($L1029,AQ$2,1)</f>
        <v>-</v>
      </c>
      <c r="H1054" s="44" t="str">
        <f>MID($L1030,AQ$2,1)</f>
        <v/>
      </c>
      <c r="I1054" s="41"/>
      <c r="J1054" s="9">
        <v>24</v>
      </c>
      <c r="K1054" s="4" t="s">
        <v>13</v>
      </c>
      <c r="P1054" s="4" t="str">
        <f t="shared" si="121"/>
        <v xml:space="preserve">    delay(delayo);</v>
      </c>
    </row>
    <row r="1055" spans="5:16" x14ac:dyDescent="0.3">
      <c r="E1055" s="22">
        <v>1</v>
      </c>
      <c r="F1055" s="45" t="str">
        <f>MID($L1028,AR$2,1)</f>
        <v>e</v>
      </c>
      <c r="G1055" s="43" t="str">
        <f>MID($L1029,AR$2,1)</f>
        <v>-</v>
      </c>
      <c r="H1055" s="44" t="str">
        <f>MID($L1030,AR$2,1)</f>
        <v/>
      </c>
      <c r="I1055" s="41"/>
      <c r="J1055" s="9">
        <v>25</v>
      </c>
      <c r="L1055" s="4" t="s">
        <v>239</v>
      </c>
      <c r="P1055" s="4" t="str">
        <f t="shared" si="121"/>
        <v xml:space="preserve">    play(NOTE_E5, tempo);</v>
      </c>
    </row>
    <row r="1056" spans="5:16" x14ac:dyDescent="0.3">
      <c r="E1056" s="22">
        <v>1</v>
      </c>
      <c r="F1056" s="45" t="str">
        <f>MID($L1028,AS$2,1)</f>
        <v>e</v>
      </c>
      <c r="G1056" s="43" t="str">
        <f>MID($L1029,AS$2,1)</f>
        <v>-</v>
      </c>
      <c r="H1056" s="44" t="str">
        <f>MID($L1030,AS$2,1)</f>
        <v/>
      </c>
      <c r="I1056" s="41"/>
      <c r="J1056" s="9">
        <v>26</v>
      </c>
      <c r="L1056" s="4" t="s">
        <v>239</v>
      </c>
      <c r="P1056" s="4" t="str">
        <f t="shared" si="121"/>
        <v xml:space="preserve">    play(NOTE_E5, tempo);</v>
      </c>
    </row>
    <row r="1057" spans="5:46" x14ac:dyDescent="0.3">
      <c r="E1057" s="22">
        <v>1</v>
      </c>
      <c r="I1057" s="41"/>
      <c r="J1057" s="13"/>
      <c r="K1057" s="14" t="s">
        <v>11</v>
      </c>
      <c r="L1057" s="14"/>
      <c r="P1057" s="4" t="str">
        <f t="shared" si="121"/>
        <v>//</v>
      </c>
      <c r="R1057" s="19" t="s">
        <v>123</v>
      </c>
      <c r="S1057" s="19"/>
      <c r="T1057" s="19">
        <v>1</v>
      </c>
      <c r="U1057" s="19">
        <v>2</v>
      </c>
      <c r="V1057" s="19">
        <v>3</v>
      </c>
      <c r="W1057" s="19">
        <v>4</v>
      </c>
      <c r="X1057" s="19">
        <v>5</v>
      </c>
      <c r="Y1057" s="19">
        <v>6</v>
      </c>
      <c r="Z1057" s="19">
        <v>7</v>
      </c>
      <c r="AA1057" s="19">
        <v>8</v>
      </c>
      <c r="AB1057" s="19">
        <v>9</v>
      </c>
      <c r="AC1057" s="19">
        <v>10</v>
      </c>
      <c r="AD1057" s="19">
        <v>11</v>
      </c>
      <c r="AE1057" s="19">
        <v>12</v>
      </c>
      <c r="AF1057" s="19">
        <v>13</v>
      </c>
      <c r="AG1057" s="19">
        <v>14</v>
      </c>
      <c r="AH1057" s="19">
        <v>15</v>
      </c>
      <c r="AI1057" s="19">
        <v>16</v>
      </c>
      <c r="AJ1057" s="19">
        <v>17</v>
      </c>
      <c r="AK1057" s="19">
        <v>18</v>
      </c>
      <c r="AL1057" s="19">
        <v>19</v>
      </c>
      <c r="AM1057" s="19">
        <v>20</v>
      </c>
      <c r="AN1057" s="19">
        <v>21</v>
      </c>
      <c r="AO1057" s="19">
        <v>22</v>
      </c>
      <c r="AP1057" s="19">
        <v>23</v>
      </c>
      <c r="AQ1057" s="19">
        <v>24</v>
      </c>
      <c r="AR1057" s="19">
        <v>25</v>
      </c>
      <c r="AS1057" s="19">
        <v>26</v>
      </c>
      <c r="AT1057" s="19"/>
    </row>
    <row r="1058" spans="5:46" x14ac:dyDescent="0.3">
      <c r="E1058" s="22">
        <v>1</v>
      </c>
      <c r="I1058" s="41">
        <v>36</v>
      </c>
      <c r="J1058" s="13"/>
      <c r="K1058" s="14" t="s">
        <v>11</v>
      </c>
      <c r="L1058" s="14" t="str">
        <f>C146</f>
        <v>5|e-Fe--d-----d----dF-FF-FF-|</v>
      </c>
      <c r="M1058" s="6"/>
      <c r="N1058" s="6"/>
      <c r="P1058" s="4" t="str">
        <f t="shared" si="121"/>
        <v>//5|e-Fe--d-----d----dF-FF-FF-|</v>
      </c>
      <c r="R1058" s="4" t="str">
        <f>MID($L1058,R$2,1)</f>
        <v>5</v>
      </c>
      <c r="S1058" s="4" t="str">
        <f t="shared" ref="S1058:AT1060" si="125">MID($L1058,S$2,1)</f>
        <v>|</v>
      </c>
      <c r="T1058" s="4" t="str">
        <f t="shared" si="125"/>
        <v>e</v>
      </c>
      <c r="U1058" s="4" t="str">
        <f t="shared" si="125"/>
        <v>-</v>
      </c>
      <c r="V1058" s="4" t="str">
        <f t="shared" si="125"/>
        <v>F</v>
      </c>
      <c r="W1058" s="4" t="str">
        <f t="shared" si="125"/>
        <v>e</v>
      </c>
      <c r="X1058" s="4" t="str">
        <f t="shared" si="125"/>
        <v>-</v>
      </c>
      <c r="Y1058" s="4" t="str">
        <f t="shared" si="125"/>
        <v>-</v>
      </c>
      <c r="Z1058" s="4" t="str">
        <f t="shared" si="125"/>
        <v>d</v>
      </c>
      <c r="AA1058" s="4" t="str">
        <f t="shared" si="125"/>
        <v>-</v>
      </c>
      <c r="AB1058" s="4" t="str">
        <f t="shared" si="125"/>
        <v>-</v>
      </c>
      <c r="AC1058" s="4" t="str">
        <f t="shared" si="125"/>
        <v>-</v>
      </c>
      <c r="AD1058" s="4" t="str">
        <f t="shared" si="125"/>
        <v>-</v>
      </c>
      <c r="AE1058" s="4" t="str">
        <f t="shared" si="125"/>
        <v>-</v>
      </c>
      <c r="AF1058" s="4" t="str">
        <f t="shared" si="125"/>
        <v>d</v>
      </c>
      <c r="AG1058" s="4" t="str">
        <f t="shared" si="125"/>
        <v>-</v>
      </c>
      <c r="AH1058" s="4" t="str">
        <f t="shared" si="125"/>
        <v>-</v>
      </c>
      <c r="AI1058" s="4" t="str">
        <f t="shared" si="125"/>
        <v>-</v>
      </c>
      <c r="AJ1058" s="4" t="str">
        <f t="shared" si="125"/>
        <v>-</v>
      </c>
      <c r="AK1058" s="4" t="str">
        <f t="shared" si="125"/>
        <v>d</v>
      </c>
      <c r="AL1058" s="4" t="str">
        <f t="shared" si="125"/>
        <v>F</v>
      </c>
      <c r="AM1058" s="4" t="str">
        <f t="shared" si="125"/>
        <v>-</v>
      </c>
      <c r="AN1058" s="4" t="str">
        <f t="shared" si="125"/>
        <v>F</v>
      </c>
      <c r="AO1058" s="4" t="str">
        <f t="shared" si="125"/>
        <v>F</v>
      </c>
      <c r="AP1058" s="4" t="str">
        <f t="shared" si="125"/>
        <v>-</v>
      </c>
      <c r="AQ1058" s="4" t="str">
        <f t="shared" si="125"/>
        <v>F</v>
      </c>
      <c r="AR1058" s="4" t="str">
        <f t="shared" si="125"/>
        <v>F</v>
      </c>
      <c r="AS1058" s="4" t="str">
        <f t="shared" si="125"/>
        <v>-</v>
      </c>
      <c r="AT1058" s="4" t="str">
        <f>MID($L1058,AT$2,1)</f>
        <v>|</v>
      </c>
    </row>
    <row r="1059" spans="5:46" x14ac:dyDescent="0.3">
      <c r="E1059" s="22">
        <v>1</v>
      </c>
      <c r="F1059" s="45" t="str">
        <f>MID($L1058,R$2,1)</f>
        <v>5</v>
      </c>
      <c r="G1059" s="43" t="str">
        <f>MID($L1059,R$2,1)</f>
        <v>4</v>
      </c>
      <c r="H1059" s="44" t="str">
        <f>MID($L1060,R$2,1)</f>
        <v>0</v>
      </c>
      <c r="I1059" s="41"/>
      <c r="J1059" s="13"/>
      <c r="K1059" s="14" t="s">
        <v>11</v>
      </c>
      <c r="L1059" s="14" t="str">
        <f t="shared" ref="L1059:L1060" si="126">C147</f>
        <v>4|---------b----------------|</v>
      </c>
      <c r="M1059" s="6"/>
      <c r="N1059" s="6"/>
      <c r="P1059" s="4" t="str">
        <f t="shared" si="121"/>
        <v>//4|---------b----------------|</v>
      </c>
      <c r="R1059" s="4" t="str">
        <f t="shared" ref="R1059:R1060" si="127">MID($L1059,R$2,1)</f>
        <v>4</v>
      </c>
      <c r="S1059" s="4" t="str">
        <f t="shared" si="125"/>
        <v>|</v>
      </c>
      <c r="T1059" s="4" t="str">
        <f t="shared" si="125"/>
        <v>-</v>
      </c>
      <c r="U1059" s="4" t="str">
        <f t="shared" si="125"/>
        <v>-</v>
      </c>
      <c r="V1059" s="4" t="str">
        <f t="shared" si="125"/>
        <v>-</v>
      </c>
      <c r="W1059" s="4" t="str">
        <f t="shared" si="125"/>
        <v>-</v>
      </c>
      <c r="X1059" s="4" t="str">
        <f t="shared" si="125"/>
        <v>-</v>
      </c>
      <c r="Y1059" s="4" t="str">
        <f t="shared" si="125"/>
        <v>-</v>
      </c>
      <c r="Z1059" s="4" t="str">
        <f t="shared" si="125"/>
        <v>-</v>
      </c>
      <c r="AA1059" s="4" t="str">
        <f t="shared" si="125"/>
        <v>-</v>
      </c>
      <c r="AB1059" s="4" t="str">
        <f t="shared" si="125"/>
        <v>-</v>
      </c>
      <c r="AC1059" s="4" t="str">
        <f t="shared" si="125"/>
        <v>b</v>
      </c>
      <c r="AD1059" s="4" t="str">
        <f t="shared" si="125"/>
        <v>-</v>
      </c>
      <c r="AE1059" s="4" t="str">
        <f t="shared" si="125"/>
        <v>-</v>
      </c>
      <c r="AF1059" s="4" t="str">
        <f t="shared" si="125"/>
        <v>-</v>
      </c>
      <c r="AG1059" s="4" t="str">
        <f t="shared" si="125"/>
        <v>-</v>
      </c>
      <c r="AH1059" s="4" t="str">
        <f t="shared" si="125"/>
        <v>-</v>
      </c>
      <c r="AI1059" s="4" t="str">
        <f t="shared" si="125"/>
        <v>-</v>
      </c>
      <c r="AJ1059" s="4" t="str">
        <f t="shared" si="125"/>
        <v>-</v>
      </c>
      <c r="AK1059" s="4" t="str">
        <f t="shared" si="125"/>
        <v>-</v>
      </c>
      <c r="AL1059" s="4" t="str">
        <f t="shared" si="125"/>
        <v>-</v>
      </c>
      <c r="AM1059" s="4" t="str">
        <f t="shared" si="125"/>
        <v>-</v>
      </c>
      <c r="AN1059" s="4" t="str">
        <f t="shared" si="125"/>
        <v>-</v>
      </c>
      <c r="AO1059" s="4" t="str">
        <f t="shared" si="125"/>
        <v>-</v>
      </c>
      <c r="AP1059" s="4" t="str">
        <f t="shared" si="125"/>
        <v>-</v>
      </c>
      <c r="AQ1059" s="4" t="str">
        <f t="shared" si="125"/>
        <v>-</v>
      </c>
      <c r="AR1059" s="4" t="str">
        <f t="shared" si="125"/>
        <v>-</v>
      </c>
      <c r="AS1059" s="4" t="str">
        <f t="shared" si="125"/>
        <v>-</v>
      </c>
      <c r="AT1059" s="4" t="str">
        <f t="shared" si="125"/>
        <v>|</v>
      </c>
    </row>
    <row r="1060" spans="5:46" x14ac:dyDescent="0.3">
      <c r="E1060" s="22">
        <v>1</v>
      </c>
      <c r="I1060" s="41"/>
      <c r="J1060" s="13"/>
      <c r="K1060" s="14" t="s">
        <v>11</v>
      </c>
      <c r="L1060" s="14">
        <f t="shared" si="126"/>
        <v>0</v>
      </c>
      <c r="P1060" s="4" t="str">
        <f t="shared" si="121"/>
        <v>//0</v>
      </c>
      <c r="R1060" s="4" t="str">
        <f t="shared" si="127"/>
        <v>0</v>
      </c>
      <c r="S1060" s="4" t="str">
        <f t="shared" si="125"/>
        <v/>
      </c>
      <c r="T1060" s="4" t="str">
        <f t="shared" si="125"/>
        <v/>
      </c>
      <c r="U1060" s="4" t="str">
        <f t="shared" si="125"/>
        <v/>
      </c>
      <c r="V1060" s="4" t="str">
        <f t="shared" si="125"/>
        <v/>
      </c>
      <c r="W1060" s="4" t="str">
        <f t="shared" si="125"/>
        <v/>
      </c>
      <c r="X1060" s="4" t="str">
        <f t="shared" si="125"/>
        <v/>
      </c>
      <c r="Y1060" s="4" t="str">
        <f t="shared" si="125"/>
        <v/>
      </c>
      <c r="Z1060" s="4" t="str">
        <f t="shared" si="125"/>
        <v/>
      </c>
      <c r="AA1060" s="4" t="str">
        <f t="shared" si="125"/>
        <v/>
      </c>
      <c r="AB1060" s="4" t="str">
        <f t="shared" si="125"/>
        <v/>
      </c>
      <c r="AC1060" s="4" t="str">
        <f t="shared" si="125"/>
        <v/>
      </c>
      <c r="AD1060" s="4" t="str">
        <f t="shared" si="125"/>
        <v/>
      </c>
      <c r="AE1060" s="4" t="str">
        <f t="shared" si="125"/>
        <v/>
      </c>
      <c r="AF1060" s="4" t="str">
        <f t="shared" si="125"/>
        <v/>
      </c>
      <c r="AG1060" s="4" t="str">
        <f t="shared" si="125"/>
        <v/>
      </c>
      <c r="AH1060" s="4" t="str">
        <f t="shared" si="125"/>
        <v/>
      </c>
      <c r="AI1060" s="4" t="str">
        <f t="shared" si="125"/>
        <v/>
      </c>
      <c r="AJ1060" s="4" t="str">
        <f t="shared" si="125"/>
        <v/>
      </c>
      <c r="AK1060" s="4" t="str">
        <f t="shared" si="125"/>
        <v/>
      </c>
      <c r="AL1060" s="4" t="str">
        <f t="shared" si="125"/>
        <v/>
      </c>
      <c r="AM1060" s="4" t="str">
        <f t="shared" si="125"/>
        <v/>
      </c>
      <c r="AN1060" s="4" t="str">
        <f t="shared" si="125"/>
        <v/>
      </c>
      <c r="AO1060" s="4" t="str">
        <f t="shared" si="125"/>
        <v/>
      </c>
      <c r="AP1060" s="4" t="str">
        <f t="shared" si="125"/>
        <v/>
      </c>
      <c r="AQ1060" s="4" t="str">
        <f t="shared" si="125"/>
        <v/>
      </c>
      <c r="AR1060" s="4" t="str">
        <f t="shared" si="125"/>
        <v/>
      </c>
      <c r="AS1060" s="4" t="str">
        <f t="shared" si="125"/>
        <v/>
      </c>
      <c r="AT1060" s="4" t="str">
        <f t="shared" si="125"/>
        <v/>
      </c>
    </row>
    <row r="1061" spans="5:46" x14ac:dyDescent="0.3">
      <c r="E1061" s="22">
        <v>1</v>
      </c>
      <c r="F1061" s="45" t="str">
        <f>MID($L1058,T$2,1)</f>
        <v>e</v>
      </c>
      <c r="G1061" s="43" t="str">
        <f>MID($L1059,T$2,1)</f>
        <v>-</v>
      </c>
      <c r="H1061" s="44" t="str">
        <f>MID($L1060,T$2,1)</f>
        <v/>
      </c>
      <c r="I1061" s="41"/>
      <c r="J1061" s="9">
        <v>1</v>
      </c>
      <c r="L1061" s="4" t="s">
        <v>239</v>
      </c>
      <c r="P1061" s="4" t="str">
        <f t="shared" si="121"/>
        <v xml:space="preserve">    play(NOTE_E5, tempo);</v>
      </c>
    </row>
    <row r="1062" spans="5:46" x14ac:dyDescent="0.3">
      <c r="E1062" s="22">
        <v>1</v>
      </c>
      <c r="F1062" s="45" t="str">
        <f>MID($L1058,U$2,1)</f>
        <v>-</v>
      </c>
      <c r="G1062" s="43" t="str">
        <f>MID($L1059,U$2,1)</f>
        <v>-</v>
      </c>
      <c r="H1062" s="44" t="str">
        <f>MID($L1060,U$2,1)</f>
        <v/>
      </c>
      <c r="I1062" s="41"/>
      <c r="J1062" s="9">
        <v>2</v>
      </c>
      <c r="K1062" s="4" t="s">
        <v>13</v>
      </c>
      <c r="P1062" s="4" t="str">
        <f t="shared" si="121"/>
        <v xml:space="preserve">    delay(delayo);</v>
      </c>
    </row>
    <row r="1063" spans="5:46" x14ac:dyDescent="0.3">
      <c r="E1063" s="22">
        <v>1</v>
      </c>
      <c r="F1063" s="45" t="str">
        <f>MID($L1058,V$2,1)</f>
        <v>F</v>
      </c>
      <c r="G1063" s="43" t="str">
        <f>MID($L1059,V$2,1)</f>
        <v>-</v>
      </c>
      <c r="H1063" s="44" t="str">
        <f>MID($L1060,V$2,1)</f>
        <v/>
      </c>
      <c r="I1063" s="41"/>
      <c r="J1063" s="9">
        <v>3</v>
      </c>
      <c r="L1063" s="4" t="s">
        <v>240</v>
      </c>
      <c r="P1063" s="4" t="str">
        <f t="shared" si="121"/>
        <v xml:space="preserve">    play(NOTE_FS5, tempo);</v>
      </c>
    </row>
    <row r="1064" spans="5:46" x14ac:dyDescent="0.3">
      <c r="E1064" s="22">
        <v>1</v>
      </c>
      <c r="F1064" s="45" t="str">
        <f>MID($L1058,W$2,1)</f>
        <v>e</v>
      </c>
      <c r="G1064" s="43" t="str">
        <f>MID($L1059,W$2,1)</f>
        <v>-</v>
      </c>
      <c r="H1064" s="44" t="str">
        <f>MID($L1060,W$2,1)</f>
        <v/>
      </c>
      <c r="I1064" s="41"/>
      <c r="J1064" s="9">
        <v>4</v>
      </c>
      <c r="L1064" s="4" t="s">
        <v>239</v>
      </c>
      <c r="P1064" s="4" t="str">
        <f t="shared" si="121"/>
        <v xml:space="preserve">    play(NOTE_E5, tempo);</v>
      </c>
    </row>
    <row r="1065" spans="5:46" x14ac:dyDescent="0.3">
      <c r="E1065" s="22">
        <v>1</v>
      </c>
      <c r="F1065" s="45" t="str">
        <f>MID($L1058,X$2,1)</f>
        <v>-</v>
      </c>
      <c r="G1065" s="43" t="str">
        <f>MID($L1059,X$2,1)</f>
        <v>-</v>
      </c>
      <c r="H1065" s="44" t="str">
        <f>MID($L1060,X$2,1)</f>
        <v/>
      </c>
      <c r="I1065" s="41"/>
      <c r="J1065" s="9">
        <v>5</v>
      </c>
      <c r="K1065" s="4" t="s">
        <v>13</v>
      </c>
      <c r="P1065" s="4" t="str">
        <f t="shared" ref="P1065:P1128" si="128">CONCATENATE(K1065,L1065,M1065,N1065)</f>
        <v xml:space="preserve">    delay(delayo);</v>
      </c>
    </row>
    <row r="1066" spans="5:46" x14ac:dyDescent="0.3">
      <c r="E1066" s="22">
        <v>1</v>
      </c>
      <c r="F1066" s="45" t="str">
        <f>MID($L1058,Y$2,1)</f>
        <v>-</v>
      </c>
      <c r="G1066" s="43" t="str">
        <f>MID($L1059,Y$2,1)</f>
        <v>-</v>
      </c>
      <c r="H1066" s="44" t="str">
        <f>MID($L1060,Y$2,1)</f>
        <v/>
      </c>
      <c r="I1066" s="41"/>
      <c r="J1066" s="9">
        <v>6</v>
      </c>
      <c r="K1066" s="4" t="s">
        <v>13</v>
      </c>
      <c r="P1066" s="4" t="str">
        <f t="shared" si="128"/>
        <v xml:space="preserve">    delay(delayo);</v>
      </c>
    </row>
    <row r="1067" spans="5:46" x14ac:dyDescent="0.3">
      <c r="E1067" s="22">
        <v>1</v>
      </c>
      <c r="F1067" s="45" t="str">
        <f>MID($L1058,Z$2,1)</f>
        <v>d</v>
      </c>
      <c r="G1067" s="43" t="str">
        <f>MID($L1059,Z$2,1)</f>
        <v>-</v>
      </c>
      <c r="H1067" s="44" t="str">
        <f>MID($L1060,Z$2,1)</f>
        <v/>
      </c>
      <c r="I1067" s="41"/>
      <c r="J1067" s="9">
        <v>7</v>
      </c>
      <c r="L1067" s="4" t="s">
        <v>238</v>
      </c>
      <c r="P1067" s="4" t="str">
        <f t="shared" si="128"/>
        <v xml:space="preserve">    play(NOTE_D5, tempo);</v>
      </c>
    </row>
    <row r="1068" spans="5:46" x14ac:dyDescent="0.3">
      <c r="E1068" s="22">
        <v>1</v>
      </c>
      <c r="F1068" s="45" t="str">
        <f>MID($L1058,AA$2,1)</f>
        <v>-</v>
      </c>
      <c r="G1068" s="43" t="str">
        <f>MID($L1059,AA$2,1)</f>
        <v>-</v>
      </c>
      <c r="H1068" s="44" t="str">
        <f>MID($L1060,AA$2,1)</f>
        <v/>
      </c>
      <c r="I1068" s="41"/>
      <c r="J1068" s="9">
        <v>8</v>
      </c>
      <c r="K1068" s="4" t="s">
        <v>13</v>
      </c>
      <c r="P1068" s="4" t="str">
        <f t="shared" si="128"/>
        <v xml:space="preserve">    delay(delayo);</v>
      </c>
    </row>
    <row r="1069" spans="5:46" x14ac:dyDescent="0.3">
      <c r="E1069" s="22">
        <v>1</v>
      </c>
      <c r="F1069" s="45" t="str">
        <f>MID($L1058,AB$2,1)</f>
        <v>-</v>
      </c>
      <c r="G1069" s="43" t="str">
        <f>MID($L1059,AB$2,1)</f>
        <v>-</v>
      </c>
      <c r="H1069" s="44" t="str">
        <f>MID($L1060,AB$2,1)</f>
        <v/>
      </c>
      <c r="I1069" s="41"/>
      <c r="J1069" s="9">
        <v>9</v>
      </c>
      <c r="K1069" s="4" t="s">
        <v>13</v>
      </c>
      <c r="P1069" s="4" t="str">
        <f t="shared" si="128"/>
        <v xml:space="preserve">    delay(delayo);</v>
      </c>
    </row>
    <row r="1070" spans="5:46" x14ac:dyDescent="0.3">
      <c r="E1070" s="22">
        <v>1</v>
      </c>
      <c r="F1070" s="45" t="str">
        <f>MID($L1058,AC$2,1)</f>
        <v>-</v>
      </c>
      <c r="G1070" s="43" t="str">
        <f>MID($L1059,AC$2,1)</f>
        <v>b</v>
      </c>
      <c r="H1070" s="44" t="str">
        <f>MID($L1060,AC$2,1)</f>
        <v/>
      </c>
      <c r="I1070" s="41"/>
      <c r="J1070" s="9">
        <v>10</v>
      </c>
      <c r="M1070" s="4" t="s">
        <v>143</v>
      </c>
      <c r="P1070" s="4" t="str">
        <f t="shared" si="128"/>
        <v xml:space="preserve">    play(NOTE_B4, tempo);</v>
      </c>
    </row>
    <row r="1071" spans="5:46" x14ac:dyDescent="0.3">
      <c r="E1071" s="22">
        <v>1</v>
      </c>
      <c r="F1071" s="45" t="str">
        <f>MID($L1058,AD$2,1)</f>
        <v>-</v>
      </c>
      <c r="G1071" s="43" t="str">
        <f>MID($L1059,AD$2,1)</f>
        <v>-</v>
      </c>
      <c r="H1071" s="44" t="str">
        <f>MID($L1060,AD$2,1)</f>
        <v/>
      </c>
      <c r="I1071" s="41"/>
      <c r="J1071" s="9">
        <v>11</v>
      </c>
      <c r="K1071" s="4" t="s">
        <v>13</v>
      </c>
      <c r="P1071" s="4" t="str">
        <f t="shared" si="128"/>
        <v xml:space="preserve">    delay(delayo);</v>
      </c>
    </row>
    <row r="1072" spans="5:46" x14ac:dyDescent="0.3">
      <c r="E1072" s="22">
        <v>1</v>
      </c>
      <c r="F1072" s="45" t="str">
        <f>MID($L1058,AE$2,1)</f>
        <v>-</v>
      </c>
      <c r="G1072" s="43" t="str">
        <f>MID($L1059,AE$2,1)</f>
        <v>-</v>
      </c>
      <c r="H1072" s="44" t="str">
        <f>MID($L1060,AE$2,1)</f>
        <v/>
      </c>
      <c r="I1072" s="41"/>
      <c r="J1072" s="9">
        <v>12</v>
      </c>
      <c r="K1072" s="4" t="s">
        <v>13</v>
      </c>
      <c r="P1072" s="4" t="str">
        <f t="shared" si="128"/>
        <v xml:space="preserve">    delay(delayo);</v>
      </c>
    </row>
    <row r="1073" spans="5:46" x14ac:dyDescent="0.3">
      <c r="E1073" s="22">
        <v>1</v>
      </c>
      <c r="F1073" s="45" t="str">
        <f>MID($L1058,AF$2,1)</f>
        <v>d</v>
      </c>
      <c r="G1073" s="43" t="str">
        <f>MID($L1059,AF$2,1)</f>
        <v>-</v>
      </c>
      <c r="H1073" s="44" t="str">
        <f>MID($L1060,AF$2,1)</f>
        <v/>
      </c>
      <c r="I1073" s="41"/>
      <c r="J1073" s="9">
        <v>13</v>
      </c>
      <c r="L1073" s="4" t="s">
        <v>238</v>
      </c>
      <c r="P1073" s="4" t="str">
        <f t="shared" si="128"/>
        <v xml:space="preserve">    play(NOTE_D5, tempo);</v>
      </c>
    </row>
    <row r="1074" spans="5:46" x14ac:dyDescent="0.3">
      <c r="E1074" s="22">
        <v>1</v>
      </c>
      <c r="F1074" s="45" t="str">
        <f>MID($L1058,AG$2,1)</f>
        <v>-</v>
      </c>
      <c r="G1074" s="43" t="str">
        <f>MID($L1059,AG$2,1)</f>
        <v>-</v>
      </c>
      <c r="H1074" s="44" t="str">
        <f>MID($L1060,AG$2,1)</f>
        <v/>
      </c>
      <c r="I1074" s="41"/>
      <c r="J1074" s="9">
        <v>14</v>
      </c>
      <c r="K1074" s="4" t="s">
        <v>13</v>
      </c>
      <c r="P1074" s="4" t="str">
        <f t="shared" si="128"/>
        <v xml:space="preserve">    delay(delayo);</v>
      </c>
    </row>
    <row r="1075" spans="5:46" x14ac:dyDescent="0.3">
      <c r="E1075" s="22">
        <v>1</v>
      </c>
      <c r="F1075" s="45" t="str">
        <f>MID($L1058,AH$2,1)</f>
        <v>-</v>
      </c>
      <c r="G1075" s="43" t="str">
        <f>MID($L1059,AH$2,1)</f>
        <v>-</v>
      </c>
      <c r="H1075" s="44" t="str">
        <f>MID($L1060,AH$2,1)</f>
        <v/>
      </c>
      <c r="I1075" s="41"/>
      <c r="J1075" s="9">
        <v>15</v>
      </c>
      <c r="K1075" s="4" t="s">
        <v>13</v>
      </c>
      <c r="P1075" s="4" t="str">
        <f t="shared" si="128"/>
        <v xml:space="preserve">    delay(delayo);</v>
      </c>
    </row>
    <row r="1076" spans="5:46" x14ac:dyDescent="0.3">
      <c r="E1076" s="22">
        <v>1</v>
      </c>
      <c r="F1076" s="45" t="str">
        <f>MID($L1058,AI$2,1)</f>
        <v>-</v>
      </c>
      <c r="G1076" s="43" t="str">
        <f>MID($L1059,AI$2,1)</f>
        <v>-</v>
      </c>
      <c r="H1076" s="44" t="str">
        <f>MID($L1060,AI$2,1)</f>
        <v/>
      </c>
      <c r="I1076" s="41"/>
      <c r="J1076" s="9">
        <v>16</v>
      </c>
      <c r="K1076" s="4" t="s">
        <v>13</v>
      </c>
      <c r="P1076" s="4" t="str">
        <f t="shared" si="128"/>
        <v xml:space="preserve">    delay(delayo);</v>
      </c>
    </row>
    <row r="1077" spans="5:46" x14ac:dyDescent="0.3">
      <c r="E1077" s="22">
        <v>1</v>
      </c>
      <c r="F1077" s="45" t="str">
        <f>MID($L1058,AJ$2,1)</f>
        <v>-</v>
      </c>
      <c r="G1077" s="43" t="str">
        <f>MID($L1059,AJ$2,1)</f>
        <v>-</v>
      </c>
      <c r="H1077" s="44" t="str">
        <f>MID($L1060,AJ$2,1)</f>
        <v/>
      </c>
      <c r="I1077" s="41"/>
      <c r="J1077" s="9">
        <v>17</v>
      </c>
      <c r="K1077" s="4" t="s">
        <v>13</v>
      </c>
      <c r="P1077" s="4" t="str">
        <f t="shared" si="128"/>
        <v xml:space="preserve">    delay(delayo);</v>
      </c>
    </row>
    <row r="1078" spans="5:46" x14ac:dyDescent="0.3">
      <c r="E1078" s="22">
        <v>1</v>
      </c>
      <c r="F1078" s="45" t="str">
        <f>MID($L1058,AK$2,1)</f>
        <v>d</v>
      </c>
      <c r="G1078" s="43" t="str">
        <f>MID($L1059,AK$2,1)</f>
        <v>-</v>
      </c>
      <c r="H1078" s="44" t="str">
        <f>MID($L1060,AK$2,1)</f>
        <v/>
      </c>
      <c r="I1078" s="41"/>
      <c r="J1078" s="9">
        <v>18</v>
      </c>
      <c r="L1078" s="4" t="s">
        <v>238</v>
      </c>
      <c r="P1078" s="4" t="str">
        <f t="shared" si="128"/>
        <v xml:space="preserve">    play(NOTE_D5, tempo);</v>
      </c>
    </row>
    <row r="1079" spans="5:46" x14ac:dyDescent="0.3">
      <c r="E1079" s="22">
        <v>1</v>
      </c>
      <c r="F1079" s="45" t="str">
        <f>MID($L1058,AL$2,1)</f>
        <v>F</v>
      </c>
      <c r="G1079" s="43" t="str">
        <f>MID($L1059,AL$2,1)</f>
        <v>-</v>
      </c>
      <c r="H1079" s="44" t="str">
        <f>MID($L1060,AL$2,1)</f>
        <v/>
      </c>
      <c r="I1079" s="41"/>
      <c r="J1079" s="9">
        <v>19</v>
      </c>
      <c r="L1079" s="4" t="s">
        <v>240</v>
      </c>
      <c r="P1079" s="4" t="str">
        <f t="shared" si="128"/>
        <v xml:space="preserve">    play(NOTE_FS5, tempo);</v>
      </c>
    </row>
    <row r="1080" spans="5:46" x14ac:dyDescent="0.3">
      <c r="E1080" s="22">
        <v>1</v>
      </c>
      <c r="F1080" s="45" t="str">
        <f>MID($L1058,AM$2,1)</f>
        <v>-</v>
      </c>
      <c r="G1080" s="43" t="str">
        <f>MID($L1059,AM$2,1)</f>
        <v>-</v>
      </c>
      <c r="H1080" s="44" t="str">
        <f>MID($L1060,AM$2,1)</f>
        <v/>
      </c>
      <c r="I1080" s="41"/>
      <c r="J1080" s="9">
        <v>20</v>
      </c>
      <c r="K1080" s="4" t="s">
        <v>13</v>
      </c>
      <c r="P1080" s="4" t="str">
        <f t="shared" si="128"/>
        <v xml:space="preserve">    delay(delayo);</v>
      </c>
    </row>
    <row r="1081" spans="5:46" x14ac:dyDescent="0.3">
      <c r="E1081" s="22">
        <v>1</v>
      </c>
      <c r="F1081" s="45" t="str">
        <f>MID($L1058,AN$2,1)</f>
        <v>F</v>
      </c>
      <c r="G1081" s="43" t="str">
        <f>MID($L1059,AN$2,1)</f>
        <v>-</v>
      </c>
      <c r="H1081" s="44" t="str">
        <f>MID($L1060,AN$2,1)</f>
        <v/>
      </c>
      <c r="I1081" s="41"/>
      <c r="J1081" s="9">
        <v>21</v>
      </c>
      <c r="L1081" s="4" t="s">
        <v>240</v>
      </c>
      <c r="P1081" s="4" t="str">
        <f t="shared" si="128"/>
        <v xml:space="preserve">    play(NOTE_FS5, tempo);</v>
      </c>
    </row>
    <row r="1082" spans="5:46" x14ac:dyDescent="0.3">
      <c r="E1082" s="22">
        <v>1</v>
      </c>
      <c r="F1082" s="45" t="str">
        <f>MID($L1058,AO$2,1)</f>
        <v>F</v>
      </c>
      <c r="G1082" s="43" t="str">
        <f>MID($L1059,AO$2,1)</f>
        <v>-</v>
      </c>
      <c r="H1082" s="44" t="str">
        <f>MID($L1060,AO$2,1)</f>
        <v/>
      </c>
      <c r="I1082" s="41"/>
      <c r="J1082" s="9">
        <v>22</v>
      </c>
      <c r="L1082" s="4" t="s">
        <v>240</v>
      </c>
      <c r="P1082" s="4" t="str">
        <f t="shared" si="128"/>
        <v xml:space="preserve">    play(NOTE_FS5, tempo);</v>
      </c>
    </row>
    <row r="1083" spans="5:46" x14ac:dyDescent="0.3">
      <c r="E1083" s="22">
        <v>1</v>
      </c>
      <c r="F1083" s="45" t="str">
        <f>MID($L1058,AP$2,1)</f>
        <v>-</v>
      </c>
      <c r="G1083" s="43" t="str">
        <f>MID($L1059,AP$2,1)</f>
        <v>-</v>
      </c>
      <c r="H1083" s="44" t="str">
        <f>MID($L1060,AP$2,1)</f>
        <v/>
      </c>
      <c r="I1083" s="41"/>
      <c r="J1083" s="9">
        <v>23</v>
      </c>
      <c r="K1083" s="4" t="s">
        <v>13</v>
      </c>
      <c r="P1083" s="4" t="str">
        <f t="shared" si="128"/>
        <v xml:space="preserve">    delay(delayo);</v>
      </c>
    </row>
    <row r="1084" spans="5:46" x14ac:dyDescent="0.3">
      <c r="E1084" s="22">
        <v>1</v>
      </c>
      <c r="F1084" s="45" t="str">
        <f>MID($L1058,AQ$2,1)</f>
        <v>F</v>
      </c>
      <c r="G1084" s="43" t="str">
        <f>MID($L1059,AQ$2,1)</f>
        <v>-</v>
      </c>
      <c r="H1084" s="44" t="str">
        <f>MID($L1060,AQ$2,1)</f>
        <v/>
      </c>
      <c r="I1084" s="41"/>
      <c r="J1084" s="9">
        <v>24</v>
      </c>
      <c r="L1084" s="4" t="s">
        <v>240</v>
      </c>
      <c r="P1084" s="4" t="str">
        <f t="shared" si="128"/>
        <v xml:space="preserve">    play(NOTE_FS5, tempo);</v>
      </c>
    </row>
    <row r="1085" spans="5:46" x14ac:dyDescent="0.3">
      <c r="E1085" s="22">
        <v>1</v>
      </c>
      <c r="F1085" s="45" t="str">
        <f>MID($L1058,AR$2,1)</f>
        <v>F</v>
      </c>
      <c r="G1085" s="43" t="str">
        <f>MID($L1059,AR$2,1)</f>
        <v>-</v>
      </c>
      <c r="H1085" s="44" t="str">
        <f>MID($L1060,AR$2,1)</f>
        <v/>
      </c>
      <c r="I1085" s="41"/>
      <c r="J1085" s="9">
        <v>25</v>
      </c>
      <c r="L1085" s="4" t="s">
        <v>240</v>
      </c>
      <c r="P1085" s="4" t="str">
        <f t="shared" si="128"/>
        <v xml:space="preserve">    play(NOTE_FS5, tempo);</v>
      </c>
    </row>
    <row r="1086" spans="5:46" x14ac:dyDescent="0.3">
      <c r="E1086" s="22">
        <v>1</v>
      </c>
      <c r="F1086" s="45" t="str">
        <f>MID($L1058,AS$2,1)</f>
        <v>-</v>
      </c>
      <c r="G1086" s="43" t="str">
        <f>MID($L1059,AS$2,1)</f>
        <v>-</v>
      </c>
      <c r="H1086" s="44" t="str">
        <f>MID($L1060,AS$2,1)</f>
        <v/>
      </c>
      <c r="I1086" s="41"/>
      <c r="J1086" s="9">
        <v>26</v>
      </c>
      <c r="K1086" s="4" t="s">
        <v>13</v>
      </c>
      <c r="P1086" s="4" t="str">
        <f t="shared" si="128"/>
        <v xml:space="preserve">    delay(delayo);</v>
      </c>
    </row>
    <row r="1087" spans="5:46" x14ac:dyDescent="0.3">
      <c r="E1087" s="22">
        <v>1</v>
      </c>
      <c r="I1087" s="41"/>
      <c r="J1087" s="13"/>
      <c r="K1087" s="14" t="s">
        <v>11</v>
      </c>
      <c r="L1087" s="14"/>
      <c r="P1087" s="4" t="str">
        <f t="shared" si="128"/>
        <v>//</v>
      </c>
      <c r="R1087" s="19" t="s">
        <v>123</v>
      </c>
      <c r="S1087" s="19"/>
      <c r="T1087" s="19">
        <v>1</v>
      </c>
      <c r="U1087" s="19">
        <v>2</v>
      </c>
      <c r="V1087" s="19">
        <v>3</v>
      </c>
      <c r="W1087" s="19">
        <v>4</v>
      </c>
      <c r="X1087" s="19">
        <v>5</v>
      </c>
      <c r="Y1087" s="19">
        <v>6</v>
      </c>
      <c r="Z1087" s="19">
        <v>7</v>
      </c>
      <c r="AA1087" s="19">
        <v>8</v>
      </c>
      <c r="AB1087" s="19">
        <v>9</v>
      </c>
      <c r="AC1087" s="19">
        <v>10</v>
      </c>
      <c r="AD1087" s="19">
        <v>11</v>
      </c>
      <c r="AE1087" s="19">
        <v>12</v>
      </c>
      <c r="AF1087" s="19">
        <v>13</v>
      </c>
      <c r="AG1087" s="19">
        <v>14</v>
      </c>
      <c r="AH1087" s="19">
        <v>15</v>
      </c>
      <c r="AI1087" s="19">
        <v>16</v>
      </c>
      <c r="AJ1087" s="19">
        <v>17</v>
      </c>
      <c r="AK1087" s="19">
        <v>18</v>
      </c>
      <c r="AL1087" s="19">
        <v>19</v>
      </c>
      <c r="AM1087" s="19">
        <v>20</v>
      </c>
      <c r="AN1087" s="19">
        <v>21</v>
      </c>
      <c r="AO1087" s="19">
        <v>22</v>
      </c>
      <c r="AP1087" s="19">
        <v>23</v>
      </c>
      <c r="AQ1087" s="19">
        <v>24</v>
      </c>
      <c r="AR1087" s="19">
        <v>25</v>
      </c>
      <c r="AS1087" s="19">
        <v>26</v>
      </c>
      <c r="AT1087" s="19"/>
    </row>
    <row r="1088" spans="5:46" x14ac:dyDescent="0.3">
      <c r="E1088" s="22">
        <v>1</v>
      </c>
      <c r="I1088" s="41">
        <v>37</v>
      </c>
      <c r="J1088" s="13"/>
      <c r="K1088" s="14" t="s">
        <v>11</v>
      </c>
      <c r="L1088" s="14" t="str">
        <f>C150</f>
        <v>5|gF-ed-----------F-FF-FF-gF|</v>
      </c>
      <c r="M1088" s="6"/>
      <c r="N1088" s="6"/>
      <c r="P1088" s="4" t="str">
        <f t="shared" si="128"/>
        <v>//5|gF-ed-----------F-FF-FF-gF|</v>
      </c>
      <c r="R1088" s="4" t="str">
        <f>MID($L1088,R$2,1)</f>
        <v>5</v>
      </c>
      <c r="S1088" s="4" t="str">
        <f t="shared" ref="S1088:AT1090" si="129">MID($L1088,S$2,1)</f>
        <v>|</v>
      </c>
      <c r="T1088" s="4" t="str">
        <f t="shared" si="129"/>
        <v>g</v>
      </c>
      <c r="U1088" s="4" t="str">
        <f t="shared" si="129"/>
        <v>F</v>
      </c>
      <c r="V1088" s="4" t="str">
        <f t="shared" si="129"/>
        <v>-</v>
      </c>
      <c r="W1088" s="4" t="str">
        <f t="shared" si="129"/>
        <v>e</v>
      </c>
      <c r="X1088" s="4" t="str">
        <f t="shared" si="129"/>
        <v>d</v>
      </c>
      <c r="Y1088" s="4" t="str">
        <f t="shared" si="129"/>
        <v>-</v>
      </c>
      <c r="Z1088" s="4" t="str">
        <f t="shared" si="129"/>
        <v>-</v>
      </c>
      <c r="AA1088" s="4" t="str">
        <f t="shared" si="129"/>
        <v>-</v>
      </c>
      <c r="AB1088" s="4" t="str">
        <f t="shared" si="129"/>
        <v>-</v>
      </c>
      <c r="AC1088" s="4" t="str">
        <f t="shared" si="129"/>
        <v>-</v>
      </c>
      <c r="AD1088" s="4" t="str">
        <f t="shared" si="129"/>
        <v>-</v>
      </c>
      <c r="AE1088" s="4" t="str">
        <f t="shared" si="129"/>
        <v>-</v>
      </c>
      <c r="AF1088" s="4" t="str">
        <f t="shared" si="129"/>
        <v>-</v>
      </c>
      <c r="AG1088" s="4" t="str">
        <f t="shared" si="129"/>
        <v>-</v>
      </c>
      <c r="AH1088" s="4" t="str">
        <f t="shared" si="129"/>
        <v>-</v>
      </c>
      <c r="AI1088" s="4" t="str">
        <f t="shared" si="129"/>
        <v>-</v>
      </c>
      <c r="AJ1088" s="4" t="str">
        <f t="shared" si="129"/>
        <v>F</v>
      </c>
      <c r="AK1088" s="4" t="str">
        <f t="shared" si="129"/>
        <v>-</v>
      </c>
      <c r="AL1088" s="4" t="str">
        <f t="shared" si="129"/>
        <v>F</v>
      </c>
      <c r="AM1088" s="4" t="str">
        <f t="shared" si="129"/>
        <v>F</v>
      </c>
      <c r="AN1088" s="4" t="str">
        <f t="shared" si="129"/>
        <v>-</v>
      </c>
      <c r="AO1088" s="4" t="str">
        <f t="shared" si="129"/>
        <v>F</v>
      </c>
      <c r="AP1088" s="4" t="str">
        <f t="shared" si="129"/>
        <v>F</v>
      </c>
      <c r="AQ1088" s="4" t="str">
        <f t="shared" si="129"/>
        <v>-</v>
      </c>
      <c r="AR1088" s="4" t="str">
        <f t="shared" si="129"/>
        <v>g</v>
      </c>
      <c r="AS1088" s="4" t="str">
        <f t="shared" si="129"/>
        <v>F</v>
      </c>
      <c r="AT1088" s="4" t="str">
        <f>MID($L1088,AT$2,1)</f>
        <v>|</v>
      </c>
    </row>
    <row r="1089" spans="5:46" x14ac:dyDescent="0.3">
      <c r="E1089" s="22">
        <v>1</v>
      </c>
      <c r="F1089" s="45" t="str">
        <f>MID($L1088,R$2,1)</f>
        <v>5</v>
      </c>
      <c r="G1089" s="43" t="str">
        <f>MID($L1089,R$2,1)</f>
        <v>0</v>
      </c>
      <c r="H1089" s="44" t="str">
        <f>MID($L1090,R$2,1)</f>
        <v>0</v>
      </c>
      <c r="I1089" s="41"/>
      <c r="J1089" s="13"/>
      <c r="K1089" s="14" t="s">
        <v>11</v>
      </c>
      <c r="L1089" s="14">
        <f t="shared" ref="L1089:L1090" si="130">C151</f>
        <v>0</v>
      </c>
      <c r="M1089" s="6"/>
      <c r="N1089" s="6"/>
      <c r="P1089" s="4" t="str">
        <f t="shared" si="128"/>
        <v>//0</v>
      </c>
      <c r="R1089" s="4" t="str">
        <f t="shared" ref="R1089:R1090" si="131">MID($L1089,R$2,1)</f>
        <v>0</v>
      </c>
      <c r="S1089" s="4" t="str">
        <f t="shared" si="129"/>
        <v/>
      </c>
      <c r="T1089" s="4" t="str">
        <f t="shared" si="129"/>
        <v/>
      </c>
      <c r="U1089" s="4" t="str">
        <f t="shared" si="129"/>
        <v/>
      </c>
      <c r="V1089" s="4" t="str">
        <f t="shared" si="129"/>
        <v/>
      </c>
      <c r="W1089" s="4" t="str">
        <f t="shared" si="129"/>
        <v/>
      </c>
      <c r="X1089" s="4" t="str">
        <f t="shared" si="129"/>
        <v/>
      </c>
      <c r="Y1089" s="4" t="str">
        <f t="shared" si="129"/>
        <v/>
      </c>
      <c r="Z1089" s="4" t="str">
        <f t="shared" si="129"/>
        <v/>
      </c>
      <c r="AA1089" s="4" t="str">
        <f t="shared" si="129"/>
        <v/>
      </c>
      <c r="AB1089" s="4" t="str">
        <f t="shared" si="129"/>
        <v/>
      </c>
      <c r="AC1089" s="4" t="str">
        <f t="shared" si="129"/>
        <v/>
      </c>
      <c r="AD1089" s="4" t="str">
        <f t="shared" si="129"/>
        <v/>
      </c>
      <c r="AE1089" s="4" t="str">
        <f t="shared" si="129"/>
        <v/>
      </c>
      <c r="AF1089" s="4" t="str">
        <f t="shared" si="129"/>
        <v/>
      </c>
      <c r="AG1089" s="4" t="str">
        <f t="shared" si="129"/>
        <v/>
      </c>
      <c r="AH1089" s="4" t="str">
        <f t="shared" si="129"/>
        <v/>
      </c>
      <c r="AI1089" s="4" t="str">
        <f t="shared" si="129"/>
        <v/>
      </c>
      <c r="AJ1089" s="4" t="str">
        <f t="shared" si="129"/>
        <v/>
      </c>
      <c r="AK1089" s="4" t="str">
        <f t="shared" si="129"/>
        <v/>
      </c>
      <c r="AL1089" s="4" t="str">
        <f t="shared" si="129"/>
        <v/>
      </c>
      <c r="AM1089" s="4" t="str">
        <f t="shared" si="129"/>
        <v/>
      </c>
      <c r="AN1089" s="4" t="str">
        <f t="shared" si="129"/>
        <v/>
      </c>
      <c r="AO1089" s="4" t="str">
        <f t="shared" si="129"/>
        <v/>
      </c>
      <c r="AP1089" s="4" t="str">
        <f t="shared" si="129"/>
        <v/>
      </c>
      <c r="AQ1089" s="4" t="str">
        <f t="shared" si="129"/>
        <v/>
      </c>
      <c r="AR1089" s="4" t="str">
        <f t="shared" si="129"/>
        <v/>
      </c>
      <c r="AS1089" s="4" t="str">
        <f t="shared" si="129"/>
        <v/>
      </c>
      <c r="AT1089" s="4" t="str">
        <f t="shared" si="129"/>
        <v/>
      </c>
    </row>
    <row r="1090" spans="5:46" x14ac:dyDescent="0.3">
      <c r="E1090" s="22">
        <v>1</v>
      </c>
      <c r="I1090" s="41"/>
      <c r="J1090" s="13"/>
      <c r="K1090" s="14" t="s">
        <v>11</v>
      </c>
      <c r="L1090" s="14">
        <f t="shared" si="130"/>
        <v>0</v>
      </c>
      <c r="P1090" s="4" t="str">
        <f t="shared" si="128"/>
        <v>//0</v>
      </c>
      <c r="R1090" s="4" t="str">
        <f t="shared" si="131"/>
        <v>0</v>
      </c>
      <c r="S1090" s="4" t="str">
        <f t="shared" si="129"/>
        <v/>
      </c>
      <c r="T1090" s="4" t="str">
        <f t="shared" si="129"/>
        <v/>
      </c>
      <c r="U1090" s="4" t="str">
        <f t="shared" si="129"/>
        <v/>
      </c>
      <c r="V1090" s="4" t="str">
        <f t="shared" si="129"/>
        <v/>
      </c>
      <c r="W1090" s="4" t="str">
        <f t="shared" si="129"/>
        <v/>
      </c>
      <c r="X1090" s="4" t="str">
        <f t="shared" si="129"/>
        <v/>
      </c>
      <c r="Y1090" s="4" t="str">
        <f t="shared" si="129"/>
        <v/>
      </c>
      <c r="Z1090" s="4" t="str">
        <f t="shared" si="129"/>
        <v/>
      </c>
      <c r="AA1090" s="4" t="str">
        <f t="shared" si="129"/>
        <v/>
      </c>
      <c r="AB1090" s="4" t="str">
        <f t="shared" si="129"/>
        <v/>
      </c>
      <c r="AC1090" s="4" t="str">
        <f t="shared" si="129"/>
        <v/>
      </c>
      <c r="AD1090" s="4" t="str">
        <f t="shared" si="129"/>
        <v/>
      </c>
      <c r="AE1090" s="4" t="str">
        <f t="shared" si="129"/>
        <v/>
      </c>
      <c r="AF1090" s="4" t="str">
        <f t="shared" si="129"/>
        <v/>
      </c>
      <c r="AG1090" s="4" t="str">
        <f t="shared" si="129"/>
        <v/>
      </c>
      <c r="AH1090" s="4" t="str">
        <f t="shared" si="129"/>
        <v/>
      </c>
      <c r="AI1090" s="4" t="str">
        <f t="shared" si="129"/>
        <v/>
      </c>
      <c r="AJ1090" s="4" t="str">
        <f t="shared" si="129"/>
        <v/>
      </c>
      <c r="AK1090" s="4" t="str">
        <f t="shared" si="129"/>
        <v/>
      </c>
      <c r="AL1090" s="4" t="str">
        <f t="shared" si="129"/>
        <v/>
      </c>
      <c r="AM1090" s="4" t="str">
        <f t="shared" si="129"/>
        <v/>
      </c>
      <c r="AN1090" s="4" t="str">
        <f t="shared" si="129"/>
        <v/>
      </c>
      <c r="AO1090" s="4" t="str">
        <f t="shared" si="129"/>
        <v/>
      </c>
      <c r="AP1090" s="4" t="str">
        <f t="shared" si="129"/>
        <v/>
      </c>
      <c r="AQ1090" s="4" t="str">
        <f t="shared" si="129"/>
        <v/>
      </c>
      <c r="AR1090" s="4" t="str">
        <f t="shared" si="129"/>
        <v/>
      </c>
      <c r="AS1090" s="4" t="str">
        <f t="shared" si="129"/>
        <v/>
      </c>
      <c r="AT1090" s="4" t="str">
        <f t="shared" si="129"/>
        <v/>
      </c>
    </row>
    <row r="1091" spans="5:46" x14ac:dyDescent="0.3">
      <c r="E1091" s="22">
        <v>1</v>
      </c>
      <c r="F1091" s="45" t="str">
        <f>MID($L1088,T$2,1)</f>
        <v>g</v>
      </c>
      <c r="G1091" s="43" t="str">
        <f>MID($L1089,T$2,1)</f>
        <v/>
      </c>
      <c r="H1091" s="44" t="str">
        <f>MID($L1090,T$2,1)</f>
        <v/>
      </c>
      <c r="I1091" s="41"/>
      <c r="J1091" s="9">
        <v>1</v>
      </c>
      <c r="L1091" s="4" t="s">
        <v>241</v>
      </c>
      <c r="P1091" s="4" t="str">
        <f t="shared" si="128"/>
        <v xml:space="preserve">    play(NOTE_G5, tempo);</v>
      </c>
    </row>
    <row r="1092" spans="5:46" x14ac:dyDescent="0.3">
      <c r="E1092" s="22">
        <v>1</v>
      </c>
      <c r="F1092" s="45" t="str">
        <f>MID($L1088,U$2,1)</f>
        <v>F</v>
      </c>
      <c r="G1092" s="43" t="str">
        <f>MID($L1089,U$2,1)</f>
        <v/>
      </c>
      <c r="H1092" s="44" t="str">
        <f>MID($L1090,U$2,1)</f>
        <v/>
      </c>
      <c r="I1092" s="41"/>
      <c r="J1092" s="9">
        <v>2</v>
      </c>
      <c r="L1092" s="4" t="s">
        <v>240</v>
      </c>
      <c r="P1092" s="4" t="str">
        <f t="shared" si="128"/>
        <v xml:space="preserve">    play(NOTE_FS5, tempo);</v>
      </c>
    </row>
    <row r="1093" spans="5:46" x14ac:dyDescent="0.3">
      <c r="E1093" s="22">
        <v>1</v>
      </c>
      <c r="F1093" s="45" t="str">
        <f>MID($L1088,V$2,1)</f>
        <v>-</v>
      </c>
      <c r="G1093" s="43" t="str">
        <f>MID($L1089,V$2,1)</f>
        <v/>
      </c>
      <c r="H1093" s="44" t="str">
        <f>MID($L1090,V$2,1)</f>
        <v/>
      </c>
      <c r="I1093" s="41"/>
      <c r="J1093" s="9">
        <v>3</v>
      </c>
      <c r="K1093" s="4" t="s">
        <v>13</v>
      </c>
      <c r="P1093" s="4" t="str">
        <f t="shared" si="128"/>
        <v xml:space="preserve">    delay(delayo);</v>
      </c>
    </row>
    <row r="1094" spans="5:46" x14ac:dyDescent="0.3">
      <c r="E1094" s="22">
        <v>1</v>
      </c>
      <c r="F1094" s="45" t="str">
        <f>MID($L1088,W$2,1)</f>
        <v>e</v>
      </c>
      <c r="G1094" s="43" t="str">
        <f>MID($L1089,W$2,1)</f>
        <v/>
      </c>
      <c r="H1094" s="44" t="str">
        <f>MID($L1090,W$2,1)</f>
        <v/>
      </c>
      <c r="I1094" s="41"/>
      <c r="J1094" s="9">
        <v>4</v>
      </c>
      <c r="L1094" s="4" t="s">
        <v>239</v>
      </c>
      <c r="P1094" s="4" t="str">
        <f t="shared" si="128"/>
        <v xml:space="preserve">    play(NOTE_E5, tempo);</v>
      </c>
    </row>
    <row r="1095" spans="5:46" x14ac:dyDescent="0.3">
      <c r="E1095" s="22">
        <v>1</v>
      </c>
      <c r="F1095" s="45" t="str">
        <f>MID($L1088,X$2,1)</f>
        <v>d</v>
      </c>
      <c r="G1095" s="43" t="str">
        <f>MID($L1089,X$2,1)</f>
        <v/>
      </c>
      <c r="H1095" s="44" t="str">
        <f>MID($L1090,X$2,1)</f>
        <v/>
      </c>
      <c r="I1095" s="41"/>
      <c r="J1095" s="9">
        <v>5</v>
      </c>
      <c r="L1095" s="4" t="s">
        <v>238</v>
      </c>
      <c r="P1095" s="4" t="str">
        <f t="shared" si="128"/>
        <v xml:space="preserve">    play(NOTE_D5, tempo);</v>
      </c>
    </row>
    <row r="1096" spans="5:46" x14ac:dyDescent="0.3">
      <c r="E1096" s="22">
        <v>1</v>
      </c>
      <c r="F1096" s="45" t="str">
        <f>MID($L1088,Y$2,1)</f>
        <v>-</v>
      </c>
      <c r="G1096" s="43" t="str">
        <f>MID($L1089,Y$2,1)</f>
        <v/>
      </c>
      <c r="H1096" s="44" t="str">
        <f>MID($L1090,Y$2,1)</f>
        <v/>
      </c>
      <c r="I1096" s="41"/>
      <c r="J1096" s="9">
        <v>6</v>
      </c>
      <c r="K1096" s="4" t="s">
        <v>13</v>
      </c>
      <c r="P1096" s="4" t="str">
        <f t="shared" si="128"/>
        <v xml:space="preserve">    delay(delayo);</v>
      </c>
    </row>
    <row r="1097" spans="5:46" x14ac:dyDescent="0.3">
      <c r="E1097" s="22">
        <v>1</v>
      </c>
      <c r="F1097" s="45" t="str">
        <f>MID($L1088,Z$2,1)</f>
        <v>-</v>
      </c>
      <c r="G1097" s="43" t="str">
        <f>MID($L1089,Z$2,1)</f>
        <v/>
      </c>
      <c r="H1097" s="44" t="str">
        <f>MID($L1090,Z$2,1)</f>
        <v/>
      </c>
      <c r="I1097" s="41"/>
      <c r="J1097" s="9">
        <v>7</v>
      </c>
      <c r="K1097" s="4" t="s">
        <v>13</v>
      </c>
      <c r="P1097" s="4" t="str">
        <f t="shared" si="128"/>
        <v xml:space="preserve">    delay(delayo);</v>
      </c>
    </row>
    <row r="1098" spans="5:46" x14ac:dyDescent="0.3">
      <c r="E1098" s="22">
        <v>1</v>
      </c>
      <c r="F1098" s="45" t="str">
        <f>MID($L1088,AA$2,1)</f>
        <v>-</v>
      </c>
      <c r="G1098" s="43" t="str">
        <f>MID($L1089,AA$2,1)</f>
        <v/>
      </c>
      <c r="H1098" s="44" t="str">
        <f>MID($L1090,AA$2,1)</f>
        <v/>
      </c>
      <c r="I1098" s="41"/>
      <c r="J1098" s="9">
        <v>8</v>
      </c>
      <c r="K1098" s="4" t="s">
        <v>13</v>
      </c>
      <c r="P1098" s="4" t="str">
        <f t="shared" si="128"/>
        <v xml:space="preserve">    delay(delayo);</v>
      </c>
    </row>
    <row r="1099" spans="5:46" x14ac:dyDescent="0.3">
      <c r="E1099" s="22">
        <v>1</v>
      </c>
      <c r="F1099" s="45" t="str">
        <f>MID($L1088,AB$2,1)</f>
        <v>-</v>
      </c>
      <c r="G1099" s="43" t="str">
        <f>MID($L1089,AB$2,1)</f>
        <v/>
      </c>
      <c r="H1099" s="44" t="str">
        <f>MID($L1090,AB$2,1)</f>
        <v/>
      </c>
      <c r="I1099" s="41"/>
      <c r="J1099" s="9">
        <v>9</v>
      </c>
      <c r="K1099" s="4" t="s">
        <v>13</v>
      </c>
      <c r="P1099" s="4" t="str">
        <f t="shared" si="128"/>
        <v xml:space="preserve">    delay(delayo);</v>
      </c>
    </row>
    <row r="1100" spans="5:46" x14ac:dyDescent="0.3">
      <c r="E1100" s="22">
        <v>1</v>
      </c>
      <c r="F1100" s="45" t="str">
        <f>MID($L1088,AC$2,1)</f>
        <v>-</v>
      </c>
      <c r="G1100" s="43" t="str">
        <f>MID($L1089,AC$2,1)</f>
        <v/>
      </c>
      <c r="H1100" s="44" t="str">
        <f>MID($L1090,AC$2,1)</f>
        <v/>
      </c>
      <c r="I1100" s="41"/>
      <c r="J1100" s="9">
        <v>10</v>
      </c>
      <c r="K1100" s="4" t="s">
        <v>13</v>
      </c>
      <c r="P1100" s="4" t="str">
        <f t="shared" si="128"/>
        <v xml:space="preserve">    delay(delayo);</v>
      </c>
    </row>
    <row r="1101" spans="5:46" x14ac:dyDescent="0.3">
      <c r="E1101" s="22">
        <v>1</v>
      </c>
      <c r="F1101" s="45" t="str">
        <f>MID($L1088,AD$2,1)</f>
        <v>-</v>
      </c>
      <c r="G1101" s="43" t="str">
        <f>MID($L1089,AD$2,1)</f>
        <v/>
      </c>
      <c r="H1101" s="44" t="str">
        <f>MID($L1090,AD$2,1)</f>
        <v/>
      </c>
      <c r="I1101" s="41"/>
      <c r="J1101" s="9">
        <v>11</v>
      </c>
      <c r="K1101" s="4" t="s">
        <v>13</v>
      </c>
      <c r="P1101" s="4" t="str">
        <f t="shared" si="128"/>
        <v xml:space="preserve">    delay(delayo);</v>
      </c>
    </row>
    <row r="1102" spans="5:46" x14ac:dyDescent="0.3">
      <c r="E1102" s="22">
        <v>1</v>
      </c>
      <c r="F1102" s="45" t="str">
        <f>MID($L1088,AE$2,1)</f>
        <v>-</v>
      </c>
      <c r="G1102" s="43" t="str">
        <f>MID($L1089,AE$2,1)</f>
        <v/>
      </c>
      <c r="H1102" s="44" t="str">
        <f>MID($L1090,AE$2,1)</f>
        <v/>
      </c>
      <c r="I1102" s="41"/>
      <c r="J1102" s="9">
        <v>12</v>
      </c>
      <c r="K1102" s="4" t="s">
        <v>13</v>
      </c>
      <c r="P1102" s="4" t="str">
        <f t="shared" si="128"/>
        <v xml:space="preserve">    delay(delayo);</v>
      </c>
    </row>
    <row r="1103" spans="5:46" x14ac:dyDescent="0.3">
      <c r="E1103" s="22">
        <v>1</v>
      </c>
      <c r="F1103" s="45" t="str">
        <f>MID($L1088,AF$2,1)</f>
        <v>-</v>
      </c>
      <c r="G1103" s="43" t="str">
        <f>MID($L1089,AF$2,1)</f>
        <v/>
      </c>
      <c r="H1103" s="44" t="str">
        <f>MID($L1090,AF$2,1)</f>
        <v/>
      </c>
      <c r="I1103" s="41"/>
      <c r="J1103" s="9">
        <v>13</v>
      </c>
      <c r="K1103" s="4" t="s">
        <v>13</v>
      </c>
      <c r="P1103" s="4" t="str">
        <f t="shared" si="128"/>
        <v xml:space="preserve">    delay(delayo);</v>
      </c>
    </row>
    <row r="1104" spans="5:46" x14ac:dyDescent="0.3">
      <c r="E1104" s="22">
        <v>1</v>
      </c>
      <c r="F1104" s="45" t="str">
        <f>MID($L1088,AG$2,1)</f>
        <v>-</v>
      </c>
      <c r="G1104" s="43" t="str">
        <f>MID($L1089,AG$2,1)</f>
        <v/>
      </c>
      <c r="H1104" s="44" t="str">
        <f>MID($L1090,AG$2,1)</f>
        <v/>
      </c>
      <c r="I1104" s="41"/>
      <c r="J1104" s="9">
        <v>14</v>
      </c>
      <c r="K1104" s="4" t="s">
        <v>13</v>
      </c>
      <c r="P1104" s="4" t="str">
        <f t="shared" si="128"/>
        <v xml:space="preserve">    delay(delayo);</v>
      </c>
    </row>
    <row r="1105" spans="5:46" x14ac:dyDescent="0.3">
      <c r="E1105" s="22">
        <v>1</v>
      </c>
      <c r="F1105" s="45" t="str">
        <f>MID($L1088,AH$2,1)</f>
        <v>-</v>
      </c>
      <c r="G1105" s="43" t="str">
        <f>MID($L1089,AH$2,1)</f>
        <v/>
      </c>
      <c r="H1105" s="44" t="str">
        <f>MID($L1090,AH$2,1)</f>
        <v/>
      </c>
      <c r="I1105" s="41"/>
      <c r="J1105" s="9">
        <v>15</v>
      </c>
      <c r="K1105" s="4" t="s">
        <v>13</v>
      </c>
      <c r="P1105" s="4" t="str">
        <f t="shared" si="128"/>
        <v xml:space="preserve">    delay(delayo);</v>
      </c>
    </row>
    <row r="1106" spans="5:46" x14ac:dyDescent="0.3">
      <c r="E1106" s="22">
        <v>1</v>
      </c>
      <c r="F1106" s="45" t="str">
        <f>MID($L1088,AI$2,1)</f>
        <v>-</v>
      </c>
      <c r="G1106" s="43" t="str">
        <f>MID($L1089,AI$2,1)</f>
        <v/>
      </c>
      <c r="H1106" s="44" t="str">
        <f>MID($L1090,AI$2,1)</f>
        <v/>
      </c>
      <c r="I1106" s="41"/>
      <c r="J1106" s="9">
        <v>16</v>
      </c>
      <c r="K1106" s="4" t="s">
        <v>13</v>
      </c>
      <c r="P1106" s="4" t="str">
        <f t="shared" si="128"/>
        <v xml:space="preserve">    delay(delayo);</v>
      </c>
    </row>
    <row r="1107" spans="5:46" x14ac:dyDescent="0.3">
      <c r="E1107" s="22">
        <v>1</v>
      </c>
      <c r="F1107" s="45" t="str">
        <f>MID($L1088,AJ$2,1)</f>
        <v>F</v>
      </c>
      <c r="G1107" s="43" t="str">
        <f>MID($L1089,AJ$2,1)</f>
        <v/>
      </c>
      <c r="H1107" s="44" t="str">
        <f>MID($L1090,AJ$2,1)</f>
        <v/>
      </c>
      <c r="I1107" s="41"/>
      <c r="J1107" s="9">
        <v>17</v>
      </c>
      <c r="L1107" s="4" t="s">
        <v>240</v>
      </c>
      <c r="P1107" s="4" t="str">
        <f t="shared" si="128"/>
        <v xml:space="preserve">    play(NOTE_FS5, tempo);</v>
      </c>
    </row>
    <row r="1108" spans="5:46" x14ac:dyDescent="0.3">
      <c r="E1108" s="22">
        <v>1</v>
      </c>
      <c r="F1108" s="45" t="str">
        <f>MID($L1088,AK$2,1)</f>
        <v>-</v>
      </c>
      <c r="G1108" s="43" t="str">
        <f>MID($L1089,AK$2,1)</f>
        <v/>
      </c>
      <c r="H1108" s="44" t="str">
        <f>MID($L1090,AK$2,1)</f>
        <v/>
      </c>
      <c r="I1108" s="41"/>
      <c r="J1108" s="9">
        <v>18</v>
      </c>
      <c r="K1108" s="4" t="s">
        <v>13</v>
      </c>
      <c r="P1108" s="4" t="str">
        <f t="shared" si="128"/>
        <v xml:space="preserve">    delay(delayo);</v>
      </c>
    </row>
    <row r="1109" spans="5:46" x14ac:dyDescent="0.3">
      <c r="E1109" s="22">
        <v>1</v>
      </c>
      <c r="F1109" s="45" t="str">
        <f>MID($L1088,AL$2,1)</f>
        <v>F</v>
      </c>
      <c r="G1109" s="43" t="str">
        <f>MID($L1089,AL$2,1)</f>
        <v/>
      </c>
      <c r="H1109" s="44" t="str">
        <f>MID($L1090,AL$2,1)</f>
        <v/>
      </c>
      <c r="I1109" s="41"/>
      <c r="J1109" s="9">
        <v>19</v>
      </c>
      <c r="L1109" s="4" t="s">
        <v>240</v>
      </c>
      <c r="P1109" s="4" t="str">
        <f t="shared" si="128"/>
        <v xml:space="preserve">    play(NOTE_FS5, tempo);</v>
      </c>
    </row>
    <row r="1110" spans="5:46" x14ac:dyDescent="0.3">
      <c r="E1110" s="22">
        <v>1</v>
      </c>
      <c r="F1110" s="45" t="str">
        <f>MID($L1088,AM$2,1)</f>
        <v>F</v>
      </c>
      <c r="G1110" s="43" t="str">
        <f>MID($L1089,AM$2,1)</f>
        <v/>
      </c>
      <c r="H1110" s="44" t="str">
        <f>MID($L1090,AM$2,1)</f>
        <v/>
      </c>
      <c r="I1110" s="41"/>
      <c r="J1110" s="9">
        <v>20</v>
      </c>
      <c r="L1110" s="4" t="s">
        <v>240</v>
      </c>
      <c r="P1110" s="4" t="str">
        <f t="shared" si="128"/>
        <v xml:space="preserve">    play(NOTE_FS5, tempo);</v>
      </c>
    </row>
    <row r="1111" spans="5:46" x14ac:dyDescent="0.3">
      <c r="E1111" s="22">
        <v>1</v>
      </c>
      <c r="F1111" s="45" t="str">
        <f>MID($L1088,AN$2,1)</f>
        <v>-</v>
      </c>
      <c r="G1111" s="43" t="str">
        <f>MID($L1089,AN$2,1)</f>
        <v/>
      </c>
      <c r="H1111" s="44" t="str">
        <f>MID($L1090,AN$2,1)</f>
        <v/>
      </c>
      <c r="I1111" s="41"/>
      <c r="J1111" s="9">
        <v>21</v>
      </c>
      <c r="K1111" s="4" t="s">
        <v>13</v>
      </c>
      <c r="P1111" s="4" t="str">
        <f t="shared" si="128"/>
        <v xml:space="preserve">    delay(delayo);</v>
      </c>
    </row>
    <row r="1112" spans="5:46" x14ac:dyDescent="0.3">
      <c r="E1112" s="22">
        <v>1</v>
      </c>
      <c r="F1112" s="45" t="str">
        <f>MID($L1088,AO$2,1)</f>
        <v>F</v>
      </c>
      <c r="G1112" s="43" t="str">
        <f>MID($L1089,AO$2,1)</f>
        <v/>
      </c>
      <c r="H1112" s="44" t="str">
        <f>MID($L1090,AO$2,1)</f>
        <v/>
      </c>
      <c r="I1112" s="41"/>
      <c r="J1112" s="9">
        <v>22</v>
      </c>
      <c r="L1112" s="4" t="s">
        <v>240</v>
      </c>
      <c r="P1112" s="4" t="str">
        <f t="shared" si="128"/>
        <v xml:space="preserve">    play(NOTE_FS5, tempo);</v>
      </c>
    </row>
    <row r="1113" spans="5:46" x14ac:dyDescent="0.3">
      <c r="E1113" s="22">
        <v>1</v>
      </c>
      <c r="F1113" s="45" t="str">
        <f>MID($L1088,AP$2,1)</f>
        <v>F</v>
      </c>
      <c r="G1113" s="43" t="str">
        <f>MID($L1089,AP$2,1)</f>
        <v/>
      </c>
      <c r="H1113" s="44" t="str">
        <f>MID($L1090,AP$2,1)</f>
        <v/>
      </c>
      <c r="I1113" s="41"/>
      <c r="J1113" s="9">
        <v>23</v>
      </c>
      <c r="L1113" s="4" t="s">
        <v>240</v>
      </c>
      <c r="P1113" s="4" t="str">
        <f t="shared" si="128"/>
        <v xml:space="preserve">    play(NOTE_FS5, tempo);</v>
      </c>
    </row>
    <row r="1114" spans="5:46" x14ac:dyDescent="0.3">
      <c r="E1114" s="22">
        <v>1</v>
      </c>
      <c r="F1114" s="45" t="str">
        <f>MID($L1088,AQ$2,1)</f>
        <v>-</v>
      </c>
      <c r="G1114" s="43" t="str">
        <f>MID($L1089,AQ$2,1)</f>
        <v/>
      </c>
      <c r="H1114" s="44" t="str">
        <f>MID($L1090,AQ$2,1)</f>
        <v/>
      </c>
      <c r="I1114" s="41"/>
      <c r="J1114" s="9">
        <v>24</v>
      </c>
      <c r="K1114" s="4" t="s">
        <v>13</v>
      </c>
      <c r="P1114" s="4" t="str">
        <f t="shared" si="128"/>
        <v xml:space="preserve">    delay(delayo);</v>
      </c>
    </row>
    <row r="1115" spans="5:46" x14ac:dyDescent="0.3">
      <c r="E1115" s="22">
        <v>1</v>
      </c>
      <c r="F1115" s="45" t="str">
        <f>MID($L1088,AR$2,1)</f>
        <v>g</v>
      </c>
      <c r="G1115" s="43" t="str">
        <f>MID($L1089,AR$2,1)</f>
        <v/>
      </c>
      <c r="H1115" s="44" t="str">
        <f>MID($L1090,AR$2,1)</f>
        <v/>
      </c>
      <c r="I1115" s="41"/>
      <c r="J1115" s="9">
        <v>25</v>
      </c>
      <c r="L1115" s="4" t="s">
        <v>241</v>
      </c>
      <c r="P1115" s="4" t="str">
        <f t="shared" si="128"/>
        <v xml:space="preserve">    play(NOTE_G5, tempo);</v>
      </c>
    </row>
    <row r="1116" spans="5:46" x14ac:dyDescent="0.3">
      <c r="E1116" s="22">
        <v>1</v>
      </c>
      <c r="F1116" s="45" t="str">
        <f>MID($L1088,AS$2,1)</f>
        <v>F</v>
      </c>
      <c r="G1116" s="43" t="str">
        <f>MID($L1089,AS$2,1)</f>
        <v/>
      </c>
      <c r="H1116" s="44" t="str">
        <f>MID($L1090,AS$2,1)</f>
        <v/>
      </c>
      <c r="I1116" s="41"/>
      <c r="J1116" s="9">
        <v>26</v>
      </c>
      <c r="L1116" s="4" t="s">
        <v>240</v>
      </c>
      <c r="P1116" s="4" t="str">
        <f t="shared" si="128"/>
        <v xml:space="preserve">    play(NOTE_FS5, tempo);</v>
      </c>
    </row>
    <row r="1117" spans="5:46" x14ac:dyDescent="0.3">
      <c r="E1117" s="22">
        <v>1</v>
      </c>
      <c r="I1117" s="41"/>
      <c r="J1117" s="13"/>
      <c r="K1117" s="14" t="s">
        <v>11</v>
      </c>
      <c r="L1117" s="14"/>
      <c r="P1117" s="4" t="str">
        <f t="shared" si="128"/>
        <v>//</v>
      </c>
      <c r="R1117" s="19" t="s">
        <v>123</v>
      </c>
      <c r="S1117" s="19"/>
      <c r="T1117" s="19">
        <v>1</v>
      </c>
      <c r="U1117" s="19">
        <v>2</v>
      </c>
      <c r="V1117" s="19">
        <v>3</v>
      </c>
      <c r="W1117" s="19">
        <v>4</v>
      </c>
      <c r="X1117" s="19">
        <v>5</v>
      </c>
      <c r="Y1117" s="19">
        <v>6</v>
      </c>
      <c r="Z1117" s="19">
        <v>7</v>
      </c>
      <c r="AA1117" s="19">
        <v>8</v>
      </c>
      <c r="AB1117" s="19">
        <v>9</v>
      </c>
      <c r="AC1117" s="19">
        <v>10</v>
      </c>
      <c r="AD1117" s="19">
        <v>11</v>
      </c>
      <c r="AE1117" s="19">
        <v>12</v>
      </c>
      <c r="AF1117" s="19">
        <v>13</v>
      </c>
      <c r="AG1117" s="19">
        <v>14</v>
      </c>
      <c r="AH1117" s="19">
        <v>15</v>
      </c>
      <c r="AI1117" s="19">
        <v>16</v>
      </c>
      <c r="AJ1117" s="19">
        <v>17</v>
      </c>
      <c r="AK1117" s="19">
        <v>18</v>
      </c>
      <c r="AL1117" s="19">
        <v>19</v>
      </c>
      <c r="AM1117" s="19">
        <v>20</v>
      </c>
      <c r="AN1117" s="19">
        <v>21</v>
      </c>
      <c r="AO1117" s="19">
        <v>22</v>
      </c>
      <c r="AP1117" s="19">
        <v>23</v>
      </c>
      <c r="AQ1117" s="19">
        <v>24</v>
      </c>
      <c r="AR1117" s="19">
        <v>25</v>
      </c>
      <c r="AS1117" s="19">
        <v>26</v>
      </c>
      <c r="AT1117" s="19"/>
    </row>
    <row r="1118" spans="5:46" x14ac:dyDescent="0.3">
      <c r="E1118" s="22">
        <v>1</v>
      </c>
      <c r="I1118" s="41">
        <v>38</v>
      </c>
      <c r="J1118" s="13"/>
      <c r="K1118" s="14" t="s">
        <v>11</v>
      </c>
      <c r="L1118" s="14" t="str">
        <f>C154</f>
        <v>5|-ed----------dF-FF-FF-gF-e|</v>
      </c>
      <c r="M1118" s="6"/>
      <c r="N1118" s="6"/>
      <c r="P1118" s="4" t="str">
        <f t="shared" si="128"/>
        <v>//5|-ed----------dF-FF-FF-gF-e|</v>
      </c>
      <c r="R1118" s="4" t="str">
        <f>MID($L1118,R$2,1)</f>
        <v>5</v>
      </c>
      <c r="S1118" s="4" t="str">
        <f t="shared" ref="S1118:AT1120" si="132">MID($L1118,S$2,1)</f>
        <v>|</v>
      </c>
      <c r="T1118" s="4" t="str">
        <f t="shared" si="132"/>
        <v>-</v>
      </c>
      <c r="U1118" s="4" t="str">
        <f t="shared" si="132"/>
        <v>e</v>
      </c>
      <c r="V1118" s="4" t="str">
        <f t="shared" si="132"/>
        <v>d</v>
      </c>
      <c r="W1118" s="4" t="str">
        <f t="shared" si="132"/>
        <v>-</v>
      </c>
      <c r="X1118" s="4" t="str">
        <f t="shared" si="132"/>
        <v>-</v>
      </c>
      <c r="Y1118" s="4" t="str">
        <f t="shared" si="132"/>
        <v>-</v>
      </c>
      <c r="Z1118" s="4" t="str">
        <f t="shared" si="132"/>
        <v>-</v>
      </c>
      <c r="AA1118" s="4" t="str">
        <f t="shared" si="132"/>
        <v>-</v>
      </c>
      <c r="AB1118" s="4" t="str">
        <f t="shared" si="132"/>
        <v>-</v>
      </c>
      <c r="AC1118" s="4" t="str">
        <f t="shared" si="132"/>
        <v>-</v>
      </c>
      <c r="AD1118" s="4" t="str">
        <f t="shared" si="132"/>
        <v>-</v>
      </c>
      <c r="AE1118" s="4" t="str">
        <f t="shared" si="132"/>
        <v>-</v>
      </c>
      <c r="AF1118" s="4" t="str">
        <f t="shared" si="132"/>
        <v>-</v>
      </c>
      <c r="AG1118" s="4" t="str">
        <f t="shared" si="132"/>
        <v>d</v>
      </c>
      <c r="AH1118" s="4" t="str">
        <f t="shared" si="132"/>
        <v>F</v>
      </c>
      <c r="AI1118" s="4" t="str">
        <f t="shared" si="132"/>
        <v>-</v>
      </c>
      <c r="AJ1118" s="4" t="str">
        <f t="shared" si="132"/>
        <v>F</v>
      </c>
      <c r="AK1118" s="4" t="str">
        <f t="shared" si="132"/>
        <v>F</v>
      </c>
      <c r="AL1118" s="4" t="str">
        <f t="shared" si="132"/>
        <v>-</v>
      </c>
      <c r="AM1118" s="4" t="str">
        <f t="shared" si="132"/>
        <v>F</v>
      </c>
      <c r="AN1118" s="4" t="str">
        <f t="shared" si="132"/>
        <v>F</v>
      </c>
      <c r="AO1118" s="4" t="str">
        <f t="shared" si="132"/>
        <v>-</v>
      </c>
      <c r="AP1118" s="4" t="str">
        <f t="shared" si="132"/>
        <v>g</v>
      </c>
      <c r="AQ1118" s="4" t="str">
        <f t="shared" si="132"/>
        <v>F</v>
      </c>
      <c r="AR1118" s="4" t="str">
        <f t="shared" si="132"/>
        <v>-</v>
      </c>
      <c r="AS1118" s="4" t="str">
        <f t="shared" si="132"/>
        <v>e</v>
      </c>
      <c r="AT1118" s="4" t="str">
        <f>MID($L1118,AT$2,1)</f>
        <v>|</v>
      </c>
    </row>
    <row r="1119" spans="5:46" x14ac:dyDescent="0.3">
      <c r="E1119" s="22">
        <v>1</v>
      </c>
      <c r="F1119" s="45" t="str">
        <f>MID($L1118,R$2,1)</f>
        <v>5</v>
      </c>
      <c r="G1119" s="43" t="str">
        <f>MID($L1119,R$2,1)</f>
        <v>0</v>
      </c>
      <c r="H1119" s="44" t="str">
        <f>MID($L1120,R$2,1)</f>
        <v>0</v>
      </c>
      <c r="I1119" s="41"/>
      <c r="J1119" s="13"/>
      <c r="K1119" s="14" t="s">
        <v>11</v>
      </c>
      <c r="L1119" s="14">
        <f t="shared" ref="L1119:L1120" si="133">C155</f>
        <v>0</v>
      </c>
      <c r="M1119" s="6"/>
      <c r="N1119" s="6"/>
      <c r="P1119" s="4" t="str">
        <f t="shared" si="128"/>
        <v>//0</v>
      </c>
      <c r="R1119" s="4" t="str">
        <f t="shared" ref="R1119:R1120" si="134">MID($L1119,R$2,1)</f>
        <v>0</v>
      </c>
      <c r="S1119" s="4" t="str">
        <f t="shared" si="132"/>
        <v/>
      </c>
      <c r="T1119" s="4" t="str">
        <f t="shared" si="132"/>
        <v/>
      </c>
      <c r="U1119" s="4" t="str">
        <f t="shared" si="132"/>
        <v/>
      </c>
      <c r="V1119" s="4" t="str">
        <f t="shared" si="132"/>
        <v/>
      </c>
      <c r="W1119" s="4" t="str">
        <f t="shared" si="132"/>
        <v/>
      </c>
      <c r="X1119" s="4" t="str">
        <f t="shared" si="132"/>
        <v/>
      </c>
      <c r="Y1119" s="4" t="str">
        <f t="shared" si="132"/>
        <v/>
      </c>
      <c r="Z1119" s="4" t="str">
        <f t="shared" si="132"/>
        <v/>
      </c>
      <c r="AA1119" s="4" t="str">
        <f t="shared" si="132"/>
        <v/>
      </c>
      <c r="AB1119" s="4" t="str">
        <f t="shared" si="132"/>
        <v/>
      </c>
      <c r="AC1119" s="4" t="str">
        <f t="shared" si="132"/>
        <v/>
      </c>
      <c r="AD1119" s="4" t="str">
        <f t="shared" si="132"/>
        <v/>
      </c>
      <c r="AE1119" s="4" t="str">
        <f t="shared" si="132"/>
        <v/>
      </c>
      <c r="AF1119" s="4" t="str">
        <f t="shared" si="132"/>
        <v/>
      </c>
      <c r="AG1119" s="4" t="str">
        <f t="shared" si="132"/>
        <v/>
      </c>
      <c r="AH1119" s="4" t="str">
        <f t="shared" si="132"/>
        <v/>
      </c>
      <c r="AI1119" s="4" t="str">
        <f t="shared" si="132"/>
        <v/>
      </c>
      <c r="AJ1119" s="4" t="str">
        <f t="shared" si="132"/>
        <v/>
      </c>
      <c r="AK1119" s="4" t="str">
        <f t="shared" si="132"/>
        <v/>
      </c>
      <c r="AL1119" s="4" t="str">
        <f t="shared" si="132"/>
        <v/>
      </c>
      <c r="AM1119" s="4" t="str">
        <f t="shared" si="132"/>
        <v/>
      </c>
      <c r="AN1119" s="4" t="str">
        <f t="shared" si="132"/>
        <v/>
      </c>
      <c r="AO1119" s="4" t="str">
        <f t="shared" si="132"/>
        <v/>
      </c>
      <c r="AP1119" s="4" t="str">
        <f t="shared" si="132"/>
        <v/>
      </c>
      <c r="AQ1119" s="4" t="str">
        <f t="shared" si="132"/>
        <v/>
      </c>
      <c r="AR1119" s="4" t="str">
        <f t="shared" si="132"/>
        <v/>
      </c>
      <c r="AS1119" s="4" t="str">
        <f t="shared" si="132"/>
        <v/>
      </c>
      <c r="AT1119" s="4" t="str">
        <f t="shared" si="132"/>
        <v/>
      </c>
    </row>
    <row r="1120" spans="5:46" x14ac:dyDescent="0.3">
      <c r="E1120" s="22">
        <v>1</v>
      </c>
      <c r="I1120" s="41"/>
      <c r="J1120" s="13"/>
      <c r="K1120" s="14" t="s">
        <v>11</v>
      </c>
      <c r="L1120" s="14">
        <f t="shared" si="133"/>
        <v>0</v>
      </c>
      <c r="P1120" s="4" t="str">
        <f t="shared" si="128"/>
        <v>//0</v>
      </c>
      <c r="R1120" s="4" t="str">
        <f t="shared" si="134"/>
        <v>0</v>
      </c>
      <c r="S1120" s="4" t="str">
        <f t="shared" si="132"/>
        <v/>
      </c>
      <c r="T1120" s="4" t="str">
        <f t="shared" si="132"/>
        <v/>
      </c>
      <c r="U1120" s="4" t="str">
        <f t="shared" si="132"/>
        <v/>
      </c>
      <c r="V1120" s="4" t="str">
        <f t="shared" si="132"/>
        <v/>
      </c>
      <c r="W1120" s="4" t="str">
        <f t="shared" si="132"/>
        <v/>
      </c>
      <c r="X1120" s="4" t="str">
        <f t="shared" si="132"/>
        <v/>
      </c>
      <c r="Y1120" s="4" t="str">
        <f t="shared" si="132"/>
        <v/>
      </c>
      <c r="Z1120" s="4" t="str">
        <f t="shared" si="132"/>
        <v/>
      </c>
      <c r="AA1120" s="4" t="str">
        <f t="shared" si="132"/>
        <v/>
      </c>
      <c r="AB1120" s="4" t="str">
        <f t="shared" si="132"/>
        <v/>
      </c>
      <c r="AC1120" s="4" t="str">
        <f t="shared" si="132"/>
        <v/>
      </c>
      <c r="AD1120" s="4" t="str">
        <f t="shared" si="132"/>
        <v/>
      </c>
      <c r="AE1120" s="4" t="str">
        <f t="shared" si="132"/>
        <v/>
      </c>
      <c r="AF1120" s="4" t="str">
        <f t="shared" si="132"/>
        <v/>
      </c>
      <c r="AG1120" s="4" t="str">
        <f t="shared" si="132"/>
        <v/>
      </c>
      <c r="AH1120" s="4" t="str">
        <f t="shared" si="132"/>
        <v/>
      </c>
      <c r="AI1120" s="4" t="str">
        <f t="shared" si="132"/>
        <v/>
      </c>
      <c r="AJ1120" s="4" t="str">
        <f t="shared" si="132"/>
        <v/>
      </c>
      <c r="AK1120" s="4" t="str">
        <f t="shared" si="132"/>
        <v/>
      </c>
      <c r="AL1120" s="4" t="str">
        <f t="shared" si="132"/>
        <v/>
      </c>
      <c r="AM1120" s="4" t="str">
        <f t="shared" si="132"/>
        <v/>
      </c>
      <c r="AN1120" s="4" t="str">
        <f t="shared" si="132"/>
        <v/>
      </c>
      <c r="AO1120" s="4" t="str">
        <f t="shared" si="132"/>
        <v/>
      </c>
      <c r="AP1120" s="4" t="str">
        <f t="shared" si="132"/>
        <v/>
      </c>
      <c r="AQ1120" s="4" t="str">
        <f t="shared" si="132"/>
        <v/>
      </c>
      <c r="AR1120" s="4" t="str">
        <f t="shared" si="132"/>
        <v/>
      </c>
      <c r="AS1120" s="4" t="str">
        <f t="shared" si="132"/>
        <v/>
      </c>
      <c r="AT1120" s="4" t="str">
        <f t="shared" si="132"/>
        <v/>
      </c>
    </row>
    <row r="1121" spans="5:16" x14ac:dyDescent="0.3">
      <c r="E1121" s="22">
        <v>1</v>
      </c>
      <c r="F1121" s="45" t="str">
        <f>MID($L1118,T$2,1)</f>
        <v>-</v>
      </c>
      <c r="G1121" s="43" t="str">
        <f>MID($L1119,T$2,1)</f>
        <v/>
      </c>
      <c r="H1121" s="44" t="str">
        <f>MID($L1120,T$2,1)</f>
        <v/>
      </c>
      <c r="I1121" s="41"/>
      <c r="J1121" s="9">
        <v>1</v>
      </c>
      <c r="K1121" s="4" t="s">
        <v>13</v>
      </c>
      <c r="P1121" s="4" t="str">
        <f t="shared" si="128"/>
        <v xml:space="preserve">    delay(delayo);</v>
      </c>
    </row>
    <row r="1122" spans="5:16" x14ac:dyDescent="0.3">
      <c r="E1122" s="22">
        <v>1</v>
      </c>
      <c r="F1122" s="45" t="str">
        <f>MID($L1118,U$2,1)</f>
        <v>e</v>
      </c>
      <c r="G1122" s="43" t="str">
        <f>MID($L1119,U$2,1)</f>
        <v/>
      </c>
      <c r="H1122" s="44" t="str">
        <f>MID($L1120,U$2,1)</f>
        <v/>
      </c>
      <c r="I1122" s="41"/>
      <c r="J1122" s="9">
        <v>2</v>
      </c>
      <c r="L1122" s="4" t="s">
        <v>239</v>
      </c>
      <c r="P1122" s="4" t="str">
        <f t="shared" si="128"/>
        <v xml:space="preserve">    play(NOTE_E5, tempo);</v>
      </c>
    </row>
    <row r="1123" spans="5:16" x14ac:dyDescent="0.3">
      <c r="E1123" s="22">
        <v>1</v>
      </c>
      <c r="F1123" s="45" t="str">
        <f>MID($L1118,V$2,1)</f>
        <v>d</v>
      </c>
      <c r="G1123" s="43" t="str">
        <f>MID($L1119,V$2,1)</f>
        <v/>
      </c>
      <c r="H1123" s="44" t="str">
        <f>MID($L1120,V$2,1)</f>
        <v/>
      </c>
      <c r="I1123" s="41"/>
      <c r="J1123" s="9">
        <v>3</v>
      </c>
      <c r="L1123" s="4" t="s">
        <v>238</v>
      </c>
      <c r="P1123" s="4" t="str">
        <f t="shared" si="128"/>
        <v xml:space="preserve">    play(NOTE_D5, tempo);</v>
      </c>
    </row>
    <row r="1124" spans="5:16" x14ac:dyDescent="0.3">
      <c r="E1124" s="22">
        <v>1</v>
      </c>
      <c r="F1124" s="45" t="str">
        <f>MID($L1118,W$2,1)</f>
        <v>-</v>
      </c>
      <c r="G1124" s="43" t="str">
        <f>MID($L1119,W$2,1)</f>
        <v/>
      </c>
      <c r="H1124" s="44" t="str">
        <f>MID($L1120,W$2,1)</f>
        <v/>
      </c>
      <c r="I1124" s="41"/>
      <c r="J1124" s="9">
        <v>4</v>
      </c>
      <c r="K1124" s="4" t="s">
        <v>13</v>
      </c>
      <c r="P1124" s="4" t="str">
        <f t="shared" si="128"/>
        <v xml:space="preserve">    delay(delayo);</v>
      </c>
    </row>
    <row r="1125" spans="5:16" x14ac:dyDescent="0.3">
      <c r="E1125" s="22">
        <v>1</v>
      </c>
      <c r="F1125" s="45" t="str">
        <f>MID($L1118,X$2,1)</f>
        <v>-</v>
      </c>
      <c r="G1125" s="43" t="str">
        <f>MID($L1119,X$2,1)</f>
        <v/>
      </c>
      <c r="H1125" s="44" t="str">
        <f>MID($L1120,X$2,1)</f>
        <v/>
      </c>
      <c r="I1125" s="41"/>
      <c r="J1125" s="9">
        <v>5</v>
      </c>
      <c r="K1125" s="4" t="s">
        <v>13</v>
      </c>
      <c r="P1125" s="4" t="str">
        <f t="shared" si="128"/>
        <v xml:space="preserve">    delay(delayo);</v>
      </c>
    </row>
    <row r="1126" spans="5:16" x14ac:dyDescent="0.3">
      <c r="E1126" s="22">
        <v>1</v>
      </c>
      <c r="F1126" s="45" t="str">
        <f>MID($L1118,Y$2,1)</f>
        <v>-</v>
      </c>
      <c r="G1126" s="43" t="str">
        <f>MID($L1119,Y$2,1)</f>
        <v/>
      </c>
      <c r="H1126" s="44" t="str">
        <f>MID($L1120,Y$2,1)</f>
        <v/>
      </c>
      <c r="I1126" s="41"/>
      <c r="J1126" s="9">
        <v>6</v>
      </c>
      <c r="K1126" s="4" t="s">
        <v>13</v>
      </c>
      <c r="P1126" s="4" t="str">
        <f t="shared" si="128"/>
        <v xml:space="preserve">    delay(delayo);</v>
      </c>
    </row>
    <row r="1127" spans="5:16" x14ac:dyDescent="0.3">
      <c r="E1127" s="22">
        <v>1</v>
      </c>
      <c r="F1127" s="45" t="str">
        <f>MID($L1118,Z$2,1)</f>
        <v>-</v>
      </c>
      <c r="G1127" s="43" t="str">
        <f>MID($L1119,Z$2,1)</f>
        <v/>
      </c>
      <c r="H1127" s="44" t="str">
        <f>MID($L1120,Z$2,1)</f>
        <v/>
      </c>
      <c r="I1127" s="41"/>
      <c r="J1127" s="9">
        <v>7</v>
      </c>
      <c r="K1127" s="4" t="s">
        <v>13</v>
      </c>
      <c r="P1127" s="4" t="str">
        <f t="shared" si="128"/>
        <v xml:space="preserve">    delay(delayo);</v>
      </c>
    </row>
    <row r="1128" spans="5:16" x14ac:dyDescent="0.3">
      <c r="E1128" s="22">
        <v>1</v>
      </c>
      <c r="F1128" s="45" t="str">
        <f>MID($L1118,AA$2,1)</f>
        <v>-</v>
      </c>
      <c r="G1128" s="43" t="str">
        <f>MID($L1119,AA$2,1)</f>
        <v/>
      </c>
      <c r="H1128" s="44" t="str">
        <f>MID($L1120,AA$2,1)</f>
        <v/>
      </c>
      <c r="I1128" s="41"/>
      <c r="J1128" s="9">
        <v>8</v>
      </c>
      <c r="K1128" s="4" t="s">
        <v>13</v>
      </c>
      <c r="P1128" s="4" t="str">
        <f t="shared" si="128"/>
        <v xml:space="preserve">    delay(delayo);</v>
      </c>
    </row>
    <row r="1129" spans="5:16" x14ac:dyDescent="0.3">
      <c r="E1129" s="22">
        <v>1</v>
      </c>
      <c r="F1129" s="45" t="str">
        <f>MID($L1118,AB$2,1)</f>
        <v>-</v>
      </c>
      <c r="G1129" s="43" t="str">
        <f>MID($L1119,AB$2,1)</f>
        <v/>
      </c>
      <c r="H1129" s="44" t="str">
        <f>MID($L1120,AB$2,1)</f>
        <v/>
      </c>
      <c r="I1129" s="41"/>
      <c r="J1129" s="9">
        <v>9</v>
      </c>
      <c r="K1129" s="4" t="s">
        <v>13</v>
      </c>
      <c r="P1129" s="4" t="str">
        <f t="shared" ref="P1129:P1192" si="135">CONCATENATE(K1129,L1129,M1129,N1129)</f>
        <v xml:space="preserve">    delay(delayo);</v>
      </c>
    </row>
    <row r="1130" spans="5:16" x14ac:dyDescent="0.3">
      <c r="E1130" s="22">
        <v>1</v>
      </c>
      <c r="F1130" s="45" t="str">
        <f>MID($L1118,AC$2,1)</f>
        <v>-</v>
      </c>
      <c r="G1130" s="43" t="str">
        <f>MID($L1119,AC$2,1)</f>
        <v/>
      </c>
      <c r="H1130" s="44" t="str">
        <f>MID($L1120,AC$2,1)</f>
        <v/>
      </c>
      <c r="I1130" s="41"/>
      <c r="J1130" s="9">
        <v>10</v>
      </c>
      <c r="K1130" s="4" t="s">
        <v>13</v>
      </c>
      <c r="P1130" s="4" t="str">
        <f t="shared" si="135"/>
        <v xml:space="preserve">    delay(delayo);</v>
      </c>
    </row>
    <row r="1131" spans="5:16" x14ac:dyDescent="0.3">
      <c r="E1131" s="22">
        <v>1</v>
      </c>
      <c r="F1131" s="45" t="str">
        <f>MID($L1118,AD$2,1)</f>
        <v>-</v>
      </c>
      <c r="G1131" s="43" t="str">
        <f>MID($L1119,AD$2,1)</f>
        <v/>
      </c>
      <c r="H1131" s="44" t="str">
        <f>MID($L1120,AD$2,1)</f>
        <v/>
      </c>
      <c r="I1131" s="41"/>
      <c r="J1131" s="9">
        <v>11</v>
      </c>
      <c r="K1131" s="4" t="s">
        <v>13</v>
      </c>
      <c r="P1131" s="4" t="str">
        <f t="shared" si="135"/>
        <v xml:space="preserve">    delay(delayo);</v>
      </c>
    </row>
    <row r="1132" spans="5:16" x14ac:dyDescent="0.3">
      <c r="E1132" s="22">
        <v>1</v>
      </c>
      <c r="F1132" s="45" t="str">
        <f>MID($L1118,AE$2,1)</f>
        <v>-</v>
      </c>
      <c r="G1132" s="43" t="str">
        <f>MID($L1119,AE$2,1)</f>
        <v/>
      </c>
      <c r="H1132" s="44" t="str">
        <f>MID($L1120,AE$2,1)</f>
        <v/>
      </c>
      <c r="I1132" s="41"/>
      <c r="J1132" s="9">
        <v>12</v>
      </c>
      <c r="K1132" s="4" t="s">
        <v>13</v>
      </c>
      <c r="P1132" s="4" t="str">
        <f t="shared" si="135"/>
        <v xml:space="preserve">    delay(delayo);</v>
      </c>
    </row>
    <row r="1133" spans="5:16" x14ac:dyDescent="0.3">
      <c r="E1133" s="22">
        <v>1</v>
      </c>
      <c r="F1133" s="45" t="str">
        <f>MID($L1118,AF$2,1)</f>
        <v>-</v>
      </c>
      <c r="G1133" s="43" t="str">
        <f>MID($L1119,AF$2,1)</f>
        <v/>
      </c>
      <c r="H1133" s="44" t="str">
        <f>MID($L1120,AF$2,1)</f>
        <v/>
      </c>
      <c r="I1133" s="41"/>
      <c r="J1133" s="9">
        <v>13</v>
      </c>
      <c r="K1133" s="4" t="s">
        <v>13</v>
      </c>
      <c r="P1133" s="4" t="str">
        <f t="shared" si="135"/>
        <v xml:space="preserve">    delay(delayo);</v>
      </c>
    </row>
    <row r="1134" spans="5:16" x14ac:dyDescent="0.3">
      <c r="E1134" s="22">
        <v>1</v>
      </c>
      <c r="F1134" s="45" t="str">
        <f>MID($L1118,AG$2,1)</f>
        <v>d</v>
      </c>
      <c r="G1134" s="43" t="str">
        <f>MID($L1119,AG$2,1)</f>
        <v/>
      </c>
      <c r="H1134" s="44" t="str">
        <f>MID($L1120,AG$2,1)</f>
        <v/>
      </c>
      <c r="I1134" s="41"/>
      <c r="J1134" s="9">
        <v>14</v>
      </c>
      <c r="L1134" s="4" t="s">
        <v>238</v>
      </c>
      <c r="P1134" s="4" t="str">
        <f t="shared" si="135"/>
        <v xml:space="preserve">    play(NOTE_D5, tempo);</v>
      </c>
    </row>
    <row r="1135" spans="5:16" x14ac:dyDescent="0.3">
      <c r="E1135" s="22">
        <v>1</v>
      </c>
      <c r="F1135" s="45" t="str">
        <f>MID($L1118,AH$2,1)</f>
        <v>F</v>
      </c>
      <c r="G1135" s="43" t="str">
        <f>MID($L1119,AH$2,1)</f>
        <v/>
      </c>
      <c r="H1135" s="44" t="str">
        <f>MID($L1120,AH$2,1)</f>
        <v/>
      </c>
      <c r="I1135" s="41"/>
      <c r="J1135" s="9">
        <v>15</v>
      </c>
      <c r="L1135" s="4" t="s">
        <v>240</v>
      </c>
      <c r="P1135" s="4" t="str">
        <f t="shared" si="135"/>
        <v xml:space="preserve">    play(NOTE_FS5, tempo);</v>
      </c>
    </row>
    <row r="1136" spans="5:16" x14ac:dyDescent="0.3">
      <c r="E1136" s="22">
        <v>1</v>
      </c>
      <c r="F1136" s="45" t="str">
        <f>MID($L1118,AI$2,1)</f>
        <v>-</v>
      </c>
      <c r="G1136" s="43" t="str">
        <f>MID($L1119,AI$2,1)</f>
        <v/>
      </c>
      <c r="H1136" s="44" t="str">
        <f>MID($L1120,AI$2,1)</f>
        <v/>
      </c>
      <c r="I1136" s="41"/>
      <c r="J1136" s="9">
        <v>16</v>
      </c>
      <c r="K1136" s="4" t="s">
        <v>13</v>
      </c>
      <c r="P1136" s="4" t="str">
        <f t="shared" si="135"/>
        <v xml:space="preserve">    delay(delayo);</v>
      </c>
    </row>
    <row r="1137" spans="5:46" x14ac:dyDescent="0.3">
      <c r="E1137" s="22">
        <v>1</v>
      </c>
      <c r="F1137" s="45" t="str">
        <f>MID($L1118,AJ$2,1)</f>
        <v>F</v>
      </c>
      <c r="G1137" s="43" t="str">
        <f>MID($L1119,AJ$2,1)</f>
        <v/>
      </c>
      <c r="H1137" s="44" t="str">
        <f>MID($L1120,AJ$2,1)</f>
        <v/>
      </c>
      <c r="I1137" s="41"/>
      <c r="J1137" s="9">
        <v>17</v>
      </c>
      <c r="L1137" s="4" t="s">
        <v>240</v>
      </c>
      <c r="P1137" s="4" t="str">
        <f t="shared" si="135"/>
        <v xml:space="preserve">    play(NOTE_FS5, tempo);</v>
      </c>
    </row>
    <row r="1138" spans="5:46" x14ac:dyDescent="0.3">
      <c r="E1138" s="22">
        <v>1</v>
      </c>
      <c r="F1138" s="45" t="str">
        <f>MID($L1118,AK$2,1)</f>
        <v>F</v>
      </c>
      <c r="G1138" s="43" t="str">
        <f>MID($L1119,AK$2,1)</f>
        <v/>
      </c>
      <c r="H1138" s="44" t="str">
        <f>MID($L1120,AK$2,1)</f>
        <v/>
      </c>
      <c r="I1138" s="41"/>
      <c r="J1138" s="9">
        <v>18</v>
      </c>
      <c r="L1138" s="4" t="s">
        <v>240</v>
      </c>
      <c r="P1138" s="4" t="str">
        <f t="shared" si="135"/>
        <v xml:space="preserve">    play(NOTE_FS5, tempo);</v>
      </c>
    </row>
    <row r="1139" spans="5:46" x14ac:dyDescent="0.3">
      <c r="E1139" s="22">
        <v>1</v>
      </c>
      <c r="F1139" s="45" t="str">
        <f>MID($L1118,AL$2,1)</f>
        <v>-</v>
      </c>
      <c r="G1139" s="43" t="str">
        <f>MID($L1119,AL$2,1)</f>
        <v/>
      </c>
      <c r="H1139" s="44" t="str">
        <f>MID($L1120,AL$2,1)</f>
        <v/>
      </c>
      <c r="I1139" s="41"/>
      <c r="J1139" s="9">
        <v>19</v>
      </c>
      <c r="K1139" s="4" t="s">
        <v>13</v>
      </c>
      <c r="P1139" s="4" t="str">
        <f t="shared" si="135"/>
        <v xml:space="preserve">    delay(delayo);</v>
      </c>
    </row>
    <row r="1140" spans="5:46" x14ac:dyDescent="0.3">
      <c r="E1140" s="22">
        <v>1</v>
      </c>
      <c r="F1140" s="45" t="str">
        <f>MID($L1118,AM$2,1)</f>
        <v>F</v>
      </c>
      <c r="G1140" s="43" t="str">
        <f>MID($L1119,AM$2,1)</f>
        <v/>
      </c>
      <c r="H1140" s="44" t="str">
        <f>MID($L1120,AM$2,1)</f>
        <v/>
      </c>
      <c r="I1140" s="41"/>
      <c r="J1140" s="9">
        <v>20</v>
      </c>
      <c r="L1140" s="4" t="s">
        <v>240</v>
      </c>
      <c r="P1140" s="4" t="str">
        <f t="shared" si="135"/>
        <v xml:space="preserve">    play(NOTE_FS5, tempo);</v>
      </c>
    </row>
    <row r="1141" spans="5:46" x14ac:dyDescent="0.3">
      <c r="E1141" s="22">
        <v>1</v>
      </c>
      <c r="F1141" s="45" t="str">
        <f>MID($L1118,AN$2,1)</f>
        <v>F</v>
      </c>
      <c r="G1141" s="43" t="str">
        <f>MID($L1119,AN$2,1)</f>
        <v/>
      </c>
      <c r="H1141" s="44" t="str">
        <f>MID($L1120,AN$2,1)</f>
        <v/>
      </c>
      <c r="I1141" s="41"/>
      <c r="J1141" s="9">
        <v>21</v>
      </c>
      <c r="L1141" s="4" t="s">
        <v>240</v>
      </c>
      <c r="P1141" s="4" t="str">
        <f t="shared" si="135"/>
        <v xml:space="preserve">    play(NOTE_FS5, tempo);</v>
      </c>
    </row>
    <row r="1142" spans="5:46" x14ac:dyDescent="0.3">
      <c r="E1142" s="22">
        <v>1</v>
      </c>
      <c r="F1142" s="45" t="str">
        <f>MID($L1118,AO$2,1)</f>
        <v>-</v>
      </c>
      <c r="G1142" s="43" t="str">
        <f>MID($L1119,AO$2,1)</f>
        <v/>
      </c>
      <c r="H1142" s="44" t="str">
        <f>MID($L1120,AO$2,1)</f>
        <v/>
      </c>
      <c r="I1142" s="41"/>
      <c r="J1142" s="9">
        <v>22</v>
      </c>
      <c r="K1142" s="4" t="s">
        <v>13</v>
      </c>
      <c r="P1142" s="4" t="str">
        <f t="shared" si="135"/>
        <v xml:space="preserve">    delay(delayo);</v>
      </c>
    </row>
    <row r="1143" spans="5:46" x14ac:dyDescent="0.3">
      <c r="E1143" s="22">
        <v>1</v>
      </c>
      <c r="F1143" s="45" t="str">
        <f>MID($L1118,AP$2,1)</f>
        <v>g</v>
      </c>
      <c r="G1143" s="43" t="str">
        <f>MID($L1119,AP$2,1)</f>
        <v/>
      </c>
      <c r="H1143" s="44" t="str">
        <f>MID($L1120,AP$2,1)</f>
        <v/>
      </c>
      <c r="I1143" s="41"/>
      <c r="J1143" s="9">
        <v>23</v>
      </c>
      <c r="L1143" s="4" t="s">
        <v>241</v>
      </c>
      <c r="P1143" s="4" t="str">
        <f t="shared" si="135"/>
        <v xml:space="preserve">    play(NOTE_G5, tempo);</v>
      </c>
    </row>
    <row r="1144" spans="5:46" x14ac:dyDescent="0.3">
      <c r="E1144" s="22">
        <v>1</v>
      </c>
      <c r="F1144" s="45" t="str">
        <f>MID($L1118,AQ$2,1)</f>
        <v>F</v>
      </c>
      <c r="G1144" s="43" t="str">
        <f>MID($L1119,AQ$2,1)</f>
        <v/>
      </c>
      <c r="H1144" s="44" t="str">
        <f>MID($L1120,AQ$2,1)</f>
        <v/>
      </c>
      <c r="I1144" s="41"/>
      <c r="J1144" s="9">
        <v>24</v>
      </c>
      <c r="L1144" s="4" t="s">
        <v>240</v>
      </c>
      <c r="P1144" s="4" t="str">
        <f t="shared" si="135"/>
        <v xml:space="preserve">    play(NOTE_FS5, tempo);</v>
      </c>
    </row>
    <row r="1145" spans="5:46" x14ac:dyDescent="0.3">
      <c r="E1145" s="22">
        <v>1</v>
      </c>
      <c r="F1145" s="45" t="str">
        <f>MID($L1118,AR$2,1)</f>
        <v>-</v>
      </c>
      <c r="G1145" s="43" t="str">
        <f>MID($L1119,AR$2,1)</f>
        <v/>
      </c>
      <c r="H1145" s="44" t="str">
        <f>MID($L1120,AR$2,1)</f>
        <v/>
      </c>
      <c r="I1145" s="41"/>
      <c r="J1145" s="9">
        <v>25</v>
      </c>
      <c r="K1145" s="4" t="s">
        <v>13</v>
      </c>
      <c r="P1145" s="4" t="str">
        <f t="shared" si="135"/>
        <v xml:space="preserve">    delay(delayo);</v>
      </c>
    </row>
    <row r="1146" spans="5:46" x14ac:dyDescent="0.3">
      <c r="E1146" s="22">
        <v>1</v>
      </c>
      <c r="F1146" s="45" t="str">
        <f>MID($L1118,AS$2,1)</f>
        <v>e</v>
      </c>
      <c r="G1146" s="43" t="str">
        <f>MID($L1119,AS$2,1)</f>
        <v/>
      </c>
      <c r="H1146" s="44" t="str">
        <f>MID($L1120,AS$2,1)</f>
        <v/>
      </c>
      <c r="I1146" s="41"/>
      <c r="J1146" s="9">
        <v>26</v>
      </c>
      <c r="L1146" s="4" t="s">
        <v>239</v>
      </c>
      <c r="P1146" s="4" t="str">
        <f t="shared" si="135"/>
        <v xml:space="preserve">    play(NOTE_E5, tempo);</v>
      </c>
    </row>
    <row r="1147" spans="5:46" x14ac:dyDescent="0.3">
      <c r="E1147" s="22">
        <v>1</v>
      </c>
      <c r="I1147" s="41"/>
      <c r="J1147" s="13"/>
      <c r="K1147" s="14" t="s">
        <v>11</v>
      </c>
      <c r="L1147" s="14"/>
      <c r="P1147" s="4" t="str">
        <f t="shared" si="135"/>
        <v>//</v>
      </c>
      <c r="R1147" s="19" t="s">
        <v>123</v>
      </c>
      <c r="S1147" s="19"/>
      <c r="T1147" s="19">
        <v>1</v>
      </c>
      <c r="U1147" s="19">
        <v>2</v>
      </c>
      <c r="V1147" s="19">
        <v>3</v>
      </c>
      <c r="W1147" s="19">
        <v>4</v>
      </c>
      <c r="X1147" s="19">
        <v>5</v>
      </c>
      <c r="Y1147" s="19">
        <v>6</v>
      </c>
      <c r="Z1147" s="19">
        <v>7</v>
      </c>
      <c r="AA1147" s="19">
        <v>8</v>
      </c>
      <c r="AB1147" s="19">
        <v>9</v>
      </c>
      <c r="AC1147" s="19">
        <v>10</v>
      </c>
      <c r="AD1147" s="19">
        <v>11</v>
      </c>
      <c r="AE1147" s="19">
        <v>12</v>
      </c>
      <c r="AF1147" s="19">
        <v>13</v>
      </c>
      <c r="AG1147" s="19">
        <v>14</v>
      </c>
      <c r="AH1147" s="19">
        <v>15</v>
      </c>
      <c r="AI1147" s="19">
        <v>16</v>
      </c>
      <c r="AJ1147" s="19">
        <v>17</v>
      </c>
      <c r="AK1147" s="19">
        <v>18</v>
      </c>
      <c r="AL1147" s="19">
        <v>19</v>
      </c>
      <c r="AM1147" s="19">
        <v>20</v>
      </c>
      <c r="AN1147" s="19">
        <v>21</v>
      </c>
      <c r="AO1147" s="19">
        <v>22</v>
      </c>
      <c r="AP1147" s="19">
        <v>23</v>
      </c>
      <c r="AQ1147" s="19">
        <v>24</v>
      </c>
      <c r="AR1147" s="19">
        <v>25</v>
      </c>
      <c r="AS1147" s="19">
        <v>26</v>
      </c>
      <c r="AT1147" s="19"/>
    </row>
    <row r="1148" spans="5:46" x14ac:dyDescent="0.3">
      <c r="E1148" s="22">
        <v>1</v>
      </c>
      <c r="I1148" s="41">
        <v>39</v>
      </c>
      <c r="J1148" s="13"/>
      <c r="K1148" s="14" t="s">
        <v>11</v>
      </c>
      <c r="L1148" s="14" t="str">
        <f>C158</f>
        <v>5|d-----------F-FF-FF-gF-ed-|</v>
      </c>
      <c r="M1148" s="6"/>
      <c r="N1148" s="6"/>
      <c r="P1148" s="4" t="str">
        <f t="shared" si="135"/>
        <v>//5|d-----------F-FF-FF-gF-ed-|</v>
      </c>
      <c r="R1148" s="4" t="str">
        <f>MID($L1148,R$2,1)</f>
        <v>5</v>
      </c>
      <c r="S1148" s="4" t="str">
        <f t="shared" ref="S1148:AT1150" si="136">MID($L1148,S$2,1)</f>
        <v>|</v>
      </c>
      <c r="T1148" s="4" t="str">
        <f t="shared" si="136"/>
        <v>d</v>
      </c>
      <c r="U1148" s="4" t="str">
        <f t="shared" si="136"/>
        <v>-</v>
      </c>
      <c r="V1148" s="4" t="str">
        <f t="shared" si="136"/>
        <v>-</v>
      </c>
      <c r="W1148" s="4" t="str">
        <f t="shared" si="136"/>
        <v>-</v>
      </c>
      <c r="X1148" s="4" t="str">
        <f t="shared" si="136"/>
        <v>-</v>
      </c>
      <c r="Y1148" s="4" t="str">
        <f t="shared" si="136"/>
        <v>-</v>
      </c>
      <c r="Z1148" s="4" t="str">
        <f t="shared" si="136"/>
        <v>-</v>
      </c>
      <c r="AA1148" s="4" t="str">
        <f t="shared" si="136"/>
        <v>-</v>
      </c>
      <c r="AB1148" s="4" t="str">
        <f t="shared" si="136"/>
        <v>-</v>
      </c>
      <c r="AC1148" s="4" t="str">
        <f t="shared" si="136"/>
        <v>-</v>
      </c>
      <c r="AD1148" s="4" t="str">
        <f t="shared" si="136"/>
        <v>-</v>
      </c>
      <c r="AE1148" s="4" t="str">
        <f t="shared" si="136"/>
        <v>-</v>
      </c>
      <c r="AF1148" s="4" t="str">
        <f t="shared" si="136"/>
        <v>F</v>
      </c>
      <c r="AG1148" s="4" t="str">
        <f t="shared" si="136"/>
        <v>-</v>
      </c>
      <c r="AH1148" s="4" t="str">
        <f t="shared" si="136"/>
        <v>F</v>
      </c>
      <c r="AI1148" s="4" t="str">
        <f t="shared" si="136"/>
        <v>F</v>
      </c>
      <c r="AJ1148" s="4" t="str">
        <f t="shared" si="136"/>
        <v>-</v>
      </c>
      <c r="AK1148" s="4" t="str">
        <f t="shared" si="136"/>
        <v>F</v>
      </c>
      <c r="AL1148" s="4" t="str">
        <f t="shared" si="136"/>
        <v>F</v>
      </c>
      <c r="AM1148" s="4" t="str">
        <f t="shared" si="136"/>
        <v>-</v>
      </c>
      <c r="AN1148" s="4" t="str">
        <f t="shared" si="136"/>
        <v>g</v>
      </c>
      <c r="AO1148" s="4" t="str">
        <f t="shared" si="136"/>
        <v>F</v>
      </c>
      <c r="AP1148" s="4" t="str">
        <f t="shared" si="136"/>
        <v>-</v>
      </c>
      <c r="AQ1148" s="4" t="str">
        <f t="shared" si="136"/>
        <v>e</v>
      </c>
      <c r="AR1148" s="4" t="str">
        <f t="shared" si="136"/>
        <v>d</v>
      </c>
      <c r="AS1148" s="4" t="str">
        <f t="shared" si="136"/>
        <v>-</v>
      </c>
      <c r="AT1148" s="4" t="str">
        <f>MID($L1148,AT$2,1)</f>
        <v>|</v>
      </c>
    </row>
    <row r="1149" spans="5:46" x14ac:dyDescent="0.3">
      <c r="E1149" s="22">
        <v>1</v>
      </c>
      <c r="F1149" s="45" t="str">
        <f>MID($L1148,R$2,1)</f>
        <v>5</v>
      </c>
      <c r="G1149" s="43" t="str">
        <f>MID($L1149,R$2,1)</f>
        <v>0</v>
      </c>
      <c r="H1149" s="44" t="str">
        <f>MID($L1150,R$2,1)</f>
        <v>0</v>
      </c>
      <c r="I1149" s="41"/>
      <c r="J1149" s="13"/>
      <c r="K1149" s="14" t="s">
        <v>11</v>
      </c>
      <c r="L1149" s="14">
        <f t="shared" ref="L1149:L1150" si="137">C159</f>
        <v>0</v>
      </c>
      <c r="M1149" s="6"/>
      <c r="N1149" s="6"/>
      <c r="P1149" s="4" t="str">
        <f t="shared" si="135"/>
        <v>//0</v>
      </c>
      <c r="R1149" s="4" t="str">
        <f t="shared" ref="R1149:R1150" si="138">MID($L1149,R$2,1)</f>
        <v>0</v>
      </c>
      <c r="S1149" s="4" t="str">
        <f t="shared" si="136"/>
        <v/>
      </c>
      <c r="T1149" s="4" t="str">
        <f t="shared" si="136"/>
        <v/>
      </c>
      <c r="U1149" s="4" t="str">
        <f t="shared" si="136"/>
        <v/>
      </c>
      <c r="V1149" s="4" t="str">
        <f t="shared" si="136"/>
        <v/>
      </c>
      <c r="W1149" s="4" t="str">
        <f t="shared" si="136"/>
        <v/>
      </c>
      <c r="X1149" s="4" t="str">
        <f t="shared" si="136"/>
        <v/>
      </c>
      <c r="Y1149" s="4" t="str">
        <f t="shared" si="136"/>
        <v/>
      </c>
      <c r="Z1149" s="4" t="str">
        <f t="shared" si="136"/>
        <v/>
      </c>
      <c r="AA1149" s="4" t="str">
        <f t="shared" si="136"/>
        <v/>
      </c>
      <c r="AB1149" s="4" t="str">
        <f t="shared" si="136"/>
        <v/>
      </c>
      <c r="AC1149" s="4" t="str">
        <f t="shared" si="136"/>
        <v/>
      </c>
      <c r="AD1149" s="4" t="str">
        <f t="shared" si="136"/>
        <v/>
      </c>
      <c r="AE1149" s="4" t="str">
        <f t="shared" si="136"/>
        <v/>
      </c>
      <c r="AF1149" s="4" t="str">
        <f t="shared" si="136"/>
        <v/>
      </c>
      <c r="AG1149" s="4" t="str">
        <f t="shared" si="136"/>
        <v/>
      </c>
      <c r="AH1149" s="4" t="str">
        <f t="shared" si="136"/>
        <v/>
      </c>
      <c r="AI1149" s="4" t="str">
        <f t="shared" si="136"/>
        <v/>
      </c>
      <c r="AJ1149" s="4" t="str">
        <f t="shared" si="136"/>
        <v/>
      </c>
      <c r="AK1149" s="4" t="str">
        <f t="shared" si="136"/>
        <v/>
      </c>
      <c r="AL1149" s="4" t="str">
        <f t="shared" si="136"/>
        <v/>
      </c>
      <c r="AM1149" s="4" t="str">
        <f t="shared" si="136"/>
        <v/>
      </c>
      <c r="AN1149" s="4" t="str">
        <f t="shared" si="136"/>
        <v/>
      </c>
      <c r="AO1149" s="4" t="str">
        <f t="shared" si="136"/>
        <v/>
      </c>
      <c r="AP1149" s="4" t="str">
        <f t="shared" si="136"/>
        <v/>
      </c>
      <c r="AQ1149" s="4" t="str">
        <f t="shared" si="136"/>
        <v/>
      </c>
      <c r="AR1149" s="4" t="str">
        <f t="shared" si="136"/>
        <v/>
      </c>
      <c r="AS1149" s="4" t="str">
        <f t="shared" si="136"/>
        <v/>
      </c>
      <c r="AT1149" s="4" t="str">
        <f t="shared" si="136"/>
        <v/>
      </c>
    </row>
    <row r="1150" spans="5:46" x14ac:dyDescent="0.3">
      <c r="E1150" s="22">
        <v>1</v>
      </c>
      <c r="I1150" s="41"/>
      <c r="J1150" s="13"/>
      <c r="K1150" s="14" t="s">
        <v>11</v>
      </c>
      <c r="L1150" s="14">
        <f t="shared" si="137"/>
        <v>0</v>
      </c>
      <c r="P1150" s="4" t="str">
        <f t="shared" si="135"/>
        <v>//0</v>
      </c>
      <c r="R1150" s="4" t="str">
        <f t="shared" si="138"/>
        <v>0</v>
      </c>
      <c r="S1150" s="4" t="str">
        <f t="shared" si="136"/>
        <v/>
      </c>
      <c r="T1150" s="4" t="str">
        <f t="shared" si="136"/>
        <v/>
      </c>
      <c r="U1150" s="4" t="str">
        <f t="shared" si="136"/>
        <v/>
      </c>
      <c r="V1150" s="4" t="str">
        <f t="shared" si="136"/>
        <v/>
      </c>
      <c r="W1150" s="4" t="str">
        <f t="shared" si="136"/>
        <v/>
      </c>
      <c r="X1150" s="4" t="str">
        <f t="shared" si="136"/>
        <v/>
      </c>
      <c r="Y1150" s="4" t="str">
        <f t="shared" si="136"/>
        <v/>
      </c>
      <c r="Z1150" s="4" t="str">
        <f t="shared" si="136"/>
        <v/>
      </c>
      <c r="AA1150" s="4" t="str">
        <f t="shared" si="136"/>
        <v/>
      </c>
      <c r="AB1150" s="4" t="str">
        <f t="shared" si="136"/>
        <v/>
      </c>
      <c r="AC1150" s="4" t="str">
        <f t="shared" si="136"/>
        <v/>
      </c>
      <c r="AD1150" s="4" t="str">
        <f t="shared" si="136"/>
        <v/>
      </c>
      <c r="AE1150" s="4" t="str">
        <f t="shared" si="136"/>
        <v/>
      </c>
      <c r="AF1150" s="4" t="str">
        <f t="shared" si="136"/>
        <v/>
      </c>
      <c r="AG1150" s="4" t="str">
        <f t="shared" si="136"/>
        <v/>
      </c>
      <c r="AH1150" s="4" t="str">
        <f t="shared" si="136"/>
        <v/>
      </c>
      <c r="AI1150" s="4" t="str">
        <f t="shared" si="136"/>
        <v/>
      </c>
      <c r="AJ1150" s="4" t="str">
        <f t="shared" si="136"/>
        <v/>
      </c>
      <c r="AK1150" s="4" t="str">
        <f t="shared" si="136"/>
        <v/>
      </c>
      <c r="AL1150" s="4" t="str">
        <f t="shared" si="136"/>
        <v/>
      </c>
      <c r="AM1150" s="4" t="str">
        <f t="shared" si="136"/>
        <v/>
      </c>
      <c r="AN1150" s="4" t="str">
        <f t="shared" si="136"/>
        <v/>
      </c>
      <c r="AO1150" s="4" t="str">
        <f t="shared" si="136"/>
        <v/>
      </c>
      <c r="AP1150" s="4" t="str">
        <f t="shared" si="136"/>
        <v/>
      </c>
      <c r="AQ1150" s="4" t="str">
        <f t="shared" si="136"/>
        <v/>
      </c>
      <c r="AR1150" s="4" t="str">
        <f t="shared" si="136"/>
        <v/>
      </c>
      <c r="AS1150" s="4" t="str">
        <f t="shared" si="136"/>
        <v/>
      </c>
      <c r="AT1150" s="4" t="str">
        <f t="shared" si="136"/>
        <v/>
      </c>
    </row>
    <row r="1151" spans="5:46" x14ac:dyDescent="0.3">
      <c r="E1151" s="22">
        <v>1</v>
      </c>
      <c r="F1151" s="45" t="str">
        <f>MID($L1148,T$2,1)</f>
        <v>d</v>
      </c>
      <c r="G1151" s="43" t="str">
        <f>MID($L1149,T$2,1)</f>
        <v/>
      </c>
      <c r="H1151" s="44" t="str">
        <f>MID($L1150,T$2,1)</f>
        <v/>
      </c>
      <c r="I1151" s="41"/>
      <c r="J1151" s="9">
        <v>1</v>
      </c>
      <c r="L1151" s="4" t="s">
        <v>238</v>
      </c>
      <c r="P1151" s="4" t="str">
        <f t="shared" si="135"/>
        <v xml:space="preserve">    play(NOTE_D5, tempo);</v>
      </c>
    </row>
    <row r="1152" spans="5:46" x14ac:dyDescent="0.3">
      <c r="E1152" s="22">
        <v>1</v>
      </c>
      <c r="F1152" s="45" t="str">
        <f>MID($L1148,U$2,1)</f>
        <v>-</v>
      </c>
      <c r="G1152" s="43" t="str">
        <f>MID($L1149,U$2,1)</f>
        <v/>
      </c>
      <c r="H1152" s="44" t="str">
        <f>MID($L1150,U$2,1)</f>
        <v/>
      </c>
      <c r="I1152" s="41"/>
      <c r="J1152" s="9">
        <v>2</v>
      </c>
      <c r="K1152" s="4" t="s">
        <v>13</v>
      </c>
      <c r="P1152" s="4" t="str">
        <f t="shared" si="135"/>
        <v xml:space="preserve">    delay(delayo);</v>
      </c>
    </row>
    <row r="1153" spans="5:16" x14ac:dyDescent="0.3">
      <c r="E1153" s="22">
        <v>1</v>
      </c>
      <c r="F1153" s="45" t="str">
        <f>MID($L1148,V$2,1)</f>
        <v>-</v>
      </c>
      <c r="G1153" s="43" t="str">
        <f>MID($L1149,V$2,1)</f>
        <v/>
      </c>
      <c r="H1153" s="44" t="str">
        <f>MID($L1150,V$2,1)</f>
        <v/>
      </c>
      <c r="I1153" s="41"/>
      <c r="J1153" s="9">
        <v>3</v>
      </c>
      <c r="K1153" s="4" t="s">
        <v>13</v>
      </c>
      <c r="P1153" s="4" t="str">
        <f t="shared" si="135"/>
        <v xml:space="preserve">    delay(delayo);</v>
      </c>
    </row>
    <row r="1154" spans="5:16" x14ac:dyDescent="0.3">
      <c r="E1154" s="22">
        <v>1</v>
      </c>
      <c r="F1154" s="45" t="str">
        <f>MID($L1148,W$2,1)</f>
        <v>-</v>
      </c>
      <c r="G1154" s="43" t="str">
        <f>MID($L1149,W$2,1)</f>
        <v/>
      </c>
      <c r="H1154" s="44" t="str">
        <f>MID($L1150,W$2,1)</f>
        <v/>
      </c>
      <c r="I1154" s="41"/>
      <c r="J1154" s="9">
        <v>4</v>
      </c>
      <c r="K1154" s="4" t="s">
        <v>13</v>
      </c>
      <c r="P1154" s="4" t="str">
        <f t="shared" si="135"/>
        <v xml:space="preserve">    delay(delayo);</v>
      </c>
    </row>
    <row r="1155" spans="5:16" x14ac:dyDescent="0.3">
      <c r="E1155" s="22">
        <v>1</v>
      </c>
      <c r="F1155" s="45" t="str">
        <f>MID($L1148,X$2,1)</f>
        <v>-</v>
      </c>
      <c r="G1155" s="43" t="str">
        <f>MID($L1149,X$2,1)</f>
        <v/>
      </c>
      <c r="H1155" s="44" t="str">
        <f>MID($L1150,X$2,1)</f>
        <v/>
      </c>
      <c r="I1155" s="41"/>
      <c r="J1155" s="9">
        <v>5</v>
      </c>
      <c r="K1155" s="4" t="s">
        <v>13</v>
      </c>
      <c r="P1155" s="4" t="str">
        <f t="shared" si="135"/>
        <v xml:space="preserve">    delay(delayo);</v>
      </c>
    </row>
    <row r="1156" spans="5:16" x14ac:dyDescent="0.3">
      <c r="E1156" s="22">
        <v>1</v>
      </c>
      <c r="F1156" s="45" t="str">
        <f>MID($L1148,Y$2,1)</f>
        <v>-</v>
      </c>
      <c r="G1156" s="43" t="str">
        <f>MID($L1149,Y$2,1)</f>
        <v/>
      </c>
      <c r="H1156" s="44" t="str">
        <f>MID($L1150,Y$2,1)</f>
        <v/>
      </c>
      <c r="I1156" s="41"/>
      <c r="J1156" s="9">
        <v>6</v>
      </c>
      <c r="K1156" s="4" t="s">
        <v>13</v>
      </c>
      <c r="P1156" s="4" t="str">
        <f t="shared" si="135"/>
        <v xml:space="preserve">    delay(delayo);</v>
      </c>
    </row>
    <row r="1157" spans="5:16" x14ac:dyDescent="0.3">
      <c r="E1157" s="22">
        <v>1</v>
      </c>
      <c r="F1157" s="45" t="str">
        <f>MID($L1148,Z$2,1)</f>
        <v>-</v>
      </c>
      <c r="G1157" s="43" t="str">
        <f>MID($L1149,Z$2,1)</f>
        <v/>
      </c>
      <c r="H1157" s="44" t="str">
        <f>MID($L1150,Z$2,1)</f>
        <v/>
      </c>
      <c r="I1157" s="41"/>
      <c r="J1157" s="9">
        <v>7</v>
      </c>
      <c r="K1157" s="4" t="s">
        <v>13</v>
      </c>
      <c r="P1157" s="4" t="str">
        <f t="shared" si="135"/>
        <v xml:space="preserve">    delay(delayo);</v>
      </c>
    </row>
    <row r="1158" spans="5:16" x14ac:dyDescent="0.3">
      <c r="E1158" s="22">
        <v>1</v>
      </c>
      <c r="F1158" s="45" t="str">
        <f>MID($L1148,AA$2,1)</f>
        <v>-</v>
      </c>
      <c r="G1158" s="43" t="str">
        <f>MID($L1149,AA$2,1)</f>
        <v/>
      </c>
      <c r="H1158" s="44" t="str">
        <f>MID($L1150,AA$2,1)</f>
        <v/>
      </c>
      <c r="I1158" s="41"/>
      <c r="J1158" s="9">
        <v>8</v>
      </c>
      <c r="K1158" s="4" t="s">
        <v>13</v>
      </c>
      <c r="P1158" s="4" t="str">
        <f t="shared" si="135"/>
        <v xml:space="preserve">    delay(delayo);</v>
      </c>
    </row>
    <row r="1159" spans="5:16" x14ac:dyDescent="0.3">
      <c r="E1159" s="22">
        <v>1</v>
      </c>
      <c r="F1159" s="45" t="str">
        <f>MID($L1148,AB$2,1)</f>
        <v>-</v>
      </c>
      <c r="G1159" s="43" t="str">
        <f>MID($L1149,AB$2,1)</f>
        <v/>
      </c>
      <c r="H1159" s="44" t="str">
        <f>MID($L1150,AB$2,1)</f>
        <v/>
      </c>
      <c r="I1159" s="41"/>
      <c r="J1159" s="9">
        <v>9</v>
      </c>
      <c r="K1159" s="4" t="s">
        <v>13</v>
      </c>
      <c r="P1159" s="4" t="str">
        <f t="shared" si="135"/>
        <v xml:space="preserve">    delay(delayo);</v>
      </c>
    </row>
    <row r="1160" spans="5:16" x14ac:dyDescent="0.3">
      <c r="E1160" s="22">
        <v>1</v>
      </c>
      <c r="F1160" s="45" t="str">
        <f>MID($L1148,AC$2,1)</f>
        <v>-</v>
      </c>
      <c r="G1160" s="43" t="str">
        <f>MID($L1149,AC$2,1)</f>
        <v/>
      </c>
      <c r="H1160" s="44" t="str">
        <f>MID($L1150,AC$2,1)</f>
        <v/>
      </c>
      <c r="I1160" s="41"/>
      <c r="J1160" s="9">
        <v>10</v>
      </c>
      <c r="K1160" s="4" t="s">
        <v>13</v>
      </c>
      <c r="P1160" s="4" t="str">
        <f t="shared" si="135"/>
        <v xml:space="preserve">    delay(delayo);</v>
      </c>
    </row>
    <row r="1161" spans="5:16" x14ac:dyDescent="0.3">
      <c r="E1161" s="22">
        <v>1</v>
      </c>
      <c r="F1161" s="45" t="str">
        <f>MID($L1148,AD$2,1)</f>
        <v>-</v>
      </c>
      <c r="G1161" s="43" t="str">
        <f>MID($L1149,AD$2,1)</f>
        <v/>
      </c>
      <c r="H1161" s="44" t="str">
        <f>MID($L1150,AD$2,1)</f>
        <v/>
      </c>
      <c r="I1161" s="41"/>
      <c r="J1161" s="9">
        <v>11</v>
      </c>
      <c r="K1161" s="4" t="s">
        <v>13</v>
      </c>
      <c r="P1161" s="4" t="str">
        <f t="shared" si="135"/>
        <v xml:space="preserve">    delay(delayo);</v>
      </c>
    </row>
    <row r="1162" spans="5:16" x14ac:dyDescent="0.3">
      <c r="E1162" s="22">
        <v>1</v>
      </c>
      <c r="F1162" s="45" t="str">
        <f>MID($L1148,AE$2,1)</f>
        <v>-</v>
      </c>
      <c r="G1162" s="43" t="str">
        <f>MID($L1149,AE$2,1)</f>
        <v/>
      </c>
      <c r="H1162" s="44" t="str">
        <f>MID($L1150,AE$2,1)</f>
        <v/>
      </c>
      <c r="I1162" s="41"/>
      <c r="J1162" s="9">
        <v>12</v>
      </c>
      <c r="K1162" s="4" t="s">
        <v>13</v>
      </c>
      <c r="P1162" s="4" t="str">
        <f t="shared" si="135"/>
        <v xml:space="preserve">    delay(delayo);</v>
      </c>
    </row>
    <row r="1163" spans="5:16" x14ac:dyDescent="0.3">
      <c r="E1163" s="22">
        <v>1</v>
      </c>
      <c r="F1163" s="45" t="str">
        <f>MID($L1148,AF$2,1)</f>
        <v>F</v>
      </c>
      <c r="G1163" s="43" t="str">
        <f>MID($L1149,AF$2,1)</f>
        <v/>
      </c>
      <c r="H1163" s="44" t="str">
        <f>MID($L1150,AF$2,1)</f>
        <v/>
      </c>
      <c r="I1163" s="41"/>
      <c r="J1163" s="9">
        <v>13</v>
      </c>
      <c r="L1163" s="4" t="s">
        <v>240</v>
      </c>
      <c r="P1163" s="4" t="str">
        <f t="shared" si="135"/>
        <v xml:space="preserve">    play(NOTE_FS5, tempo);</v>
      </c>
    </row>
    <row r="1164" spans="5:16" x14ac:dyDescent="0.3">
      <c r="E1164" s="22">
        <v>1</v>
      </c>
      <c r="F1164" s="45" t="str">
        <f>MID($L1148,AG$2,1)</f>
        <v>-</v>
      </c>
      <c r="G1164" s="43" t="str">
        <f>MID($L1149,AG$2,1)</f>
        <v/>
      </c>
      <c r="H1164" s="44" t="str">
        <f>MID($L1150,AG$2,1)</f>
        <v/>
      </c>
      <c r="I1164" s="41"/>
      <c r="J1164" s="9">
        <v>14</v>
      </c>
      <c r="K1164" s="4" t="s">
        <v>13</v>
      </c>
      <c r="P1164" s="4" t="str">
        <f t="shared" si="135"/>
        <v xml:space="preserve">    delay(delayo);</v>
      </c>
    </row>
    <row r="1165" spans="5:16" x14ac:dyDescent="0.3">
      <c r="E1165" s="22">
        <v>1</v>
      </c>
      <c r="F1165" s="45" t="str">
        <f>MID($L1148,AH$2,1)</f>
        <v>F</v>
      </c>
      <c r="G1165" s="43" t="str">
        <f>MID($L1149,AH$2,1)</f>
        <v/>
      </c>
      <c r="H1165" s="44" t="str">
        <f>MID($L1150,AH$2,1)</f>
        <v/>
      </c>
      <c r="I1165" s="41"/>
      <c r="J1165" s="9">
        <v>15</v>
      </c>
      <c r="L1165" s="4" t="s">
        <v>240</v>
      </c>
      <c r="P1165" s="4" t="str">
        <f t="shared" si="135"/>
        <v xml:space="preserve">    play(NOTE_FS5, tempo);</v>
      </c>
    </row>
    <row r="1166" spans="5:16" x14ac:dyDescent="0.3">
      <c r="E1166" s="22">
        <v>1</v>
      </c>
      <c r="F1166" s="45" t="str">
        <f>MID($L1148,AI$2,1)</f>
        <v>F</v>
      </c>
      <c r="G1166" s="43" t="str">
        <f>MID($L1149,AI$2,1)</f>
        <v/>
      </c>
      <c r="H1166" s="44" t="str">
        <f>MID($L1150,AI$2,1)</f>
        <v/>
      </c>
      <c r="I1166" s="41"/>
      <c r="J1166" s="9">
        <v>16</v>
      </c>
      <c r="L1166" s="4" t="s">
        <v>240</v>
      </c>
      <c r="P1166" s="4" t="str">
        <f t="shared" si="135"/>
        <v xml:space="preserve">    play(NOTE_FS5, tempo);</v>
      </c>
    </row>
    <row r="1167" spans="5:16" x14ac:dyDescent="0.3">
      <c r="E1167" s="22">
        <v>1</v>
      </c>
      <c r="F1167" s="45" t="str">
        <f>MID($L1148,AJ$2,1)</f>
        <v>-</v>
      </c>
      <c r="G1167" s="43" t="str">
        <f>MID($L1149,AJ$2,1)</f>
        <v/>
      </c>
      <c r="H1167" s="44" t="str">
        <f>MID($L1150,AJ$2,1)</f>
        <v/>
      </c>
      <c r="I1167" s="41"/>
      <c r="J1167" s="9">
        <v>17</v>
      </c>
      <c r="K1167" s="4" t="s">
        <v>13</v>
      </c>
      <c r="P1167" s="4" t="str">
        <f t="shared" si="135"/>
        <v xml:space="preserve">    delay(delayo);</v>
      </c>
    </row>
    <row r="1168" spans="5:16" x14ac:dyDescent="0.3">
      <c r="E1168" s="22">
        <v>1</v>
      </c>
      <c r="F1168" s="45" t="str">
        <f>MID($L1148,AK$2,1)</f>
        <v>F</v>
      </c>
      <c r="G1168" s="43" t="str">
        <f>MID($L1149,AK$2,1)</f>
        <v/>
      </c>
      <c r="H1168" s="44" t="str">
        <f>MID($L1150,AK$2,1)</f>
        <v/>
      </c>
      <c r="I1168" s="41"/>
      <c r="J1168" s="9">
        <v>18</v>
      </c>
      <c r="L1168" s="4" t="s">
        <v>240</v>
      </c>
      <c r="P1168" s="4" t="str">
        <f t="shared" si="135"/>
        <v xml:space="preserve">    play(NOTE_FS5, tempo);</v>
      </c>
    </row>
    <row r="1169" spans="5:46" x14ac:dyDescent="0.3">
      <c r="E1169" s="22">
        <v>1</v>
      </c>
      <c r="F1169" s="45" t="str">
        <f>MID($L1148,AL$2,1)</f>
        <v>F</v>
      </c>
      <c r="G1169" s="43" t="str">
        <f>MID($L1149,AL$2,1)</f>
        <v/>
      </c>
      <c r="H1169" s="44" t="str">
        <f>MID($L1150,AL$2,1)</f>
        <v/>
      </c>
      <c r="I1169" s="41"/>
      <c r="J1169" s="9">
        <v>19</v>
      </c>
      <c r="L1169" s="4" t="s">
        <v>240</v>
      </c>
      <c r="P1169" s="4" t="str">
        <f t="shared" si="135"/>
        <v xml:space="preserve">    play(NOTE_FS5, tempo);</v>
      </c>
    </row>
    <row r="1170" spans="5:46" x14ac:dyDescent="0.3">
      <c r="E1170" s="22">
        <v>1</v>
      </c>
      <c r="F1170" s="45" t="str">
        <f>MID($L1148,AM$2,1)</f>
        <v>-</v>
      </c>
      <c r="G1170" s="43" t="str">
        <f>MID($L1149,AM$2,1)</f>
        <v/>
      </c>
      <c r="H1170" s="44" t="str">
        <f>MID($L1150,AM$2,1)</f>
        <v/>
      </c>
      <c r="I1170" s="41"/>
      <c r="J1170" s="9">
        <v>20</v>
      </c>
      <c r="K1170" s="4" t="s">
        <v>13</v>
      </c>
      <c r="P1170" s="4" t="str">
        <f t="shared" si="135"/>
        <v xml:space="preserve">    delay(delayo);</v>
      </c>
    </row>
    <row r="1171" spans="5:46" x14ac:dyDescent="0.3">
      <c r="E1171" s="22">
        <v>1</v>
      </c>
      <c r="F1171" s="45" t="str">
        <f>MID($L1148,AN$2,1)</f>
        <v>g</v>
      </c>
      <c r="G1171" s="43" t="str">
        <f>MID($L1149,AN$2,1)</f>
        <v/>
      </c>
      <c r="H1171" s="44" t="str">
        <f>MID($L1150,AN$2,1)</f>
        <v/>
      </c>
      <c r="I1171" s="41"/>
      <c r="J1171" s="9">
        <v>21</v>
      </c>
      <c r="L1171" s="4" t="s">
        <v>241</v>
      </c>
      <c r="P1171" s="4" t="str">
        <f t="shared" si="135"/>
        <v xml:space="preserve">    play(NOTE_G5, tempo);</v>
      </c>
    </row>
    <row r="1172" spans="5:46" x14ac:dyDescent="0.3">
      <c r="E1172" s="22">
        <v>1</v>
      </c>
      <c r="F1172" s="45" t="str">
        <f>MID($L1148,AO$2,1)</f>
        <v>F</v>
      </c>
      <c r="G1172" s="43" t="str">
        <f>MID($L1149,AO$2,1)</f>
        <v/>
      </c>
      <c r="H1172" s="44" t="str">
        <f>MID($L1150,AO$2,1)</f>
        <v/>
      </c>
      <c r="I1172" s="41"/>
      <c r="J1172" s="9">
        <v>22</v>
      </c>
      <c r="L1172" s="4" t="s">
        <v>240</v>
      </c>
      <c r="P1172" s="4" t="str">
        <f t="shared" si="135"/>
        <v xml:space="preserve">    play(NOTE_FS5, tempo);</v>
      </c>
    </row>
    <row r="1173" spans="5:46" x14ac:dyDescent="0.3">
      <c r="E1173" s="22">
        <v>1</v>
      </c>
      <c r="F1173" s="45" t="str">
        <f>MID($L1148,AP$2,1)</f>
        <v>-</v>
      </c>
      <c r="G1173" s="43" t="str">
        <f>MID($L1149,AP$2,1)</f>
        <v/>
      </c>
      <c r="H1173" s="44" t="str">
        <f>MID($L1150,AP$2,1)</f>
        <v/>
      </c>
      <c r="I1173" s="41"/>
      <c r="J1173" s="9">
        <v>23</v>
      </c>
      <c r="K1173" s="4" t="s">
        <v>13</v>
      </c>
      <c r="P1173" s="4" t="str">
        <f t="shared" si="135"/>
        <v xml:space="preserve">    delay(delayo);</v>
      </c>
    </row>
    <row r="1174" spans="5:46" x14ac:dyDescent="0.3">
      <c r="E1174" s="22">
        <v>1</v>
      </c>
      <c r="F1174" s="45" t="str">
        <f>MID($L1148,AQ$2,1)</f>
        <v>e</v>
      </c>
      <c r="G1174" s="43" t="str">
        <f>MID($L1149,AQ$2,1)</f>
        <v/>
      </c>
      <c r="H1174" s="44" t="str">
        <f>MID($L1150,AQ$2,1)</f>
        <v/>
      </c>
      <c r="I1174" s="41"/>
      <c r="J1174" s="9">
        <v>24</v>
      </c>
      <c r="L1174" s="4" t="s">
        <v>239</v>
      </c>
      <c r="P1174" s="4" t="str">
        <f t="shared" si="135"/>
        <v xml:space="preserve">    play(NOTE_E5, tempo);</v>
      </c>
    </row>
    <row r="1175" spans="5:46" x14ac:dyDescent="0.3">
      <c r="E1175" s="22">
        <v>1</v>
      </c>
      <c r="F1175" s="45" t="str">
        <f>MID($L1148,AR$2,1)</f>
        <v>d</v>
      </c>
      <c r="G1175" s="43" t="str">
        <f>MID($L1149,AR$2,1)</f>
        <v/>
      </c>
      <c r="H1175" s="44" t="str">
        <f>MID($L1150,AR$2,1)</f>
        <v/>
      </c>
      <c r="I1175" s="41"/>
      <c r="J1175" s="9">
        <v>25</v>
      </c>
      <c r="L1175" s="4" t="s">
        <v>238</v>
      </c>
      <c r="P1175" s="4" t="str">
        <f t="shared" si="135"/>
        <v xml:space="preserve">    play(NOTE_D5, tempo);</v>
      </c>
    </row>
    <row r="1176" spans="5:46" x14ac:dyDescent="0.3">
      <c r="E1176" s="22">
        <v>1</v>
      </c>
      <c r="F1176" s="45" t="str">
        <f>MID($L1148,AS$2,1)</f>
        <v>-</v>
      </c>
      <c r="G1176" s="43" t="str">
        <f>MID($L1149,AS$2,1)</f>
        <v/>
      </c>
      <c r="H1176" s="44" t="str">
        <f>MID($L1150,AS$2,1)</f>
        <v/>
      </c>
      <c r="I1176" s="41"/>
      <c r="J1176" s="9">
        <v>26</v>
      </c>
      <c r="K1176" s="4" t="s">
        <v>13</v>
      </c>
      <c r="P1176" s="4" t="str">
        <f t="shared" si="135"/>
        <v xml:space="preserve">    delay(delayo);</v>
      </c>
    </row>
    <row r="1177" spans="5:46" x14ac:dyDescent="0.3">
      <c r="E1177" s="22">
        <v>1</v>
      </c>
      <c r="I1177" s="41"/>
      <c r="J1177" s="13"/>
      <c r="K1177" s="14" t="s">
        <v>11</v>
      </c>
      <c r="L1177" s="14"/>
      <c r="P1177" s="4" t="str">
        <f t="shared" si="135"/>
        <v>//</v>
      </c>
      <c r="R1177" s="19" t="s">
        <v>123</v>
      </c>
      <c r="S1177" s="19"/>
      <c r="T1177" s="19">
        <v>1</v>
      </c>
      <c r="U1177" s="19">
        <v>2</v>
      </c>
      <c r="V1177" s="19">
        <v>3</v>
      </c>
      <c r="W1177" s="19">
        <v>4</v>
      </c>
      <c r="X1177" s="19">
        <v>5</v>
      </c>
      <c r="Y1177" s="19">
        <v>6</v>
      </c>
      <c r="Z1177" s="19">
        <v>7</v>
      </c>
      <c r="AA1177" s="19">
        <v>8</v>
      </c>
      <c r="AB1177" s="19">
        <v>9</v>
      </c>
      <c r="AC1177" s="19">
        <v>10</v>
      </c>
      <c r="AD1177" s="19">
        <v>11</v>
      </c>
      <c r="AE1177" s="19">
        <v>12</v>
      </c>
      <c r="AF1177" s="19">
        <v>13</v>
      </c>
      <c r="AG1177" s="19">
        <v>14</v>
      </c>
      <c r="AH1177" s="19">
        <v>15</v>
      </c>
      <c r="AI1177" s="19">
        <v>16</v>
      </c>
      <c r="AJ1177" s="19">
        <v>17</v>
      </c>
      <c r="AK1177" s="19">
        <v>18</v>
      </c>
      <c r="AL1177" s="19">
        <v>19</v>
      </c>
      <c r="AM1177" s="19">
        <v>20</v>
      </c>
      <c r="AN1177" s="19">
        <v>21</v>
      </c>
      <c r="AO1177" s="19">
        <v>22</v>
      </c>
      <c r="AP1177" s="19">
        <v>23</v>
      </c>
      <c r="AQ1177" s="19">
        <v>24</v>
      </c>
      <c r="AR1177" s="19">
        <v>25</v>
      </c>
      <c r="AS1177" s="19">
        <v>26</v>
      </c>
      <c r="AT1177" s="19"/>
    </row>
    <row r="1178" spans="5:46" x14ac:dyDescent="0.3">
      <c r="E1178" s="22">
        <v>1</v>
      </c>
      <c r="I1178" s="41">
        <v>40</v>
      </c>
      <c r="J1178" s="13"/>
      <c r="K1178" s="14" t="s">
        <v>11</v>
      </c>
      <c r="L1178" s="14" t="str">
        <f>C162</f>
        <v>5|----e-----d--------e--e--e|</v>
      </c>
      <c r="M1178" s="6"/>
      <c r="N1178" s="6"/>
      <c r="P1178" s="4" t="str">
        <f t="shared" si="135"/>
        <v>//5|----e-----d--------e--e--e|</v>
      </c>
      <c r="R1178" s="4" t="str">
        <f>MID($L1178,R$2,1)</f>
        <v>5</v>
      </c>
      <c r="S1178" s="4" t="str">
        <f t="shared" ref="S1178:AT1180" si="139">MID($L1178,S$2,1)</f>
        <v>|</v>
      </c>
      <c r="T1178" s="4" t="str">
        <f t="shared" si="139"/>
        <v>-</v>
      </c>
      <c r="U1178" s="4" t="str">
        <f t="shared" si="139"/>
        <v>-</v>
      </c>
      <c r="V1178" s="4" t="str">
        <f t="shared" si="139"/>
        <v>-</v>
      </c>
      <c r="W1178" s="4" t="str">
        <f t="shared" si="139"/>
        <v>-</v>
      </c>
      <c r="X1178" s="4" t="str">
        <f t="shared" si="139"/>
        <v>e</v>
      </c>
      <c r="Y1178" s="4" t="str">
        <f t="shared" si="139"/>
        <v>-</v>
      </c>
      <c r="Z1178" s="4" t="str">
        <f t="shared" si="139"/>
        <v>-</v>
      </c>
      <c r="AA1178" s="4" t="str">
        <f t="shared" si="139"/>
        <v>-</v>
      </c>
      <c r="AB1178" s="4" t="str">
        <f t="shared" si="139"/>
        <v>-</v>
      </c>
      <c r="AC1178" s="4" t="str">
        <f t="shared" si="139"/>
        <v>-</v>
      </c>
      <c r="AD1178" s="4" t="str">
        <f t="shared" si="139"/>
        <v>d</v>
      </c>
      <c r="AE1178" s="4" t="str">
        <f t="shared" si="139"/>
        <v>-</v>
      </c>
      <c r="AF1178" s="4" t="str">
        <f t="shared" si="139"/>
        <v>-</v>
      </c>
      <c r="AG1178" s="4" t="str">
        <f t="shared" si="139"/>
        <v>-</v>
      </c>
      <c r="AH1178" s="4" t="str">
        <f t="shared" si="139"/>
        <v>-</v>
      </c>
      <c r="AI1178" s="4" t="str">
        <f t="shared" si="139"/>
        <v>-</v>
      </c>
      <c r="AJ1178" s="4" t="str">
        <f t="shared" si="139"/>
        <v>-</v>
      </c>
      <c r="AK1178" s="4" t="str">
        <f t="shared" si="139"/>
        <v>-</v>
      </c>
      <c r="AL1178" s="4" t="str">
        <f t="shared" si="139"/>
        <v>-</v>
      </c>
      <c r="AM1178" s="4" t="str">
        <f t="shared" si="139"/>
        <v>e</v>
      </c>
      <c r="AN1178" s="4" t="str">
        <f t="shared" si="139"/>
        <v>-</v>
      </c>
      <c r="AO1178" s="4" t="str">
        <f t="shared" si="139"/>
        <v>-</v>
      </c>
      <c r="AP1178" s="4" t="str">
        <f t="shared" si="139"/>
        <v>e</v>
      </c>
      <c r="AQ1178" s="4" t="str">
        <f t="shared" si="139"/>
        <v>-</v>
      </c>
      <c r="AR1178" s="4" t="str">
        <f t="shared" si="139"/>
        <v>-</v>
      </c>
      <c r="AS1178" s="4" t="str">
        <f t="shared" si="139"/>
        <v>e</v>
      </c>
      <c r="AT1178" s="4" t="str">
        <f>MID($L1178,AT$2,1)</f>
        <v>|</v>
      </c>
    </row>
    <row r="1179" spans="5:46" x14ac:dyDescent="0.3">
      <c r="E1179" s="22">
        <v>1</v>
      </c>
      <c r="F1179" s="45" t="str">
        <f>MID($L1178,R$2,1)</f>
        <v>5</v>
      </c>
      <c r="G1179" s="43" t="str">
        <f>MID($L1179,R$2,1)</f>
        <v>4</v>
      </c>
      <c r="H1179" s="44" t="str">
        <f>MID($L1180,R$2,1)</f>
        <v>0</v>
      </c>
      <c r="I1179" s="41"/>
      <c r="J1179" s="13"/>
      <c r="K1179" s="14" t="s">
        <v>11</v>
      </c>
      <c r="L1179" s="14" t="str">
        <f t="shared" ref="L1179:L1180" si="140">C163</f>
        <v>4|---------------aa-b-------|</v>
      </c>
      <c r="M1179" s="6"/>
      <c r="N1179" s="6"/>
      <c r="P1179" s="4" t="str">
        <f t="shared" si="135"/>
        <v>//4|---------------aa-b-------|</v>
      </c>
      <c r="R1179" s="4" t="str">
        <f t="shared" ref="R1179:R1180" si="141">MID($L1179,R$2,1)</f>
        <v>4</v>
      </c>
      <c r="S1179" s="4" t="str">
        <f t="shared" si="139"/>
        <v>|</v>
      </c>
      <c r="T1179" s="4" t="str">
        <f t="shared" si="139"/>
        <v>-</v>
      </c>
      <c r="U1179" s="4" t="str">
        <f t="shared" si="139"/>
        <v>-</v>
      </c>
      <c r="V1179" s="4" t="str">
        <f t="shared" si="139"/>
        <v>-</v>
      </c>
      <c r="W1179" s="4" t="str">
        <f t="shared" si="139"/>
        <v>-</v>
      </c>
      <c r="X1179" s="4" t="str">
        <f t="shared" si="139"/>
        <v>-</v>
      </c>
      <c r="Y1179" s="4" t="str">
        <f t="shared" si="139"/>
        <v>-</v>
      </c>
      <c r="Z1179" s="4" t="str">
        <f t="shared" si="139"/>
        <v>-</v>
      </c>
      <c r="AA1179" s="4" t="str">
        <f t="shared" si="139"/>
        <v>-</v>
      </c>
      <c r="AB1179" s="4" t="str">
        <f t="shared" si="139"/>
        <v>-</v>
      </c>
      <c r="AC1179" s="4" t="str">
        <f t="shared" si="139"/>
        <v>-</v>
      </c>
      <c r="AD1179" s="4" t="str">
        <f t="shared" si="139"/>
        <v>-</v>
      </c>
      <c r="AE1179" s="4" t="str">
        <f t="shared" si="139"/>
        <v>-</v>
      </c>
      <c r="AF1179" s="4" t="str">
        <f t="shared" si="139"/>
        <v>-</v>
      </c>
      <c r="AG1179" s="4" t="str">
        <f t="shared" si="139"/>
        <v>-</v>
      </c>
      <c r="AH1179" s="4" t="str">
        <f t="shared" si="139"/>
        <v>-</v>
      </c>
      <c r="AI1179" s="4" t="str">
        <f t="shared" si="139"/>
        <v>a</v>
      </c>
      <c r="AJ1179" s="4" t="str">
        <f t="shared" si="139"/>
        <v>a</v>
      </c>
      <c r="AK1179" s="4" t="str">
        <f t="shared" si="139"/>
        <v>-</v>
      </c>
      <c r="AL1179" s="4" t="str">
        <f t="shared" si="139"/>
        <v>b</v>
      </c>
      <c r="AM1179" s="4" t="str">
        <f t="shared" si="139"/>
        <v>-</v>
      </c>
      <c r="AN1179" s="4" t="str">
        <f t="shared" si="139"/>
        <v>-</v>
      </c>
      <c r="AO1179" s="4" t="str">
        <f t="shared" si="139"/>
        <v>-</v>
      </c>
      <c r="AP1179" s="4" t="str">
        <f t="shared" si="139"/>
        <v>-</v>
      </c>
      <c r="AQ1179" s="4" t="str">
        <f t="shared" si="139"/>
        <v>-</v>
      </c>
      <c r="AR1179" s="4" t="str">
        <f t="shared" si="139"/>
        <v>-</v>
      </c>
      <c r="AS1179" s="4" t="str">
        <f t="shared" si="139"/>
        <v>-</v>
      </c>
      <c r="AT1179" s="4" t="str">
        <f t="shared" si="139"/>
        <v>|</v>
      </c>
    </row>
    <row r="1180" spans="5:46" x14ac:dyDescent="0.3">
      <c r="E1180" s="22">
        <v>1</v>
      </c>
      <c r="I1180" s="41"/>
      <c r="J1180" s="13"/>
      <c r="K1180" s="14" t="s">
        <v>11</v>
      </c>
      <c r="L1180" s="14">
        <f t="shared" si="140"/>
        <v>0</v>
      </c>
      <c r="P1180" s="4" t="str">
        <f t="shared" si="135"/>
        <v>//0</v>
      </c>
      <c r="R1180" s="4" t="str">
        <f t="shared" si="141"/>
        <v>0</v>
      </c>
      <c r="S1180" s="4" t="str">
        <f t="shared" si="139"/>
        <v/>
      </c>
      <c r="T1180" s="4" t="str">
        <f t="shared" si="139"/>
        <v/>
      </c>
      <c r="U1180" s="4" t="str">
        <f t="shared" si="139"/>
        <v/>
      </c>
      <c r="V1180" s="4" t="str">
        <f t="shared" si="139"/>
        <v/>
      </c>
      <c r="W1180" s="4" t="str">
        <f t="shared" si="139"/>
        <v/>
      </c>
      <c r="X1180" s="4" t="str">
        <f t="shared" si="139"/>
        <v/>
      </c>
      <c r="Y1180" s="4" t="str">
        <f t="shared" si="139"/>
        <v/>
      </c>
      <c r="Z1180" s="4" t="str">
        <f t="shared" si="139"/>
        <v/>
      </c>
      <c r="AA1180" s="4" t="str">
        <f t="shared" si="139"/>
        <v/>
      </c>
      <c r="AB1180" s="4" t="str">
        <f t="shared" si="139"/>
        <v/>
      </c>
      <c r="AC1180" s="4" t="str">
        <f t="shared" si="139"/>
        <v/>
      </c>
      <c r="AD1180" s="4" t="str">
        <f t="shared" si="139"/>
        <v/>
      </c>
      <c r="AE1180" s="4" t="str">
        <f t="shared" si="139"/>
        <v/>
      </c>
      <c r="AF1180" s="4" t="str">
        <f t="shared" si="139"/>
        <v/>
      </c>
      <c r="AG1180" s="4" t="str">
        <f t="shared" si="139"/>
        <v/>
      </c>
      <c r="AH1180" s="4" t="str">
        <f t="shared" si="139"/>
        <v/>
      </c>
      <c r="AI1180" s="4" t="str">
        <f t="shared" si="139"/>
        <v/>
      </c>
      <c r="AJ1180" s="4" t="str">
        <f t="shared" si="139"/>
        <v/>
      </c>
      <c r="AK1180" s="4" t="str">
        <f t="shared" si="139"/>
        <v/>
      </c>
      <c r="AL1180" s="4" t="str">
        <f t="shared" si="139"/>
        <v/>
      </c>
      <c r="AM1180" s="4" t="str">
        <f t="shared" si="139"/>
        <v/>
      </c>
      <c r="AN1180" s="4" t="str">
        <f t="shared" si="139"/>
        <v/>
      </c>
      <c r="AO1180" s="4" t="str">
        <f t="shared" si="139"/>
        <v/>
      </c>
      <c r="AP1180" s="4" t="str">
        <f t="shared" si="139"/>
        <v/>
      </c>
      <c r="AQ1180" s="4" t="str">
        <f t="shared" si="139"/>
        <v/>
      </c>
      <c r="AR1180" s="4" t="str">
        <f t="shared" si="139"/>
        <v/>
      </c>
      <c r="AS1180" s="4" t="str">
        <f t="shared" si="139"/>
        <v/>
      </c>
      <c r="AT1180" s="4" t="str">
        <f t="shared" si="139"/>
        <v/>
      </c>
    </row>
    <row r="1181" spans="5:46" x14ac:dyDescent="0.3">
      <c r="E1181" s="22">
        <v>1</v>
      </c>
      <c r="F1181" s="45" t="str">
        <f>MID($L1178,T$2,1)</f>
        <v>-</v>
      </c>
      <c r="G1181" s="43" t="str">
        <f>MID($L1179,T$2,1)</f>
        <v>-</v>
      </c>
      <c r="H1181" s="44" t="str">
        <f>MID($L1180,T$2,1)</f>
        <v/>
      </c>
      <c r="I1181" s="41"/>
      <c r="J1181" s="9">
        <v>1</v>
      </c>
      <c r="K1181" s="4" t="s">
        <v>13</v>
      </c>
      <c r="P1181" s="4" t="str">
        <f t="shared" si="135"/>
        <v xml:space="preserve">    delay(delayo);</v>
      </c>
    </row>
    <row r="1182" spans="5:46" x14ac:dyDescent="0.3">
      <c r="E1182" s="22">
        <v>1</v>
      </c>
      <c r="F1182" s="45" t="str">
        <f>MID($L1178,U$2,1)</f>
        <v>-</v>
      </c>
      <c r="G1182" s="43" t="str">
        <f>MID($L1179,U$2,1)</f>
        <v>-</v>
      </c>
      <c r="H1182" s="44" t="str">
        <f>MID($L1180,U$2,1)</f>
        <v/>
      </c>
      <c r="I1182" s="41"/>
      <c r="J1182" s="9">
        <v>2</v>
      </c>
      <c r="K1182" s="4" t="s">
        <v>13</v>
      </c>
      <c r="P1182" s="4" t="str">
        <f t="shared" si="135"/>
        <v xml:space="preserve">    delay(delayo);</v>
      </c>
    </row>
    <row r="1183" spans="5:46" x14ac:dyDescent="0.3">
      <c r="E1183" s="22">
        <v>1</v>
      </c>
      <c r="F1183" s="45" t="str">
        <f>MID($L1178,V$2,1)</f>
        <v>-</v>
      </c>
      <c r="G1183" s="43" t="str">
        <f>MID($L1179,V$2,1)</f>
        <v>-</v>
      </c>
      <c r="H1183" s="44" t="str">
        <f>MID($L1180,V$2,1)</f>
        <v/>
      </c>
      <c r="I1183" s="41"/>
      <c r="J1183" s="9">
        <v>3</v>
      </c>
      <c r="K1183" s="4" t="s">
        <v>13</v>
      </c>
      <c r="P1183" s="4" t="str">
        <f t="shared" si="135"/>
        <v xml:space="preserve">    delay(delayo);</v>
      </c>
    </row>
    <row r="1184" spans="5:46" x14ac:dyDescent="0.3">
      <c r="E1184" s="22">
        <v>1</v>
      </c>
      <c r="F1184" s="45" t="str">
        <f>MID($L1178,W$2,1)</f>
        <v>-</v>
      </c>
      <c r="G1184" s="43" t="str">
        <f>MID($L1179,W$2,1)</f>
        <v>-</v>
      </c>
      <c r="H1184" s="44" t="str">
        <f>MID($L1180,W$2,1)</f>
        <v/>
      </c>
      <c r="I1184" s="41"/>
      <c r="J1184" s="9">
        <v>4</v>
      </c>
      <c r="K1184" s="4" t="s">
        <v>13</v>
      </c>
      <c r="P1184" s="4" t="str">
        <f t="shared" si="135"/>
        <v xml:space="preserve">    delay(delayo);</v>
      </c>
    </row>
    <row r="1185" spans="5:16" x14ac:dyDescent="0.3">
      <c r="E1185" s="22">
        <v>1</v>
      </c>
      <c r="F1185" s="45" t="str">
        <f>MID($L1178,X$2,1)</f>
        <v>e</v>
      </c>
      <c r="G1185" s="43" t="str">
        <f>MID($L1179,X$2,1)</f>
        <v>-</v>
      </c>
      <c r="H1185" s="44" t="str">
        <f>MID($L1180,X$2,1)</f>
        <v/>
      </c>
      <c r="I1185" s="41"/>
      <c r="J1185" s="9">
        <v>5</v>
      </c>
      <c r="L1185" s="4" t="s">
        <v>239</v>
      </c>
      <c r="P1185" s="4" t="str">
        <f t="shared" si="135"/>
        <v xml:space="preserve">    play(NOTE_E5, tempo);</v>
      </c>
    </row>
    <row r="1186" spans="5:16" x14ac:dyDescent="0.3">
      <c r="E1186" s="22">
        <v>1</v>
      </c>
      <c r="F1186" s="45" t="str">
        <f>MID($L1178,Y$2,1)</f>
        <v>-</v>
      </c>
      <c r="G1186" s="43" t="str">
        <f>MID($L1179,Y$2,1)</f>
        <v>-</v>
      </c>
      <c r="H1186" s="44" t="str">
        <f>MID($L1180,Y$2,1)</f>
        <v/>
      </c>
      <c r="I1186" s="41"/>
      <c r="J1186" s="9">
        <v>6</v>
      </c>
      <c r="K1186" s="4" t="s">
        <v>13</v>
      </c>
      <c r="P1186" s="4" t="str">
        <f t="shared" si="135"/>
        <v xml:space="preserve">    delay(delayo);</v>
      </c>
    </row>
    <row r="1187" spans="5:16" x14ac:dyDescent="0.3">
      <c r="E1187" s="22">
        <v>1</v>
      </c>
      <c r="F1187" s="45" t="str">
        <f>MID($L1178,Z$2,1)</f>
        <v>-</v>
      </c>
      <c r="G1187" s="43" t="str">
        <f>MID($L1179,Z$2,1)</f>
        <v>-</v>
      </c>
      <c r="H1187" s="44" t="str">
        <f>MID($L1180,Z$2,1)</f>
        <v/>
      </c>
      <c r="I1187" s="41"/>
      <c r="J1187" s="9">
        <v>7</v>
      </c>
      <c r="K1187" s="4" t="s">
        <v>13</v>
      </c>
      <c r="P1187" s="4" t="str">
        <f t="shared" si="135"/>
        <v xml:space="preserve">    delay(delayo);</v>
      </c>
    </row>
    <row r="1188" spans="5:16" x14ac:dyDescent="0.3">
      <c r="E1188" s="22">
        <v>1</v>
      </c>
      <c r="F1188" s="45" t="str">
        <f>MID($L1178,AA$2,1)</f>
        <v>-</v>
      </c>
      <c r="G1188" s="43" t="str">
        <f>MID($L1179,AA$2,1)</f>
        <v>-</v>
      </c>
      <c r="H1188" s="44" t="str">
        <f>MID($L1180,AA$2,1)</f>
        <v/>
      </c>
      <c r="I1188" s="41"/>
      <c r="J1188" s="9">
        <v>8</v>
      </c>
      <c r="K1188" s="4" t="s">
        <v>13</v>
      </c>
      <c r="P1188" s="4" t="str">
        <f t="shared" si="135"/>
        <v xml:space="preserve">    delay(delayo);</v>
      </c>
    </row>
    <row r="1189" spans="5:16" x14ac:dyDescent="0.3">
      <c r="E1189" s="22">
        <v>1</v>
      </c>
      <c r="F1189" s="45" t="str">
        <f>MID($L1178,AB$2,1)</f>
        <v>-</v>
      </c>
      <c r="G1189" s="43" t="str">
        <f>MID($L1179,AB$2,1)</f>
        <v>-</v>
      </c>
      <c r="H1189" s="44" t="str">
        <f>MID($L1180,AB$2,1)</f>
        <v/>
      </c>
      <c r="I1189" s="41"/>
      <c r="J1189" s="9">
        <v>9</v>
      </c>
      <c r="K1189" s="4" t="s">
        <v>13</v>
      </c>
      <c r="P1189" s="4" t="str">
        <f t="shared" si="135"/>
        <v xml:space="preserve">    delay(delayo);</v>
      </c>
    </row>
    <row r="1190" spans="5:16" x14ac:dyDescent="0.3">
      <c r="E1190" s="22">
        <v>1</v>
      </c>
      <c r="F1190" s="45" t="str">
        <f>MID($L1178,AC$2,1)</f>
        <v>-</v>
      </c>
      <c r="G1190" s="43" t="str">
        <f>MID($L1179,AC$2,1)</f>
        <v>-</v>
      </c>
      <c r="H1190" s="44" t="str">
        <f>MID($L1180,AC$2,1)</f>
        <v/>
      </c>
      <c r="I1190" s="41"/>
      <c r="J1190" s="9">
        <v>10</v>
      </c>
      <c r="K1190" s="4" t="s">
        <v>13</v>
      </c>
      <c r="P1190" s="4" t="str">
        <f t="shared" si="135"/>
        <v xml:space="preserve">    delay(delayo);</v>
      </c>
    </row>
    <row r="1191" spans="5:16" x14ac:dyDescent="0.3">
      <c r="E1191" s="22">
        <v>1</v>
      </c>
      <c r="F1191" s="45" t="str">
        <f>MID($L1178,AD$2,1)</f>
        <v>d</v>
      </c>
      <c r="G1191" s="43" t="str">
        <f>MID($L1179,AD$2,1)</f>
        <v>-</v>
      </c>
      <c r="H1191" s="44" t="str">
        <f>MID($L1180,AD$2,1)</f>
        <v/>
      </c>
      <c r="I1191" s="41"/>
      <c r="J1191" s="9">
        <v>11</v>
      </c>
      <c r="L1191" s="4" t="s">
        <v>238</v>
      </c>
      <c r="P1191" s="4" t="str">
        <f t="shared" si="135"/>
        <v xml:space="preserve">    play(NOTE_D5, tempo);</v>
      </c>
    </row>
    <row r="1192" spans="5:16" x14ac:dyDescent="0.3">
      <c r="E1192" s="22">
        <v>1</v>
      </c>
      <c r="F1192" s="45" t="str">
        <f>MID($L1178,AE$2,1)</f>
        <v>-</v>
      </c>
      <c r="G1192" s="43" t="str">
        <f>MID($L1179,AE$2,1)</f>
        <v>-</v>
      </c>
      <c r="H1192" s="44" t="str">
        <f>MID($L1180,AE$2,1)</f>
        <v/>
      </c>
      <c r="I1192" s="41"/>
      <c r="J1192" s="9">
        <v>12</v>
      </c>
      <c r="K1192" s="4" t="s">
        <v>13</v>
      </c>
      <c r="P1192" s="4" t="str">
        <f t="shared" si="135"/>
        <v xml:space="preserve">    delay(delayo);</v>
      </c>
    </row>
    <row r="1193" spans="5:16" x14ac:dyDescent="0.3">
      <c r="E1193" s="22">
        <v>1</v>
      </c>
      <c r="F1193" s="45" t="str">
        <f>MID($L1178,AF$2,1)</f>
        <v>-</v>
      </c>
      <c r="G1193" s="43" t="str">
        <f>MID($L1179,AF$2,1)</f>
        <v>-</v>
      </c>
      <c r="H1193" s="44" t="str">
        <f>MID($L1180,AF$2,1)</f>
        <v/>
      </c>
      <c r="I1193" s="41"/>
      <c r="J1193" s="9">
        <v>13</v>
      </c>
      <c r="K1193" s="4" t="s">
        <v>13</v>
      </c>
      <c r="P1193" s="4" t="str">
        <f t="shared" ref="P1193:P1256" si="142">CONCATENATE(K1193,L1193,M1193,N1193)</f>
        <v xml:space="preserve">    delay(delayo);</v>
      </c>
    </row>
    <row r="1194" spans="5:16" x14ac:dyDescent="0.3">
      <c r="E1194" s="22">
        <v>1</v>
      </c>
      <c r="F1194" s="45" t="str">
        <f>MID($L1178,AG$2,1)</f>
        <v>-</v>
      </c>
      <c r="G1194" s="43" t="str">
        <f>MID($L1179,AG$2,1)</f>
        <v>-</v>
      </c>
      <c r="H1194" s="44" t="str">
        <f>MID($L1180,AG$2,1)</f>
        <v/>
      </c>
      <c r="I1194" s="41"/>
      <c r="J1194" s="9">
        <v>14</v>
      </c>
      <c r="K1194" s="4" t="s">
        <v>13</v>
      </c>
      <c r="P1194" s="4" t="str">
        <f t="shared" si="142"/>
        <v xml:space="preserve">    delay(delayo);</v>
      </c>
    </row>
    <row r="1195" spans="5:16" x14ac:dyDescent="0.3">
      <c r="E1195" s="22">
        <v>1</v>
      </c>
      <c r="F1195" s="45" t="str">
        <f>MID($L1178,AH$2,1)</f>
        <v>-</v>
      </c>
      <c r="G1195" s="43" t="str">
        <f>MID($L1179,AH$2,1)</f>
        <v>-</v>
      </c>
      <c r="H1195" s="44" t="str">
        <f>MID($L1180,AH$2,1)</f>
        <v/>
      </c>
      <c r="I1195" s="41"/>
      <c r="J1195" s="9">
        <v>15</v>
      </c>
      <c r="K1195" s="4" t="s">
        <v>13</v>
      </c>
      <c r="P1195" s="4" t="str">
        <f t="shared" si="142"/>
        <v xml:space="preserve">    delay(delayo);</v>
      </c>
    </row>
    <row r="1196" spans="5:16" x14ac:dyDescent="0.3">
      <c r="E1196" s="22">
        <v>1</v>
      </c>
      <c r="F1196" s="45" t="str">
        <f>MID($L1178,AI$2,1)</f>
        <v>-</v>
      </c>
      <c r="G1196" s="43" t="str">
        <f>MID($L1179,AI$2,1)</f>
        <v>a</v>
      </c>
      <c r="H1196" s="44" t="str">
        <f>MID($L1180,AI$2,1)</f>
        <v/>
      </c>
      <c r="I1196" s="41"/>
      <c r="J1196" s="9">
        <v>16</v>
      </c>
      <c r="M1196" s="4" t="s">
        <v>242</v>
      </c>
      <c r="P1196" s="4" t="str">
        <f t="shared" si="142"/>
        <v xml:space="preserve">    play(NOTE_A4, tempo);</v>
      </c>
    </row>
    <row r="1197" spans="5:16" x14ac:dyDescent="0.3">
      <c r="E1197" s="22">
        <v>1</v>
      </c>
      <c r="F1197" s="45" t="str">
        <f>MID($L1178,AJ$2,1)</f>
        <v>-</v>
      </c>
      <c r="G1197" s="43" t="str">
        <f>MID($L1179,AJ$2,1)</f>
        <v>a</v>
      </c>
      <c r="H1197" s="44" t="str">
        <f>MID($L1180,AJ$2,1)</f>
        <v/>
      </c>
      <c r="I1197" s="41"/>
      <c r="J1197" s="9">
        <v>17</v>
      </c>
      <c r="M1197" s="4" t="s">
        <v>242</v>
      </c>
      <c r="P1197" s="4" t="str">
        <f t="shared" si="142"/>
        <v xml:space="preserve">    play(NOTE_A4, tempo);</v>
      </c>
    </row>
    <row r="1198" spans="5:16" x14ac:dyDescent="0.3">
      <c r="E1198" s="22">
        <v>1</v>
      </c>
      <c r="F1198" s="45" t="str">
        <f>MID($L1178,AK$2,1)</f>
        <v>-</v>
      </c>
      <c r="G1198" s="43" t="str">
        <f>MID($L1179,AK$2,1)</f>
        <v>-</v>
      </c>
      <c r="H1198" s="44" t="str">
        <f>MID($L1180,AK$2,1)</f>
        <v/>
      </c>
      <c r="I1198" s="41"/>
      <c r="J1198" s="9">
        <v>18</v>
      </c>
      <c r="K1198" s="4" t="s">
        <v>13</v>
      </c>
      <c r="P1198" s="4" t="str">
        <f t="shared" si="142"/>
        <v xml:space="preserve">    delay(delayo);</v>
      </c>
    </row>
    <row r="1199" spans="5:16" x14ac:dyDescent="0.3">
      <c r="E1199" s="22">
        <v>1</v>
      </c>
      <c r="F1199" s="45" t="str">
        <f>MID($L1178,AL$2,1)</f>
        <v>-</v>
      </c>
      <c r="G1199" s="43" t="str">
        <f>MID($L1179,AL$2,1)</f>
        <v>b</v>
      </c>
      <c r="H1199" s="44" t="str">
        <f>MID($L1180,AL$2,1)</f>
        <v/>
      </c>
      <c r="I1199" s="41"/>
      <c r="J1199" s="9">
        <v>19</v>
      </c>
      <c r="M1199" s="4" t="s">
        <v>143</v>
      </c>
      <c r="P1199" s="4" t="str">
        <f t="shared" si="142"/>
        <v xml:space="preserve">    play(NOTE_B4, tempo);</v>
      </c>
    </row>
    <row r="1200" spans="5:16" x14ac:dyDescent="0.3">
      <c r="E1200" s="22">
        <v>1</v>
      </c>
      <c r="F1200" s="45" t="str">
        <f>MID($L1178,AM$2,1)</f>
        <v>e</v>
      </c>
      <c r="G1200" s="43" t="str">
        <f>MID($L1179,AM$2,1)</f>
        <v>-</v>
      </c>
      <c r="H1200" s="44" t="str">
        <f>MID($L1180,AM$2,1)</f>
        <v/>
      </c>
      <c r="I1200" s="41"/>
      <c r="J1200" s="9">
        <v>20</v>
      </c>
      <c r="L1200" s="4" t="s">
        <v>239</v>
      </c>
      <c r="P1200" s="4" t="str">
        <f t="shared" si="142"/>
        <v xml:space="preserve">    play(NOTE_E5, tempo);</v>
      </c>
    </row>
    <row r="1201" spans="5:46" x14ac:dyDescent="0.3">
      <c r="E1201" s="22">
        <v>1</v>
      </c>
      <c r="F1201" s="45" t="str">
        <f>MID($L1178,AN$2,1)</f>
        <v>-</v>
      </c>
      <c r="G1201" s="43" t="str">
        <f>MID($L1179,AN$2,1)</f>
        <v>-</v>
      </c>
      <c r="H1201" s="44" t="str">
        <f>MID($L1180,AN$2,1)</f>
        <v/>
      </c>
      <c r="I1201" s="41"/>
      <c r="J1201" s="9">
        <v>21</v>
      </c>
      <c r="K1201" s="4" t="s">
        <v>13</v>
      </c>
      <c r="P1201" s="4" t="str">
        <f t="shared" si="142"/>
        <v xml:space="preserve">    delay(delayo);</v>
      </c>
    </row>
    <row r="1202" spans="5:46" x14ac:dyDescent="0.3">
      <c r="E1202" s="22">
        <v>1</v>
      </c>
      <c r="F1202" s="45" t="str">
        <f>MID($L1178,AO$2,1)</f>
        <v>-</v>
      </c>
      <c r="G1202" s="43" t="str">
        <f>MID($L1179,AO$2,1)</f>
        <v>-</v>
      </c>
      <c r="H1202" s="44" t="str">
        <f>MID($L1180,AO$2,1)</f>
        <v/>
      </c>
      <c r="I1202" s="41"/>
      <c r="J1202" s="9">
        <v>22</v>
      </c>
      <c r="K1202" s="4" t="s">
        <v>13</v>
      </c>
      <c r="P1202" s="4" t="str">
        <f t="shared" si="142"/>
        <v xml:space="preserve">    delay(delayo);</v>
      </c>
    </row>
    <row r="1203" spans="5:46" x14ac:dyDescent="0.3">
      <c r="E1203" s="22">
        <v>1</v>
      </c>
      <c r="F1203" s="45" t="str">
        <f>MID($L1178,AP$2,1)</f>
        <v>e</v>
      </c>
      <c r="G1203" s="43" t="str">
        <f>MID($L1179,AP$2,1)</f>
        <v>-</v>
      </c>
      <c r="H1203" s="44" t="str">
        <f>MID($L1180,AP$2,1)</f>
        <v/>
      </c>
      <c r="I1203" s="41"/>
      <c r="J1203" s="9">
        <v>23</v>
      </c>
      <c r="L1203" s="4" t="s">
        <v>239</v>
      </c>
      <c r="P1203" s="4" t="str">
        <f t="shared" si="142"/>
        <v xml:space="preserve">    play(NOTE_E5, tempo);</v>
      </c>
    </row>
    <row r="1204" spans="5:46" x14ac:dyDescent="0.3">
      <c r="E1204" s="22">
        <v>1</v>
      </c>
      <c r="F1204" s="45" t="str">
        <f>MID($L1178,AQ$2,1)</f>
        <v>-</v>
      </c>
      <c r="G1204" s="43" t="str">
        <f>MID($L1179,AQ$2,1)</f>
        <v>-</v>
      </c>
      <c r="H1204" s="44" t="str">
        <f>MID($L1180,AQ$2,1)</f>
        <v/>
      </c>
      <c r="I1204" s="41"/>
      <c r="J1204" s="9">
        <v>24</v>
      </c>
      <c r="K1204" s="4" t="s">
        <v>13</v>
      </c>
      <c r="P1204" s="4" t="str">
        <f t="shared" si="142"/>
        <v xml:space="preserve">    delay(delayo);</v>
      </c>
    </row>
    <row r="1205" spans="5:46" x14ac:dyDescent="0.3">
      <c r="E1205" s="22">
        <v>1</v>
      </c>
      <c r="F1205" s="45" t="str">
        <f>MID($L1178,AR$2,1)</f>
        <v>-</v>
      </c>
      <c r="G1205" s="43" t="str">
        <f>MID($L1179,AR$2,1)</f>
        <v>-</v>
      </c>
      <c r="H1205" s="44" t="str">
        <f>MID($L1180,AR$2,1)</f>
        <v/>
      </c>
      <c r="I1205" s="41"/>
      <c r="J1205" s="9">
        <v>25</v>
      </c>
      <c r="K1205" s="4" t="s">
        <v>13</v>
      </c>
      <c r="P1205" s="4" t="str">
        <f t="shared" si="142"/>
        <v xml:space="preserve">    delay(delayo);</v>
      </c>
    </row>
    <row r="1206" spans="5:46" x14ac:dyDescent="0.3">
      <c r="E1206" s="22">
        <v>1</v>
      </c>
      <c r="F1206" s="45" t="str">
        <f>MID($L1178,AS$2,1)</f>
        <v>e</v>
      </c>
      <c r="G1206" s="43" t="str">
        <f>MID($L1179,AS$2,1)</f>
        <v>-</v>
      </c>
      <c r="H1206" s="44" t="str">
        <f>MID($L1180,AS$2,1)</f>
        <v/>
      </c>
      <c r="I1206" s="41"/>
      <c r="J1206" s="9">
        <v>26</v>
      </c>
      <c r="L1206" s="4" t="s">
        <v>239</v>
      </c>
      <c r="P1206" s="4" t="str">
        <f t="shared" si="142"/>
        <v xml:space="preserve">    play(NOTE_E5, tempo);</v>
      </c>
    </row>
    <row r="1207" spans="5:46" x14ac:dyDescent="0.3">
      <c r="E1207" s="22">
        <v>1</v>
      </c>
      <c r="I1207" s="41"/>
      <c r="J1207" s="13"/>
      <c r="K1207" s="14" t="s">
        <v>11</v>
      </c>
      <c r="L1207" s="14"/>
      <c r="P1207" s="4" t="str">
        <f t="shared" si="142"/>
        <v>//</v>
      </c>
      <c r="R1207" s="19" t="s">
        <v>123</v>
      </c>
      <c r="S1207" s="19"/>
      <c r="T1207" s="19">
        <v>1</v>
      </c>
      <c r="U1207" s="19">
        <v>2</v>
      </c>
      <c r="V1207" s="19">
        <v>3</v>
      </c>
      <c r="W1207" s="19">
        <v>4</v>
      </c>
      <c r="X1207" s="19">
        <v>5</v>
      </c>
      <c r="Y1207" s="19">
        <v>6</v>
      </c>
      <c r="Z1207" s="19">
        <v>7</v>
      </c>
      <c r="AA1207" s="19">
        <v>8</v>
      </c>
      <c r="AB1207" s="19">
        <v>9</v>
      </c>
      <c r="AC1207" s="19">
        <v>10</v>
      </c>
      <c r="AD1207" s="19">
        <v>11</v>
      </c>
      <c r="AE1207" s="19">
        <v>12</v>
      </c>
      <c r="AF1207" s="19">
        <v>13</v>
      </c>
      <c r="AG1207" s="19">
        <v>14</v>
      </c>
      <c r="AH1207" s="19">
        <v>15</v>
      </c>
      <c r="AI1207" s="19">
        <v>16</v>
      </c>
      <c r="AJ1207" s="19">
        <v>17</v>
      </c>
      <c r="AK1207" s="19">
        <v>18</v>
      </c>
      <c r="AL1207" s="19">
        <v>19</v>
      </c>
      <c r="AM1207" s="19">
        <v>20</v>
      </c>
      <c r="AN1207" s="19">
        <v>21</v>
      </c>
      <c r="AO1207" s="19">
        <v>22</v>
      </c>
      <c r="AP1207" s="19">
        <v>23</v>
      </c>
      <c r="AQ1207" s="19">
        <v>24</v>
      </c>
      <c r="AR1207" s="19">
        <v>25</v>
      </c>
      <c r="AS1207" s="19">
        <v>26</v>
      </c>
      <c r="AT1207" s="19"/>
    </row>
    <row r="1208" spans="5:46" x14ac:dyDescent="0.3">
      <c r="E1208" s="22">
        <v>1</v>
      </c>
      <c r="I1208" s="41">
        <v>41</v>
      </c>
      <c r="J1208" s="13"/>
      <c r="K1208" s="14" t="s">
        <v>11</v>
      </c>
      <c r="L1208" s="14" t="str">
        <f>C166</f>
        <v>5|--e--------------e--F-----|</v>
      </c>
      <c r="M1208" s="6"/>
      <c r="N1208" s="6"/>
      <c r="P1208" s="4" t="str">
        <f t="shared" si="142"/>
        <v>//5|--e--------------e--F-----|</v>
      </c>
      <c r="R1208" s="4" t="str">
        <f>MID($L1208,R$2,1)</f>
        <v>5</v>
      </c>
      <c r="S1208" s="4" t="str">
        <f t="shared" ref="S1208:AT1210" si="143">MID($L1208,S$2,1)</f>
        <v>|</v>
      </c>
      <c r="T1208" s="4" t="str">
        <f t="shared" si="143"/>
        <v>-</v>
      </c>
      <c r="U1208" s="4" t="str">
        <f t="shared" si="143"/>
        <v>-</v>
      </c>
      <c r="V1208" s="4" t="str">
        <f t="shared" si="143"/>
        <v>e</v>
      </c>
      <c r="W1208" s="4" t="str">
        <f t="shared" si="143"/>
        <v>-</v>
      </c>
      <c r="X1208" s="4" t="str">
        <f t="shared" si="143"/>
        <v>-</v>
      </c>
      <c r="Y1208" s="4" t="str">
        <f t="shared" si="143"/>
        <v>-</v>
      </c>
      <c r="Z1208" s="4" t="str">
        <f t="shared" si="143"/>
        <v>-</v>
      </c>
      <c r="AA1208" s="4" t="str">
        <f t="shared" si="143"/>
        <v>-</v>
      </c>
      <c r="AB1208" s="4" t="str">
        <f t="shared" si="143"/>
        <v>-</v>
      </c>
      <c r="AC1208" s="4" t="str">
        <f t="shared" si="143"/>
        <v>-</v>
      </c>
      <c r="AD1208" s="4" t="str">
        <f t="shared" si="143"/>
        <v>-</v>
      </c>
      <c r="AE1208" s="4" t="str">
        <f t="shared" si="143"/>
        <v>-</v>
      </c>
      <c r="AF1208" s="4" t="str">
        <f t="shared" si="143"/>
        <v>-</v>
      </c>
      <c r="AG1208" s="4" t="str">
        <f t="shared" si="143"/>
        <v>-</v>
      </c>
      <c r="AH1208" s="4" t="str">
        <f t="shared" si="143"/>
        <v>-</v>
      </c>
      <c r="AI1208" s="4" t="str">
        <f t="shared" si="143"/>
        <v>-</v>
      </c>
      <c r="AJ1208" s="4" t="str">
        <f t="shared" si="143"/>
        <v>-</v>
      </c>
      <c r="AK1208" s="4" t="str">
        <f t="shared" si="143"/>
        <v>e</v>
      </c>
      <c r="AL1208" s="4" t="str">
        <f t="shared" si="143"/>
        <v>-</v>
      </c>
      <c r="AM1208" s="4" t="str">
        <f t="shared" si="143"/>
        <v>-</v>
      </c>
      <c r="AN1208" s="4" t="str">
        <f t="shared" si="143"/>
        <v>F</v>
      </c>
      <c r="AO1208" s="4" t="str">
        <f t="shared" si="143"/>
        <v>-</v>
      </c>
      <c r="AP1208" s="4" t="str">
        <f t="shared" si="143"/>
        <v>-</v>
      </c>
      <c r="AQ1208" s="4" t="str">
        <f t="shared" si="143"/>
        <v>-</v>
      </c>
      <c r="AR1208" s="4" t="str">
        <f t="shared" si="143"/>
        <v>-</v>
      </c>
      <c r="AS1208" s="4" t="str">
        <f t="shared" si="143"/>
        <v>-</v>
      </c>
      <c r="AT1208" s="4" t="str">
        <f>MID($L1208,AT$2,1)</f>
        <v>|</v>
      </c>
    </row>
    <row r="1209" spans="5:46" x14ac:dyDescent="0.3">
      <c r="E1209" s="22">
        <v>1</v>
      </c>
      <c r="F1209" s="45" t="str">
        <f>MID($L1208,R$2,1)</f>
        <v>5</v>
      </c>
      <c r="G1209" s="43" t="str">
        <f>MID($L1209,R$2,1)</f>
        <v>4</v>
      </c>
      <c r="H1209" s="44" t="str">
        <f>MID($L1210,R$2,1)</f>
        <v>0</v>
      </c>
      <c r="I1209" s="41"/>
      <c r="J1209" s="13"/>
      <c r="K1209" s="14" t="s">
        <v>11</v>
      </c>
      <c r="L1209" s="14" t="str">
        <f t="shared" ref="L1209:L1210" si="144">C167</f>
        <v>4|-------------aa-b---------|</v>
      </c>
      <c r="M1209" s="6"/>
      <c r="N1209" s="6"/>
      <c r="P1209" s="4" t="str">
        <f t="shared" si="142"/>
        <v>//4|-------------aa-b---------|</v>
      </c>
      <c r="R1209" s="4" t="str">
        <f t="shared" ref="R1209:R1210" si="145">MID($L1209,R$2,1)</f>
        <v>4</v>
      </c>
      <c r="S1209" s="4" t="str">
        <f t="shared" si="143"/>
        <v>|</v>
      </c>
      <c r="T1209" s="4" t="str">
        <f t="shared" si="143"/>
        <v>-</v>
      </c>
      <c r="U1209" s="4" t="str">
        <f t="shared" si="143"/>
        <v>-</v>
      </c>
      <c r="V1209" s="4" t="str">
        <f t="shared" si="143"/>
        <v>-</v>
      </c>
      <c r="W1209" s="4" t="str">
        <f t="shared" si="143"/>
        <v>-</v>
      </c>
      <c r="X1209" s="4" t="str">
        <f t="shared" si="143"/>
        <v>-</v>
      </c>
      <c r="Y1209" s="4" t="str">
        <f t="shared" si="143"/>
        <v>-</v>
      </c>
      <c r="Z1209" s="4" t="str">
        <f t="shared" si="143"/>
        <v>-</v>
      </c>
      <c r="AA1209" s="4" t="str">
        <f t="shared" si="143"/>
        <v>-</v>
      </c>
      <c r="AB1209" s="4" t="str">
        <f t="shared" si="143"/>
        <v>-</v>
      </c>
      <c r="AC1209" s="4" t="str">
        <f t="shared" si="143"/>
        <v>-</v>
      </c>
      <c r="AD1209" s="4" t="str">
        <f t="shared" si="143"/>
        <v>-</v>
      </c>
      <c r="AE1209" s="4" t="str">
        <f t="shared" si="143"/>
        <v>-</v>
      </c>
      <c r="AF1209" s="4" t="str">
        <f t="shared" si="143"/>
        <v>-</v>
      </c>
      <c r="AG1209" s="4" t="str">
        <f t="shared" si="143"/>
        <v>a</v>
      </c>
      <c r="AH1209" s="4" t="str">
        <f t="shared" si="143"/>
        <v>a</v>
      </c>
      <c r="AI1209" s="4" t="str">
        <f t="shared" si="143"/>
        <v>-</v>
      </c>
      <c r="AJ1209" s="4" t="str">
        <f t="shared" si="143"/>
        <v>b</v>
      </c>
      <c r="AK1209" s="4" t="str">
        <f t="shared" si="143"/>
        <v>-</v>
      </c>
      <c r="AL1209" s="4" t="str">
        <f t="shared" si="143"/>
        <v>-</v>
      </c>
      <c r="AM1209" s="4" t="str">
        <f t="shared" si="143"/>
        <v>-</v>
      </c>
      <c r="AN1209" s="4" t="str">
        <f t="shared" si="143"/>
        <v>-</v>
      </c>
      <c r="AO1209" s="4" t="str">
        <f t="shared" si="143"/>
        <v>-</v>
      </c>
      <c r="AP1209" s="4" t="str">
        <f t="shared" si="143"/>
        <v>-</v>
      </c>
      <c r="AQ1209" s="4" t="str">
        <f t="shared" si="143"/>
        <v>-</v>
      </c>
      <c r="AR1209" s="4" t="str">
        <f t="shared" si="143"/>
        <v>-</v>
      </c>
      <c r="AS1209" s="4" t="str">
        <f t="shared" si="143"/>
        <v>-</v>
      </c>
      <c r="AT1209" s="4" t="str">
        <f t="shared" si="143"/>
        <v>|</v>
      </c>
    </row>
    <row r="1210" spans="5:46" x14ac:dyDescent="0.3">
      <c r="E1210" s="22">
        <v>1</v>
      </c>
      <c r="I1210" s="41"/>
      <c r="J1210" s="13"/>
      <c r="K1210" s="14" t="s">
        <v>11</v>
      </c>
      <c r="L1210" s="14">
        <f t="shared" si="144"/>
        <v>0</v>
      </c>
      <c r="P1210" s="4" t="str">
        <f t="shared" si="142"/>
        <v>//0</v>
      </c>
      <c r="R1210" s="4" t="str">
        <f t="shared" si="145"/>
        <v>0</v>
      </c>
      <c r="S1210" s="4" t="str">
        <f t="shared" si="143"/>
        <v/>
      </c>
      <c r="T1210" s="4" t="str">
        <f t="shared" si="143"/>
        <v/>
      </c>
      <c r="U1210" s="4" t="str">
        <f t="shared" si="143"/>
        <v/>
      </c>
      <c r="V1210" s="4" t="str">
        <f t="shared" si="143"/>
        <v/>
      </c>
      <c r="W1210" s="4" t="str">
        <f t="shared" si="143"/>
        <v/>
      </c>
      <c r="X1210" s="4" t="str">
        <f t="shared" si="143"/>
        <v/>
      </c>
      <c r="Y1210" s="4" t="str">
        <f t="shared" si="143"/>
        <v/>
      </c>
      <c r="Z1210" s="4" t="str">
        <f t="shared" si="143"/>
        <v/>
      </c>
      <c r="AA1210" s="4" t="str">
        <f t="shared" si="143"/>
        <v/>
      </c>
      <c r="AB1210" s="4" t="str">
        <f t="shared" si="143"/>
        <v/>
      </c>
      <c r="AC1210" s="4" t="str">
        <f t="shared" si="143"/>
        <v/>
      </c>
      <c r="AD1210" s="4" t="str">
        <f t="shared" si="143"/>
        <v/>
      </c>
      <c r="AE1210" s="4" t="str">
        <f t="shared" si="143"/>
        <v/>
      </c>
      <c r="AF1210" s="4" t="str">
        <f t="shared" si="143"/>
        <v/>
      </c>
      <c r="AG1210" s="4" t="str">
        <f t="shared" si="143"/>
        <v/>
      </c>
      <c r="AH1210" s="4" t="str">
        <f t="shared" si="143"/>
        <v/>
      </c>
      <c r="AI1210" s="4" t="str">
        <f t="shared" si="143"/>
        <v/>
      </c>
      <c r="AJ1210" s="4" t="str">
        <f t="shared" si="143"/>
        <v/>
      </c>
      <c r="AK1210" s="4" t="str">
        <f t="shared" si="143"/>
        <v/>
      </c>
      <c r="AL1210" s="4" t="str">
        <f t="shared" si="143"/>
        <v/>
      </c>
      <c r="AM1210" s="4" t="str">
        <f t="shared" si="143"/>
        <v/>
      </c>
      <c r="AN1210" s="4" t="str">
        <f t="shared" si="143"/>
        <v/>
      </c>
      <c r="AO1210" s="4" t="str">
        <f t="shared" si="143"/>
        <v/>
      </c>
      <c r="AP1210" s="4" t="str">
        <f t="shared" si="143"/>
        <v/>
      </c>
      <c r="AQ1210" s="4" t="str">
        <f t="shared" si="143"/>
        <v/>
      </c>
      <c r="AR1210" s="4" t="str">
        <f t="shared" si="143"/>
        <v/>
      </c>
      <c r="AS1210" s="4" t="str">
        <f t="shared" si="143"/>
        <v/>
      </c>
      <c r="AT1210" s="4" t="str">
        <f t="shared" si="143"/>
        <v/>
      </c>
    </row>
    <row r="1211" spans="5:46" x14ac:dyDescent="0.3">
      <c r="E1211" s="22">
        <v>1</v>
      </c>
      <c r="F1211" s="45" t="str">
        <f>MID($L1208,T$2,1)</f>
        <v>-</v>
      </c>
      <c r="G1211" s="43" t="str">
        <f>MID($L1209,T$2,1)</f>
        <v>-</v>
      </c>
      <c r="H1211" s="44" t="str">
        <f>MID($L1210,T$2,1)</f>
        <v/>
      </c>
      <c r="I1211" s="41"/>
      <c r="J1211" s="9">
        <v>1</v>
      </c>
      <c r="K1211" s="4" t="s">
        <v>13</v>
      </c>
      <c r="P1211" s="4" t="str">
        <f t="shared" si="142"/>
        <v xml:space="preserve">    delay(delayo);</v>
      </c>
    </row>
    <row r="1212" spans="5:46" x14ac:dyDescent="0.3">
      <c r="E1212" s="22">
        <v>1</v>
      </c>
      <c r="F1212" s="45" t="str">
        <f>MID($L1208,U$2,1)</f>
        <v>-</v>
      </c>
      <c r="G1212" s="43" t="str">
        <f>MID($L1209,U$2,1)</f>
        <v>-</v>
      </c>
      <c r="H1212" s="44" t="str">
        <f>MID($L1210,U$2,1)</f>
        <v/>
      </c>
      <c r="I1212" s="41"/>
      <c r="J1212" s="9">
        <v>2</v>
      </c>
      <c r="K1212" s="4" t="s">
        <v>13</v>
      </c>
      <c r="P1212" s="4" t="str">
        <f t="shared" si="142"/>
        <v xml:space="preserve">    delay(delayo);</v>
      </c>
    </row>
    <row r="1213" spans="5:46" x14ac:dyDescent="0.3">
      <c r="E1213" s="22">
        <v>1</v>
      </c>
      <c r="F1213" s="45" t="str">
        <f>MID($L1208,V$2,1)</f>
        <v>e</v>
      </c>
      <c r="G1213" s="43" t="str">
        <f>MID($L1209,V$2,1)</f>
        <v>-</v>
      </c>
      <c r="H1213" s="44" t="str">
        <f>MID($L1210,V$2,1)</f>
        <v/>
      </c>
      <c r="I1213" s="41"/>
      <c r="J1213" s="9">
        <v>3</v>
      </c>
      <c r="L1213" s="4" t="s">
        <v>239</v>
      </c>
      <c r="P1213" s="4" t="str">
        <f t="shared" si="142"/>
        <v xml:space="preserve">    play(NOTE_E5, tempo);</v>
      </c>
    </row>
    <row r="1214" spans="5:46" x14ac:dyDescent="0.3">
      <c r="E1214" s="22">
        <v>1</v>
      </c>
      <c r="F1214" s="45" t="str">
        <f>MID($L1208,W$2,1)</f>
        <v>-</v>
      </c>
      <c r="G1214" s="43" t="str">
        <f>MID($L1209,W$2,1)</f>
        <v>-</v>
      </c>
      <c r="H1214" s="44" t="str">
        <f>MID($L1210,W$2,1)</f>
        <v/>
      </c>
      <c r="I1214" s="41"/>
      <c r="J1214" s="9">
        <v>4</v>
      </c>
      <c r="K1214" s="4" t="s">
        <v>13</v>
      </c>
      <c r="P1214" s="4" t="str">
        <f t="shared" si="142"/>
        <v xml:space="preserve">    delay(delayo);</v>
      </c>
    </row>
    <row r="1215" spans="5:46" x14ac:dyDescent="0.3">
      <c r="E1215" s="22">
        <v>1</v>
      </c>
      <c r="F1215" s="45" t="str">
        <f>MID($L1208,X$2,1)</f>
        <v>-</v>
      </c>
      <c r="G1215" s="43" t="str">
        <f>MID($L1209,X$2,1)</f>
        <v>-</v>
      </c>
      <c r="H1215" s="44" t="str">
        <f>MID($L1210,X$2,1)</f>
        <v/>
      </c>
      <c r="I1215" s="41"/>
      <c r="J1215" s="9">
        <v>5</v>
      </c>
      <c r="K1215" s="4" t="s">
        <v>13</v>
      </c>
      <c r="P1215" s="4" t="str">
        <f t="shared" si="142"/>
        <v xml:space="preserve">    delay(delayo);</v>
      </c>
    </row>
    <row r="1216" spans="5:46" x14ac:dyDescent="0.3">
      <c r="E1216" s="22">
        <v>1</v>
      </c>
      <c r="F1216" s="45" t="str">
        <f>MID($L1208,Y$2,1)</f>
        <v>-</v>
      </c>
      <c r="G1216" s="43" t="str">
        <f>MID($L1209,Y$2,1)</f>
        <v>-</v>
      </c>
      <c r="H1216" s="44" t="str">
        <f>MID($L1210,Y$2,1)</f>
        <v/>
      </c>
      <c r="I1216" s="41"/>
      <c r="J1216" s="9">
        <v>6</v>
      </c>
      <c r="K1216" s="4" t="s">
        <v>13</v>
      </c>
      <c r="P1216" s="4" t="str">
        <f t="shared" si="142"/>
        <v xml:space="preserve">    delay(delayo);</v>
      </c>
    </row>
    <row r="1217" spans="5:16" x14ac:dyDescent="0.3">
      <c r="E1217" s="22">
        <v>1</v>
      </c>
      <c r="F1217" s="45" t="str">
        <f>MID($L1208,Z$2,1)</f>
        <v>-</v>
      </c>
      <c r="G1217" s="43" t="str">
        <f>MID($L1209,Z$2,1)</f>
        <v>-</v>
      </c>
      <c r="H1217" s="44" t="str">
        <f>MID($L1210,Z$2,1)</f>
        <v/>
      </c>
      <c r="I1217" s="41"/>
      <c r="J1217" s="9">
        <v>7</v>
      </c>
      <c r="K1217" s="4" t="s">
        <v>13</v>
      </c>
      <c r="P1217" s="4" t="str">
        <f t="shared" si="142"/>
        <v xml:space="preserve">    delay(delayo);</v>
      </c>
    </row>
    <row r="1218" spans="5:16" x14ac:dyDescent="0.3">
      <c r="E1218" s="22">
        <v>1</v>
      </c>
      <c r="F1218" s="45" t="str">
        <f>MID($L1208,AA$2,1)</f>
        <v>-</v>
      </c>
      <c r="G1218" s="43" t="str">
        <f>MID($L1209,AA$2,1)</f>
        <v>-</v>
      </c>
      <c r="H1218" s="44" t="str">
        <f>MID($L1210,AA$2,1)</f>
        <v/>
      </c>
      <c r="I1218" s="41"/>
      <c r="J1218" s="9">
        <v>8</v>
      </c>
      <c r="K1218" s="4" t="s">
        <v>13</v>
      </c>
      <c r="P1218" s="4" t="str">
        <f t="shared" si="142"/>
        <v xml:space="preserve">    delay(delayo);</v>
      </c>
    </row>
    <row r="1219" spans="5:16" x14ac:dyDescent="0.3">
      <c r="E1219" s="22">
        <v>1</v>
      </c>
      <c r="F1219" s="45" t="str">
        <f>MID($L1208,AB$2,1)</f>
        <v>-</v>
      </c>
      <c r="G1219" s="43" t="str">
        <f>MID($L1209,AB$2,1)</f>
        <v>-</v>
      </c>
      <c r="H1219" s="44" t="str">
        <f>MID($L1210,AB$2,1)</f>
        <v/>
      </c>
      <c r="I1219" s="41"/>
      <c r="J1219" s="9">
        <v>9</v>
      </c>
      <c r="K1219" s="4" t="s">
        <v>13</v>
      </c>
      <c r="P1219" s="4" t="str">
        <f t="shared" si="142"/>
        <v xml:space="preserve">    delay(delayo);</v>
      </c>
    </row>
    <row r="1220" spans="5:16" x14ac:dyDescent="0.3">
      <c r="E1220" s="22">
        <v>1</v>
      </c>
      <c r="F1220" s="45" t="str">
        <f>MID($L1208,AC$2,1)</f>
        <v>-</v>
      </c>
      <c r="G1220" s="43" t="str">
        <f>MID($L1209,AC$2,1)</f>
        <v>-</v>
      </c>
      <c r="H1220" s="44" t="str">
        <f>MID($L1210,AC$2,1)</f>
        <v/>
      </c>
      <c r="I1220" s="41"/>
      <c r="J1220" s="9">
        <v>10</v>
      </c>
      <c r="K1220" s="4" t="s">
        <v>13</v>
      </c>
      <c r="P1220" s="4" t="str">
        <f t="shared" si="142"/>
        <v xml:space="preserve">    delay(delayo);</v>
      </c>
    </row>
    <row r="1221" spans="5:16" x14ac:dyDescent="0.3">
      <c r="E1221" s="22">
        <v>1</v>
      </c>
      <c r="F1221" s="45" t="str">
        <f>MID($L1208,AD$2,1)</f>
        <v>-</v>
      </c>
      <c r="G1221" s="43" t="str">
        <f>MID($L1209,AD$2,1)</f>
        <v>-</v>
      </c>
      <c r="H1221" s="44" t="str">
        <f>MID($L1210,AD$2,1)</f>
        <v/>
      </c>
      <c r="I1221" s="41"/>
      <c r="J1221" s="9">
        <v>11</v>
      </c>
      <c r="K1221" s="4" t="s">
        <v>13</v>
      </c>
      <c r="P1221" s="4" t="str">
        <f t="shared" si="142"/>
        <v xml:space="preserve">    delay(delayo);</v>
      </c>
    </row>
    <row r="1222" spans="5:16" x14ac:dyDescent="0.3">
      <c r="E1222" s="22">
        <v>1</v>
      </c>
      <c r="F1222" s="45" t="str">
        <f>MID($L1208,AE$2,1)</f>
        <v>-</v>
      </c>
      <c r="G1222" s="43" t="str">
        <f>MID($L1209,AE$2,1)</f>
        <v>-</v>
      </c>
      <c r="H1222" s="44" t="str">
        <f>MID($L1210,AE$2,1)</f>
        <v/>
      </c>
      <c r="I1222" s="41"/>
      <c r="J1222" s="9">
        <v>12</v>
      </c>
      <c r="K1222" s="4" t="s">
        <v>13</v>
      </c>
      <c r="P1222" s="4" t="str">
        <f t="shared" si="142"/>
        <v xml:space="preserve">    delay(delayo);</v>
      </c>
    </row>
    <row r="1223" spans="5:16" x14ac:dyDescent="0.3">
      <c r="E1223" s="22">
        <v>1</v>
      </c>
      <c r="F1223" s="45" t="str">
        <f>MID($L1208,AF$2,1)</f>
        <v>-</v>
      </c>
      <c r="G1223" s="43" t="str">
        <f>MID($L1209,AF$2,1)</f>
        <v>-</v>
      </c>
      <c r="H1223" s="44" t="str">
        <f>MID($L1210,AF$2,1)</f>
        <v/>
      </c>
      <c r="I1223" s="41"/>
      <c r="J1223" s="9">
        <v>13</v>
      </c>
      <c r="K1223" s="4" t="s">
        <v>13</v>
      </c>
      <c r="P1223" s="4" t="str">
        <f t="shared" si="142"/>
        <v xml:space="preserve">    delay(delayo);</v>
      </c>
    </row>
    <row r="1224" spans="5:16" x14ac:dyDescent="0.3">
      <c r="E1224" s="22">
        <v>1</v>
      </c>
      <c r="F1224" s="45" t="str">
        <f>MID($L1208,AG$2,1)</f>
        <v>-</v>
      </c>
      <c r="G1224" s="43" t="str">
        <f>MID($L1209,AG$2,1)</f>
        <v>a</v>
      </c>
      <c r="H1224" s="44" t="str">
        <f>MID($L1210,AG$2,1)</f>
        <v/>
      </c>
      <c r="I1224" s="41"/>
      <c r="J1224" s="9">
        <v>14</v>
      </c>
      <c r="M1224" s="4" t="s">
        <v>242</v>
      </c>
      <c r="P1224" s="4" t="str">
        <f t="shared" si="142"/>
        <v xml:space="preserve">    play(NOTE_A4, tempo);</v>
      </c>
    </row>
    <row r="1225" spans="5:16" x14ac:dyDescent="0.3">
      <c r="E1225" s="22">
        <v>1</v>
      </c>
      <c r="F1225" s="45" t="str">
        <f>MID($L1208,AH$2,1)</f>
        <v>-</v>
      </c>
      <c r="G1225" s="43" t="str">
        <f>MID($L1209,AH$2,1)</f>
        <v>a</v>
      </c>
      <c r="H1225" s="44" t="str">
        <f>MID($L1210,AH$2,1)</f>
        <v/>
      </c>
      <c r="I1225" s="41"/>
      <c r="J1225" s="9">
        <v>15</v>
      </c>
      <c r="M1225" s="4" t="s">
        <v>242</v>
      </c>
      <c r="P1225" s="4" t="str">
        <f t="shared" si="142"/>
        <v xml:space="preserve">    play(NOTE_A4, tempo);</v>
      </c>
    </row>
    <row r="1226" spans="5:16" x14ac:dyDescent="0.3">
      <c r="E1226" s="22">
        <v>1</v>
      </c>
      <c r="F1226" s="45" t="str">
        <f>MID($L1208,AI$2,1)</f>
        <v>-</v>
      </c>
      <c r="G1226" s="43" t="str">
        <f>MID($L1209,AI$2,1)</f>
        <v>-</v>
      </c>
      <c r="H1226" s="44" t="str">
        <f>MID($L1210,AI$2,1)</f>
        <v/>
      </c>
      <c r="I1226" s="41"/>
      <c r="J1226" s="9">
        <v>16</v>
      </c>
      <c r="K1226" s="4" t="s">
        <v>13</v>
      </c>
      <c r="P1226" s="4" t="str">
        <f t="shared" si="142"/>
        <v xml:space="preserve">    delay(delayo);</v>
      </c>
    </row>
    <row r="1227" spans="5:16" x14ac:dyDescent="0.3">
      <c r="E1227" s="22">
        <v>1</v>
      </c>
      <c r="F1227" s="45" t="str">
        <f>MID($L1208,AJ$2,1)</f>
        <v>-</v>
      </c>
      <c r="G1227" s="43" t="str">
        <f>MID($L1209,AJ$2,1)</f>
        <v>b</v>
      </c>
      <c r="H1227" s="44" t="str">
        <f>MID($L1210,AJ$2,1)</f>
        <v/>
      </c>
      <c r="I1227" s="41"/>
      <c r="J1227" s="9">
        <v>17</v>
      </c>
      <c r="M1227" s="4" t="s">
        <v>143</v>
      </c>
      <c r="P1227" s="4" t="str">
        <f t="shared" si="142"/>
        <v xml:space="preserve">    play(NOTE_B4, tempo);</v>
      </c>
    </row>
    <row r="1228" spans="5:16" x14ac:dyDescent="0.3">
      <c r="E1228" s="22">
        <v>1</v>
      </c>
      <c r="F1228" s="45" t="str">
        <f>MID($L1208,AK$2,1)</f>
        <v>e</v>
      </c>
      <c r="G1228" s="43" t="str">
        <f>MID($L1209,AK$2,1)</f>
        <v>-</v>
      </c>
      <c r="H1228" s="44" t="str">
        <f>MID($L1210,AK$2,1)</f>
        <v/>
      </c>
      <c r="I1228" s="41"/>
      <c r="J1228" s="9">
        <v>18</v>
      </c>
      <c r="L1228" s="4" t="s">
        <v>239</v>
      </c>
      <c r="P1228" s="4" t="str">
        <f t="shared" si="142"/>
        <v xml:space="preserve">    play(NOTE_E5, tempo);</v>
      </c>
    </row>
    <row r="1229" spans="5:16" x14ac:dyDescent="0.3">
      <c r="E1229" s="22">
        <v>1</v>
      </c>
      <c r="F1229" s="45" t="str">
        <f>MID($L1208,AL$2,1)</f>
        <v>-</v>
      </c>
      <c r="G1229" s="43" t="str">
        <f>MID($L1209,AL$2,1)</f>
        <v>-</v>
      </c>
      <c r="H1229" s="44" t="str">
        <f>MID($L1210,AL$2,1)</f>
        <v/>
      </c>
      <c r="I1229" s="41"/>
      <c r="J1229" s="9">
        <v>19</v>
      </c>
      <c r="K1229" s="4" t="s">
        <v>13</v>
      </c>
      <c r="P1229" s="4" t="str">
        <f t="shared" si="142"/>
        <v xml:space="preserve">    delay(delayo);</v>
      </c>
    </row>
    <row r="1230" spans="5:16" x14ac:dyDescent="0.3">
      <c r="E1230" s="22">
        <v>1</v>
      </c>
      <c r="F1230" s="45" t="str">
        <f>MID($L1208,AM$2,1)</f>
        <v>-</v>
      </c>
      <c r="G1230" s="43" t="str">
        <f>MID($L1209,AM$2,1)</f>
        <v>-</v>
      </c>
      <c r="H1230" s="44" t="str">
        <f>MID($L1210,AM$2,1)</f>
        <v/>
      </c>
      <c r="I1230" s="41"/>
      <c r="J1230" s="9">
        <v>20</v>
      </c>
      <c r="K1230" s="4" t="s">
        <v>13</v>
      </c>
      <c r="P1230" s="4" t="str">
        <f t="shared" si="142"/>
        <v xml:space="preserve">    delay(delayo);</v>
      </c>
    </row>
    <row r="1231" spans="5:16" x14ac:dyDescent="0.3">
      <c r="E1231" s="22">
        <v>1</v>
      </c>
      <c r="F1231" s="45" t="str">
        <f>MID($L1208,AN$2,1)</f>
        <v>F</v>
      </c>
      <c r="G1231" s="43" t="str">
        <f>MID($L1209,AN$2,1)</f>
        <v>-</v>
      </c>
      <c r="H1231" s="44" t="str">
        <f>MID($L1210,AN$2,1)</f>
        <v/>
      </c>
      <c r="I1231" s="41"/>
      <c r="J1231" s="9">
        <v>21</v>
      </c>
      <c r="L1231" s="4" t="s">
        <v>240</v>
      </c>
      <c r="P1231" s="4" t="str">
        <f t="shared" si="142"/>
        <v xml:space="preserve">    play(NOTE_FS5, tempo);</v>
      </c>
    </row>
    <row r="1232" spans="5:16" x14ac:dyDescent="0.3">
      <c r="E1232" s="22">
        <v>1</v>
      </c>
      <c r="F1232" s="45" t="str">
        <f>MID($L1208,AO$2,1)</f>
        <v>-</v>
      </c>
      <c r="G1232" s="43" t="str">
        <f>MID($L1209,AO$2,1)</f>
        <v>-</v>
      </c>
      <c r="H1232" s="44" t="str">
        <f>MID($L1210,AO$2,1)</f>
        <v/>
      </c>
      <c r="I1232" s="41"/>
      <c r="J1232" s="9">
        <v>22</v>
      </c>
      <c r="K1232" s="4" t="s">
        <v>13</v>
      </c>
      <c r="P1232" s="4" t="str">
        <f t="shared" si="142"/>
        <v xml:space="preserve">    delay(delayo);</v>
      </c>
    </row>
    <row r="1233" spans="5:46" x14ac:dyDescent="0.3">
      <c r="E1233" s="22">
        <v>1</v>
      </c>
      <c r="F1233" s="45" t="str">
        <f>MID($L1208,AP$2,1)</f>
        <v>-</v>
      </c>
      <c r="G1233" s="43" t="str">
        <f>MID($L1209,AP$2,1)</f>
        <v>-</v>
      </c>
      <c r="H1233" s="44" t="str">
        <f>MID($L1210,AP$2,1)</f>
        <v/>
      </c>
      <c r="I1233" s="41"/>
      <c r="J1233" s="9">
        <v>23</v>
      </c>
      <c r="K1233" s="4" t="s">
        <v>13</v>
      </c>
      <c r="P1233" s="4" t="str">
        <f t="shared" si="142"/>
        <v xml:space="preserve">    delay(delayo);</v>
      </c>
    </row>
    <row r="1234" spans="5:46" x14ac:dyDescent="0.3">
      <c r="E1234" s="22">
        <v>1</v>
      </c>
      <c r="F1234" s="45" t="str">
        <f>MID($L1208,AQ$2,1)</f>
        <v>-</v>
      </c>
      <c r="G1234" s="43" t="str">
        <f>MID($L1209,AQ$2,1)</f>
        <v>-</v>
      </c>
      <c r="H1234" s="44" t="str">
        <f>MID($L1210,AQ$2,1)</f>
        <v/>
      </c>
      <c r="I1234" s="41"/>
      <c r="J1234" s="9">
        <v>24</v>
      </c>
      <c r="K1234" s="4" t="s">
        <v>13</v>
      </c>
      <c r="P1234" s="4" t="str">
        <f t="shared" si="142"/>
        <v xml:space="preserve">    delay(delayo);</v>
      </c>
    </row>
    <row r="1235" spans="5:46" x14ac:dyDescent="0.3">
      <c r="E1235" s="22">
        <v>1</v>
      </c>
      <c r="F1235" s="45" t="str">
        <f>MID($L1208,AR$2,1)</f>
        <v>-</v>
      </c>
      <c r="G1235" s="43" t="str">
        <f>MID($L1209,AR$2,1)</f>
        <v>-</v>
      </c>
      <c r="H1235" s="44" t="str">
        <f>MID($L1210,AR$2,1)</f>
        <v/>
      </c>
      <c r="I1235" s="41"/>
      <c r="J1235" s="9">
        <v>25</v>
      </c>
      <c r="K1235" s="4" t="s">
        <v>13</v>
      </c>
      <c r="P1235" s="4" t="str">
        <f t="shared" si="142"/>
        <v xml:space="preserve">    delay(delayo);</v>
      </c>
    </row>
    <row r="1236" spans="5:46" x14ac:dyDescent="0.3">
      <c r="E1236" s="22">
        <v>1</v>
      </c>
      <c r="F1236" s="45" t="str">
        <f>MID($L1208,AS$2,1)</f>
        <v>-</v>
      </c>
      <c r="G1236" s="43" t="str">
        <f>MID($L1209,AS$2,1)</f>
        <v>-</v>
      </c>
      <c r="H1236" s="44" t="str">
        <f>MID($L1210,AS$2,1)</f>
        <v/>
      </c>
      <c r="I1236" s="41"/>
      <c r="J1236" s="9">
        <v>26</v>
      </c>
      <c r="K1236" s="4" t="s">
        <v>13</v>
      </c>
      <c r="P1236" s="4" t="str">
        <f t="shared" si="142"/>
        <v xml:space="preserve">    delay(delayo);</v>
      </c>
    </row>
    <row r="1237" spans="5:46" x14ac:dyDescent="0.3">
      <c r="E1237" s="22">
        <v>1</v>
      </c>
      <c r="I1237" s="41"/>
      <c r="J1237" s="13"/>
      <c r="K1237" s="14" t="s">
        <v>11</v>
      </c>
      <c r="L1237" s="14"/>
      <c r="P1237" s="4" t="str">
        <f t="shared" si="142"/>
        <v>//</v>
      </c>
      <c r="R1237" s="19" t="s">
        <v>123</v>
      </c>
      <c r="S1237" s="19"/>
      <c r="T1237" s="19">
        <v>1</v>
      </c>
      <c r="U1237" s="19">
        <v>2</v>
      </c>
      <c r="V1237" s="19">
        <v>3</v>
      </c>
      <c r="W1237" s="19">
        <v>4</v>
      </c>
      <c r="X1237" s="19">
        <v>5</v>
      </c>
      <c r="Y1237" s="19">
        <v>6</v>
      </c>
      <c r="Z1237" s="19">
        <v>7</v>
      </c>
      <c r="AA1237" s="19">
        <v>8</v>
      </c>
      <c r="AB1237" s="19">
        <v>9</v>
      </c>
      <c r="AC1237" s="19">
        <v>10</v>
      </c>
      <c r="AD1237" s="19">
        <v>11</v>
      </c>
      <c r="AE1237" s="19">
        <v>12</v>
      </c>
      <c r="AF1237" s="19">
        <v>13</v>
      </c>
      <c r="AG1237" s="19">
        <v>14</v>
      </c>
      <c r="AH1237" s="19">
        <v>15</v>
      </c>
      <c r="AI1237" s="19">
        <v>16</v>
      </c>
      <c r="AJ1237" s="19">
        <v>17</v>
      </c>
      <c r="AK1237" s="19">
        <v>18</v>
      </c>
      <c r="AL1237" s="19">
        <v>19</v>
      </c>
      <c r="AM1237" s="19">
        <v>20</v>
      </c>
      <c r="AN1237" s="19">
        <v>21</v>
      </c>
      <c r="AO1237" s="19">
        <v>22</v>
      </c>
      <c r="AP1237" s="19">
        <v>23</v>
      </c>
      <c r="AQ1237" s="19">
        <v>24</v>
      </c>
      <c r="AR1237" s="19">
        <v>25</v>
      </c>
      <c r="AS1237" s="19">
        <v>26</v>
      </c>
      <c r="AT1237" s="19"/>
    </row>
    <row r="1238" spans="5:46" x14ac:dyDescent="0.3">
      <c r="E1238" s="22">
        <v>1</v>
      </c>
      <c r="I1238" s="41">
        <v>42</v>
      </c>
      <c r="J1238" s="13"/>
      <c r="K1238" s="14" t="s">
        <v>11</v>
      </c>
      <c r="L1238" s="14" t="str">
        <f>C170</f>
        <v>5|e--------------e--e-----e-|</v>
      </c>
      <c r="M1238" s="6"/>
      <c r="N1238" s="6"/>
      <c r="P1238" s="4" t="str">
        <f t="shared" si="142"/>
        <v>//5|e--------------e--e-----e-|</v>
      </c>
      <c r="R1238" s="4" t="str">
        <f>MID($L1238,R$2,1)</f>
        <v>5</v>
      </c>
      <c r="S1238" s="4" t="str">
        <f t="shared" ref="S1238:AT1240" si="146">MID($L1238,S$2,1)</f>
        <v>|</v>
      </c>
      <c r="T1238" s="4" t="str">
        <f t="shared" si="146"/>
        <v>e</v>
      </c>
      <c r="U1238" s="4" t="str">
        <f t="shared" si="146"/>
        <v>-</v>
      </c>
      <c r="V1238" s="4" t="str">
        <f t="shared" si="146"/>
        <v>-</v>
      </c>
      <c r="W1238" s="4" t="str">
        <f t="shared" si="146"/>
        <v>-</v>
      </c>
      <c r="X1238" s="4" t="str">
        <f t="shared" si="146"/>
        <v>-</v>
      </c>
      <c r="Y1238" s="4" t="str">
        <f t="shared" si="146"/>
        <v>-</v>
      </c>
      <c r="Z1238" s="4" t="str">
        <f t="shared" si="146"/>
        <v>-</v>
      </c>
      <c r="AA1238" s="4" t="str">
        <f t="shared" si="146"/>
        <v>-</v>
      </c>
      <c r="AB1238" s="4" t="str">
        <f t="shared" si="146"/>
        <v>-</v>
      </c>
      <c r="AC1238" s="4" t="str">
        <f t="shared" si="146"/>
        <v>-</v>
      </c>
      <c r="AD1238" s="4" t="str">
        <f t="shared" si="146"/>
        <v>-</v>
      </c>
      <c r="AE1238" s="4" t="str">
        <f t="shared" si="146"/>
        <v>-</v>
      </c>
      <c r="AF1238" s="4" t="str">
        <f t="shared" si="146"/>
        <v>-</v>
      </c>
      <c r="AG1238" s="4" t="str">
        <f t="shared" si="146"/>
        <v>-</v>
      </c>
      <c r="AH1238" s="4" t="str">
        <f t="shared" si="146"/>
        <v>-</v>
      </c>
      <c r="AI1238" s="4" t="str">
        <f t="shared" si="146"/>
        <v>e</v>
      </c>
      <c r="AJ1238" s="4" t="str">
        <f t="shared" si="146"/>
        <v>-</v>
      </c>
      <c r="AK1238" s="4" t="str">
        <f t="shared" si="146"/>
        <v>-</v>
      </c>
      <c r="AL1238" s="4" t="str">
        <f t="shared" si="146"/>
        <v>e</v>
      </c>
      <c r="AM1238" s="4" t="str">
        <f t="shared" si="146"/>
        <v>-</v>
      </c>
      <c r="AN1238" s="4" t="str">
        <f t="shared" si="146"/>
        <v>-</v>
      </c>
      <c r="AO1238" s="4" t="str">
        <f t="shared" si="146"/>
        <v>-</v>
      </c>
      <c r="AP1238" s="4" t="str">
        <f t="shared" si="146"/>
        <v>-</v>
      </c>
      <c r="AQ1238" s="4" t="str">
        <f t="shared" si="146"/>
        <v>-</v>
      </c>
      <c r="AR1238" s="4" t="str">
        <f t="shared" si="146"/>
        <v>e</v>
      </c>
      <c r="AS1238" s="4" t="str">
        <f t="shared" si="146"/>
        <v>-</v>
      </c>
      <c r="AT1238" s="4" t="str">
        <f>MID($L1238,AT$2,1)</f>
        <v>|</v>
      </c>
    </row>
    <row r="1239" spans="5:46" x14ac:dyDescent="0.3">
      <c r="E1239" s="22">
        <v>1</v>
      </c>
      <c r="F1239" s="45" t="str">
        <f>MID($L1238,R$2,1)</f>
        <v>5</v>
      </c>
      <c r="G1239" s="43" t="str">
        <f>MID($L1239,R$2,1)</f>
        <v>4</v>
      </c>
      <c r="H1239" s="44" t="str">
        <f>MID($L1240,R$2,1)</f>
        <v>0</v>
      </c>
      <c r="I1239" s="41"/>
      <c r="J1239" s="13"/>
      <c r="K1239" s="14" t="s">
        <v>11</v>
      </c>
      <c r="L1239" s="14" t="str">
        <f t="shared" ref="L1239:L1240" si="147">C171</f>
        <v>4|------------a-b-----------|</v>
      </c>
      <c r="M1239" s="6"/>
      <c r="N1239" s="6"/>
      <c r="P1239" s="4" t="str">
        <f t="shared" si="142"/>
        <v>//4|------------a-b-----------|</v>
      </c>
      <c r="R1239" s="4" t="str">
        <f t="shared" ref="R1239:R1240" si="148">MID($L1239,R$2,1)</f>
        <v>4</v>
      </c>
      <c r="S1239" s="4" t="str">
        <f t="shared" si="146"/>
        <v>|</v>
      </c>
      <c r="T1239" s="4" t="str">
        <f t="shared" si="146"/>
        <v>-</v>
      </c>
      <c r="U1239" s="4" t="str">
        <f t="shared" si="146"/>
        <v>-</v>
      </c>
      <c r="V1239" s="4" t="str">
        <f t="shared" si="146"/>
        <v>-</v>
      </c>
      <c r="W1239" s="4" t="str">
        <f t="shared" si="146"/>
        <v>-</v>
      </c>
      <c r="X1239" s="4" t="str">
        <f t="shared" si="146"/>
        <v>-</v>
      </c>
      <c r="Y1239" s="4" t="str">
        <f t="shared" si="146"/>
        <v>-</v>
      </c>
      <c r="Z1239" s="4" t="str">
        <f t="shared" si="146"/>
        <v>-</v>
      </c>
      <c r="AA1239" s="4" t="str">
        <f t="shared" si="146"/>
        <v>-</v>
      </c>
      <c r="AB1239" s="4" t="str">
        <f t="shared" si="146"/>
        <v>-</v>
      </c>
      <c r="AC1239" s="4" t="str">
        <f t="shared" si="146"/>
        <v>-</v>
      </c>
      <c r="AD1239" s="4" t="str">
        <f t="shared" si="146"/>
        <v>-</v>
      </c>
      <c r="AE1239" s="4" t="str">
        <f t="shared" si="146"/>
        <v>-</v>
      </c>
      <c r="AF1239" s="4" t="str">
        <f t="shared" si="146"/>
        <v>a</v>
      </c>
      <c r="AG1239" s="4" t="str">
        <f t="shared" si="146"/>
        <v>-</v>
      </c>
      <c r="AH1239" s="4" t="str">
        <f t="shared" si="146"/>
        <v>b</v>
      </c>
      <c r="AI1239" s="4" t="str">
        <f t="shared" si="146"/>
        <v>-</v>
      </c>
      <c r="AJ1239" s="4" t="str">
        <f t="shared" si="146"/>
        <v>-</v>
      </c>
      <c r="AK1239" s="4" t="str">
        <f t="shared" si="146"/>
        <v>-</v>
      </c>
      <c r="AL1239" s="4" t="str">
        <f t="shared" si="146"/>
        <v>-</v>
      </c>
      <c r="AM1239" s="4" t="str">
        <f t="shared" si="146"/>
        <v>-</v>
      </c>
      <c r="AN1239" s="4" t="str">
        <f t="shared" si="146"/>
        <v>-</v>
      </c>
      <c r="AO1239" s="4" t="str">
        <f t="shared" si="146"/>
        <v>-</v>
      </c>
      <c r="AP1239" s="4" t="str">
        <f t="shared" si="146"/>
        <v>-</v>
      </c>
      <c r="AQ1239" s="4" t="str">
        <f t="shared" si="146"/>
        <v>-</v>
      </c>
      <c r="AR1239" s="4" t="str">
        <f t="shared" si="146"/>
        <v>-</v>
      </c>
      <c r="AS1239" s="4" t="str">
        <f t="shared" si="146"/>
        <v>-</v>
      </c>
      <c r="AT1239" s="4" t="str">
        <f t="shared" si="146"/>
        <v>|</v>
      </c>
    </row>
    <row r="1240" spans="5:46" x14ac:dyDescent="0.3">
      <c r="E1240" s="22">
        <v>1</v>
      </c>
      <c r="I1240" s="41"/>
      <c r="J1240" s="13"/>
      <c r="K1240" s="14" t="s">
        <v>11</v>
      </c>
      <c r="L1240" s="14">
        <f t="shared" si="147"/>
        <v>0</v>
      </c>
      <c r="P1240" s="4" t="str">
        <f t="shared" si="142"/>
        <v>//0</v>
      </c>
      <c r="R1240" s="4" t="str">
        <f t="shared" si="148"/>
        <v>0</v>
      </c>
      <c r="S1240" s="4" t="str">
        <f t="shared" si="146"/>
        <v/>
      </c>
      <c r="T1240" s="4" t="str">
        <f t="shared" si="146"/>
        <v/>
      </c>
      <c r="U1240" s="4" t="str">
        <f t="shared" si="146"/>
        <v/>
      </c>
      <c r="V1240" s="4" t="str">
        <f t="shared" si="146"/>
        <v/>
      </c>
      <c r="W1240" s="4" t="str">
        <f t="shared" si="146"/>
        <v/>
      </c>
      <c r="X1240" s="4" t="str">
        <f t="shared" si="146"/>
        <v/>
      </c>
      <c r="Y1240" s="4" t="str">
        <f t="shared" si="146"/>
        <v/>
      </c>
      <c r="Z1240" s="4" t="str">
        <f t="shared" si="146"/>
        <v/>
      </c>
      <c r="AA1240" s="4" t="str">
        <f t="shared" si="146"/>
        <v/>
      </c>
      <c r="AB1240" s="4" t="str">
        <f t="shared" si="146"/>
        <v/>
      </c>
      <c r="AC1240" s="4" t="str">
        <f t="shared" si="146"/>
        <v/>
      </c>
      <c r="AD1240" s="4" t="str">
        <f t="shared" si="146"/>
        <v/>
      </c>
      <c r="AE1240" s="4" t="str">
        <f t="shared" si="146"/>
        <v/>
      </c>
      <c r="AF1240" s="4" t="str">
        <f t="shared" si="146"/>
        <v/>
      </c>
      <c r="AG1240" s="4" t="str">
        <f t="shared" si="146"/>
        <v/>
      </c>
      <c r="AH1240" s="4" t="str">
        <f t="shared" si="146"/>
        <v/>
      </c>
      <c r="AI1240" s="4" t="str">
        <f t="shared" si="146"/>
        <v/>
      </c>
      <c r="AJ1240" s="4" t="str">
        <f t="shared" si="146"/>
        <v/>
      </c>
      <c r="AK1240" s="4" t="str">
        <f t="shared" si="146"/>
        <v/>
      </c>
      <c r="AL1240" s="4" t="str">
        <f t="shared" si="146"/>
        <v/>
      </c>
      <c r="AM1240" s="4" t="str">
        <f t="shared" si="146"/>
        <v/>
      </c>
      <c r="AN1240" s="4" t="str">
        <f t="shared" si="146"/>
        <v/>
      </c>
      <c r="AO1240" s="4" t="str">
        <f t="shared" si="146"/>
        <v/>
      </c>
      <c r="AP1240" s="4" t="str">
        <f t="shared" si="146"/>
        <v/>
      </c>
      <c r="AQ1240" s="4" t="str">
        <f t="shared" si="146"/>
        <v/>
      </c>
      <c r="AR1240" s="4" t="str">
        <f t="shared" si="146"/>
        <v/>
      </c>
      <c r="AS1240" s="4" t="str">
        <f t="shared" si="146"/>
        <v/>
      </c>
      <c r="AT1240" s="4" t="str">
        <f t="shared" si="146"/>
        <v/>
      </c>
    </row>
    <row r="1241" spans="5:46" x14ac:dyDescent="0.3">
      <c r="E1241" s="22">
        <v>1</v>
      </c>
      <c r="F1241" s="45" t="str">
        <f>MID($L1238,T$2,1)</f>
        <v>e</v>
      </c>
      <c r="G1241" s="43" t="str">
        <f>MID($L1239,T$2,1)</f>
        <v>-</v>
      </c>
      <c r="H1241" s="44" t="str">
        <f>MID($L1240,T$2,1)</f>
        <v/>
      </c>
      <c r="I1241" s="41"/>
      <c r="J1241" s="9">
        <v>1</v>
      </c>
      <c r="L1241" s="4" t="s">
        <v>239</v>
      </c>
      <c r="P1241" s="4" t="str">
        <f t="shared" si="142"/>
        <v xml:space="preserve">    play(NOTE_E5, tempo);</v>
      </c>
    </row>
    <row r="1242" spans="5:46" x14ac:dyDescent="0.3">
      <c r="E1242" s="22">
        <v>1</v>
      </c>
      <c r="F1242" s="45" t="str">
        <f>MID($L1238,U$2,1)</f>
        <v>-</v>
      </c>
      <c r="G1242" s="43" t="str">
        <f>MID($L1239,U$2,1)</f>
        <v>-</v>
      </c>
      <c r="H1242" s="44" t="str">
        <f>MID($L1240,U$2,1)</f>
        <v/>
      </c>
      <c r="I1242" s="41"/>
      <c r="J1242" s="9">
        <v>2</v>
      </c>
      <c r="K1242" s="4" t="s">
        <v>13</v>
      </c>
      <c r="P1242" s="4" t="str">
        <f t="shared" si="142"/>
        <v xml:space="preserve">    delay(delayo);</v>
      </c>
    </row>
    <row r="1243" spans="5:46" x14ac:dyDescent="0.3">
      <c r="E1243" s="22">
        <v>1</v>
      </c>
      <c r="F1243" s="45" t="str">
        <f>MID($L1238,V$2,1)</f>
        <v>-</v>
      </c>
      <c r="G1243" s="43" t="str">
        <f>MID($L1239,V$2,1)</f>
        <v>-</v>
      </c>
      <c r="H1243" s="44" t="str">
        <f>MID($L1240,V$2,1)</f>
        <v/>
      </c>
      <c r="I1243" s="41"/>
      <c r="J1243" s="9">
        <v>3</v>
      </c>
      <c r="K1243" s="4" t="s">
        <v>13</v>
      </c>
      <c r="P1243" s="4" t="str">
        <f t="shared" si="142"/>
        <v xml:space="preserve">    delay(delayo);</v>
      </c>
    </row>
    <row r="1244" spans="5:46" x14ac:dyDescent="0.3">
      <c r="E1244" s="22">
        <v>1</v>
      </c>
      <c r="F1244" s="45" t="str">
        <f>MID($L1238,W$2,1)</f>
        <v>-</v>
      </c>
      <c r="G1244" s="43" t="str">
        <f>MID($L1239,W$2,1)</f>
        <v>-</v>
      </c>
      <c r="H1244" s="44" t="str">
        <f>MID($L1240,W$2,1)</f>
        <v/>
      </c>
      <c r="I1244" s="41"/>
      <c r="J1244" s="9">
        <v>4</v>
      </c>
      <c r="K1244" s="4" t="s">
        <v>13</v>
      </c>
      <c r="P1244" s="4" t="str">
        <f t="shared" si="142"/>
        <v xml:space="preserve">    delay(delayo);</v>
      </c>
    </row>
    <row r="1245" spans="5:46" x14ac:dyDescent="0.3">
      <c r="E1245" s="22">
        <v>1</v>
      </c>
      <c r="F1245" s="45" t="str">
        <f>MID($L1238,X$2,1)</f>
        <v>-</v>
      </c>
      <c r="G1245" s="43" t="str">
        <f>MID($L1239,X$2,1)</f>
        <v>-</v>
      </c>
      <c r="H1245" s="44" t="str">
        <f>MID($L1240,X$2,1)</f>
        <v/>
      </c>
      <c r="I1245" s="41"/>
      <c r="J1245" s="9">
        <v>5</v>
      </c>
      <c r="K1245" s="4" t="s">
        <v>13</v>
      </c>
      <c r="P1245" s="4" t="str">
        <f t="shared" si="142"/>
        <v xml:space="preserve">    delay(delayo);</v>
      </c>
    </row>
    <row r="1246" spans="5:46" x14ac:dyDescent="0.3">
      <c r="E1246" s="22">
        <v>1</v>
      </c>
      <c r="F1246" s="45" t="str">
        <f>MID($L1238,Y$2,1)</f>
        <v>-</v>
      </c>
      <c r="G1246" s="43" t="str">
        <f>MID($L1239,Y$2,1)</f>
        <v>-</v>
      </c>
      <c r="H1246" s="44" t="str">
        <f>MID($L1240,Y$2,1)</f>
        <v/>
      </c>
      <c r="I1246" s="41"/>
      <c r="J1246" s="9">
        <v>6</v>
      </c>
      <c r="K1246" s="4" t="s">
        <v>13</v>
      </c>
      <c r="P1246" s="4" t="str">
        <f t="shared" si="142"/>
        <v xml:space="preserve">    delay(delayo);</v>
      </c>
    </row>
    <row r="1247" spans="5:46" x14ac:dyDescent="0.3">
      <c r="E1247" s="22">
        <v>1</v>
      </c>
      <c r="F1247" s="45" t="str">
        <f>MID($L1238,Z$2,1)</f>
        <v>-</v>
      </c>
      <c r="G1247" s="43" t="str">
        <f>MID($L1239,Z$2,1)</f>
        <v>-</v>
      </c>
      <c r="H1247" s="44" t="str">
        <f>MID($L1240,Z$2,1)</f>
        <v/>
      </c>
      <c r="I1247" s="41"/>
      <c r="J1247" s="9">
        <v>7</v>
      </c>
      <c r="K1247" s="4" t="s">
        <v>13</v>
      </c>
      <c r="P1247" s="4" t="str">
        <f t="shared" si="142"/>
        <v xml:space="preserve">    delay(delayo);</v>
      </c>
    </row>
    <row r="1248" spans="5:46" x14ac:dyDescent="0.3">
      <c r="E1248" s="22">
        <v>1</v>
      </c>
      <c r="F1248" s="45" t="str">
        <f>MID($L1238,AA$2,1)</f>
        <v>-</v>
      </c>
      <c r="G1248" s="43" t="str">
        <f>MID($L1239,AA$2,1)</f>
        <v>-</v>
      </c>
      <c r="H1248" s="44" t="str">
        <f>MID($L1240,AA$2,1)</f>
        <v/>
      </c>
      <c r="I1248" s="41"/>
      <c r="J1248" s="9">
        <v>8</v>
      </c>
      <c r="K1248" s="4" t="s">
        <v>13</v>
      </c>
      <c r="P1248" s="4" t="str">
        <f t="shared" si="142"/>
        <v xml:space="preserve">    delay(delayo);</v>
      </c>
    </row>
    <row r="1249" spans="5:16" x14ac:dyDescent="0.3">
      <c r="E1249" s="22">
        <v>1</v>
      </c>
      <c r="F1249" s="45" t="str">
        <f>MID($L1238,AB$2,1)</f>
        <v>-</v>
      </c>
      <c r="G1249" s="43" t="str">
        <f>MID($L1239,AB$2,1)</f>
        <v>-</v>
      </c>
      <c r="H1249" s="44" t="str">
        <f>MID($L1240,AB$2,1)</f>
        <v/>
      </c>
      <c r="I1249" s="41"/>
      <c r="J1249" s="9">
        <v>9</v>
      </c>
      <c r="K1249" s="4" t="s">
        <v>13</v>
      </c>
      <c r="P1249" s="4" t="str">
        <f t="shared" si="142"/>
        <v xml:space="preserve">    delay(delayo);</v>
      </c>
    </row>
    <row r="1250" spans="5:16" x14ac:dyDescent="0.3">
      <c r="E1250" s="22">
        <v>1</v>
      </c>
      <c r="F1250" s="45" t="str">
        <f>MID($L1238,AC$2,1)</f>
        <v>-</v>
      </c>
      <c r="G1250" s="43" t="str">
        <f>MID($L1239,AC$2,1)</f>
        <v>-</v>
      </c>
      <c r="H1250" s="44" t="str">
        <f>MID($L1240,AC$2,1)</f>
        <v/>
      </c>
      <c r="I1250" s="41"/>
      <c r="J1250" s="9">
        <v>10</v>
      </c>
      <c r="K1250" s="4" t="s">
        <v>13</v>
      </c>
      <c r="P1250" s="4" t="str">
        <f t="shared" si="142"/>
        <v xml:space="preserve">    delay(delayo);</v>
      </c>
    </row>
    <row r="1251" spans="5:16" x14ac:dyDescent="0.3">
      <c r="E1251" s="22">
        <v>1</v>
      </c>
      <c r="F1251" s="45" t="str">
        <f>MID($L1238,AD$2,1)</f>
        <v>-</v>
      </c>
      <c r="G1251" s="43" t="str">
        <f>MID($L1239,AD$2,1)</f>
        <v>-</v>
      </c>
      <c r="H1251" s="44" t="str">
        <f>MID($L1240,AD$2,1)</f>
        <v/>
      </c>
      <c r="I1251" s="41"/>
      <c r="J1251" s="9">
        <v>11</v>
      </c>
      <c r="K1251" s="4" t="s">
        <v>13</v>
      </c>
      <c r="P1251" s="4" t="str">
        <f t="shared" si="142"/>
        <v xml:space="preserve">    delay(delayo);</v>
      </c>
    </row>
    <row r="1252" spans="5:16" x14ac:dyDescent="0.3">
      <c r="E1252" s="22">
        <v>1</v>
      </c>
      <c r="F1252" s="45" t="str">
        <f>MID($L1238,AE$2,1)</f>
        <v>-</v>
      </c>
      <c r="G1252" s="43" t="str">
        <f>MID($L1239,AE$2,1)</f>
        <v>-</v>
      </c>
      <c r="H1252" s="44" t="str">
        <f>MID($L1240,AE$2,1)</f>
        <v/>
      </c>
      <c r="I1252" s="41"/>
      <c r="J1252" s="9">
        <v>12</v>
      </c>
      <c r="K1252" s="4" t="s">
        <v>13</v>
      </c>
      <c r="P1252" s="4" t="str">
        <f t="shared" si="142"/>
        <v xml:space="preserve">    delay(delayo);</v>
      </c>
    </row>
    <row r="1253" spans="5:16" x14ac:dyDescent="0.3">
      <c r="E1253" s="22">
        <v>1</v>
      </c>
      <c r="F1253" s="45" t="str">
        <f>MID($L1238,AF$2,1)</f>
        <v>-</v>
      </c>
      <c r="G1253" s="43" t="str">
        <f>MID($L1239,AF$2,1)</f>
        <v>a</v>
      </c>
      <c r="H1253" s="44" t="str">
        <f>MID($L1240,AF$2,1)</f>
        <v/>
      </c>
      <c r="I1253" s="41"/>
      <c r="J1253" s="9">
        <v>13</v>
      </c>
      <c r="M1253" s="4" t="s">
        <v>242</v>
      </c>
      <c r="P1253" s="4" t="str">
        <f t="shared" si="142"/>
        <v xml:space="preserve">    play(NOTE_A4, tempo);</v>
      </c>
    </row>
    <row r="1254" spans="5:16" x14ac:dyDescent="0.3">
      <c r="E1254" s="22">
        <v>1</v>
      </c>
      <c r="F1254" s="45" t="str">
        <f>MID($L1238,AG$2,1)</f>
        <v>-</v>
      </c>
      <c r="G1254" s="43" t="str">
        <f>MID($L1239,AG$2,1)</f>
        <v>-</v>
      </c>
      <c r="H1254" s="44" t="str">
        <f>MID($L1240,AG$2,1)</f>
        <v/>
      </c>
      <c r="I1254" s="41"/>
      <c r="J1254" s="9">
        <v>14</v>
      </c>
      <c r="K1254" s="4" t="s">
        <v>13</v>
      </c>
      <c r="P1254" s="4" t="str">
        <f t="shared" si="142"/>
        <v xml:space="preserve">    delay(delayo);</v>
      </c>
    </row>
    <row r="1255" spans="5:16" x14ac:dyDescent="0.3">
      <c r="E1255" s="22">
        <v>1</v>
      </c>
      <c r="F1255" s="45" t="str">
        <f>MID($L1238,AH$2,1)</f>
        <v>-</v>
      </c>
      <c r="G1255" s="43" t="str">
        <f>MID($L1239,AH$2,1)</f>
        <v>b</v>
      </c>
      <c r="H1255" s="44" t="str">
        <f>MID($L1240,AH$2,1)</f>
        <v/>
      </c>
      <c r="I1255" s="41"/>
      <c r="J1255" s="9">
        <v>15</v>
      </c>
      <c r="M1255" s="4" t="s">
        <v>143</v>
      </c>
      <c r="P1255" s="4" t="str">
        <f t="shared" si="142"/>
        <v xml:space="preserve">    play(NOTE_B4, tempo);</v>
      </c>
    </row>
    <row r="1256" spans="5:16" x14ac:dyDescent="0.3">
      <c r="E1256" s="22">
        <v>1</v>
      </c>
      <c r="F1256" s="45" t="str">
        <f>MID($L1238,AI$2,1)</f>
        <v>e</v>
      </c>
      <c r="G1256" s="43" t="str">
        <f>MID($L1239,AI$2,1)</f>
        <v>-</v>
      </c>
      <c r="H1256" s="44" t="str">
        <f>MID($L1240,AI$2,1)</f>
        <v/>
      </c>
      <c r="I1256" s="41"/>
      <c r="J1256" s="9">
        <v>16</v>
      </c>
      <c r="L1256" s="4" t="s">
        <v>239</v>
      </c>
      <c r="P1256" s="4" t="str">
        <f t="shared" si="142"/>
        <v xml:space="preserve">    play(NOTE_E5, tempo);</v>
      </c>
    </row>
    <row r="1257" spans="5:16" x14ac:dyDescent="0.3">
      <c r="E1257" s="22">
        <v>1</v>
      </c>
      <c r="F1257" s="45" t="str">
        <f>MID($L1238,AJ$2,1)</f>
        <v>-</v>
      </c>
      <c r="G1257" s="43" t="str">
        <f>MID($L1239,AJ$2,1)</f>
        <v>-</v>
      </c>
      <c r="H1257" s="44" t="str">
        <f>MID($L1240,AJ$2,1)</f>
        <v/>
      </c>
      <c r="I1257" s="41"/>
      <c r="J1257" s="9">
        <v>17</v>
      </c>
      <c r="K1257" s="4" t="s">
        <v>13</v>
      </c>
      <c r="P1257" s="4" t="str">
        <f t="shared" ref="P1257:P1320" si="149">CONCATENATE(K1257,L1257,M1257,N1257)</f>
        <v xml:space="preserve">    delay(delayo);</v>
      </c>
    </row>
    <row r="1258" spans="5:16" x14ac:dyDescent="0.3">
      <c r="E1258" s="22">
        <v>1</v>
      </c>
      <c r="F1258" s="45" t="str">
        <f>MID($L1238,AK$2,1)</f>
        <v>-</v>
      </c>
      <c r="G1258" s="43" t="str">
        <f>MID($L1239,AK$2,1)</f>
        <v>-</v>
      </c>
      <c r="H1258" s="44" t="str">
        <f>MID($L1240,AK$2,1)</f>
        <v/>
      </c>
      <c r="I1258" s="41"/>
      <c r="J1258" s="9">
        <v>18</v>
      </c>
      <c r="K1258" s="4" t="s">
        <v>13</v>
      </c>
      <c r="P1258" s="4" t="str">
        <f t="shared" si="149"/>
        <v xml:space="preserve">    delay(delayo);</v>
      </c>
    </row>
    <row r="1259" spans="5:16" x14ac:dyDescent="0.3">
      <c r="E1259" s="22">
        <v>1</v>
      </c>
      <c r="F1259" s="45" t="str">
        <f>MID($L1238,AL$2,1)</f>
        <v>e</v>
      </c>
      <c r="G1259" s="43" t="str">
        <f>MID($L1239,AL$2,1)</f>
        <v>-</v>
      </c>
      <c r="H1259" s="44" t="str">
        <f>MID($L1240,AL$2,1)</f>
        <v/>
      </c>
      <c r="I1259" s="41"/>
      <c r="J1259" s="9">
        <v>19</v>
      </c>
      <c r="L1259" s="4" t="s">
        <v>239</v>
      </c>
      <c r="P1259" s="4" t="str">
        <f t="shared" si="149"/>
        <v xml:space="preserve">    play(NOTE_E5, tempo);</v>
      </c>
    </row>
    <row r="1260" spans="5:16" x14ac:dyDescent="0.3">
      <c r="E1260" s="22">
        <v>1</v>
      </c>
      <c r="F1260" s="45" t="str">
        <f>MID($L1238,AM$2,1)</f>
        <v>-</v>
      </c>
      <c r="G1260" s="43" t="str">
        <f>MID($L1239,AM$2,1)</f>
        <v>-</v>
      </c>
      <c r="H1260" s="44" t="str">
        <f>MID($L1240,AM$2,1)</f>
        <v/>
      </c>
      <c r="I1260" s="41"/>
      <c r="J1260" s="9">
        <v>20</v>
      </c>
      <c r="K1260" s="4" t="s">
        <v>13</v>
      </c>
      <c r="P1260" s="4" t="str">
        <f t="shared" si="149"/>
        <v xml:space="preserve">    delay(delayo);</v>
      </c>
    </row>
    <row r="1261" spans="5:16" x14ac:dyDescent="0.3">
      <c r="E1261" s="22">
        <v>1</v>
      </c>
      <c r="F1261" s="45" t="str">
        <f>MID($L1238,AN$2,1)</f>
        <v>-</v>
      </c>
      <c r="G1261" s="43" t="str">
        <f>MID($L1239,AN$2,1)</f>
        <v>-</v>
      </c>
      <c r="H1261" s="44" t="str">
        <f>MID($L1240,AN$2,1)</f>
        <v/>
      </c>
      <c r="I1261" s="41"/>
      <c r="J1261" s="9">
        <v>21</v>
      </c>
      <c r="K1261" s="4" t="s">
        <v>13</v>
      </c>
      <c r="P1261" s="4" t="str">
        <f t="shared" si="149"/>
        <v xml:space="preserve">    delay(delayo);</v>
      </c>
    </row>
    <row r="1262" spans="5:16" x14ac:dyDescent="0.3">
      <c r="E1262" s="22">
        <v>1</v>
      </c>
      <c r="F1262" s="45" t="str">
        <f>MID($L1238,AO$2,1)</f>
        <v>-</v>
      </c>
      <c r="G1262" s="43" t="str">
        <f>MID($L1239,AO$2,1)</f>
        <v>-</v>
      </c>
      <c r="H1262" s="44" t="str">
        <f>MID($L1240,AO$2,1)</f>
        <v/>
      </c>
      <c r="I1262" s="41"/>
      <c r="J1262" s="9">
        <v>22</v>
      </c>
      <c r="K1262" s="4" t="s">
        <v>13</v>
      </c>
      <c r="P1262" s="4" t="str">
        <f t="shared" si="149"/>
        <v xml:space="preserve">    delay(delayo);</v>
      </c>
    </row>
    <row r="1263" spans="5:16" x14ac:dyDescent="0.3">
      <c r="E1263" s="22">
        <v>1</v>
      </c>
      <c r="F1263" s="45" t="str">
        <f>MID($L1238,AP$2,1)</f>
        <v>-</v>
      </c>
      <c r="G1263" s="43" t="str">
        <f>MID($L1239,AP$2,1)</f>
        <v>-</v>
      </c>
      <c r="H1263" s="44" t="str">
        <f>MID($L1240,AP$2,1)</f>
        <v/>
      </c>
      <c r="I1263" s="41"/>
      <c r="J1263" s="9">
        <v>23</v>
      </c>
      <c r="K1263" s="4" t="s">
        <v>13</v>
      </c>
      <c r="P1263" s="4" t="str">
        <f t="shared" si="149"/>
        <v xml:space="preserve">    delay(delayo);</v>
      </c>
    </row>
    <row r="1264" spans="5:16" x14ac:dyDescent="0.3">
      <c r="E1264" s="22">
        <v>1</v>
      </c>
      <c r="F1264" s="45" t="str">
        <f>MID($L1238,AQ$2,1)</f>
        <v>-</v>
      </c>
      <c r="G1264" s="43" t="str">
        <f>MID($L1239,AQ$2,1)</f>
        <v>-</v>
      </c>
      <c r="H1264" s="44" t="str">
        <f>MID($L1240,AQ$2,1)</f>
        <v/>
      </c>
      <c r="I1264" s="41"/>
      <c r="J1264" s="9">
        <v>24</v>
      </c>
      <c r="K1264" s="4" t="s">
        <v>13</v>
      </c>
      <c r="P1264" s="4" t="str">
        <f t="shared" si="149"/>
        <v xml:space="preserve">    delay(delayo);</v>
      </c>
    </row>
    <row r="1265" spans="5:46" x14ac:dyDescent="0.3">
      <c r="E1265" s="22">
        <v>1</v>
      </c>
      <c r="F1265" s="45" t="str">
        <f>MID($L1238,AR$2,1)</f>
        <v>e</v>
      </c>
      <c r="G1265" s="43" t="str">
        <f>MID($L1239,AR$2,1)</f>
        <v>-</v>
      </c>
      <c r="H1265" s="44" t="str">
        <f>MID($L1240,AR$2,1)</f>
        <v/>
      </c>
      <c r="I1265" s="41"/>
      <c r="J1265" s="9">
        <v>25</v>
      </c>
      <c r="L1265" s="4" t="s">
        <v>239</v>
      </c>
      <c r="P1265" s="4" t="str">
        <f t="shared" si="149"/>
        <v xml:space="preserve">    play(NOTE_E5, tempo);</v>
      </c>
    </row>
    <row r="1266" spans="5:46" x14ac:dyDescent="0.3">
      <c r="E1266" s="22">
        <v>1</v>
      </c>
      <c r="F1266" s="45" t="str">
        <f>MID($L1238,AS$2,1)</f>
        <v>-</v>
      </c>
      <c r="G1266" s="43" t="str">
        <f>MID($L1239,AS$2,1)</f>
        <v>-</v>
      </c>
      <c r="H1266" s="44" t="str">
        <f>MID($L1240,AS$2,1)</f>
        <v/>
      </c>
      <c r="I1266" s="41"/>
      <c r="J1266" s="9">
        <v>26</v>
      </c>
      <c r="K1266" s="4" t="s">
        <v>13</v>
      </c>
      <c r="P1266" s="4" t="str">
        <f t="shared" si="149"/>
        <v xml:space="preserve">    delay(delayo);</v>
      </c>
    </row>
    <row r="1267" spans="5:46" x14ac:dyDescent="0.3">
      <c r="E1267" s="22">
        <v>1</v>
      </c>
      <c r="I1267" s="41"/>
      <c r="J1267" s="13"/>
      <c r="K1267" s="14" t="s">
        <v>11</v>
      </c>
      <c r="L1267" s="14"/>
      <c r="P1267" s="4" t="str">
        <f t="shared" si="149"/>
        <v>//</v>
      </c>
      <c r="R1267" s="19" t="s">
        <v>123</v>
      </c>
      <c r="S1267" s="19"/>
      <c r="T1267" s="19">
        <v>1</v>
      </c>
      <c r="U1267" s="19">
        <v>2</v>
      </c>
      <c r="V1267" s="19">
        <v>3</v>
      </c>
      <c r="W1267" s="19">
        <v>4</v>
      </c>
      <c r="X1267" s="19">
        <v>5</v>
      </c>
      <c r="Y1267" s="19">
        <v>6</v>
      </c>
      <c r="Z1267" s="19">
        <v>7</v>
      </c>
      <c r="AA1267" s="19">
        <v>8</v>
      </c>
      <c r="AB1267" s="19">
        <v>9</v>
      </c>
      <c r="AC1267" s="19">
        <v>10</v>
      </c>
      <c r="AD1267" s="19">
        <v>11</v>
      </c>
      <c r="AE1267" s="19">
        <v>12</v>
      </c>
      <c r="AF1267" s="19">
        <v>13</v>
      </c>
      <c r="AG1267" s="19">
        <v>14</v>
      </c>
      <c r="AH1267" s="19">
        <v>15</v>
      </c>
      <c r="AI1267" s="19">
        <v>16</v>
      </c>
      <c r="AJ1267" s="19">
        <v>17</v>
      </c>
      <c r="AK1267" s="19">
        <v>18</v>
      </c>
      <c r="AL1267" s="19">
        <v>19</v>
      </c>
      <c r="AM1267" s="19">
        <v>20</v>
      </c>
      <c r="AN1267" s="19">
        <v>21</v>
      </c>
      <c r="AO1267" s="19">
        <v>22</v>
      </c>
      <c r="AP1267" s="19">
        <v>23</v>
      </c>
      <c r="AQ1267" s="19">
        <v>24</v>
      </c>
      <c r="AR1267" s="19">
        <v>25</v>
      </c>
      <c r="AS1267" s="19">
        <v>26</v>
      </c>
      <c r="AT1267" s="19"/>
    </row>
    <row r="1268" spans="5:46" x14ac:dyDescent="0.3">
      <c r="E1268" s="22">
        <v>1</v>
      </c>
      <c r="I1268" s="41">
        <v>43</v>
      </c>
      <c r="J1268" s="13"/>
      <c r="K1268" s="14" t="s">
        <v>11</v>
      </c>
      <c r="L1268" s="14" t="str">
        <f>C174</f>
        <v>5|-------------e-ee--e--d---|</v>
      </c>
      <c r="M1268" s="6"/>
      <c r="N1268" s="6"/>
      <c r="P1268" s="4" t="str">
        <f t="shared" si="149"/>
        <v>//5|-------------e-ee--e--d---|</v>
      </c>
      <c r="R1268" s="4" t="str">
        <f>MID($L1268,R$2,1)</f>
        <v>5</v>
      </c>
      <c r="S1268" s="4" t="str">
        <f t="shared" ref="S1268:AT1270" si="150">MID($L1268,S$2,1)</f>
        <v>|</v>
      </c>
      <c r="T1268" s="4" t="str">
        <f t="shared" si="150"/>
        <v>-</v>
      </c>
      <c r="U1268" s="4" t="str">
        <f t="shared" si="150"/>
        <v>-</v>
      </c>
      <c r="V1268" s="4" t="str">
        <f t="shared" si="150"/>
        <v>-</v>
      </c>
      <c r="W1268" s="4" t="str">
        <f t="shared" si="150"/>
        <v>-</v>
      </c>
      <c r="X1268" s="4" t="str">
        <f t="shared" si="150"/>
        <v>-</v>
      </c>
      <c r="Y1268" s="4" t="str">
        <f t="shared" si="150"/>
        <v>-</v>
      </c>
      <c r="Z1268" s="4" t="str">
        <f t="shared" si="150"/>
        <v>-</v>
      </c>
      <c r="AA1268" s="4" t="str">
        <f t="shared" si="150"/>
        <v>-</v>
      </c>
      <c r="AB1268" s="4" t="str">
        <f t="shared" si="150"/>
        <v>-</v>
      </c>
      <c r="AC1268" s="4" t="str">
        <f t="shared" si="150"/>
        <v>-</v>
      </c>
      <c r="AD1268" s="4" t="str">
        <f t="shared" si="150"/>
        <v>-</v>
      </c>
      <c r="AE1268" s="4" t="str">
        <f t="shared" si="150"/>
        <v>-</v>
      </c>
      <c r="AF1268" s="4" t="str">
        <f t="shared" si="150"/>
        <v>-</v>
      </c>
      <c r="AG1268" s="4" t="str">
        <f t="shared" si="150"/>
        <v>e</v>
      </c>
      <c r="AH1268" s="4" t="str">
        <f t="shared" si="150"/>
        <v>-</v>
      </c>
      <c r="AI1268" s="4" t="str">
        <f t="shared" si="150"/>
        <v>e</v>
      </c>
      <c r="AJ1268" s="4" t="str">
        <f t="shared" si="150"/>
        <v>e</v>
      </c>
      <c r="AK1268" s="4" t="str">
        <f t="shared" si="150"/>
        <v>-</v>
      </c>
      <c r="AL1268" s="4" t="str">
        <f t="shared" si="150"/>
        <v>-</v>
      </c>
      <c r="AM1268" s="4" t="str">
        <f t="shared" si="150"/>
        <v>e</v>
      </c>
      <c r="AN1268" s="4" t="str">
        <f t="shared" si="150"/>
        <v>-</v>
      </c>
      <c r="AO1268" s="4" t="str">
        <f t="shared" si="150"/>
        <v>-</v>
      </c>
      <c r="AP1268" s="4" t="str">
        <f t="shared" si="150"/>
        <v>d</v>
      </c>
      <c r="AQ1268" s="4" t="str">
        <f t="shared" si="150"/>
        <v>-</v>
      </c>
      <c r="AR1268" s="4" t="str">
        <f t="shared" si="150"/>
        <v>-</v>
      </c>
      <c r="AS1268" s="4" t="str">
        <f t="shared" si="150"/>
        <v>-</v>
      </c>
      <c r="AT1268" s="4" t="str">
        <f>MID($L1268,AT$2,1)</f>
        <v>|</v>
      </c>
    </row>
    <row r="1269" spans="5:46" x14ac:dyDescent="0.3">
      <c r="E1269" s="22">
        <v>1</v>
      </c>
      <c r="F1269" s="45" t="str">
        <f>MID($L1268,R$2,1)</f>
        <v>5</v>
      </c>
      <c r="G1269" s="43" t="str">
        <f>MID($L1269,R$2,1)</f>
        <v>4</v>
      </c>
      <c r="H1269" s="44" t="str">
        <f>MID($L1270,R$2,1)</f>
        <v>0</v>
      </c>
      <c r="I1269" s="41"/>
      <c r="J1269" s="13"/>
      <c r="K1269" s="14" t="s">
        <v>11</v>
      </c>
      <c r="L1269" s="14" t="str">
        <f t="shared" ref="L1269:L1270" si="151">C175</f>
        <v>4|---------bb-b-------------|</v>
      </c>
      <c r="M1269" s="6"/>
      <c r="N1269" s="6"/>
      <c r="P1269" s="4" t="str">
        <f t="shared" si="149"/>
        <v>//4|---------bb-b-------------|</v>
      </c>
      <c r="R1269" s="4" t="str">
        <f t="shared" ref="R1269:R1270" si="152">MID($L1269,R$2,1)</f>
        <v>4</v>
      </c>
      <c r="S1269" s="4" t="str">
        <f t="shared" si="150"/>
        <v>|</v>
      </c>
      <c r="T1269" s="4" t="str">
        <f t="shared" si="150"/>
        <v>-</v>
      </c>
      <c r="U1269" s="4" t="str">
        <f t="shared" si="150"/>
        <v>-</v>
      </c>
      <c r="V1269" s="4" t="str">
        <f t="shared" si="150"/>
        <v>-</v>
      </c>
      <c r="W1269" s="4" t="str">
        <f t="shared" si="150"/>
        <v>-</v>
      </c>
      <c r="X1269" s="4" t="str">
        <f t="shared" si="150"/>
        <v>-</v>
      </c>
      <c r="Y1269" s="4" t="str">
        <f t="shared" si="150"/>
        <v>-</v>
      </c>
      <c r="Z1269" s="4" t="str">
        <f t="shared" si="150"/>
        <v>-</v>
      </c>
      <c r="AA1269" s="4" t="str">
        <f t="shared" si="150"/>
        <v>-</v>
      </c>
      <c r="AB1269" s="4" t="str">
        <f t="shared" si="150"/>
        <v>-</v>
      </c>
      <c r="AC1269" s="4" t="str">
        <f t="shared" si="150"/>
        <v>b</v>
      </c>
      <c r="AD1269" s="4" t="str">
        <f t="shared" si="150"/>
        <v>b</v>
      </c>
      <c r="AE1269" s="4" t="str">
        <f t="shared" si="150"/>
        <v>-</v>
      </c>
      <c r="AF1269" s="4" t="str">
        <f t="shared" si="150"/>
        <v>b</v>
      </c>
      <c r="AG1269" s="4" t="str">
        <f t="shared" si="150"/>
        <v>-</v>
      </c>
      <c r="AH1269" s="4" t="str">
        <f t="shared" si="150"/>
        <v>-</v>
      </c>
      <c r="AI1269" s="4" t="str">
        <f t="shared" si="150"/>
        <v>-</v>
      </c>
      <c r="AJ1269" s="4" t="str">
        <f t="shared" si="150"/>
        <v>-</v>
      </c>
      <c r="AK1269" s="4" t="str">
        <f t="shared" si="150"/>
        <v>-</v>
      </c>
      <c r="AL1269" s="4" t="str">
        <f t="shared" si="150"/>
        <v>-</v>
      </c>
      <c r="AM1269" s="4" t="str">
        <f t="shared" si="150"/>
        <v>-</v>
      </c>
      <c r="AN1269" s="4" t="str">
        <f t="shared" si="150"/>
        <v>-</v>
      </c>
      <c r="AO1269" s="4" t="str">
        <f t="shared" si="150"/>
        <v>-</v>
      </c>
      <c r="AP1269" s="4" t="str">
        <f t="shared" si="150"/>
        <v>-</v>
      </c>
      <c r="AQ1269" s="4" t="str">
        <f t="shared" si="150"/>
        <v>-</v>
      </c>
      <c r="AR1269" s="4" t="str">
        <f t="shared" si="150"/>
        <v>-</v>
      </c>
      <c r="AS1269" s="4" t="str">
        <f t="shared" si="150"/>
        <v>-</v>
      </c>
      <c r="AT1269" s="4" t="str">
        <f t="shared" si="150"/>
        <v>|</v>
      </c>
    </row>
    <row r="1270" spans="5:46" x14ac:dyDescent="0.3">
      <c r="E1270" s="22">
        <v>1</v>
      </c>
      <c r="I1270" s="41"/>
      <c r="J1270" s="13"/>
      <c r="K1270" s="14" t="s">
        <v>11</v>
      </c>
      <c r="L1270" s="14">
        <f t="shared" si="151"/>
        <v>0</v>
      </c>
      <c r="P1270" s="4" t="str">
        <f t="shared" si="149"/>
        <v>//0</v>
      </c>
      <c r="R1270" s="4" t="str">
        <f t="shared" si="152"/>
        <v>0</v>
      </c>
      <c r="S1270" s="4" t="str">
        <f t="shared" si="150"/>
        <v/>
      </c>
      <c r="T1270" s="4" t="str">
        <f t="shared" si="150"/>
        <v/>
      </c>
      <c r="U1270" s="4" t="str">
        <f t="shared" si="150"/>
        <v/>
      </c>
      <c r="V1270" s="4" t="str">
        <f t="shared" si="150"/>
        <v/>
      </c>
      <c r="W1270" s="4" t="str">
        <f t="shared" si="150"/>
        <v/>
      </c>
      <c r="X1270" s="4" t="str">
        <f t="shared" si="150"/>
        <v/>
      </c>
      <c r="Y1270" s="4" t="str">
        <f t="shared" si="150"/>
        <v/>
      </c>
      <c r="Z1270" s="4" t="str">
        <f t="shared" si="150"/>
        <v/>
      </c>
      <c r="AA1270" s="4" t="str">
        <f t="shared" si="150"/>
        <v/>
      </c>
      <c r="AB1270" s="4" t="str">
        <f t="shared" si="150"/>
        <v/>
      </c>
      <c r="AC1270" s="4" t="str">
        <f t="shared" si="150"/>
        <v/>
      </c>
      <c r="AD1270" s="4" t="str">
        <f t="shared" si="150"/>
        <v/>
      </c>
      <c r="AE1270" s="4" t="str">
        <f t="shared" si="150"/>
        <v/>
      </c>
      <c r="AF1270" s="4" t="str">
        <f t="shared" si="150"/>
        <v/>
      </c>
      <c r="AG1270" s="4" t="str">
        <f t="shared" si="150"/>
        <v/>
      </c>
      <c r="AH1270" s="4" t="str">
        <f t="shared" si="150"/>
        <v/>
      </c>
      <c r="AI1270" s="4" t="str">
        <f t="shared" si="150"/>
        <v/>
      </c>
      <c r="AJ1270" s="4" t="str">
        <f t="shared" si="150"/>
        <v/>
      </c>
      <c r="AK1270" s="4" t="str">
        <f t="shared" si="150"/>
        <v/>
      </c>
      <c r="AL1270" s="4" t="str">
        <f t="shared" si="150"/>
        <v/>
      </c>
      <c r="AM1270" s="4" t="str">
        <f t="shared" si="150"/>
        <v/>
      </c>
      <c r="AN1270" s="4" t="str">
        <f t="shared" si="150"/>
        <v/>
      </c>
      <c r="AO1270" s="4" t="str">
        <f t="shared" si="150"/>
        <v/>
      </c>
      <c r="AP1270" s="4" t="str">
        <f t="shared" si="150"/>
        <v/>
      </c>
      <c r="AQ1270" s="4" t="str">
        <f t="shared" si="150"/>
        <v/>
      </c>
      <c r="AR1270" s="4" t="str">
        <f t="shared" si="150"/>
        <v/>
      </c>
      <c r="AS1270" s="4" t="str">
        <f t="shared" si="150"/>
        <v/>
      </c>
      <c r="AT1270" s="4" t="str">
        <f t="shared" si="150"/>
        <v/>
      </c>
    </row>
    <row r="1271" spans="5:46" x14ac:dyDescent="0.3">
      <c r="E1271" s="22">
        <v>1</v>
      </c>
      <c r="F1271" s="45" t="str">
        <f>MID($L1268,T$2,1)</f>
        <v>-</v>
      </c>
      <c r="G1271" s="43" t="str">
        <f>MID($L1269,T$2,1)</f>
        <v>-</v>
      </c>
      <c r="H1271" s="44" t="str">
        <f>MID($L1270,T$2,1)</f>
        <v/>
      </c>
      <c r="I1271" s="41"/>
      <c r="J1271" s="9">
        <v>1</v>
      </c>
      <c r="K1271" s="4" t="s">
        <v>13</v>
      </c>
      <c r="P1271" s="4" t="str">
        <f t="shared" si="149"/>
        <v xml:space="preserve">    delay(delayo);</v>
      </c>
    </row>
    <row r="1272" spans="5:46" x14ac:dyDescent="0.3">
      <c r="E1272" s="22">
        <v>1</v>
      </c>
      <c r="F1272" s="45" t="str">
        <f>MID($L1268,U$2,1)</f>
        <v>-</v>
      </c>
      <c r="G1272" s="43" t="str">
        <f>MID($L1269,U$2,1)</f>
        <v>-</v>
      </c>
      <c r="H1272" s="44" t="str">
        <f>MID($L1270,U$2,1)</f>
        <v/>
      </c>
      <c r="I1272" s="41"/>
      <c r="J1272" s="9">
        <v>2</v>
      </c>
      <c r="K1272" s="4" t="s">
        <v>13</v>
      </c>
      <c r="P1272" s="4" t="str">
        <f t="shared" si="149"/>
        <v xml:space="preserve">    delay(delayo);</v>
      </c>
    </row>
    <row r="1273" spans="5:46" x14ac:dyDescent="0.3">
      <c r="E1273" s="22">
        <v>1</v>
      </c>
      <c r="F1273" s="45" t="str">
        <f>MID($L1268,V$2,1)</f>
        <v>-</v>
      </c>
      <c r="G1273" s="43" t="str">
        <f>MID($L1269,V$2,1)</f>
        <v>-</v>
      </c>
      <c r="H1273" s="44" t="str">
        <f>MID($L1270,V$2,1)</f>
        <v/>
      </c>
      <c r="I1273" s="41"/>
      <c r="J1273" s="9">
        <v>3</v>
      </c>
      <c r="K1273" s="4" t="s">
        <v>13</v>
      </c>
      <c r="P1273" s="4" t="str">
        <f t="shared" si="149"/>
        <v xml:space="preserve">    delay(delayo);</v>
      </c>
    </row>
    <row r="1274" spans="5:46" x14ac:dyDescent="0.3">
      <c r="E1274" s="22">
        <v>1</v>
      </c>
      <c r="F1274" s="45" t="str">
        <f>MID($L1268,W$2,1)</f>
        <v>-</v>
      </c>
      <c r="G1274" s="43" t="str">
        <f>MID($L1269,W$2,1)</f>
        <v>-</v>
      </c>
      <c r="H1274" s="44" t="str">
        <f>MID($L1270,W$2,1)</f>
        <v/>
      </c>
      <c r="I1274" s="41"/>
      <c r="J1274" s="9">
        <v>4</v>
      </c>
      <c r="K1274" s="4" t="s">
        <v>13</v>
      </c>
      <c r="P1274" s="4" t="str">
        <f t="shared" si="149"/>
        <v xml:space="preserve">    delay(delayo);</v>
      </c>
    </row>
    <row r="1275" spans="5:46" x14ac:dyDescent="0.3">
      <c r="E1275" s="22">
        <v>1</v>
      </c>
      <c r="F1275" s="45" t="str">
        <f>MID($L1268,X$2,1)</f>
        <v>-</v>
      </c>
      <c r="G1275" s="43" t="str">
        <f>MID($L1269,X$2,1)</f>
        <v>-</v>
      </c>
      <c r="H1275" s="44" t="str">
        <f>MID($L1270,X$2,1)</f>
        <v/>
      </c>
      <c r="I1275" s="41"/>
      <c r="J1275" s="9">
        <v>5</v>
      </c>
      <c r="K1275" s="4" t="s">
        <v>13</v>
      </c>
      <c r="P1275" s="4" t="str">
        <f t="shared" si="149"/>
        <v xml:space="preserve">    delay(delayo);</v>
      </c>
    </row>
    <row r="1276" spans="5:46" x14ac:dyDescent="0.3">
      <c r="E1276" s="22">
        <v>1</v>
      </c>
      <c r="F1276" s="45" t="str">
        <f>MID($L1268,Y$2,1)</f>
        <v>-</v>
      </c>
      <c r="G1276" s="43" t="str">
        <f>MID($L1269,Y$2,1)</f>
        <v>-</v>
      </c>
      <c r="H1276" s="44" t="str">
        <f>MID($L1270,Y$2,1)</f>
        <v/>
      </c>
      <c r="I1276" s="41"/>
      <c r="J1276" s="9">
        <v>6</v>
      </c>
      <c r="K1276" s="4" t="s">
        <v>13</v>
      </c>
      <c r="P1276" s="4" t="str">
        <f t="shared" si="149"/>
        <v xml:space="preserve">    delay(delayo);</v>
      </c>
    </row>
    <row r="1277" spans="5:46" x14ac:dyDescent="0.3">
      <c r="E1277" s="22">
        <v>1</v>
      </c>
      <c r="F1277" s="45" t="str">
        <f>MID($L1268,Z$2,1)</f>
        <v>-</v>
      </c>
      <c r="G1277" s="43" t="str">
        <f>MID($L1269,Z$2,1)</f>
        <v>-</v>
      </c>
      <c r="H1277" s="44" t="str">
        <f>MID($L1270,Z$2,1)</f>
        <v/>
      </c>
      <c r="I1277" s="41"/>
      <c r="J1277" s="9">
        <v>7</v>
      </c>
      <c r="K1277" s="4" t="s">
        <v>13</v>
      </c>
      <c r="P1277" s="4" t="str">
        <f t="shared" si="149"/>
        <v xml:space="preserve">    delay(delayo);</v>
      </c>
    </row>
    <row r="1278" spans="5:46" x14ac:dyDescent="0.3">
      <c r="E1278" s="22">
        <v>1</v>
      </c>
      <c r="F1278" s="45" t="str">
        <f>MID($L1268,AA$2,1)</f>
        <v>-</v>
      </c>
      <c r="G1278" s="43" t="str">
        <f>MID($L1269,AA$2,1)</f>
        <v>-</v>
      </c>
      <c r="H1278" s="44" t="str">
        <f>MID($L1270,AA$2,1)</f>
        <v/>
      </c>
      <c r="I1278" s="41"/>
      <c r="J1278" s="9">
        <v>8</v>
      </c>
      <c r="K1278" s="4" t="s">
        <v>13</v>
      </c>
      <c r="P1278" s="4" t="str">
        <f t="shared" si="149"/>
        <v xml:space="preserve">    delay(delayo);</v>
      </c>
    </row>
    <row r="1279" spans="5:46" x14ac:dyDescent="0.3">
      <c r="E1279" s="22">
        <v>1</v>
      </c>
      <c r="F1279" s="45" t="str">
        <f>MID($L1268,AB$2,1)</f>
        <v>-</v>
      </c>
      <c r="G1279" s="43" t="str">
        <f>MID($L1269,AB$2,1)</f>
        <v>-</v>
      </c>
      <c r="H1279" s="44" t="str">
        <f>MID($L1270,AB$2,1)</f>
        <v/>
      </c>
      <c r="I1279" s="41"/>
      <c r="J1279" s="9">
        <v>9</v>
      </c>
      <c r="K1279" s="4" t="s">
        <v>13</v>
      </c>
      <c r="P1279" s="4" t="str">
        <f t="shared" si="149"/>
        <v xml:space="preserve">    delay(delayo);</v>
      </c>
    </row>
    <row r="1280" spans="5:46" x14ac:dyDescent="0.3">
      <c r="E1280" s="22">
        <v>1</v>
      </c>
      <c r="F1280" s="45" t="str">
        <f>MID($L1268,AC$2,1)</f>
        <v>-</v>
      </c>
      <c r="G1280" s="43" t="str">
        <f>MID($L1269,AC$2,1)</f>
        <v>b</v>
      </c>
      <c r="H1280" s="44" t="str">
        <f>MID($L1270,AC$2,1)</f>
        <v/>
      </c>
      <c r="I1280" s="41"/>
      <c r="J1280" s="9">
        <v>10</v>
      </c>
      <c r="M1280" s="4" t="s">
        <v>143</v>
      </c>
      <c r="P1280" s="4" t="str">
        <f t="shared" si="149"/>
        <v xml:space="preserve">    play(NOTE_B4, tempo);</v>
      </c>
    </row>
    <row r="1281" spans="5:16" x14ac:dyDescent="0.3">
      <c r="E1281" s="22">
        <v>1</v>
      </c>
      <c r="F1281" s="45" t="str">
        <f>MID($L1268,AD$2,1)</f>
        <v>-</v>
      </c>
      <c r="G1281" s="43" t="str">
        <f>MID($L1269,AD$2,1)</f>
        <v>b</v>
      </c>
      <c r="H1281" s="44" t="str">
        <f>MID($L1270,AD$2,1)</f>
        <v/>
      </c>
      <c r="I1281" s="41"/>
      <c r="J1281" s="9">
        <v>11</v>
      </c>
      <c r="M1281" s="4" t="s">
        <v>143</v>
      </c>
      <c r="P1281" s="4" t="str">
        <f t="shared" si="149"/>
        <v xml:space="preserve">    play(NOTE_B4, tempo);</v>
      </c>
    </row>
    <row r="1282" spans="5:16" x14ac:dyDescent="0.3">
      <c r="E1282" s="22">
        <v>1</v>
      </c>
      <c r="F1282" s="45" t="str">
        <f>MID($L1268,AE$2,1)</f>
        <v>-</v>
      </c>
      <c r="G1282" s="43" t="str">
        <f>MID($L1269,AE$2,1)</f>
        <v>-</v>
      </c>
      <c r="H1282" s="44" t="str">
        <f>MID($L1270,AE$2,1)</f>
        <v/>
      </c>
      <c r="I1282" s="41"/>
      <c r="J1282" s="9">
        <v>12</v>
      </c>
      <c r="K1282" s="4" t="s">
        <v>13</v>
      </c>
      <c r="P1282" s="4" t="str">
        <f t="shared" si="149"/>
        <v xml:space="preserve">    delay(delayo);</v>
      </c>
    </row>
    <row r="1283" spans="5:16" x14ac:dyDescent="0.3">
      <c r="E1283" s="22">
        <v>1</v>
      </c>
      <c r="F1283" s="45" t="str">
        <f>MID($L1268,AF$2,1)</f>
        <v>-</v>
      </c>
      <c r="G1283" s="43" t="str">
        <f>MID($L1269,AF$2,1)</f>
        <v>b</v>
      </c>
      <c r="H1283" s="44" t="str">
        <f>MID($L1270,AF$2,1)</f>
        <v/>
      </c>
      <c r="I1283" s="41"/>
      <c r="J1283" s="9">
        <v>13</v>
      </c>
      <c r="M1283" s="4" t="s">
        <v>143</v>
      </c>
      <c r="P1283" s="4" t="str">
        <f t="shared" si="149"/>
        <v xml:space="preserve">    play(NOTE_B4, tempo);</v>
      </c>
    </row>
    <row r="1284" spans="5:16" x14ac:dyDescent="0.3">
      <c r="E1284" s="22">
        <v>1</v>
      </c>
      <c r="F1284" s="45" t="str">
        <f>MID($L1268,AG$2,1)</f>
        <v>e</v>
      </c>
      <c r="G1284" s="43" t="str">
        <f>MID($L1269,AG$2,1)</f>
        <v>-</v>
      </c>
      <c r="H1284" s="44" t="str">
        <f>MID($L1270,AG$2,1)</f>
        <v/>
      </c>
      <c r="I1284" s="41"/>
      <c r="J1284" s="9">
        <v>14</v>
      </c>
      <c r="L1284" s="4" t="s">
        <v>239</v>
      </c>
      <c r="P1284" s="4" t="str">
        <f t="shared" si="149"/>
        <v xml:space="preserve">    play(NOTE_E5, tempo);</v>
      </c>
    </row>
    <row r="1285" spans="5:16" x14ac:dyDescent="0.3">
      <c r="E1285" s="22">
        <v>1</v>
      </c>
      <c r="F1285" s="45" t="str">
        <f>MID($L1268,AH$2,1)</f>
        <v>-</v>
      </c>
      <c r="G1285" s="43" t="str">
        <f>MID($L1269,AH$2,1)</f>
        <v>-</v>
      </c>
      <c r="H1285" s="44" t="str">
        <f>MID($L1270,AH$2,1)</f>
        <v/>
      </c>
      <c r="I1285" s="41"/>
      <c r="J1285" s="9">
        <v>15</v>
      </c>
      <c r="K1285" s="4" t="s">
        <v>13</v>
      </c>
      <c r="P1285" s="4" t="str">
        <f t="shared" si="149"/>
        <v xml:space="preserve">    delay(delayo);</v>
      </c>
    </row>
    <row r="1286" spans="5:16" x14ac:dyDescent="0.3">
      <c r="E1286" s="22">
        <v>1</v>
      </c>
      <c r="F1286" s="45" t="str">
        <f>MID($L1268,AI$2,1)</f>
        <v>e</v>
      </c>
      <c r="G1286" s="43" t="str">
        <f>MID($L1269,AI$2,1)</f>
        <v>-</v>
      </c>
      <c r="H1286" s="44" t="str">
        <f>MID($L1270,AI$2,1)</f>
        <v/>
      </c>
      <c r="I1286" s="41"/>
      <c r="J1286" s="9">
        <v>16</v>
      </c>
      <c r="L1286" s="4" t="s">
        <v>239</v>
      </c>
      <c r="P1286" s="4" t="str">
        <f t="shared" si="149"/>
        <v xml:space="preserve">    play(NOTE_E5, tempo);</v>
      </c>
    </row>
    <row r="1287" spans="5:16" x14ac:dyDescent="0.3">
      <c r="E1287" s="22">
        <v>1</v>
      </c>
      <c r="F1287" s="45" t="str">
        <f>MID($L1268,AJ$2,1)</f>
        <v>e</v>
      </c>
      <c r="G1287" s="43" t="str">
        <f>MID($L1269,AJ$2,1)</f>
        <v>-</v>
      </c>
      <c r="H1287" s="44" t="str">
        <f>MID($L1270,AJ$2,1)</f>
        <v/>
      </c>
      <c r="I1287" s="41"/>
      <c r="J1287" s="9">
        <v>17</v>
      </c>
      <c r="L1287" s="4" t="s">
        <v>239</v>
      </c>
      <c r="P1287" s="4" t="str">
        <f t="shared" si="149"/>
        <v xml:space="preserve">    play(NOTE_E5, tempo);</v>
      </c>
    </row>
    <row r="1288" spans="5:16" x14ac:dyDescent="0.3">
      <c r="E1288" s="22">
        <v>1</v>
      </c>
      <c r="F1288" s="45" t="str">
        <f>MID($L1268,AK$2,1)</f>
        <v>-</v>
      </c>
      <c r="G1288" s="43" t="str">
        <f>MID($L1269,AK$2,1)</f>
        <v>-</v>
      </c>
      <c r="H1288" s="44" t="str">
        <f>MID($L1270,AK$2,1)</f>
        <v/>
      </c>
      <c r="I1288" s="41"/>
      <c r="J1288" s="9">
        <v>18</v>
      </c>
      <c r="K1288" s="4" t="s">
        <v>13</v>
      </c>
      <c r="P1288" s="4" t="str">
        <f t="shared" si="149"/>
        <v xml:space="preserve">    delay(delayo);</v>
      </c>
    </row>
    <row r="1289" spans="5:16" x14ac:dyDescent="0.3">
      <c r="E1289" s="22">
        <v>1</v>
      </c>
      <c r="F1289" s="45" t="str">
        <f>MID($L1268,AL$2,1)</f>
        <v>-</v>
      </c>
      <c r="G1289" s="43" t="str">
        <f>MID($L1269,AL$2,1)</f>
        <v>-</v>
      </c>
      <c r="H1289" s="44" t="str">
        <f>MID($L1270,AL$2,1)</f>
        <v/>
      </c>
      <c r="I1289" s="41"/>
      <c r="J1289" s="9">
        <v>19</v>
      </c>
      <c r="K1289" s="4" t="s">
        <v>13</v>
      </c>
      <c r="P1289" s="4" t="str">
        <f t="shared" si="149"/>
        <v xml:space="preserve">    delay(delayo);</v>
      </c>
    </row>
    <row r="1290" spans="5:16" x14ac:dyDescent="0.3">
      <c r="E1290" s="22">
        <v>1</v>
      </c>
      <c r="F1290" s="45" t="str">
        <f>MID($L1268,AM$2,1)</f>
        <v>e</v>
      </c>
      <c r="G1290" s="43" t="str">
        <f>MID($L1269,AM$2,1)</f>
        <v>-</v>
      </c>
      <c r="H1290" s="44" t="str">
        <f>MID($L1270,AM$2,1)</f>
        <v/>
      </c>
      <c r="I1290" s="41"/>
      <c r="J1290" s="9">
        <v>20</v>
      </c>
      <c r="L1290" s="4" t="s">
        <v>239</v>
      </c>
      <c r="P1290" s="4" t="str">
        <f t="shared" si="149"/>
        <v xml:space="preserve">    play(NOTE_E5, tempo);</v>
      </c>
    </row>
    <row r="1291" spans="5:16" x14ac:dyDescent="0.3">
      <c r="E1291" s="22">
        <v>1</v>
      </c>
      <c r="F1291" s="45" t="str">
        <f>MID($L1268,AN$2,1)</f>
        <v>-</v>
      </c>
      <c r="G1291" s="43" t="str">
        <f>MID($L1269,AN$2,1)</f>
        <v>-</v>
      </c>
      <c r="H1291" s="44" t="str">
        <f>MID($L1270,AN$2,1)</f>
        <v/>
      </c>
      <c r="I1291" s="41"/>
      <c r="J1291" s="9">
        <v>21</v>
      </c>
      <c r="K1291" s="4" t="s">
        <v>13</v>
      </c>
      <c r="P1291" s="4" t="str">
        <f t="shared" si="149"/>
        <v xml:space="preserve">    delay(delayo);</v>
      </c>
    </row>
    <row r="1292" spans="5:16" x14ac:dyDescent="0.3">
      <c r="E1292" s="22">
        <v>1</v>
      </c>
      <c r="F1292" s="45" t="str">
        <f>MID($L1268,AO$2,1)</f>
        <v>-</v>
      </c>
      <c r="G1292" s="43" t="str">
        <f>MID($L1269,AO$2,1)</f>
        <v>-</v>
      </c>
      <c r="H1292" s="44" t="str">
        <f>MID($L1270,AO$2,1)</f>
        <v/>
      </c>
      <c r="I1292" s="41"/>
      <c r="J1292" s="9">
        <v>22</v>
      </c>
      <c r="K1292" s="4" t="s">
        <v>13</v>
      </c>
      <c r="P1292" s="4" t="str">
        <f t="shared" si="149"/>
        <v xml:space="preserve">    delay(delayo);</v>
      </c>
    </row>
    <row r="1293" spans="5:16" x14ac:dyDescent="0.3">
      <c r="E1293" s="22">
        <v>1</v>
      </c>
      <c r="F1293" s="45" t="str">
        <f>MID($L1268,AP$2,1)</f>
        <v>d</v>
      </c>
      <c r="G1293" s="43" t="str">
        <f>MID($L1269,AP$2,1)</f>
        <v>-</v>
      </c>
      <c r="H1293" s="44" t="str">
        <f>MID($L1270,AP$2,1)</f>
        <v/>
      </c>
      <c r="I1293" s="41"/>
      <c r="J1293" s="9">
        <v>23</v>
      </c>
      <c r="L1293" s="4" t="s">
        <v>238</v>
      </c>
      <c r="P1293" s="4" t="str">
        <f t="shared" si="149"/>
        <v xml:space="preserve">    play(NOTE_D5, tempo);</v>
      </c>
    </row>
    <row r="1294" spans="5:16" x14ac:dyDescent="0.3">
      <c r="E1294" s="22">
        <v>1</v>
      </c>
      <c r="F1294" s="45" t="str">
        <f>MID($L1268,AQ$2,1)</f>
        <v>-</v>
      </c>
      <c r="G1294" s="43" t="str">
        <f>MID($L1269,AQ$2,1)</f>
        <v>-</v>
      </c>
      <c r="H1294" s="44" t="str">
        <f>MID($L1270,AQ$2,1)</f>
        <v/>
      </c>
      <c r="I1294" s="41"/>
      <c r="J1294" s="9">
        <v>24</v>
      </c>
      <c r="K1294" s="4" t="s">
        <v>13</v>
      </c>
      <c r="P1294" s="4" t="str">
        <f t="shared" si="149"/>
        <v xml:space="preserve">    delay(delayo);</v>
      </c>
    </row>
    <row r="1295" spans="5:16" x14ac:dyDescent="0.3">
      <c r="E1295" s="22">
        <v>1</v>
      </c>
      <c r="F1295" s="45" t="str">
        <f>MID($L1268,AR$2,1)</f>
        <v>-</v>
      </c>
      <c r="G1295" s="43" t="str">
        <f>MID($L1269,AR$2,1)</f>
        <v>-</v>
      </c>
      <c r="H1295" s="44" t="str">
        <f>MID($L1270,AR$2,1)</f>
        <v/>
      </c>
      <c r="I1295" s="41"/>
      <c r="J1295" s="9">
        <v>25</v>
      </c>
      <c r="K1295" s="4" t="s">
        <v>13</v>
      </c>
      <c r="P1295" s="4" t="str">
        <f t="shared" si="149"/>
        <v xml:space="preserve">    delay(delayo);</v>
      </c>
    </row>
    <row r="1296" spans="5:16" x14ac:dyDescent="0.3">
      <c r="E1296" s="22">
        <v>1</v>
      </c>
      <c r="F1296" s="45" t="str">
        <f>MID($L1268,AS$2,1)</f>
        <v>-</v>
      </c>
      <c r="G1296" s="43" t="str">
        <f>MID($L1269,AS$2,1)</f>
        <v>-</v>
      </c>
      <c r="H1296" s="44" t="str">
        <f>MID($L1270,AS$2,1)</f>
        <v/>
      </c>
      <c r="I1296" s="41"/>
      <c r="J1296" s="9">
        <v>26</v>
      </c>
      <c r="K1296" s="4" t="s">
        <v>13</v>
      </c>
      <c r="P1296" s="4" t="str">
        <f t="shared" si="149"/>
        <v xml:space="preserve">    delay(delayo);</v>
      </c>
    </row>
    <row r="1297" spans="5:46" x14ac:dyDescent="0.3">
      <c r="E1297" s="22">
        <v>1</v>
      </c>
      <c r="I1297" s="41"/>
      <c r="J1297" s="13"/>
      <c r="K1297" s="14" t="s">
        <v>11</v>
      </c>
      <c r="L1297" s="14"/>
      <c r="P1297" s="4" t="str">
        <f t="shared" si="149"/>
        <v>//</v>
      </c>
      <c r="R1297" s="19" t="s">
        <v>123</v>
      </c>
      <c r="S1297" s="19"/>
      <c r="T1297" s="19">
        <v>1</v>
      </c>
      <c r="U1297" s="19">
        <v>2</v>
      </c>
      <c r="V1297" s="19">
        <v>3</v>
      </c>
      <c r="W1297" s="19">
        <v>4</v>
      </c>
      <c r="X1297" s="19">
        <v>5</v>
      </c>
      <c r="Y1297" s="19">
        <v>6</v>
      </c>
      <c r="Z1297" s="19">
        <v>7</v>
      </c>
      <c r="AA1297" s="19">
        <v>8</v>
      </c>
      <c r="AB1297" s="19">
        <v>9</v>
      </c>
      <c r="AC1297" s="19">
        <v>10</v>
      </c>
      <c r="AD1297" s="19">
        <v>11</v>
      </c>
      <c r="AE1297" s="19">
        <v>12</v>
      </c>
      <c r="AF1297" s="19">
        <v>13</v>
      </c>
      <c r="AG1297" s="19">
        <v>14</v>
      </c>
      <c r="AH1297" s="19">
        <v>15</v>
      </c>
      <c r="AI1297" s="19">
        <v>16</v>
      </c>
      <c r="AJ1297" s="19">
        <v>17</v>
      </c>
      <c r="AK1297" s="19">
        <v>18</v>
      </c>
      <c r="AL1297" s="19">
        <v>19</v>
      </c>
      <c r="AM1297" s="19">
        <v>20</v>
      </c>
      <c r="AN1297" s="19">
        <v>21</v>
      </c>
      <c r="AO1297" s="19">
        <v>22</v>
      </c>
      <c r="AP1297" s="19">
        <v>23</v>
      </c>
      <c r="AQ1297" s="19">
        <v>24</v>
      </c>
      <c r="AR1297" s="19">
        <v>25</v>
      </c>
      <c r="AS1297" s="19">
        <v>26</v>
      </c>
      <c r="AT1297" s="19"/>
    </row>
    <row r="1298" spans="5:46" x14ac:dyDescent="0.3">
      <c r="E1298" s="22">
        <v>1</v>
      </c>
      <c r="I1298" s="41">
        <v>44</v>
      </c>
      <c r="J1298" s="13"/>
      <c r="K1298" s="14" t="s">
        <v>11</v>
      </c>
      <c r="L1298" s="14" t="str">
        <f>C178</f>
        <v>5|-----------e--e--e--e-----|</v>
      </c>
      <c r="M1298" s="6"/>
      <c r="N1298" s="6"/>
      <c r="P1298" s="4" t="str">
        <f t="shared" si="149"/>
        <v>//5|-----------e--e--e--e-----|</v>
      </c>
      <c r="R1298" s="4" t="str">
        <f>MID($L1298,R$2,1)</f>
        <v>5</v>
      </c>
      <c r="S1298" s="4" t="str">
        <f t="shared" ref="S1298:AT1300" si="153">MID($L1298,S$2,1)</f>
        <v>|</v>
      </c>
      <c r="T1298" s="4" t="str">
        <f t="shared" si="153"/>
        <v>-</v>
      </c>
      <c r="U1298" s="4" t="str">
        <f t="shared" si="153"/>
        <v>-</v>
      </c>
      <c r="V1298" s="4" t="str">
        <f t="shared" si="153"/>
        <v>-</v>
      </c>
      <c r="W1298" s="4" t="str">
        <f t="shared" si="153"/>
        <v>-</v>
      </c>
      <c r="X1298" s="4" t="str">
        <f t="shared" si="153"/>
        <v>-</v>
      </c>
      <c r="Y1298" s="4" t="str">
        <f t="shared" si="153"/>
        <v>-</v>
      </c>
      <c r="Z1298" s="4" t="str">
        <f t="shared" si="153"/>
        <v>-</v>
      </c>
      <c r="AA1298" s="4" t="str">
        <f t="shared" si="153"/>
        <v>-</v>
      </c>
      <c r="AB1298" s="4" t="str">
        <f t="shared" si="153"/>
        <v>-</v>
      </c>
      <c r="AC1298" s="4" t="str">
        <f t="shared" si="153"/>
        <v>-</v>
      </c>
      <c r="AD1298" s="4" t="str">
        <f t="shared" si="153"/>
        <v>-</v>
      </c>
      <c r="AE1298" s="4" t="str">
        <f t="shared" si="153"/>
        <v>e</v>
      </c>
      <c r="AF1298" s="4" t="str">
        <f t="shared" si="153"/>
        <v>-</v>
      </c>
      <c r="AG1298" s="4" t="str">
        <f t="shared" si="153"/>
        <v>-</v>
      </c>
      <c r="AH1298" s="4" t="str">
        <f t="shared" si="153"/>
        <v>e</v>
      </c>
      <c r="AI1298" s="4" t="str">
        <f t="shared" si="153"/>
        <v>-</v>
      </c>
      <c r="AJ1298" s="4" t="str">
        <f t="shared" si="153"/>
        <v>-</v>
      </c>
      <c r="AK1298" s="4" t="str">
        <f t="shared" si="153"/>
        <v>e</v>
      </c>
      <c r="AL1298" s="4" t="str">
        <f t="shared" si="153"/>
        <v>-</v>
      </c>
      <c r="AM1298" s="4" t="str">
        <f t="shared" si="153"/>
        <v>-</v>
      </c>
      <c r="AN1298" s="4" t="str">
        <f t="shared" si="153"/>
        <v>e</v>
      </c>
      <c r="AO1298" s="4" t="str">
        <f t="shared" si="153"/>
        <v>-</v>
      </c>
      <c r="AP1298" s="4" t="str">
        <f t="shared" si="153"/>
        <v>-</v>
      </c>
      <c r="AQ1298" s="4" t="str">
        <f t="shared" si="153"/>
        <v>-</v>
      </c>
      <c r="AR1298" s="4" t="str">
        <f t="shared" si="153"/>
        <v>-</v>
      </c>
      <c r="AS1298" s="4" t="str">
        <f t="shared" si="153"/>
        <v>-</v>
      </c>
      <c r="AT1298" s="4" t="str">
        <f>MID($L1298,AT$2,1)</f>
        <v>|</v>
      </c>
    </row>
    <row r="1299" spans="5:46" x14ac:dyDescent="0.3">
      <c r="E1299" s="22">
        <v>1</v>
      </c>
      <c r="F1299" s="45" t="str">
        <f>MID($L1298,R$2,1)</f>
        <v>5</v>
      </c>
      <c r="G1299" s="43" t="str">
        <f>MID($L1299,R$2,1)</f>
        <v>4</v>
      </c>
      <c r="H1299" s="44" t="str">
        <f>MID($L1300,R$2,1)</f>
        <v>0</v>
      </c>
      <c r="I1299" s="41"/>
      <c r="J1299" s="13"/>
      <c r="K1299" s="14" t="s">
        <v>11</v>
      </c>
      <c r="L1299" s="14" t="str">
        <f t="shared" ref="L1299:L1300" si="154">C179</f>
        <v>4|-------aa-b---------------|</v>
      </c>
      <c r="M1299" s="6"/>
      <c r="N1299" s="6"/>
      <c r="P1299" s="4" t="str">
        <f t="shared" si="149"/>
        <v>//4|-------aa-b---------------|</v>
      </c>
      <c r="R1299" s="4" t="str">
        <f t="shared" ref="R1299:R1300" si="155">MID($L1299,R$2,1)</f>
        <v>4</v>
      </c>
      <c r="S1299" s="4" t="str">
        <f t="shared" si="153"/>
        <v>|</v>
      </c>
      <c r="T1299" s="4" t="str">
        <f t="shared" si="153"/>
        <v>-</v>
      </c>
      <c r="U1299" s="4" t="str">
        <f t="shared" si="153"/>
        <v>-</v>
      </c>
      <c r="V1299" s="4" t="str">
        <f t="shared" si="153"/>
        <v>-</v>
      </c>
      <c r="W1299" s="4" t="str">
        <f t="shared" si="153"/>
        <v>-</v>
      </c>
      <c r="X1299" s="4" t="str">
        <f t="shared" si="153"/>
        <v>-</v>
      </c>
      <c r="Y1299" s="4" t="str">
        <f t="shared" si="153"/>
        <v>-</v>
      </c>
      <c r="Z1299" s="4" t="str">
        <f t="shared" si="153"/>
        <v>-</v>
      </c>
      <c r="AA1299" s="4" t="str">
        <f t="shared" si="153"/>
        <v>a</v>
      </c>
      <c r="AB1299" s="4" t="str">
        <f t="shared" si="153"/>
        <v>a</v>
      </c>
      <c r="AC1299" s="4" t="str">
        <f t="shared" si="153"/>
        <v>-</v>
      </c>
      <c r="AD1299" s="4" t="str">
        <f t="shared" si="153"/>
        <v>b</v>
      </c>
      <c r="AE1299" s="4" t="str">
        <f t="shared" si="153"/>
        <v>-</v>
      </c>
      <c r="AF1299" s="4" t="str">
        <f t="shared" si="153"/>
        <v>-</v>
      </c>
      <c r="AG1299" s="4" t="str">
        <f t="shared" si="153"/>
        <v>-</v>
      </c>
      <c r="AH1299" s="4" t="str">
        <f t="shared" si="153"/>
        <v>-</v>
      </c>
      <c r="AI1299" s="4" t="str">
        <f t="shared" si="153"/>
        <v>-</v>
      </c>
      <c r="AJ1299" s="4" t="str">
        <f t="shared" si="153"/>
        <v>-</v>
      </c>
      <c r="AK1299" s="4" t="str">
        <f t="shared" si="153"/>
        <v>-</v>
      </c>
      <c r="AL1299" s="4" t="str">
        <f t="shared" si="153"/>
        <v>-</v>
      </c>
      <c r="AM1299" s="4" t="str">
        <f t="shared" si="153"/>
        <v>-</v>
      </c>
      <c r="AN1299" s="4" t="str">
        <f t="shared" si="153"/>
        <v>-</v>
      </c>
      <c r="AO1299" s="4" t="str">
        <f t="shared" si="153"/>
        <v>-</v>
      </c>
      <c r="AP1299" s="4" t="str">
        <f t="shared" si="153"/>
        <v>-</v>
      </c>
      <c r="AQ1299" s="4" t="str">
        <f t="shared" si="153"/>
        <v>-</v>
      </c>
      <c r="AR1299" s="4" t="str">
        <f t="shared" si="153"/>
        <v>-</v>
      </c>
      <c r="AS1299" s="4" t="str">
        <f t="shared" si="153"/>
        <v>-</v>
      </c>
      <c r="AT1299" s="4" t="str">
        <f t="shared" si="153"/>
        <v>|</v>
      </c>
    </row>
    <row r="1300" spans="5:46" x14ac:dyDescent="0.3">
      <c r="E1300" s="22">
        <v>1</v>
      </c>
      <c r="I1300" s="41"/>
      <c r="J1300" s="13"/>
      <c r="K1300" s="14" t="s">
        <v>11</v>
      </c>
      <c r="L1300" s="14">
        <f t="shared" si="154"/>
        <v>0</v>
      </c>
      <c r="P1300" s="4" t="str">
        <f t="shared" si="149"/>
        <v>//0</v>
      </c>
      <c r="R1300" s="4" t="str">
        <f t="shared" si="155"/>
        <v>0</v>
      </c>
      <c r="S1300" s="4" t="str">
        <f t="shared" si="153"/>
        <v/>
      </c>
      <c r="T1300" s="4" t="str">
        <f t="shared" si="153"/>
        <v/>
      </c>
      <c r="U1300" s="4" t="str">
        <f t="shared" si="153"/>
        <v/>
      </c>
      <c r="V1300" s="4" t="str">
        <f t="shared" si="153"/>
        <v/>
      </c>
      <c r="W1300" s="4" t="str">
        <f t="shared" si="153"/>
        <v/>
      </c>
      <c r="X1300" s="4" t="str">
        <f t="shared" si="153"/>
        <v/>
      </c>
      <c r="Y1300" s="4" t="str">
        <f t="shared" si="153"/>
        <v/>
      </c>
      <c r="Z1300" s="4" t="str">
        <f t="shared" si="153"/>
        <v/>
      </c>
      <c r="AA1300" s="4" t="str">
        <f t="shared" si="153"/>
        <v/>
      </c>
      <c r="AB1300" s="4" t="str">
        <f t="shared" si="153"/>
        <v/>
      </c>
      <c r="AC1300" s="4" t="str">
        <f t="shared" si="153"/>
        <v/>
      </c>
      <c r="AD1300" s="4" t="str">
        <f t="shared" si="153"/>
        <v/>
      </c>
      <c r="AE1300" s="4" t="str">
        <f t="shared" si="153"/>
        <v/>
      </c>
      <c r="AF1300" s="4" t="str">
        <f t="shared" si="153"/>
        <v/>
      </c>
      <c r="AG1300" s="4" t="str">
        <f t="shared" si="153"/>
        <v/>
      </c>
      <c r="AH1300" s="4" t="str">
        <f t="shared" si="153"/>
        <v/>
      </c>
      <c r="AI1300" s="4" t="str">
        <f t="shared" si="153"/>
        <v/>
      </c>
      <c r="AJ1300" s="4" t="str">
        <f t="shared" si="153"/>
        <v/>
      </c>
      <c r="AK1300" s="4" t="str">
        <f t="shared" si="153"/>
        <v/>
      </c>
      <c r="AL1300" s="4" t="str">
        <f t="shared" si="153"/>
        <v/>
      </c>
      <c r="AM1300" s="4" t="str">
        <f t="shared" si="153"/>
        <v/>
      </c>
      <c r="AN1300" s="4" t="str">
        <f t="shared" si="153"/>
        <v/>
      </c>
      <c r="AO1300" s="4" t="str">
        <f t="shared" si="153"/>
        <v/>
      </c>
      <c r="AP1300" s="4" t="str">
        <f t="shared" si="153"/>
        <v/>
      </c>
      <c r="AQ1300" s="4" t="str">
        <f t="shared" si="153"/>
        <v/>
      </c>
      <c r="AR1300" s="4" t="str">
        <f t="shared" si="153"/>
        <v/>
      </c>
      <c r="AS1300" s="4" t="str">
        <f t="shared" si="153"/>
        <v/>
      </c>
      <c r="AT1300" s="4" t="str">
        <f t="shared" si="153"/>
        <v/>
      </c>
    </row>
    <row r="1301" spans="5:46" x14ac:dyDescent="0.3">
      <c r="E1301" s="22">
        <v>1</v>
      </c>
      <c r="F1301" s="45" t="str">
        <f>MID($L1298,T$2,1)</f>
        <v>-</v>
      </c>
      <c r="G1301" s="43" t="str">
        <f>MID($L1299,T$2,1)</f>
        <v>-</v>
      </c>
      <c r="H1301" s="44" t="str">
        <f>MID($L1300,T$2,1)</f>
        <v/>
      </c>
      <c r="I1301" s="41"/>
      <c r="J1301" s="9">
        <v>1</v>
      </c>
      <c r="K1301" s="4" t="s">
        <v>13</v>
      </c>
      <c r="P1301" s="4" t="str">
        <f t="shared" si="149"/>
        <v xml:space="preserve">    delay(delayo);</v>
      </c>
    </row>
    <row r="1302" spans="5:46" x14ac:dyDescent="0.3">
      <c r="E1302" s="22">
        <v>1</v>
      </c>
      <c r="F1302" s="45" t="str">
        <f>MID($L1298,U$2,1)</f>
        <v>-</v>
      </c>
      <c r="G1302" s="43" t="str">
        <f>MID($L1299,U$2,1)</f>
        <v>-</v>
      </c>
      <c r="H1302" s="44" t="str">
        <f>MID($L1300,U$2,1)</f>
        <v/>
      </c>
      <c r="I1302" s="41"/>
      <c r="J1302" s="9">
        <v>2</v>
      </c>
      <c r="K1302" s="4" t="s">
        <v>13</v>
      </c>
      <c r="P1302" s="4" t="str">
        <f t="shared" si="149"/>
        <v xml:space="preserve">    delay(delayo);</v>
      </c>
    </row>
    <row r="1303" spans="5:46" x14ac:dyDescent="0.3">
      <c r="E1303" s="22">
        <v>1</v>
      </c>
      <c r="F1303" s="45" t="str">
        <f>MID($L1298,V$2,1)</f>
        <v>-</v>
      </c>
      <c r="G1303" s="43" t="str">
        <f>MID($L1299,V$2,1)</f>
        <v>-</v>
      </c>
      <c r="H1303" s="44" t="str">
        <f>MID($L1300,V$2,1)</f>
        <v/>
      </c>
      <c r="I1303" s="41"/>
      <c r="J1303" s="9">
        <v>3</v>
      </c>
      <c r="K1303" s="4" t="s">
        <v>13</v>
      </c>
      <c r="P1303" s="4" t="str">
        <f t="shared" si="149"/>
        <v xml:space="preserve">    delay(delayo);</v>
      </c>
    </row>
    <row r="1304" spans="5:46" x14ac:dyDescent="0.3">
      <c r="E1304" s="22">
        <v>1</v>
      </c>
      <c r="F1304" s="45" t="str">
        <f>MID($L1298,W$2,1)</f>
        <v>-</v>
      </c>
      <c r="G1304" s="43" t="str">
        <f>MID($L1299,W$2,1)</f>
        <v>-</v>
      </c>
      <c r="H1304" s="44" t="str">
        <f>MID($L1300,W$2,1)</f>
        <v/>
      </c>
      <c r="I1304" s="41"/>
      <c r="J1304" s="9">
        <v>4</v>
      </c>
      <c r="K1304" s="4" t="s">
        <v>13</v>
      </c>
      <c r="P1304" s="4" t="str">
        <f t="shared" si="149"/>
        <v xml:space="preserve">    delay(delayo);</v>
      </c>
    </row>
    <row r="1305" spans="5:46" x14ac:dyDescent="0.3">
      <c r="E1305" s="22">
        <v>1</v>
      </c>
      <c r="F1305" s="45" t="str">
        <f>MID($L1298,X$2,1)</f>
        <v>-</v>
      </c>
      <c r="G1305" s="43" t="str">
        <f>MID($L1299,X$2,1)</f>
        <v>-</v>
      </c>
      <c r="H1305" s="44" t="str">
        <f>MID($L1300,X$2,1)</f>
        <v/>
      </c>
      <c r="I1305" s="41"/>
      <c r="J1305" s="9">
        <v>5</v>
      </c>
      <c r="K1305" s="4" t="s">
        <v>13</v>
      </c>
      <c r="P1305" s="4" t="str">
        <f t="shared" si="149"/>
        <v xml:space="preserve">    delay(delayo);</v>
      </c>
    </row>
    <row r="1306" spans="5:46" x14ac:dyDescent="0.3">
      <c r="E1306" s="22">
        <v>1</v>
      </c>
      <c r="F1306" s="45" t="str">
        <f>MID($L1298,Y$2,1)</f>
        <v>-</v>
      </c>
      <c r="G1306" s="43" t="str">
        <f>MID($L1299,Y$2,1)</f>
        <v>-</v>
      </c>
      <c r="H1306" s="44" t="str">
        <f>MID($L1300,Y$2,1)</f>
        <v/>
      </c>
      <c r="I1306" s="41"/>
      <c r="J1306" s="9">
        <v>6</v>
      </c>
      <c r="K1306" s="4" t="s">
        <v>13</v>
      </c>
      <c r="P1306" s="4" t="str">
        <f t="shared" si="149"/>
        <v xml:space="preserve">    delay(delayo);</v>
      </c>
    </row>
    <row r="1307" spans="5:46" x14ac:dyDescent="0.3">
      <c r="E1307" s="22">
        <v>1</v>
      </c>
      <c r="F1307" s="45" t="str">
        <f>MID($L1298,Z$2,1)</f>
        <v>-</v>
      </c>
      <c r="G1307" s="43" t="str">
        <f>MID($L1299,Z$2,1)</f>
        <v>-</v>
      </c>
      <c r="H1307" s="44" t="str">
        <f>MID($L1300,Z$2,1)</f>
        <v/>
      </c>
      <c r="I1307" s="41"/>
      <c r="J1307" s="9">
        <v>7</v>
      </c>
      <c r="K1307" s="4" t="s">
        <v>13</v>
      </c>
      <c r="P1307" s="4" t="str">
        <f t="shared" si="149"/>
        <v xml:space="preserve">    delay(delayo);</v>
      </c>
    </row>
    <row r="1308" spans="5:46" x14ac:dyDescent="0.3">
      <c r="E1308" s="22">
        <v>1</v>
      </c>
      <c r="F1308" s="45" t="str">
        <f>MID($L1298,AA$2,1)</f>
        <v>-</v>
      </c>
      <c r="G1308" s="43" t="str">
        <f>MID($L1299,AA$2,1)</f>
        <v>a</v>
      </c>
      <c r="H1308" s="44" t="str">
        <f>MID($L1300,AA$2,1)</f>
        <v/>
      </c>
      <c r="I1308" s="41"/>
      <c r="J1308" s="9">
        <v>8</v>
      </c>
      <c r="M1308" s="4" t="s">
        <v>242</v>
      </c>
      <c r="P1308" s="4" t="str">
        <f t="shared" si="149"/>
        <v xml:space="preserve">    play(NOTE_A4, tempo);</v>
      </c>
    </row>
    <row r="1309" spans="5:46" x14ac:dyDescent="0.3">
      <c r="E1309" s="22">
        <v>1</v>
      </c>
      <c r="F1309" s="45" t="str">
        <f>MID($L1298,AB$2,1)</f>
        <v>-</v>
      </c>
      <c r="G1309" s="43" t="str">
        <f>MID($L1299,AB$2,1)</f>
        <v>a</v>
      </c>
      <c r="H1309" s="44" t="str">
        <f>MID($L1300,AB$2,1)</f>
        <v/>
      </c>
      <c r="I1309" s="41"/>
      <c r="J1309" s="9">
        <v>9</v>
      </c>
      <c r="M1309" s="4" t="s">
        <v>242</v>
      </c>
      <c r="P1309" s="4" t="str">
        <f t="shared" si="149"/>
        <v xml:space="preserve">    play(NOTE_A4, tempo);</v>
      </c>
    </row>
    <row r="1310" spans="5:46" x14ac:dyDescent="0.3">
      <c r="E1310" s="22">
        <v>1</v>
      </c>
      <c r="F1310" s="45" t="str">
        <f>MID($L1298,AC$2,1)</f>
        <v>-</v>
      </c>
      <c r="G1310" s="43" t="str">
        <f>MID($L1299,AC$2,1)</f>
        <v>-</v>
      </c>
      <c r="H1310" s="44" t="str">
        <f>MID($L1300,AC$2,1)</f>
        <v/>
      </c>
      <c r="I1310" s="41"/>
      <c r="J1310" s="9">
        <v>10</v>
      </c>
      <c r="K1310" s="4" t="s">
        <v>13</v>
      </c>
      <c r="P1310" s="4" t="str">
        <f t="shared" si="149"/>
        <v xml:space="preserve">    delay(delayo);</v>
      </c>
    </row>
    <row r="1311" spans="5:46" x14ac:dyDescent="0.3">
      <c r="E1311" s="22">
        <v>1</v>
      </c>
      <c r="F1311" s="45" t="str">
        <f>MID($L1298,AD$2,1)</f>
        <v>-</v>
      </c>
      <c r="G1311" s="43" t="str">
        <f>MID($L1299,AD$2,1)</f>
        <v>b</v>
      </c>
      <c r="H1311" s="44" t="str">
        <f>MID($L1300,AD$2,1)</f>
        <v/>
      </c>
      <c r="I1311" s="41"/>
      <c r="J1311" s="9">
        <v>11</v>
      </c>
      <c r="M1311" s="4" t="s">
        <v>143</v>
      </c>
      <c r="P1311" s="4" t="str">
        <f t="shared" si="149"/>
        <v xml:space="preserve">    play(NOTE_B4, tempo);</v>
      </c>
    </row>
    <row r="1312" spans="5:46" x14ac:dyDescent="0.3">
      <c r="E1312" s="22">
        <v>1</v>
      </c>
      <c r="F1312" s="45" t="str">
        <f>MID($L1298,AE$2,1)</f>
        <v>e</v>
      </c>
      <c r="G1312" s="43" t="str">
        <f>MID($L1299,AE$2,1)</f>
        <v>-</v>
      </c>
      <c r="H1312" s="44" t="str">
        <f>MID($L1300,AE$2,1)</f>
        <v/>
      </c>
      <c r="I1312" s="41"/>
      <c r="J1312" s="9">
        <v>12</v>
      </c>
      <c r="L1312" s="4" t="s">
        <v>239</v>
      </c>
      <c r="P1312" s="4" t="str">
        <f t="shared" si="149"/>
        <v xml:space="preserve">    play(NOTE_E5, tempo);</v>
      </c>
    </row>
    <row r="1313" spans="5:46" x14ac:dyDescent="0.3">
      <c r="E1313" s="22">
        <v>1</v>
      </c>
      <c r="F1313" s="45" t="str">
        <f>MID($L1298,AF$2,1)</f>
        <v>-</v>
      </c>
      <c r="G1313" s="43" t="str">
        <f>MID($L1299,AF$2,1)</f>
        <v>-</v>
      </c>
      <c r="H1313" s="44" t="str">
        <f>MID($L1300,AF$2,1)</f>
        <v/>
      </c>
      <c r="I1313" s="41"/>
      <c r="J1313" s="9">
        <v>13</v>
      </c>
      <c r="K1313" s="4" t="s">
        <v>13</v>
      </c>
      <c r="P1313" s="4" t="str">
        <f t="shared" si="149"/>
        <v xml:space="preserve">    delay(delayo);</v>
      </c>
    </row>
    <row r="1314" spans="5:46" x14ac:dyDescent="0.3">
      <c r="E1314" s="22">
        <v>1</v>
      </c>
      <c r="F1314" s="45" t="str">
        <f>MID($L1298,AG$2,1)</f>
        <v>-</v>
      </c>
      <c r="G1314" s="43" t="str">
        <f>MID($L1299,AG$2,1)</f>
        <v>-</v>
      </c>
      <c r="H1314" s="44" t="str">
        <f>MID($L1300,AG$2,1)</f>
        <v/>
      </c>
      <c r="I1314" s="41"/>
      <c r="J1314" s="9">
        <v>14</v>
      </c>
      <c r="K1314" s="4" t="s">
        <v>13</v>
      </c>
      <c r="P1314" s="4" t="str">
        <f t="shared" si="149"/>
        <v xml:space="preserve">    delay(delayo);</v>
      </c>
    </row>
    <row r="1315" spans="5:46" x14ac:dyDescent="0.3">
      <c r="E1315" s="22">
        <v>1</v>
      </c>
      <c r="F1315" s="45" t="str">
        <f>MID($L1298,AH$2,1)</f>
        <v>e</v>
      </c>
      <c r="G1315" s="43" t="str">
        <f>MID($L1299,AH$2,1)</f>
        <v>-</v>
      </c>
      <c r="H1315" s="44" t="str">
        <f>MID($L1300,AH$2,1)</f>
        <v/>
      </c>
      <c r="I1315" s="41"/>
      <c r="J1315" s="9">
        <v>15</v>
      </c>
      <c r="L1315" s="4" t="s">
        <v>239</v>
      </c>
      <c r="P1315" s="4" t="str">
        <f t="shared" si="149"/>
        <v xml:space="preserve">    play(NOTE_E5, tempo);</v>
      </c>
    </row>
    <row r="1316" spans="5:46" x14ac:dyDescent="0.3">
      <c r="E1316" s="22">
        <v>1</v>
      </c>
      <c r="F1316" s="45" t="str">
        <f>MID($L1298,AI$2,1)</f>
        <v>-</v>
      </c>
      <c r="G1316" s="43" t="str">
        <f>MID($L1299,AI$2,1)</f>
        <v>-</v>
      </c>
      <c r="H1316" s="44" t="str">
        <f>MID($L1300,AI$2,1)</f>
        <v/>
      </c>
      <c r="I1316" s="41"/>
      <c r="J1316" s="9">
        <v>16</v>
      </c>
      <c r="K1316" s="4" t="s">
        <v>13</v>
      </c>
      <c r="P1316" s="4" t="str">
        <f t="shared" si="149"/>
        <v xml:space="preserve">    delay(delayo);</v>
      </c>
    </row>
    <row r="1317" spans="5:46" x14ac:dyDescent="0.3">
      <c r="E1317" s="22">
        <v>1</v>
      </c>
      <c r="F1317" s="45" t="str">
        <f>MID($L1298,AJ$2,1)</f>
        <v>-</v>
      </c>
      <c r="G1317" s="43" t="str">
        <f>MID($L1299,AJ$2,1)</f>
        <v>-</v>
      </c>
      <c r="H1317" s="44" t="str">
        <f>MID($L1300,AJ$2,1)</f>
        <v/>
      </c>
      <c r="I1317" s="41"/>
      <c r="J1317" s="9">
        <v>17</v>
      </c>
      <c r="K1317" s="4" t="s">
        <v>13</v>
      </c>
      <c r="P1317" s="4" t="str">
        <f t="shared" si="149"/>
        <v xml:space="preserve">    delay(delayo);</v>
      </c>
    </row>
    <row r="1318" spans="5:46" x14ac:dyDescent="0.3">
      <c r="E1318" s="22">
        <v>1</v>
      </c>
      <c r="F1318" s="45" t="str">
        <f>MID($L1298,AK$2,1)</f>
        <v>e</v>
      </c>
      <c r="G1318" s="43" t="str">
        <f>MID($L1299,AK$2,1)</f>
        <v>-</v>
      </c>
      <c r="H1318" s="44" t="str">
        <f>MID($L1300,AK$2,1)</f>
        <v/>
      </c>
      <c r="I1318" s="41"/>
      <c r="J1318" s="9">
        <v>18</v>
      </c>
      <c r="L1318" s="4" t="s">
        <v>239</v>
      </c>
      <c r="P1318" s="4" t="str">
        <f t="shared" si="149"/>
        <v xml:space="preserve">    play(NOTE_E5, tempo);</v>
      </c>
    </row>
    <row r="1319" spans="5:46" x14ac:dyDescent="0.3">
      <c r="E1319" s="22">
        <v>1</v>
      </c>
      <c r="F1319" s="45" t="str">
        <f>MID($L1298,AL$2,1)</f>
        <v>-</v>
      </c>
      <c r="G1319" s="43" t="str">
        <f>MID($L1299,AL$2,1)</f>
        <v>-</v>
      </c>
      <c r="H1319" s="44" t="str">
        <f>MID($L1300,AL$2,1)</f>
        <v/>
      </c>
      <c r="I1319" s="41"/>
      <c r="J1319" s="9">
        <v>19</v>
      </c>
      <c r="K1319" s="4" t="s">
        <v>13</v>
      </c>
      <c r="P1319" s="4" t="str">
        <f t="shared" si="149"/>
        <v xml:space="preserve">    delay(delayo);</v>
      </c>
    </row>
    <row r="1320" spans="5:46" x14ac:dyDescent="0.3">
      <c r="E1320" s="22">
        <v>1</v>
      </c>
      <c r="F1320" s="45" t="str">
        <f>MID($L1298,AM$2,1)</f>
        <v>-</v>
      </c>
      <c r="G1320" s="43" t="str">
        <f>MID($L1299,AM$2,1)</f>
        <v>-</v>
      </c>
      <c r="H1320" s="44" t="str">
        <f>MID($L1300,AM$2,1)</f>
        <v/>
      </c>
      <c r="I1320" s="41"/>
      <c r="J1320" s="9">
        <v>20</v>
      </c>
      <c r="K1320" s="4" t="s">
        <v>13</v>
      </c>
      <c r="P1320" s="4" t="str">
        <f t="shared" si="149"/>
        <v xml:space="preserve">    delay(delayo);</v>
      </c>
    </row>
    <row r="1321" spans="5:46" x14ac:dyDescent="0.3">
      <c r="E1321" s="22">
        <v>1</v>
      </c>
      <c r="F1321" s="45" t="str">
        <f>MID($L1298,AN$2,1)</f>
        <v>e</v>
      </c>
      <c r="G1321" s="43" t="str">
        <f>MID($L1299,AN$2,1)</f>
        <v>-</v>
      </c>
      <c r="H1321" s="44" t="str">
        <f>MID($L1300,AN$2,1)</f>
        <v/>
      </c>
      <c r="I1321" s="41"/>
      <c r="J1321" s="9">
        <v>21</v>
      </c>
      <c r="L1321" s="4" t="s">
        <v>239</v>
      </c>
      <c r="P1321" s="4" t="str">
        <f t="shared" ref="P1321:P1384" si="156">CONCATENATE(K1321,L1321,M1321,N1321)</f>
        <v xml:space="preserve">    play(NOTE_E5, tempo);</v>
      </c>
    </row>
    <row r="1322" spans="5:46" x14ac:dyDescent="0.3">
      <c r="E1322" s="22">
        <v>1</v>
      </c>
      <c r="F1322" s="45" t="str">
        <f>MID($L1298,AO$2,1)</f>
        <v>-</v>
      </c>
      <c r="G1322" s="43" t="str">
        <f>MID($L1299,AO$2,1)</f>
        <v>-</v>
      </c>
      <c r="H1322" s="44" t="str">
        <f>MID($L1300,AO$2,1)</f>
        <v/>
      </c>
      <c r="I1322" s="41"/>
      <c r="J1322" s="9">
        <v>22</v>
      </c>
      <c r="K1322" s="4" t="s">
        <v>13</v>
      </c>
      <c r="P1322" s="4" t="str">
        <f t="shared" si="156"/>
        <v xml:space="preserve">    delay(delayo);</v>
      </c>
    </row>
    <row r="1323" spans="5:46" x14ac:dyDescent="0.3">
      <c r="E1323" s="22">
        <v>1</v>
      </c>
      <c r="F1323" s="45" t="str">
        <f>MID($L1298,AP$2,1)</f>
        <v>-</v>
      </c>
      <c r="G1323" s="43" t="str">
        <f>MID($L1299,AP$2,1)</f>
        <v>-</v>
      </c>
      <c r="H1323" s="44" t="str">
        <f>MID($L1300,AP$2,1)</f>
        <v/>
      </c>
      <c r="I1323" s="41"/>
      <c r="J1323" s="9">
        <v>23</v>
      </c>
      <c r="K1323" s="4" t="s">
        <v>13</v>
      </c>
      <c r="P1323" s="4" t="str">
        <f t="shared" si="156"/>
        <v xml:space="preserve">    delay(delayo);</v>
      </c>
    </row>
    <row r="1324" spans="5:46" x14ac:dyDescent="0.3">
      <c r="E1324" s="22">
        <v>1</v>
      </c>
      <c r="F1324" s="45" t="str">
        <f>MID($L1298,AQ$2,1)</f>
        <v>-</v>
      </c>
      <c r="G1324" s="43" t="str">
        <f>MID($L1299,AQ$2,1)</f>
        <v>-</v>
      </c>
      <c r="H1324" s="44" t="str">
        <f>MID($L1300,AQ$2,1)</f>
        <v/>
      </c>
      <c r="I1324" s="41"/>
      <c r="J1324" s="9">
        <v>24</v>
      </c>
      <c r="K1324" s="4" t="s">
        <v>13</v>
      </c>
      <c r="P1324" s="4" t="str">
        <f t="shared" si="156"/>
        <v xml:space="preserve">    delay(delayo);</v>
      </c>
    </row>
    <row r="1325" spans="5:46" x14ac:dyDescent="0.3">
      <c r="E1325" s="22">
        <v>1</v>
      </c>
      <c r="F1325" s="45" t="str">
        <f>MID($L1298,AR$2,1)</f>
        <v>-</v>
      </c>
      <c r="G1325" s="43" t="str">
        <f>MID($L1299,AR$2,1)</f>
        <v>-</v>
      </c>
      <c r="H1325" s="44" t="str">
        <f>MID($L1300,AR$2,1)</f>
        <v/>
      </c>
      <c r="I1325" s="41"/>
      <c r="J1325" s="9">
        <v>25</v>
      </c>
      <c r="K1325" s="4" t="s">
        <v>13</v>
      </c>
      <c r="P1325" s="4" t="str">
        <f t="shared" si="156"/>
        <v xml:space="preserve">    delay(delayo);</v>
      </c>
    </row>
    <row r="1326" spans="5:46" x14ac:dyDescent="0.3">
      <c r="E1326" s="22">
        <v>1</v>
      </c>
      <c r="F1326" s="45" t="str">
        <f>MID($L1298,AS$2,1)</f>
        <v>-</v>
      </c>
      <c r="G1326" s="43" t="str">
        <f>MID($L1299,AS$2,1)</f>
        <v>-</v>
      </c>
      <c r="H1326" s="44" t="str">
        <f>MID($L1300,AS$2,1)</f>
        <v/>
      </c>
      <c r="I1326" s="41"/>
      <c r="J1326" s="9">
        <v>26</v>
      </c>
      <c r="K1326" s="4" t="s">
        <v>13</v>
      </c>
      <c r="P1326" s="4" t="str">
        <f t="shared" si="156"/>
        <v xml:space="preserve">    delay(delayo);</v>
      </c>
    </row>
    <row r="1327" spans="5:46" x14ac:dyDescent="0.3">
      <c r="E1327" s="22">
        <v>1</v>
      </c>
      <c r="I1327" s="41"/>
      <c r="J1327" s="13"/>
      <c r="K1327" s="14" t="s">
        <v>11</v>
      </c>
      <c r="L1327" s="14"/>
      <c r="P1327" s="4" t="str">
        <f t="shared" si="156"/>
        <v>//</v>
      </c>
      <c r="R1327" s="19" t="s">
        <v>123</v>
      </c>
      <c r="S1327" s="19"/>
      <c r="T1327" s="19">
        <v>1</v>
      </c>
      <c r="U1327" s="19">
        <v>2</v>
      </c>
      <c r="V1327" s="19">
        <v>3</v>
      </c>
      <c r="W1327" s="19">
        <v>4</v>
      </c>
      <c r="X1327" s="19">
        <v>5</v>
      </c>
      <c r="Y1327" s="19">
        <v>6</v>
      </c>
      <c r="Z1327" s="19">
        <v>7</v>
      </c>
      <c r="AA1327" s="19">
        <v>8</v>
      </c>
      <c r="AB1327" s="19">
        <v>9</v>
      </c>
      <c r="AC1327" s="19">
        <v>10</v>
      </c>
      <c r="AD1327" s="19">
        <v>11</v>
      </c>
      <c r="AE1327" s="19">
        <v>12</v>
      </c>
      <c r="AF1327" s="19">
        <v>13</v>
      </c>
      <c r="AG1327" s="19">
        <v>14</v>
      </c>
      <c r="AH1327" s="19">
        <v>15</v>
      </c>
      <c r="AI1327" s="19">
        <v>16</v>
      </c>
      <c r="AJ1327" s="19">
        <v>17</v>
      </c>
      <c r="AK1327" s="19">
        <v>18</v>
      </c>
      <c r="AL1327" s="19">
        <v>19</v>
      </c>
      <c r="AM1327" s="19">
        <v>20</v>
      </c>
      <c r="AN1327" s="19">
        <v>21</v>
      </c>
      <c r="AO1327" s="19">
        <v>22</v>
      </c>
      <c r="AP1327" s="19">
        <v>23</v>
      </c>
      <c r="AQ1327" s="19">
        <v>24</v>
      </c>
      <c r="AR1327" s="19">
        <v>25</v>
      </c>
      <c r="AS1327" s="19">
        <v>26</v>
      </c>
      <c r="AT1327" s="19"/>
    </row>
    <row r="1328" spans="5:46" x14ac:dyDescent="0.3">
      <c r="E1328" s="22">
        <v>1</v>
      </c>
      <c r="I1328" s="41">
        <v>45</v>
      </c>
      <c r="J1328" s="13"/>
      <c r="K1328" s="14" t="s">
        <v>11</v>
      </c>
      <c r="L1328" s="14" t="str">
        <f>C182</f>
        <v>5|---------e--F-----e-------|</v>
      </c>
      <c r="M1328" s="6"/>
      <c r="N1328" s="6"/>
      <c r="P1328" s="4" t="str">
        <f t="shared" si="156"/>
        <v>//5|---------e--F-----e-------|</v>
      </c>
      <c r="R1328" s="4" t="str">
        <f>MID($L1328,R$2,1)</f>
        <v>5</v>
      </c>
      <c r="S1328" s="4" t="str">
        <f t="shared" ref="S1328:AT1330" si="157">MID($L1328,S$2,1)</f>
        <v>|</v>
      </c>
      <c r="T1328" s="4" t="str">
        <f t="shared" si="157"/>
        <v>-</v>
      </c>
      <c r="U1328" s="4" t="str">
        <f t="shared" si="157"/>
        <v>-</v>
      </c>
      <c r="V1328" s="4" t="str">
        <f t="shared" si="157"/>
        <v>-</v>
      </c>
      <c r="W1328" s="4" t="str">
        <f t="shared" si="157"/>
        <v>-</v>
      </c>
      <c r="X1328" s="4" t="str">
        <f t="shared" si="157"/>
        <v>-</v>
      </c>
      <c r="Y1328" s="4" t="str">
        <f t="shared" si="157"/>
        <v>-</v>
      </c>
      <c r="Z1328" s="4" t="str">
        <f t="shared" si="157"/>
        <v>-</v>
      </c>
      <c r="AA1328" s="4" t="str">
        <f t="shared" si="157"/>
        <v>-</v>
      </c>
      <c r="AB1328" s="4" t="str">
        <f t="shared" si="157"/>
        <v>-</v>
      </c>
      <c r="AC1328" s="4" t="str">
        <f t="shared" si="157"/>
        <v>e</v>
      </c>
      <c r="AD1328" s="4" t="str">
        <f t="shared" si="157"/>
        <v>-</v>
      </c>
      <c r="AE1328" s="4" t="str">
        <f t="shared" si="157"/>
        <v>-</v>
      </c>
      <c r="AF1328" s="4" t="str">
        <f t="shared" si="157"/>
        <v>F</v>
      </c>
      <c r="AG1328" s="4" t="str">
        <f t="shared" si="157"/>
        <v>-</v>
      </c>
      <c r="AH1328" s="4" t="str">
        <f t="shared" si="157"/>
        <v>-</v>
      </c>
      <c r="AI1328" s="4" t="str">
        <f t="shared" si="157"/>
        <v>-</v>
      </c>
      <c r="AJ1328" s="4" t="str">
        <f t="shared" si="157"/>
        <v>-</v>
      </c>
      <c r="AK1328" s="4" t="str">
        <f t="shared" si="157"/>
        <v>-</v>
      </c>
      <c r="AL1328" s="4" t="str">
        <f t="shared" si="157"/>
        <v>e</v>
      </c>
      <c r="AM1328" s="4" t="str">
        <f t="shared" si="157"/>
        <v>-</v>
      </c>
      <c r="AN1328" s="4" t="str">
        <f t="shared" si="157"/>
        <v>-</v>
      </c>
      <c r="AO1328" s="4" t="str">
        <f t="shared" si="157"/>
        <v>-</v>
      </c>
      <c r="AP1328" s="4" t="str">
        <f t="shared" si="157"/>
        <v>-</v>
      </c>
      <c r="AQ1328" s="4" t="str">
        <f t="shared" si="157"/>
        <v>-</v>
      </c>
      <c r="AR1328" s="4" t="str">
        <f t="shared" si="157"/>
        <v>-</v>
      </c>
      <c r="AS1328" s="4" t="str">
        <f t="shared" si="157"/>
        <v>-</v>
      </c>
      <c r="AT1328" s="4" t="str">
        <f>MID($L1328,AT$2,1)</f>
        <v>|</v>
      </c>
    </row>
    <row r="1329" spans="5:46" x14ac:dyDescent="0.3">
      <c r="E1329" s="22">
        <v>1</v>
      </c>
      <c r="F1329" s="45" t="str">
        <f>MID($L1328,R$2,1)</f>
        <v>5</v>
      </c>
      <c r="G1329" s="43" t="str">
        <f>MID($L1329,R$2,1)</f>
        <v>4</v>
      </c>
      <c r="H1329" s="44" t="str">
        <f>MID($L1330,R$2,1)</f>
        <v>0</v>
      </c>
      <c r="I1329" s="41"/>
      <c r="J1329" s="13"/>
      <c r="K1329" s="14" t="s">
        <v>11</v>
      </c>
      <c r="L1329" s="14" t="str">
        <f t="shared" ref="L1329:L1330" si="158">C183</f>
        <v>4|-----aa-b-----------------|</v>
      </c>
      <c r="M1329" s="6"/>
      <c r="N1329" s="6"/>
      <c r="P1329" s="4" t="str">
        <f t="shared" si="156"/>
        <v>//4|-----aa-b-----------------|</v>
      </c>
      <c r="R1329" s="4" t="str">
        <f t="shared" ref="R1329:R1330" si="159">MID($L1329,R$2,1)</f>
        <v>4</v>
      </c>
      <c r="S1329" s="4" t="str">
        <f t="shared" si="157"/>
        <v>|</v>
      </c>
      <c r="T1329" s="4" t="str">
        <f t="shared" si="157"/>
        <v>-</v>
      </c>
      <c r="U1329" s="4" t="str">
        <f t="shared" si="157"/>
        <v>-</v>
      </c>
      <c r="V1329" s="4" t="str">
        <f t="shared" si="157"/>
        <v>-</v>
      </c>
      <c r="W1329" s="4" t="str">
        <f t="shared" si="157"/>
        <v>-</v>
      </c>
      <c r="X1329" s="4" t="str">
        <f t="shared" si="157"/>
        <v>-</v>
      </c>
      <c r="Y1329" s="4" t="str">
        <f t="shared" si="157"/>
        <v>a</v>
      </c>
      <c r="Z1329" s="4" t="str">
        <f t="shared" si="157"/>
        <v>a</v>
      </c>
      <c r="AA1329" s="4" t="str">
        <f t="shared" si="157"/>
        <v>-</v>
      </c>
      <c r="AB1329" s="4" t="str">
        <f t="shared" si="157"/>
        <v>b</v>
      </c>
      <c r="AC1329" s="4" t="str">
        <f t="shared" si="157"/>
        <v>-</v>
      </c>
      <c r="AD1329" s="4" t="str">
        <f t="shared" si="157"/>
        <v>-</v>
      </c>
      <c r="AE1329" s="4" t="str">
        <f t="shared" si="157"/>
        <v>-</v>
      </c>
      <c r="AF1329" s="4" t="str">
        <f t="shared" si="157"/>
        <v>-</v>
      </c>
      <c r="AG1329" s="4" t="str">
        <f t="shared" si="157"/>
        <v>-</v>
      </c>
      <c r="AH1329" s="4" t="str">
        <f t="shared" si="157"/>
        <v>-</v>
      </c>
      <c r="AI1329" s="4" t="str">
        <f t="shared" si="157"/>
        <v>-</v>
      </c>
      <c r="AJ1329" s="4" t="str">
        <f t="shared" si="157"/>
        <v>-</v>
      </c>
      <c r="AK1329" s="4" t="str">
        <f t="shared" si="157"/>
        <v>-</v>
      </c>
      <c r="AL1329" s="4" t="str">
        <f t="shared" si="157"/>
        <v>-</v>
      </c>
      <c r="AM1329" s="4" t="str">
        <f t="shared" si="157"/>
        <v>-</v>
      </c>
      <c r="AN1329" s="4" t="str">
        <f t="shared" si="157"/>
        <v>-</v>
      </c>
      <c r="AO1329" s="4" t="str">
        <f t="shared" si="157"/>
        <v>-</v>
      </c>
      <c r="AP1329" s="4" t="str">
        <f t="shared" si="157"/>
        <v>-</v>
      </c>
      <c r="AQ1329" s="4" t="str">
        <f t="shared" si="157"/>
        <v>-</v>
      </c>
      <c r="AR1329" s="4" t="str">
        <f t="shared" si="157"/>
        <v>-</v>
      </c>
      <c r="AS1329" s="4" t="str">
        <f t="shared" si="157"/>
        <v>-</v>
      </c>
      <c r="AT1329" s="4" t="str">
        <f t="shared" si="157"/>
        <v>|</v>
      </c>
    </row>
    <row r="1330" spans="5:46" x14ac:dyDescent="0.3">
      <c r="E1330" s="22">
        <v>1</v>
      </c>
      <c r="I1330" s="41"/>
      <c r="J1330" s="13"/>
      <c r="K1330" s="14" t="s">
        <v>11</v>
      </c>
      <c r="L1330" s="14">
        <f t="shared" si="158"/>
        <v>0</v>
      </c>
      <c r="P1330" s="4" t="str">
        <f t="shared" si="156"/>
        <v>//0</v>
      </c>
      <c r="R1330" s="4" t="str">
        <f t="shared" si="159"/>
        <v>0</v>
      </c>
      <c r="S1330" s="4" t="str">
        <f t="shared" si="157"/>
        <v/>
      </c>
      <c r="T1330" s="4" t="str">
        <f t="shared" si="157"/>
        <v/>
      </c>
      <c r="U1330" s="4" t="str">
        <f t="shared" si="157"/>
        <v/>
      </c>
      <c r="V1330" s="4" t="str">
        <f t="shared" si="157"/>
        <v/>
      </c>
      <c r="W1330" s="4" t="str">
        <f t="shared" si="157"/>
        <v/>
      </c>
      <c r="X1330" s="4" t="str">
        <f t="shared" si="157"/>
        <v/>
      </c>
      <c r="Y1330" s="4" t="str">
        <f t="shared" si="157"/>
        <v/>
      </c>
      <c r="Z1330" s="4" t="str">
        <f t="shared" si="157"/>
        <v/>
      </c>
      <c r="AA1330" s="4" t="str">
        <f t="shared" si="157"/>
        <v/>
      </c>
      <c r="AB1330" s="4" t="str">
        <f t="shared" si="157"/>
        <v/>
      </c>
      <c r="AC1330" s="4" t="str">
        <f t="shared" si="157"/>
        <v/>
      </c>
      <c r="AD1330" s="4" t="str">
        <f t="shared" si="157"/>
        <v/>
      </c>
      <c r="AE1330" s="4" t="str">
        <f t="shared" si="157"/>
        <v/>
      </c>
      <c r="AF1330" s="4" t="str">
        <f t="shared" si="157"/>
        <v/>
      </c>
      <c r="AG1330" s="4" t="str">
        <f t="shared" si="157"/>
        <v/>
      </c>
      <c r="AH1330" s="4" t="str">
        <f t="shared" si="157"/>
        <v/>
      </c>
      <c r="AI1330" s="4" t="str">
        <f t="shared" si="157"/>
        <v/>
      </c>
      <c r="AJ1330" s="4" t="str">
        <f t="shared" si="157"/>
        <v/>
      </c>
      <c r="AK1330" s="4" t="str">
        <f t="shared" si="157"/>
        <v/>
      </c>
      <c r="AL1330" s="4" t="str">
        <f t="shared" si="157"/>
        <v/>
      </c>
      <c r="AM1330" s="4" t="str">
        <f t="shared" si="157"/>
        <v/>
      </c>
      <c r="AN1330" s="4" t="str">
        <f t="shared" si="157"/>
        <v/>
      </c>
      <c r="AO1330" s="4" t="str">
        <f t="shared" si="157"/>
        <v/>
      </c>
      <c r="AP1330" s="4" t="str">
        <f t="shared" si="157"/>
        <v/>
      </c>
      <c r="AQ1330" s="4" t="str">
        <f t="shared" si="157"/>
        <v/>
      </c>
      <c r="AR1330" s="4" t="str">
        <f t="shared" si="157"/>
        <v/>
      </c>
      <c r="AS1330" s="4" t="str">
        <f t="shared" si="157"/>
        <v/>
      </c>
      <c r="AT1330" s="4" t="str">
        <f t="shared" si="157"/>
        <v/>
      </c>
    </row>
    <row r="1331" spans="5:46" x14ac:dyDescent="0.3">
      <c r="E1331" s="22">
        <v>1</v>
      </c>
      <c r="F1331" s="45" t="str">
        <f>MID($L1328,T$2,1)</f>
        <v>-</v>
      </c>
      <c r="G1331" s="43" t="str">
        <f>MID($L1329,T$2,1)</f>
        <v>-</v>
      </c>
      <c r="H1331" s="44" t="str">
        <f>MID($L1330,T$2,1)</f>
        <v/>
      </c>
      <c r="I1331" s="41"/>
      <c r="J1331" s="9">
        <v>1</v>
      </c>
      <c r="K1331" s="4" t="s">
        <v>13</v>
      </c>
      <c r="P1331" s="4" t="str">
        <f t="shared" si="156"/>
        <v xml:space="preserve">    delay(delayo);</v>
      </c>
    </row>
    <row r="1332" spans="5:46" x14ac:dyDescent="0.3">
      <c r="E1332" s="22">
        <v>1</v>
      </c>
      <c r="F1332" s="45" t="str">
        <f>MID($L1328,U$2,1)</f>
        <v>-</v>
      </c>
      <c r="G1332" s="43" t="str">
        <f>MID($L1329,U$2,1)</f>
        <v>-</v>
      </c>
      <c r="H1332" s="44" t="str">
        <f>MID($L1330,U$2,1)</f>
        <v/>
      </c>
      <c r="I1332" s="41"/>
      <c r="J1332" s="9">
        <v>2</v>
      </c>
      <c r="K1332" s="4" t="s">
        <v>13</v>
      </c>
      <c r="P1332" s="4" t="str">
        <f t="shared" si="156"/>
        <v xml:space="preserve">    delay(delayo);</v>
      </c>
    </row>
    <row r="1333" spans="5:46" x14ac:dyDescent="0.3">
      <c r="E1333" s="22">
        <v>1</v>
      </c>
      <c r="F1333" s="45" t="str">
        <f>MID($L1328,V$2,1)</f>
        <v>-</v>
      </c>
      <c r="G1333" s="43" t="str">
        <f>MID($L1329,V$2,1)</f>
        <v>-</v>
      </c>
      <c r="H1333" s="44" t="str">
        <f>MID($L1330,V$2,1)</f>
        <v/>
      </c>
      <c r="I1333" s="41"/>
      <c r="J1333" s="9">
        <v>3</v>
      </c>
      <c r="K1333" s="4" t="s">
        <v>13</v>
      </c>
      <c r="P1333" s="4" t="str">
        <f t="shared" si="156"/>
        <v xml:space="preserve">    delay(delayo);</v>
      </c>
    </row>
    <row r="1334" spans="5:46" x14ac:dyDescent="0.3">
      <c r="E1334" s="22">
        <v>1</v>
      </c>
      <c r="F1334" s="45" t="str">
        <f>MID($L1328,W$2,1)</f>
        <v>-</v>
      </c>
      <c r="G1334" s="43" t="str">
        <f>MID($L1329,W$2,1)</f>
        <v>-</v>
      </c>
      <c r="H1334" s="44" t="str">
        <f>MID($L1330,W$2,1)</f>
        <v/>
      </c>
      <c r="I1334" s="41"/>
      <c r="J1334" s="9">
        <v>4</v>
      </c>
      <c r="K1334" s="4" t="s">
        <v>13</v>
      </c>
      <c r="P1334" s="4" t="str">
        <f t="shared" si="156"/>
        <v xml:space="preserve">    delay(delayo);</v>
      </c>
    </row>
    <row r="1335" spans="5:46" x14ac:dyDescent="0.3">
      <c r="E1335" s="22">
        <v>1</v>
      </c>
      <c r="F1335" s="45" t="str">
        <f>MID($L1328,X$2,1)</f>
        <v>-</v>
      </c>
      <c r="G1335" s="43" t="str">
        <f>MID($L1329,X$2,1)</f>
        <v>-</v>
      </c>
      <c r="H1335" s="44" t="str">
        <f>MID($L1330,X$2,1)</f>
        <v/>
      </c>
      <c r="I1335" s="41"/>
      <c r="J1335" s="9">
        <v>5</v>
      </c>
      <c r="K1335" s="4" t="s">
        <v>13</v>
      </c>
      <c r="P1335" s="4" t="str">
        <f t="shared" si="156"/>
        <v xml:space="preserve">    delay(delayo);</v>
      </c>
    </row>
    <row r="1336" spans="5:46" x14ac:dyDescent="0.3">
      <c r="E1336" s="22">
        <v>1</v>
      </c>
      <c r="F1336" s="45" t="str">
        <f>MID($L1328,Y$2,1)</f>
        <v>-</v>
      </c>
      <c r="G1336" s="43" t="str">
        <f>MID($L1329,Y$2,1)</f>
        <v>a</v>
      </c>
      <c r="H1336" s="44" t="str">
        <f>MID($L1330,Y$2,1)</f>
        <v/>
      </c>
      <c r="I1336" s="41"/>
      <c r="J1336" s="9">
        <v>6</v>
      </c>
      <c r="M1336" s="4" t="s">
        <v>242</v>
      </c>
      <c r="P1336" s="4" t="str">
        <f t="shared" si="156"/>
        <v xml:space="preserve">    play(NOTE_A4, tempo);</v>
      </c>
    </row>
    <row r="1337" spans="5:46" x14ac:dyDescent="0.3">
      <c r="E1337" s="22">
        <v>1</v>
      </c>
      <c r="F1337" s="45" t="str">
        <f>MID($L1328,Z$2,1)</f>
        <v>-</v>
      </c>
      <c r="G1337" s="43" t="str">
        <f>MID($L1329,Z$2,1)</f>
        <v>a</v>
      </c>
      <c r="H1337" s="44" t="str">
        <f>MID($L1330,Z$2,1)</f>
        <v/>
      </c>
      <c r="I1337" s="41"/>
      <c r="J1337" s="9">
        <v>7</v>
      </c>
      <c r="M1337" s="4" t="s">
        <v>242</v>
      </c>
      <c r="P1337" s="4" t="str">
        <f t="shared" si="156"/>
        <v xml:space="preserve">    play(NOTE_A4, tempo);</v>
      </c>
    </row>
    <row r="1338" spans="5:46" x14ac:dyDescent="0.3">
      <c r="E1338" s="22">
        <v>1</v>
      </c>
      <c r="F1338" s="45" t="str">
        <f>MID($L1328,AA$2,1)</f>
        <v>-</v>
      </c>
      <c r="G1338" s="43" t="str">
        <f>MID($L1329,AA$2,1)</f>
        <v>-</v>
      </c>
      <c r="H1338" s="44" t="str">
        <f>MID($L1330,AA$2,1)</f>
        <v/>
      </c>
      <c r="I1338" s="41"/>
      <c r="J1338" s="9">
        <v>8</v>
      </c>
      <c r="K1338" s="4" t="s">
        <v>13</v>
      </c>
      <c r="P1338" s="4" t="str">
        <f t="shared" si="156"/>
        <v xml:space="preserve">    delay(delayo);</v>
      </c>
    </row>
    <row r="1339" spans="5:46" x14ac:dyDescent="0.3">
      <c r="E1339" s="22">
        <v>1</v>
      </c>
      <c r="F1339" s="45" t="str">
        <f>MID($L1328,AB$2,1)</f>
        <v>-</v>
      </c>
      <c r="G1339" s="43" t="str">
        <f>MID($L1329,AB$2,1)</f>
        <v>b</v>
      </c>
      <c r="H1339" s="44" t="str">
        <f>MID($L1330,AB$2,1)</f>
        <v/>
      </c>
      <c r="I1339" s="41"/>
      <c r="J1339" s="9">
        <v>9</v>
      </c>
      <c r="M1339" s="4" t="s">
        <v>143</v>
      </c>
      <c r="P1339" s="4" t="str">
        <f t="shared" si="156"/>
        <v xml:space="preserve">    play(NOTE_B4, tempo);</v>
      </c>
    </row>
    <row r="1340" spans="5:46" x14ac:dyDescent="0.3">
      <c r="E1340" s="22">
        <v>1</v>
      </c>
      <c r="F1340" s="45" t="str">
        <f>MID($L1328,AC$2,1)</f>
        <v>e</v>
      </c>
      <c r="G1340" s="43" t="str">
        <f>MID($L1329,AC$2,1)</f>
        <v>-</v>
      </c>
      <c r="H1340" s="44" t="str">
        <f>MID($L1330,AC$2,1)</f>
        <v/>
      </c>
      <c r="I1340" s="41"/>
      <c r="J1340" s="9">
        <v>10</v>
      </c>
      <c r="L1340" s="4" t="s">
        <v>239</v>
      </c>
      <c r="P1340" s="4" t="str">
        <f t="shared" si="156"/>
        <v xml:space="preserve">    play(NOTE_E5, tempo);</v>
      </c>
    </row>
    <row r="1341" spans="5:46" x14ac:dyDescent="0.3">
      <c r="E1341" s="22">
        <v>1</v>
      </c>
      <c r="F1341" s="45" t="str">
        <f>MID($L1328,AD$2,1)</f>
        <v>-</v>
      </c>
      <c r="G1341" s="43" t="str">
        <f>MID($L1329,AD$2,1)</f>
        <v>-</v>
      </c>
      <c r="H1341" s="44" t="str">
        <f>MID($L1330,AD$2,1)</f>
        <v/>
      </c>
      <c r="I1341" s="41"/>
      <c r="J1341" s="9">
        <v>11</v>
      </c>
      <c r="K1341" s="4" t="s">
        <v>13</v>
      </c>
      <c r="P1341" s="4" t="str">
        <f t="shared" si="156"/>
        <v xml:space="preserve">    delay(delayo);</v>
      </c>
    </row>
    <row r="1342" spans="5:46" x14ac:dyDescent="0.3">
      <c r="E1342" s="22">
        <v>1</v>
      </c>
      <c r="F1342" s="45" t="str">
        <f>MID($L1328,AE$2,1)</f>
        <v>-</v>
      </c>
      <c r="G1342" s="43" t="str">
        <f>MID($L1329,AE$2,1)</f>
        <v>-</v>
      </c>
      <c r="H1342" s="44" t="str">
        <f>MID($L1330,AE$2,1)</f>
        <v/>
      </c>
      <c r="I1342" s="41"/>
      <c r="J1342" s="9">
        <v>12</v>
      </c>
      <c r="K1342" s="4" t="s">
        <v>13</v>
      </c>
      <c r="P1342" s="4" t="str">
        <f t="shared" si="156"/>
        <v xml:space="preserve">    delay(delayo);</v>
      </c>
    </row>
    <row r="1343" spans="5:46" x14ac:dyDescent="0.3">
      <c r="E1343" s="22">
        <v>1</v>
      </c>
      <c r="F1343" s="45" t="str">
        <f>MID($L1328,AF$2,1)</f>
        <v>F</v>
      </c>
      <c r="G1343" s="43" t="str">
        <f>MID($L1329,AF$2,1)</f>
        <v>-</v>
      </c>
      <c r="H1343" s="44" t="str">
        <f>MID($L1330,AF$2,1)</f>
        <v/>
      </c>
      <c r="I1343" s="41"/>
      <c r="J1343" s="9">
        <v>13</v>
      </c>
      <c r="L1343" s="4" t="s">
        <v>240</v>
      </c>
      <c r="P1343" s="4" t="str">
        <f t="shared" si="156"/>
        <v xml:space="preserve">    play(NOTE_FS5, tempo);</v>
      </c>
    </row>
    <row r="1344" spans="5:46" x14ac:dyDescent="0.3">
      <c r="E1344" s="22">
        <v>1</v>
      </c>
      <c r="F1344" s="45" t="str">
        <f>MID($L1328,AG$2,1)</f>
        <v>-</v>
      </c>
      <c r="G1344" s="43" t="str">
        <f>MID($L1329,AG$2,1)</f>
        <v>-</v>
      </c>
      <c r="H1344" s="44" t="str">
        <f>MID($L1330,AG$2,1)</f>
        <v/>
      </c>
      <c r="I1344" s="41"/>
      <c r="J1344" s="9">
        <v>14</v>
      </c>
      <c r="K1344" s="4" t="s">
        <v>13</v>
      </c>
      <c r="P1344" s="4" t="str">
        <f t="shared" si="156"/>
        <v xml:space="preserve">    delay(delayo);</v>
      </c>
    </row>
    <row r="1345" spans="5:46" x14ac:dyDescent="0.3">
      <c r="E1345" s="22">
        <v>1</v>
      </c>
      <c r="F1345" s="45" t="str">
        <f>MID($L1328,AH$2,1)</f>
        <v>-</v>
      </c>
      <c r="G1345" s="43" t="str">
        <f>MID($L1329,AH$2,1)</f>
        <v>-</v>
      </c>
      <c r="H1345" s="44" t="str">
        <f>MID($L1330,AH$2,1)</f>
        <v/>
      </c>
      <c r="I1345" s="41"/>
      <c r="J1345" s="9">
        <v>15</v>
      </c>
      <c r="K1345" s="4" t="s">
        <v>13</v>
      </c>
      <c r="P1345" s="4" t="str">
        <f t="shared" si="156"/>
        <v xml:space="preserve">    delay(delayo);</v>
      </c>
    </row>
    <row r="1346" spans="5:46" x14ac:dyDescent="0.3">
      <c r="E1346" s="22">
        <v>1</v>
      </c>
      <c r="F1346" s="45" t="str">
        <f>MID($L1328,AI$2,1)</f>
        <v>-</v>
      </c>
      <c r="G1346" s="43" t="str">
        <f>MID($L1329,AI$2,1)</f>
        <v>-</v>
      </c>
      <c r="H1346" s="44" t="str">
        <f>MID($L1330,AI$2,1)</f>
        <v/>
      </c>
      <c r="I1346" s="41"/>
      <c r="J1346" s="9">
        <v>16</v>
      </c>
      <c r="K1346" s="4" t="s">
        <v>13</v>
      </c>
      <c r="P1346" s="4" t="str">
        <f t="shared" si="156"/>
        <v xml:space="preserve">    delay(delayo);</v>
      </c>
    </row>
    <row r="1347" spans="5:46" x14ac:dyDescent="0.3">
      <c r="E1347" s="22">
        <v>1</v>
      </c>
      <c r="F1347" s="45" t="str">
        <f>MID($L1328,AJ$2,1)</f>
        <v>-</v>
      </c>
      <c r="G1347" s="43" t="str">
        <f>MID($L1329,AJ$2,1)</f>
        <v>-</v>
      </c>
      <c r="H1347" s="44" t="str">
        <f>MID($L1330,AJ$2,1)</f>
        <v/>
      </c>
      <c r="I1347" s="41"/>
      <c r="J1347" s="9">
        <v>17</v>
      </c>
      <c r="K1347" s="4" t="s">
        <v>13</v>
      </c>
      <c r="P1347" s="4" t="str">
        <f t="shared" si="156"/>
        <v xml:space="preserve">    delay(delayo);</v>
      </c>
    </row>
    <row r="1348" spans="5:46" x14ac:dyDescent="0.3">
      <c r="E1348" s="22">
        <v>1</v>
      </c>
      <c r="F1348" s="45" t="str">
        <f>MID($L1328,AK$2,1)</f>
        <v>-</v>
      </c>
      <c r="G1348" s="43" t="str">
        <f>MID($L1329,AK$2,1)</f>
        <v>-</v>
      </c>
      <c r="H1348" s="44" t="str">
        <f>MID($L1330,AK$2,1)</f>
        <v/>
      </c>
      <c r="I1348" s="41"/>
      <c r="J1348" s="9">
        <v>18</v>
      </c>
      <c r="K1348" s="4" t="s">
        <v>13</v>
      </c>
      <c r="P1348" s="4" t="str">
        <f t="shared" si="156"/>
        <v xml:space="preserve">    delay(delayo);</v>
      </c>
    </row>
    <row r="1349" spans="5:46" x14ac:dyDescent="0.3">
      <c r="E1349" s="22">
        <v>1</v>
      </c>
      <c r="F1349" s="45" t="str">
        <f>MID($L1328,AL$2,1)</f>
        <v>e</v>
      </c>
      <c r="G1349" s="43" t="str">
        <f>MID($L1329,AL$2,1)</f>
        <v>-</v>
      </c>
      <c r="H1349" s="44" t="str">
        <f>MID($L1330,AL$2,1)</f>
        <v/>
      </c>
      <c r="I1349" s="41"/>
      <c r="J1349" s="9">
        <v>19</v>
      </c>
      <c r="L1349" s="4" t="s">
        <v>239</v>
      </c>
      <c r="P1349" s="4" t="str">
        <f t="shared" si="156"/>
        <v xml:space="preserve">    play(NOTE_E5, tempo);</v>
      </c>
    </row>
    <row r="1350" spans="5:46" x14ac:dyDescent="0.3">
      <c r="E1350" s="22">
        <v>1</v>
      </c>
      <c r="F1350" s="45" t="str">
        <f>MID($L1328,AM$2,1)</f>
        <v>-</v>
      </c>
      <c r="G1350" s="43" t="str">
        <f>MID($L1329,AM$2,1)</f>
        <v>-</v>
      </c>
      <c r="H1350" s="44" t="str">
        <f>MID($L1330,AM$2,1)</f>
        <v/>
      </c>
      <c r="I1350" s="41"/>
      <c r="J1350" s="9">
        <v>20</v>
      </c>
      <c r="K1350" s="4" t="s">
        <v>13</v>
      </c>
      <c r="P1350" s="4" t="str">
        <f t="shared" si="156"/>
        <v xml:space="preserve">    delay(delayo);</v>
      </c>
    </row>
    <row r="1351" spans="5:46" x14ac:dyDescent="0.3">
      <c r="E1351" s="22">
        <v>1</v>
      </c>
      <c r="F1351" s="45" t="str">
        <f>MID($L1328,AN$2,1)</f>
        <v>-</v>
      </c>
      <c r="G1351" s="43" t="str">
        <f>MID($L1329,AN$2,1)</f>
        <v>-</v>
      </c>
      <c r="H1351" s="44" t="str">
        <f>MID($L1330,AN$2,1)</f>
        <v/>
      </c>
      <c r="I1351" s="41"/>
      <c r="J1351" s="9">
        <v>21</v>
      </c>
      <c r="K1351" s="4" t="s">
        <v>13</v>
      </c>
      <c r="P1351" s="4" t="str">
        <f t="shared" si="156"/>
        <v xml:space="preserve">    delay(delayo);</v>
      </c>
    </row>
    <row r="1352" spans="5:46" x14ac:dyDescent="0.3">
      <c r="E1352" s="22">
        <v>1</v>
      </c>
      <c r="F1352" s="45" t="str">
        <f>MID($L1328,AO$2,1)</f>
        <v>-</v>
      </c>
      <c r="G1352" s="43" t="str">
        <f>MID($L1329,AO$2,1)</f>
        <v>-</v>
      </c>
      <c r="H1352" s="44" t="str">
        <f>MID($L1330,AO$2,1)</f>
        <v/>
      </c>
      <c r="I1352" s="41"/>
      <c r="J1352" s="9">
        <v>22</v>
      </c>
      <c r="K1352" s="4" t="s">
        <v>13</v>
      </c>
      <c r="P1352" s="4" t="str">
        <f t="shared" si="156"/>
        <v xml:space="preserve">    delay(delayo);</v>
      </c>
    </row>
    <row r="1353" spans="5:46" x14ac:dyDescent="0.3">
      <c r="E1353" s="22">
        <v>1</v>
      </c>
      <c r="F1353" s="45" t="str">
        <f>MID($L1328,AP$2,1)</f>
        <v>-</v>
      </c>
      <c r="G1353" s="43" t="str">
        <f>MID($L1329,AP$2,1)</f>
        <v>-</v>
      </c>
      <c r="H1353" s="44" t="str">
        <f>MID($L1330,AP$2,1)</f>
        <v/>
      </c>
      <c r="I1353" s="41"/>
      <c r="J1353" s="9">
        <v>23</v>
      </c>
      <c r="K1353" s="4" t="s">
        <v>13</v>
      </c>
      <c r="P1353" s="4" t="str">
        <f t="shared" si="156"/>
        <v xml:space="preserve">    delay(delayo);</v>
      </c>
    </row>
    <row r="1354" spans="5:46" x14ac:dyDescent="0.3">
      <c r="E1354" s="22">
        <v>1</v>
      </c>
      <c r="F1354" s="45" t="str">
        <f>MID($L1328,AQ$2,1)</f>
        <v>-</v>
      </c>
      <c r="G1354" s="43" t="str">
        <f>MID($L1329,AQ$2,1)</f>
        <v>-</v>
      </c>
      <c r="H1354" s="44" t="str">
        <f>MID($L1330,AQ$2,1)</f>
        <v/>
      </c>
      <c r="I1354" s="41"/>
      <c r="J1354" s="9">
        <v>24</v>
      </c>
      <c r="K1354" s="4" t="s">
        <v>13</v>
      </c>
      <c r="P1354" s="4" t="str">
        <f t="shared" si="156"/>
        <v xml:space="preserve">    delay(delayo);</v>
      </c>
    </row>
    <row r="1355" spans="5:46" x14ac:dyDescent="0.3">
      <c r="E1355" s="22">
        <v>1</v>
      </c>
      <c r="F1355" s="45" t="str">
        <f>MID($L1328,AR$2,1)</f>
        <v>-</v>
      </c>
      <c r="G1355" s="43" t="str">
        <f>MID($L1329,AR$2,1)</f>
        <v>-</v>
      </c>
      <c r="H1355" s="44" t="str">
        <f>MID($L1330,AR$2,1)</f>
        <v/>
      </c>
      <c r="I1355" s="41"/>
      <c r="J1355" s="9">
        <v>25</v>
      </c>
      <c r="K1355" s="4" t="s">
        <v>13</v>
      </c>
      <c r="P1355" s="4" t="str">
        <f t="shared" si="156"/>
        <v xml:space="preserve">    delay(delayo);</v>
      </c>
    </row>
    <row r="1356" spans="5:46" x14ac:dyDescent="0.3">
      <c r="E1356" s="22">
        <v>1</v>
      </c>
      <c r="F1356" s="45" t="str">
        <f>MID($L1328,AS$2,1)</f>
        <v>-</v>
      </c>
      <c r="G1356" s="43" t="str">
        <f>MID($L1329,AS$2,1)</f>
        <v>-</v>
      </c>
      <c r="H1356" s="44" t="str">
        <f>MID($L1330,AS$2,1)</f>
        <v/>
      </c>
      <c r="I1356" s="41"/>
      <c r="J1356" s="9">
        <v>26</v>
      </c>
      <c r="K1356" s="4" t="s">
        <v>13</v>
      </c>
      <c r="P1356" s="4" t="str">
        <f t="shared" si="156"/>
        <v xml:space="preserve">    delay(delayo);</v>
      </c>
    </row>
    <row r="1357" spans="5:46" x14ac:dyDescent="0.3">
      <c r="E1357" s="22">
        <v>1</v>
      </c>
      <c r="I1357" s="41"/>
      <c r="J1357" s="13"/>
      <c r="K1357" s="14" t="s">
        <v>11</v>
      </c>
      <c r="L1357" s="14"/>
      <c r="P1357" s="4" t="str">
        <f t="shared" si="156"/>
        <v>//</v>
      </c>
      <c r="R1357" s="19" t="s">
        <v>123</v>
      </c>
      <c r="S1357" s="19"/>
      <c r="T1357" s="19">
        <v>1</v>
      </c>
      <c r="U1357" s="19">
        <v>2</v>
      </c>
      <c r="V1357" s="19">
        <v>3</v>
      </c>
      <c r="W1357" s="19">
        <v>4</v>
      </c>
      <c r="X1357" s="19">
        <v>5</v>
      </c>
      <c r="Y1357" s="19">
        <v>6</v>
      </c>
      <c r="Z1357" s="19">
        <v>7</v>
      </c>
      <c r="AA1357" s="19">
        <v>8</v>
      </c>
      <c r="AB1357" s="19">
        <v>9</v>
      </c>
      <c r="AC1357" s="19">
        <v>10</v>
      </c>
      <c r="AD1357" s="19">
        <v>11</v>
      </c>
      <c r="AE1357" s="19">
        <v>12</v>
      </c>
      <c r="AF1357" s="19">
        <v>13</v>
      </c>
      <c r="AG1357" s="19">
        <v>14</v>
      </c>
      <c r="AH1357" s="19">
        <v>15</v>
      </c>
      <c r="AI1357" s="19">
        <v>16</v>
      </c>
      <c r="AJ1357" s="19">
        <v>17</v>
      </c>
      <c r="AK1357" s="19">
        <v>18</v>
      </c>
      <c r="AL1357" s="19">
        <v>19</v>
      </c>
      <c r="AM1357" s="19">
        <v>20</v>
      </c>
      <c r="AN1357" s="19">
        <v>21</v>
      </c>
      <c r="AO1357" s="19">
        <v>22</v>
      </c>
      <c r="AP1357" s="19">
        <v>23</v>
      </c>
      <c r="AQ1357" s="19">
        <v>24</v>
      </c>
      <c r="AR1357" s="19">
        <v>25</v>
      </c>
      <c r="AS1357" s="19">
        <v>26</v>
      </c>
      <c r="AT1357" s="19"/>
    </row>
    <row r="1358" spans="5:46" x14ac:dyDescent="0.3">
      <c r="E1358" s="22">
        <v>1</v>
      </c>
      <c r="I1358" s="41">
        <v>46</v>
      </c>
      <c r="J1358" s="13"/>
      <c r="K1358" s="14" t="s">
        <v>11</v>
      </c>
      <c r="L1358" s="14" t="str">
        <f>C186</f>
        <v>5|-------e--e-----d---------|</v>
      </c>
      <c r="M1358" s="6"/>
      <c r="N1358" s="6"/>
      <c r="P1358" s="4" t="str">
        <f t="shared" si="156"/>
        <v>//5|-------e--e-----d---------|</v>
      </c>
      <c r="R1358" s="4" t="str">
        <f>MID($L1358,R$2,1)</f>
        <v>5</v>
      </c>
      <c r="S1358" s="4" t="str">
        <f t="shared" ref="S1358:AT1360" si="160">MID($L1358,S$2,1)</f>
        <v>|</v>
      </c>
      <c r="T1358" s="4" t="str">
        <f t="shared" si="160"/>
        <v>-</v>
      </c>
      <c r="U1358" s="4" t="str">
        <f t="shared" si="160"/>
        <v>-</v>
      </c>
      <c r="V1358" s="4" t="str">
        <f t="shared" si="160"/>
        <v>-</v>
      </c>
      <c r="W1358" s="4" t="str">
        <f t="shared" si="160"/>
        <v>-</v>
      </c>
      <c r="X1358" s="4" t="str">
        <f t="shared" si="160"/>
        <v>-</v>
      </c>
      <c r="Y1358" s="4" t="str">
        <f t="shared" si="160"/>
        <v>-</v>
      </c>
      <c r="Z1358" s="4" t="str">
        <f t="shared" si="160"/>
        <v>-</v>
      </c>
      <c r="AA1358" s="4" t="str">
        <f t="shared" si="160"/>
        <v>e</v>
      </c>
      <c r="AB1358" s="4" t="str">
        <f t="shared" si="160"/>
        <v>-</v>
      </c>
      <c r="AC1358" s="4" t="str">
        <f t="shared" si="160"/>
        <v>-</v>
      </c>
      <c r="AD1358" s="4" t="str">
        <f t="shared" si="160"/>
        <v>e</v>
      </c>
      <c r="AE1358" s="4" t="str">
        <f t="shared" si="160"/>
        <v>-</v>
      </c>
      <c r="AF1358" s="4" t="str">
        <f t="shared" si="160"/>
        <v>-</v>
      </c>
      <c r="AG1358" s="4" t="str">
        <f t="shared" si="160"/>
        <v>-</v>
      </c>
      <c r="AH1358" s="4" t="str">
        <f t="shared" si="160"/>
        <v>-</v>
      </c>
      <c r="AI1358" s="4" t="str">
        <f t="shared" si="160"/>
        <v>-</v>
      </c>
      <c r="AJ1358" s="4" t="str">
        <f t="shared" si="160"/>
        <v>d</v>
      </c>
      <c r="AK1358" s="4" t="str">
        <f t="shared" si="160"/>
        <v>-</v>
      </c>
      <c r="AL1358" s="4" t="str">
        <f t="shared" si="160"/>
        <v>-</v>
      </c>
      <c r="AM1358" s="4" t="str">
        <f t="shared" si="160"/>
        <v>-</v>
      </c>
      <c r="AN1358" s="4" t="str">
        <f t="shared" si="160"/>
        <v>-</v>
      </c>
      <c r="AO1358" s="4" t="str">
        <f t="shared" si="160"/>
        <v>-</v>
      </c>
      <c r="AP1358" s="4" t="str">
        <f t="shared" si="160"/>
        <v>-</v>
      </c>
      <c r="AQ1358" s="4" t="str">
        <f t="shared" si="160"/>
        <v>-</v>
      </c>
      <c r="AR1358" s="4" t="str">
        <f t="shared" si="160"/>
        <v>-</v>
      </c>
      <c r="AS1358" s="4" t="str">
        <f t="shared" si="160"/>
        <v>-</v>
      </c>
      <c r="AT1358" s="4" t="str">
        <f>MID($L1358,AT$2,1)</f>
        <v>|</v>
      </c>
    </row>
    <row r="1359" spans="5:46" x14ac:dyDescent="0.3">
      <c r="E1359" s="22">
        <v>1</v>
      </c>
      <c r="F1359" s="45" t="str">
        <f>MID($L1358,R$2,1)</f>
        <v>5</v>
      </c>
      <c r="G1359" s="43" t="str">
        <f>MID($L1359,R$2,1)</f>
        <v>4</v>
      </c>
      <c r="H1359" s="44" t="str">
        <f>MID($L1360,R$2,1)</f>
        <v>0</v>
      </c>
      <c r="I1359" s="41"/>
      <c r="J1359" s="13"/>
      <c r="K1359" s="14" t="s">
        <v>11</v>
      </c>
      <c r="L1359" s="14" t="str">
        <f t="shared" ref="L1359:L1360" si="161">C187</f>
        <v>4|----a-b-------------------|</v>
      </c>
      <c r="M1359" s="6"/>
      <c r="N1359" s="6"/>
      <c r="P1359" s="4" t="str">
        <f t="shared" si="156"/>
        <v>//4|----a-b-------------------|</v>
      </c>
      <c r="R1359" s="4" t="str">
        <f t="shared" ref="R1359:R1360" si="162">MID($L1359,R$2,1)</f>
        <v>4</v>
      </c>
      <c r="S1359" s="4" t="str">
        <f t="shared" si="160"/>
        <v>|</v>
      </c>
      <c r="T1359" s="4" t="str">
        <f t="shared" si="160"/>
        <v>-</v>
      </c>
      <c r="U1359" s="4" t="str">
        <f t="shared" si="160"/>
        <v>-</v>
      </c>
      <c r="V1359" s="4" t="str">
        <f t="shared" si="160"/>
        <v>-</v>
      </c>
      <c r="W1359" s="4" t="str">
        <f t="shared" si="160"/>
        <v>-</v>
      </c>
      <c r="X1359" s="4" t="str">
        <f t="shared" si="160"/>
        <v>a</v>
      </c>
      <c r="Y1359" s="4" t="str">
        <f t="shared" si="160"/>
        <v>-</v>
      </c>
      <c r="Z1359" s="4" t="str">
        <f t="shared" si="160"/>
        <v>b</v>
      </c>
      <c r="AA1359" s="4" t="str">
        <f t="shared" si="160"/>
        <v>-</v>
      </c>
      <c r="AB1359" s="4" t="str">
        <f t="shared" si="160"/>
        <v>-</v>
      </c>
      <c r="AC1359" s="4" t="str">
        <f t="shared" si="160"/>
        <v>-</v>
      </c>
      <c r="AD1359" s="4" t="str">
        <f t="shared" si="160"/>
        <v>-</v>
      </c>
      <c r="AE1359" s="4" t="str">
        <f t="shared" si="160"/>
        <v>-</v>
      </c>
      <c r="AF1359" s="4" t="str">
        <f t="shared" si="160"/>
        <v>-</v>
      </c>
      <c r="AG1359" s="4" t="str">
        <f t="shared" si="160"/>
        <v>-</v>
      </c>
      <c r="AH1359" s="4" t="str">
        <f t="shared" si="160"/>
        <v>-</v>
      </c>
      <c r="AI1359" s="4" t="str">
        <f t="shared" si="160"/>
        <v>-</v>
      </c>
      <c r="AJ1359" s="4" t="str">
        <f t="shared" si="160"/>
        <v>-</v>
      </c>
      <c r="AK1359" s="4" t="str">
        <f t="shared" si="160"/>
        <v>-</v>
      </c>
      <c r="AL1359" s="4" t="str">
        <f t="shared" si="160"/>
        <v>-</v>
      </c>
      <c r="AM1359" s="4" t="str">
        <f t="shared" si="160"/>
        <v>-</v>
      </c>
      <c r="AN1359" s="4" t="str">
        <f t="shared" si="160"/>
        <v>-</v>
      </c>
      <c r="AO1359" s="4" t="str">
        <f t="shared" si="160"/>
        <v>-</v>
      </c>
      <c r="AP1359" s="4" t="str">
        <f t="shared" si="160"/>
        <v>-</v>
      </c>
      <c r="AQ1359" s="4" t="str">
        <f t="shared" si="160"/>
        <v>-</v>
      </c>
      <c r="AR1359" s="4" t="str">
        <f t="shared" si="160"/>
        <v>-</v>
      </c>
      <c r="AS1359" s="4" t="str">
        <f t="shared" si="160"/>
        <v>-</v>
      </c>
      <c r="AT1359" s="4" t="str">
        <f t="shared" si="160"/>
        <v>|</v>
      </c>
    </row>
    <row r="1360" spans="5:46" x14ac:dyDescent="0.3">
      <c r="E1360" s="22">
        <v>1</v>
      </c>
      <c r="I1360" s="41"/>
      <c r="J1360" s="13"/>
      <c r="K1360" s="14" t="s">
        <v>11</v>
      </c>
      <c r="L1360" s="14">
        <f t="shared" si="161"/>
        <v>0</v>
      </c>
      <c r="P1360" s="4" t="str">
        <f t="shared" si="156"/>
        <v>//0</v>
      </c>
      <c r="R1360" s="4" t="str">
        <f t="shared" si="162"/>
        <v>0</v>
      </c>
      <c r="S1360" s="4" t="str">
        <f t="shared" si="160"/>
        <v/>
      </c>
      <c r="T1360" s="4" t="str">
        <f t="shared" si="160"/>
        <v/>
      </c>
      <c r="U1360" s="4" t="str">
        <f t="shared" si="160"/>
        <v/>
      </c>
      <c r="V1360" s="4" t="str">
        <f t="shared" si="160"/>
        <v/>
      </c>
      <c r="W1360" s="4" t="str">
        <f t="shared" si="160"/>
        <v/>
      </c>
      <c r="X1360" s="4" t="str">
        <f t="shared" si="160"/>
        <v/>
      </c>
      <c r="Y1360" s="4" t="str">
        <f t="shared" si="160"/>
        <v/>
      </c>
      <c r="Z1360" s="4" t="str">
        <f t="shared" si="160"/>
        <v/>
      </c>
      <c r="AA1360" s="4" t="str">
        <f t="shared" si="160"/>
        <v/>
      </c>
      <c r="AB1360" s="4" t="str">
        <f t="shared" si="160"/>
        <v/>
      </c>
      <c r="AC1360" s="4" t="str">
        <f t="shared" si="160"/>
        <v/>
      </c>
      <c r="AD1360" s="4" t="str">
        <f t="shared" si="160"/>
        <v/>
      </c>
      <c r="AE1360" s="4" t="str">
        <f t="shared" si="160"/>
        <v/>
      </c>
      <c r="AF1360" s="4" t="str">
        <f t="shared" si="160"/>
        <v/>
      </c>
      <c r="AG1360" s="4" t="str">
        <f t="shared" si="160"/>
        <v/>
      </c>
      <c r="AH1360" s="4" t="str">
        <f t="shared" si="160"/>
        <v/>
      </c>
      <c r="AI1360" s="4" t="str">
        <f t="shared" si="160"/>
        <v/>
      </c>
      <c r="AJ1360" s="4" t="str">
        <f t="shared" si="160"/>
        <v/>
      </c>
      <c r="AK1360" s="4" t="str">
        <f t="shared" si="160"/>
        <v/>
      </c>
      <c r="AL1360" s="4" t="str">
        <f t="shared" si="160"/>
        <v/>
      </c>
      <c r="AM1360" s="4" t="str">
        <f t="shared" si="160"/>
        <v/>
      </c>
      <c r="AN1360" s="4" t="str">
        <f t="shared" si="160"/>
        <v/>
      </c>
      <c r="AO1360" s="4" t="str">
        <f t="shared" si="160"/>
        <v/>
      </c>
      <c r="AP1360" s="4" t="str">
        <f t="shared" si="160"/>
        <v/>
      </c>
      <c r="AQ1360" s="4" t="str">
        <f t="shared" si="160"/>
        <v/>
      </c>
      <c r="AR1360" s="4" t="str">
        <f t="shared" si="160"/>
        <v/>
      </c>
      <c r="AS1360" s="4" t="str">
        <f t="shared" si="160"/>
        <v/>
      </c>
      <c r="AT1360" s="4" t="str">
        <f t="shared" si="160"/>
        <v/>
      </c>
    </row>
    <row r="1361" spans="5:16" x14ac:dyDescent="0.3">
      <c r="E1361" s="22">
        <v>1</v>
      </c>
      <c r="F1361" s="45" t="str">
        <f>MID($L1358,T$2,1)</f>
        <v>-</v>
      </c>
      <c r="G1361" s="43" t="str">
        <f>MID($L1359,T$2,1)</f>
        <v>-</v>
      </c>
      <c r="H1361" s="44" t="str">
        <f>MID($L1360,T$2,1)</f>
        <v/>
      </c>
      <c r="I1361" s="41"/>
      <c r="J1361" s="9">
        <v>1</v>
      </c>
      <c r="K1361" s="4" t="s">
        <v>13</v>
      </c>
      <c r="P1361" s="4" t="str">
        <f t="shared" si="156"/>
        <v xml:space="preserve">    delay(delayo);</v>
      </c>
    </row>
    <row r="1362" spans="5:16" x14ac:dyDescent="0.3">
      <c r="E1362" s="22">
        <v>1</v>
      </c>
      <c r="F1362" s="45" t="str">
        <f>MID($L1358,U$2,1)</f>
        <v>-</v>
      </c>
      <c r="G1362" s="43" t="str">
        <f>MID($L1359,U$2,1)</f>
        <v>-</v>
      </c>
      <c r="H1362" s="44" t="str">
        <f>MID($L1360,U$2,1)</f>
        <v/>
      </c>
      <c r="I1362" s="41"/>
      <c r="J1362" s="9">
        <v>2</v>
      </c>
      <c r="K1362" s="4" t="s">
        <v>13</v>
      </c>
      <c r="P1362" s="4" t="str">
        <f t="shared" si="156"/>
        <v xml:space="preserve">    delay(delayo);</v>
      </c>
    </row>
    <row r="1363" spans="5:16" x14ac:dyDescent="0.3">
      <c r="E1363" s="22">
        <v>1</v>
      </c>
      <c r="F1363" s="45" t="str">
        <f>MID($L1358,V$2,1)</f>
        <v>-</v>
      </c>
      <c r="G1363" s="43" t="str">
        <f>MID($L1359,V$2,1)</f>
        <v>-</v>
      </c>
      <c r="H1363" s="44" t="str">
        <f>MID($L1360,V$2,1)</f>
        <v/>
      </c>
      <c r="I1363" s="41"/>
      <c r="J1363" s="9">
        <v>3</v>
      </c>
      <c r="K1363" s="4" t="s">
        <v>13</v>
      </c>
      <c r="P1363" s="4" t="str">
        <f t="shared" si="156"/>
        <v xml:space="preserve">    delay(delayo);</v>
      </c>
    </row>
    <row r="1364" spans="5:16" x14ac:dyDescent="0.3">
      <c r="E1364" s="22">
        <v>1</v>
      </c>
      <c r="F1364" s="45" t="str">
        <f>MID($L1358,W$2,1)</f>
        <v>-</v>
      </c>
      <c r="G1364" s="43" t="str">
        <f>MID($L1359,W$2,1)</f>
        <v>-</v>
      </c>
      <c r="H1364" s="44" t="str">
        <f>MID($L1360,W$2,1)</f>
        <v/>
      </c>
      <c r="I1364" s="41"/>
      <c r="J1364" s="9">
        <v>4</v>
      </c>
      <c r="K1364" s="4" t="s">
        <v>13</v>
      </c>
      <c r="P1364" s="4" t="str">
        <f t="shared" si="156"/>
        <v xml:space="preserve">    delay(delayo);</v>
      </c>
    </row>
    <row r="1365" spans="5:16" x14ac:dyDescent="0.3">
      <c r="E1365" s="22">
        <v>1</v>
      </c>
      <c r="F1365" s="45" t="str">
        <f>MID($L1358,X$2,1)</f>
        <v>-</v>
      </c>
      <c r="G1365" s="43" t="str">
        <f>MID($L1359,X$2,1)</f>
        <v>a</v>
      </c>
      <c r="H1365" s="44" t="str">
        <f>MID($L1360,X$2,1)</f>
        <v/>
      </c>
      <c r="I1365" s="41"/>
      <c r="J1365" s="9">
        <v>5</v>
      </c>
      <c r="M1365" s="4" t="s">
        <v>242</v>
      </c>
      <c r="P1365" s="4" t="str">
        <f t="shared" si="156"/>
        <v xml:space="preserve">    play(NOTE_A4, tempo);</v>
      </c>
    </row>
    <row r="1366" spans="5:16" x14ac:dyDescent="0.3">
      <c r="E1366" s="22">
        <v>1</v>
      </c>
      <c r="F1366" s="45" t="str">
        <f>MID($L1358,Y$2,1)</f>
        <v>-</v>
      </c>
      <c r="G1366" s="43" t="str">
        <f>MID($L1359,Y$2,1)</f>
        <v>-</v>
      </c>
      <c r="H1366" s="44" t="str">
        <f>MID($L1360,Y$2,1)</f>
        <v/>
      </c>
      <c r="I1366" s="41"/>
      <c r="J1366" s="9">
        <v>6</v>
      </c>
      <c r="K1366" s="4" t="s">
        <v>13</v>
      </c>
      <c r="P1366" s="4" t="str">
        <f t="shared" si="156"/>
        <v xml:space="preserve">    delay(delayo);</v>
      </c>
    </row>
    <row r="1367" spans="5:16" x14ac:dyDescent="0.3">
      <c r="E1367" s="22">
        <v>1</v>
      </c>
      <c r="F1367" s="45" t="str">
        <f>MID($L1358,Z$2,1)</f>
        <v>-</v>
      </c>
      <c r="G1367" s="43" t="str">
        <f>MID($L1359,Z$2,1)</f>
        <v>b</v>
      </c>
      <c r="H1367" s="44" t="str">
        <f>MID($L1360,Z$2,1)</f>
        <v/>
      </c>
      <c r="I1367" s="41"/>
      <c r="J1367" s="9">
        <v>7</v>
      </c>
      <c r="M1367" s="4" t="s">
        <v>143</v>
      </c>
      <c r="P1367" s="4" t="str">
        <f t="shared" si="156"/>
        <v xml:space="preserve">    play(NOTE_B4, tempo);</v>
      </c>
    </row>
    <row r="1368" spans="5:16" x14ac:dyDescent="0.3">
      <c r="E1368" s="22">
        <v>1</v>
      </c>
      <c r="F1368" s="45" t="str">
        <f>MID($L1358,AA$2,1)</f>
        <v>e</v>
      </c>
      <c r="G1368" s="43" t="str">
        <f>MID($L1359,AA$2,1)</f>
        <v>-</v>
      </c>
      <c r="H1368" s="44" t="str">
        <f>MID($L1360,AA$2,1)</f>
        <v/>
      </c>
      <c r="I1368" s="41"/>
      <c r="J1368" s="9">
        <v>8</v>
      </c>
      <c r="L1368" s="4" t="s">
        <v>239</v>
      </c>
      <c r="P1368" s="4" t="str">
        <f t="shared" si="156"/>
        <v xml:space="preserve">    play(NOTE_E5, tempo);</v>
      </c>
    </row>
    <row r="1369" spans="5:16" x14ac:dyDescent="0.3">
      <c r="E1369" s="22">
        <v>1</v>
      </c>
      <c r="F1369" s="45" t="str">
        <f>MID($L1358,AB$2,1)</f>
        <v>-</v>
      </c>
      <c r="G1369" s="43" t="str">
        <f>MID($L1359,AB$2,1)</f>
        <v>-</v>
      </c>
      <c r="H1369" s="44" t="str">
        <f>MID($L1360,AB$2,1)</f>
        <v/>
      </c>
      <c r="I1369" s="41"/>
      <c r="J1369" s="9">
        <v>9</v>
      </c>
      <c r="K1369" s="4" t="s">
        <v>13</v>
      </c>
      <c r="P1369" s="4" t="str">
        <f t="shared" si="156"/>
        <v xml:space="preserve">    delay(delayo);</v>
      </c>
    </row>
    <row r="1370" spans="5:16" x14ac:dyDescent="0.3">
      <c r="E1370" s="22">
        <v>1</v>
      </c>
      <c r="F1370" s="45" t="str">
        <f>MID($L1358,AC$2,1)</f>
        <v>-</v>
      </c>
      <c r="G1370" s="43" t="str">
        <f>MID($L1359,AC$2,1)</f>
        <v>-</v>
      </c>
      <c r="H1370" s="44" t="str">
        <f>MID($L1360,AC$2,1)</f>
        <v/>
      </c>
      <c r="I1370" s="41"/>
      <c r="J1370" s="9">
        <v>10</v>
      </c>
      <c r="K1370" s="4" t="s">
        <v>13</v>
      </c>
      <c r="P1370" s="4" t="str">
        <f t="shared" si="156"/>
        <v xml:space="preserve">    delay(delayo);</v>
      </c>
    </row>
    <row r="1371" spans="5:16" x14ac:dyDescent="0.3">
      <c r="E1371" s="22">
        <v>1</v>
      </c>
      <c r="F1371" s="45" t="str">
        <f>MID($L1358,AD$2,1)</f>
        <v>e</v>
      </c>
      <c r="G1371" s="43" t="str">
        <f>MID($L1359,AD$2,1)</f>
        <v>-</v>
      </c>
      <c r="H1371" s="44" t="str">
        <f>MID($L1360,AD$2,1)</f>
        <v/>
      </c>
      <c r="I1371" s="41"/>
      <c r="J1371" s="9">
        <v>11</v>
      </c>
      <c r="L1371" s="4" t="s">
        <v>239</v>
      </c>
      <c r="P1371" s="4" t="str">
        <f t="shared" si="156"/>
        <v xml:space="preserve">    play(NOTE_E5, tempo);</v>
      </c>
    </row>
    <row r="1372" spans="5:16" x14ac:dyDescent="0.3">
      <c r="E1372" s="22">
        <v>1</v>
      </c>
      <c r="F1372" s="45" t="str">
        <f>MID($L1358,AE$2,1)</f>
        <v>-</v>
      </c>
      <c r="G1372" s="43" t="str">
        <f>MID($L1359,AE$2,1)</f>
        <v>-</v>
      </c>
      <c r="H1372" s="44" t="str">
        <f>MID($L1360,AE$2,1)</f>
        <v/>
      </c>
      <c r="I1372" s="41"/>
      <c r="J1372" s="9">
        <v>12</v>
      </c>
      <c r="K1372" s="4" t="s">
        <v>13</v>
      </c>
      <c r="P1372" s="4" t="str">
        <f t="shared" si="156"/>
        <v xml:space="preserve">    delay(delayo);</v>
      </c>
    </row>
    <row r="1373" spans="5:16" x14ac:dyDescent="0.3">
      <c r="E1373" s="22">
        <v>1</v>
      </c>
      <c r="F1373" s="45" t="str">
        <f>MID($L1358,AF$2,1)</f>
        <v>-</v>
      </c>
      <c r="G1373" s="43" t="str">
        <f>MID($L1359,AF$2,1)</f>
        <v>-</v>
      </c>
      <c r="H1373" s="44" t="str">
        <f>MID($L1360,AF$2,1)</f>
        <v/>
      </c>
      <c r="I1373" s="41"/>
      <c r="J1373" s="9">
        <v>13</v>
      </c>
      <c r="K1373" s="4" t="s">
        <v>13</v>
      </c>
      <c r="P1373" s="4" t="str">
        <f t="shared" si="156"/>
        <v xml:space="preserve">    delay(delayo);</v>
      </c>
    </row>
    <row r="1374" spans="5:16" x14ac:dyDescent="0.3">
      <c r="E1374" s="22">
        <v>1</v>
      </c>
      <c r="F1374" s="45" t="str">
        <f>MID($L1358,AG$2,1)</f>
        <v>-</v>
      </c>
      <c r="G1374" s="43" t="str">
        <f>MID($L1359,AG$2,1)</f>
        <v>-</v>
      </c>
      <c r="H1374" s="44" t="str">
        <f>MID($L1360,AG$2,1)</f>
        <v/>
      </c>
      <c r="I1374" s="41"/>
      <c r="J1374" s="9">
        <v>14</v>
      </c>
      <c r="K1374" s="4" t="s">
        <v>13</v>
      </c>
      <c r="P1374" s="4" t="str">
        <f t="shared" si="156"/>
        <v xml:space="preserve">    delay(delayo);</v>
      </c>
    </row>
    <row r="1375" spans="5:16" x14ac:dyDescent="0.3">
      <c r="E1375" s="22">
        <v>1</v>
      </c>
      <c r="F1375" s="45" t="str">
        <f>MID($L1358,AH$2,1)</f>
        <v>-</v>
      </c>
      <c r="G1375" s="43" t="str">
        <f>MID($L1359,AH$2,1)</f>
        <v>-</v>
      </c>
      <c r="H1375" s="44" t="str">
        <f>MID($L1360,AH$2,1)</f>
        <v/>
      </c>
      <c r="I1375" s="41"/>
      <c r="J1375" s="9">
        <v>15</v>
      </c>
      <c r="K1375" s="4" t="s">
        <v>13</v>
      </c>
      <c r="P1375" s="4" t="str">
        <f t="shared" si="156"/>
        <v xml:space="preserve">    delay(delayo);</v>
      </c>
    </row>
    <row r="1376" spans="5:16" x14ac:dyDescent="0.3">
      <c r="E1376" s="22">
        <v>1</v>
      </c>
      <c r="F1376" s="45" t="str">
        <f>MID($L1358,AI$2,1)</f>
        <v>-</v>
      </c>
      <c r="G1376" s="43" t="str">
        <f>MID($L1359,AI$2,1)</f>
        <v>-</v>
      </c>
      <c r="H1376" s="44" t="str">
        <f>MID($L1360,AI$2,1)</f>
        <v/>
      </c>
      <c r="I1376" s="41"/>
      <c r="J1376" s="9">
        <v>16</v>
      </c>
      <c r="K1376" s="4" t="s">
        <v>13</v>
      </c>
      <c r="P1376" s="4" t="str">
        <f t="shared" si="156"/>
        <v xml:space="preserve">    delay(delayo);</v>
      </c>
    </row>
    <row r="1377" spans="5:46" x14ac:dyDescent="0.3">
      <c r="E1377" s="22">
        <v>1</v>
      </c>
      <c r="F1377" s="45" t="str">
        <f>MID($L1358,AJ$2,1)</f>
        <v>d</v>
      </c>
      <c r="G1377" s="43" t="str">
        <f>MID($L1359,AJ$2,1)</f>
        <v>-</v>
      </c>
      <c r="H1377" s="44" t="str">
        <f>MID($L1360,AJ$2,1)</f>
        <v/>
      </c>
      <c r="I1377" s="41"/>
      <c r="J1377" s="9">
        <v>17</v>
      </c>
      <c r="L1377" s="4" t="s">
        <v>238</v>
      </c>
      <c r="P1377" s="4" t="str">
        <f t="shared" si="156"/>
        <v xml:space="preserve">    play(NOTE_D5, tempo);</v>
      </c>
    </row>
    <row r="1378" spans="5:46" x14ac:dyDescent="0.3">
      <c r="E1378" s="22">
        <v>1</v>
      </c>
      <c r="F1378" s="45" t="str">
        <f>MID($L1358,AK$2,1)</f>
        <v>-</v>
      </c>
      <c r="G1378" s="43" t="str">
        <f>MID($L1359,AK$2,1)</f>
        <v>-</v>
      </c>
      <c r="H1378" s="44" t="str">
        <f>MID($L1360,AK$2,1)</f>
        <v/>
      </c>
      <c r="I1378" s="41"/>
      <c r="J1378" s="9">
        <v>18</v>
      </c>
      <c r="K1378" s="4" t="s">
        <v>13</v>
      </c>
      <c r="P1378" s="4" t="str">
        <f t="shared" si="156"/>
        <v xml:space="preserve">    delay(delayo);</v>
      </c>
    </row>
    <row r="1379" spans="5:46" x14ac:dyDescent="0.3">
      <c r="E1379" s="22">
        <v>1</v>
      </c>
      <c r="F1379" s="45" t="str">
        <f>MID($L1358,AL$2,1)</f>
        <v>-</v>
      </c>
      <c r="G1379" s="43" t="str">
        <f>MID($L1359,AL$2,1)</f>
        <v>-</v>
      </c>
      <c r="H1379" s="44" t="str">
        <f>MID($L1360,AL$2,1)</f>
        <v/>
      </c>
      <c r="I1379" s="41"/>
      <c r="J1379" s="9">
        <v>19</v>
      </c>
      <c r="K1379" s="4" t="s">
        <v>13</v>
      </c>
      <c r="P1379" s="4" t="str">
        <f t="shared" si="156"/>
        <v xml:space="preserve">    delay(delayo);</v>
      </c>
    </row>
    <row r="1380" spans="5:46" x14ac:dyDescent="0.3">
      <c r="E1380" s="22">
        <v>1</v>
      </c>
      <c r="F1380" s="45" t="str">
        <f>MID($L1358,AM$2,1)</f>
        <v>-</v>
      </c>
      <c r="G1380" s="43" t="str">
        <f>MID($L1359,AM$2,1)</f>
        <v>-</v>
      </c>
      <c r="H1380" s="44" t="str">
        <f>MID($L1360,AM$2,1)</f>
        <v/>
      </c>
      <c r="I1380" s="41"/>
      <c r="J1380" s="9">
        <v>20</v>
      </c>
      <c r="K1380" s="4" t="s">
        <v>13</v>
      </c>
      <c r="P1380" s="4" t="str">
        <f t="shared" si="156"/>
        <v xml:space="preserve">    delay(delayo);</v>
      </c>
    </row>
    <row r="1381" spans="5:46" x14ac:dyDescent="0.3">
      <c r="E1381" s="22">
        <v>1</v>
      </c>
      <c r="F1381" s="45" t="str">
        <f>MID($L1358,AN$2,1)</f>
        <v>-</v>
      </c>
      <c r="G1381" s="43" t="str">
        <f>MID($L1359,AN$2,1)</f>
        <v>-</v>
      </c>
      <c r="H1381" s="44" t="str">
        <f>MID($L1360,AN$2,1)</f>
        <v/>
      </c>
      <c r="I1381" s="41"/>
      <c r="J1381" s="9">
        <v>21</v>
      </c>
      <c r="K1381" s="4" t="s">
        <v>13</v>
      </c>
      <c r="P1381" s="4" t="str">
        <f t="shared" si="156"/>
        <v xml:space="preserve">    delay(delayo);</v>
      </c>
    </row>
    <row r="1382" spans="5:46" x14ac:dyDescent="0.3">
      <c r="E1382" s="22">
        <v>1</v>
      </c>
      <c r="F1382" s="45" t="str">
        <f>MID($L1358,AO$2,1)</f>
        <v>-</v>
      </c>
      <c r="G1382" s="43" t="str">
        <f>MID($L1359,AO$2,1)</f>
        <v>-</v>
      </c>
      <c r="H1382" s="44" t="str">
        <f>MID($L1360,AO$2,1)</f>
        <v/>
      </c>
      <c r="I1382" s="41"/>
      <c r="J1382" s="9">
        <v>22</v>
      </c>
      <c r="K1382" s="4" t="s">
        <v>13</v>
      </c>
      <c r="P1382" s="4" t="str">
        <f t="shared" si="156"/>
        <v xml:space="preserve">    delay(delayo);</v>
      </c>
    </row>
    <row r="1383" spans="5:46" x14ac:dyDescent="0.3">
      <c r="E1383" s="22">
        <v>1</v>
      </c>
      <c r="F1383" s="45" t="str">
        <f>MID($L1358,AP$2,1)</f>
        <v>-</v>
      </c>
      <c r="G1383" s="43" t="str">
        <f>MID($L1359,AP$2,1)</f>
        <v>-</v>
      </c>
      <c r="H1383" s="44" t="str">
        <f>MID($L1360,AP$2,1)</f>
        <v/>
      </c>
      <c r="I1383" s="41"/>
      <c r="J1383" s="9">
        <v>23</v>
      </c>
      <c r="K1383" s="4" t="s">
        <v>13</v>
      </c>
      <c r="P1383" s="4" t="str">
        <f t="shared" si="156"/>
        <v xml:space="preserve">    delay(delayo);</v>
      </c>
    </row>
    <row r="1384" spans="5:46" x14ac:dyDescent="0.3">
      <c r="E1384" s="22">
        <v>1</v>
      </c>
      <c r="F1384" s="45" t="str">
        <f>MID($L1358,AQ$2,1)</f>
        <v>-</v>
      </c>
      <c r="G1384" s="43" t="str">
        <f>MID($L1359,AQ$2,1)</f>
        <v>-</v>
      </c>
      <c r="H1384" s="44" t="str">
        <f>MID($L1360,AQ$2,1)</f>
        <v/>
      </c>
      <c r="I1384" s="41"/>
      <c r="J1384" s="9">
        <v>24</v>
      </c>
      <c r="K1384" s="4" t="s">
        <v>13</v>
      </c>
      <c r="P1384" s="4" t="str">
        <f t="shared" si="156"/>
        <v xml:space="preserve">    delay(delayo);</v>
      </c>
    </row>
    <row r="1385" spans="5:46" x14ac:dyDescent="0.3">
      <c r="E1385" s="22">
        <v>1</v>
      </c>
      <c r="F1385" s="45" t="str">
        <f>MID($L1358,AR$2,1)</f>
        <v>-</v>
      </c>
      <c r="G1385" s="43" t="str">
        <f>MID($L1359,AR$2,1)</f>
        <v>-</v>
      </c>
      <c r="H1385" s="44" t="str">
        <f>MID($L1360,AR$2,1)</f>
        <v/>
      </c>
      <c r="I1385" s="41"/>
      <c r="J1385" s="9">
        <v>25</v>
      </c>
      <c r="K1385" s="4" t="s">
        <v>13</v>
      </c>
      <c r="P1385" s="4" t="str">
        <f t="shared" ref="P1385:P1448" si="163">CONCATENATE(K1385,L1385,M1385,N1385)</f>
        <v xml:space="preserve">    delay(delayo);</v>
      </c>
    </row>
    <row r="1386" spans="5:46" x14ac:dyDescent="0.3">
      <c r="E1386" s="22">
        <v>1</v>
      </c>
      <c r="F1386" s="45" t="str">
        <f>MID($L1358,AS$2,1)</f>
        <v>-</v>
      </c>
      <c r="G1386" s="43" t="str">
        <f>MID($L1359,AS$2,1)</f>
        <v>-</v>
      </c>
      <c r="H1386" s="44" t="str">
        <f>MID($L1360,AS$2,1)</f>
        <v/>
      </c>
      <c r="I1386" s="41"/>
      <c r="J1386" s="9">
        <v>26</v>
      </c>
      <c r="K1386" s="4" t="s">
        <v>13</v>
      </c>
      <c r="P1386" s="4" t="str">
        <f t="shared" si="163"/>
        <v xml:space="preserve">    delay(delayo);</v>
      </c>
    </row>
    <row r="1387" spans="5:46" x14ac:dyDescent="0.3">
      <c r="E1387" s="22">
        <v>1</v>
      </c>
      <c r="I1387" s="41"/>
      <c r="J1387" s="13"/>
      <c r="K1387" s="14" t="s">
        <v>11</v>
      </c>
      <c r="L1387" s="14"/>
      <c r="P1387" s="4" t="str">
        <f t="shared" si="163"/>
        <v>//</v>
      </c>
      <c r="R1387" s="19" t="s">
        <v>123</v>
      </c>
      <c r="S1387" s="19"/>
      <c r="T1387" s="19">
        <v>1</v>
      </c>
      <c r="U1387" s="19">
        <v>2</v>
      </c>
      <c r="V1387" s="19">
        <v>3</v>
      </c>
      <c r="W1387" s="19">
        <v>4</v>
      </c>
      <c r="X1387" s="19">
        <v>5</v>
      </c>
      <c r="Y1387" s="19">
        <v>6</v>
      </c>
      <c r="Z1387" s="19">
        <v>7</v>
      </c>
      <c r="AA1387" s="19">
        <v>8</v>
      </c>
      <c r="AB1387" s="19">
        <v>9</v>
      </c>
      <c r="AC1387" s="19">
        <v>10</v>
      </c>
      <c r="AD1387" s="19">
        <v>11</v>
      </c>
      <c r="AE1387" s="19">
        <v>12</v>
      </c>
      <c r="AF1387" s="19">
        <v>13</v>
      </c>
      <c r="AG1387" s="19">
        <v>14</v>
      </c>
      <c r="AH1387" s="19">
        <v>15</v>
      </c>
      <c r="AI1387" s="19">
        <v>16</v>
      </c>
      <c r="AJ1387" s="19">
        <v>17</v>
      </c>
      <c r="AK1387" s="19">
        <v>18</v>
      </c>
      <c r="AL1387" s="19">
        <v>19</v>
      </c>
      <c r="AM1387" s="19">
        <v>20</v>
      </c>
      <c r="AN1387" s="19">
        <v>21</v>
      </c>
      <c r="AO1387" s="19">
        <v>22</v>
      </c>
      <c r="AP1387" s="19">
        <v>23</v>
      </c>
      <c r="AQ1387" s="19">
        <v>24</v>
      </c>
      <c r="AR1387" s="19">
        <v>25</v>
      </c>
      <c r="AS1387" s="19">
        <v>26</v>
      </c>
      <c r="AT1387" s="19"/>
    </row>
    <row r="1388" spans="5:46" x14ac:dyDescent="0.3">
      <c r="E1388" s="22">
        <v>1</v>
      </c>
      <c r="I1388" s="41">
        <v>47</v>
      </c>
      <c r="J1388" s="13"/>
      <c r="K1388" s="14" t="s">
        <v>11</v>
      </c>
      <c r="L1388" s="14" t="str">
        <f>C190</f>
        <v>5|-----e--F-----d-----------|</v>
      </c>
      <c r="M1388" s="6"/>
      <c r="N1388" s="6"/>
      <c r="P1388" s="4" t="str">
        <f t="shared" si="163"/>
        <v>//5|-----e--F-----d-----------|</v>
      </c>
      <c r="R1388" s="4" t="str">
        <f>MID($L1388,R$2,1)</f>
        <v>5</v>
      </c>
      <c r="S1388" s="4" t="str">
        <f t="shared" ref="S1388:AT1390" si="164">MID($L1388,S$2,1)</f>
        <v>|</v>
      </c>
      <c r="T1388" s="4" t="str">
        <f t="shared" si="164"/>
        <v>-</v>
      </c>
      <c r="U1388" s="4" t="str">
        <f t="shared" si="164"/>
        <v>-</v>
      </c>
      <c r="V1388" s="4" t="str">
        <f t="shared" si="164"/>
        <v>-</v>
      </c>
      <c r="W1388" s="4" t="str">
        <f t="shared" si="164"/>
        <v>-</v>
      </c>
      <c r="X1388" s="4" t="str">
        <f t="shared" si="164"/>
        <v>-</v>
      </c>
      <c r="Y1388" s="4" t="str">
        <f t="shared" si="164"/>
        <v>e</v>
      </c>
      <c r="Z1388" s="4" t="str">
        <f t="shared" si="164"/>
        <v>-</v>
      </c>
      <c r="AA1388" s="4" t="str">
        <f t="shared" si="164"/>
        <v>-</v>
      </c>
      <c r="AB1388" s="4" t="str">
        <f t="shared" si="164"/>
        <v>F</v>
      </c>
      <c r="AC1388" s="4" t="str">
        <f t="shared" si="164"/>
        <v>-</v>
      </c>
      <c r="AD1388" s="4" t="str">
        <f t="shared" si="164"/>
        <v>-</v>
      </c>
      <c r="AE1388" s="4" t="str">
        <f t="shared" si="164"/>
        <v>-</v>
      </c>
      <c r="AF1388" s="4" t="str">
        <f t="shared" si="164"/>
        <v>-</v>
      </c>
      <c r="AG1388" s="4" t="str">
        <f t="shared" si="164"/>
        <v>-</v>
      </c>
      <c r="AH1388" s="4" t="str">
        <f t="shared" si="164"/>
        <v>d</v>
      </c>
      <c r="AI1388" s="4" t="str">
        <f t="shared" si="164"/>
        <v>-</v>
      </c>
      <c r="AJ1388" s="4" t="str">
        <f t="shared" si="164"/>
        <v>-</v>
      </c>
      <c r="AK1388" s="4" t="str">
        <f t="shared" si="164"/>
        <v>-</v>
      </c>
      <c r="AL1388" s="4" t="str">
        <f t="shared" si="164"/>
        <v>-</v>
      </c>
      <c r="AM1388" s="4" t="str">
        <f t="shared" si="164"/>
        <v>-</v>
      </c>
      <c r="AN1388" s="4" t="str">
        <f t="shared" si="164"/>
        <v>-</v>
      </c>
      <c r="AO1388" s="4" t="str">
        <f t="shared" si="164"/>
        <v>-</v>
      </c>
      <c r="AP1388" s="4" t="str">
        <f t="shared" si="164"/>
        <v>-</v>
      </c>
      <c r="AQ1388" s="4" t="str">
        <f t="shared" si="164"/>
        <v>-</v>
      </c>
      <c r="AR1388" s="4" t="str">
        <f t="shared" si="164"/>
        <v>-</v>
      </c>
      <c r="AS1388" s="4" t="str">
        <f t="shared" si="164"/>
        <v>-</v>
      </c>
      <c r="AT1388" s="4" t="str">
        <f>MID($L1388,AT$2,1)</f>
        <v>|</v>
      </c>
    </row>
    <row r="1389" spans="5:46" x14ac:dyDescent="0.3">
      <c r="E1389" s="22">
        <v>1</v>
      </c>
      <c r="F1389" s="45" t="str">
        <f>MID($L1388,R$2,1)</f>
        <v>5</v>
      </c>
      <c r="G1389" s="43" t="str">
        <f>MID($L1389,R$2,1)</f>
        <v>4</v>
      </c>
      <c r="H1389" s="44" t="str">
        <f>MID($L1390,R$2,1)</f>
        <v>0</v>
      </c>
      <c r="I1389" s="41"/>
      <c r="J1389" s="13"/>
      <c r="K1389" s="14" t="s">
        <v>11</v>
      </c>
      <c r="L1389" s="14" t="str">
        <f t="shared" ref="L1389:L1390" si="165">C191</f>
        <v>4|--a-b------------F--------|</v>
      </c>
      <c r="M1389" s="6"/>
      <c r="N1389" s="6"/>
      <c r="P1389" s="4" t="str">
        <f t="shared" si="163"/>
        <v>//4|--a-b------------F--------|</v>
      </c>
      <c r="R1389" s="4" t="str">
        <f t="shared" ref="R1389:R1390" si="166">MID($L1389,R$2,1)</f>
        <v>4</v>
      </c>
      <c r="S1389" s="4" t="str">
        <f t="shared" si="164"/>
        <v>|</v>
      </c>
      <c r="T1389" s="4" t="str">
        <f t="shared" si="164"/>
        <v>-</v>
      </c>
      <c r="U1389" s="4" t="str">
        <f t="shared" si="164"/>
        <v>-</v>
      </c>
      <c r="V1389" s="4" t="str">
        <f t="shared" si="164"/>
        <v>a</v>
      </c>
      <c r="W1389" s="4" t="str">
        <f t="shared" si="164"/>
        <v>-</v>
      </c>
      <c r="X1389" s="4" t="str">
        <f t="shared" si="164"/>
        <v>b</v>
      </c>
      <c r="Y1389" s="4" t="str">
        <f t="shared" si="164"/>
        <v>-</v>
      </c>
      <c r="Z1389" s="4" t="str">
        <f t="shared" si="164"/>
        <v>-</v>
      </c>
      <c r="AA1389" s="4" t="str">
        <f t="shared" si="164"/>
        <v>-</v>
      </c>
      <c r="AB1389" s="4" t="str">
        <f t="shared" si="164"/>
        <v>-</v>
      </c>
      <c r="AC1389" s="4" t="str">
        <f t="shared" si="164"/>
        <v>-</v>
      </c>
      <c r="AD1389" s="4" t="str">
        <f t="shared" si="164"/>
        <v>-</v>
      </c>
      <c r="AE1389" s="4" t="str">
        <f t="shared" si="164"/>
        <v>-</v>
      </c>
      <c r="AF1389" s="4" t="str">
        <f t="shared" si="164"/>
        <v>-</v>
      </c>
      <c r="AG1389" s="4" t="str">
        <f t="shared" si="164"/>
        <v>-</v>
      </c>
      <c r="AH1389" s="4" t="str">
        <f t="shared" si="164"/>
        <v>-</v>
      </c>
      <c r="AI1389" s="4" t="str">
        <f t="shared" si="164"/>
        <v>-</v>
      </c>
      <c r="AJ1389" s="4" t="str">
        <f t="shared" si="164"/>
        <v>-</v>
      </c>
      <c r="AK1389" s="4" t="str">
        <f t="shared" si="164"/>
        <v>F</v>
      </c>
      <c r="AL1389" s="4" t="str">
        <f t="shared" si="164"/>
        <v>-</v>
      </c>
      <c r="AM1389" s="4" t="str">
        <f t="shared" si="164"/>
        <v>-</v>
      </c>
      <c r="AN1389" s="4" t="str">
        <f t="shared" si="164"/>
        <v>-</v>
      </c>
      <c r="AO1389" s="4" t="str">
        <f t="shared" si="164"/>
        <v>-</v>
      </c>
      <c r="AP1389" s="4" t="str">
        <f t="shared" si="164"/>
        <v>-</v>
      </c>
      <c r="AQ1389" s="4" t="str">
        <f t="shared" si="164"/>
        <v>-</v>
      </c>
      <c r="AR1389" s="4" t="str">
        <f t="shared" si="164"/>
        <v>-</v>
      </c>
      <c r="AS1389" s="4" t="str">
        <f t="shared" si="164"/>
        <v>-</v>
      </c>
      <c r="AT1389" s="4" t="str">
        <f t="shared" si="164"/>
        <v>|</v>
      </c>
    </row>
    <row r="1390" spans="5:46" x14ac:dyDescent="0.3">
      <c r="E1390" s="22">
        <v>1</v>
      </c>
      <c r="I1390" s="41"/>
      <c r="J1390" s="13"/>
      <c r="K1390" s="14" t="s">
        <v>11</v>
      </c>
      <c r="L1390" s="14">
        <f t="shared" si="165"/>
        <v>0</v>
      </c>
      <c r="P1390" s="4" t="str">
        <f t="shared" si="163"/>
        <v>//0</v>
      </c>
      <c r="R1390" s="4" t="str">
        <f t="shared" si="166"/>
        <v>0</v>
      </c>
      <c r="S1390" s="4" t="str">
        <f t="shared" si="164"/>
        <v/>
      </c>
      <c r="T1390" s="4" t="str">
        <f t="shared" si="164"/>
        <v/>
      </c>
      <c r="U1390" s="4" t="str">
        <f t="shared" si="164"/>
        <v/>
      </c>
      <c r="V1390" s="4" t="str">
        <f t="shared" si="164"/>
        <v/>
      </c>
      <c r="W1390" s="4" t="str">
        <f t="shared" si="164"/>
        <v/>
      </c>
      <c r="X1390" s="4" t="str">
        <f t="shared" si="164"/>
        <v/>
      </c>
      <c r="Y1390" s="4" t="str">
        <f t="shared" si="164"/>
        <v/>
      </c>
      <c r="Z1390" s="4" t="str">
        <f t="shared" si="164"/>
        <v/>
      </c>
      <c r="AA1390" s="4" t="str">
        <f t="shared" si="164"/>
        <v/>
      </c>
      <c r="AB1390" s="4" t="str">
        <f t="shared" si="164"/>
        <v/>
      </c>
      <c r="AC1390" s="4" t="str">
        <f t="shared" si="164"/>
        <v/>
      </c>
      <c r="AD1390" s="4" t="str">
        <f t="shared" si="164"/>
        <v/>
      </c>
      <c r="AE1390" s="4" t="str">
        <f t="shared" si="164"/>
        <v/>
      </c>
      <c r="AF1390" s="4" t="str">
        <f t="shared" si="164"/>
        <v/>
      </c>
      <c r="AG1390" s="4" t="str">
        <f t="shared" si="164"/>
        <v/>
      </c>
      <c r="AH1390" s="4" t="str">
        <f t="shared" si="164"/>
        <v/>
      </c>
      <c r="AI1390" s="4" t="str">
        <f t="shared" si="164"/>
        <v/>
      </c>
      <c r="AJ1390" s="4" t="str">
        <f t="shared" si="164"/>
        <v/>
      </c>
      <c r="AK1390" s="4" t="str">
        <f t="shared" si="164"/>
        <v/>
      </c>
      <c r="AL1390" s="4" t="str">
        <f t="shared" si="164"/>
        <v/>
      </c>
      <c r="AM1390" s="4" t="str">
        <f t="shared" si="164"/>
        <v/>
      </c>
      <c r="AN1390" s="4" t="str">
        <f t="shared" si="164"/>
        <v/>
      </c>
      <c r="AO1390" s="4" t="str">
        <f t="shared" si="164"/>
        <v/>
      </c>
      <c r="AP1390" s="4" t="str">
        <f t="shared" si="164"/>
        <v/>
      </c>
      <c r="AQ1390" s="4" t="str">
        <f t="shared" si="164"/>
        <v/>
      </c>
      <c r="AR1390" s="4" t="str">
        <f t="shared" si="164"/>
        <v/>
      </c>
      <c r="AS1390" s="4" t="str">
        <f t="shared" si="164"/>
        <v/>
      </c>
      <c r="AT1390" s="4" t="str">
        <f t="shared" si="164"/>
        <v/>
      </c>
    </row>
    <row r="1391" spans="5:46" x14ac:dyDescent="0.3">
      <c r="E1391" s="22">
        <v>1</v>
      </c>
      <c r="F1391" s="45" t="str">
        <f>MID($L1388,T$2,1)</f>
        <v>-</v>
      </c>
      <c r="G1391" s="43" t="str">
        <f>MID($L1389,T$2,1)</f>
        <v>-</v>
      </c>
      <c r="H1391" s="44" t="str">
        <f>MID($L1390,T$2,1)</f>
        <v/>
      </c>
      <c r="I1391" s="41"/>
      <c r="J1391" s="9">
        <v>1</v>
      </c>
      <c r="K1391" s="4" t="s">
        <v>13</v>
      </c>
      <c r="P1391" s="4" t="str">
        <f t="shared" si="163"/>
        <v xml:space="preserve">    delay(delayo);</v>
      </c>
    </row>
    <row r="1392" spans="5:46" x14ac:dyDescent="0.3">
      <c r="E1392" s="22">
        <v>1</v>
      </c>
      <c r="F1392" s="45" t="str">
        <f>MID($L1388,U$2,1)</f>
        <v>-</v>
      </c>
      <c r="G1392" s="43" t="str">
        <f>MID($L1389,U$2,1)</f>
        <v>-</v>
      </c>
      <c r="H1392" s="44" t="str">
        <f>MID($L1390,U$2,1)</f>
        <v/>
      </c>
      <c r="I1392" s="41"/>
      <c r="J1392" s="9">
        <v>2</v>
      </c>
      <c r="K1392" s="4" t="s">
        <v>13</v>
      </c>
      <c r="P1392" s="4" t="str">
        <f t="shared" si="163"/>
        <v xml:space="preserve">    delay(delayo);</v>
      </c>
    </row>
    <row r="1393" spans="5:16" x14ac:dyDescent="0.3">
      <c r="E1393" s="22">
        <v>1</v>
      </c>
      <c r="F1393" s="45" t="str">
        <f>MID($L1388,V$2,1)</f>
        <v>-</v>
      </c>
      <c r="G1393" s="43" t="str">
        <f>MID($L1389,V$2,1)</f>
        <v>a</v>
      </c>
      <c r="H1393" s="44" t="str">
        <f>MID($L1390,V$2,1)</f>
        <v/>
      </c>
      <c r="I1393" s="41"/>
      <c r="J1393" s="9">
        <v>3</v>
      </c>
      <c r="M1393" s="4" t="s">
        <v>242</v>
      </c>
      <c r="P1393" s="4" t="str">
        <f t="shared" si="163"/>
        <v xml:space="preserve">    play(NOTE_A4, tempo);</v>
      </c>
    </row>
    <row r="1394" spans="5:16" x14ac:dyDescent="0.3">
      <c r="E1394" s="22">
        <v>1</v>
      </c>
      <c r="F1394" s="45" t="str">
        <f>MID($L1388,W$2,1)</f>
        <v>-</v>
      </c>
      <c r="G1394" s="43" t="str">
        <f>MID($L1389,W$2,1)</f>
        <v>-</v>
      </c>
      <c r="H1394" s="44" t="str">
        <f>MID($L1390,W$2,1)</f>
        <v/>
      </c>
      <c r="I1394" s="41"/>
      <c r="J1394" s="9">
        <v>4</v>
      </c>
      <c r="K1394" s="4" t="s">
        <v>13</v>
      </c>
      <c r="P1394" s="4" t="str">
        <f t="shared" si="163"/>
        <v xml:space="preserve">    delay(delayo);</v>
      </c>
    </row>
    <row r="1395" spans="5:16" x14ac:dyDescent="0.3">
      <c r="E1395" s="22">
        <v>1</v>
      </c>
      <c r="F1395" s="45" t="str">
        <f>MID($L1388,X$2,1)</f>
        <v>-</v>
      </c>
      <c r="G1395" s="43" t="str">
        <f>MID($L1389,X$2,1)</f>
        <v>b</v>
      </c>
      <c r="H1395" s="44" t="str">
        <f>MID($L1390,X$2,1)</f>
        <v/>
      </c>
      <c r="I1395" s="41"/>
      <c r="J1395" s="9">
        <v>5</v>
      </c>
      <c r="M1395" s="4" t="s">
        <v>143</v>
      </c>
      <c r="P1395" s="4" t="str">
        <f t="shared" si="163"/>
        <v xml:space="preserve">    play(NOTE_B4, tempo);</v>
      </c>
    </row>
    <row r="1396" spans="5:16" x14ac:dyDescent="0.3">
      <c r="E1396" s="22">
        <v>1</v>
      </c>
      <c r="F1396" s="45" t="str">
        <f>MID($L1388,Y$2,1)</f>
        <v>e</v>
      </c>
      <c r="G1396" s="43" t="str">
        <f>MID($L1389,Y$2,1)</f>
        <v>-</v>
      </c>
      <c r="H1396" s="44" t="str">
        <f>MID($L1390,Y$2,1)</f>
        <v/>
      </c>
      <c r="I1396" s="41"/>
      <c r="J1396" s="9">
        <v>6</v>
      </c>
      <c r="L1396" s="4" t="s">
        <v>239</v>
      </c>
      <c r="P1396" s="4" t="str">
        <f t="shared" si="163"/>
        <v xml:space="preserve">    play(NOTE_E5, tempo);</v>
      </c>
    </row>
    <row r="1397" spans="5:16" x14ac:dyDescent="0.3">
      <c r="E1397" s="22">
        <v>1</v>
      </c>
      <c r="F1397" s="45" t="str">
        <f>MID($L1388,Z$2,1)</f>
        <v>-</v>
      </c>
      <c r="G1397" s="43" t="str">
        <f>MID($L1389,Z$2,1)</f>
        <v>-</v>
      </c>
      <c r="H1397" s="44" t="str">
        <f>MID($L1390,Z$2,1)</f>
        <v/>
      </c>
      <c r="I1397" s="41"/>
      <c r="J1397" s="9">
        <v>7</v>
      </c>
      <c r="K1397" s="4" t="s">
        <v>13</v>
      </c>
      <c r="P1397" s="4" t="str">
        <f t="shared" si="163"/>
        <v xml:space="preserve">    delay(delayo);</v>
      </c>
    </row>
    <row r="1398" spans="5:16" x14ac:dyDescent="0.3">
      <c r="E1398" s="22">
        <v>1</v>
      </c>
      <c r="F1398" s="45" t="str">
        <f>MID($L1388,AA$2,1)</f>
        <v>-</v>
      </c>
      <c r="G1398" s="43" t="str">
        <f>MID($L1389,AA$2,1)</f>
        <v>-</v>
      </c>
      <c r="H1398" s="44" t="str">
        <f>MID($L1390,AA$2,1)</f>
        <v/>
      </c>
      <c r="I1398" s="41"/>
      <c r="J1398" s="9">
        <v>8</v>
      </c>
      <c r="K1398" s="4" t="s">
        <v>13</v>
      </c>
      <c r="P1398" s="4" t="str">
        <f t="shared" si="163"/>
        <v xml:space="preserve">    delay(delayo);</v>
      </c>
    </row>
    <row r="1399" spans="5:16" x14ac:dyDescent="0.3">
      <c r="E1399" s="22">
        <v>1</v>
      </c>
      <c r="F1399" s="45" t="str">
        <f>MID($L1388,AB$2,1)</f>
        <v>F</v>
      </c>
      <c r="G1399" s="43" t="str">
        <f>MID($L1389,AB$2,1)</f>
        <v>-</v>
      </c>
      <c r="H1399" s="44" t="str">
        <f>MID($L1390,AB$2,1)</f>
        <v/>
      </c>
      <c r="I1399" s="41"/>
      <c r="J1399" s="9">
        <v>9</v>
      </c>
      <c r="L1399" s="4" t="s">
        <v>240</v>
      </c>
      <c r="P1399" s="4" t="str">
        <f t="shared" si="163"/>
        <v xml:space="preserve">    play(NOTE_FS5, tempo);</v>
      </c>
    </row>
    <row r="1400" spans="5:16" x14ac:dyDescent="0.3">
      <c r="E1400" s="22">
        <v>1</v>
      </c>
      <c r="F1400" s="45" t="str">
        <f>MID($L1388,AC$2,1)</f>
        <v>-</v>
      </c>
      <c r="G1400" s="43" t="str">
        <f>MID($L1389,AC$2,1)</f>
        <v>-</v>
      </c>
      <c r="H1400" s="44" t="str">
        <f>MID($L1390,AC$2,1)</f>
        <v/>
      </c>
      <c r="I1400" s="41"/>
      <c r="J1400" s="9">
        <v>10</v>
      </c>
      <c r="K1400" s="4" t="s">
        <v>13</v>
      </c>
      <c r="P1400" s="4" t="str">
        <f t="shared" si="163"/>
        <v xml:space="preserve">    delay(delayo);</v>
      </c>
    </row>
    <row r="1401" spans="5:16" x14ac:dyDescent="0.3">
      <c r="E1401" s="22">
        <v>1</v>
      </c>
      <c r="F1401" s="45" t="str">
        <f>MID($L1388,AD$2,1)</f>
        <v>-</v>
      </c>
      <c r="G1401" s="43" t="str">
        <f>MID($L1389,AD$2,1)</f>
        <v>-</v>
      </c>
      <c r="H1401" s="44" t="str">
        <f>MID($L1390,AD$2,1)</f>
        <v/>
      </c>
      <c r="I1401" s="41"/>
      <c r="J1401" s="9">
        <v>11</v>
      </c>
      <c r="K1401" s="4" t="s">
        <v>13</v>
      </c>
      <c r="P1401" s="4" t="str">
        <f t="shared" si="163"/>
        <v xml:space="preserve">    delay(delayo);</v>
      </c>
    </row>
    <row r="1402" spans="5:16" x14ac:dyDescent="0.3">
      <c r="E1402" s="22">
        <v>1</v>
      </c>
      <c r="F1402" s="45" t="str">
        <f>MID($L1388,AE$2,1)</f>
        <v>-</v>
      </c>
      <c r="G1402" s="43" t="str">
        <f>MID($L1389,AE$2,1)</f>
        <v>-</v>
      </c>
      <c r="H1402" s="44" t="str">
        <f>MID($L1390,AE$2,1)</f>
        <v/>
      </c>
      <c r="I1402" s="41"/>
      <c r="J1402" s="9">
        <v>12</v>
      </c>
      <c r="K1402" s="4" t="s">
        <v>13</v>
      </c>
      <c r="P1402" s="4" t="str">
        <f t="shared" si="163"/>
        <v xml:space="preserve">    delay(delayo);</v>
      </c>
    </row>
    <row r="1403" spans="5:16" x14ac:dyDescent="0.3">
      <c r="E1403" s="22">
        <v>1</v>
      </c>
      <c r="F1403" s="45" t="str">
        <f>MID($L1388,AF$2,1)</f>
        <v>-</v>
      </c>
      <c r="G1403" s="43" t="str">
        <f>MID($L1389,AF$2,1)</f>
        <v>-</v>
      </c>
      <c r="H1403" s="44" t="str">
        <f>MID($L1390,AF$2,1)</f>
        <v/>
      </c>
      <c r="I1403" s="41"/>
      <c r="J1403" s="9">
        <v>13</v>
      </c>
      <c r="K1403" s="4" t="s">
        <v>13</v>
      </c>
      <c r="P1403" s="4" t="str">
        <f t="shared" si="163"/>
        <v xml:space="preserve">    delay(delayo);</v>
      </c>
    </row>
    <row r="1404" spans="5:16" x14ac:dyDescent="0.3">
      <c r="E1404" s="22">
        <v>1</v>
      </c>
      <c r="F1404" s="45" t="str">
        <f>MID($L1388,AG$2,1)</f>
        <v>-</v>
      </c>
      <c r="G1404" s="43" t="str">
        <f>MID($L1389,AG$2,1)</f>
        <v>-</v>
      </c>
      <c r="H1404" s="44" t="str">
        <f>MID($L1390,AG$2,1)</f>
        <v/>
      </c>
      <c r="I1404" s="41"/>
      <c r="J1404" s="9">
        <v>14</v>
      </c>
      <c r="K1404" s="4" t="s">
        <v>13</v>
      </c>
      <c r="P1404" s="4" t="str">
        <f t="shared" si="163"/>
        <v xml:space="preserve">    delay(delayo);</v>
      </c>
    </row>
    <row r="1405" spans="5:16" x14ac:dyDescent="0.3">
      <c r="E1405" s="22">
        <v>1</v>
      </c>
      <c r="F1405" s="45" t="str">
        <f>MID($L1388,AH$2,1)</f>
        <v>d</v>
      </c>
      <c r="G1405" s="43" t="str">
        <f>MID($L1389,AH$2,1)</f>
        <v>-</v>
      </c>
      <c r="H1405" s="44" t="str">
        <f>MID($L1390,AH$2,1)</f>
        <v/>
      </c>
      <c r="I1405" s="41"/>
      <c r="J1405" s="9">
        <v>15</v>
      </c>
      <c r="L1405" s="4" t="s">
        <v>238</v>
      </c>
      <c r="P1405" s="4" t="str">
        <f t="shared" si="163"/>
        <v xml:space="preserve">    play(NOTE_D5, tempo);</v>
      </c>
    </row>
    <row r="1406" spans="5:16" x14ac:dyDescent="0.3">
      <c r="E1406" s="22">
        <v>1</v>
      </c>
      <c r="F1406" s="45" t="str">
        <f>MID($L1388,AI$2,1)</f>
        <v>-</v>
      </c>
      <c r="G1406" s="43" t="str">
        <f>MID($L1389,AI$2,1)</f>
        <v>-</v>
      </c>
      <c r="H1406" s="44" t="str">
        <f>MID($L1390,AI$2,1)</f>
        <v/>
      </c>
      <c r="I1406" s="41"/>
      <c r="J1406" s="9">
        <v>16</v>
      </c>
      <c r="K1406" s="4" t="s">
        <v>13</v>
      </c>
      <c r="P1406" s="4" t="str">
        <f t="shared" si="163"/>
        <v xml:space="preserve">    delay(delayo);</v>
      </c>
    </row>
    <row r="1407" spans="5:16" x14ac:dyDescent="0.3">
      <c r="E1407" s="22">
        <v>1</v>
      </c>
      <c r="F1407" s="45" t="str">
        <f>MID($L1388,AJ$2,1)</f>
        <v>-</v>
      </c>
      <c r="G1407" s="43" t="str">
        <f>MID($L1389,AJ$2,1)</f>
        <v>-</v>
      </c>
      <c r="H1407" s="44" t="str">
        <f>MID($L1390,AJ$2,1)</f>
        <v/>
      </c>
      <c r="I1407" s="41"/>
      <c r="J1407" s="9">
        <v>17</v>
      </c>
      <c r="K1407" s="4" t="s">
        <v>13</v>
      </c>
      <c r="P1407" s="4" t="str">
        <f t="shared" si="163"/>
        <v xml:space="preserve">    delay(delayo);</v>
      </c>
    </row>
    <row r="1408" spans="5:16" x14ac:dyDescent="0.3">
      <c r="E1408" s="22">
        <v>1</v>
      </c>
      <c r="F1408" s="45" t="str">
        <f>MID($L1388,AK$2,1)</f>
        <v>-</v>
      </c>
      <c r="G1408" s="43" t="str">
        <f>MID($L1389,AK$2,1)</f>
        <v>F</v>
      </c>
      <c r="H1408" s="44" t="str">
        <f>MID($L1390,AK$2,1)</f>
        <v/>
      </c>
      <c r="I1408" s="41"/>
      <c r="J1408" s="9">
        <v>18</v>
      </c>
      <c r="M1408" s="4" t="s">
        <v>146</v>
      </c>
      <c r="P1408" s="4" t="str">
        <f t="shared" si="163"/>
        <v xml:space="preserve">    play(NOTE_FS4, tempo);</v>
      </c>
    </row>
    <row r="1409" spans="5:46" x14ac:dyDescent="0.3">
      <c r="E1409" s="22">
        <v>1</v>
      </c>
      <c r="F1409" s="45" t="str">
        <f>MID($L1388,AL$2,1)</f>
        <v>-</v>
      </c>
      <c r="G1409" s="43" t="str">
        <f>MID($L1389,AL$2,1)</f>
        <v>-</v>
      </c>
      <c r="H1409" s="44" t="str">
        <f>MID($L1390,AL$2,1)</f>
        <v/>
      </c>
      <c r="I1409" s="41"/>
      <c r="J1409" s="9">
        <v>19</v>
      </c>
      <c r="K1409" s="4" t="s">
        <v>13</v>
      </c>
      <c r="P1409" s="4" t="str">
        <f t="shared" si="163"/>
        <v xml:space="preserve">    delay(delayo);</v>
      </c>
    </row>
    <row r="1410" spans="5:46" x14ac:dyDescent="0.3">
      <c r="E1410" s="22">
        <v>1</v>
      </c>
      <c r="F1410" s="45" t="str">
        <f>MID($L1388,AM$2,1)</f>
        <v>-</v>
      </c>
      <c r="G1410" s="43" t="str">
        <f>MID($L1389,AM$2,1)</f>
        <v>-</v>
      </c>
      <c r="H1410" s="44" t="str">
        <f>MID($L1390,AM$2,1)</f>
        <v/>
      </c>
      <c r="I1410" s="41"/>
      <c r="J1410" s="9">
        <v>20</v>
      </c>
      <c r="K1410" s="4" t="s">
        <v>13</v>
      </c>
      <c r="P1410" s="4" t="str">
        <f t="shared" si="163"/>
        <v xml:space="preserve">    delay(delayo);</v>
      </c>
    </row>
    <row r="1411" spans="5:46" x14ac:dyDescent="0.3">
      <c r="E1411" s="22">
        <v>1</v>
      </c>
      <c r="F1411" s="45" t="str">
        <f>MID($L1388,AN$2,1)</f>
        <v>-</v>
      </c>
      <c r="G1411" s="43" t="str">
        <f>MID($L1389,AN$2,1)</f>
        <v>-</v>
      </c>
      <c r="H1411" s="44" t="str">
        <f>MID($L1390,AN$2,1)</f>
        <v/>
      </c>
      <c r="I1411" s="41"/>
      <c r="J1411" s="9">
        <v>21</v>
      </c>
      <c r="K1411" s="4" t="s">
        <v>13</v>
      </c>
      <c r="P1411" s="4" t="str">
        <f t="shared" si="163"/>
        <v xml:space="preserve">    delay(delayo);</v>
      </c>
    </row>
    <row r="1412" spans="5:46" x14ac:dyDescent="0.3">
      <c r="E1412" s="22">
        <v>1</v>
      </c>
      <c r="F1412" s="45" t="str">
        <f>MID($L1388,AO$2,1)</f>
        <v>-</v>
      </c>
      <c r="G1412" s="43" t="str">
        <f>MID($L1389,AO$2,1)</f>
        <v>-</v>
      </c>
      <c r="H1412" s="44" t="str">
        <f>MID($L1390,AO$2,1)</f>
        <v/>
      </c>
      <c r="I1412" s="41"/>
      <c r="J1412" s="9">
        <v>22</v>
      </c>
      <c r="K1412" s="4" t="s">
        <v>13</v>
      </c>
      <c r="P1412" s="4" t="str">
        <f t="shared" si="163"/>
        <v xml:space="preserve">    delay(delayo);</v>
      </c>
    </row>
    <row r="1413" spans="5:46" x14ac:dyDescent="0.3">
      <c r="E1413" s="22">
        <v>1</v>
      </c>
      <c r="F1413" s="45" t="str">
        <f>MID($L1388,AP$2,1)</f>
        <v>-</v>
      </c>
      <c r="G1413" s="43" t="str">
        <f>MID($L1389,AP$2,1)</f>
        <v>-</v>
      </c>
      <c r="H1413" s="44" t="str">
        <f>MID($L1390,AP$2,1)</f>
        <v/>
      </c>
      <c r="I1413" s="41"/>
      <c r="J1413" s="9">
        <v>23</v>
      </c>
      <c r="K1413" s="4" t="s">
        <v>13</v>
      </c>
      <c r="P1413" s="4" t="str">
        <f t="shared" si="163"/>
        <v xml:space="preserve">    delay(delayo);</v>
      </c>
    </row>
    <row r="1414" spans="5:46" x14ac:dyDescent="0.3">
      <c r="E1414" s="22">
        <v>1</v>
      </c>
      <c r="F1414" s="45" t="str">
        <f>MID($L1388,AQ$2,1)</f>
        <v>-</v>
      </c>
      <c r="G1414" s="43" t="str">
        <f>MID($L1389,AQ$2,1)</f>
        <v>-</v>
      </c>
      <c r="H1414" s="44" t="str">
        <f>MID($L1390,AQ$2,1)</f>
        <v/>
      </c>
      <c r="I1414" s="41"/>
      <c r="J1414" s="9">
        <v>24</v>
      </c>
      <c r="K1414" s="4" t="s">
        <v>13</v>
      </c>
      <c r="P1414" s="4" t="str">
        <f t="shared" si="163"/>
        <v xml:space="preserve">    delay(delayo);</v>
      </c>
    </row>
    <row r="1415" spans="5:46" x14ac:dyDescent="0.3">
      <c r="E1415" s="22">
        <v>1</v>
      </c>
      <c r="F1415" s="45" t="str">
        <f>MID($L1388,AR$2,1)</f>
        <v>-</v>
      </c>
      <c r="G1415" s="43" t="str">
        <f>MID($L1389,AR$2,1)</f>
        <v>-</v>
      </c>
      <c r="H1415" s="44" t="str">
        <f>MID($L1390,AR$2,1)</f>
        <v/>
      </c>
      <c r="I1415" s="41"/>
      <c r="J1415" s="9">
        <v>25</v>
      </c>
      <c r="K1415" s="4" t="s">
        <v>13</v>
      </c>
      <c r="P1415" s="4" t="str">
        <f t="shared" si="163"/>
        <v xml:space="preserve">    delay(delayo);</v>
      </c>
    </row>
    <row r="1416" spans="5:46" x14ac:dyDescent="0.3">
      <c r="E1416" s="22">
        <v>1</v>
      </c>
      <c r="F1416" s="45" t="str">
        <f>MID($L1388,AS$2,1)</f>
        <v>-</v>
      </c>
      <c r="G1416" s="43" t="str">
        <f>MID($L1389,AS$2,1)</f>
        <v>-</v>
      </c>
      <c r="H1416" s="44" t="str">
        <f>MID($L1390,AS$2,1)</f>
        <v/>
      </c>
      <c r="I1416" s="41"/>
      <c r="J1416" s="9">
        <v>26</v>
      </c>
      <c r="K1416" s="4" t="s">
        <v>13</v>
      </c>
      <c r="P1416" s="4" t="str">
        <f t="shared" si="163"/>
        <v xml:space="preserve">    delay(delayo);</v>
      </c>
    </row>
    <row r="1417" spans="5:46" x14ac:dyDescent="0.3">
      <c r="E1417" s="22">
        <v>1</v>
      </c>
      <c r="I1417" s="41"/>
      <c r="J1417" s="13"/>
      <c r="K1417" s="14" t="s">
        <v>11</v>
      </c>
      <c r="L1417" s="14"/>
      <c r="P1417" s="4" t="str">
        <f t="shared" si="163"/>
        <v>//</v>
      </c>
      <c r="R1417" s="19" t="s">
        <v>123</v>
      </c>
      <c r="S1417" s="19"/>
      <c r="T1417" s="19">
        <v>1</v>
      </c>
      <c r="U1417" s="19">
        <v>2</v>
      </c>
      <c r="V1417" s="19">
        <v>3</v>
      </c>
      <c r="W1417" s="19">
        <v>4</v>
      </c>
      <c r="X1417" s="19">
        <v>5</v>
      </c>
      <c r="Y1417" s="19">
        <v>6</v>
      </c>
      <c r="Z1417" s="19">
        <v>7</v>
      </c>
      <c r="AA1417" s="19">
        <v>8</v>
      </c>
      <c r="AB1417" s="19">
        <v>9</v>
      </c>
      <c r="AC1417" s="19">
        <v>10</v>
      </c>
      <c r="AD1417" s="19">
        <v>11</v>
      </c>
      <c r="AE1417" s="19">
        <v>12</v>
      </c>
      <c r="AF1417" s="19">
        <v>13</v>
      </c>
      <c r="AG1417" s="19">
        <v>14</v>
      </c>
      <c r="AH1417" s="19">
        <v>15</v>
      </c>
      <c r="AI1417" s="19">
        <v>16</v>
      </c>
      <c r="AJ1417" s="19">
        <v>17</v>
      </c>
      <c r="AK1417" s="19">
        <v>18</v>
      </c>
      <c r="AL1417" s="19">
        <v>19</v>
      </c>
      <c r="AM1417" s="19">
        <v>20</v>
      </c>
      <c r="AN1417" s="19">
        <v>21</v>
      </c>
      <c r="AO1417" s="19">
        <v>22</v>
      </c>
      <c r="AP1417" s="19">
        <v>23</v>
      </c>
      <c r="AQ1417" s="19">
        <v>24</v>
      </c>
      <c r="AR1417" s="19">
        <v>25</v>
      </c>
      <c r="AS1417" s="19">
        <v>26</v>
      </c>
      <c r="AT1417" s="19"/>
    </row>
    <row r="1418" spans="5:46" x14ac:dyDescent="0.3">
      <c r="E1418" s="22">
        <v>1</v>
      </c>
      <c r="I1418" s="41">
        <v>48</v>
      </c>
      <c r="J1418" s="13"/>
      <c r="K1418" s="14" t="s">
        <v>11</v>
      </c>
      <c r="L1418" s="14" t="str">
        <f>C194</f>
        <v>5|---------------e--------F-|</v>
      </c>
      <c r="M1418" s="6"/>
      <c r="N1418" s="6"/>
      <c r="P1418" s="4" t="str">
        <f t="shared" si="163"/>
        <v>//5|---------------e--------F-|</v>
      </c>
      <c r="R1418" s="4" t="str">
        <f>MID($L1418,R$2,1)</f>
        <v>5</v>
      </c>
      <c r="S1418" s="4" t="str">
        <f t="shared" ref="S1418:AT1420" si="167">MID($L1418,S$2,1)</f>
        <v>|</v>
      </c>
      <c r="T1418" s="4" t="str">
        <f t="shared" si="167"/>
        <v>-</v>
      </c>
      <c r="U1418" s="4" t="str">
        <f t="shared" si="167"/>
        <v>-</v>
      </c>
      <c r="V1418" s="4" t="str">
        <f t="shared" si="167"/>
        <v>-</v>
      </c>
      <c r="W1418" s="4" t="str">
        <f t="shared" si="167"/>
        <v>-</v>
      </c>
      <c r="X1418" s="4" t="str">
        <f t="shared" si="167"/>
        <v>-</v>
      </c>
      <c r="Y1418" s="4" t="str">
        <f t="shared" si="167"/>
        <v>-</v>
      </c>
      <c r="Z1418" s="4" t="str">
        <f t="shared" si="167"/>
        <v>-</v>
      </c>
      <c r="AA1418" s="4" t="str">
        <f t="shared" si="167"/>
        <v>-</v>
      </c>
      <c r="AB1418" s="4" t="str">
        <f t="shared" si="167"/>
        <v>-</v>
      </c>
      <c r="AC1418" s="4" t="str">
        <f t="shared" si="167"/>
        <v>-</v>
      </c>
      <c r="AD1418" s="4" t="str">
        <f t="shared" si="167"/>
        <v>-</v>
      </c>
      <c r="AE1418" s="4" t="str">
        <f t="shared" si="167"/>
        <v>-</v>
      </c>
      <c r="AF1418" s="4" t="str">
        <f t="shared" si="167"/>
        <v>-</v>
      </c>
      <c r="AG1418" s="4" t="str">
        <f t="shared" si="167"/>
        <v>-</v>
      </c>
      <c r="AH1418" s="4" t="str">
        <f t="shared" si="167"/>
        <v>-</v>
      </c>
      <c r="AI1418" s="4" t="str">
        <f t="shared" si="167"/>
        <v>e</v>
      </c>
      <c r="AJ1418" s="4" t="str">
        <f t="shared" si="167"/>
        <v>-</v>
      </c>
      <c r="AK1418" s="4" t="str">
        <f t="shared" si="167"/>
        <v>-</v>
      </c>
      <c r="AL1418" s="4" t="str">
        <f t="shared" si="167"/>
        <v>-</v>
      </c>
      <c r="AM1418" s="4" t="str">
        <f t="shared" si="167"/>
        <v>-</v>
      </c>
      <c r="AN1418" s="4" t="str">
        <f t="shared" si="167"/>
        <v>-</v>
      </c>
      <c r="AO1418" s="4" t="str">
        <f t="shared" si="167"/>
        <v>-</v>
      </c>
      <c r="AP1418" s="4" t="str">
        <f t="shared" si="167"/>
        <v>-</v>
      </c>
      <c r="AQ1418" s="4" t="str">
        <f t="shared" si="167"/>
        <v>-</v>
      </c>
      <c r="AR1418" s="4" t="str">
        <f t="shared" si="167"/>
        <v>F</v>
      </c>
      <c r="AS1418" s="4" t="str">
        <f t="shared" si="167"/>
        <v>-</v>
      </c>
      <c r="AT1418" s="4" t="str">
        <f>MID($L1418,AT$2,1)</f>
        <v>|</v>
      </c>
    </row>
    <row r="1419" spans="5:46" x14ac:dyDescent="0.3">
      <c r="E1419" s="22">
        <v>1</v>
      </c>
      <c r="F1419" s="45" t="str">
        <f>MID($L1418,R$2,1)</f>
        <v>5</v>
      </c>
      <c r="G1419" s="43" t="str">
        <f>MID($L1419,R$2,1)</f>
        <v>4</v>
      </c>
      <c r="H1419" s="44" t="str">
        <f>MID($L1420,R$2,1)</f>
        <v>3</v>
      </c>
      <c r="I1419" s="41"/>
      <c r="J1419" s="13"/>
      <c r="K1419" s="14" t="s">
        <v>11</v>
      </c>
      <c r="L1419" s="14" t="str">
        <f t="shared" ref="L1419:L1420" si="168">C195</f>
        <v>4|e-----d-----d-e-----------|</v>
      </c>
      <c r="M1419" s="6"/>
      <c r="N1419" s="6"/>
      <c r="P1419" s="4" t="str">
        <f t="shared" si="163"/>
        <v>//4|e-----d-----d-e-----------|</v>
      </c>
      <c r="R1419" s="4" t="str">
        <f t="shared" ref="R1419:R1420" si="169">MID($L1419,R$2,1)</f>
        <v>4</v>
      </c>
      <c r="S1419" s="4" t="str">
        <f t="shared" si="167"/>
        <v>|</v>
      </c>
      <c r="T1419" s="4" t="str">
        <f t="shared" si="167"/>
        <v>e</v>
      </c>
      <c r="U1419" s="4" t="str">
        <f t="shared" si="167"/>
        <v>-</v>
      </c>
      <c r="V1419" s="4" t="str">
        <f t="shared" si="167"/>
        <v>-</v>
      </c>
      <c r="W1419" s="4" t="str">
        <f t="shared" si="167"/>
        <v>-</v>
      </c>
      <c r="X1419" s="4" t="str">
        <f t="shared" si="167"/>
        <v>-</v>
      </c>
      <c r="Y1419" s="4" t="str">
        <f t="shared" si="167"/>
        <v>-</v>
      </c>
      <c r="Z1419" s="4" t="str">
        <f t="shared" si="167"/>
        <v>d</v>
      </c>
      <c r="AA1419" s="4" t="str">
        <f t="shared" si="167"/>
        <v>-</v>
      </c>
      <c r="AB1419" s="4" t="str">
        <f t="shared" si="167"/>
        <v>-</v>
      </c>
      <c r="AC1419" s="4" t="str">
        <f t="shared" si="167"/>
        <v>-</v>
      </c>
      <c r="AD1419" s="4" t="str">
        <f t="shared" si="167"/>
        <v>-</v>
      </c>
      <c r="AE1419" s="4" t="str">
        <f t="shared" si="167"/>
        <v>-</v>
      </c>
      <c r="AF1419" s="4" t="str">
        <f t="shared" si="167"/>
        <v>d</v>
      </c>
      <c r="AG1419" s="4" t="str">
        <f t="shared" si="167"/>
        <v>-</v>
      </c>
      <c r="AH1419" s="4" t="str">
        <f t="shared" si="167"/>
        <v>e</v>
      </c>
      <c r="AI1419" s="4" t="str">
        <f t="shared" si="167"/>
        <v>-</v>
      </c>
      <c r="AJ1419" s="4" t="str">
        <f t="shared" si="167"/>
        <v>-</v>
      </c>
      <c r="AK1419" s="4" t="str">
        <f t="shared" si="167"/>
        <v>-</v>
      </c>
      <c r="AL1419" s="4" t="str">
        <f t="shared" si="167"/>
        <v>-</v>
      </c>
      <c r="AM1419" s="4" t="str">
        <f t="shared" si="167"/>
        <v>-</v>
      </c>
      <c r="AN1419" s="4" t="str">
        <f t="shared" si="167"/>
        <v>-</v>
      </c>
      <c r="AO1419" s="4" t="str">
        <f t="shared" si="167"/>
        <v>-</v>
      </c>
      <c r="AP1419" s="4" t="str">
        <f t="shared" si="167"/>
        <v>-</v>
      </c>
      <c r="AQ1419" s="4" t="str">
        <f t="shared" si="167"/>
        <v>-</v>
      </c>
      <c r="AR1419" s="4" t="str">
        <f t="shared" si="167"/>
        <v>-</v>
      </c>
      <c r="AS1419" s="4" t="str">
        <f t="shared" si="167"/>
        <v>-</v>
      </c>
      <c r="AT1419" s="4" t="str">
        <f t="shared" si="167"/>
        <v>|</v>
      </c>
    </row>
    <row r="1420" spans="5:46" x14ac:dyDescent="0.3">
      <c r="E1420" s="22">
        <v>1</v>
      </c>
      <c r="I1420" s="41"/>
      <c r="J1420" s="13"/>
      <c r="K1420" s="14" t="s">
        <v>11</v>
      </c>
      <c r="L1420" s="14" t="str">
        <f t="shared" si="168"/>
        <v>3|---------a-b--------------|</v>
      </c>
      <c r="P1420" s="4" t="str">
        <f t="shared" si="163"/>
        <v>//3|---------a-b--------------|</v>
      </c>
      <c r="R1420" s="4" t="str">
        <f t="shared" si="169"/>
        <v>3</v>
      </c>
      <c r="S1420" s="4" t="str">
        <f t="shared" si="167"/>
        <v>|</v>
      </c>
      <c r="T1420" s="4" t="str">
        <f t="shared" si="167"/>
        <v>-</v>
      </c>
      <c r="U1420" s="4" t="str">
        <f t="shared" si="167"/>
        <v>-</v>
      </c>
      <c r="V1420" s="4" t="str">
        <f t="shared" si="167"/>
        <v>-</v>
      </c>
      <c r="W1420" s="4" t="str">
        <f t="shared" si="167"/>
        <v>-</v>
      </c>
      <c r="X1420" s="4" t="str">
        <f t="shared" si="167"/>
        <v>-</v>
      </c>
      <c r="Y1420" s="4" t="str">
        <f t="shared" si="167"/>
        <v>-</v>
      </c>
      <c r="Z1420" s="4" t="str">
        <f t="shared" si="167"/>
        <v>-</v>
      </c>
      <c r="AA1420" s="4" t="str">
        <f t="shared" si="167"/>
        <v>-</v>
      </c>
      <c r="AB1420" s="4" t="str">
        <f t="shared" si="167"/>
        <v>-</v>
      </c>
      <c r="AC1420" s="4" t="str">
        <f t="shared" si="167"/>
        <v>a</v>
      </c>
      <c r="AD1420" s="4" t="str">
        <f t="shared" si="167"/>
        <v>-</v>
      </c>
      <c r="AE1420" s="4" t="str">
        <f t="shared" si="167"/>
        <v>b</v>
      </c>
      <c r="AF1420" s="4" t="str">
        <f t="shared" si="167"/>
        <v>-</v>
      </c>
      <c r="AG1420" s="4" t="str">
        <f t="shared" si="167"/>
        <v>-</v>
      </c>
      <c r="AH1420" s="4" t="str">
        <f t="shared" si="167"/>
        <v>-</v>
      </c>
      <c r="AI1420" s="4" t="str">
        <f t="shared" si="167"/>
        <v>-</v>
      </c>
      <c r="AJ1420" s="4" t="str">
        <f t="shared" si="167"/>
        <v>-</v>
      </c>
      <c r="AK1420" s="4" t="str">
        <f t="shared" si="167"/>
        <v>-</v>
      </c>
      <c r="AL1420" s="4" t="str">
        <f t="shared" si="167"/>
        <v>-</v>
      </c>
      <c r="AM1420" s="4" t="str">
        <f t="shared" si="167"/>
        <v>-</v>
      </c>
      <c r="AN1420" s="4" t="str">
        <f t="shared" si="167"/>
        <v>-</v>
      </c>
      <c r="AO1420" s="4" t="str">
        <f t="shared" si="167"/>
        <v>-</v>
      </c>
      <c r="AP1420" s="4" t="str">
        <f t="shared" si="167"/>
        <v>-</v>
      </c>
      <c r="AQ1420" s="4" t="str">
        <f t="shared" si="167"/>
        <v>-</v>
      </c>
      <c r="AR1420" s="4" t="str">
        <f t="shared" si="167"/>
        <v>-</v>
      </c>
      <c r="AS1420" s="4" t="str">
        <f t="shared" si="167"/>
        <v>-</v>
      </c>
      <c r="AT1420" s="4" t="str">
        <f t="shared" si="167"/>
        <v>|</v>
      </c>
    </row>
    <row r="1421" spans="5:46" x14ac:dyDescent="0.3">
      <c r="E1421" s="22">
        <v>1</v>
      </c>
      <c r="F1421" s="45" t="str">
        <f>MID($L1418,T$2,1)</f>
        <v>-</v>
      </c>
      <c r="G1421" s="43" t="str">
        <f>MID($L1419,T$2,1)</f>
        <v>e</v>
      </c>
      <c r="H1421" s="44" t="str">
        <f>MID($L1420,T$2,1)</f>
        <v>-</v>
      </c>
      <c r="I1421" s="41"/>
      <c r="J1421" s="9">
        <v>1</v>
      </c>
      <c r="M1421" s="4" t="s">
        <v>244</v>
      </c>
      <c r="P1421" s="4" t="str">
        <f t="shared" si="163"/>
        <v xml:space="preserve">    play(NOTE_E4, tempo);</v>
      </c>
    </row>
    <row r="1422" spans="5:46" x14ac:dyDescent="0.3">
      <c r="E1422" s="22">
        <v>1</v>
      </c>
      <c r="F1422" s="45" t="str">
        <f>MID($L1418,U$2,1)</f>
        <v>-</v>
      </c>
      <c r="G1422" s="43" t="str">
        <f>MID($L1419,U$2,1)</f>
        <v>-</v>
      </c>
      <c r="H1422" s="44" t="str">
        <f>MID($L1420,U$2,1)</f>
        <v>-</v>
      </c>
      <c r="I1422" s="41"/>
      <c r="J1422" s="9">
        <v>2</v>
      </c>
      <c r="K1422" s="4" t="s">
        <v>13</v>
      </c>
      <c r="P1422" s="4" t="str">
        <f t="shared" si="163"/>
        <v xml:space="preserve">    delay(delayo);</v>
      </c>
    </row>
    <row r="1423" spans="5:46" x14ac:dyDescent="0.3">
      <c r="E1423" s="22">
        <v>1</v>
      </c>
      <c r="F1423" s="45" t="str">
        <f>MID($L1418,V$2,1)</f>
        <v>-</v>
      </c>
      <c r="G1423" s="43" t="str">
        <f>MID($L1419,V$2,1)</f>
        <v>-</v>
      </c>
      <c r="H1423" s="44" t="str">
        <f>MID($L1420,V$2,1)</f>
        <v>-</v>
      </c>
      <c r="I1423" s="41"/>
      <c r="J1423" s="9">
        <v>3</v>
      </c>
      <c r="K1423" s="4" t="s">
        <v>13</v>
      </c>
      <c r="P1423" s="4" t="str">
        <f t="shared" si="163"/>
        <v xml:space="preserve">    delay(delayo);</v>
      </c>
    </row>
    <row r="1424" spans="5:46" x14ac:dyDescent="0.3">
      <c r="E1424" s="22">
        <v>1</v>
      </c>
      <c r="F1424" s="45" t="str">
        <f>MID($L1418,W$2,1)</f>
        <v>-</v>
      </c>
      <c r="G1424" s="43" t="str">
        <f>MID($L1419,W$2,1)</f>
        <v>-</v>
      </c>
      <c r="H1424" s="44" t="str">
        <f>MID($L1420,W$2,1)</f>
        <v>-</v>
      </c>
      <c r="I1424" s="41"/>
      <c r="J1424" s="9">
        <v>4</v>
      </c>
      <c r="K1424" s="4" t="s">
        <v>13</v>
      </c>
      <c r="P1424" s="4" t="str">
        <f t="shared" si="163"/>
        <v xml:space="preserve">    delay(delayo);</v>
      </c>
    </row>
    <row r="1425" spans="5:16" x14ac:dyDescent="0.3">
      <c r="E1425" s="22">
        <v>1</v>
      </c>
      <c r="F1425" s="45" t="str">
        <f>MID($L1418,X$2,1)</f>
        <v>-</v>
      </c>
      <c r="G1425" s="43" t="str">
        <f>MID($L1419,X$2,1)</f>
        <v>-</v>
      </c>
      <c r="H1425" s="44" t="str">
        <f>MID($L1420,X$2,1)</f>
        <v>-</v>
      </c>
      <c r="I1425" s="41"/>
      <c r="J1425" s="9">
        <v>5</v>
      </c>
      <c r="K1425" s="4" t="s">
        <v>13</v>
      </c>
      <c r="P1425" s="4" t="str">
        <f t="shared" si="163"/>
        <v xml:space="preserve">    delay(delayo);</v>
      </c>
    </row>
    <row r="1426" spans="5:16" x14ac:dyDescent="0.3">
      <c r="E1426" s="22">
        <v>1</v>
      </c>
      <c r="F1426" s="45" t="str">
        <f>MID($L1418,Y$2,1)</f>
        <v>-</v>
      </c>
      <c r="G1426" s="43" t="str">
        <f>MID($L1419,Y$2,1)</f>
        <v>-</v>
      </c>
      <c r="H1426" s="44" t="str">
        <f>MID($L1420,Y$2,1)</f>
        <v>-</v>
      </c>
      <c r="I1426" s="41"/>
      <c r="J1426" s="9">
        <v>6</v>
      </c>
      <c r="K1426" s="4" t="s">
        <v>13</v>
      </c>
      <c r="P1426" s="4" t="str">
        <f t="shared" si="163"/>
        <v xml:space="preserve">    delay(delayo);</v>
      </c>
    </row>
    <row r="1427" spans="5:16" x14ac:dyDescent="0.3">
      <c r="E1427" s="22">
        <v>1</v>
      </c>
      <c r="F1427" s="45" t="str">
        <f>MID($L1418,Z$2,1)</f>
        <v>-</v>
      </c>
      <c r="G1427" s="43" t="str">
        <f>MID($L1419,Z$2,1)</f>
        <v>d</v>
      </c>
      <c r="H1427" s="44" t="str">
        <f>MID($L1420,Z$2,1)</f>
        <v>-</v>
      </c>
      <c r="I1427" s="41"/>
      <c r="J1427" s="9">
        <v>7</v>
      </c>
      <c r="M1427" s="4" t="s">
        <v>46</v>
      </c>
      <c r="P1427" s="4" t="str">
        <f t="shared" si="163"/>
        <v xml:space="preserve">    play(NOTE_D4, tempo);</v>
      </c>
    </row>
    <row r="1428" spans="5:16" x14ac:dyDescent="0.3">
      <c r="E1428" s="22">
        <v>1</v>
      </c>
      <c r="F1428" s="45" t="str">
        <f>MID($L1418,AA$2,1)</f>
        <v>-</v>
      </c>
      <c r="G1428" s="43" t="str">
        <f>MID($L1419,AA$2,1)</f>
        <v>-</v>
      </c>
      <c r="H1428" s="44" t="str">
        <f>MID($L1420,AA$2,1)</f>
        <v>-</v>
      </c>
      <c r="I1428" s="41"/>
      <c r="J1428" s="9">
        <v>8</v>
      </c>
      <c r="K1428" s="4" t="s">
        <v>13</v>
      </c>
      <c r="P1428" s="4" t="str">
        <f t="shared" si="163"/>
        <v xml:space="preserve">    delay(delayo);</v>
      </c>
    </row>
    <row r="1429" spans="5:16" x14ac:dyDescent="0.3">
      <c r="E1429" s="22">
        <v>1</v>
      </c>
      <c r="F1429" s="45" t="str">
        <f>MID($L1418,AB$2,1)</f>
        <v>-</v>
      </c>
      <c r="G1429" s="43" t="str">
        <f>MID($L1419,AB$2,1)</f>
        <v>-</v>
      </c>
      <c r="H1429" s="44" t="str">
        <f>MID($L1420,AB$2,1)</f>
        <v>-</v>
      </c>
      <c r="I1429" s="41"/>
      <c r="J1429" s="9">
        <v>9</v>
      </c>
      <c r="K1429" s="4" t="s">
        <v>13</v>
      </c>
      <c r="P1429" s="4" t="str">
        <f t="shared" si="163"/>
        <v xml:space="preserve">    delay(delayo);</v>
      </c>
    </row>
    <row r="1430" spans="5:16" x14ac:dyDescent="0.3">
      <c r="E1430" s="22">
        <v>1</v>
      </c>
      <c r="F1430" s="45" t="str">
        <f>MID($L1418,AC$2,1)</f>
        <v>-</v>
      </c>
      <c r="G1430" s="43" t="str">
        <f>MID($L1419,AC$2,1)</f>
        <v>-</v>
      </c>
      <c r="H1430" s="44" t="str">
        <f>MID($L1420,AC$2,1)</f>
        <v>a</v>
      </c>
      <c r="I1430" s="41"/>
      <c r="J1430" s="9">
        <v>10</v>
      </c>
      <c r="N1430" s="4" t="s">
        <v>53</v>
      </c>
      <c r="P1430" s="4" t="str">
        <f t="shared" si="163"/>
        <v xml:space="preserve">    play(NOTE_A3, tempo);</v>
      </c>
    </row>
    <row r="1431" spans="5:16" x14ac:dyDescent="0.3">
      <c r="E1431" s="22">
        <v>1</v>
      </c>
      <c r="F1431" s="45" t="str">
        <f>MID($L1418,AD$2,1)</f>
        <v>-</v>
      </c>
      <c r="G1431" s="43" t="str">
        <f>MID($L1419,AD$2,1)</f>
        <v>-</v>
      </c>
      <c r="H1431" s="44" t="str">
        <f>MID($L1420,AD$2,1)</f>
        <v>-</v>
      </c>
      <c r="I1431" s="41"/>
      <c r="J1431" s="9">
        <v>11</v>
      </c>
      <c r="K1431" s="4" t="s">
        <v>13</v>
      </c>
      <c r="P1431" s="4" t="str">
        <f t="shared" si="163"/>
        <v xml:space="preserve">    delay(delayo);</v>
      </c>
    </row>
    <row r="1432" spans="5:16" x14ac:dyDescent="0.3">
      <c r="E1432" s="22">
        <v>1</v>
      </c>
      <c r="F1432" s="45" t="str">
        <f>MID($L1418,AE$2,1)</f>
        <v>-</v>
      </c>
      <c r="G1432" s="43" t="str">
        <f>MID($L1419,AE$2,1)</f>
        <v>-</v>
      </c>
      <c r="H1432" s="44" t="str">
        <f>MID($L1420,AE$2,1)</f>
        <v>b</v>
      </c>
      <c r="I1432" s="41"/>
      <c r="J1432" s="9">
        <v>12</v>
      </c>
      <c r="N1432" s="4" t="s">
        <v>147</v>
      </c>
      <c r="P1432" s="4" t="str">
        <f t="shared" si="163"/>
        <v xml:space="preserve">    play(NOTE_B3, tempo);</v>
      </c>
    </row>
    <row r="1433" spans="5:16" x14ac:dyDescent="0.3">
      <c r="E1433" s="22">
        <v>1</v>
      </c>
      <c r="F1433" s="45" t="str">
        <f>MID($L1418,AF$2,1)</f>
        <v>-</v>
      </c>
      <c r="G1433" s="43" t="str">
        <f>MID($L1419,AF$2,1)</f>
        <v>d</v>
      </c>
      <c r="H1433" s="44" t="str">
        <f>MID($L1420,AF$2,1)</f>
        <v>-</v>
      </c>
      <c r="I1433" s="41"/>
      <c r="J1433" s="9">
        <v>13</v>
      </c>
      <c r="M1433" s="4" t="s">
        <v>46</v>
      </c>
      <c r="P1433" s="4" t="str">
        <f t="shared" si="163"/>
        <v xml:space="preserve">    play(NOTE_D4, tempo);</v>
      </c>
    </row>
    <row r="1434" spans="5:16" x14ac:dyDescent="0.3">
      <c r="E1434" s="22">
        <v>1</v>
      </c>
      <c r="F1434" s="45" t="str">
        <f>MID($L1418,AG$2,1)</f>
        <v>-</v>
      </c>
      <c r="G1434" s="43" t="str">
        <f>MID($L1419,AG$2,1)</f>
        <v>-</v>
      </c>
      <c r="H1434" s="44" t="str">
        <f>MID($L1420,AG$2,1)</f>
        <v>-</v>
      </c>
      <c r="I1434" s="41"/>
      <c r="J1434" s="9">
        <v>14</v>
      </c>
      <c r="K1434" s="4" t="s">
        <v>13</v>
      </c>
      <c r="P1434" s="4" t="str">
        <f t="shared" si="163"/>
        <v xml:space="preserve">    delay(delayo);</v>
      </c>
    </row>
    <row r="1435" spans="5:16" x14ac:dyDescent="0.3">
      <c r="E1435" s="22">
        <v>1</v>
      </c>
      <c r="F1435" s="45" t="str">
        <f>MID($L1418,AH$2,1)</f>
        <v>-</v>
      </c>
      <c r="G1435" s="43" t="str">
        <f>MID($L1419,AH$2,1)</f>
        <v>e</v>
      </c>
      <c r="H1435" s="44" t="str">
        <f>MID($L1420,AH$2,1)</f>
        <v>-</v>
      </c>
      <c r="I1435" s="41"/>
      <c r="J1435" s="9">
        <v>15</v>
      </c>
      <c r="M1435" s="4" t="s">
        <v>244</v>
      </c>
      <c r="P1435" s="4" t="str">
        <f t="shared" si="163"/>
        <v xml:space="preserve">    play(NOTE_E4, tempo);</v>
      </c>
    </row>
    <row r="1436" spans="5:16" x14ac:dyDescent="0.3">
      <c r="E1436" s="22">
        <v>1</v>
      </c>
      <c r="F1436" s="45" t="str">
        <f>MID($L1418,AI$2,1)</f>
        <v>e</v>
      </c>
      <c r="G1436" s="43" t="str">
        <f>MID($L1419,AI$2,1)</f>
        <v>-</v>
      </c>
      <c r="H1436" s="44" t="str">
        <f>MID($L1420,AI$2,1)</f>
        <v>-</v>
      </c>
      <c r="I1436" s="41"/>
      <c r="J1436" s="9">
        <v>16</v>
      </c>
      <c r="L1436" s="4" t="s">
        <v>239</v>
      </c>
      <c r="P1436" s="4" t="str">
        <f t="shared" si="163"/>
        <v xml:space="preserve">    play(NOTE_E5, tempo);</v>
      </c>
    </row>
    <row r="1437" spans="5:16" x14ac:dyDescent="0.3">
      <c r="E1437" s="22">
        <v>1</v>
      </c>
      <c r="F1437" s="45" t="str">
        <f>MID($L1418,AJ$2,1)</f>
        <v>-</v>
      </c>
      <c r="G1437" s="43" t="str">
        <f>MID($L1419,AJ$2,1)</f>
        <v>-</v>
      </c>
      <c r="H1437" s="44" t="str">
        <f>MID($L1420,AJ$2,1)</f>
        <v>-</v>
      </c>
      <c r="I1437" s="41"/>
      <c r="J1437" s="9">
        <v>17</v>
      </c>
      <c r="K1437" s="4" t="s">
        <v>13</v>
      </c>
      <c r="P1437" s="4" t="str">
        <f t="shared" si="163"/>
        <v xml:space="preserve">    delay(delayo);</v>
      </c>
    </row>
    <row r="1438" spans="5:16" x14ac:dyDescent="0.3">
      <c r="E1438" s="22">
        <v>1</v>
      </c>
      <c r="F1438" s="45" t="str">
        <f>MID($L1418,AK$2,1)</f>
        <v>-</v>
      </c>
      <c r="G1438" s="43" t="str">
        <f>MID($L1419,AK$2,1)</f>
        <v>-</v>
      </c>
      <c r="H1438" s="44" t="str">
        <f>MID($L1420,AK$2,1)</f>
        <v>-</v>
      </c>
      <c r="I1438" s="41"/>
      <c r="J1438" s="9">
        <v>18</v>
      </c>
      <c r="K1438" s="4" t="s">
        <v>13</v>
      </c>
      <c r="P1438" s="4" t="str">
        <f t="shared" si="163"/>
        <v xml:space="preserve">    delay(delayo);</v>
      </c>
    </row>
    <row r="1439" spans="5:16" x14ac:dyDescent="0.3">
      <c r="E1439" s="22">
        <v>1</v>
      </c>
      <c r="F1439" s="45" t="str">
        <f>MID($L1418,AL$2,1)</f>
        <v>-</v>
      </c>
      <c r="G1439" s="43" t="str">
        <f>MID($L1419,AL$2,1)</f>
        <v>-</v>
      </c>
      <c r="H1439" s="44" t="str">
        <f>MID($L1420,AL$2,1)</f>
        <v>-</v>
      </c>
      <c r="I1439" s="41"/>
      <c r="J1439" s="9">
        <v>19</v>
      </c>
      <c r="K1439" s="4" t="s">
        <v>13</v>
      </c>
      <c r="P1439" s="4" t="str">
        <f t="shared" si="163"/>
        <v xml:space="preserve">    delay(delayo);</v>
      </c>
    </row>
    <row r="1440" spans="5:16" x14ac:dyDescent="0.3">
      <c r="E1440" s="22">
        <v>1</v>
      </c>
      <c r="F1440" s="45" t="str">
        <f>MID($L1418,AM$2,1)</f>
        <v>-</v>
      </c>
      <c r="G1440" s="43" t="str">
        <f>MID($L1419,AM$2,1)</f>
        <v>-</v>
      </c>
      <c r="H1440" s="44" t="str">
        <f>MID($L1420,AM$2,1)</f>
        <v>-</v>
      </c>
      <c r="I1440" s="41"/>
      <c r="J1440" s="9">
        <v>20</v>
      </c>
      <c r="K1440" s="4" t="s">
        <v>13</v>
      </c>
      <c r="P1440" s="4" t="str">
        <f t="shared" si="163"/>
        <v xml:space="preserve">    delay(delayo);</v>
      </c>
    </row>
    <row r="1441" spans="5:46" x14ac:dyDescent="0.3">
      <c r="E1441" s="22">
        <v>1</v>
      </c>
      <c r="F1441" s="45" t="str">
        <f>MID($L1418,AN$2,1)</f>
        <v>-</v>
      </c>
      <c r="G1441" s="43" t="str">
        <f>MID($L1419,AN$2,1)</f>
        <v>-</v>
      </c>
      <c r="H1441" s="44" t="str">
        <f>MID($L1420,AN$2,1)</f>
        <v>-</v>
      </c>
      <c r="I1441" s="41"/>
      <c r="J1441" s="9">
        <v>21</v>
      </c>
      <c r="K1441" s="4" t="s">
        <v>13</v>
      </c>
      <c r="P1441" s="4" t="str">
        <f t="shared" si="163"/>
        <v xml:space="preserve">    delay(delayo);</v>
      </c>
    </row>
    <row r="1442" spans="5:46" x14ac:dyDescent="0.3">
      <c r="E1442" s="22">
        <v>1</v>
      </c>
      <c r="F1442" s="45" t="str">
        <f>MID($L1418,AO$2,1)</f>
        <v>-</v>
      </c>
      <c r="G1442" s="43" t="str">
        <f>MID($L1419,AO$2,1)</f>
        <v>-</v>
      </c>
      <c r="H1442" s="44" t="str">
        <f>MID($L1420,AO$2,1)</f>
        <v>-</v>
      </c>
      <c r="I1442" s="41"/>
      <c r="J1442" s="9">
        <v>22</v>
      </c>
      <c r="K1442" s="4" t="s">
        <v>13</v>
      </c>
      <c r="P1442" s="4" t="str">
        <f t="shared" si="163"/>
        <v xml:space="preserve">    delay(delayo);</v>
      </c>
    </row>
    <row r="1443" spans="5:46" x14ac:dyDescent="0.3">
      <c r="E1443" s="22">
        <v>1</v>
      </c>
      <c r="F1443" s="45" t="str">
        <f>MID($L1418,AP$2,1)</f>
        <v>-</v>
      </c>
      <c r="G1443" s="43" t="str">
        <f>MID($L1419,AP$2,1)</f>
        <v>-</v>
      </c>
      <c r="H1443" s="44" t="str">
        <f>MID($L1420,AP$2,1)</f>
        <v>-</v>
      </c>
      <c r="I1443" s="41"/>
      <c r="J1443" s="9">
        <v>23</v>
      </c>
      <c r="K1443" s="4" t="s">
        <v>13</v>
      </c>
      <c r="P1443" s="4" t="str">
        <f t="shared" si="163"/>
        <v xml:space="preserve">    delay(delayo);</v>
      </c>
    </row>
    <row r="1444" spans="5:46" x14ac:dyDescent="0.3">
      <c r="E1444" s="22">
        <v>1</v>
      </c>
      <c r="F1444" s="45" t="str">
        <f>MID($L1418,AQ$2,1)</f>
        <v>-</v>
      </c>
      <c r="G1444" s="43" t="str">
        <f>MID($L1419,AQ$2,1)</f>
        <v>-</v>
      </c>
      <c r="H1444" s="44" t="str">
        <f>MID($L1420,AQ$2,1)</f>
        <v>-</v>
      </c>
      <c r="I1444" s="41"/>
      <c r="J1444" s="9">
        <v>24</v>
      </c>
      <c r="K1444" s="4" t="s">
        <v>13</v>
      </c>
      <c r="P1444" s="4" t="str">
        <f t="shared" si="163"/>
        <v xml:space="preserve">    delay(delayo);</v>
      </c>
    </row>
    <row r="1445" spans="5:46" x14ac:dyDescent="0.3">
      <c r="E1445" s="22">
        <v>1</v>
      </c>
      <c r="F1445" s="45" t="str">
        <f>MID($L1418,AR$2,1)</f>
        <v>F</v>
      </c>
      <c r="G1445" s="43" t="str">
        <f>MID($L1419,AR$2,1)</f>
        <v>-</v>
      </c>
      <c r="H1445" s="44" t="str">
        <f>MID($L1420,AR$2,1)</f>
        <v>-</v>
      </c>
      <c r="I1445" s="41"/>
      <c r="J1445" s="9">
        <v>25</v>
      </c>
      <c r="L1445" s="4" t="s">
        <v>240</v>
      </c>
      <c r="P1445" s="4" t="str">
        <f t="shared" si="163"/>
        <v xml:space="preserve">    play(NOTE_FS5, tempo);</v>
      </c>
    </row>
    <row r="1446" spans="5:46" x14ac:dyDescent="0.3">
      <c r="E1446" s="22">
        <v>1</v>
      </c>
      <c r="F1446" s="45" t="str">
        <f>MID($L1418,AS$2,1)</f>
        <v>-</v>
      </c>
      <c r="G1446" s="43" t="str">
        <f>MID($L1419,AS$2,1)</f>
        <v>-</v>
      </c>
      <c r="H1446" s="44" t="str">
        <f>MID($L1420,AS$2,1)</f>
        <v>-</v>
      </c>
      <c r="I1446" s="41"/>
      <c r="J1446" s="9">
        <v>26</v>
      </c>
      <c r="K1446" s="4" t="s">
        <v>13</v>
      </c>
      <c r="P1446" s="4" t="str">
        <f t="shared" si="163"/>
        <v xml:space="preserve">    delay(delayo);</v>
      </c>
    </row>
    <row r="1447" spans="5:46" x14ac:dyDescent="0.3">
      <c r="E1447" s="22">
        <v>1</v>
      </c>
      <c r="I1447" s="41"/>
      <c r="J1447" s="13"/>
      <c r="K1447" s="14" t="s">
        <v>11</v>
      </c>
      <c r="L1447" s="14"/>
      <c r="P1447" s="4" t="str">
        <f t="shared" si="163"/>
        <v>//</v>
      </c>
      <c r="R1447" s="19" t="s">
        <v>123</v>
      </c>
      <c r="S1447" s="19"/>
      <c r="T1447" s="19">
        <v>1</v>
      </c>
      <c r="U1447" s="19">
        <v>2</v>
      </c>
      <c r="V1447" s="19">
        <v>3</v>
      </c>
      <c r="W1447" s="19">
        <v>4</v>
      </c>
      <c r="X1447" s="19">
        <v>5</v>
      </c>
      <c r="Y1447" s="19">
        <v>6</v>
      </c>
      <c r="Z1447" s="19">
        <v>7</v>
      </c>
      <c r="AA1447" s="19">
        <v>8</v>
      </c>
      <c r="AB1447" s="19">
        <v>9</v>
      </c>
      <c r="AC1447" s="19">
        <v>10</v>
      </c>
      <c r="AD1447" s="19">
        <v>11</v>
      </c>
      <c r="AE1447" s="19">
        <v>12</v>
      </c>
      <c r="AF1447" s="19">
        <v>13</v>
      </c>
      <c r="AG1447" s="19">
        <v>14</v>
      </c>
      <c r="AH1447" s="19">
        <v>15</v>
      </c>
      <c r="AI1447" s="19">
        <v>16</v>
      </c>
      <c r="AJ1447" s="19">
        <v>17</v>
      </c>
      <c r="AK1447" s="19">
        <v>18</v>
      </c>
      <c r="AL1447" s="19">
        <v>19</v>
      </c>
      <c r="AM1447" s="19">
        <v>20</v>
      </c>
      <c r="AN1447" s="19">
        <v>21</v>
      </c>
      <c r="AO1447" s="19">
        <v>22</v>
      </c>
      <c r="AP1447" s="19">
        <v>23</v>
      </c>
      <c r="AQ1447" s="19">
        <v>24</v>
      </c>
      <c r="AR1447" s="19">
        <v>25</v>
      </c>
      <c r="AS1447" s="19">
        <v>26</v>
      </c>
      <c r="AT1447" s="19"/>
    </row>
    <row r="1448" spans="5:46" x14ac:dyDescent="0.3">
      <c r="E1448" s="22">
        <v>1</v>
      </c>
      <c r="I1448" s="41">
        <v>49</v>
      </c>
      <c r="J1448" s="13"/>
      <c r="K1448" s="14" t="s">
        <v>11</v>
      </c>
      <c r="L1448" s="14" t="str">
        <f>C198</f>
        <v>5|-------a------------------|</v>
      </c>
      <c r="M1448" s="6"/>
      <c r="N1448" s="6"/>
      <c r="P1448" s="4" t="str">
        <f t="shared" si="163"/>
        <v>//5|-------a------------------|</v>
      </c>
      <c r="R1448" s="4" t="str">
        <f>MID($L1448,R$2,1)</f>
        <v>5</v>
      </c>
      <c r="S1448" s="4" t="str">
        <f t="shared" ref="S1448:AT1450" si="170">MID($L1448,S$2,1)</f>
        <v>|</v>
      </c>
      <c r="T1448" s="4" t="str">
        <f t="shared" si="170"/>
        <v>-</v>
      </c>
      <c r="U1448" s="4" t="str">
        <f t="shared" si="170"/>
        <v>-</v>
      </c>
      <c r="V1448" s="4" t="str">
        <f t="shared" si="170"/>
        <v>-</v>
      </c>
      <c r="W1448" s="4" t="str">
        <f t="shared" si="170"/>
        <v>-</v>
      </c>
      <c r="X1448" s="4" t="str">
        <f t="shared" si="170"/>
        <v>-</v>
      </c>
      <c r="Y1448" s="4" t="str">
        <f t="shared" si="170"/>
        <v>-</v>
      </c>
      <c r="Z1448" s="4" t="str">
        <f t="shared" si="170"/>
        <v>-</v>
      </c>
      <c r="AA1448" s="4" t="str">
        <f t="shared" si="170"/>
        <v>a</v>
      </c>
      <c r="AB1448" s="4" t="str">
        <f t="shared" si="170"/>
        <v>-</v>
      </c>
      <c r="AC1448" s="4" t="str">
        <f t="shared" si="170"/>
        <v>-</v>
      </c>
      <c r="AD1448" s="4" t="str">
        <f t="shared" si="170"/>
        <v>-</v>
      </c>
      <c r="AE1448" s="4" t="str">
        <f t="shared" si="170"/>
        <v>-</v>
      </c>
      <c r="AF1448" s="4" t="str">
        <f t="shared" si="170"/>
        <v>-</v>
      </c>
      <c r="AG1448" s="4" t="str">
        <f t="shared" si="170"/>
        <v>-</v>
      </c>
      <c r="AH1448" s="4" t="str">
        <f t="shared" si="170"/>
        <v>-</v>
      </c>
      <c r="AI1448" s="4" t="str">
        <f t="shared" si="170"/>
        <v>-</v>
      </c>
      <c r="AJ1448" s="4" t="str">
        <f t="shared" si="170"/>
        <v>-</v>
      </c>
      <c r="AK1448" s="4" t="str">
        <f t="shared" si="170"/>
        <v>-</v>
      </c>
      <c r="AL1448" s="4" t="str">
        <f t="shared" si="170"/>
        <v>-</v>
      </c>
      <c r="AM1448" s="4" t="str">
        <f t="shared" si="170"/>
        <v>-</v>
      </c>
      <c r="AN1448" s="4" t="str">
        <f t="shared" si="170"/>
        <v>-</v>
      </c>
      <c r="AO1448" s="4" t="str">
        <f t="shared" si="170"/>
        <v>-</v>
      </c>
      <c r="AP1448" s="4" t="str">
        <f t="shared" si="170"/>
        <v>-</v>
      </c>
      <c r="AQ1448" s="4" t="str">
        <f t="shared" si="170"/>
        <v>-</v>
      </c>
      <c r="AR1448" s="4" t="str">
        <f t="shared" si="170"/>
        <v>-</v>
      </c>
      <c r="AS1448" s="4" t="str">
        <f t="shared" si="170"/>
        <v>-</v>
      </c>
      <c r="AT1448" s="4" t="str">
        <f>MID($L1448,AT$2,1)</f>
        <v>|</v>
      </c>
    </row>
    <row r="1449" spans="5:46" x14ac:dyDescent="0.3">
      <c r="E1449" s="22">
        <v>1</v>
      </c>
      <c r="F1449" s="45" t="str">
        <f>MID($L1448,R$2,1)</f>
        <v>5</v>
      </c>
      <c r="G1449" s="43" t="str">
        <f>MID($L1449,R$2,1)</f>
        <v>4</v>
      </c>
      <c r="H1449" s="44" t="str">
        <f>MID($L1450,R$2,1)</f>
        <v>0</v>
      </c>
      <c r="I1449" s="41"/>
      <c r="J1449" s="13"/>
      <c r="K1449" s="14" t="s">
        <v>11</v>
      </c>
      <c r="L1449" s="14" t="str">
        <f t="shared" ref="L1449:L1450" si="171">C199</f>
        <v>4|-------------e------------|</v>
      </c>
      <c r="M1449" s="6"/>
      <c r="N1449" s="6"/>
      <c r="P1449" s="4" t="str">
        <f t="shared" ref="P1449:P1512" si="172">CONCATENATE(K1449,L1449,M1449,N1449)</f>
        <v>//4|-------------e------------|</v>
      </c>
      <c r="R1449" s="4" t="str">
        <f t="shared" ref="R1449:R1450" si="173">MID($L1449,R$2,1)</f>
        <v>4</v>
      </c>
      <c r="S1449" s="4" t="str">
        <f t="shared" si="170"/>
        <v>|</v>
      </c>
      <c r="T1449" s="4" t="str">
        <f t="shared" si="170"/>
        <v>-</v>
      </c>
      <c r="U1449" s="4" t="str">
        <f t="shared" si="170"/>
        <v>-</v>
      </c>
      <c r="V1449" s="4" t="str">
        <f t="shared" si="170"/>
        <v>-</v>
      </c>
      <c r="W1449" s="4" t="str">
        <f t="shared" si="170"/>
        <v>-</v>
      </c>
      <c r="X1449" s="4" t="str">
        <f t="shared" si="170"/>
        <v>-</v>
      </c>
      <c r="Y1449" s="4" t="str">
        <f t="shared" si="170"/>
        <v>-</v>
      </c>
      <c r="Z1449" s="4" t="str">
        <f t="shared" si="170"/>
        <v>-</v>
      </c>
      <c r="AA1449" s="4" t="str">
        <f t="shared" si="170"/>
        <v>-</v>
      </c>
      <c r="AB1449" s="4" t="str">
        <f t="shared" si="170"/>
        <v>-</v>
      </c>
      <c r="AC1449" s="4" t="str">
        <f t="shared" si="170"/>
        <v>-</v>
      </c>
      <c r="AD1449" s="4" t="str">
        <f t="shared" si="170"/>
        <v>-</v>
      </c>
      <c r="AE1449" s="4" t="str">
        <f t="shared" si="170"/>
        <v>-</v>
      </c>
      <c r="AF1449" s="4" t="str">
        <f t="shared" si="170"/>
        <v>-</v>
      </c>
      <c r="AG1449" s="4" t="str">
        <f t="shared" si="170"/>
        <v>e</v>
      </c>
      <c r="AH1449" s="4" t="str">
        <f t="shared" si="170"/>
        <v>-</v>
      </c>
      <c r="AI1449" s="4" t="str">
        <f t="shared" si="170"/>
        <v>-</v>
      </c>
      <c r="AJ1449" s="4" t="str">
        <f t="shared" si="170"/>
        <v>-</v>
      </c>
      <c r="AK1449" s="4" t="str">
        <f t="shared" si="170"/>
        <v>-</v>
      </c>
      <c r="AL1449" s="4" t="str">
        <f t="shared" si="170"/>
        <v>-</v>
      </c>
      <c r="AM1449" s="4" t="str">
        <f t="shared" si="170"/>
        <v>-</v>
      </c>
      <c r="AN1449" s="4" t="str">
        <f t="shared" si="170"/>
        <v>-</v>
      </c>
      <c r="AO1449" s="4" t="str">
        <f t="shared" si="170"/>
        <v>-</v>
      </c>
      <c r="AP1449" s="4" t="str">
        <f t="shared" si="170"/>
        <v>-</v>
      </c>
      <c r="AQ1449" s="4" t="str">
        <f t="shared" si="170"/>
        <v>-</v>
      </c>
      <c r="AR1449" s="4" t="str">
        <f t="shared" si="170"/>
        <v>-</v>
      </c>
      <c r="AS1449" s="4" t="str">
        <f t="shared" si="170"/>
        <v>-</v>
      </c>
      <c r="AT1449" s="4" t="str">
        <f t="shared" si="170"/>
        <v>|</v>
      </c>
    </row>
    <row r="1450" spans="5:46" x14ac:dyDescent="0.3">
      <c r="E1450" s="22">
        <v>1</v>
      </c>
      <c r="I1450" s="41"/>
      <c r="J1450" s="13"/>
      <c r="K1450" s="14" t="s">
        <v>11</v>
      </c>
      <c r="L1450" s="14">
        <f t="shared" si="171"/>
        <v>0</v>
      </c>
      <c r="P1450" s="4" t="str">
        <f t="shared" si="172"/>
        <v>//0</v>
      </c>
      <c r="R1450" s="4" t="str">
        <f t="shared" si="173"/>
        <v>0</v>
      </c>
      <c r="S1450" s="4" t="str">
        <f t="shared" si="170"/>
        <v/>
      </c>
      <c r="T1450" s="4" t="str">
        <f t="shared" si="170"/>
        <v/>
      </c>
      <c r="U1450" s="4" t="str">
        <f t="shared" si="170"/>
        <v/>
      </c>
      <c r="V1450" s="4" t="str">
        <f t="shared" si="170"/>
        <v/>
      </c>
      <c r="W1450" s="4" t="str">
        <f t="shared" si="170"/>
        <v/>
      </c>
      <c r="X1450" s="4" t="str">
        <f t="shared" si="170"/>
        <v/>
      </c>
      <c r="Y1450" s="4" t="str">
        <f t="shared" si="170"/>
        <v/>
      </c>
      <c r="Z1450" s="4" t="str">
        <f t="shared" si="170"/>
        <v/>
      </c>
      <c r="AA1450" s="4" t="str">
        <f t="shared" si="170"/>
        <v/>
      </c>
      <c r="AB1450" s="4" t="str">
        <f t="shared" si="170"/>
        <v/>
      </c>
      <c r="AC1450" s="4" t="str">
        <f t="shared" si="170"/>
        <v/>
      </c>
      <c r="AD1450" s="4" t="str">
        <f t="shared" si="170"/>
        <v/>
      </c>
      <c r="AE1450" s="4" t="str">
        <f t="shared" si="170"/>
        <v/>
      </c>
      <c r="AF1450" s="4" t="str">
        <f t="shared" si="170"/>
        <v/>
      </c>
      <c r="AG1450" s="4" t="str">
        <f t="shared" si="170"/>
        <v/>
      </c>
      <c r="AH1450" s="4" t="str">
        <f t="shared" si="170"/>
        <v/>
      </c>
      <c r="AI1450" s="4" t="str">
        <f t="shared" si="170"/>
        <v/>
      </c>
      <c r="AJ1450" s="4" t="str">
        <f t="shared" si="170"/>
        <v/>
      </c>
      <c r="AK1450" s="4" t="str">
        <f t="shared" si="170"/>
        <v/>
      </c>
      <c r="AL1450" s="4" t="str">
        <f t="shared" si="170"/>
        <v/>
      </c>
      <c r="AM1450" s="4" t="str">
        <f t="shared" si="170"/>
        <v/>
      </c>
      <c r="AN1450" s="4" t="str">
        <f t="shared" si="170"/>
        <v/>
      </c>
      <c r="AO1450" s="4" t="str">
        <f t="shared" si="170"/>
        <v/>
      </c>
      <c r="AP1450" s="4" t="str">
        <f t="shared" si="170"/>
        <v/>
      </c>
      <c r="AQ1450" s="4" t="str">
        <f t="shared" si="170"/>
        <v/>
      </c>
      <c r="AR1450" s="4" t="str">
        <f t="shared" si="170"/>
        <v/>
      </c>
      <c r="AS1450" s="4" t="str">
        <f t="shared" si="170"/>
        <v/>
      </c>
      <c r="AT1450" s="4" t="str">
        <f t="shared" si="170"/>
        <v/>
      </c>
    </row>
    <row r="1451" spans="5:46" x14ac:dyDescent="0.3">
      <c r="E1451" s="22">
        <v>1</v>
      </c>
      <c r="F1451" s="45" t="str">
        <f>MID($L1448,T$2,1)</f>
        <v>-</v>
      </c>
      <c r="G1451" s="43" t="str">
        <f>MID($L1449,T$2,1)</f>
        <v>-</v>
      </c>
      <c r="H1451" s="44" t="str">
        <f>MID($L1450,T$2,1)</f>
        <v/>
      </c>
      <c r="I1451" s="41"/>
      <c r="J1451" s="9">
        <v>1</v>
      </c>
      <c r="K1451" s="4" t="s">
        <v>13</v>
      </c>
      <c r="P1451" s="4" t="str">
        <f t="shared" si="172"/>
        <v xml:space="preserve">    delay(delayo);</v>
      </c>
    </row>
    <row r="1452" spans="5:46" x14ac:dyDescent="0.3">
      <c r="E1452" s="22">
        <v>1</v>
      </c>
      <c r="F1452" s="45" t="str">
        <f>MID($L1448,U$2,1)</f>
        <v>-</v>
      </c>
      <c r="G1452" s="43" t="str">
        <f>MID($L1449,U$2,1)</f>
        <v>-</v>
      </c>
      <c r="H1452" s="44" t="str">
        <f>MID($L1450,U$2,1)</f>
        <v/>
      </c>
      <c r="I1452" s="41"/>
      <c r="J1452" s="9">
        <v>2</v>
      </c>
      <c r="K1452" s="4" t="s">
        <v>13</v>
      </c>
      <c r="P1452" s="4" t="str">
        <f t="shared" si="172"/>
        <v xml:space="preserve">    delay(delayo);</v>
      </c>
    </row>
    <row r="1453" spans="5:46" x14ac:dyDescent="0.3">
      <c r="E1453" s="22">
        <v>1</v>
      </c>
      <c r="F1453" s="45" t="str">
        <f>MID($L1448,V$2,1)</f>
        <v>-</v>
      </c>
      <c r="G1453" s="43" t="str">
        <f>MID($L1449,V$2,1)</f>
        <v>-</v>
      </c>
      <c r="H1453" s="44" t="str">
        <f>MID($L1450,V$2,1)</f>
        <v/>
      </c>
      <c r="I1453" s="41"/>
      <c r="J1453" s="9">
        <v>3</v>
      </c>
      <c r="K1453" s="4" t="s">
        <v>13</v>
      </c>
      <c r="P1453" s="4" t="str">
        <f t="shared" si="172"/>
        <v xml:space="preserve">    delay(delayo);</v>
      </c>
    </row>
    <row r="1454" spans="5:46" x14ac:dyDescent="0.3">
      <c r="E1454" s="22">
        <v>1</v>
      </c>
      <c r="F1454" s="45" t="str">
        <f>MID($L1448,W$2,1)</f>
        <v>-</v>
      </c>
      <c r="G1454" s="43" t="str">
        <f>MID($L1449,W$2,1)</f>
        <v>-</v>
      </c>
      <c r="H1454" s="44" t="str">
        <f>MID($L1450,W$2,1)</f>
        <v/>
      </c>
      <c r="I1454" s="41"/>
      <c r="J1454" s="9">
        <v>4</v>
      </c>
      <c r="K1454" s="4" t="s">
        <v>13</v>
      </c>
      <c r="P1454" s="4" t="str">
        <f t="shared" si="172"/>
        <v xml:space="preserve">    delay(delayo);</v>
      </c>
    </row>
    <row r="1455" spans="5:46" x14ac:dyDescent="0.3">
      <c r="E1455" s="22">
        <v>1</v>
      </c>
      <c r="F1455" s="45" t="str">
        <f>MID($L1448,X$2,1)</f>
        <v>-</v>
      </c>
      <c r="G1455" s="43" t="str">
        <f>MID($L1449,X$2,1)</f>
        <v>-</v>
      </c>
      <c r="H1455" s="44" t="str">
        <f>MID($L1450,X$2,1)</f>
        <v/>
      </c>
      <c r="I1455" s="41"/>
      <c r="J1455" s="9">
        <v>5</v>
      </c>
      <c r="K1455" s="4" t="s">
        <v>13</v>
      </c>
      <c r="P1455" s="4" t="str">
        <f t="shared" si="172"/>
        <v xml:space="preserve">    delay(delayo);</v>
      </c>
    </row>
    <row r="1456" spans="5:46" x14ac:dyDescent="0.3">
      <c r="E1456" s="22">
        <v>1</v>
      </c>
      <c r="F1456" s="45" t="str">
        <f>MID($L1448,Y$2,1)</f>
        <v>-</v>
      </c>
      <c r="G1456" s="43" t="str">
        <f>MID($L1449,Y$2,1)</f>
        <v>-</v>
      </c>
      <c r="H1456" s="44" t="str">
        <f>MID($L1450,Y$2,1)</f>
        <v/>
      </c>
      <c r="I1456" s="41"/>
      <c r="J1456" s="9">
        <v>6</v>
      </c>
      <c r="K1456" s="4" t="s">
        <v>13</v>
      </c>
      <c r="P1456" s="4" t="str">
        <f t="shared" si="172"/>
        <v xml:space="preserve">    delay(delayo);</v>
      </c>
    </row>
    <row r="1457" spans="5:16" x14ac:dyDescent="0.3">
      <c r="E1457" s="22">
        <v>1</v>
      </c>
      <c r="F1457" s="45" t="str">
        <f>MID($L1448,Z$2,1)</f>
        <v>-</v>
      </c>
      <c r="G1457" s="43" t="str">
        <f>MID($L1449,Z$2,1)</f>
        <v>-</v>
      </c>
      <c r="H1457" s="44" t="str">
        <f>MID($L1450,Z$2,1)</f>
        <v/>
      </c>
      <c r="I1457" s="41"/>
      <c r="J1457" s="9">
        <v>7</v>
      </c>
      <c r="K1457" s="4" t="s">
        <v>13</v>
      </c>
      <c r="P1457" s="4" t="str">
        <f t="shared" si="172"/>
        <v xml:space="preserve">    delay(delayo);</v>
      </c>
    </row>
    <row r="1458" spans="5:16" x14ac:dyDescent="0.3">
      <c r="E1458" s="22">
        <v>1</v>
      </c>
      <c r="F1458" s="45" t="str">
        <f>MID($L1448,AA$2,1)</f>
        <v>a</v>
      </c>
      <c r="G1458" s="43" t="str">
        <f>MID($L1449,AA$2,1)</f>
        <v>-</v>
      </c>
      <c r="H1458" s="44" t="str">
        <f>MID($L1450,AA$2,1)</f>
        <v/>
      </c>
      <c r="I1458" s="41"/>
      <c r="J1458" s="9">
        <v>8</v>
      </c>
      <c r="L1458" s="4" t="s">
        <v>236</v>
      </c>
      <c r="P1458" s="4" t="str">
        <f t="shared" si="172"/>
        <v xml:space="preserve">    play(NOTE_A5, tempo);</v>
      </c>
    </row>
    <row r="1459" spans="5:16" x14ac:dyDescent="0.3">
      <c r="E1459" s="22">
        <v>1</v>
      </c>
      <c r="F1459" s="45" t="str">
        <f>MID($L1448,AB$2,1)</f>
        <v>-</v>
      </c>
      <c r="G1459" s="43" t="str">
        <f>MID($L1449,AB$2,1)</f>
        <v>-</v>
      </c>
      <c r="H1459" s="44" t="str">
        <f>MID($L1450,AB$2,1)</f>
        <v/>
      </c>
      <c r="I1459" s="41"/>
      <c r="J1459" s="9">
        <v>9</v>
      </c>
      <c r="K1459" s="4" t="s">
        <v>13</v>
      </c>
      <c r="P1459" s="4" t="str">
        <f t="shared" si="172"/>
        <v xml:space="preserve">    delay(delayo);</v>
      </c>
    </row>
    <row r="1460" spans="5:16" x14ac:dyDescent="0.3">
      <c r="E1460" s="22">
        <v>1</v>
      </c>
      <c r="F1460" s="45" t="str">
        <f>MID($L1448,AC$2,1)</f>
        <v>-</v>
      </c>
      <c r="G1460" s="43" t="str">
        <f>MID($L1449,AC$2,1)</f>
        <v>-</v>
      </c>
      <c r="H1460" s="44" t="str">
        <f>MID($L1450,AC$2,1)</f>
        <v/>
      </c>
      <c r="I1460" s="41"/>
      <c r="J1460" s="9">
        <v>10</v>
      </c>
      <c r="K1460" s="4" t="s">
        <v>13</v>
      </c>
      <c r="P1460" s="4" t="str">
        <f t="shared" si="172"/>
        <v xml:space="preserve">    delay(delayo);</v>
      </c>
    </row>
    <row r="1461" spans="5:16" x14ac:dyDescent="0.3">
      <c r="E1461" s="22">
        <v>1</v>
      </c>
      <c r="F1461" s="45" t="str">
        <f>MID($L1448,AD$2,1)</f>
        <v>-</v>
      </c>
      <c r="G1461" s="43" t="str">
        <f>MID($L1449,AD$2,1)</f>
        <v>-</v>
      </c>
      <c r="H1461" s="44" t="str">
        <f>MID($L1450,AD$2,1)</f>
        <v/>
      </c>
      <c r="I1461" s="41"/>
      <c r="J1461" s="9">
        <v>11</v>
      </c>
      <c r="K1461" s="4" t="s">
        <v>13</v>
      </c>
      <c r="P1461" s="4" t="str">
        <f t="shared" si="172"/>
        <v xml:space="preserve">    delay(delayo);</v>
      </c>
    </row>
    <row r="1462" spans="5:16" x14ac:dyDescent="0.3">
      <c r="E1462" s="22">
        <v>1</v>
      </c>
      <c r="F1462" s="45" t="str">
        <f>MID($L1448,AE$2,1)</f>
        <v>-</v>
      </c>
      <c r="G1462" s="43" t="str">
        <f>MID($L1449,AE$2,1)</f>
        <v>-</v>
      </c>
      <c r="H1462" s="44" t="str">
        <f>MID($L1450,AE$2,1)</f>
        <v/>
      </c>
      <c r="I1462" s="41"/>
      <c r="J1462" s="9">
        <v>12</v>
      </c>
      <c r="K1462" s="4" t="s">
        <v>13</v>
      </c>
      <c r="P1462" s="4" t="str">
        <f t="shared" si="172"/>
        <v xml:space="preserve">    delay(delayo);</v>
      </c>
    </row>
    <row r="1463" spans="5:16" x14ac:dyDescent="0.3">
      <c r="E1463" s="22">
        <v>1</v>
      </c>
      <c r="F1463" s="45" t="str">
        <f>MID($L1448,AF$2,1)</f>
        <v>-</v>
      </c>
      <c r="G1463" s="43" t="str">
        <f>MID($L1449,AF$2,1)</f>
        <v>-</v>
      </c>
      <c r="H1463" s="44" t="str">
        <f>MID($L1450,AF$2,1)</f>
        <v/>
      </c>
      <c r="I1463" s="41"/>
      <c r="J1463" s="9">
        <v>13</v>
      </c>
      <c r="K1463" s="4" t="s">
        <v>13</v>
      </c>
      <c r="P1463" s="4" t="str">
        <f t="shared" si="172"/>
        <v xml:space="preserve">    delay(delayo);</v>
      </c>
    </row>
    <row r="1464" spans="5:16" x14ac:dyDescent="0.3">
      <c r="E1464" s="22">
        <v>1</v>
      </c>
      <c r="F1464" s="45" t="str">
        <f>MID($L1448,AG$2,1)</f>
        <v>-</v>
      </c>
      <c r="G1464" s="43" t="str">
        <f>MID($L1449,AG$2,1)</f>
        <v>e</v>
      </c>
      <c r="H1464" s="44" t="str">
        <f>MID($L1450,AG$2,1)</f>
        <v/>
      </c>
      <c r="I1464" s="41"/>
      <c r="J1464" s="9">
        <v>14</v>
      </c>
      <c r="M1464" s="4" t="s">
        <v>244</v>
      </c>
      <c r="P1464" s="4" t="str">
        <f t="shared" si="172"/>
        <v xml:space="preserve">    play(NOTE_E4, tempo);</v>
      </c>
    </row>
    <row r="1465" spans="5:16" x14ac:dyDescent="0.3">
      <c r="E1465" s="22">
        <v>1</v>
      </c>
      <c r="F1465" s="45" t="str">
        <f>MID($L1448,AH$2,1)</f>
        <v>-</v>
      </c>
      <c r="G1465" s="43" t="str">
        <f>MID($L1449,AH$2,1)</f>
        <v>-</v>
      </c>
      <c r="H1465" s="44" t="str">
        <f>MID($L1450,AH$2,1)</f>
        <v/>
      </c>
      <c r="I1465" s="41"/>
      <c r="J1465" s="9">
        <v>15</v>
      </c>
      <c r="K1465" s="4" t="s">
        <v>13</v>
      </c>
      <c r="P1465" s="4" t="str">
        <f t="shared" si="172"/>
        <v xml:space="preserve">    delay(delayo);</v>
      </c>
    </row>
    <row r="1466" spans="5:16" x14ac:dyDescent="0.3">
      <c r="E1466" s="22">
        <v>1</v>
      </c>
      <c r="F1466" s="45" t="str">
        <f>MID($L1448,AI$2,1)</f>
        <v>-</v>
      </c>
      <c r="G1466" s="43" t="str">
        <f>MID($L1449,AI$2,1)</f>
        <v>-</v>
      </c>
      <c r="H1466" s="44" t="str">
        <f>MID($L1450,AI$2,1)</f>
        <v/>
      </c>
      <c r="I1466" s="41"/>
      <c r="J1466" s="9">
        <v>16</v>
      </c>
      <c r="K1466" s="4" t="s">
        <v>13</v>
      </c>
      <c r="P1466" s="4" t="str">
        <f t="shared" si="172"/>
        <v xml:space="preserve">    delay(delayo);</v>
      </c>
    </row>
    <row r="1467" spans="5:16" x14ac:dyDescent="0.3">
      <c r="E1467" s="22">
        <v>1</v>
      </c>
      <c r="F1467" s="45" t="str">
        <f>MID($L1448,AJ$2,1)</f>
        <v>-</v>
      </c>
      <c r="G1467" s="43" t="str">
        <f>MID($L1449,AJ$2,1)</f>
        <v>-</v>
      </c>
      <c r="H1467" s="44" t="str">
        <f>MID($L1450,AJ$2,1)</f>
        <v/>
      </c>
      <c r="I1467" s="41"/>
      <c r="J1467" s="9">
        <v>17</v>
      </c>
      <c r="K1467" s="4" t="s">
        <v>13</v>
      </c>
      <c r="P1467" s="4" t="str">
        <f t="shared" si="172"/>
        <v xml:space="preserve">    delay(delayo);</v>
      </c>
    </row>
    <row r="1468" spans="5:16" x14ac:dyDescent="0.3">
      <c r="E1468" s="22">
        <v>1</v>
      </c>
      <c r="F1468" s="45" t="str">
        <f>MID($L1448,AK$2,1)</f>
        <v>-</v>
      </c>
      <c r="G1468" s="43" t="str">
        <f>MID($L1449,AK$2,1)</f>
        <v>-</v>
      </c>
      <c r="H1468" s="44" t="str">
        <f>MID($L1450,AK$2,1)</f>
        <v/>
      </c>
      <c r="I1468" s="41"/>
      <c r="J1468" s="9">
        <v>18</v>
      </c>
      <c r="K1468" s="4" t="s">
        <v>13</v>
      </c>
      <c r="P1468" s="4" t="str">
        <f t="shared" si="172"/>
        <v xml:space="preserve">    delay(delayo);</v>
      </c>
    </row>
    <row r="1469" spans="5:16" x14ac:dyDescent="0.3">
      <c r="E1469" s="22">
        <v>1</v>
      </c>
      <c r="F1469" s="45" t="str">
        <f>MID($L1448,AL$2,1)</f>
        <v>-</v>
      </c>
      <c r="G1469" s="43" t="str">
        <f>MID($L1449,AL$2,1)</f>
        <v>-</v>
      </c>
      <c r="H1469" s="44" t="str">
        <f>MID($L1450,AL$2,1)</f>
        <v/>
      </c>
      <c r="I1469" s="41"/>
      <c r="J1469" s="9">
        <v>19</v>
      </c>
      <c r="K1469" s="4" t="s">
        <v>13</v>
      </c>
      <c r="P1469" s="4" t="str">
        <f t="shared" si="172"/>
        <v xml:space="preserve">    delay(delayo);</v>
      </c>
    </row>
    <row r="1470" spans="5:16" x14ac:dyDescent="0.3">
      <c r="E1470" s="22">
        <v>1</v>
      </c>
      <c r="F1470" s="45" t="str">
        <f>MID($L1448,AM$2,1)</f>
        <v>-</v>
      </c>
      <c r="G1470" s="43" t="str">
        <f>MID($L1449,AM$2,1)</f>
        <v>-</v>
      </c>
      <c r="H1470" s="44" t="str">
        <f>MID($L1450,AM$2,1)</f>
        <v/>
      </c>
      <c r="I1470" s="41"/>
      <c r="J1470" s="9">
        <v>20</v>
      </c>
      <c r="K1470" s="4" t="s">
        <v>13</v>
      </c>
      <c r="P1470" s="4" t="str">
        <f t="shared" si="172"/>
        <v xml:space="preserve">    delay(delayo);</v>
      </c>
    </row>
    <row r="1471" spans="5:16" x14ac:dyDescent="0.3">
      <c r="E1471" s="22">
        <v>1</v>
      </c>
      <c r="F1471" s="45" t="str">
        <f>MID($L1448,AN$2,1)</f>
        <v>-</v>
      </c>
      <c r="G1471" s="43" t="str">
        <f>MID($L1449,AN$2,1)</f>
        <v>-</v>
      </c>
      <c r="H1471" s="44" t="str">
        <f>MID($L1450,AN$2,1)</f>
        <v/>
      </c>
      <c r="I1471" s="41"/>
      <c r="J1471" s="9">
        <v>21</v>
      </c>
      <c r="K1471" s="4" t="s">
        <v>13</v>
      </c>
      <c r="P1471" s="4" t="str">
        <f t="shared" si="172"/>
        <v xml:space="preserve">    delay(delayo);</v>
      </c>
    </row>
    <row r="1472" spans="5:16" x14ac:dyDescent="0.3">
      <c r="E1472" s="22">
        <v>1</v>
      </c>
      <c r="F1472" s="45" t="str">
        <f>MID($L1448,AO$2,1)</f>
        <v>-</v>
      </c>
      <c r="G1472" s="43" t="str">
        <f>MID($L1449,AO$2,1)</f>
        <v>-</v>
      </c>
      <c r="H1472" s="44" t="str">
        <f>MID($L1450,AO$2,1)</f>
        <v/>
      </c>
      <c r="I1472" s="41"/>
      <c r="J1472" s="9">
        <v>22</v>
      </c>
      <c r="K1472" s="4" t="s">
        <v>13</v>
      </c>
      <c r="P1472" s="4" t="str">
        <f t="shared" si="172"/>
        <v xml:space="preserve">    delay(delayo);</v>
      </c>
    </row>
    <row r="1473" spans="5:46" x14ac:dyDescent="0.3">
      <c r="E1473" s="22">
        <v>1</v>
      </c>
      <c r="F1473" s="45" t="str">
        <f>MID($L1448,AP$2,1)</f>
        <v>-</v>
      </c>
      <c r="G1473" s="43" t="str">
        <f>MID($L1449,AP$2,1)</f>
        <v>-</v>
      </c>
      <c r="H1473" s="44" t="str">
        <f>MID($L1450,AP$2,1)</f>
        <v/>
      </c>
      <c r="I1473" s="41"/>
      <c r="J1473" s="9">
        <v>23</v>
      </c>
      <c r="K1473" s="4" t="s">
        <v>13</v>
      </c>
      <c r="P1473" s="4" t="str">
        <f t="shared" si="172"/>
        <v xml:space="preserve">    delay(delayo);</v>
      </c>
    </row>
    <row r="1474" spans="5:46" x14ac:dyDescent="0.3">
      <c r="E1474" s="22">
        <v>1</v>
      </c>
      <c r="F1474" s="45" t="str">
        <f>MID($L1448,AQ$2,1)</f>
        <v>-</v>
      </c>
      <c r="G1474" s="43" t="str">
        <f>MID($L1449,AQ$2,1)</f>
        <v>-</v>
      </c>
      <c r="H1474" s="44" t="str">
        <f>MID($L1450,AQ$2,1)</f>
        <v/>
      </c>
      <c r="I1474" s="41"/>
      <c r="J1474" s="9">
        <v>24</v>
      </c>
      <c r="K1474" s="4" t="s">
        <v>13</v>
      </c>
      <c r="P1474" s="4" t="str">
        <f t="shared" si="172"/>
        <v xml:space="preserve">    delay(delayo);</v>
      </c>
    </row>
    <row r="1475" spans="5:46" x14ac:dyDescent="0.3">
      <c r="E1475" s="22">
        <v>1</v>
      </c>
      <c r="F1475" s="45" t="str">
        <f>MID($L1448,AR$2,1)</f>
        <v>-</v>
      </c>
      <c r="G1475" s="43" t="str">
        <f>MID($L1449,AR$2,1)</f>
        <v>-</v>
      </c>
      <c r="H1475" s="44" t="str">
        <f>MID($L1450,AR$2,1)</f>
        <v/>
      </c>
      <c r="I1475" s="41"/>
      <c r="J1475" s="9">
        <v>25</v>
      </c>
      <c r="K1475" s="4" t="s">
        <v>13</v>
      </c>
      <c r="P1475" s="4" t="str">
        <f t="shared" si="172"/>
        <v xml:space="preserve">    delay(delayo);</v>
      </c>
    </row>
    <row r="1476" spans="5:46" x14ac:dyDescent="0.3">
      <c r="E1476" s="22">
        <v>1</v>
      </c>
      <c r="F1476" s="45" t="str">
        <f>MID($L1448,AS$2,1)</f>
        <v>-</v>
      </c>
      <c r="G1476" s="43" t="str">
        <f>MID($L1449,AS$2,1)</f>
        <v>-</v>
      </c>
      <c r="H1476" s="44" t="str">
        <f>MID($L1450,AS$2,1)</f>
        <v/>
      </c>
      <c r="I1476" s="41"/>
      <c r="J1476" s="9">
        <v>26</v>
      </c>
      <c r="K1476" s="4" t="s">
        <v>13</v>
      </c>
      <c r="P1476" s="4" t="str">
        <f t="shared" si="172"/>
        <v xml:space="preserve">    delay(delayo);</v>
      </c>
    </row>
    <row r="1477" spans="5:46" x14ac:dyDescent="0.3">
      <c r="E1477" s="22">
        <v>1</v>
      </c>
      <c r="I1477" s="41"/>
      <c r="J1477" s="13"/>
      <c r="K1477" s="14" t="s">
        <v>11</v>
      </c>
      <c r="L1477" s="14"/>
      <c r="P1477" s="4" t="str">
        <f t="shared" si="172"/>
        <v>//</v>
      </c>
      <c r="R1477" s="19" t="s">
        <v>123</v>
      </c>
      <c r="S1477" s="19"/>
      <c r="T1477" s="19">
        <v>1</v>
      </c>
      <c r="U1477" s="19">
        <v>2</v>
      </c>
      <c r="V1477" s="19">
        <v>3</v>
      </c>
      <c r="W1477" s="19">
        <v>4</v>
      </c>
      <c r="X1477" s="19">
        <v>5</v>
      </c>
      <c r="Y1477" s="19">
        <v>6</v>
      </c>
      <c r="Z1477" s="19">
        <v>7</v>
      </c>
      <c r="AA1477" s="19">
        <v>8</v>
      </c>
      <c r="AB1477" s="19">
        <v>9</v>
      </c>
      <c r="AC1477" s="19">
        <v>10</v>
      </c>
      <c r="AD1477" s="19">
        <v>11</v>
      </c>
      <c r="AE1477" s="19">
        <v>12</v>
      </c>
      <c r="AF1477" s="19">
        <v>13</v>
      </c>
      <c r="AG1477" s="19">
        <v>14</v>
      </c>
      <c r="AH1477" s="19">
        <v>15</v>
      </c>
      <c r="AI1477" s="19">
        <v>16</v>
      </c>
      <c r="AJ1477" s="19">
        <v>17</v>
      </c>
      <c r="AK1477" s="19">
        <v>18</v>
      </c>
      <c r="AL1477" s="19">
        <v>19</v>
      </c>
      <c r="AM1477" s="19">
        <v>20</v>
      </c>
      <c r="AN1477" s="19">
        <v>21</v>
      </c>
      <c r="AO1477" s="19">
        <v>22</v>
      </c>
      <c r="AP1477" s="19">
        <v>23</v>
      </c>
      <c r="AQ1477" s="19">
        <v>24</v>
      </c>
      <c r="AR1477" s="19">
        <v>25</v>
      </c>
      <c r="AS1477" s="19">
        <v>26</v>
      </c>
      <c r="AT1477" s="19"/>
    </row>
    <row r="1478" spans="5:46" x14ac:dyDescent="0.3">
      <c r="E1478" s="22">
        <v>1</v>
      </c>
      <c r="I1478" s="41">
        <v>50</v>
      </c>
      <c r="J1478" s="13"/>
      <c r="K1478" s="14" t="s">
        <v>11</v>
      </c>
      <c r="L1478" s="14" t="str">
        <f>C202</f>
        <v>5|-----------F--------g-----|</v>
      </c>
      <c r="M1478" s="6"/>
      <c r="N1478" s="6"/>
      <c r="P1478" s="4" t="str">
        <f t="shared" si="172"/>
        <v>//5|-----------F--------g-----|</v>
      </c>
      <c r="R1478" s="4" t="str">
        <f>MID($L1478,R$2,1)</f>
        <v>5</v>
      </c>
      <c r="S1478" s="4" t="str">
        <f t="shared" ref="S1478:AT1480" si="174">MID($L1478,S$2,1)</f>
        <v>|</v>
      </c>
      <c r="T1478" s="4" t="str">
        <f t="shared" si="174"/>
        <v>-</v>
      </c>
      <c r="U1478" s="4" t="str">
        <f t="shared" si="174"/>
        <v>-</v>
      </c>
      <c r="V1478" s="4" t="str">
        <f t="shared" si="174"/>
        <v>-</v>
      </c>
      <c r="W1478" s="4" t="str">
        <f t="shared" si="174"/>
        <v>-</v>
      </c>
      <c r="X1478" s="4" t="str">
        <f t="shared" si="174"/>
        <v>-</v>
      </c>
      <c r="Y1478" s="4" t="str">
        <f t="shared" si="174"/>
        <v>-</v>
      </c>
      <c r="Z1478" s="4" t="str">
        <f t="shared" si="174"/>
        <v>-</v>
      </c>
      <c r="AA1478" s="4" t="str">
        <f t="shared" si="174"/>
        <v>-</v>
      </c>
      <c r="AB1478" s="4" t="str">
        <f t="shared" si="174"/>
        <v>-</v>
      </c>
      <c r="AC1478" s="4" t="str">
        <f t="shared" si="174"/>
        <v>-</v>
      </c>
      <c r="AD1478" s="4" t="str">
        <f t="shared" si="174"/>
        <v>-</v>
      </c>
      <c r="AE1478" s="4" t="str">
        <f t="shared" si="174"/>
        <v>F</v>
      </c>
      <c r="AF1478" s="4" t="str">
        <f t="shared" si="174"/>
        <v>-</v>
      </c>
      <c r="AG1478" s="4" t="str">
        <f t="shared" si="174"/>
        <v>-</v>
      </c>
      <c r="AH1478" s="4" t="str">
        <f t="shared" si="174"/>
        <v>-</v>
      </c>
      <c r="AI1478" s="4" t="str">
        <f t="shared" si="174"/>
        <v>-</v>
      </c>
      <c r="AJ1478" s="4" t="str">
        <f t="shared" si="174"/>
        <v>-</v>
      </c>
      <c r="AK1478" s="4" t="str">
        <f t="shared" si="174"/>
        <v>-</v>
      </c>
      <c r="AL1478" s="4" t="str">
        <f t="shared" si="174"/>
        <v>-</v>
      </c>
      <c r="AM1478" s="4" t="str">
        <f t="shared" si="174"/>
        <v>-</v>
      </c>
      <c r="AN1478" s="4" t="str">
        <f t="shared" si="174"/>
        <v>g</v>
      </c>
      <c r="AO1478" s="4" t="str">
        <f t="shared" si="174"/>
        <v>-</v>
      </c>
      <c r="AP1478" s="4" t="str">
        <f t="shared" si="174"/>
        <v>-</v>
      </c>
      <c r="AQ1478" s="4" t="str">
        <f t="shared" si="174"/>
        <v>-</v>
      </c>
      <c r="AR1478" s="4" t="str">
        <f t="shared" si="174"/>
        <v>-</v>
      </c>
      <c r="AS1478" s="4" t="str">
        <f t="shared" si="174"/>
        <v>-</v>
      </c>
      <c r="AT1478" s="4" t="str">
        <f>MID($L1478,AT$2,1)</f>
        <v>|</v>
      </c>
    </row>
    <row r="1479" spans="5:46" x14ac:dyDescent="0.3">
      <c r="E1479" s="22">
        <v>1</v>
      </c>
      <c r="F1479" s="45" t="str">
        <f>MID($L1478,R$2,1)</f>
        <v>5</v>
      </c>
      <c r="G1479" s="43" t="str">
        <f>MID($L1479,R$2,1)</f>
        <v>0</v>
      </c>
      <c r="H1479" s="44" t="str">
        <f>MID($L1480,R$2,1)</f>
        <v>0</v>
      </c>
      <c r="I1479" s="41"/>
      <c r="J1479" s="13"/>
      <c r="K1479" s="14" t="s">
        <v>11</v>
      </c>
      <c r="L1479" s="14">
        <f t="shared" ref="L1479:L1480" si="175">C203</f>
        <v>0</v>
      </c>
      <c r="M1479" s="6"/>
      <c r="N1479" s="6"/>
      <c r="P1479" s="4" t="str">
        <f t="shared" si="172"/>
        <v>//0</v>
      </c>
      <c r="R1479" s="4" t="str">
        <f t="shared" ref="R1479:R1480" si="176">MID($L1479,R$2,1)</f>
        <v>0</v>
      </c>
      <c r="S1479" s="4" t="str">
        <f t="shared" si="174"/>
        <v/>
      </c>
      <c r="T1479" s="4" t="str">
        <f t="shared" si="174"/>
        <v/>
      </c>
      <c r="U1479" s="4" t="str">
        <f t="shared" si="174"/>
        <v/>
      </c>
      <c r="V1479" s="4" t="str">
        <f t="shared" si="174"/>
        <v/>
      </c>
      <c r="W1479" s="4" t="str">
        <f t="shared" si="174"/>
        <v/>
      </c>
      <c r="X1479" s="4" t="str">
        <f t="shared" si="174"/>
        <v/>
      </c>
      <c r="Y1479" s="4" t="str">
        <f t="shared" si="174"/>
        <v/>
      </c>
      <c r="Z1479" s="4" t="str">
        <f t="shared" si="174"/>
        <v/>
      </c>
      <c r="AA1479" s="4" t="str">
        <f t="shared" si="174"/>
        <v/>
      </c>
      <c r="AB1479" s="4" t="str">
        <f t="shared" si="174"/>
        <v/>
      </c>
      <c r="AC1479" s="4" t="str">
        <f t="shared" si="174"/>
        <v/>
      </c>
      <c r="AD1479" s="4" t="str">
        <f t="shared" si="174"/>
        <v/>
      </c>
      <c r="AE1479" s="4" t="str">
        <f t="shared" si="174"/>
        <v/>
      </c>
      <c r="AF1479" s="4" t="str">
        <f t="shared" si="174"/>
        <v/>
      </c>
      <c r="AG1479" s="4" t="str">
        <f t="shared" si="174"/>
        <v/>
      </c>
      <c r="AH1479" s="4" t="str">
        <f t="shared" si="174"/>
        <v/>
      </c>
      <c r="AI1479" s="4" t="str">
        <f t="shared" si="174"/>
        <v/>
      </c>
      <c r="AJ1479" s="4" t="str">
        <f t="shared" si="174"/>
        <v/>
      </c>
      <c r="AK1479" s="4" t="str">
        <f t="shared" si="174"/>
        <v/>
      </c>
      <c r="AL1479" s="4" t="str">
        <f t="shared" si="174"/>
        <v/>
      </c>
      <c r="AM1479" s="4" t="str">
        <f t="shared" si="174"/>
        <v/>
      </c>
      <c r="AN1479" s="4" t="str">
        <f t="shared" si="174"/>
        <v/>
      </c>
      <c r="AO1479" s="4" t="str">
        <f t="shared" si="174"/>
        <v/>
      </c>
      <c r="AP1479" s="4" t="str">
        <f t="shared" si="174"/>
        <v/>
      </c>
      <c r="AQ1479" s="4" t="str">
        <f t="shared" si="174"/>
        <v/>
      </c>
      <c r="AR1479" s="4" t="str">
        <f t="shared" si="174"/>
        <v/>
      </c>
      <c r="AS1479" s="4" t="str">
        <f t="shared" si="174"/>
        <v/>
      </c>
      <c r="AT1479" s="4" t="str">
        <f t="shared" si="174"/>
        <v/>
      </c>
    </row>
    <row r="1480" spans="5:46" x14ac:dyDescent="0.3">
      <c r="E1480" s="22">
        <v>1</v>
      </c>
      <c r="I1480" s="41"/>
      <c r="J1480" s="13"/>
      <c r="K1480" s="14" t="s">
        <v>11</v>
      </c>
      <c r="L1480" s="14">
        <f t="shared" si="175"/>
        <v>0</v>
      </c>
      <c r="P1480" s="4" t="str">
        <f t="shared" si="172"/>
        <v>//0</v>
      </c>
      <c r="R1480" s="4" t="str">
        <f t="shared" si="176"/>
        <v>0</v>
      </c>
      <c r="S1480" s="4" t="str">
        <f t="shared" si="174"/>
        <v/>
      </c>
      <c r="T1480" s="4" t="str">
        <f t="shared" si="174"/>
        <v/>
      </c>
      <c r="U1480" s="4" t="str">
        <f t="shared" si="174"/>
        <v/>
      </c>
      <c r="V1480" s="4" t="str">
        <f t="shared" si="174"/>
        <v/>
      </c>
      <c r="W1480" s="4" t="str">
        <f t="shared" si="174"/>
        <v/>
      </c>
      <c r="X1480" s="4" t="str">
        <f t="shared" si="174"/>
        <v/>
      </c>
      <c r="Y1480" s="4" t="str">
        <f t="shared" si="174"/>
        <v/>
      </c>
      <c r="Z1480" s="4" t="str">
        <f t="shared" si="174"/>
        <v/>
      </c>
      <c r="AA1480" s="4" t="str">
        <f t="shared" si="174"/>
        <v/>
      </c>
      <c r="AB1480" s="4" t="str">
        <f t="shared" si="174"/>
        <v/>
      </c>
      <c r="AC1480" s="4" t="str">
        <f t="shared" si="174"/>
        <v/>
      </c>
      <c r="AD1480" s="4" t="str">
        <f t="shared" si="174"/>
        <v/>
      </c>
      <c r="AE1480" s="4" t="str">
        <f t="shared" si="174"/>
        <v/>
      </c>
      <c r="AF1480" s="4" t="str">
        <f t="shared" si="174"/>
        <v/>
      </c>
      <c r="AG1480" s="4" t="str">
        <f t="shared" si="174"/>
        <v/>
      </c>
      <c r="AH1480" s="4" t="str">
        <f t="shared" si="174"/>
        <v/>
      </c>
      <c r="AI1480" s="4" t="str">
        <f t="shared" si="174"/>
        <v/>
      </c>
      <c r="AJ1480" s="4" t="str">
        <f t="shared" si="174"/>
        <v/>
      </c>
      <c r="AK1480" s="4" t="str">
        <f t="shared" si="174"/>
        <v/>
      </c>
      <c r="AL1480" s="4" t="str">
        <f t="shared" si="174"/>
        <v/>
      </c>
      <c r="AM1480" s="4" t="str">
        <f t="shared" si="174"/>
        <v/>
      </c>
      <c r="AN1480" s="4" t="str">
        <f t="shared" si="174"/>
        <v/>
      </c>
      <c r="AO1480" s="4" t="str">
        <f t="shared" si="174"/>
        <v/>
      </c>
      <c r="AP1480" s="4" t="str">
        <f t="shared" si="174"/>
        <v/>
      </c>
      <c r="AQ1480" s="4" t="str">
        <f t="shared" si="174"/>
        <v/>
      </c>
      <c r="AR1480" s="4" t="str">
        <f t="shared" si="174"/>
        <v/>
      </c>
      <c r="AS1480" s="4" t="str">
        <f t="shared" si="174"/>
        <v/>
      </c>
      <c r="AT1480" s="4" t="str">
        <f t="shared" si="174"/>
        <v/>
      </c>
    </row>
    <row r="1481" spans="5:46" x14ac:dyDescent="0.3">
      <c r="E1481" s="22">
        <v>1</v>
      </c>
      <c r="F1481" s="45" t="str">
        <f>MID($L1478,T$2,1)</f>
        <v>-</v>
      </c>
      <c r="G1481" s="43" t="str">
        <f>MID($L1479,T$2,1)</f>
        <v/>
      </c>
      <c r="H1481" s="44" t="str">
        <f>MID($L1480,T$2,1)</f>
        <v/>
      </c>
      <c r="I1481" s="41"/>
      <c r="J1481" s="9">
        <v>1</v>
      </c>
      <c r="K1481" s="4" t="s">
        <v>13</v>
      </c>
      <c r="P1481" s="4" t="str">
        <f t="shared" si="172"/>
        <v xml:space="preserve">    delay(delayo);</v>
      </c>
    </row>
    <row r="1482" spans="5:46" x14ac:dyDescent="0.3">
      <c r="E1482" s="22">
        <v>1</v>
      </c>
      <c r="F1482" s="45" t="str">
        <f>MID($L1478,U$2,1)</f>
        <v>-</v>
      </c>
      <c r="G1482" s="43" t="str">
        <f>MID($L1479,U$2,1)</f>
        <v/>
      </c>
      <c r="H1482" s="44" t="str">
        <f>MID($L1480,U$2,1)</f>
        <v/>
      </c>
      <c r="I1482" s="41"/>
      <c r="J1482" s="9">
        <v>2</v>
      </c>
      <c r="K1482" s="4" t="s">
        <v>13</v>
      </c>
      <c r="P1482" s="4" t="str">
        <f t="shared" si="172"/>
        <v xml:space="preserve">    delay(delayo);</v>
      </c>
    </row>
    <row r="1483" spans="5:46" x14ac:dyDescent="0.3">
      <c r="E1483" s="22">
        <v>1</v>
      </c>
      <c r="F1483" s="45" t="str">
        <f>MID($L1478,V$2,1)</f>
        <v>-</v>
      </c>
      <c r="G1483" s="43" t="str">
        <f>MID($L1479,V$2,1)</f>
        <v/>
      </c>
      <c r="H1483" s="44" t="str">
        <f>MID($L1480,V$2,1)</f>
        <v/>
      </c>
      <c r="I1483" s="41"/>
      <c r="J1483" s="9">
        <v>3</v>
      </c>
      <c r="K1483" s="4" t="s">
        <v>13</v>
      </c>
      <c r="P1483" s="4" t="str">
        <f t="shared" si="172"/>
        <v xml:space="preserve">    delay(delayo);</v>
      </c>
    </row>
    <row r="1484" spans="5:46" x14ac:dyDescent="0.3">
      <c r="E1484" s="22">
        <v>1</v>
      </c>
      <c r="F1484" s="45" t="str">
        <f>MID($L1478,W$2,1)</f>
        <v>-</v>
      </c>
      <c r="G1484" s="43" t="str">
        <f>MID($L1479,W$2,1)</f>
        <v/>
      </c>
      <c r="H1484" s="44" t="str">
        <f>MID($L1480,W$2,1)</f>
        <v/>
      </c>
      <c r="I1484" s="41"/>
      <c r="J1484" s="9">
        <v>4</v>
      </c>
      <c r="K1484" s="4" t="s">
        <v>13</v>
      </c>
      <c r="P1484" s="4" t="str">
        <f t="shared" si="172"/>
        <v xml:space="preserve">    delay(delayo);</v>
      </c>
    </row>
    <row r="1485" spans="5:46" x14ac:dyDescent="0.3">
      <c r="E1485" s="22">
        <v>1</v>
      </c>
      <c r="F1485" s="45" t="str">
        <f>MID($L1478,X$2,1)</f>
        <v>-</v>
      </c>
      <c r="G1485" s="43" t="str">
        <f>MID($L1479,X$2,1)</f>
        <v/>
      </c>
      <c r="H1485" s="44" t="str">
        <f>MID($L1480,X$2,1)</f>
        <v/>
      </c>
      <c r="I1485" s="41"/>
      <c r="J1485" s="9">
        <v>5</v>
      </c>
      <c r="K1485" s="4" t="s">
        <v>13</v>
      </c>
      <c r="P1485" s="4" t="str">
        <f t="shared" si="172"/>
        <v xml:space="preserve">    delay(delayo);</v>
      </c>
    </row>
    <row r="1486" spans="5:46" x14ac:dyDescent="0.3">
      <c r="E1486" s="22">
        <v>1</v>
      </c>
      <c r="F1486" s="45" t="str">
        <f>MID($L1478,Y$2,1)</f>
        <v>-</v>
      </c>
      <c r="G1486" s="43" t="str">
        <f>MID($L1479,Y$2,1)</f>
        <v/>
      </c>
      <c r="H1486" s="44" t="str">
        <f>MID($L1480,Y$2,1)</f>
        <v/>
      </c>
      <c r="I1486" s="41"/>
      <c r="J1486" s="9">
        <v>6</v>
      </c>
      <c r="K1486" s="4" t="s">
        <v>13</v>
      </c>
      <c r="P1486" s="4" t="str">
        <f t="shared" si="172"/>
        <v xml:space="preserve">    delay(delayo);</v>
      </c>
    </row>
    <row r="1487" spans="5:46" x14ac:dyDescent="0.3">
      <c r="E1487" s="22">
        <v>1</v>
      </c>
      <c r="F1487" s="45" t="str">
        <f>MID($L1478,Z$2,1)</f>
        <v>-</v>
      </c>
      <c r="G1487" s="43" t="str">
        <f>MID($L1479,Z$2,1)</f>
        <v/>
      </c>
      <c r="H1487" s="44" t="str">
        <f>MID($L1480,Z$2,1)</f>
        <v/>
      </c>
      <c r="I1487" s="41"/>
      <c r="J1487" s="9">
        <v>7</v>
      </c>
      <c r="K1487" s="4" t="s">
        <v>13</v>
      </c>
      <c r="P1487" s="4" t="str">
        <f t="shared" si="172"/>
        <v xml:space="preserve">    delay(delayo);</v>
      </c>
    </row>
    <row r="1488" spans="5:46" x14ac:dyDescent="0.3">
      <c r="E1488" s="22">
        <v>1</v>
      </c>
      <c r="F1488" s="45" t="str">
        <f>MID($L1478,AA$2,1)</f>
        <v>-</v>
      </c>
      <c r="G1488" s="43" t="str">
        <f>MID($L1479,AA$2,1)</f>
        <v/>
      </c>
      <c r="H1488" s="44" t="str">
        <f>MID($L1480,AA$2,1)</f>
        <v/>
      </c>
      <c r="I1488" s="41"/>
      <c r="J1488" s="9">
        <v>8</v>
      </c>
      <c r="K1488" s="4" t="s">
        <v>13</v>
      </c>
      <c r="P1488" s="4" t="str">
        <f t="shared" si="172"/>
        <v xml:space="preserve">    delay(delayo);</v>
      </c>
    </row>
    <row r="1489" spans="5:16" x14ac:dyDescent="0.3">
      <c r="E1489" s="22">
        <v>1</v>
      </c>
      <c r="F1489" s="45" t="str">
        <f>MID($L1478,AB$2,1)</f>
        <v>-</v>
      </c>
      <c r="G1489" s="43" t="str">
        <f>MID($L1479,AB$2,1)</f>
        <v/>
      </c>
      <c r="H1489" s="44" t="str">
        <f>MID($L1480,AB$2,1)</f>
        <v/>
      </c>
      <c r="I1489" s="41"/>
      <c r="J1489" s="9">
        <v>9</v>
      </c>
      <c r="K1489" s="4" t="s">
        <v>13</v>
      </c>
      <c r="P1489" s="4" t="str">
        <f t="shared" si="172"/>
        <v xml:space="preserve">    delay(delayo);</v>
      </c>
    </row>
    <row r="1490" spans="5:16" x14ac:dyDescent="0.3">
      <c r="E1490" s="22">
        <v>1</v>
      </c>
      <c r="F1490" s="45" t="str">
        <f>MID($L1478,AC$2,1)</f>
        <v>-</v>
      </c>
      <c r="G1490" s="43" t="str">
        <f>MID($L1479,AC$2,1)</f>
        <v/>
      </c>
      <c r="H1490" s="44" t="str">
        <f>MID($L1480,AC$2,1)</f>
        <v/>
      </c>
      <c r="I1490" s="41"/>
      <c r="J1490" s="9">
        <v>10</v>
      </c>
      <c r="K1490" s="4" t="s">
        <v>13</v>
      </c>
      <c r="P1490" s="4" t="str">
        <f t="shared" si="172"/>
        <v xml:space="preserve">    delay(delayo);</v>
      </c>
    </row>
    <row r="1491" spans="5:16" x14ac:dyDescent="0.3">
      <c r="E1491" s="22">
        <v>1</v>
      </c>
      <c r="F1491" s="45" t="str">
        <f>MID($L1478,AD$2,1)</f>
        <v>-</v>
      </c>
      <c r="G1491" s="43" t="str">
        <f>MID($L1479,AD$2,1)</f>
        <v/>
      </c>
      <c r="H1491" s="44" t="str">
        <f>MID($L1480,AD$2,1)</f>
        <v/>
      </c>
      <c r="I1491" s="41"/>
      <c r="J1491" s="9">
        <v>11</v>
      </c>
      <c r="K1491" s="4" t="s">
        <v>13</v>
      </c>
      <c r="P1491" s="4" t="str">
        <f t="shared" si="172"/>
        <v xml:space="preserve">    delay(delayo);</v>
      </c>
    </row>
    <row r="1492" spans="5:16" x14ac:dyDescent="0.3">
      <c r="E1492" s="22">
        <v>1</v>
      </c>
      <c r="F1492" s="45" t="str">
        <f>MID($L1478,AE$2,1)</f>
        <v>F</v>
      </c>
      <c r="G1492" s="43" t="str">
        <f>MID($L1479,AE$2,1)</f>
        <v/>
      </c>
      <c r="H1492" s="44" t="str">
        <f>MID($L1480,AE$2,1)</f>
        <v/>
      </c>
      <c r="I1492" s="41"/>
      <c r="J1492" s="9">
        <v>12</v>
      </c>
      <c r="L1492" s="4" t="s">
        <v>240</v>
      </c>
      <c r="P1492" s="4" t="str">
        <f t="shared" si="172"/>
        <v xml:space="preserve">    play(NOTE_FS5, tempo);</v>
      </c>
    </row>
    <row r="1493" spans="5:16" x14ac:dyDescent="0.3">
      <c r="E1493" s="22">
        <v>1</v>
      </c>
      <c r="F1493" s="45" t="str">
        <f>MID($L1478,AF$2,1)</f>
        <v>-</v>
      </c>
      <c r="G1493" s="43" t="str">
        <f>MID($L1479,AF$2,1)</f>
        <v/>
      </c>
      <c r="H1493" s="44" t="str">
        <f>MID($L1480,AF$2,1)</f>
        <v/>
      </c>
      <c r="I1493" s="41"/>
      <c r="J1493" s="9">
        <v>13</v>
      </c>
      <c r="K1493" s="4" t="s">
        <v>13</v>
      </c>
      <c r="P1493" s="4" t="str">
        <f t="shared" si="172"/>
        <v xml:space="preserve">    delay(delayo);</v>
      </c>
    </row>
    <row r="1494" spans="5:16" x14ac:dyDescent="0.3">
      <c r="E1494" s="22">
        <v>1</v>
      </c>
      <c r="F1494" s="45" t="str">
        <f>MID($L1478,AG$2,1)</f>
        <v>-</v>
      </c>
      <c r="G1494" s="43" t="str">
        <f>MID($L1479,AG$2,1)</f>
        <v/>
      </c>
      <c r="H1494" s="44" t="str">
        <f>MID($L1480,AG$2,1)</f>
        <v/>
      </c>
      <c r="I1494" s="41"/>
      <c r="J1494" s="9">
        <v>14</v>
      </c>
      <c r="K1494" s="4" t="s">
        <v>13</v>
      </c>
      <c r="P1494" s="4" t="str">
        <f t="shared" si="172"/>
        <v xml:space="preserve">    delay(delayo);</v>
      </c>
    </row>
    <row r="1495" spans="5:16" x14ac:dyDescent="0.3">
      <c r="E1495" s="22">
        <v>1</v>
      </c>
      <c r="F1495" s="45" t="str">
        <f>MID($L1478,AH$2,1)</f>
        <v>-</v>
      </c>
      <c r="G1495" s="43" t="str">
        <f>MID($L1479,AH$2,1)</f>
        <v/>
      </c>
      <c r="H1495" s="44" t="str">
        <f>MID($L1480,AH$2,1)</f>
        <v/>
      </c>
      <c r="I1495" s="41"/>
      <c r="J1495" s="9">
        <v>15</v>
      </c>
      <c r="K1495" s="4" t="s">
        <v>13</v>
      </c>
      <c r="P1495" s="4" t="str">
        <f t="shared" si="172"/>
        <v xml:space="preserve">    delay(delayo);</v>
      </c>
    </row>
    <row r="1496" spans="5:16" x14ac:dyDescent="0.3">
      <c r="E1496" s="22">
        <v>1</v>
      </c>
      <c r="F1496" s="45" t="str">
        <f>MID($L1478,AI$2,1)</f>
        <v>-</v>
      </c>
      <c r="G1496" s="43" t="str">
        <f>MID($L1479,AI$2,1)</f>
        <v/>
      </c>
      <c r="H1496" s="44" t="str">
        <f>MID($L1480,AI$2,1)</f>
        <v/>
      </c>
      <c r="I1496" s="41"/>
      <c r="J1496" s="9">
        <v>16</v>
      </c>
      <c r="K1496" s="4" t="s">
        <v>13</v>
      </c>
      <c r="P1496" s="4" t="str">
        <f t="shared" si="172"/>
        <v xml:space="preserve">    delay(delayo);</v>
      </c>
    </row>
    <row r="1497" spans="5:16" x14ac:dyDescent="0.3">
      <c r="E1497" s="22">
        <v>1</v>
      </c>
      <c r="F1497" s="45" t="str">
        <f>MID($L1478,AJ$2,1)</f>
        <v>-</v>
      </c>
      <c r="G1497" s="43" t="str">
        <f>MID($L1479,AJ$2,1)</f>
        <v/>
      </c>
      <c r="H1497" s="44" t="str">
        <f>MID($L1480,AJ$2,1)</f>
        <v/>
      </c>
      <c r="I1497" s="41"/>
      <c r="J1497" s="9">
        <v>17</v>
      </c>
      <c r="K1497" s="4" t="s">
        <v>13</v>
      </c>
      <c r="P1497" s="4" t="str">
        <f t="shared" si="172"/>
        <v xml:space="preserve">    delay(delayo);</v>
      </c>
    </row>
    <row r="1498" spans="5:16" x14ac:dyDescent="0.3">
      <c r="E1498" s="22">
        <v>1</v>
      </c>
      <c r="F1498" s="45" t="str">
        <f>MID($L1478,AK$2,1)</f>
        <v>-</v>
      </c>
      <c r="G1498" s="43" t="str">
        <f>MID($L1479,AK$2,1)</f>
        <v/>
      </c>
      <c r="H1498" s="44" t="str">
        <f>MID($L1480,AK$2,1)</f>
        <v/>
      </c>
      <c r="I1498" s="41"/>
      <c r="J1498" s="9">
        <v>18</v>
      </c>
      <c r="K1498" s="4" t="s">
        <v>13</v>
      </c>
      <c r="P1498" s="4" t="str">
        <f t="shared" si="172"/>
        <v xml:space="preserve">    delay(delayo);</v>
      </c>
    </row>
    <row r="1499" spans="5:16" x14ac:dyDescent="0.3">
      <c r="E1499" s="22">
        <v>1</v>
      </c>
      <c r="F1499" s="45" t="str">
        <f>MID($L1478,AL$2,1)</f>
        <v>-</v>
      </c>
      <c r="G1499" s="43" t="str">
        <f>MID($L1479,AL$2,1)</f>
        <v/>
      </c>
      <c r="H1499" s="44" t="str">
        <f>MID($L1480,AL$2,1)</f>
        <v/>
      </c>
      <c r="I1499" s="41"/>
      <c r="J1499" s="9">
        <v>19</v>
      </c>
      <c r="K1499" s="4" t="s">
        <v>13</v>
      </c>
      <c r="P1499" s="4" t="str">
        <f t="shared" si="172"/>
        <v xml:space="preserve">    delay(delayo);</v>
      </c>
    </row>
    <row r="1500" spans="5:16" x14ac:dyDescent="0.3">
      <c r="E1500" s="22">
        <v>1</v>
      </c>
      <c r="F1500" s="45" t="str">
        <f>MID($L1478,AM$2,1)</f>
        <v>-</v>
      </c>
      <c r="G1500" s="43" t="str">
        <f>MID($L1479,AM$2,1)</f>
        <v/>
      </c>
      <c r="H1500" s="44" t="str">
        <f>MID($L1480,AM$2,1)</f>
        <v/>
      </c>
      <c r="I1500" s="41"/>
      <c r="J1500" s="9">
        <v>20</v>
      </c>
      <c r="K1500" s="4" t="s">
        <v>13</v>
      </c>
      <c r="P1500" s="4" t="str">
        <f t="shared" si="172"/>
        <v xml:space="preserve">    delay(delayo);</v>
      </c>
    </row>
    <row r="1501" spans="5:16" x14ac:dyDescent="0.3">
      <c r="E1501" s="22">
        <v>1</v>
      </c>
      <c r="F1501" s="45" t="str">
        <f>MID($L1478,AN$2,1)</f>
        <v>g</v>
      </c>
      <c r="G1501" s="43" t="str">
        <f>MID($L1479,AN$2,1)</f>
        <v/>
      </c>
      <c r="H1501" s="44" t="str">
        <f>MID($L1480,AN$2,1)</f>
        <v/>
      </c>
      <c r="I1501" s="41"/>
      <c r="J1501" s="9">
        <v>21</v>
      </c>
      <c r="L1501" s="4" t="s">
        <v>241</v>
      </c>
      <c r="P1501" s="4" t="str">
        <f t="shared" si="172"/>
        <v xml:space="preserve">    play(NOTE_G5, tempo);</v>
      </c>
    </row>
    <row r="1502" spans="5:16" x14ac:dyDescent="0.3">
      <c r="E1502" s="22">
        <v>1</v>
      </c>
      <c r="F1502" s="45" t="str">
        <f>MID($L1478,AO$2,1)</f>
        <v>-</v>
      </c>
      <c r="G1502" s="43" t="str">
        <f>MID($L1479,AO$2,1)</f>
        <v/>
      </c>
      <c r="H1502" s="44" t="str">
        <f>MID($L1480,AO$2,1)</f>
        <v/>
      </c>
      <c r="I1502" s="41"/>
      <c r="J1502" s="9">
        <v>22</v>
      </c>
      <c r="K1502" s="4" t="s">
        <v>13</v>
      </c>
      <c r="P1502" s="4" t="str">
        <f t="shared" si="172"/>
        <v xml:space="preserve">    delay(delayo);</v>
      </c>
    </row>
    <row r="1503" spans="5:16" x14ac:dyDescent="0.3">
      <c r="E1503" s="22">
        <v>1</v>
      </c>
      <c r="F1503" s="45" t="str">
        <f>MID($L1478,AP$2,1)</f>
        <v>-</v>
      </c>
      <c r="G1503" s="43" t="str">
        <f>MID($L1479,AP$2,1)</f>
        <v/>
      </c>
      <c r="H1503" s="44" t="str">
        <f>MID($L1480,AP$2,1)</f>
        <v/>
      </c>
      <c r="I1503" s="41"/>
      <c r="J1503" s="9">
        <v>23</v>
      </c>
      <c r="K1503" s="4" t="s">
        <v>13</v>
      </c>
      <c r="P1503" s="4" t="str">
        <f t="shared" si="172"/>
        <v xml:space="preserve">    delay(delayo);</v>
      </c>
    </row>
    <row r="1504" spans="5:16" x14ac:dyDescent="0.3">
      <c r="E1504" s="22">
        <v>1</v>
      </c>
      <c r="F1504" s="45" t="str">
        <f>MID($L1478,AQ$2,1)</f>
        <v>-</v>
      </c>
      <c r="G1504" s="43" t="str">
        <f>MID($L1479,AQ$2,1)</f>
        <v/>
      </c>
      <c r="H1504" s="44" t="str">
        <f>MID($L1480,AQ$2,1)</f>
        <v/>
      </c>
      <c r="I1504" s="41"/>
      <c r="J1504" s="9">
        <v>24</v>
      </c>
      <c r="K1504" s="4" t="s">
        <v>13</v>
      </c>
      <c r="P1504" s="4" t="str">
        <f t="shared" si="172"/>
        <v xml:space="preserve">    delay(delayo);</v>
      </c>
    </row>
    <row r="1505" spans="5:46" x14ac:dyDescent="0.3">
      <c r="E1505" s="22">
        <v>1</v>
      </c>
      <c r="F1505" s="45" t="str">
        <f>MID($L1478,AR$2,1)</f>
        <v>-</v>
      </c>
      <c r="G1505" s="43" t="str">
        <f>MID($L1479,AR$2,1)</f>
        <v/>
      </c>
      <c r="H1505" s="44" t="str">
        <f>MID($L1480,AR$2,1)</f>
        <v/>
      </c>
      <c r="I1505" s="41"/>
      <c r="J1505" s="9">
        <v>25</v>
      </c>
      <c r="K1505" s="4" t="s">
        <v>13</v>
      </c>
      <c r="P1505" s="4" t="str">
        <f t="shared" si="172"/>
        <v xml:space="preserve">    delay(delayo);</v>
      </c>
    </row>
    <row r="1506" spans="5:46" x14ac:dyDescent="0.3">
      <c r="E1506" s="22">
        <v>1</v>
      </c>
      <c r="F1506" s="45" t="str">
        <f>MID($L1478,AS$2,1)</f>
        <v>-</v>
      </c>
      <c r="G1506" s="43" t="str">
        <f>MID($L1479,AS$2,1)</f>
        <v/>
      </c>
      <c r="H1506" s="44" t="str">
        <f>MID($L1480,AS$2,1)</f>
        <v/>
      </c>
      <c r="I1506" s="41"/>
      <c r="J1506" s="9">
        <v>26</v>
      </c>
      <c r="K1506" s="4" t="s">
        <v>13</v>
      </c>
      <c r="P1506" s="4" t="str">
        <f t="shared" si="172"/>
        <v xml:space="preserve">    delay(delayo);</v>
      </c>
    </row>
    <row r="1507" spans="5:46" x14ac:dyDescent="0.3">
      <c r="E1507" s="22">
        <v>1</v>
      </c>
      <c r="I1507" s="41"/>
      <c r="J1507" s="13"/>
      <c r="K1507" s="14" t="s">
        <v>11</v>
      </c>
      <c r="L1507" s="14"/>
      <c r="P1507" s="4" t="str">
        <f t="shared" si="172"/>
        <v>//</v>
      </c>
      <c r="R1507" s="19" t="s">
        <v>123</v>
      </c>
      <c r="S1507" s="19"/>
      <c r="T1507" s="19">
        <v>1</v>
      </c>
      <c r="U1507" s="19">
        <v>2</v>
      </c>
      <c r="V1507" s="19">
        <v>3</v>
      </c>
      <c r="W1507" s="19">
        <v>4</v>
      </c>
      <c r="X1507" s="19">
        <v>5</v>
      </c>
      <c r="Y1507" s="19">
        <v>6</v>
      </c>
      <c r="Z1507" s="19">
        <v>7</v>
      </c>
      <c r="AA1507" s="19">
        <v>8</v>
      </c>
      <c r="AB1507" s="19">
        <v>9</v>
      </c>
      <c r="AC1507" s="19">
        <v>10</v>
      </c>
      <c r="AD1507" s="19">
        <v>11</v>
      </c>
      <c r="AE1507" s="19">
        <v>12</v>
      </c>
      <c r="AF1507" s="19">
        <v>13</v>
      </c>
      <c r="AG1507" s="19">
        <v>14</v>
      </c>
      <c r="AH1507" s="19">
        <v>15</v>
      </c>
      <c r="AI1507" s="19">
        <v>16</v>
      </c>
      <c r="AJ1507" s="19">
        <v>17</v>
      </c>
      <c r="AK1507" s="19">
        <v>18</v>
      </c>
      <c r="AL1507" s="19">
        <v>19</v>
      </c>
      <c r="AM1507" s="19">
        <v>20</v>
      </c>
      <c r="AN1507" s="19">
        <v>21</v>
      </c>
      <c r="AO1507" s="19">
        <v>22</v>
      </c>
      <c r="AP1507" s="19">
        <v>23</v>
      </c>
      <c r="AQ1507" s="19">
        <v>24</v>
      </c>
      <c r="AR1507" s="19">
        <v>25</v>
      </c>
      <c r="AS1507" s="19">
        <v>26</v>
      </c>
      <c r="AT1507" s="19"/>
    </row>
    <row r="1508" spans="5:46" x14ac:dyDescent="0.3">
      <c r="E1508" s="22">
        <v>1</v>
      </c>
      <c r="I1508" s="41">
        <v>51</v>
      </c>
      <c r="J1508" s="13"/>
      <c r="K1508" s="14" t="s">
        <v>11</v>
      </c>
      <c r="L1508" s="14"/>
      <c r="M1508" s="6"/>
      <c r="N1508" s="6"/>
      <c r="P1508" s="4" t="str">
        <f t="shared" si="172"/>
        <v>//</v>
      </c>
      <c r="R1508" s="4" t="str">
        <f>MID($L1508,R$2,1)</f>
        <v/>
      </c>
      <c r="S1508" s="4" t="str">
        <f t="shared" ref="S1508:AT1510" si="177">MID($L1508,S$2,1)</f>
        <v/>
      </c>
      <c r="T1508" s="4" t="str">
        <f t="shared" si="177"/>
        <v/>
      </c>
      <c r="U1508" s="4" t="str">
        <f t="shared" si="177"/>
        <v/>
      </c>
      <c r="V1508" s="4" t="str">
        <f t="shared" si="177"/>
        <v/>
      </c>
      <c r="W1508" s="4" t="str">
        <f t="shared" si="177"/>
        <v/>
      </c>
      <c r="X1508" s="4" t="str">
        <f t="shared" si="177"/>
        <v/>
      </c>
      <c r="Y1508" s="4" t="str">
        <f t="shared" si="177"/>
        <v/>
      </c>
      <c r="Z1508" s="4" t="str">
        <f t="shared" si="177"/>
        <v/>
      </c>
      <c r="AA1508" s="4" t="str">
        <f t="shared" si="177"/>
        <v/>
      </c>
      <c r="AB1508" s="4" t="str">
        <f t="shared" si="177"/>
        <v/>
      </c>
      <c r="AC1508" s="4" t="str">
        <f t="shared" si="177"/>
        <v/>
      </c>
      <c r="AD1508" s="4" t="str">
        <f t="shared" si="177"/>
        <v/>
      </c>
      <c r="AE1508" s="4" t="str">
        <f t="shared" si="177"/>
        <v/>
      </c>
      <c r="AF1508" s="4" t="str">
        <f t="shared" si="177"/>
        <v/>
      </c>
      <c r="AG1508" s="4" t="str">
        <f t="shared" si="177"/>
        <v/>
      </c>
      <c r="AH1508" s="4" t="str">
        <f t="shared" si="177"/>
        <v/>
      </c>
      <c r="AI1508" s="4" t="str">
        <f t="shared" si="177"/>
        <v/>
      </c>
      <c r="AJ1508" s="4" t="str">
        <f t="shared" si="177"/>
        <v/>
      </c>
      <c r="AK1508" s="4" t="str">
        <f t="shared" si="177"/>
        <v/>
      </c>
      <c r="AL1508" s="4" t="str">
        <f t="shared" si="177"/>
        <v/>
      </c>
      <c r="AM1508" s="4" t="str">
        <f t="shared" si="177"/>
        <v/>
      </c>
      <c r="AN1508" s="4" t="str">
        <f t="shared" si="177"/>
        <v/>
      </c>
      <c r="AO1508" s="4" t="str">
        <f t="shared" si="177"/>
        <v/>
      </c>
      <c r="AP1508" s="4" t="str">
        <f t="shared" si="177"/>
        <v/>
      </c>
      <c r="AQ1508" s="4" t="str">
        <f t="shared" si="177"/>
        <v/>
      </c>
      <c r="AR1508" s="4" t="str">
        <f t="shared" si="177"/>
        <v/>
      </c>
      <c r="AS1508" s="4" t="str">
        <f t="shared" si="177"/>
        <v/>
      </c>
      <c r="AT1508" s="4" t="str">
        <f>MID($L1508,AT$2,1)</f>
        <v/>
      </c>
    </row>
    <row r="1509" spans="5:46" x14ac:dyDescent="0.3">
      <c r="E1509" s="22">
        <v>1</v>
      </c>
      <c r="F1509" s="45" t="str">
        <f>MID($L1508,R$2,1)</f>
        <v/>
      </c>
      <c r="G1509" s="43" t="str">
        <f>MID($L1509,R$2,1)</f>
        <v/>
      </c>
      <c r="H1509" s="44" t="str">
        <f>MID($L1510,R$2,1)</f>
        <v/>
      </c>
      <c r="I1509" s="41"/>
      <c r="J1509" s="13"/>
      <c r="K1509" s="14" t="s">
        <v>11</v>
      </c>
      <c r="L1509" s="17"/>
      <c r="M1509" s="6"/>
      <c r="N1509" s="6"/>
      <c r="P1509" s="4" t="str">
        <f t="shared" si="172"/>
        <v>//</v>
      </c>
      <c r="R1509" s="4" t="str">
        <f t="shared" ref="R1509:R1510" si="178">MID($L1509,R$2,1)</f>
        <v/>
      </c>
      <c r="S1509" s="4" t="str">
        <f t="shared" si="177"/>
        <v/>
      </c>
      <c r="T1509" s="4" t="str">
        <f t="shared" si="177"/>
        <v/>
      </c>
      <c r="U1509" s="4" t="str">
        <f t="shared" si="177"/>
        <v/>
      </c>
      <c r="V1509" s="4" t="str">
        <f t="shared" si="177"/>
        <v/>
      </c>
      <c r="W1509" s="4" t="str">
        <f t="shared" si="177"/>
        <v/>
      </c>
      <c r="X1509" s="4" t="str">
        <f t="shared" si="177"/>
        <v/>
      </c>
      <c r="Y1509" s="4" t="str">
        <f t="shared" si="177"/>
        <v/>
      </c>
      <c r="Z1509" s="4" t="str">
        <f t="shared" si="177"/>
        <v/>
      </c>
      <c r="AA1509" s="4" t="str">
        <f t="shared" si="177"/>
        <v/>
      </c>
      <c r="AB1509" s="4" t="str">
        <f t="shared" si="177"/>
        <v/>
      </c>
      <c r="AC1509" s="4" t="str">
        <f t="shared" si="177"/>
        <v/>
      </c>
      <c r="AD1509" s="4" t="str">
        <f t="shared" si="177"/>
        <v/>
      </c>
      <c r="AE1509" s="4" t="str">
        <f t="shared" si="177"/>
        <v/>
      </c>
      <c r="AF1509" s="4" t="str">
        <f t="shared" si="177"/>
        <v/>
      </c>
      <c r="AG1509" s="4" t="str">
        <f t="shared" si="177"/>
        <v/>
      </c>
      <c r="AH1509" s="4" t="str">
        <f t="shared" si="177"/>
        <v/>
      </c>
      <c r="AI1509" s="4" t="str">
        <f t="shared" si="177"/>
        <v/>
      </c>
      <c r="AJ1509" s="4" t="str">
        <f t="shared" si="177"/>
        <v/>
      </c>
      <c r="AK1509" s="4" t="str">
        <f t="shared" si="177"/>
        <v/>
      </c>
      <c r="AL1509" s="4" t="str">
        <f t="shared" si="177"/>
        <v/>
      </c>
      <c r="AM1509" s="4" t="str">
        <f t="shared" si="177"/>
        <v/>
      </c>
      <c r="AN1509" s="4" t="str">
        <f t="shared" si="177"/>
        <v/>
      </c>
      <c r="AO1509" s="4" t="str">
        <f t="shared" si="177"/>
        <v/>
      </c>
      <c r="AP1509" s="4" t="str">
        <f t="shared" si="177"/>
        <v/>
      </c>
      <c r="AQ1509" s="4" t="str">
        <f t="shared" si="177"/>
        <v/>
      </c>
      <c r="AR1509" s="4" t="str">
        <f t="shared" si="177"/>
        <v/>
      </c>
      <c r="AS1509" s="4" t="str">
        <f t="shared" si="177"/>
        <v/>
      </c>
      <c r="AT1509" s="4" t="str">
        <f t="shared" si="177"/>
        <v/>
      </c>
    </row>
    <row r="1510" spans="5:46" x14ac:dyDescent="0.3">
      <c r="E1510" s="22">
        <v>1</v>
      </c>
      <c r="I1510" s="41"/>
      <c r="J1510" s="13"/>
      <c r="K1510" s="14" t="s">
        <v>11</v>
      </c>
      <c r="L1510" s="14"/>
      <c r="P1510" s="4" t="str">
        <f t="shared" si="172"/>
        <v>//</v>
      </c>
      <c r="R1510" s="4" t="str">
        <f t="shared" si="178"/>
        <v/>
      </c>
      <c r="S1510" s="4" t="str">
        <f t="shared" si="177"/>
        <v/>
      </c>
      <c r="T1510" s="4" t="str">
        <f t="shared" si="177"/>
        <v/>
      </c>
      <c r="U1510" s="4" t="str">
        <f t="shared" si="177"/>
        <v/>
      </c>
      <c r="V1510" s="4" t="str">
        <f t="shared" si="177"/>
        <v/>
      </c>
      <c r="W1510" s="4" t="str">
        <f t="shared" si="177"/>
        <v/>
      </c>
      <c r="X1510" s="4" t="str">
        <f t="shared" si="177"/>
        <v/>
      </c>
      <c r="Y1510" s="4" t="str">
        <f t="shared" si="177"/>
        <v/>
      </c>
      <c r="Z1510" s="4" t="str">
        <f t="shared" si="177"/>
        <v/>
      </c>
      <c r="AA1510" s="4" t="str">
        <f t="shared" si="177"/>
        <v/>
      </c>
      <c r="AB1510" s="4" t="str">
        <f t="shared" si="177"/>
        <v/>
      </c>
      <c r="AC1510" s="4" t="str">
        <f t="shared" si="177"/>
        <v/>
      </c>
      <c r="AD1510" s="4" t="str">
        <f t="shared" si="177"/>
        <v/>
      </c>
      <c r="AE1510" s="4" t="str">
        <f t="shared" si="177"/>
        <v/>
      </c>
      <c r="AF1510" s="4" t="str">
        <f t="shared" si="177"/>
        <v/>
      </c>
      <c r="AG1510" s="4" t="str">
        <f t="shared" si="177"/>
        <v/>
      </c>
      <c r="AH1510" s="4" t="str">
        <f t="shared" si="177"/>
        <v/>
      </c>
      <c r="AI1510" s="4" t="str">
        <f t="shared" si="177"/>
        <v/>
      </c>
      <c r="AJ1510" s="4" t="str">
        <f t="shared" si="177"/>
        <v/>
      </c>
      <c r="AK1510" s="4" t="str">
        <f t="shared" si="177"/>
        <v/>
      </c>
      <c r="AL1510" s="4" t="str">
        <f t="shared" si="177"/>
        <v/>
      </c>
      <c r="AM1510" s="4" t="str">
        <f t="shared" si="177"/>
        <v/>
      </c>
      <c r="AN1510" s="4" t="str">
        <f t="shared" si="177"/>
        <v/>
      </c>
      <c r="AO1510" s="4" t="str">
        <f t="shared" si="177"/>
        <v/>
      </c>
      <c r="AP1510" s="4" t="str">
        <f t="shared" si="177"/>
        <v/>
      </c>
      <c r="AQ1510" s="4" t="str">
        <f t="shared" si="177"/>
        <v/>
      </c>
      <c r="AR1510" s="4" t="str">
        <f t="shared" si="177"/>
        <v/>
      </c>
      <c r="AS1510" s="4" t="str">
        <f t="shared" si="177"/>
        <v/>
      </c>
      <c r="AT1510" s="4" t="str">
        <f t="shared" si="177"/>
        <v/>
      </c>
    </row>
    <row r="1511" spans="5:46" x14ac:dyDescent="0.3">
      <c r="E1511" s="22">
        <v>1</v>
      </c>
      <c r="F1511" s="45" t="str">
        <f>MID($L1508,T$2,1)</f>
        <v/>
      </c>
      <c r="G1511" s="43" t="str">
        <f>MID($L1509,T$2,1)</f>
        <v/>
      </c>
      <c r="H1511" s="44" t="str">
        <f>MID($L1510,T$2,1)</f>
        <v/>
      </c>
      <c r="I1511" s="41"/>
      <c r="J1511" s="9">
        <v>1</v>
      </c>
      <c r="K1511" s="4" t="s">
        <v>13</v>
      </c>
      <c r="P1511" s="4" t="str">
        <f t="shared" si="172"/>
        <v xml:space="preserve">    delay(delayo);</v>
      </c>
    </row>
    <row r="1512" spans="5:46" x14ac:dyDescent="0.3">
      <c r="E1512" s="22">
        <v>1</v>
      </c>
      <c r="F1512" s="45" t="str">
        <f>MID($L1508,U$2,1)</f>
        <v/>
      </c>
      <c r="G1512" s="43" t="str">
        <f>MID($L1509,U$2,1)</f>
        <v/>
      </c>
      <c r="H1512" s="44" t="str">
        <f>MID($L1510,U$2,1)</f>
        <v/>
      </c>
      <c r="I1512" s="41"/>
      <c r="J1512" s="9">
        <v>2</v>
      </c>
      <c r="K1512" s="4" t="s">
        <v>13</v>
      </c>
      <c r="P1512" s="4" t="str">
        <f t="shared" si="172"/>
        <v xml:space="preserve">    delay(delayo);</v>
      </c>
    </row>
    <row r="1513" spans="5:46" x14ac:dyDescent="0.3">
      <c r="E1513" s="22">
        <v>1</v>
      </c>
      <c r="F1513" s="45" t="str">
        <f>MID($L1508,V$2,1)</f>
        <v/>
      </c>
      <c r="G1513" s="43" t="str">
        <f>MID($L1509,V$2,1)</f>
        <v/>
      </c>
      <c r="H1513" s="44" t="str">
        <f>MID($L1510,V$2,1)</f>
        <v/>
      </c>
      <c r="I1513" s="41"/>
      <c r="J1513" s="9">
        <v>3</v>
      </c>
      <c r="K1513" s="4" t="s">
        <v>13</v>
      </c>
      <c r="P1513" s="4" t="str">
        <f t="shared" ref="P1513:P1576" si="179">CONCATENATE(K1513,L1513,M1513,N1513)</f>
        <v xml:space="preserve">    delay(delayo);</v>
      </c>
    </row>
    <row r="1514" spans="5:46" x14ac:dyDescent="0.3">
      <c r="E1514" s="22">
        <v>1</v>
      </c>
      <c r="F1514" s="45" t="str">
        <f>MID($L1508,W$2,1)</f>
        <v/>
      </c>
      <c r="G1514" s="43" t="str">
        <f>MID($L1509,W$2,1)</f>
        <v/>
      </c>
      <c r="H1514" s="44" t="str">
        <f>MID($L1510,W$2,1)</f>
        <v/>
      </c>
      <c r="I1514" s="41"/>
      <c r="J1514" s="9">
        <v>4</v>
      </c>
      <c r="K1514" s="4" t="s">
        <v>13</v>
      </c>
      <c r="P1514" s="4" t="str">
        <f t="shared" si="179"/>
        <v xml:space="preserve">    delay(delayo);</v>
      </c>
    </row>
    <row r="1515" spans="5:46" x14ac:dyDescent="0.3">
      <c r="E1515" s="22">
        <v>1</v>
      </c>
      <c r="F1515" s="45" t="str">
        <f>MID($L1508,X$2,1)</f>
        <v/>
      </c>
      <c r="G1515" s="43" t="str">
        <f>MID($L1509,X$2,1)</f>
        <v/>
      </c>
      <c r="H1515" s="44" t="str">
        <f>MID($L1510,X$2,1)</f>
        <v/>
      </c>
      <c r="I1515" s="41"/>
      <c r="J1515" s="9">
        <v>5</v>
      </c>
      <c r="K1515" s="4" t="s">
        <v>13</v>
      </c>
      <c r="P1515" s="4" t="str">
        <f t="shared" si="179"/>
        <v xml:space="preserve">    delay(delayo);</v>
      </c>
    </row>
    <row r="1516" spans="5:46" x14ac:dyDescent="0.3">
      <c r="E1516" s="22">
        <v>1</v>
      </c>
      <c r="F1516" s="45" t="str">
        <f>MID($L1508,Y$2,1)</f>
        <v/>
      </c>
      <c r="G1516" s="43" t="str">
        <f>MID($L1509,Y$2,1)</f>
        <v/>
      </c>
      <c r="H1516" s="44" t="str">
        <f>MID($L1510,Y$2,1)</f>
        <v/>
      </c>
      <c r="I1516" s="41"/>
      <c r="J1516" s="9">
        <v>6</v>
      </c>
      <c r="K1516" s="4" t="s">
        <v>13</v>
      </c>
      <c r="P1516" s="4" t="str">
        <f t="shared" si="179"/>
        <v xml:space="preserve">    delay(delayo);</v>
      </c>
    </row>
    <row r="1517" spans="5:46" x14ac:dyDescent="0.3">
      <c r="E1517" s="22">
        <v>1</v>
      </c>
      <c r="F1517" s="45" t="str">
        <f>MID($L1508,Z$2,1)</f>
        <v/>
      </c>
      <c r="G1517" s="43" t="str">
        <f>MID($L1509,Z$2,1)</f>
        <v/>
      </c>
      <c r="H1517" s="44" t="str">
        <f>MID($L1510,Z$2,1)</f>
        <v/>
      </c>
      <c r="I1517" s="41"/>
      <c r="J1517" s="9">
        <v>7</v>
      </c>
      <c r="K1517" s="4" t="s">
        <v>13</v>
      </c>
      <c r="P1517" s="4" t="str">
        <f t="shared" si="179"/>
        <v xml:space="preserve">    delay(delayo);</v>
      </c>
    </row>
    <row r="1518" spans="5:46" x14ac:dyDescent="0.3">
      <c r="E1518" s="22">
        <v>1</v>
      </c>
      <c r="F1518" s="45" t="str">
        <f>MID($L1508,AA$2,1)</f>
        <v/>
      </c>
      <c r="G1518" s="43" t="str">
        <f>MID($L1509,AA$2,1)</f>
        <v/>
      </c>
      <c r="H1518" s="44" t="str">
        <f>MID($L1510,AA$2,1)</f>
        <v/>
      </c>
      <c r="I1518" s="41"/>
      <c r="J1518" s="9">
        <v>8</v>
      </c>
      <c r="K1518" s="4" t="s">
        <v>13</v>
      </c>
      <c r="P1518" s="4" t="str">
        <f t="shared" si="179"/>
        <v xml:space="preserve">    delay(delayo);</v>
      </c>
    </row>
    <row r="1519" spans="5:46" x14ac:dyDescent="0.3">
      <c r="E1519" s="22">
        <v>1</v>
      </c>
      <c r="F1519" s="45" t="str">
        <f>MID($L1508,AB$2,1)</f>
        <v/>
      </c>
      <c r="G1519" s="43" t="str">
        <f>MID($L1509,AB$2,1)</f>
        <v/>
      </c>
      <c r="H1519" s="44" t="str">
        <f>MID($L1510,AB$2,1)</f>
        <v/>
      </c>
      <c r="I1519" s="41"/>
      <c r="J1519" s="9">
        <v>9</v>
      </c>
      <c r="K1519" s="4" t="s">
        <v>13</v>
      </c>
      <c r="P1519" s="4" t="str">
        <f t="shared" si="179"/>
        <v xml:space="preserve">    delay(delayo);</v>
      </c>
    </row>
    <row r="1520" spans="5:46" x14ac:dyDescent="0.3">
      <c r="E1520" s="22">
        <v>1</v>
      </c>
      <c r="F1520" s="45" t="str">
        <f>MID($L1508,AC$2,1)</f>
        <v/>
      </c>
      <c r="G1520" s="43" t="str">
        <f>MID($L1509,AC$2,1)</f>
        <v/>
      </c>
      <c r="H1520" s="44" t="str">
        <f>MID($L1510,AC$2,1)</f>
        <v/>
      </c>
      <c r="I1520" s="41"/>
      <c r="J1520" s="9">
        <v>10</v>
      </c>
      <c r="K1520" s="4" t="s">
        <v>13</v>
      </c>
      <c r="P1520" s="4" t="str">
        <f t="shared" si="179"/>
        <v xml:space="preserve">    delay(delayo);</v>
      </c>
    </row>
    <row r="1521" spans="5:16" x14ac:dyDescent="0.3">
      <c r="E1521" s="22">
        <v>1</v>
      </c>
      <c r="F1521" s="45" t="str">
        <f>MID($L1508,AD$2,1)</f>
        <v/>
      </c>
      <c r="G1521" s="43" t="str">
        <f>MID($L1509,AD$2,1)</f>
        <v/>
      </c>
      <c r="H1521" s="44" t="str">
        <f>MID($L1510,AD$2,1)</f>
        <v/>
      </c>
      <c r="I1521" s="41"/>
      <c r="J1521" s="9">
        <v>11</v>
      </c>
      <c r="K1521" s="4" t="s">
        <v>13</v>
      </c>
      <c r="P1521" s="4" t="str">
        <f t="shared" si="179"/>
        <v xml:space="preserve">    delay(delayo);</v>
      </c>
    </row>
    <row r="1522" spans="5:16" x14ac:dyDescent="0.3">
      <c r="E1522" s="22">
        <v>1</v>
      </c>
      <c r="F1522" s="45" t="str">
        <f>MID($L1508,AE$2,1)</f>
        <v/>
      </c>
      <c r="G1522" s="43" t="str">
        <f>MID($L1509,AE$2,1)</f>
        <v/>
      </c>
      <c r="H1522" s="44" t="str">
        <f>MID($L1510,AE$2,1)</f>
        <v/>
      </c>
      <c r="I1522" s="41"/>
      <c r="J1522" s="9">
        <v>12</v>
      </c>
      <c r="K1522" s="4" t="s">
        <v>13</v>
      </c>
      <c r="P1522" s="4" t="str">
        <f t="shared" si="179"/>
        <v xml:space="preserve">    delay(delayo);</v>
      </c>
    </row>
    <row r="1523" spans="5:16" x14ac:dyDescent="0.3">
      <c r="E1523" s="22">
        <v>1</v>
      </c>
      <c r="F1523" s="45" t="str">
        <f>MID($L1508,AF$2,1)</f>
        <v/>
      </c>
      <c r="G1523" s="43" t="str">
        <f>MID($L1509,AF$2,1)</f>
        <v/>
      </c>
      <c r="H1523" s="44" t="str">
        <f>MID($L1510,AF$2,1)</f>
        <v/>
      </c>
      <c r="I1523" s="41"/>
      <c r="J1523" s="9">
        <v>13</v>
      </c>
      <c r="K1523" s="4" t="s">
        <v>13</v>
      </c>
      <c r="P1523" s="4" t="str">
        <f t="shared" si="179"/>
        <v xml:space="preserve">    delay(delayo);</v>
      </c>
    </row>
    <row r="1524" spans="5:16" x14ac:dyDescent="0.3">
      <c r="E1524" s="22">
        <v>1</v>
      </c>
      <c r="F1524" s="45" t="str">
        <f>MID($L1508,AG$2,1)</f>
        <v/>
      </c>
      <c r="G1524" s="43" t="str">
        <f>MID($L1509,AG$2,1)</f>
        <v/>
      </c>
      <c r="H1524" s="44" t="str">
        <f>MID($L1510,AG$2,1)</f>
        <v/>
      </c>
      <c r="I1524" s="41"/>
      <c r="J1524" s="9">
        <v>14</v>
      </c>
      <c r="K1524" s="4" t="s">
        <v>13</v>
      </c>
      <c r="P1524" s="4" t="str">
        <f t="shared" si="179"/>
        <v xml:space="preserve">    delay(delayo);</v>
      </c>
    </row>
    <row r="1525" spans="5:16" x14ac:dyDescent="0.3">
      <c r="E1525" s="22">
        <v>1</v>
      </c>
      <c r="F1525" s="45" t="str">
        <f>MID($L1508,AH$2,1)</f>
        <v/>
      </c>
      <c r="G1525" s="43" t="str">
        <f>MID($L1509,AH$2,1)</f>
        <v/>
      </c>
      <c r="H1525" s="44" t="str">
        <f>MID($L1510,AH$2,1)</f>
        <v/>
      </c>
      <c r="I1525" s="41"/>
      <c r="J1525" s="9">
        <v>15</v>
      </c>
      <c r="K1525" s="4" t="s">
        <v>13</v>
      </c>
      <c r="P1525" s="4" t="str">
        <f t="shared" si="179"/>
        <v xml:space="preserve">    delay(delayo);</v>
      </c>
    </row>
    <row r="1526" spans="5:16" x14ac:dyDescent="0.3">
      <c r="E1526" s="22">
        <v>1</v>
      </c>
      <c r="F1526" s="45" t="str">
        <f>MID($L1508,AI$2,1)</f>
        <v/>
      </c>
      <c r="G1526" s="43" t="str">
        <f>MID($L1509,AI$2,1)</f>
        <v/>
      </c>
      <c r="H1526" s="44" t="str">
        <f>MID($L1510,AI$2,1)</f>
        <v/>
      </c>
      <c r="I1526" s="41"/>
      <c r="J1526" s="9">
        <v>16</v>
      </c>
      <c r="K1526" s="4" t="s">
        <v>13</v>
      </c>
      <c r="P1526" s="4" t="str">
        <f t="shared" si="179"/>
        <v xml:space="preserve">    delay(delayo);</v>
      </c>
    </row>
    <row r="1527" spans="5:16" x14ac:dyDescent="0.3">
      <c r="E1527" s="22">
        <v>1</v>
      </c>
      <c r="F1527" s="45" t="str">
        <f>MID($L1508,AJ$2,1)</f>
        <v/>
      </c>
      <c r="G1527" s="43" t="str">
        <f>MID($L1509,AJ$2,1)</f>
        <v/>
      </c>
      <c r="H1527" s="44" t="str">
        <f>MID($L1510,AJ$2,1)</f>
        <v/>
      </c>
      <c r="I1527" s="41"/>
      <c r="J1527" s="9">
        <v>17</v>
      </c>
      <c r="K1527" s="4" t="s">
        <v>13</v>
      </c>
      <c r="P1527" s="4" t="str">
        <f t="shared" si="179"/>
        <v xml:space="preserve">    delay(delayo);</v>
      </c>
    </row>
    <row r="1528" spans="5:16" x14ac:dyDescent="0.3">
      <c r="E1528" s="22">
        <v>1</v>
      </c>
      <c r="F1528" s="45" t="str">
        <f>MID($L1508,AK$2,1)</f>
        <v/>
      </c>
      <c r="G1528" s="43" t="str">
        <f>MID($L1509,AK$2,1)</f>
        <v/>
      </c>
      <c r="H1528" s="44" t="str">
        <f>MID($L1510,AK$2,1)</f>
        <v/>
      </c>
      <c r="I1528" s="41"/>
      <c r="J1528" s="9">
        <v>18</v>
      </c>
      <c r="K1528" s="4" t="s">
        <v>13</v>
      </c>
      <c r="P1528" s="4" t="str">
        <f t="shared" si="179"/>
        <v xml:space="preserve">    delay(delayo);</v>
      </c>
    </row>
    <row r="1529" spans="5:16" x14ac:dyDescent="0.3">
      <c r="E1529" s="22">
        <v>1</v>
      </c>
      <c r="F1529" s="45" t="str">
        <f>MID($L1508,AL$2,1)</f>
        <v/>
      </c>
      <c r="G1529" s="43" t="str">
        <f>MID($L1509,AL$2,1)</f>
        <v/>
      </c>
      <c r="H1529" s="44" t="str">
        <f>MID($L1510,AL$2,1)</f>
        <v/>
      </c>
      <c r="I1529" s="41"/>
      <c r="J1529" s="9">
        <v>19</v>
      </c>
      <c r="K1529" s="4" t="s">
        <v>13</v>
      </c>
      <c r="P1529" s="4" t="str">
        <f t="shared" si="179"/>
        <v xml:space="preserve">    delay(delayo);</v>
      </c>
    </row>
    <row r="1530" spans="5:16" x14ac:dyDescent="0.3">
      <c r="E1530" s="22">
        <v>1</v>
      </c>
      <c r="F1530" s="45" t="str">
        <f>MID($L1508,AM$2,1)</f>
        <v/>
      </c>
      <c r="G1530" s="43" t="str">
        <f>MID($L1509,AM$2,1)</f>
        <v/>
      </c>
      <c r="H1530" s="44" t="str">
        <f>MID($L1510,AM$2,1)</f>
        <v/>
      </c>
      <c r="I1530" s="41"/>
      <c r="J1530" s="9">
        <v>20</v>
      </c>
      <c r="K1530" s="4" t="s">
        <v>13</v>
      </c>
      <c r="P1530" s="4" t="str">
        <f t="shared" si="179"/>
        <v xml:space="preserve">    delay(delayo);</v>
      </c>
    </row>
    <row r="1531" spans="5:16" x14ac:dyDescent="0.3">
      <c r="E1531" s="22">
        <v>1</v>
      </c>
      <c r="F1531" s="45" t="str">
        <f>MID($L1508,AN$2,1)</f>
        <v/>
      </c>
      <c r="G1531" s="43" t="str">
        <f>MID($L1509,AN$2,1)</f>
        <v/>
      </c>
      <c r="H1531" s="44" t="str">
        <f>MID($L1510,AN$2,1)</f>
        <v/>
      </c>
      <c r="I1531" s="41"/>
      <c r="J1531" s="9">
        <v>21</v>
      </c>
      <c r="K1531" s="4" t="s">
        <v>13</v>
      </c>
      <c r="P1531" s="4" t="str">
        <f t="shared" si="179"/>
        <v xml:space="preserve">    delay(delayo);</v>
      </c>
    </row>
    <row r="1532" spans="5:16" x14ac:dyDescent="0.3">
      <c r="E1532" s="22">
        <v>1</v>
      </c>
      <c r="F1532" s="45" t="str">
        <f>MID($L1508,AO$2,1)</f>
        <v/>
      </c>
      <c r="G1532" s="43" t="str">
        <f>MID($L1509,AO$2,1)</f>
        <v/>
      </c>
      <c r="H1532" s="44" t="str">
        <f>MID($L1510,AO$2,1)</f>
        <v/>
      </c>
      <c r="I1532" s="41"/>
      <c r="J1532" s="9">
        <v>22</v>
      </c>
      <c r="K1532" s="4" t="s">
        <v>13</v>
      </c>
      <c r="P1532" s="4" t="str">
        <f t="shared" si="179"/>
        <v xml:space="preserve">    delay(delayo);</v>
      </c>
    </row>
    <row r="1533" spans="5:16" x14ac:dyDescent="0.3">
      <c r="E1533" s="22">
        <v>1</v>
      </c>
      <c r="F1533" s="45" t="str">
        <f>MID($L1508,AP$2,1)</f>
        <v/>
      </c>
      <c r="G1533" s="43" t="str">
        <f>MID($L1509,AP$2,1)</f>
        <v/>
      </c>
      <c r="H1533" s="44" t="str">
        <f>MID($L1510,AP$2,1)</f>
        <v/>
      </c>
      <c r="I1533" s="41"/>
      <c r="J1533" s="9">
        <v>23</v>
      </c>
      <c r="K1533" s="4" t="s">
        <v>13</v>
      </c>
      <c r="P1533" s="4" t="str">
        <f t="shared" si="179"/>
        <v xml:space="preserve">    delay(delayo);</v>
      </c>
    </row>
    <row r="1534" spans="5:16" x14ac:dyDescent="0.3">
      <c r="E1534" s="22">
        <v>1</v>
      </c>
      <c r="F1534" s="45" t="str">
        <f>MID($L1508,AQ$2,1)</f>
        <v/>
      </c>
      <c r="G1534" s="43" t="str">
        <f>MID($L1509,AQ$2,1)</f>
        <v/>
      </c>
      <c r="H1534" s="44" t="str">
        <f>MID($L1510,AQ$2,1)</f>
        <v/>
      </c>
      <c r="I1534" s="41"/>
      <c r="J1534" s="9">
        <v>24</v>
      </c>
      <c r="K1534" s="4" t="s">
        <v>13</v>
      </c>
      <c r="P1534" s="4" t="str">
        <f t="shared" si="179"/>
        <v xml:space="preserve">    delay(delayo);</v>
      </c>
    </row>
    <row r="1535" spans="5:16" x14ac:dyDescent="0.3">
      <c r="E1535" s="22">
        <v>1</v>
      </c>
      <c r="F1535" s="45" t="str">
        <f>MID($L1508,AR$2,1)</f>
        <v/>
      </c>
      <c r="G1535" s="43" t="str">
        <f>MID($L1509,AR$2,1)</f>
        <v/>
      </c>
      <c r="H1535" s="44" t="str">
        <f>MID($L1510,AR$2,1)</f>
        <v/>
      </c>
      <c r="I1535" s="41"/>
      <c r="J1535" s="9">
        <v>25</v>
      </c>
      <c r="K1535" s="4" t="s">
        <v>13</v>
      </c>
      <c r="P1535" s="4" t="str">
        <f t="shared" si="179"/>
        <v xml:space="preserve">    delay(delayo);</v>
      </c>
    </row>
    <row r="1536" spans="5:16" x14ac:dyDescent="0.3">
      <c r="E1536" s="22">
        <v>1</v>
      </c>
      <c r="F1536" s="45" t="str">
        <f>MID($L1508,AS$2,1)</f>
        <v/>
      </c>
      <c r="G1536" s="43" t="str">
        <f>MID($L1509,AS$2,1)</f>
        <v/>
      </c>
      <c r="H1536" s="44" t="str">
        <f>MID($L1510,AS$2,1)</f>
        <v/>
      </c>
      <c r="I1536" s="41"/>
      <c r="J1536" s="9">
        <v>26</v>
      </c>
      <c r="K1536" s="4" t="s">
        <v>13</v>
      </c>
      <c r="P1536" s="4" t="str">
        <f t="shared" si="179"/>
        <v xml:space="preserve">    delay(delayo);</v>
      </c>
    </row>
    <row r="1537" spans="5:46" x14ac:dyDescent="0.3">
      <c r="E1537" s="22">
        <v>1</v>
      </c>
      <c r="I1537" s="41"/>
      <c r="J1537" s="13"/>
      <c r="K1537" s="14" t="s">
        <v>11</v>
      </c>
      <c r="L1537" s="14"/>
      <c r="P1537" s="4" t="str">
        <f t="shared" si="179"/>
        <v>//</v>
      </c>
      <c r="R1537" s="19" t="s">
        <v>123</v>
      </c>
      <c r="S1537" s="19"/>
      <c r="T1537" s="19">
        <v>1</v>
      </c>
      <c r="U1537" s="19">
        <v>2</v>
      </c>
      <c r="V1537" s="19">
        <v>3</v>
      </c>
      <c r="W1537" s="19">
        <v>4</v>
      </c>
      <c r="X1537" s="19">
        <v>5</v>
      </c>
      <c r="Y1537" s="19">
        <v>6</v>
      </c>
      <c r="Z1537" s="19">
        <v>7</v>
      </c>
      <c r="AA1537" s="19">
        <v>8</v>
      </c>
      <c r="AB1537" s="19">
        <v>9</v>
      </c>
      <c r="AC1537" s="19">
        <v>10</v>
      </c>
      <c r="AD1537" s="19">
        <v>11</v>
      </c>
      <c r="AE1537" s="19">
        <v>12</v>
      </c>
      <c r="AF1537" s="19">
        <v>13</v>
      </c>
      <c r="AG1537" s="19">
        <v>14</v>
      </c>
      <c r="AH1537" s="19">
        <v>15</v>
      </c>
      <c r="AI1537" s="19">
        <v>16</v>
      </c>
      <c r="AJ1537" s="19">
        <v>17</v>
      </c>
      <c r="AK1537" s="19">
        <v>18</v>
      </c>
      <c r="AL1537" s="19">
        <v>19</v>
      </c>
      <c r="AM1537" s="19">
        <v>20</v>
      </c>
      <c r="AN1537" s="19">
        <v>21</v>
      </c>
      <c r="AO1537" s="19">
        <v>22</v>
      </c>
      <c r="AP1537" s="19">
        <v>23</v>
      </c>
      <c r="AQ1537" s="19">
        <v>24</v>
      </c>
      <c r="AR1537" s="19">
        <v>25</v>
      </c>
      <c r="AS1537" s="19">
        <v>26</v>
      </c>
      <c r="AT1537" s="19"/>
    </row>
    <row r="1538" spans="5:46" x14ac:dyDescent="0.3">
      <c r="E1538" s="22">
        <v>1</v>
      </c>
      <c r="I1538" s="41">
        <v>52</v>
      </c>
      <c r="J1538" s="13"/>
      <c r="K1538" s="14" t="s">
        <v>11</v>
      </c>
      <c r="L1538" s="14"/>
      <c r="M1538" s="6"/>
      <c r="N1538" s="6"/>
      <c r="P1538" s="4" t="str">
        <f t="shared" si="179"/>
        <v>//</v>
      </c>
      <c r="R1538" s="4" t="str">
        <f>MID($L1538,R$2,1)</f>
        <v/>
      </c>
      <c r="S1538" s="4" t="str">
        <f t="shared" ref="S1538:AT1540" si="180">MID($L1538,S$2,1)</f>
        <v/>
      </c>
      <c r="T1538" s="4" t="str">
        <f t="shared" si="180"/>
        <v/>
      </c>
      <c r="U1538" s="4" t="str">
        <f t="shared" si="180"/>
        <v/>
      </c>
      <c r="V1538" s="4" t="str">
        <f t="shared" si="180"/>
        <v/>
      </c>
      <c r="W1538" s="4" t="str">
        <f t="shared" si="180"/>
        <v/>
      </c>
      <c r="X1538" s="4" t="str">
        <f t="shared" si="180"/>
        <v/>
      </c>
      <c r="Y1538" s="4" t="str">
        <f t="shared" si="180"/>
        <v/>
      </c>
      <c r="Z1538" s="4" t="str">
        <f t="shared" si="180"/>
        <v/>
      </c>
      <c r="AA1538" s="4" t="str">
        <f t="shared" si="180"/>
        <v/>
      </c>
      <c r="AB1538" s="4" t="str">
        <f t="shared" si="180"/>
        <v/>
      </c>
      <c r="AC1538" s="4" t="str">
        <f t="shared" si="180"/>
        <v/>
      </c>
      <c r="AD1538" s="4" t="str">
        <f t="shared" si="180"/>
        <v/>
      </c>
      <c r="AE1538" s="4" t="str">
        <f t="shared" si="180"/>
        <v/>
      </c>
      <c r="AF1538" s="4" t="str">
        <f t="shared" si="180"/>
        <v/>
      </c>
      <c r="AG1538" s="4" t="str">
        <f t="shared" si="180"/>
        <v/>
      </c>
      <c r="AH1538" s="4" t="str">
        <f t="shared" si="180"/>
        <v/>
      </c>
      <c r="AI1538" s="4" t="str">
        <f t="shared" si="180"/>
        <v/>
      </c>
      <c r="AJ1538" s="4" t="str">
        <f t="shared" si="180"/>
        <v/>
      </c>
      <c r="AK1538" s="4" t="str">
        <f t="shared" si="180"/>
        <v/>
      </c>
      <c r="AL1538" s="4" t="str">
        <f t="shared" si="180"/>
        <v/>
      </c>
      <c r="AM1538" s="4" t="str">
        <f t="shared" si="180"/>
        <v/>
      </c>
      <c r="AN1538" s="4" t="str">
        <f t="shared" si="180"/>
        <v/>
      </c>
      <c r="AO1538" s="4" t="str">
        <f t="shared" si="180"/>
        <v/>
      </c>
      <c r="AP1538" s="4" t="str">
        <f t="shared" si="180"/>
        <v/>
      </c>
      <c r="AQ1538" s="4" t="str">
        <f t="shared" si="180"/>
        <v/>
      </c>
      <c r="AR1538" s="4" t="str">
        <f t="shared" si="180"/>
        <v/>
      </c>
      <c r="AS1538" s="4" t="str">
        <f t="shared" si="180"/>
        <v/>
      </c>
      <c r="AT1538" s="4" t="str">
        <f>MID($L1538,AT$2,1)</f>
        <v/>
      </c>
    </row>
    <row r="1539" spans="5:46" x14ac:dyDescent="0.3">
      <c r="E1539" s="22">
        <v>1</v>
      </c>
      <c r="F1539" s="45" t="str">
        <f>MID($L1538,R$2,1)</f>
        <v/>
      </c>
      <c r="G1539" s="43" t="str">
        <f>MID($L1539,R$2,1)</f>
        <v/>
      </c>
      <c r="H1539" s="44" t="str">
        <f>MID($L1540,R$2,1)</f>
        <v/>
      </c>
      <c r="I1539" s="41"/>
      <c r="J1539" s="13"/>
      <c r="K1539" s="14" t="s">
        <v>11</v>
      </c>
      <c r="L1539" s="17"/>
      <c r="M1539" s="6"/>
      <c r="N1539" s="6"/>
      <c r="P1539" s="4" t="str">
        <f t="shared" si="179"/>
        <v>//</v>
      </c>
      <c r="R1539" s="4" t="str">
        <f t="shared" ref="R1539:R1540" si="181">MID($L1539,R$2,1)</f>
        <v/>
      </c>
      <c r="S1539" s="4" t="str">
        <f t="shared" si="180"/>
        <v/>
      </c>
      <c r="T1539" s="4" t="str">
        <f t="shared" si="180"/>
        <v/>
      </c>
      <c r="U1539" s="4" t="str">
        <f t="shared" si="180"/>
        <v/>
      </c>
      <c r="V1539" s="4" t="str">
        <f t="shared" si="180"/>
        <v/>
      </c>
      <c r="W1539" s="4" t="str">
        <f t="shared" si="180"/>
        <v/>
      </c>
      <c r="X1539" s="4" t="str">
        <f t="shared" si="180"/>
        <v/>
      </c>
      <c r="Y1539" s="4" t="str">
        <f t="shared" si="180"/>
        <v/>
      </c>
      <c r="Z1539" s="4" t="str">
        <f t="shared" si="180"/>
        <v/>
      </c>
      <c r="AA1539" s="4" t="str">
        <f t="shared" si="180"/>
        <v/>
      </c>
      <c r="AB1539" s="4" t="str">
        <f t="shared" si="180"/>
        <v/>
      </c>
      <c r="AC1539" s="4" t="str">
        <f t="shared" si="180"/>
        <v/>
      </c>
      <c r="AD1539" s="4" t="str">
        <f t="shared" si="180"/>
        <v/>
      </c>
      <c r="AE1539" s="4" t="str">
        <f t="shared" si="180"/>
        <v/>
      </c>
      <c r="AF1539" s="4" t="str">
        <f t="shared" si="180"/>
        <v/>
      </c>
      <c r="AG1539" s="4" t="str">
        <f t="shared" si="180"/>
        <v/>
      </c>
      <c r="AH1539" s="4" t="str">
        <f t="shared" si="180"/>
        <v/>
      </c>
      <c r="AI1539" s="4" t="str">
        <f t="shared" si="180"/>
        <v/>
      </c>
      <c r="AJ1539" s="4" t="str">
        <f t="shared" si="180"/>
        <v/>
      </c>
      <c r="AK1539" s="4" t="str">
        <f t="shared" si="180"/>
        <v/>
      </c>
      <c r="AL1539" s="4" t="str">
        <f t="shared" si="180"/>
        <v/>
      </c>
      <c r="AM1539" s="4" t="str">
        <f t="shared" si="180"/>
        <v/>
      </c>
      <c r="AN1539" s="4" t="str">
        <f t="shared" si="180"/>
        <v/>
      </c>
      <c r="AO1539" s="4" t="str">
        <f t="shared" si="180"/>
        <v/>
      </c>
      <c r="AP1539" s="4" t="str">
        <f t="shared" si="180"/>
        <v/>
      </c>
      <c r="AQ1539" s="4" t="str">
        <f t="shared" si="180"/>
        <v/>
      </c>
      <c r="AR1539" s="4" t="str">
        <f t="shared" si="180"/>
        <v/>
      </c>
      <c r="AS1539" s="4" t="str">
        <f t="shared" si="180"/>
        <v/>
      </c>
      <c r="AT1539" s="4" t="str">
        <f t="shared" si="180"/>
        <v/>
      </c>
    </row>
    <row r="1540" spans="5:46" x14ac:dyDescent="0.3">
      <c r="E1540" s="22">
        <v>1</v>
      </c>
      <c r="I1540" s="41"/>
      <c r="J1540" s="13"/>
      <c r="K1540" s="14" t="s">
        <v>11</v>
      </c>
      <c r="L1540" s="14"/>
      <c r="P1540" s="4" t="str">
        <f t="shared" si="179"/>
        <v>//</v>
      </c>
      <c r="R1540" s="4" t="str">
        <f t="shared" si="181"/>
        <v/>
      </c>
      <c r="S1540" s="4" t="str">
        <f t="shared" si="180"/>
        <v/>
      </c>
      <c r="T1540" s="4" t="str">
        <f t="shared" si="180"/>
        <v/>
      </c>
      <c r="U1540" s="4" t="str">
        <f t="shared" si="180"/>
        <v/>
      </c>
      <c r="V1540" s="4" t="str">
        <f t="shared" si="180"/>
        <v/>
      </c>
      <c r="W1540" s="4" t="str">
        <f t="shared" si="180"/>
        <v/>
      </c>
      <c r="X1540" s="4" t="str">
        <f t="shared" si="180"/>
        <v/>
      </c>
      <c r="Y1540" s="4" t="str">
        <f t="shared" si="180"/>
        <v/>
      </c>
      <c r="Z1540" s="4" t="str">
        <f t="shared" si="180"/>
        <v/>
      </c>
      <c r="AA1540" s="4" t="str">
        <f t="shared" si="180"/>
        <v/>
      </c>
      <c r="AB1540" s="4" t="str">
        <f t="shared" si="180"/>
        <v/>
      </c>
      <c r="AC1540" s="4" t="str">
        <f t="shared" si="180"/>
        <v/>
      </c>
      <c r="AD1540" s="4" t="str">
        <f t="shared" si="180"/>
        <v/>
      </c>
      <c r="AE1540" s="4" t="str">
        <f t="shared" si="180"/>
        <v/>
      </c>
      <c r="AF1540" s="4" t="str">
        <f t="shared" si="180"/>
        <v/>
      </c>
      <c r="AG1540" s="4" t="str">
        <f t="shared" si="180"/>
        <v/>
      </c>
      <c r="AH1540" s="4" t="str">
        <f t="shared" si="180"/>
        <v/>
      </c>
      <c r="AI1540" s="4" t="str">
        <f t="shared" si="180"/>
        <v/>
      </c>
      <c r="AJ1540" s="4" t="str">
        <f t="shared" si="180"/>
        <v/>
      </c>
      <c r="AK1540" s="4" t="str">
        <f t="shared" si="180"/>
        <v/>
      </c>
      <c r="AL1540" s="4" t="str">
        <f t="shared" si="180"/>
        <v/>
      </c>
      <c r="AM1540" s="4" t="str">
        <f t="shared" si="180"/>
        <v/>
      </c>
      <c r="AN1540" s="4" t="str">
        <f t="shared" si="180"/>
        <v/>
      </c>
      <c r="AO1540" s="4" t="str">
        <f t="shared" si="180"/>
        <v/>
      </c>
      <c r="AP1540" s="4" t="str">
        <f t="shared" si="180"/>
        <v/>
      </c>
      <c r="AQ1540" s="4" t="str">
        <f t="shared" si="180"/>
        <v/>
      </c>
      <c r="AR1540" s="4" t="str">
        <f t="shared" si="180"/>
        <v/>
      </c>
      <c r="AS1540" s="4" t="str">
        <f t="shared" si="180"/>
        <v/>
      </c>
      <c r="AT1540" s="4" t="str">
        <f t="shared" si="180"/>
        <v/>
      </c>
    </row>
    <row r="1541" spans="5:46" x14ac:dyDescent="0.3">
      <c r="E1541" s="22">
        <v>1</v>
      </c>
      <c r="F1541" s="45" t="str">
        <f>MID($L1538,T$2,1)</f>
        <v/>
      </c>
      <c r="G1541" s="43" t="str">
        <f>MID($L1539,T$2,1)</f>
        <v/>
      </c>
      <c r="H1541" s="44" t="str">
        <f>MID($L1540,T$2,1)</f>
        <v/>
      </c>
      <c r="I1541" s="41"/>
      <c r="J1541" s="9">
        <v>1</v>
      </c>
      <c r="K1541" s="4" t="s">
        <v>13</v>
      </c>
      <c r="P1541" s="4" t="str">
        <f t="shared" si="179"/>
        <v xml:space="preserve">    delay(delayo);</v>
      </c>
    </row>
    <row r="1542" spans="5:46" x14ac:dyDescent="0.3">
      <c r="E1542" s="22">
        <v>1</v>
      </c>
      <c r="F1542" s="45" t="str">
        <f>MID($L1538,U$2,1)</f>
        <v/>
      </c>
      <c r="G1542" s="43" t="str">
        <f>MID($L1539,U$2,1)</f>
        <v/>
      </c>
      <c r="H1542" s="44" t="str">
        <f>MID($L1540,U$2,1)</f>
        <v/>
      </c>
      <c r="I1542" s="41"/>
      <c r="J1542" s="9">
        <v>2</v>
      </c>
      <c r="K1542" s="4" t="s">
        <v>13</v>
      </c>
      <c r="P1542" s="4" t="str">
        <f t="shared" si="179"/>
        <v xml:space="preserve">    delay(delayo);</v>
      </c>
    </row>
    <row r="1543" spans="5:46" x14ac:dyDescent="0.3">
      <c r="E1543" s="22">
        <v>1</v>
      </c>
      <c r="F1543" s="45" t="str">
        <f>MID($L1538,V$2,1)</f>
        <v/>
      </c>
      <c r="G1543" s="43" t="str">
        <f>MID($L1539,V$2,1)</f>
        <v/>
      </c>
      <c r="H1543" s="44" t="str">
        <f>MID($L1540,V$2,1)</f>
        <v/>
      </c>
      <c r="I1543" s="41"/>
      <c r="J1543" s="9">
        <v>3</v>
      </c>
      <c r="K1543" s="4" t="s">
        <v>13</v>
      </c>
      <c r="P1543" s="4" t="str">
        <f t="shared" si="179"/>
        <v xml:space="preserve">    delay(delayo);</v>
      </c>
    </row>
    <row r="1544" spans="5:46" x14ac:dyDescent="0.3">
      <c r="E1544" s="22">
        <v>1</v>
      </c>
      <c r="F1544" s="45" t="str">
        <f>MID($L1538,W$2,1)</f>
        <v/>
      </c>
      <c r="G1544" s="43" t="str">
        <f>MID($L1539,W$2,1)</f>
        <v/>
      </c>
      <c r="H1544" s="44" t="str">
        <f>MID($L1540,W$2,1)</f>
        <v/>
      </c>
      <c r="I1544" s="41"/>
      <c r="J1544" s="9">
        <v>4</v>
      </c>
      <c r="K1544" s="4" t="s">
        <v>13</v>
      </c>
      <c r="P1544" s="4" t="str">
        <f t="shared" si="179"/>
        <v xml:space="preserve">    delay(delayo);</v>
      </c>
    </row>
    <row r="1545" spans="5:46" x14ac:dyDescent="0.3">
      <c r="E1545" s="22">
        <v>1</v>
      </c>
      <c r="F1545" s="45" t="str">
        <f>MID($L1538,X$2,1)</f>
        <v/>
      </c>
      <c r="G1545" s="43" t="str">
        <f>MID($L1539,X$2,1)</f>
        <v/>
      </c>
      <c r="H1545" s="44" t="str">
        <f>MID($L1540,X$2,1)</f>
        <v/>
      </c>
      <c r="I1545" s="41"/>
      <c r="J1545" s="9">
        <v>5</v>
      </c>
      <c r="K1545" s="4" t="s">
        <v>13</v>
      </c>
      <c r="P1545" s="4" t="str">
        <f t="shared" si="179"/>
        <v xml:space="preserve">    delay(delayo);</v>
      </c>
    </row>
    <row r="1546" spans="5:46" x14ac:dyDescent="0.3">
      <c r="E1546" s="22">
        <v>1</v>
      </c>
      <c r="F1546" s="45" t="str">
        <f>MID($L1538,Y$2,1)</f>
        <v/>
      </c>
      <c r="G1546" s="43" t="str">
        <f>MID($L1539,Y$2,1)</f>
        <v/>
      </c>
      <c r="H1546" s="44" t="str">
        <f>MID($L1540,Y$2,1)</f>
        <v/>
      </c>
      <c r="I1546" s="41"/>
      <c r="J1546" s="9">
        <v>6</v>
      </c>
      <c r="K1546" s="4" t="s">
        <v>13</v>
      </c>
      <c r="P1546" s="4" t="str">
        <f t="shared" si="179"/>
        <v xml:space="preserve">    delay(delayo);</v>
      </c>
    </row>
    <row r="1547" spans="5:46" x14ac:dyDescent="0.3">
      <c r="E1547" s="22">
        <v>1</v>
      </c>
      <c r="F1547" s="45" t="str">
        <f>MID($L1538,Z$2,1)</f>
        <v/>
      </c>
      <c r="G1547" s="43" t="str">
        <f>MID($L1539,Z$2,1)</f>
        <v/>
      </c>
      <c r="H1547" s="44" t="str">
        <f>MID($L1540,Z$2,1)</f>
        <v/>
      </c>
      <c r="I1547" s="41"/>
      <c r="J1547" s="9">
        <v>7</v>
      </c>
      <c r="K1547" s="4" t="s">
        <v>13</v>
      </c>
      <c r="P1547" s="4" t="str">
        <f t="shared" si="179"/>
        <v xml:space="preserve">    delay(delayo);</v>
      </c>
    </row>
    <row r="1548" spans="5:46" x14ac:dyDescent="0.3">
      <c r="E1548" s="22">
        <v>1</v>
      </c>
      <c r="F1548" s="45" t="str">
        <f>MID($L1538,AA$2,1)</f>
        <v/>
      </c>
      <c r="G1548" s="43" t="str">
        <f>MID($L1539,AA$2,1)</f>
        <v/>
      </c>
      <c r="H1548" s="44" t="str">
        <f>MID($L1540,AA$2,1)</f>
        <v/>
      </c>
      <c r="I1548" s="41"/>
      <c r="J1548" s="9">
        <v>8</v>
      </c>
      <c r="K1548" s="4" t="s">
        <v>13</v>
      </c>
      <c r="P1548" s="4" t="str">
        <f t="shared" si="179"/>
        <v xml:space="preserve">    delay(delayo);</v>
      </c>
    </row>
    <row r="1549" spans="5:46" x14ac:dyDescent="0.3">
      <c r="E1549" s="22">
        <v>1</v>
      </c>
      <c r="F1549" s="45" t="str">
        <f>MID($L1538,AB$2,1)</f>
        <v/>
      </c>
      <c r="G1549" s="43" t="str">
        <f>MID($L1539,AB$2,1)</f>
        <v/>
      </c>
      <c r="H1549" s="44" t="str">
        <f>MID($L1540,AB$2,1)</f>
        <v/>
      </c>
      <c r="I1549" s="41"/>
      <c r="J1549" s="9">
        <v>9</v>
      </c>
      <c r="K1549" s="4" t="s">
        <v>13</v>
      </c>
      <c r="P1549" s="4" t="str">
        <f t="shared" si="179"/>
        <v xml:space="preserve">    delay(delayo);</v>
      </c>
    </row>
    <row r="1550" spans="5:46" x14ac:dyDescent="0.3">
      <c r="E1550" s="22">
        <v>1</v>
      </c>
      <c r="F1550" s="45" t="str">
        <f>MID($L1538,AC$2,1)</f>
        <v/>
      </c>
      <c r="G1550" s="43" t="str">
        <f>MID($L1539,AC$2,1)</f>
        <v/>
      </c>
      <c r="H1550" s="44" t="str">
        <f>MID($L1540,AC$2,1)</f>
        <v/>
      </c>
      <c r="I1550" s="41"/>
      <c r="J1550" s="9">
        <v>10</v>
      </c>
      <c r="K1550" s="4" t="s">
        <v>13</v>
      </c>
      <c r="P1550" s="4" t="str">
        <f t="shared" si="179"/>
        <v xml:space="preserve">    delay(delayo);</v>
      </c>
    </row>
    <row r="1551" spans="5:46" x14ac:dyDescent="0.3">
      <c r="E1551" s="22">
        <v>1</v>
      </c>
      <c r="F1551" s="45" t="str">
        <f>MID($L1538,AD$2,1)</f>
        <v/>
      </c>
      <c r="G1551" s="43" t="str">
        <f>MID($L1539,AD$2,1)</f>
        <v/>
      </c>
      <c r="H1551" s="44" t="str">
        <f>MID($L1540,AD$2,1)</f>
        <v/>
      </c>
      <c r="I1551" s="41"/>
      <c r="J1551" s="9">
        <v>11</v>
      </c>
      <c r="K1551" s="4" t="s">
        <v>13</v>
      </c>
      <c r="P1551" s="4" t="str">
        <f t="shared" si="179"/>
        <v xml:space="preserve">    delay(delayo);</v>
      </c>
    </row>
    <row r="1552" spans="5:46" x14ac:dyDescent="0.3">
      <c r="E1552" s="22">
        <v>1</v>
      </c>
      <c r="F1552" s="45" t="str">
        <f>MID($L1538,AE$2,1)</f>
        <v/>
      </c>
      <c r="G1552" s="43" t="str">
        <f>MID($L1539,AE$2,1)</f>
        <v/>
      </c>
      <c r="H1552" s="44" t="str">
        <f>MID($L1540,AE$2,1)</f>
        <v/>
      </c>
      <c r="I1552" s="41"/>
      <c r="J1552" s="9">
        <v>12</v>
      </c>
      <c r="K1552" s="4" t="s">
        <v>13</v>
      </c>
      <c r="P1552" s="4" t="str">
        <f t="shared" si="179"/>
        <v xml:space="preserve">    delay(delayo);</v>
      </c>
    </row>
    <row r="1553" spans="5:46" x14ac:dyDescent="0.3">
      <c r="E1553" s="22">
        <v>1</v>
      </c>
      <c r="F1553" s="45" t="str">
        <f>MID($L1538,AF$2,1)</f>
        <v/>
      </c>
      <c r="G1553" s="43" t="str">
        <f>MID($L1539,AF$2,1)</f>
        <v/>
      </c>
      <c r="H1553" s="44" t="str">
        <f>MID($L1540,AF$2,1)</f>
        <v/>
      </c>
      <c r="I1553" s="41"/>
      <c r="J1553" s="9">
        <v>13</v>
      </c>
      <c r="K1553" s="4" t="s">
        <v>13</v>
      </c>
      <c r="P1553" s="4" t="str">
        <f t="shared" si="179"/>
        <v xml:space="preserve">    delay(delayo);</v>
      </c>
    </row>
    <row r="1554" spans="5:46" x14ac:dyDescent="0.3">
      <c r="E1554" s="22">
        <v>1</v>
      </c>
      <c r="F1554" s="45" t="str">
        <f>MID($L1538,AG$2,1)</f>
        <v/>
      </c>
      <c r="G1554" s="43" t="str">
        <f>MID($L1539,AG$2,1)</f>
        <v/>
      </c>
      <c r="H1554" s="44" t="str">
        <f>MID($L1540,AG$2,1)</f>
        <v/>
      </c>
      <c r="I1554" s="41"/>
      <c r="J1554" s="9">
        <v>14</v>
      </c>
      <c r="K1554" s="4" t="s">
        <v>13</v>
      </c>
      <c r="P1554" s="4" t="str">
        <f t="shared" si="179"/>
        <v xml:space="preserve">    delay(delayo);</v>
      </c>
    </row>
    <row r="1555" spans="5:46" x14ac:dyDescent="0.3">
      <c r="E1555" s="22">
        <v>1</v>
      </c>
      <c r="F1555" s="45" t="str">
        <f>MID($L1538,AH$2,1)</f>
        <v/>
      </c>
      <c r="G1555" s="43" t="str">
        <f>MID($L1539,AH$2,1)</f>
        <v/>
      </c>
      <c r="H1555" s="44" t="str">
        <f>MID($L1540,AH$2,1)</f>
        <v/>
      </c>
      <c r="I1555" s="41"/>
      <c r="J1555" s="9">
        <v>15</v>
      </c>
      <c r="K1555" s="4" t="s">
        <v>13</v>
      </c>
      <c r="P1555" s="4" t="str">
        <f t="shared" si="179"/>
        <v xml:space="preserve">    delay(delayo);</v>
      </c>
    </row>
    <row r="1556" spans="5:46" x14ac:dyDescent="0.3">
      <c r="E1556" s="22">
        <v>1</v>
      </c>
      <c r="F1556" s="45" t="str">
        <f>MID($L1538,AI$2,1)</f>
        <v/>
      </c>
      <c r="G1556" s="43" t="str">
        <f>MID($L1539,AI$2,1)</f>
        <v/>
      </c>
      <c r="H1556" s="44" t="str">
        <f>MID($L1540,AI$2,1)</f>
        <v/>
      </c>
      <c r="I1556" s="41"/>
      <c r="J1556" s="9">
        <v>16</v>
      </c>
      <c r="K1556" s="4" t="s">
        <v>13</v>
      </c>
      <c r="P1556" s="4" t="str">
        <f t="shared" si="179"/>
        <v xml:space="preserve">    delay(delayo);</v>
      </c>
    </row>
    <row r="1557" spans="5:46" x14ac:dyDescent="0.3">
      <c r="E1557" s="22">
        <v>1</v>
      </c>
      <c r="F1557" s="45" t="str">
        <f>MID($L1538,AJ$2,1)</f>
        <v/>
      </c>
      <c r="G1557" s="43" t="str">
        <f>MID($L1539,AJ$2,1)</f>
        <v/>
      </c>
      <c r="H1557" s="44" t="str">
        <f>MID($L1540,AJ$2,1)</f>
        <v/>
      </c>
      <c r="I1557" s="41"/>
      <c r="J1557" s="9">
        <v>17</v>
      </c>
      <c r="K1557" s="4" t="s">
        <v>13</v>
      </c>
      <c r="P1557" s="4" t="str">
        <f t="shared" si="179"/>
        <v xml:space="preserve">    delay(delayo);</v>
      </c>
    </row>
    <row r="1558" spans="5:46" x14ac:dyDescent="0.3">
      <c r="E1558" s="22">
        <v>1</v>
      </c>
      <c r="F1558" s="45" t="str">
        <f>MID($L1538,AK$2,1)</f>
        <v/>
      </c>
      <c r="G1558" s="43" t="str">
        <f>MID($L1539,AK$2,1)</f>
        <v/>
      </c>
      <c r="H1558" s="44" t="str">
        <f>MID($L1540,AK$2,1)</f>
        <v/>
      </c>
      <c r="I1558" s="41"/>
      <c r="J1558" s="9">
        <v>18</v>
      </c>
      <c r="K1558" s="4" t="s">
        <v>13</v>
      </c>
      <c r="P1558" s="4" t="str">
        <f t="shared" si="179"/>
        <v xml:space="preserve">    delay(delayo);</v>
      </c>
    </row>
    <row r="1559" spans="5:46" x14ac:dyDescent="0.3">
      <c r="E1559" s="22">
        <v>1</v>
      </c>
      <c r="F1559" s="45" t="str">
        <f>MID($L1538,AL$2,1)</f>
        <v/>
      </c>
      <c r="G1559" s="43" t="str">
        <f>MID($L1539,AL$2,1)</f>
        <v/>
      </c>
      <c r="H1559" s="44" t="str">
        <f>MID($L1540,AL$2,1)</f>
        <v/>
      </c>
      <c r="I1559" s="41"/>
      <c r="J1559" s="9">
        <v>19</v>
      </c>
      <c r="K1559" s="4" t="s">
        <v>13</v>
      </c>
      <c r="P1559" s="4" t="str">
        <f t="shared" si="179"/>
        <v xml:space="preserve">    delay(delayo);</v>
      </c>
    </row>
    <row r="1560" spans="5:46" x14ac:dyDescent="0.3">
      <c r="E1560" s="22">
        <v>1</v>
      </c>
      <c r="F1560" s="45" t="str">
        <f>MID($L1538,AM$2,1)</f>
        <v/>
      </c>
      <c r="G1560" s="43" t="str">
        <f>MID($L1539,AM$2,1)</f>
        <v/>
      </c>
      <c r="H1560" s="44" t="str">
        <f>MID($L1540,AM$2,1)</f>
        <v/>
      </c>
      <c r="I1560" s="41"/>
      <c r="J1560" s="9">
        <v>20</v>
      </c>
      <c r="K1560" s="4" t="s">
        <v>13</v>
      </c>
      <c r="P1560" s="4" t="str">
        <f t="shared" si="179"/>
        <v xml:space="preserve">    delay(delayo);</v>
      </c>
    </row>
    <row r="1561" spans="5:46" x14ac:dyDescent="0.3">
      <c r="E1561" s="22">
        <v>1</v>
      </c>
      <c r="F1561" s="45" t="str">
        <f>MID($L1538,AN$2,1)</f>
        <v/>
      </c>
      <c r="G1561" s="43" t="str">
        <f>MID($L1539,AN$2,1)</f>
        <v/>
      </c>
      <c r="H1561" s="44" t="str">
        <f>MID($L1540,AN$2,1)</f>
        <v/>
      </c>
      <c r="I1561" s="41"/>
      <c r="J1561" s="9">
        <v>21</v>
      </c>
      <c r="K1561" s="4" t="s">
        <v>13</v>
      </c>
      <c r="P1561" s="4" t="str">
        <f t="shared" si="179"/>
        <v xml:space="preserve">    delay(delayo);</v>
      </c>
    </row>
    <row r="1562" spans="5:46" x14ac:dyDescent="0.3">
      <c r="E1562" s="22">
        <v>1</v>
      </c>
      <c r="F1562" s="45" t="str">
        <f>MID($L1538,AO$2,1)</f>
        <v/>
      </c>
      <c r="G1562" s="43" t="str">
        <f>MID($L1539,AO$2,1)</f>
        <v/>
      </c>
      <c r="H1562" s="44" t="str">
        <f>MID($L1540,AO$2,1)</f>
        <v/>
      </c>
      <c r="I1562" s="41"/>
      <c r="J1562" s="9">
        <v>22</v>
      </c>
      <c r="K1562" s="4" t="s">
        <v>13</v>
      </c>
      <c r="P1562" s="4" t="str">
        <f t="shared" si="179"/>
        <v xml:space="preserve">    delay(delayo);</v>
      </c>
    </row>
    <row r="1563" spans="5:46" x14ac:dyDescent="0.3">
      <c r="E1563" s="22">
        <v>1</v>
      </c>
      <c r="F1563" s="45" t="str">
        <f>MID($L1538,AP$2,1)</f>
        <v/>
      </c>
      <c r="G1563" s="43" t="str">
        <f>MID($L1539,AP$2,1)</f>
        <v/>
      </c>
      <c r="H1563" s="44" t="str">
        <f>MID($L1540,AP$2,1)</f>
        <v/>
      </c>
      <c r="I1563" s="41"/>
      <c r="J1563" s="9">
        <v>23</v>
      </c>
      <c r="K1563" s="4" t="s">
        <v>13</v>
      </c>
      <c r="P1563" s="4" t="str">
        <f t="shared" si="179"/>
        <v xml:space="preserve">    delay(delayo);</v>
      </c>
    </row>
    <row r="1564" spans="5:46" x14ac:dyDescent="0.3">
      <c r="E1564" s="22">
        <v>1</v>
      </c>
      <c r="F1564" s="45" t="str">
        <f>MID($L1538,AQ$2,1)</f>
        <v/>
      </c>
      <c r="G1564" s="43" t="str">
        <f>MID($L1539,AQ$2,1)</f>
        <v/>
      </c>
      <c r="H1564" s="44" t="str">
        <f>MID($L1540,AQ$2,1)</f>
        <v/>
      </c>
      <c r="I1564" s="41"/>
      <c r="J1564" s="9">
        <v>24</v>
      </c>
      <c r="K1564" s="4" t="s">
        <v>13</v>
      </c>
      <c r="P1564" s="4" t="str">
        <f t="shared" si="179"/>
        <v xml:space="preserve">    delay(delayo);</v>
      </c>
    </row>
    <row r="1565" spans="5:46" x14ac:dyDescent="0.3">
      <c r="E1565" s="22">
        <v>1</v>
      </c>
      <c r="F1565" s="45" t="str">
        <f>MID($L1538,AR$2,1)</f>
        <v/>
      </c>
      <c r="G1565" s="43" t="str">
        <f>MID($L1539,AR$2,1)</f>
        <v/>
      </c>
      <c r="H1565" s="44" t="str">
        <f>MID($L1540,AR$2,1)</f>
        <v/>
      </c>
      <c r="I1565" s="41"/>
      <c r="J1565" s="9">
        <v>25</v>
      </c>
      <c r="K1565" s="4" t="s">
        <v>13</v>
      </c>
      <c r="P1565" s="4" t="str">
        <f t="shared" si="179"/>
        <v xml:space="preserve">    delay(delayo);</v>
      </c>
    </row>
    <row r="1566" spans="5:46" x14ac:dyDescent="0.3">
      <c r="E1566" s="22">
        <v>1</v>
      </c>
      <c r="F1566" s="45" t="str">
        <f>MID($L1538,AS$2,1)</f>
        <v/>
      </c>
      <c r="G1566" s="43" t="str">
        <f>MID($L1539,AS$2,1)</f>
        <v/>
      </c>
      <c r="H1566" s="44" t="str">
        <f>MID($L1540,AS$2,1)</f>
        <v/>
      </c>
      <c r="I1566" s="41"/>
      <c r="J1566" s="9">
        <v>26</v>
      </c>
      <c r="K1566" s="4" t="s">
        <v>13</v>
      </c>
      <c r="P1566" s="4" t="str">
        <f t="shared" si="179"/>
        <v xml:space="preserve">    delay(delayo);</v>
      </c>
    </row>
    <row r="1567" spans="5:46" x14ac:dyDescent="0.3">
      <c r="E1567" s="22">
        <v>1</v>
      </c>
      <c r="I1567" s="41"/>
      <c r="J1567" s="13"/>
      <c r="K1567" s="14" t="s">
        <v>11</v>
      </c>
      <c r="L1567" s="14"/>
      <c r="P1567" s="4" t="str">
        <f t="shared" si="179"/>
        <v>//</v>
      </c>
      <c r="R1567" s="19" t="s">
        <v>123</v>
      </c>
      <c r="S1567" s="19"/>
      <c r="T1567" s="19">
        <v>1</v>
      </c>
      <c r="U1567" s="19">
        <v>2</v>
      </c>
      <c r="V1567" s="19">
        <v>3</v>
      </c>
      <c r="W1567" s="19">
        <v>4</v>
      </c>
      <c r="X1567" s="19">
        <v>5</v>
      </c>
      <c r="Y1567" s="19">
        <v>6</v>
      </c>
      <c r="Z1567" s="19">
        <v>7</v>
      </c>
      <c r="AA1567" s="19">
        <v>8</v>
      </c>
      <c r="AB1567" s="19">
        <v>9</v>
      </c>
      <c r="AC1567" s="19">
        <v>10</v>
      </c>
      <c r="AD1567" s="19">
        <v>11</v>
      </c>
      <c r="AE1567" s="19">
        <v>12</v>
      </c>
      <c r="AF1567" s="19">
        <v>13</v>
      </c>
      <c r="AG1567" s="19">
        <v>14</v>
      </c>
      <c r="AH1567" s="19">
        <v>15</v>
      </c>
      <c r="AI1567" s="19">
        <v>16</v>
      </c>
      <c r="AJ1567" s="19">
        <v>17</v>
      </c>
      <c r="AK1567" s="19">
        <v>18</v>
      </c>
      <c r="AL1567" s="19">
        <v>19</v>
      </c>
      <c r="AM1567" s="19">
        <v>20</v>
      </c>
      <c r="AN1567" s="19">
        <v>21</v>
      </c>
      <c r="AO1567" s="19">
        <v>22</v>
      </c>
      <c r="AP1567" s="19">
        <v>23</v>
      </c>
      <c r="AQ1567" s="19">
        <v>24</v>
      </c>
      <c r="AR1567" s="19">
        <v>25</v>
      </c>
      <c r="AS1567" s="19">
        <v>26</v>
      </c>
      <c r="AT1567" s="19"/>
    </row>
    <row r="1568" spans="5:46" x14ac:dyDescent="0.3">
      <c r="E1568" s="22">
        <v>1</v>
      </c>
      <c r="I1568" s="41">
        <v>53</v>
      </c>
      <c r="J1568" s="13"/>
      <c r="K1568" s="14" t="s">
        <v>11</v>
      </c>
      <c r="L1568" s="14"/>
      <c r="M1568" s="6"/>
      <c r="N1568" s="6"/>
      <c r="P1568" s="4" t="str">
        <f t="shared" si="179"/>
        <v>//</v>
      </c>
      <c r="R1568" s="4" t="str">
        <f>MID($L1568,R$2,1)</f>
        <v/>
      </c>
      <c r="S1568" s="4" t="str">
        <f t="shared" ref="S1568:AT1570" si="182">MID($L1568,S$2,1)</f>
        <v/>
      </c>
      <c r="T1568" s="4" t="str">
        <f t="shared" si="182"/>
        <v/>
      </c>
      <c r="U1568" s="4" t="str">
        <f t="shared" si="182"/>
        <v/>
      </c>
      <c r="V1568" s="4" t="str">
        <f t="shared" si="182"/>
        <v/>
      </c>
      <c r="W1568" s="4" t="str">
        <f t="shared" si="182"/>
        <v/>
      </c>
      <c r="X1568" s="4" t="str">
        <f t="shared" si="182"/>
        <v/>
      </c>
      <c r="Y1568" s="4" t="str">
        <f t="shared" si="182"/>
        <v/>
      </c>
      <c r="Z1568" s="4" t="str">
        <f t="shared" si="182"/>
        <v/>
      </c>
      <c r="AA1568" s="4" t="str">
        <f t="shared" si="182"/>
        <v/>
      </c>
      <c r="AB1568" s="4" t="str">
        <f t="shared" si="182"/>
        <v/>
      </c>
      <c r="AC1568" s="4" t="str">
        <f t="shared" si="182"/>
        <v/>
      </c>
      <c r="AD1568" s="4" t="str">
        <f t="shared" si="182"/>
        <v/>
      </c>
      <c r="AE1568" s="4" t="str">
        <f t="shared" si="182"/>
        <v/>
      </c>
      <c r="AF1568" s="4" t="str">
        <f t="shared" si="182"/>
        <v/>
      </c>
      <c r="AG1568" s="4" t="str">
        <f t="shared" si="182"/>
        <v/>
      </c>
      <c r="AH1568" s="4" t="str">
        <f t="shared" si="182"/>
        <v/>
      </c>
      <c r="AI1568" s="4" t="str">
        <f t="shared" si="182"/>
        <v/>
      </c>
      <c r="AJ1568" s="4" t="str">
        <f t="shared" si="182"/>
        <v/>
      </c>
      <c r="AK1568" s="4" t="str">
        <f t="shared" si="182"/>
        <v/>
      </c>
      <c r="AL1568" s="4" t="str">
        <f t="shared" si="182"/>
        <v/>
      </c>
      <c r="AM1568" s="4" t="str">
        <f t="shared" si="182"/>
        <v/>
      </c>
      <c r="AN1568" s="4" t="str">
        <f t="shared" si="182"/>
        <v/>
      </c>
      <c r="AO1568" s="4" t="str">
        <f t="shared" si="182"/>
        <v/>
      </c>
      <c r="AP1568" s="4" t="str">
        <f t="shared" si="182"/>
        <v/>
      </c>
      <c r="AQ1568" s="4" t="str">
        <f t="shared" si="182"/>
        <v/>
      </c>
      <c r="AR1568" s="4" t="str">
        <f t="shared" si="182"/>
        <v/>
      </c>
      <c r="AS1568" s="4" t="str">
        <f t="shared" si="182"/>
        <v/>
      </c>
      <c r="AT1568" s="4" t="str">
        <f>MID($L1568,AT$2,1)</f>
        <v/>
      </c>
    </row>
    <row r="1569" spans="5:46" x14ac:dyDescent="0.3">
      <c r="E1569" s="22">
        <v>1</v>
      </c>
      <c r="F1569" s="45" t="str">
        <f>MID($L1568,R$2,1)</f>
        <v/>
      </c>
      <c r="G1569" s="43" t="str">
        <f>MID($L1569,R$2,1)</f>
        <v/>
      </c>
      <c r="H1569" s="44" t="str">
        <f>MID($L1570,R$2,1)</f>
        <v/>
      </c>
      <c r="I1569" s="41"/>
      <c r="J1569" s="13"/>
      <c r="K1569" s="14" t="s">
        <v>11</v>
      </c>
      <c r="L1569" s="17"/>
      <c r="M1569" s="6"/>
      <c r="N1569" s="6"/>
      <c r="P1569" s="4" t="str">
        <f t="shared" si="179"/>
        <v>//</v>
      </c>
      <c r="R1569" s="4" t="str">
        <f t="shared" ref="R1569:R1570" si="183">MID($L1569,R$2,1)</f>
        <v/>
      </c>
      <c r="S1569" s="4" t="str">
        <f t="shared" si="182"/>
        <v/>
      </c>
      <c r="T1569" s="4" t="str">
        <f t="shared" si="182"/>
        <v/>
      </c>
      <c r="U1569" s="4" t="str">
        <f t="shared" si="182"/>
        <v/>
      </c>
      <c r="V1569" s="4" t="str">
        <f t="shared" si="182"/>
        <v/>
      </c>
      <c r="W1569" s="4" t="str">
        <f t="shared" si="182"/>
        <v/>
      </c>
      <c r="X1569" s="4" t="str">
        <f t="shared" si="182"/>
        <v/>
      </c>
      <c r="Y1569" s="4" t="str">
        <f t="shared" si="182"/>
        <v/>
      </c>
      <c r="Z1569" s="4" t="str">
        <f t="shared" si="182"/>
        <v/>
      </c>
      <c r="AA1569" s="4" t="str">
        <f t="shared" si="182"/>
        <v/>
      </c>
      <c r="AB1569" s="4" t="str">
        <f t="shared" si="182"/>
        <v/>
      </c>
      <c r="AC1569" s="4" t="str">
        <f t="shared" si="182"/>
        <v/>
      </c>
      <c r="AD1569" s="4" t="str">
        <f t="shared" si="182"/>
        <v/>
      </c>
      <c r="AE1569" s="4" t="str">
        <f t="shared" si="182"/>
        <v/>
      </c>
      <c r="AF1569" s="4" t="str">
        <f t="shared" si="182"/>
        <v/>
      </c>
      <c r="AG1569" s="4" t="str">
        <f t="shared" si="182"/>
        <v/>
      </c>
      <c r="AH1569" s="4" t="str">
        <f t="shared" si="182"/>
        <v/>
      </c>
      <c r="AI1569" s="4" t="str">
        <f t="shared" si="182"/>
        <v/>
      </c>
      <c r="AJ1569" s="4" t="str">
        <f t="shared" si="182"/>
        <v/>
      </c>
      <c r="AK1569" s="4" t="str">
        <f t="shared" si="182"/>
        <v/>
      </c>
      <c r="AL1569" s="4" t="str">
        <f t="shared" si="182"/>
        <v/>
      </c>
      <c r="AM1569" s="4" t="str">
        <f t="shared" si="182"/>
        <v/>
      </c>
      <c r="AN1569" s="4" t="str">
        <f t="shared" si="182"/>
        <v/>
      </c>
      <c r="AO1569" s="4" t="str">
        <f t="shared" si="182"/>
        <v/>
      </c>
      <c r="AP1569" s="4" t="str">
        <f t="shared" si="182"/>
        <v/>
      </c>
      <c r="AQ1569" s="4" t="str">
        <f t="shared" si="182"/>
        <v/>
      </c>
      <c r="AR1569" s="4" t="str">
        <f t="shared" si="182"/>
        <v/>
      </c>
      <c r="AS1569" s="4" t="str">
        <f t="shared" si="182"/>
        <v/>
      </c>
      <c r="AT1569" s="4" t="str">
        <f t="shared" si="182"/>
        <v/>
      </c>
    </row>
    <row r="1570" spans="5:46" x14ac:dyDescent="0.3">
      <c r="E1570" s="22">
        <v>1</v>
      </c>
      <c r="I1570" s="41"/>
      <c r="J1570" s="13"/>
      <c r="K1570" s="14" t="s">
        <v>11</v>
      </c>
      <c r="L1570" s="14"/>
      <c r="P1570" s="4" t="str">
        <f t="shared" si="179"/>
        <v>//</v>
      </c>
      <c r="R1570" s="4" t="str">
        <f t="shared" si="183"/>
        <v/>
      </c>
      <c r="S1570" s="4" t="str">
        <f t="shared" si="182"/>
        <v/>
      </c>
      <c r="T1570" s="4" t="str">
        <f t="shared" si="182"/>
        <v/>
      </c>
      <c r="U1570" s="4" t="str">
        <f t="shared" si="182"/>
        <v/>
      </c>
      <c r="V1570" s="4" t="str">
        <f t="shared" si="182"/>
        <v/>
      </c>
      <c r="W1570" s="4" t="str">
        <f t="shared" si="182"/>
        <v/>
      </c>
      <c r="X1570" s="4" t="str">
        <f t="shared" si="182"/>
        <v/>
      </c>
      <c r="Y1570" s="4" t="str">
        <f t="shared" si="182"/>
        <v/>
      </c>
      <c r="Z1570" s="4" t="str">
        <f t="shared" si="182"/>
        <v/>
      </c>
      <c r="AA1570" s="4" t="str">
        <f t="shared" si="182"/>
        <v/>
      </c>
      <c r="AB1570" s="4" t="str">
        <f t="shared" si="182"/>
        <v/>
      </c>
      <c r="AC1570" s="4" t="str">
        <f t="shared" si="182"/>
        <v/>
      </c>
      <c r="AD1570" s="4" t="str">
        <f t="shared" si="182"/>
        <v/>
      </c>
      <c r="AE1570" s="4" t="str">
        <f t="shared" si="182"/>
        <v/>
      </c>
      <c r="AF1570" s="4" t="str">
        <f t="shared" si="182"/>
        <v/>
      </c>
      <c r="AG1570" s="4" t="str">
        <f t="shared" si="182"/>
        <v/>
      </c>
      <c r="AH1570" s="4" t="str">
        <f t="shared" si="182"/>
        <v/>
      </c>
      <c r="AI1570" s="4" t="str">
        <f t="shared" si="182"/>
        <v/>
      </c>
      <c r="AJ1570" s="4" t="str">
        <f t="shared" si="182"/>
        <v/>
      </c>
      <c r="AK1570" s="4" t="str">
        <f t="shared" si="182"/>
        <v/>
      </c>
      <c r="AL1570" s="4" t="str">
        <f t="shared" si="182"/>
        <v/>
      </c>
      <c r="AM1570" s="4" t="str">
        <f t="shared" si="182"/>
        <v/>
      </c>
      <c r="AN1570" s="4" t="str">
        <f t="shared" si="182"/>
        <v/>
      </c>
      <c r="AO1570" s="4" t="str">
        <f t="shared" si="182"/>
        <v/>
      </c>
      <c r="AP1570" s="4" t="str">
        <f t="shared" si="182"/>
        <v/>
      </c>
      <c r="AQ1570" s="4" t="str">
        <f t="shared" si="182"/>
        <v/>
      </c>
      <c r="AR1570" s="4" t="str">
        <f t="shared" si="182"/>
        <v/>
      </c>
      <c r="AS1570" s="4" t="str">
        <f t="shared" si="182"/>
        <v/>
      </c>
      <c r="AT1570" s="4" t="str">
        <f t="shared" si="182"/>
        <v/>
      </c>
    </row>
    <row r="1571" spans="5:46" x14ac:dyDescent="0.3">
      <c r="E1571" s="22">
        <v>1</v>
      </c>
      <c r="F1571" s="45" t="str">
        <f>MID($L1568,T$2,1)</f>
        <v/>
      </c>
      <c r="G1571" s="43" t="str">
        <f>MID($L1569,T$2,1)</f>
        <v/>
      </c>
      <c r="H1571" s="44" t="str">
        <f>MID($L1570,T$2,1)</f>
        <v/>
      </c>
      <c r="I1571" s="41"/>
      <c r="J1571" s="9">
        <v>1</v>
      </c>
      <c r="K1571" s="4" t="s">
        <v>13</v>
      </c>
      <c r="P1571" s="4" t="str">
        <f t="shared" si="179"/>
        <v xml:space="preserve">    delay(delayo);</v>
      </c>
    </row>
    <row r="1572" spans="5:46" x14ac:dyDescent="0.3">
      <c r="E1572" s="22">
        <v>1</v>
      </c>
      <c r="F1572" s="45" t="str">
        <f>MID($L1568,U$2,1)</f>
        <v/>
      </c>
      <c r="G1572" s="43" t="str">
        <f>MID($L1569,U$2,1)</f>
        <v/>
      </c>
      <c r="H1572" s="44" t="str">
        <f>MID($L1570,U$2,1)</f>
        <v/>
      </c>
      <c r="I1572" s="41"/>
      <c r="J1572" s="9">
        <v>2</v>
      </c>
      <c r="K1572" s="4" t="s">
        <v>13</v>
      </c>
      <c r="P1572" s="4" t="str">
        <f t="shared" si="179"/>
        <v xml:space="preserve">    delay(delayo);</v>
      </c>
    </row>
    <row r="1573" spans="5:46" x14ac:dyDescent="0.3">
      <c r="E1573" s="22">
        <v>1</v>
      </c>
      <c r="F1573" s="45" t="str">
        <f>MID($L1568,V$2,1)</f>
        <v/>
      </c>
      <c r="G1573" s="43" t="str">
        <f>MID($L1569,V$2,1)</f>
        <v/>
      </c>
      <c r="H1573" s="44" t="str">
        <f>MID($L1570,V$2,1)</f>
        <v/>
      </c>
      <c r="I1573" s="41"/>
      <c r="J1573" s="9">
        <v>3</v>
      </c>
      <c r="K1573" s="4" t="s">
        <v>13</v>
      </c>
      <c r="P1573" s="4" t="str">
        <f t="shared" si="179"/>
        <v xml:space="preserve">    delay(delayo);</v>
      </c>
    </row>
    <row r="1574" spans="5:46" x14ac:dyDescent="0.3">
      <c r="E1574" s="22">
        <v>1</v>
      </c>
      <c r="F1574" s="45" t="str">
        <f>MID($L1568,W$2,1)</f>
        <v/>
      </c>
      <c r="G1574" s="43" t="str">
        <f>MID($L1569,W$2,1)</f>
        <v/>
      </c>
      <c r="H1574" s="44" t="str">
        <f>MID($L1570,W$2,1)</f>
        <v/>
      </c>
      <c r="I1574" s="41"/>
      <c r="J1574" s="9">
        <v>4</v>
      </c>
      <c r="K1574" s="4" t="s">
        <v>13</v>
      </c>
      <c r="P1574" s="4" t="str">
        <f t="shared" si="179"/>
        <v xml:space="preserve">    delay(delayo);</v>
      </c>
    </row>
    <row r="1575" spans="5:46" x14ac:dyDescent="0.3">
      <c r="E1575" s="22">
        <v>1</v>
      </c>
      <c r="F1575" s="45" t="str">
        <f>MID($L1568,X$2,1)</f>
        <v/>
      </c>
      <c r="G1575" s="43" t="str">
        <f>MID($L1569,X$2,1)</f>
        <v/>
      </c>
      <c r="H1575" s="44" t="str">
        <f>MID($L1570,X$2,1)</f>
        <v/>
      </c>
      <c r="I1575" s="41"/>
      <c r="J1575" s="9">
        <v>5</v>
      </c>
      <c r="K1575" s="4" t="s">
        <v>13</v>
      </c>
      <c r="P1575" s="4" t="str">
        <f t="shared" si="179"/>
        <v xml:space="preserve">    delay(delayo);</v>
      </c>
    </row>
    <row r="1576" spans="5:46" x14ac:dyDescent="0.3">
      <c r="E1576" s="22">
        <v>1</v>
      </c>
      <c r="F1576" s="45" t="str">
        <f>MID($L1568,Y$2,1)</f>
        <v/>
      </c>
      <c r="G1576" s="43" t="str">
        <f>MID($L1569,Y$2,1)</f>
        <v/>
      </c>
      <c r="H1576" s="44" t="str">
        <f>MID($L1570,Y$2,1)</f>
        <v/>
      </c>
      <c r="I1576" s="41"/>
      <c r="J1576" s="9">
        <v>6</v>
      </c>
      <c r="K1576" s="4" t="s">
        <v>13</v>
      </c>
      <c r="P1576" s="4" t="str">
        <f t="shared" si="179"/>
        <v xml:space="preserve">    delay(delayo);</v>
      </c>
    </row>
    <row r="1577" spans="5:46" x14ac:dyDescent="0.3">
      <c r="E1577" s="22">
        <v>1</v>
      </c>
      <c r="F1577" s="45" t="str">
        <f>MID($L1568,Z$2,1)</f>
        <v/>
      </c>
      <c r="G1577" s="43" t="str">
        <f>MID($L1569,Z$2,1)</f>
        <v/>
      </c>
      <c r="H1577" s="44" t="str">
        <f>MID($L1570,Z$2,1)</f>
        <v/>
      </c>
      <c r="I1577" s="41"/>
      <c r="J1577" s="9">
        <v>7</v>
      </c>
      <c r="K1577" s="4" t="s">
        <v>13</v>
      </c>
      <c r="P1577" s="4" t="str">
        <f t="shared" ref="P1577:P1640" si="184">CONCATENATE(K1577,L1577,M1577,N1577)</f>
        <v xml:space="preserve">    delay(delayo);</v>
      </c>
    </row>
    <row r="1578" spans="5:46" x14ac:dyDescent="0.3">
      <c r="E1578" s="22">
        <v>1</v>
      </c>
      <c r="F1578" s="45" t="str">
        <f>MID($L1568,AA$2,1)</f>
        <v/>
      </c>
      <c r="G1578" s="43" t="str">
        <f>MID($L1569,AA$2,1)</f>
        <v/>
      </c>
      <c r="H1578" s="44" t="str">
        <f>MID($L1570,AA$2,1)</f>
        <v/>
      </c>
      <c r="I1578" s="41"/>
      <c r="J1578" s="9">
        <v>8</v>
      </c>
      <c r="K1578" s="4" t="s">
        <v>13</v>
      </c>
      <c r="P1578" s="4" t="str">
        <f t="shared" si="184"/>
        <v xml:space="preserve">    delay(delayo);</v>
      </c>
    </row>
    <row r="1579" spans="5:46" x14ac:dyDescent="0.3">
      <c r="E1579" s="22">
        <v>1</v>
      </c>
      <c r="F1579" s="45" t="str">
        <f>MID($L1568,AB$2,1)</f>
        <v/>
      </c>
      <c r="G1579" s="43" t="str">
        <f>MID($L1569,AB$2,1)</f>
        <v/>
      </c>
      <c r="H1579" s="44" t="str">
        <f>MID($L1570,AB$2,1)</f>
        <v/>
      </c>
      <c r="I1579" s="41"/>
      <c r="J1579" s="9">
        <v>9</v>
      </c>
      <c r="K1579" s="4" t="s">
        <v>13</v>
      </c>
      <c r="P1579" s="4" t="str">
        <f t="shared" si="184"/>
        <v xml:space="preserve">    delay(delayo);</v>
      </c>
    </row>
    <row r="1580" spans="5:46" x14ac:dyDescent="0.3">
      <c r="E1580" s="22">
        <v>1</v>
      </c>
      <c r="F1580" s="45" t="str">
        <f>MID($L1568,AC$2,1)</f>
        <v/>
      </c>
      <c r="G1580" s="43" t="str">
        <f>MID($L1569,AC$2,1)</f>
        <v/>
      </c>
      <c r="H1580" s="44" t="str">
        <f>MID($L1570,AC$2,1)</f>
        <v/>
      </c>
      <c r="I1580" s="41"/>
      <c r="J1580" s="9">
        <v>10</v>
      </c>
      <c r="K1580" s="4" t="s">
        <v>13</v>
      </c>
      <c r="P1580" s="4" t="str">
        <f t="shared" si="184"/>
        <v xml:space="preserve">    delay(delayo);</v>
      </c>
    </row>
    <row r="1581" spans="5:46" x14ac:dyDescent="0.3">
      <c r="E1581" s="22">
        <v>1</v>
      </c>
      <c r="F1581" s="45" t="str">
        <f>MID($L1568,AD$2,1)</f>
        <v/>
      </c>
      <c r="G1581" s="43" t="str">
        <f>MID($L1569,AD$2,1)</f>
        <v/>
      </c>
      <c r="H1581" s="44" t="str">
        <f>MID($L1570,AD$2,1)</f>
        <v/>
      </c>
      <c r="I1581" s="41"/>
      <c r="J1581" s="9">
        <v>11</v>
      </c>
      <c r="K1581" s="4" t="s">
        <v>13</v>
      </c>
      <c r="P1581" s="4" t="str">
        <f t="shared" si="184"/>
        <v xml:space="preserve">    delay(delayo);</v>
      </c>
    </row>
    <row r="1582" spans="5:46" x14ac:dyDescent="0.3">
      <c r="E1582" s="22">
        <v>1</v>
      </c>
      <c r="F1582" s="45" t="str">
        <f>MID($L1568,AE$2,1)</f>
        <v/>
      </c>
      <c r="G1582" s="43" t="str">
        <f>MID($L1569,AE$2,1)</f>
        <v/>
      </c>
      <c r="H1582" s="44" t="str">
        <f>MID($L1570,AE$2,1)</f>
        <v/>
      </c>
      <c r="I1582" s="41"/>
      <c r="J1582" s="9">
        <v>12</v>
      </c>
      <c r="K1582" s="4" t="s">
        <v>13</v>
      </c>
      <c r="P1582" s="4" t="str">
        <f t="shared" si="184"/>
        <v xml:space="preserve">    delay(delayo);</v>
      </c>
    </row>
    <row r="1583" spans="5:46" x14ac:dyDescent="0.3">
      <c r="E1583" s="22">
        <v>1</v>
      </c>
      <c r="F1583" s="45" t="str">
        <f>MID($L1568,AF$2,1)</f>
        <v/>
      </c>
      <c r="G1583" s="43" t="str">
        <f>MID($L1569,AF$2,1)</f>
        <v/>
      </c>
      <c r="H1583" s="44" t="str">
        <f>MID($L1570,AF$2,1)</f>
        <v/>
      </c>
      <c r="I1583" s="41"/>
      <c r="J1583" s="9">
        <v>13</v>
      </c>
      <c r="K1583" s="4" t="s">
        <v>13</v>
      </c>
      <c r="P1583" s="4" t="str">
        <f t="shared" si="184"/>
        <v xml:space="preserve">    delay(delayo);</v>
      </c>
    </row>
    <row r="1584" spans="5:46" x14ac:dyDescent="0.3">
      <c r="E1584" s="22">
        <v>1</v>
      </c>
      <c r="F1584" s="45" t="str">
        <f>MID($L1568,AG$2,1)</f>
        <v/>
      </c>
      <c r="G1584" s="43" t="str">
        <f>MID($L1569,AG$2,1)</f>
        <v/>
      </c>
      <c r="H1584" s="44" t="str">
        <f>MID($L1570,AG$2,1)</f>
        <v/>
      </c>
      <c r="I1584" s="41"/>
      <c r="J1584" s="9">
        <v>14</v>
      </c>
      <c r="K1584" s="4" t="s">
        <v>13</v>
      </c>
      <c r="P1584" s="4" t="str">
        <f t="shared" si="184"/>
        <v xml:space="preserve">    delay(delayo);</v>
      </c>
    </row>
    <row r="1585" spans="5:46" x14ac:dyDescent="0.3">
      <c r="E1585" s="22">
        <v>1</v>
      </c>
      <c r="F1585" s="45" t="str">
        <f>MID($L1568,AH$2,1)</f>
        <v/>
      </c>
      <c r="G1585" s="43" t="str">
        <f>MID($L1569,AH$2,1)</f>
        <v/>
      </c>
      <c r="H1585" s="44" t="str">
        <f>MID($L1570,AH$2,1)</f>
        <v/>
      </c>
      <c r="I1585" s="41"/>
      <c r="J1585" s="9">
        <v>15</v>
      </c>
      <c r="K1585" s="4" t="s">
        <v>13</v>
      </c>
      <c r="P1585" s="4" t="str">
        <f t="shared" si="184"/>
        <v xml:space="preserve">    delay(delayo);</v>
      </c>
    </row>
    <row r="1586" spans="5:46" x14ac:dyDescent="0.3">
      <c r="E1586" s="22">
        <v>1</v>
      </c>
      <c r="F1586" s="45" t="str">
        <f>MID($L1568,AI$2,1)</f>
        <v/>
      </c>
      <c r="G1586" s="43" t="str">
        <f>MID($L1569,AI$2,1)</f>
        <v/>
      </c>
      <c r="H1586" s="44" t="str">
        <f>MID($L1570,AI$2,1)</f>
        <v/>
      </c>
      <c r="I1586" s="41"/>
      <c r="J1586" s="9">
        <v>16</v>
      </c>
      <c r="K1586" s="4" t="s">
        <v>13</v>
      </c>
      <c r="P1586" s="4" t="str">
        <f t="shared" si="184"/>
        <v xml:space="preserve">    delay(delayo);</v>
      </c>
    </row>
    <row r="1587" spans="5:46" x14ac:dyDescent="0.3">
      <c r="E1587" s="22">
        <v>1</v>
      </c>
      <c r="F1587" s="45" t="str">
        <f>MID($L1568,AJ$2,1)</f>
        <v/>
      </c>
      <c r="G1587" s="43" t="str">
        <f>MID($L1569,AJ$2,1)</f>
        <v/>
      </c>
      <c r="H1587" s="44" t="str">
        <f>MID($L1570,AJ$2,1)</f>
        <v/>
      </c>
      <c r="I1587" s="41"/>
      <c r="J1587" s="9">
        <v>17</v>
      </c>
      <c r="K1587" s="4" t="s">
        <v>13</v>
      </c>
      <c r="P1587" s="4" t="str">
        <f t="shared" si="184"/>
        <v xml:space="preserve">    delay(delayo);</v>
      </c>
    </row>
    <row r="1588" spans="5:46" x14ac:dyDescent="0.3">
      <c r="E1588" s="22">
        <v>1</v>
      </c>
      <c r="F1588" s="45" t="str">
        <f>MID($L1568,AK$2,1)</f>
        <v/>
      </c>
      <c r="G1588" s="43" t="str">
        <f>MID($L1569,AK$2,1)</f>
        <v/>
      </c>
      <c r="H1588" s="44" t="str">
        <f>MID($L1570,AK$2,1)</f>
        <v/>
      </c>
      <c r="I1588" s="41"/>
      <c r="J1588" s="9">
        <v>18</v>
      </c>
      <c r="K1588" s="4" t="s">
        <v>13</v>
      </c>
      <c r="P1588" s="4" t="str">
        <f t="shared" si="184"/>
        <v xml:space="preserve">    delay(delayo);</v>
      </c>
    </row>
    <row r="1589" spans="5:46" x14ac:dyDescent="0.3">
      <c r="E1589" s="22">
        <v>1</v>
      </c>
      <c r="F1589" s="45" t="str">
        <f>MID($L1568,AL$2,1)</f>
        <v/>
      </c>
      <c r="G1589" s="43" t="str">
        <f>MID($L1569,AL$2,1)</f>
        <v/>
      </c>
      <c r="H1589" s="44" t="str">
        <f>MID($L1570,AL$2,1)</f>
        <v/>
      </c>
      <c r="I1589" s="41"/>
      <c r="J1589" s="9">
        <v>19</v>
      </c>
      <c r="K1589" s="4" t="s">
        <v>13</v>
      </c>
      <c r="P1589" s="4" t="str">
        <f t="shared" si="184"/>
        <v xml:space="preserve">    delay(delayo);</v>
      </c>
    </row>
    <row r="1590" spans="5:46" x14ac:dyDescent="0.3">
      <c r="E1590" s="22">
        <v>1</v>
      </c>
      <c r="F1590" s="45" t="str">
        <f>MID($L1568,AM$2,1)</f>
        <v/>
      </c>
      <c r="G1590" s="43" t="str">
        <f>MID($L1569,AM$2,1)</f>
        <v/>
      </c>
      <c r="H1590" s="44" t="str">
        <f>MID($L1570,AM$2,1)</f>
        <v/>
      </c>
      <c r="I1590" s="41"/>
      <c r="J1590" s="9">
        <v>20</v>
      </c>
      <c r="K1590" s="4" t="s">
        <v>13</v>
      </c>
      <c r="P1590" s="4" t="str">
        <f t="shared" si="184"/>
        <v xml:space="preserve">    delay(delayo);</v>
      </c>
    </row>
    <row r="1591" spans="5:46" x14ac:dyDescent="0.3">
      <c r="E1591" s="22">
        <v>1</v>
      </c>
      <c r="F1591" s="45" t="str">
        <f>MID($L1568,AN$2,1)</f>
        <v/>
      </c>
      <c r="G1591" s="43" t="str">
        <f>MID($L1569,AN$2,1)</f>
        <v/>
      </c>
      <c r="H1591" s="44" t="str">
        <f>MID($L1570,AN$2,1)</f>
        <v/>
      </c>
      <c r="I1591" s="41"/>
      <c r="J1591" s="9">
        <v>21</v>
      </c>
      <c r="K1591" s="4" t="s">
        <v>13</v>
      </c>
      <c r="P1591" s="4" t="str">
        <f t="shared" si="184"/>
        <v xml:space="preserve">    delay(delayo);</v>
      </c>
    </row>
    <row r="1592" spans="5:46" x14ac:dyDescent="0.3">
      <c r="E1592" s="22">
        <v>1</v>
      </c>
      <c r="F1592" s="45" t="str">
        <f>MID($L1568,AO$2,1)</f>
        <v/>
      </c>
      <c r="G1592" s="43" t="str">
        <f>MID($L1569,AO$2,1)</f>
        <v/>
      </c>
      <c r="H1592" s="44" t="str">
        <f>MID($L1570,AO$2,1)</f>
        <v/>
      </c>
      <c r="I1592" s="41"/>
      <c r="J1592" s="9">
        <v>22</v>
      </c>
      <c r="K1592" s="4" t="s">
        <v>13</v>
      </c>
      <c r="P1592" s="4" t="str">
        <f t="shared" si="184"/>
        <v xml:space="preserve">    delay(delayo);</v>
      </c>
    </row>
    <row r="1593" spans="5:46" x14ac:dyDescent="0.3">
      <c r="E1593" s="22">
        <v>1</v>
      </c>
      <c r="F1593" s="45" t="str">
        <f>MID($L1568,AP$2,1)</f>
        <v/>
      </c>
      <c r="G1593" s="43" t="str">
        <f>MID($L1569,AP$2,1)</f>
        <v/>
      </c>
      <c r="H1593" s="44" t="str">
        <f>MID($L1570,AP$2,1)</f>
        <v/>
      </c>
      <c r="I1593" s="41"/>
      <c r="J1593" s="9">
        <v>23</v>
      </c>
      <c r="K1593" s="4" t="s">
        <v>13</v>
      </c>
      <c r="P1593" s="4" t="str">
        <f t="shared" si="184"/>
        <v xml:space="preserve">    delay(delayo);</v>
      </c>
    </row>
    <row r="1594" spans="5:46" x14ac:dyDescent="0.3">
      <c r="E1594" s="22">
        <v>1</v>
      </c>
      <c r="F1594" s="45" t="str">
        <f>MID($L1568,AQ$2,1)</f>
        <v/>
      </c>
      <c r="G1594" s="43" t="str">
        <f>MID($L1569,AQ$2,1)</f>
        <v/>
      </c>
      <c r="H1594" s="44" t="str">
        <f>MID($L1570,AQ$2,1)</f>
        <v/>
      </c>
      <c r="I1594" s="41"/>
      <c r="J1594" s="9">
        <v>24</v>
      </c>
      <c r="K1594" s="4" t="s">
        <v>13</v>
      </c>
      <c r="P1594" s="4" t="str">
        <f t="shared" si="184"/>
        <v xml:space="preserve">    delay(delayo);</v>
      </c>
    </row>
    <row r="1595" spans="5:46" x14ac:dyDescent="0.3">
      <c r="E1595" s="22">
        <v>1</v>
      </c>
      <c r="F1595" s="45" t="str">
        <f>MID($L1568,AR$2,1)</f>
        <v/>
      </c>
      <c r="G1595" s="43" t="str">
        <f>MID($L1569,AR$2,1)</f>
        <v/>
      </c>
      <c r="H1595" s="44" t="str">
        <f>MID($L1570,AR$2,1)</f>
        <v/>
      </c>
      <c r="I1595" s="41"/>
      <c r="J1595" s="9">
        <v>25</v>
      </c>
      <c r="K1595" s="4" t="s">
        <v>13</v>
      </c>
      <c r="P1595" s="4" t="str">
        <f t="shared" si="184"/>
        <v xml:space="preserve">    delay(delayo);</v>
      </c>
    </row>
    <row r="1596" spans="5:46" x14ac:dyDescent="0.3">
      <c r="E1596" s="22">
        <v>1</v>
      </c>
      <c r="F1596" s="45" t="str">
        <f>MID($L1568,AS$2,1)</f>
        <v/>
      </c>
      <c r="G1596" s="43" t="str">
        <f>MID($L1569,AS$2,1)</f>
        <v/>
      </c>
      <c r="H1596" s="44" t="str">
        <f>MID($L1570,AS$2,1)</f>
        <v/>
      </c>
      <c r="I1596" s="41"/>
      <c r="J1596" s="9">
        <v>26</v>
      </c>
      <c r="K1596" s="4" t="s">
        <v>13</v>
      </c>
      <c r="P1596" s="4" t="str">
        <f t="shared" si="184"/>
        <v xml:space="preserve">    delay(delayo);</v>
      </c>
    </row>
    <row r="1597" spans="5:46" x14ac:dyDescent="0.3">
      <c r="E1597" s="22">
        <v>1</v>
      </c>
      <c r="I1597" s="41"/>
      <c r="J1597" s="13"/>
      <c r="K1597" s="14" t="s">
        <v>11</v>
      </c>
      <c r="L1597" s="14"/>
      <c r="P1597" s="4" t="str">
        <f t="shared" si="184"/>
        <v>//</v>
      </c>
      <c r="R1597" s="19" t="s">
        <v>123</v>
      </c>
      <c r="S1597" s="19"/>
      <c r="T1597" s="19">
        <v>1</v>
      </c>
      <c r="U1597" s="19">
        <v>2</v>
      </c>
      <c r="V1597" s="19">
        <v>3</v>
      </c>
      <c r="W1597" s="19">
        <v>4</v>
      </c>
      <c r="X1597" s="19">
        <v>5</v>
      </c>
      <c r="Y1597" s="19">
        <v>6</v>
      </c>
      <c r="Z1597" s="19">
        <v>7</v>
      </c>
      <c r="AA1597" s="19">
        <v>8</v>
      </c>
      <c r="AB1597" s="19">
        <v>9</v>
      </c>
      <c r="AC1597" s="19">
        <v>10</v>
      </c>
      <c r="AD1597" s="19">
        <v>11</v>
      </c>
      <c r="AE1597" s="19">
        <v>12</v>
      </c>
      <c r="AF1597" s="19">
        <v>13</v>
      </c>
      <c r="AG1597" s="19">
        <v>14</v>
      </c>
      <c r="AH1597" s="19">
        <v>15</v>
      </c>
      <c r="AI1597" s="19">
        <v>16</v>
      </c>
      <c r="AJ1597" s="19">
        <v>17</v>
      </c>
      <c r="AK1597" s="19">
        <v>18</v>
      </c>
      <c r="AL1597" s="19">
        <v>19</v>
      </c>
      <c r="AM1597" s="19">
        <v>20</v>
      </c>
      <c r="AN1597" s="19">
        <v>21</v>
      </c>
      <c r="AO1597" s="19">
        <v>22</v>
      </c>
      <c r="AP1597" s="19">
        <v>23</v>
      </c>
      <c r="AQ1597" s="19">
        <v>24</v>
      </c>
      <c r="AR1597" s="19">
        <v>25</v>
      </c>
      <c r="AS1597" s="19">
        <v>26</v>
      </c>
      <c r="AT1597" s="19"/>
    </row>
    <row r="1598" spans="5:46" x14ac:dyDescent="0.3">
      <c r="E1598" s="22">
        <v>1</v>
      </c>
      <c r="I1598" s="41">
        <v>54</v>
      </c>
      <c r="J1598" s="13"/>
      <c r="K1598" s="14" t="s">
        <v>11</v>
      </c>
      <c r="L1598" s="14"/>
      <c r="M1598" s="6"/>
      <c r="N1598" s="6"/>
      <c r="P1598" s="4" t="str">
        <f t="shared" si="184"/>
        <v>//</v>
      </c>
      <c r="R1598" s="4" t="str">
        <f>MID($L1598,R$2,1)</f>
        <v/>
      </c>
      <c r="S1598" s="4" t="str">
        <f t="shared" ref="S1598:AT1600" si="185">MID($L1598,S$2,1)</f>
        <v/>
      </c>
      <c r="T1598" s="4" t="str">
        <f t="shared" si="185"/>
        <v/>
      </c>
      <c r="U1598" s="4" t="str">
        <f t="shared" si="185"/>
        <v/>
      </c>
      <c r="V1598" s="4" t="str">
        <f t="shared" si="185"/>
        <v/>
      </c>
      <c r="W1598" s="4" t="str">
        <f t="shared" si="185"/>
        <v/>
      </c>
      <c r="X1598" s="4" t="str">
        <f t="shared" si="185"/>
        <v/>
      </c>
      <c r="Y1598" s="4" t="str">
        <f t="shared" si="185"/>
        <v/>
      </c>
      <c r="Z1598" s="4" t="str">
        <f t="shared" si="185"/>
        <v/>
      </c>
      <c r="AA1598" s="4" t="str">
        <f t="shared" si="185"/>
        <v/>
      </c>
      <c r="AB1598" s="4" t="str">
        <f t="shared" si="185"/>
        <v/>
      </c>
      <c r="AC1598" s="4" t="str">
        <f t="shared" si="185"/>
        <v/>
      </c>
      <c r="AD1598" s="4" t="str">
        <f t="shared" si="185"/>
        <v/>
      </c>
      <c r="AE1598" s="4" t="str">
        <f t="shared" si="185"/>
        <v/>
      </c>
      <c r="AF1598" s="4" t="str">
        <f t="shared" si="185"/>
        <v/>
      </c>
      <c r="AG1598" s="4" t="str">
        <f t="shared" si="185"/>
        <v/>
      </c>
      <c r="AH1598" s="4" t="str">
        <f t="shared" si="185"/>
        <v/>
      </c>
      <c r="AI1598" s="4" t="str">
        <f t="shared" si="185"/>
        <v/>
      </c>
      <c r="AJ1598" s="4" t="str">
        <f t="shared" si="185"/>
        <v/>
      </c>
      <c r="AK1598" s="4" t="str">
        <f t="shared" si="185"/>
        <v/>
      </c>
      <c r="AL1598" s="4" t="str">
        <f t="shared" si="185"/>
        <v/>
      </c>
      <c r="AM1598" s="4" t="str">
        <f t="shared" si="185"/>
        <v/>
      </c>
      <c r="AN1598" s="4" t="str">
        <f t="shared" si="185"/>
        <v/>
      </c>
      <c r="AO1598" s="4" t="str">
        <f t="shared" si="185"/>
        <v/>
      </c>
      <c r="AP1598" s="4" t="str">
        <f t="shared" si="185"/>
        <v/>
      </c>
      <c r="AQ1598" s="4" t="str">
        <f t="shared" si="185"/>
        <v/>
      </c>
      <c r="AR1598" s="4" t="str">
        <f t="shared" si="185"/>
        <v/>
      </c>
      <c r="AS1598" s="4" t="str">
        <f t="shared" si="185"/>
        <v/>
      </c>
      <c r="AT1598" s="4" t="str">
        <f>MID($L1598,AT$2,1)</f>
        <v/>
      </c>
    </row>
    <row r="1599" spans="5:46" x14ac:dyDescent="0.3">
      <c r="E1599" s="22">
        <v>1</v>
      </c>
      <c r="F1599" s="45" t="str">
        <f>MID($L1598,R$2,1)</f>
        <v/>
      </c>
      <c r="G1599" s="43" t="str">
        <f>MID($L1599,R$2,1)</f>
        <v/>
      </c>
      <c r="H1599" s="44" t="str">
        <f>MID($L1600,R$2,1)</f>
        <v/>
      </c>
      <c r="I1599" s="41"/>
      <c r="J1599" s="13"/>
      <c r="K1599" s="14" t="s">
        <v>11</v>
      </c>
      <c r="L1599" s="17"/>
      <c r="M1599" s="6"/>
      <c r="N1599" s="6"/>
      <c r="P1599" s="4" t="str">
        <f t="shared" si="184"/>
        <v>//</v>
      </c>
      <c r="R1599" s="4" t="str">
        <f t="shared" ref="R1599:R1600" si="186">MID($L1599,R$2,1)</f>
        <v/>
      </c>
      <c r="S1599" s="4" t="str">
        <f t="shared" si="185"/>
        <v/>
      </c>
      <c r="T1599" s="4" t="str">
        <f t="shared" si="185"/>
        <v/>
      </c>
      <c r="U1599" s="4" t="str">
        <f t="shared" si="185"/>
        <v/>
      </c>
      <c r="V1599" s="4" t="str">
        <f t="shared" si="185"/>
        <v/>
      </c>
      <c r="W1599" s="4" t="str">
        <f t="shared" si="185"/>
        <v/>
      </c>
      <c r="X1599" s="4" t="str">
        <f t="shared" si="185"/>
        <v/>
      </c>
      <c r="Y1599" s="4" t="str">
        <f t="shared" si="185"/>
        <v/>
      </c>
      <c r="Z1599" s="4" t="str">
        <f t="shared" si="185"/>
        <v/>
      </c>
      <c r="AA1599" s="4" t="str">
        <f t="shared" si="185"/>
        <v/>
      </c>
      <c r="AB1599" s="4" t="str">
        <f t="shared" si="185"/>
        <v/>
      </c>
      <c r="AC1599" s="4" t="str">
        <f t="shared" si="185"/>
        <v/>
      </c>
      <c r="AD1599" s="4" t="str">
        <f t="shared" si="185"/>
        <v/>
      </c>
      <c r="AE1599" s="4" t="str">
        <f t="shared" si="185"/>
        <v/>
      </c>
      <c r="AF1599" s="4" t="str">
        <f t="shared" si="185"/>
        <v/>
      </c>
      <c r="AG1599" s="4" t="str">
        <f t="shared" si="185"/>
        <v/>
      </c>
      <c r="AH1599" s="4" t="str">
        <f t="shared" si="185"/>
        <v/>
      </c>
      <c r="AI1599" s="4" t="str">
        <f t="shared" si="185"/>
        <v/>
      </c>
      <c r="AJ1599" s="4" t="str">
        <f t="shared" si="185"/>
        <v/>
      </c>
      <c r="AK1599" s="4" t="str">
        <f t="shared" si="185"/>
        <v/>
      </c>
      <c r="AL1599" s="4" t="str">
        <f t="shared" si="185"/>
        <v/>
      </c>
      <c r="AM1599" s="4" t="str">
        <f t="shared" si="185"/>
        <v/>
      </c>
      <c r="AN1599" s="4" t="str">
        <f t="shared" si="185"/>
        <v/>
      </c>
      <c r="AO1599" s="4" t="str">
        <f t="shared" si="185"/>
        <v/>
      </c>
      <c r="AP1599" s="4" t="str">
        <f t="shared" si="185"/>
        <v/>
      </c>
      <c r="AQ1599" s="4" t="str">
        <f t="shared" si="185"/>
        <v/>
      </c>
      <c r="AR1599" s="4" t="str">
        <f t="shared" si="185"/>
        <v/>
      </c>
      <c r="AS1599" s="4" t="str">
        <f t="shared" si="185"/>
        <v/>
      </c>
      <c r="AT1599" s="4" t="str">
        <f t="shared" si="185"/>
        <v/>
      </c>
    </row>
    <row r="1600" spans="5:46" x14ac:dyDescent="0.3">
      <c r="E1600" s="22">
        <v>1</v>
      </c>
      <c r="I1600" s="41"/>
      <c r="J1600" s="13"/>
      <c r="K1600" s="14" t="s">
        <v>11</v>
      </c>
      <c r="L1600" s="14"/>
      <c r="P1600" s="4" t="str">
        <f t="shared" si="184"/>
        <v>//</v>
      </c>
      <c r="R1600" s="4" t="str">
        <f t="shared" si="186"/>
        <v/>
      </c>
      <c r="S1600" s="4" t="str">
        <f t="shared" si="185"/>
        <v/>
      </c>
      <c r="T1600" s="4" t="str">
        <f t="shared" si="185"/>
        <v/>
      </c>
      <c r="U1600" s="4" t="str">
        <f t="shared" si="185"/>
        <v/>
      </c>
      <c r="V1600" s="4" t="str">
        <f t="shared" si="185"/>
        <v/>
      </c>
      <c r="W1600" s="4" t="str">
        <f t="shared" si="185"/>
        <v/>
      </c>
      <c r="X1600" s="4" t="str">
        <f t="shared" si="185"/>
        <v/>
      </c>
      <c r="Y1600" s="4" t="str">
        <f t="shared" si="185"/>
        <v/>
      </c>
      <c r="Z1600" s="4" t="str">
        <f t="shared" si="185"/>
        <v/>
      </c>
      <c r="AA1600" s="4" t="str">
        <f t="shared" si="185"/>
        <v/>
      </c>
      <c r="AB1600" s="4" t="str">
        <f t="shared" si="185"/>
        <v/>
      </c>
      <c r="AC1600" s="4" t="str">
        <f t="shared" si="185"/>
        <v/>
      </c>
      <c r="AD1600" s="4" t="str">
        <f t="shared" si="185"/>
        <v/>
      </c>
      <c r="AE1600" s="4" t="str">
        <f t="shared" si="185"/>
        <v/>
      </c>
      <c r="AF1600" s="4" t="str">
        <f t="shared" si="185"/>
        <v/>
      </c>
      <c r="AG1600" s="4" t="str">
        <f t="shared" si="185"/>
        <v/>
      </c>
      <c r="AH1600" s="4" t="str">
        <f t="shared" si="185"/>
        <v/>
      </c>
      <c r="AI1600" s="4" t="str">
        <f t="shared" si="185"/>
        <v/>
      </c>
      <c r="AJ1600" s="4" t="str">
        <f t="shared" si="185"/>
        <v/>
      </c>
      <c r="AK1600" s="4" t="str">
        <f t="shared" si="185"/>
        <v/>
      </c>
      <c r="AL1600" s="4" t="str">
        <f t="shared" si="185"/>
        <v/>
      </c>
      <c r="AM1600" s="4" t="str">
        <f t="shared" si="185"/>
        <v/>
      </c>
      <c r="AN1600" s="4" t="str">
        <f t="shared" si="185"/>
        <v/>
      </c>
      <c r="AO1600" s="4" t="str">
        <f t="shared" si="185"/>
        <v/>
      </c>
      <c r="AP1600" s="4" t="str">
        <f t="shared" si="185"/>
        <v/>
      </c>
      <c r="AQ1600" s="4" t="str">
        <f t="shared" si="185"/>
        <v/>
      </c>
      <c r="AR1600" s="4" t="str">
        <f t="shared" si="185"/>
        <v/>
      </c>
      <c r="AS1600" s="4" t="str">
        <f t="shared" si="185"/>
        <v/>
      </c>
      <c r="AT1600" s="4" t="str">
        <f t="shared" si="185"/>
        <v/>
      </c>
    </row>
    <row r="1601" spans="5:16" x14ac:dyDescent="0.3">
      <c r="E1601" s="22">
        <v>1</v>
      </c>
      <c r="F1601" s="45" t="str">
        <f>MID($L1598,T$2,1)</f>
        <v/>
      </c>
      <c r="G1601" s="43" t="str">
        <f>MID($L1599,T$2,1)</f>
        <v/>
      </c>
      <c r="H1601" s="44" t="str">
        <f>MID($L1600,T$2,1)</f>
        <v/>
      </c>
      <c r="I1601" s="41"/>
      <c r="J1601" s="9">
        <v>1</v>
      </c>
      <c r="K1601" s="4" t="s">
        <v>13</v>
      </c>
      <c r="P1601" s="4" t="str">
        <f t="shared" si="184"/>
        <v xml:space="preserve">    delay(delayo);</v>
      </c>
    </row>
    <row r="1602" spans="5:16" x14ac:dyDescent="0.3">
      <c r="E1602" s="22">
        <v>1</v>
      </c>
      <c r="F1602" s="45" t="str">
        <f>MID($L1598,U$2,1)</f>
        <v/>
      </c>
      <c r="G1602" s="43" t="str">
        <f>MID($L1599,U$2,1)</f>
        <v/>
      </c>
      <c r="H1602" s="44" t="str">
        <f>MID($L1600,U$2,1)</f>
        <v/>
      </c>
      <c r="I1602" s="41"/>
      <c r="J1602" s="9">
        <v>2</v>
      </c>
      <c r="K1602" s="4" t="s">
        <v>13</v>
      </c>
      <c r="P1602" s="4" t="str">
        <f t="shared" si="184"/>
        <v xml:space="preserve">    delay(delayo);</v>
      </c>
    </row>
    <row r="1603" spans="5:16" x14ac:dyDescent="0.3">
      <c r="E1603" s="22">
        <v>1</v>
      </c>
      <c r="F1603" s="45" t="str">
        <f>MID($L1598,V$2,1)</f>
        <v/>
      </c>
      <c r="G1603" s="43" t="str">
        <f>MID($L1599,V$2,1)</f>
        <v/>
      </c>
      <c r="H1603" s="44" t="str">
        <f>MID($L1600,V$2,1)</f>
        <v/>
      </c>
      <c r="I1603" s="41"/>
      <c r="J1603" s="9">
        <v>3</v>
      </c>
      <c r="K1603" s="4" t="s">
        <v>13</v>
      </c>
      <c r="P1603" s="4" t="str">
        <f t="shared" si="184"/>
        <v xml:space="preserve">    delay(delayo);</v>
      </c>
    </row>
    <row r="1604" spans="5:16" x14ac:dyDescent="0.3">
      <c r="E1604" s="22">
        <v>1</v>
      </c>
      <c r="F1604" s="45" t="str">
        <f>MID($L1598,W$2,1)</f>
        <v/>
      </c>
      <c r="G1604" s="43" t="str">
        <f>MID($L1599,W$2,1)</f>
        <v/>
      </c>
      <c r="H1604" s="44" t="str">
        <f>MID($L1600,W$2,1)</f>
        <v/>
      </c>
      <c r="I1604" s="41"/>
      <c r="J1604" s="9">
        <v>4</v>
      </c>
      <c r="K1604" s="4" t="s">
        <v>13</v>
      </c>
      <c r="P1604" s="4" t="str">
        <f t="shared" si="184"/>
        <v xml:space="preserve">    delay(delayo);</v>
      </c>
    </row>
    <row r="1605" spans="5:16" x14ac:dyDescent="0.3">
      <c r="E1605" s="22">
        <v>1</v>
      </c>
      <c r="F1605" s="45" t="str">
        <f>MID($L1598,X$2,1)</f>
        <v/>
      </c>
      <c r="G1605" s="43" t="str">
        <f>MID($L1599,X$2,1)</f>
        <v/>
      </c>
      <c r="H1605" s="44" t="str">
        <f>MID($L1600,X$2,1)</f>
        <v/>
      </c>
      <c r="I1605" s="41"/>
      <c r="J1605" s="9">
        <v>5</v>
      </c>
      <c r="K1605" s="4" t="s">
        <v>13</v>
      </c>
      <c r="P1605" s="4" t="str">
        <f t="shared" si="184"/>
        <v xml:space="preserve">    delay(delayo);</v>
      </c>
    </row>
    <row r="1606" spans="5:16" x14ac:dyDescent="0.3">
      <c r="E1606" s="22">
        <v>1</v>
      </c>
      <c r="F1606" s="45" t="str">
        <f>MID($L1598,Y$2,1)</f>
        <v/>
      </c>
      <c r="G1606" s="43" t="str">
        <f>MID($L1599,Y$2,1)</f>
        <v/>
      </c>
      <c r="H1606" s="44" t="str">
        <f>MID($L1600,Y$2,1)</f>
        <v/>
      </c>
      <c r="I1606" s="41"/>
      <c r="J1606" s="9">
        <v>6</v>
      </c>
      <c r="K1606" s="4" t="s">
        <v>13</v>
      </c>
      <c r="P1606" s="4" t="str">
        <f t="shared" si="184"/>
        <v xml:space="preserve">    delay(delayo);</v>
      </c>
    </row>
    <row r="1607" spans="5:16" x14ac:dyDescent="0.3">
      <c r="E1607" s="22">
        <v>1</v>
      </c>
      <c r="F1607" s="45" t="str">
        <f>MID($L1598,Z$2,1)</f>
        <v/>
      </c>
      <c r="G1607" s="43" t="str">
        <f>MID($L1599,Z$2,1)</f>
        <v/>
      </c>
      <c r="H1607" s="44" t="str">
        <f>MID($L1600,Z$2,1)</f>
        <v/>
      </c>
      <c r="I1607" s="41"/>
      <c r="J1607" s="9">
        <v>7</v>
      </c>
      <c r="K1607" s="4" t="s">
        <v>13</v>
      </c>
      <c r="P1607" s="4" t="str">
        <f t="shared" si="184"/>
        <v xml:space="preserve">    delay(delayo);</v>
      </c>
    </row>
    <row r="1608" spans="5:16" x14ac:dyDescent="0.3">
      <c r="E1608" s="22">
        <v>1</v>
      </c>
      <c r="F1608" s="45" t="str">
        <f>MID($L1598,AA$2,1)</f>
        <v/>
      </c>
      <c r="G1608" s="43" t="str">
        <f>MID($L1599,AA$2,1)</f>
        <v/>
      </c>
      <c r="H1608" s="44" t="str">
        <f>MID($L1600,AA$2,1)</f>
        <v/>
      </c>
      <c r="I1608" s="41"/>
      <c r="J1608" s="9">
        <v>8</v>
      </c>
      <c r="K1608" s="4" t="s">
        <v>13</v>
      </c>
      <c r="P1608" s="4" t="str">
        <f t="shared" si="184"/>
        <v xml:space="preserve">    delay(delayo);</v>
      </c>
    </row>
    <row r="1609" spans="5:16" x14ac:dyDescent="0.3">
      <c r="E1609" s="22">
        <v>1</v>
      </c>
      <c r="F1609" s="45" t="str">
        <f>MID($L1598,AB$2,1)</f>
        <v/>
      </c>
      <c r="G1609" s="43" t="str">
        <f>MID($L1599,AB$2,1)</f>
        <v/>
      </c>
      <c r="H1609" s="44" t="str">
        <f>MID($L1600,AB$2,1)</f>
        <v/>
      </c>
      <c r="I1609" s="41"/>
      <c r="J1609" s="9">
        <v>9</v>
      </c>
      <c r="K1609" s="4" t="s">
        <v>13</v>
      </c>
      <c r="P1609" s="4" t="str">
        <f t="shared" si="184"/>
        <v xml:space="preserve">    delay(delayo);</v>
      </c>
    </row>
    <row r="1610" spans="5:16" x14ac:dyDescent="0.3">
      <c r="E1610" s="22">
        <v>1</v>
      </c>
      <c r="F1610" s="45" t="str">
        <f>MID($L1598,AC$2,1)</f>
        <v/>
      </c>
      <c r="G1610" s="43" t="str">
        <f>MID($L1599,AC$2,1)</f>
        <v/>
      </c>
      <c r="H1610" s="44" t="str">
        <f>MID($L1600,AC$2,1)</f>
        <v/>
      </c>
      <c r="I1610" s="41"/>
      <c r="J1610" s="9">
        <v>10</v>
      </c>
      <c r="K1610" s="4" t="s">
        <v>13</v>
      </c>
      <c r="P1610" s="4" t="str">
        <f t="shared" si="184"/>
        <v xml:space="preserve">    delay(delayo);</v>
      </c>
    </row>
    <row r="1611" spans="5:16" x14ac:dyDescent="0.3">
      <c r="E1611" s="22">
        <v>1</v>
      </c>
      <c r="F1611" s="45" t="str">
        <f>MID($L1598,AD$2,1)</f>
        <v/>
      </c>
      <c r="G1611" s="43" t="str">
        <f>MID($L1599,AD$2,1)</f>
        <v/>
      </c>
      <c r="H1611" s="44" t="str">
        <f>MID($L1600,AD$2,1)</f>
        <v/>
      </c>
      <c r="I1611" s="41"/>
      <c r="J1611" s="9">
        <v>11</v>
      </c>
      <c r="K1611" s="4" t="s">
        <v>13</v>
      </c>
      <c r="P1611" s="4" t="str">
        <f t="shared" si="184"/>
        <v xml:space="preserve">    delay(delayo);</v>
      </c>
    </row>
    <row r="1612" spans="5:16" x14ac:dyDescent="0.3">
      <c r="E1612" s="22">
        <v>1</v>
      </c>
      <c r="F1612" s="45" t="str">
        <f>MID($L1598,AE$2,1)</f>
        <v/>
      </c>
      <c r="G1612" s="43" t="str">
        <f>MID($L1599,AE$2,1)</f>
        <v/>
      </c>
      <c r="H1612" s="44" t="str">
        <f>MID($L1600,AE$2,1)</f>
        <v/>
      </c>
      <c r="I1612" s="41"/>
      <c r="J1612" s="9">
        <v>12</v>
      </c>
      <c r="K1612" s="4" t="s">
        <v>13</v>
      </c>
      <c r="P1612" s="4" t="str">
        <f t="shared" si="184"/>
        <v xml:space="preserve">    delay(delayo);</v>
      </c>
    </row>
    <row r="1613" spans="5:16" x14ac:dyDescent="0.3">
      <c r="E1613" s="22">
        <v>1</v>
      </c>
      <c r="F1613" s="45" t="str">
        <f>MID($L1598,AF$2,1)</f>
        <v/>
      </c>
      <c r="G1613" s="43" t="str">
        <f>MID($L1599,AF$2,1)</f>
        <v/>
      </c>
      <c r="H1613" s="44" t="str">
        <f>MID($L1600,AF$2,1)</f>
        <v/>
      </c>
      <c r="I1613" s="41"/>
      <c r="J1613" s="9">
        <v>13</v>
      </c>
      <c r="K1613" s="4" t="s">
        <v>13</v>
      </c>
      <c r="P1613" s="4" t="str">
        <f t="shared" si="184"/>
        <v xml:space="preserve">    delay(delayo);</v>
      </c>
    </row>
    <row r="1614" spans="5:16" x14ac:dyDescent="0.3">
      <c r="E1614" s="22">
        <v>1</v>
      </c>
      <c r="F1614" s="45" t="str">
        <f>MID($L1598,AG$2,1)</f>
        <v/>
      </c>
      <c r="G1614" s="43" t="str">
        <f>MID($L1599,AG$2,1)</f>
        <v/>
      </c>
      <c r="H1614" s="44" t="str">
        <f>MID($L1600,AG$2,1)</f>
        <v/>
      </c>
      <c r="I1614" s="41"/>
      <c r="J1614" s="9">
        <v>14</v>
      </c>
      <c r="K1614" s="4" t="s">
        <v>13</v>
      </c>
      <c r="P1614" s="4" t="str">
        <f t="shared" si="184"/>
        <v xml:space="preserve">    delay(delayo);</v>
      </c>
    </row>
    <row r="1615" spans="5:16" x14ac:dyDescent="0.3">
      <c r="E1615" s="22">
        <v>1</v>
      </c>
      <c r="F1615" s="45" t="str">
        <f>MID($L1598,AH$2,1)</f>
        <v/>
      </c>
      <c r="G1615" s="43" t="str">
        <f>MID($L1599,AH$2,1)</f>
        <v/>
      </c>
      <c r="H1615" s="44" t="str">
        <f>MID($L1600,AH$2,1)</f>
        <v/>
      </c>
      <c r="I1615" s="41"/>
      <c r="J1615" s="9">
        <v>15</v>
      </c>
      <c r="K1615" s="4" t="s">
        <v>13</v>
      </c>
      <c r="P1615" s="4" t="str">
        <f t="shared" si="184"/>
        <v xml:space="preserve">    delay(delayo);</v>
      </c>
    </row>
    <row r="1616" spans="5:16" x14ac:dyDescent="0.3">
      <c r="E1616" s="22">
        <v>1</v>
      </c>
      <c r="F1616" s="45" t="str">
        <f>MID($L1598,AI$2,1)</f>
        <v/>
      </c>
      <c r="G1616" s="43" t="str">
        <f>MID($L1599,AI$2,1)</f>
        <v/>
      </c>
      <c r="H1616" s="44" t="str">
        <f>MID($L1600,AI$2,1)</f>
        <v/>
      </c>
      <c r="I1616" s="41"/>
      <c r="J1616" s="9">
        <v>16</v>
      </c>
      <c r="K1616" s="4" t="s">
        <v>13</v>
      </c>
      <c r="P1616" s="4" t="str">
        <f t="shared" si="184"/>
        <v xml:space="preserve">    delay(delayo);</v>
      </c>
    </row>
    <row r="1617" spans="5:46" x14ac:dyDescent="0.3">
      <c r="E1617" s="22">
        <v>1</v>
      </c>
      <c r="F1617" s="45" t="str">
        <f>MID($L1598,AJ$2,1)</f>
        <v/>
      </c>
      <c r="G1617" s="43" t="str">
        <f>MID($L1599,AJ$2,1)</f>
        <v/>
      </c>
      <c r="H1617" s="44" t="str">
        <f>MID($L1600,AJ$2,1)</f>
        <v/>
      </c>
      <c r="I1617" s="41"/>
      <c r="J1617" s="9">
        <v>17</v>
      </c>
      <c r="K1617" s="4" t="s">
        <v>13</v>
      </c>
      <c r="P1617" s="4" t="str">
        <f t="shared" si="184"/>
        <v xml:space="preserve">    delay(delayo);</v>
      </c>
    </row>
    <row r="1618" spans="5:46" x14ac:dyDescent="0.3">
      <c r="E1618" s="22">
        <v>1</v>
      </c>
      <c r="F1618" s="45" t="str">
        <f>MID($L1598,AK$2,1)</f>
        <v/>
      </c>
      <c r="G1618" s="43" t="str">
        <f>MID($L1599,AK$2,1)</f>
        <v/>
      </c>
      <c r="H1618" s="44" t="str">
        <f>MID($L1600,AK$2,1)</f>
        <v/>
      </c>
      <c r="I1618" s="41"/>
      <c r="J1618" s="9">
        <v>18</v>
      </c>
      <c r="K1618" s="4" t="s">
        <v>13</v>
      </c>
      <c r="P1618" s="4" t="str">
        <f t="shared" si="184"/>
        <v xml:space="preserve">    delay(delayo);</v>
      </c>
    </row>
    <row r="1619" spans="5:46" x14ac:dyDescent="0.3">
      <c r="E1619" s="22">
        <v>1</v>
      </c>
      <c r="F1619" s="45" t="str">
        <f>MID($L1598,AL$2,1)</f>
        <v/>
      </c>
      <c r="G1619" s="43" t="str">
        <f>MID($L1599,AL$2,1)</f>
        <v/>
      </c>
      <c r="H1619" s="44" t="str">
        <f>MID($L1600,AL$2,1)</f>
        <v/>
      </c>
      <c r="I1619" s="41"/>
      <c r="J1619" s="9">
        <v>19</v>
      </c>
      <c r="K1619" s="4" t="s">
        <v>13</v>
      </c>
      <c r="P1619" s="4" t="str">
        <f t="shared" si="184"/>
        <v xml:space="preserve">    delay(delayo);</v>
      </c>
    </row>
    <row r="1620" spans="5:46" x14ac:dyDescent="0.3">
      <c r="E1620" s="22">
        <v>1</v>
      </c>
      <c r="F1620" s="45" t="str">
        <f>MID($L1598,AM$2,1)</f>
        <v/>
      </c>
      <c r="G1620" s="43" t="str">
        <f>MID($L1599,AM$2,1)</f>
        <v/>
      </c>
      <c r="H1620" s="44" t="str">
        <f>MID($L1600,AM$2,1)</f>
        <v/>
      </c>
      <c r="I1620" s="41"/>
      <c r="J1620" s="9">
        <v>20</v>
      </c>
      <c r="K1620" s="4" t="s">
        <v>13</v>
      </c>
      <c r="P1620" s="4" t="str">
        <f t="shared" si="184"/>
        <v xml:space="preserve">    delay(delayo);</v>
      </c>
    </row>
    <row r="1621" spans="5:46" x14ac:dyDescent="0.3">
      <c r="E1621" s="22">
        <v>1</v>
      </c>
      <c r="F1621" s="45" t="str">
        <f>MID($L1598,AN$2,1)</f>
        <v/>
      </c>
      <c r="G1621" s="43" t="str">
        <f>MID($L1599,AN$2,1)</f>
        <v/>
      </c>
      <c r="H1621" s="44" t="str">
        <f>MID($L1600,AN$2,1)</f>
        <v/>
      </c>
      <c r="I1621" s="41"/>
      <c r="J1621" s="9">
        <v>21</v>
      </c>
      <c r="K1621" s="4" t="s">
        <v>13</v>
      </c>
      <c r="P1621" s="4" t="str">
        <f t="shared" si="184"/>
        <v xml:space="preserve">    delay(delayo);</v>
      </c>
    </row>
    <row r="1622" spans="5:46" x14ac:dyDescent="0.3">
      <c r="E1622" s="22">
        <v>1</v>
      </c>
      <c r="F1622" s="45" t="str">
        <f>MID($L1598,AO$2,1)</f>
        <v/>
      </c>
      <c r="G1622" s="43" t="str">
        <f>MID($L1599,AO$2,1)</f>
        <v/>
      </c>
      <c r="H1622" s="44" t="str">
        <f>MID($L1600,AO$2,1)</f>
        <v/>
      </c>
      <c r="I1622" s="41"/>
      <c r="J1622" s="9">
        <v>22</v>
      </c>
      <c r="K1622" s="4" t="s">
        <v>13</v>
      </c>
      <c r="P1622" s="4" t="str">
        <f t="shared" si="184"/>
        <v xml:space="preserve">    delay(delayo);</v>
      </c>
    </row>
    <row r="1623" spans="5:46" x14ac:dyDescent="0.3">
      <c r="E1623" s="22">
        <v>1</v>
      </c>
      <c r="F1623" s="45" t="str">
        <f>MID($L1598,AP$2,1)</f>
        <v/>
      </c>
      <c r="G1623" s="43" t="str">
        <f>MID($L1599,AP$2,1)</f>
        <v/>
      </c>
      <c r="H1623" s="44" t="str">
        <f>MID($L1600,AP$2,1)</f>
        <v/>
      </c>
      <c r="I1623" s="41"/>
      <c r="J1623" s="9">
        <v>23</v>
      </c>
      <c r="K1623" s="4" t="s">
        <v>13</v>
      </c>
      <c r="P1623" s="4" t="str">
        <f t="shared" si="184"/>
        <v xml:space="preserve">    delay(delayo);</v>
      </c>
    </row>
    <row r="1624" spans="5:46" x14ac:dyDescent="0.3">
      <c r="E1624" s="22">
        <v>1</v>
      </c>
      <c r="F1624" s="45" t="str">
        <f>MID($L1598,AQ$2,1)</f>
        <v/>
      </c>
      <c r="G1624" s="43" t="str">
        <f>MID($L1599,AQ$2,1)</f>
        <v/>
      </c>
      <c r="H1624" s="44" t="str">
        <f>MID($L1600,AQ$2,1)</f>
        <v/>
      </c>
      <c r="I1624" s="41"/>
      <c r="J1624" s="9">
        <v>24</v>
      </c>
      <c r="K1624" s="4" t="s">
        <v>13</v>
      </c>
      <c r="P1624" s="4" t="str">
        <f t="shared" si="184"/>
        <v xml:space="preserve">    delay(delayo);</v>
      </c>
    </row>
    <row r="1625" spans="5:46" x14ac:dyDescent="0.3">
      <c r="E1625" s="22">
        <v>1</v>
      </c>
      <c r="F1625" s="45" t="str">
        <f>MID($L1598,AR$2,1)</f>
        <v/>
      </c>
      <c r="G1625" s="43" t="str">
        <f>MID($L1599,AR$2,1)</f>
        <v/>
      </c>
      <c r="H1625" s="44" t="str">
        <f>MID($L1600,AR$2,1)</f>
        <v/>
      </c>
      <c r="I1625" s="41"/>
      <c r="J1625" s="9">
        <v>25</v>
      </c>
      <c r="K1625" s="4" t="s">
        <v>13</v>
      </c>
      <c r="P1625" s="4" t="str">
        <f t="shared" si="184"/>
        <v xml:space="preserve">    delay(delayo);</v>
      </c>
    </row>
    <row r="1626" spans="5:46" x14ac:dyDescent="0.3">
      <c r="E1626" s="22">
        <v>1</v>
      </c>
      <c r="F1626" s="45" t="str">
        <f>MID($L1598,AS$2,1)</f>
        <v/>
      </c>
      <c r="G1626" s="43" t="str">
        <f>MID($L1599,AS$2,1)</f>
        <v/>
      </c>
      <c r="H1626" s="44" t="str">
        <f>MID($L1600,AS$2,1)</f>
        <v/>
      </c>
      <c r="I1626" s="41"/>
      <c r="J1626" s="9">
        <v>26</v>
      </c>
      <c r="K1626" s="4" t="s">
        <v>13</v>
      </c>
      <c r="P1626" s="4" t="str">
        <f t="shared" si="184"/>
        <v xml:space="preserve">    delay(delayo);</v>
      </c>
    </row>
    <row r="1627" spans="5:46" x14ac:dyDescent="0.3">
      <c r="E1627" s="22">
        <v>1</v>
      </c>
      <c r="I1627" s="41"/>
      <c r="J1627" s="13"/>
      <c r="K1627" s="14" t="s">
        <v>11</v>
      </c>
      <c r="L1627" s="14"/>
      <c r="P1627" s="4" t="str">
        <f t="shared" si="184"/>
        <v>//</v>
      </c>
      <c r="R1627" s="19" t="s">
        <v>123</v>
      </c>
      <c r="S1627" s="19"/>
      <c r="T1627" s="19">
        <v>1</v>
      </c>
      <c r="U1627" s="19">
        <v>2</v>
      </c>
      <c r="V1627" s="19">
        <v>3</v>
      </c>
      <c r="W1627" s="19">
        <v>4</v>
      </c>
      <c r="X1627" s="19">
        <v>5</v>
      </c>
      <c r="Y1627" s="19">
        <v>6</v>
      </c>
      <c r="Z1627" s="19">
        <v>7</v>
      </c>
      <c r="AA1627" s="19">
        <v>8</v>
      </c>
      <c r="AB1627" s="19">
        <v>9</v>
      </c>
      <c r="AC1627" s="19">
        <v>10</v>
      </c>
      <c r="AD1627" s="19">
        <v>11</v>
      </c>
      <c r="AE1627" s="19">
        <v>12</v>
      </c>
      <c r="AF1627" s="19">
        <v>13</v>
      </c>
      <c r="AG1627" s="19">
        <v>14</v>
      </c>
      <c r="AH1627" s="19">
        <v>15</v>
      </c>
      <c r="AI1627" s="19">
        <v>16</v>
      </c>
      <c r="AJ1627" s="19">
        <v>17</v>
      </c>
      <c r="AK1627" s="19">
        <v>18</v>
      </c>
      <c r="AL1627" s="19">
        <v>19</v>
      </c>
      <c r="AM1627" s="19">
        <v>20</v>
      </c>
      <c r="AN1627" s="19">
        <v>21</v>
      </c>
      <c r="AO1627" s="19">
        <v>22</v>
      </c>
      <c r="AP1627" s="19">
        <v>23</v>
      </c>
      <c r="AQ1627" s="19">
        <v>24</v>
      </c>
      <c r="AR1627" s="19">
        <v>25</v>
      </c>
      <c r="AS1627" s="19">
        <v>26</v>
      </c>
      <c r="AT1627" s="19"/>
    </row>
    <row r="1628" spans="5:46" x14ac:dyDescent="0.3">
      <c r="E1628" s="22">
        <v>1</v>
      </c>
      <c r="I1628" s="41">
        <v>31</v>
      </c>
      <c r="J1628" s="13"/>
      <c r="K1628" s="14" t="s">
        <v>11</v>
      </c>
      <c r="L1628" s="14"/>
      <c r="M1628" s="6"/>
      <c r="N1628" s="6"/>
      <c r="P1628" s="4" t="str">
        <f t="shared" si="184"/>
        <v>//</v>
      </c>
      <c r="R1628" s="4" t="str">
        <f>MID($L1628,R$2,1)</f>
        <v/>
      </c>
      <c r="S1628" s="4" t="str">
        <f t="shared" ref="S1628:AT1630" si="187">MID($L1628,S$2,1)</f>
        <v/>
      </c>
      <c r="T1628" s="4" t="str">
        <f t="shared" si="187"/>
        <v/>
      </c>
      <c r="U1628" s="4" t="str">
        <f t="shared" si="187"/>
        <v/>
      </c>
      <c r="V1628" s="4" t="str">
        <f t="shared" si="187"/>
        <v/>
      </c>
      <c r="W1628" s="4" t="str">
        <f t="shared" si="187"/>
        <v/>
      </c>
      <c r="X1628" s="4" t="str">
        <f t="shared" si="187"/>
        <v/>
      </c>
      <c r="Y1628" s="4" t="str">
        <f t="shared" si="187"/>
        <v/>
      </c>
      <c r="Z1628" s="4" t="str">
        <f t="shared" si="187"/>
        <v/>
      </c>
      <c r="AA1628" s="4" t="str">
        <f t="shared" si="187"/>
        <v/>
      </c>
      <c r="AB1628" s="4" t="str">
        <f t="shared" si="187"/>
        <v/>
      </c>
      <c r="AC1628" s="4" t="str">
        <f t="shared" si="187"/>
        <v/>
      </c>
      <c r="AD1628" s="4" t="str">
        <f t="shared" si="187"/>
        <v/>
      </c>
      <c r="AE1628" s="4" t="str">
        <f t="shared" si="187"/>
        <v/>
      </c>
      <c r="AF1628" s="4" t="str">
        <f t="shared" si="187"/>
        <v/>
      </c>
      <c r="AG1628" s="4" t="str">
        <f t="shared" si="187"/>
        <v/>
      </c>
      <c r="AH1628" s="4" t="str">
        <f t="shared" si="187"/>
        <v/>
      </c>
      <c r="AI1628" s="4" t="str">
        <f t="shared" si="187"/>
        <v/>
      </c>
      <c r="AJ1628" s="4" t="str">
        <f t="shared" si="187"/>
        <v/>
      </c>
      <c r="AK1628" s="4" t="str">
        <f t="shared" si="187"/>
        <v/>
      </c>
      <c r="AL1628" s="4" t="str">
        <f t="shared" si="187"/>
        <v/>
      </c>
      <c r="AM1628" s="4" t="str">
        <f t="shared" si="187"/>
        <v/>
      </c>
      <c r="AN1628" s="4" t="str">
        <f t="shared" si="187"/>
        <v/>
      </c>
      <c r="AO1628" s="4" t="str">
        <f t="shared" si="187"/>
        <v/>
      </c>
      <c r="AP1628" s="4" t="str">
        <f t="shared" si="187"/>
        <v/>
      </c>
      <c r="AQ1628" s="4" t="str">
        <f t="shared" si="187"/>
        <v/>
      </c>
      <c r="AR1628" s="4" t="str">
        <f t="shared" si="187"/>
        <v/>
      </c>
      <c r="AS1628" s="4" t="str">
        <f t="shared" si="187"/>
        <v/>
      </c>
      <c r="AT1628" s="4" t="str">
        <f>MID($L1628,AT$2,1)</f>
        <v/>
      </c>
    </row>
    <row r="1629" spans="5:46" x14ac:dyDescent="0.3">
      <c r="E1629" s="22">
        <v>1</v>
      </c>
      <c r="F1629" s="45" t="str">
        <f>MID($L1628,R$2,1)</f>
        <v/>
      </c>
      <c r="G1629" s="43" t="str">
        <f>MID($L1629,R$2,1)</f>
        <v/>
      </c>
      <c r="H1629" s="44" t="str">
        <f>MID($L1630,R$2,1)</f>
        <v/>
      </c>
      <c r="I1629" s="41"/>
      <c r="J1629" s="13"/>
      <c r="K1629" s="14" t="s">
        <v>11</v>
      </c>
      <c r="L1629" s="17"/>
      <c r="M1629" s="6"/>
      <c r="N1629" s="6"/>
      <c r="P1629" s="4" t="str">
        <f t="shared" si="184"/>
        <v>//</v>
      </c>
      <c r="R1629" s="4" t="str">
        <f t="shared" ref="R1629:R1630" si="188">MID($L1629,R$2,1)</f>
        <v/>
      </c>
      <c r="S1629" s="4" t="str">
        <f t="shared" si="187"/>
        <v/>
      </c>
      <c r="T1629" s="4" t="str">
        <f t="shared" si="187"/>
        <v/>
      </c>
      <c r="U1629" s="4" t="str">
        <f t="shared" si="187"/>
        <v/>
      </c>
      <c r="V1629" s="4" t="str">
        <f t="shared" si="187"/>
        <v/>
      </c>
      <c r="W1629" s="4" t="str">
        <f t="shared" si="187"/>
        <v/>
      </c>
      <c r="X1629" s="4" t="str">
        <f t="shared" si="187"/>
        <v/>
      </c>
      <c r="Y1629" s="4" t="str">
        <f t="shared" si="187"/>
        <v/>
      </c>
      <c r="Z1629" s="4" t="str">
        <f t="shared" si="187"/>
        <v/>
      </c>
      <c r="AA1629" s="4" t="str">
        <f t="shared" si="187"/>
        <v/>
      </c>
      <c r="AB1629" s="4" t="str">
        <f t="shared" si="187"/>
        <v/>
      </c>
      <c r="AC1629" s="4" t="str">
        <f t="shared" si="187"/>
        <v/>
      </c>
      <c r="AD1629" s="4" t="str">
        <f t="shared" si="187"/>
        <v/>
      </c>
      <c r="AE1629" s="4" t="str">
        <f t="shared" si="187"/>
        <v/>
      </c>
      <c r="AF1629" s="4" t="str">
        <f t="shared" si="187"/>
        <v/>
      </c>
      <c r="AG1629" s="4" t="str">
        <f t="shared" si="187"/>
        <v/>
      </c>
      <c r="AH1629" s="4" t="str">
        <f t="shared" si="187"/>
        <v/>
      </c>
      <c r="AI1629" s="4" t="str">
        <f t="shared" si="187"/>
        <v/>
      </c>
      <c r="AJ1629" s="4" t="str">
        <f t="shared" si="187"/>
        <v/>
      </c>
      <c r="AK1629" s="4" t="str">
        <f t="shared" si="187"/>
        <v/>
      </c>
      <c r="AL1629" s="4" t="str">
        <f t="shared" si="187"/>
        <v/>
      </c>
      <c r="AM1629" s="4" t="str">
        <f t="shared" si="187"/>
        <v/>
      </c>
      <c r="AN1629" s="4" t="str">
        <f t="shared" si="187"/>
        <v/>
      </c>
      <c r="AO1629" s="4" t="str">
        <f t="shared" si="187"/>
        <v/>
      </c>
      <c r="AP1629" s="4" t="str">
        <f t="shared" si="187"/>
        <v/>
      </c>
      <c r="AQ1629" s="4" t="str">
        <f t="shared" si="187"/>
        <v/>
      </c>
      <c r="AR1629" s="4" t="str">
        <f t="shared" si="187"/>
        <v/>
      </c>
      <c r="AS1629" s="4" t="str">
        <f t="shared" si="187"/>
        <v/>
      </c>
      <c r="AT1629" s="4" t="str">
        <f t="shared" si="187"/>
        <v/>
      </c>
    </row>
    <row r="1630" spans="5:46" x14ac:dyDescent="0.3">
      <c r="E1630" s="22">
        <v>1</v>
      </c>
      <c r="I1630" s="41"/>
      <c r="J1630" s="13"/>
      <c r="K1630" s="14" t="s">
        <v>11</v>
      </c>
      <c r="L1630" s="14"/>
      <c r="P1630" s="4" t="str">
        <f t="shared" si="184"/>
        <v>//</v>
      </c>
      <c r="R1630" s="4" t="str">
        <f t="shared" si="188"/>
        <v/>
      </c>
      <c r="S1630" s="4" t="str">
        <f t="shared" si="187"/>
        <v/>
      </c>
      <c r="T1630" s="4" t="str">
        <f t="shared" si="187"/>
        <v/>
      </c>
      <c r="U1630" s="4" t="str">
        <f t="shared" si="187"/>
        <v/>
      </c>
      <c r="V1630" s="4" t="str">
        <f t="shared" si="187"/>
        <v/>
      </c>
      <c r="W1630" s="4" t="str">
        <f t="shared" si="187"/>
        <v/>
      </c>
      <c r="X1630" s="4" t="str">
        <f t="shared" si="187"/>
        <v/>
      </c>
      <c r="Y1630" s="4" t="str">
        <f t="shared" si="187"/>
        <v/>
      </c>
      <c r="Z1630" s="4" t="str">
        <f t="shared" si="187"/>
        <v/>
      </c>
      <c r="AA1630" s="4" t="str">
        <f t="shared" si="187"/>
        <v/>
      </c>
      <c r="AB1630" s="4" t="str">
        <f t="shared" si="187"/>
        <v/>
      </c>
      <c r="AC1630" s="4" t="str">
        <f t="shared" si="187"/>
        <v/>
      </c>
      <c r="AD1630" s="4" t="str">
        <f t="shared" si="187"/>
        <v/>
      </c>
      <c r="AE1630" s="4" t="str">
        <f t="shared" si="187"/>
        <v/>
      </c>
      <c r="AF1630" s="4" t="str">
        <f t="shared" si="187"/>
        <v/>
      </c>
      <c r="AG1630" s="4" t="str">
        <f t="shared" si="187"/>
        <v/>
      </c>
      <c r="AH1630" s="4" t="str">
        <f t="shared" si="187"/>
        <v/>
      </c>
      <c r="AI1630" s="4" t="str">
        <f t="shared" si="187"/>
        <v/>
      </c>
      <c r="AJ1630" s="4" t="str">
        <f t="shared" si="187"/>
        <v/>
      </c>
      <c r="AK1630" s="4" t="str">
        <f t="shared" si="187"/>
        <v/>
      </c>
      <c r="AL1630" s="4" t="str">
        <f t="shared" si="187"/>
        <v/>
      </c>
      <c r="AM1630" s="4" t="str">
        <f t="shared" si="187"/>
        <v/>
      </c>
      <c r="AN1630" s="4" t="str">
        <f t="shared" si="187"/>
        <v/>
      </c>
      <c r="AO1630" s="4" t="str">
        <f t="shared" si="187"/>
        <v/>
      </c>
      <c r="AP1630" s="4" t="str">
        <f t="shared" si="187"/>
        <v/>
      </c>
      <c r="AQ1630" s="4" t="str">
        <f t="shared" si="187"/>
        <v/>
      </c>
      <c r="AR1630" s="4" t="str">
        <f t="shared" si="187"/>
        <v/>
      </c>
      <c r="AS1630" s="4" t="str">
        <f t="shared" si="187"/>
        <v/>
      </c>
      <c r="AT1630" s="4" t="str">
        <f t="shared" si="187"/>
        <v/>
      </c>
    </row>
    <row r="1631" spans="5:46" x14ac:dyDescent="0.3">
      <c r="E1631" s="22">
        <v>1</v>
      </c>
      <c r="F1631" s="45" t="str">
        <f>MID($L1628,T$2,1)</f>
        <v/>
      </c>
      <c r="G1631" s="43" t="str">
        <f>MID($L1629,T$2,1)</f>
        <v/>
      </c>
      <c r="H1631" s="44" t="str">
        <f>MID($L1630,T$2,1)</f>
        <v/>
      </c>
      <c r="I1631" s="41"/>
      <c r="J1631" s="9">
        <v>1</v>
      </c>
      <c r="K1631" s="4" t="s">
        <v>13</v>
      </c>
      <c r="P1631" s="4" t="str">
        <f t="shared" si="184"/>
        <v xml:space="preserve">    delay(delayo);</v>
      </c>
    </row>
    <row r="1632" spans="5:46" x14ac:dyDescent="0.3">
      <c r="E1632" s="22">
        <v>1</v>
      </c>
      <c r="F1632" s="45" t="str">
        <f>MID($L1628,U$2,1)</f>
        <v/>
      </c>
      <c r="G1632" s="43" t="str">
        <f>MID($L1629,U$2,1)</f>
        <v/>
      </c>
      <c r="H1632" s="44" t="str">
        <f>MID($L1630,U$2,1)</f>
        <v/>
      </c>
      <c r="I1632" s="41"/>
      <c r="J1632" s="9">
        <v>2</v>
      </c>
      <c r="K1632" s="4" t="s">
        <v>13</v>
      </c>
      <c r="P1632" s="4" t="str">
        <f t="shared" si="184"/>
        <v xml:space="preserve">    delay(delayo);</v>
      </c>
    </row>
    <row r="1633" spans="5:16" x14ac:dyDescent="0.3">
      <c r="E1633" s="22">
        <v>1</v>
      </c>
      <c r="F1633" s="45" t="str">
        <f>MID($L1628,V$2,1)</f>
        <v/>
      </c>
      <c r="G1633" s="43" t="str">
        <f>MID($L1629,V$2,1)</f>
        <v/>
      </c>
      <c r="H1633" s="44" t="str">
        <f>MID($L1630,V$2,1)</f>
        <v/>
      </c>
      <c r="I1633" s="41"/>
      <c r="J1633" s="9">
        <v>3</v>
      </c>
      <c r="K1633" s="4" t="s">
        <v>13</v>
      </c>
      <c r="P1633" s="4" t="str">
        <f t="shared" si="184"/>
        <v xml:space="preserve">    delay(delayo);</v>
      </c>
    </row>
    <row r="1634" spans="5:16" x14ac:dyDescent="0.3">
      <c r="E1634" s="22">
        <v>1</v>
      </c>
      <c r="F1634" s="45" t="str">
        <f>MID($L1628,W$2,1)</f>
        <v/>
      </c>
      <c r="G1634" s="43" t="str">
        <f>MID($L1629,W$2,1)</f>
        <v/>
      </c>
      <c r="H1634" s="44" t="str">
        <f>MID($L1630,W$2,1)</f>
        <v/>
      </c>
      <c r="I1634" s="41"/>
      <c r="J1634" s="9">
        <v>4</v>
      </c>
      <c r="K1634" s="4" t="s">
        <v>13</v>
      </c>
      <c r="P1634" s="4" t="str">
        <f t="shared" si="184"/>
        <v xml:space="preserve">    delay(delayo);</v>
      </c>
    </row>
    <row r="1635" spans="5:16" x14ac:dyDescent="0.3">
      <c r="E1635" s="22">
        <v>1</v>
      </c>
      <c r="F1635" s="45" t="str">
        <f>MID($L1628,X$2,1)</f>
        <v/>
      </c>
      <c r="G1635" s="43" t="str">
        <f>MID($L1629,X$2,1)</f>
        <v/>
      </c>
      <c r="H1635" s="44" t="str">
        <f>MID($L1630,X$2,1)</f>
        <v/>
      </c>
      <c r="I1635" s="41"/>
      <c r="J1635" s="9">
        <v>5</v>
      </c>
      <c r="K1635" s="4" t="s">
        <v>13</v>
      </c>
      <c r="P1635" s="4" t="str">
        <f t="shared" si="184"/>
        <v xml:space="preserve">    delay(delayo);</v>
      </c>
    </row>
    <row r="1636" spans="5:16" x14ac:dyDescent="0.3">
      <c r="E1636" s="22">
        <v>1</v>
      </c>
      <c r="F1636" s="45" t="str">
        <f>MID($L1628,Y$2,1)</f>
        <v/>
      </c>
      <c r="G1636" s="43" t="str">
        <f>MID($L1629,Y$2,1)</f>
        <v/>
      </c>
      <c r="H1636" s="44" t="str">
        <f>MID($L1630,Y$2,1)</f>
        <v/>
      </c>
      <c r="I1636" s="41"/>
      <c r="J1636" s="9">
        <v>6</v>
      </c>
      <c r="K1636" s="4" t="s">
        <v>13</v>
      </c>
      <c r="P1636" s="4" t="str">
        <f t="shared" si="184"/>
        <v xml:space="preserve">    delay(delayo);</v>
      </c>
    </row>
    <row r="1637" spans="5:16" x14ac:dyDescent="0.3">
      <c r="E1637" s="22">
        <v>1</v>
      </c>
      <c r="F1637" s="45" t="str">
        <f>MID($L1628,Z$2,1)</f>
        <v/>
      </c>
      <c r="G1637" s="43" t="str">
        <f>MID($L1629,Z$2,1)</f>
        <v/>
      </c>
      <c r="H1637" s="44" t="str">
        <f>MID($L1630,Z$2,1)</f>
        <v/>
      </c>
      <c r="I1637" s="41"/>
      <c r="J1637" s="9">
        <v>7</v>
      </c>
      <c r="K1637" s="4" t="s">
        <v>13</v>
      </c>
      <c r="P1637" s="4" t="str">
        <f t="shared" si="184"/>
        <v xml:space="preserve">    delay(delayo);</v>
      </c>
    </row>
    <row r="1638" spans="5:16" x14ac:dyDescent="0.3">
      <c r="E1638" s="22">
        <v>1</v>
      </c>
      <c r="F1638" s="45" t="str">
        <f>MID($L1628,AA$2,1)</f>
        <v/>
      </c>
      <c r="G1638" s="43" t="str">
        <f>MID($L1629,AA$2,1)</f>
        <v/>
      </c>
      <c r="H1638" s="44" t="str">
        <f>MID($L1630,AA$2,1)</f>
        <v/>
      </c>
      <c r="I1638" s="41"/>
      <c r="J1638" s="9">
        <v>8</v>
      </c>
      <c r="K1638" s="4" t="s">
        <v>13</v>
      </c>
      <c r="P1638" s="4" t="str">
        <f t="shared" si="184"/>
        <v xml:space="preserve">    delay(delayo);</v>
      </c>
    </row>
    <row r="1639" spans="5:16" x14ac:dyDescent="0.3">
      <c r="E1639" s="22">
        <v>1</v>
      </c>
      <c r="F1639" s="45" t="str">
        <f>MID($L1628,AB$2,1)</f>
        <v/>
      </c>
      <c r="G1639" s="43" t="str">
        <f>MID($L1629,AB$2,1)</f>
        <v/>
      </c>
      <c r="H1639" s="44" t="str">
        <f>MID($L1630,AB$2,1)</f>
        <v/>
      </c>
      <c r="I1639" s="41"/>
      <c r="J1639" s="9">
        <v>9</v>
      </c>
      <c r="K1639" s="4" t="s">
        <v>13</v>
      </c>
      <c r="P1639" s="4" t="str">
        <f t="shared" si="184"/>
        <v xml:space="preserve">    delay(delayo);</v>
      </c>
    </row>
    <row r="1640" spans="5:16" x14ac:dyDescent="0.3">
      <c r="E1640" s="22">
        <v>1</v>
      </c>
      <c r="F1640" s="45" t="str">
        <f>MID($L1628,AC$2,1)</f>
        <v/>
      </c>
      <c r="G1640" s="43" t="str">
        <f>MID($L1629,AC$2,1)</f>
        <v/>
      </c>
      <c r="H1640" s="44" t="str">
        <f>MID($L1630,AC$2,1)</f>
        <v/>
      </c>
      <c r="I1640" s="41"/>
      <c r="J1640" s="9">
        <v>10</v>
      </c>
      <c r="K1640" s="4" t="s">
        <v>13</v>
      </c>
      <c r="P1640" s="4" t="str">
        <f t="shared" si="184"/>
        <v xml:space="preserve">    delay(delayo);</v>
      </c>
    </row>
    <row r="1641" spans="5:16" x14ac:dyDescent="0.3">
      <c r="E1641" s="22">
        <v>1</v>
      </c>
      <c r="F1641" s="45" t="str">
        <f>MID($L1628,AD$2,1)</f>
        <v/>
      </c>
      <c r="G1641" s="43" t="str">
        <f>MID($L1629,AD$2,1)</f>
        <v/>
      </c>
      <c r="H1641" s="44" t="str">
        <f>MID($L1630,AD$2,1)</f>
        <v/>
      </c>
      <c r="I1641" s="41"/>
      <c r="J1641" s="9">
        <v>11</v>
      </c>
      <c r="K1641" s="4" t="s">
        <v>13</v>
      </c>
      <c r="P1641" s="4" t="str">
        <f t="shared" ref="P1641:P1704" si="189">CONCATENATE(K1641,L1641,M1641,N1641)</f>
        <v xml:space="preserve">    delay(delayo);</v>
      </c>
    </row>
    <row r="1642" spans="5:16" x14ac:dyDescent="0.3">
      <c r="E1642" s="22">
        <v>1</v>
      </c>
      <c r="F1642" s="45" t="str">
        <f>MID($L1628,AE$2,1)</f>
        <v/>
      </c>
      <c r="G1642" s="43" t="str">
        <f>MID($L1629,AE$2,1)</f>
        <v/>
      </c>
      <c r="H1642" s="44" t="str">
        <f>MID($L1630,AE$2,1)</f>
        <v/>
      </c>
      <c r="I1642" s="41"/>
      <c r="J1642" s="9">
        <v>12</v>
      </c>
      <c r="K1642" s="4" t="s">
        <v>13</v>
      </c>
      <c r="P1642" s="4" t="str">
        <f t="shared" si="189"/>
        <v xml:space="preserve">    delay(delayo);</v>
      </c>
    </row>
    <row r="1643" spans="5:16" x14ac:dyDescent="0.3">
      <c r="E1643" s="22">
        <v>1</v>
      </c>
      <c r="F1643" s="45" t="str">
        <f>MID($L1628,AF$2,1)</f>
        <v/>
      </c>
      <c r="G1643" s="43" t="str">
        <f>MID($L1629,AF$2,1)</f>
        <v/>
      </c>
      <c r="H1643" s="44" t="str">
        <f>MID($L1630,AF$2,1)</f>
        <v/>
      </c>
      <c r="I1643" s="41"/>
      <c r="J1643" s="9">
        <v>13</v>
      </c>
      <c r="K1643" s="4" t="s">
        <v>13</v>
      </c>
      <c r="P1643" s="4" t="str">
        <f t="shared" si="189"/>
        <v xml:space="preserve">    delay(delayo);</v>
      </c>
    </row>
    <row r="1644" spans="5:16" x14ac:dyDescent="0.3">
      <c r="E1644" s="22">
        <v>1</v>
      </c>
      <c r="F1644" s="45" t="str">
        <f>MID($L1628,AG$2,1)</f>
        <v/>
      </c>
      <c r="G1644" s="43" t="str">
        <f>MID($L1629,AG$2,1)</f>
        <v/>
      </c>
      <c r="H1644" s="44" t="str">
        <f>MID($L1630,AG$2,1)</f>
        <v/>
      </c>
      <c r="I1644" s="41"/>
      <c r="J1644" s="9">
        <v>14</v>
      </c>
      <c r="K1644" s="4" t="s">
        <v>13</v>
      </c>
      <c r="P1644" s="4" t="str">
        <f t="shared" si="189"/>
        <v xml:space="preserve">    delay(delayo);</v>
      </c>
    </row>
    <row r="1645" spans="5:16" x14ac:dyDescent="0.3">
      <c r="E1645" s="22">
        <v>1</v>
      </c>
      <c r="F1645" s="45" t="str">
        <f>MID($L1628,AH$2,1)</f>
        <v/>
      </c>
      <c r="G1645" s="43" t="str">
        <f>MID($L1629,AH$2,1)</f>
        <v/>
      </c>
      <c r="H1645" s="44" t="str">
        <f>MID($L1630,AH$2,1)</f>
        <v/>
      </c>
      <c r="I1645" s="41"/>
      <c r="J1645" s="9">
        <v>15</v>
      </c>
      <c r="K1645" s="4" t="s">
        <v>13</v>
      </c>
      <c r="P1645" s="4" t="str">
        <f t="shared" si="189"/>
        <v xml:space="preserve">    delay(delayo);</v>
      </c>
    </row>
    <row r="1646" spans="5:16" x14ac:dyDescent="0.3">
      <c r="E1646" s="22">
        <v>1</v>
      </c>
      <c r="F1646" s="45" t="str">
        <f>MID($L1628,AI$2,1)</f>
        <v/>
      </c>
      <c r="G1646" s="43" t="str">
        <f>MID($L1629,AI$2,1)</f>
        <v/>
      </c>
      <c r="H1646" s="44" t="str">
        <f>MID($L1630,AI$2,1)</f>
        <v/>
      </c>
      <c r="I1646" s="41"/>
      <c r="J1646" s="9">
        <v>16</v>
      </c>
      <c r="K1646" s="4" t="s">
        <v>13</v>
      </c>
      <c r="P1646" s="4" t="str">
        <f t="shared" si="189"/>
        <v xml:space="preserve">    delay(delayo);</v>
      </c>
    </row>
    <row r="1647" spans="5:16" x14ac:dyDescent="0.3">
      <c r="E1647" s="22">
        <v>1</v>
      </c>
      <c r="F1647" s="45" t="str">
        <f>MID($L1628,AJ$2,1)</f>
        <v/>
      </c>
      <c r="G1647" s="43" t="str">
        <f>MID($L1629,AJ$2,1)</f>
        <v/>
      </c>
      <c r="H1647" s="44" t="str">
        <f>MID($L1630,AJ$2,1)</f>
        <v/>
      </c>
      <c r="I1647" s="41"/>
      <c r="J1647" s="9">
        <v>17</v>
      </c>
      <c r="K1647" s="4" t="s">
        <v>13</v>
      </c>
      <c r="P1647" s="4" t="str">
        <f t="shared" si="189"/>
        <v xml:space="preserve">    delay(delayo);</v>
      </c>
    </row>
    <row r="1648" spans="5:16" x14ac:dyDescent="0.3">
      <c r="E1648" s="22">
        <v>1</v>
      </c>
      <c r="F1648" s="45" t="str">
        <f>MID($L1628,AK$2,1)</f>
        <v/>
      </c>
      <c r="G1648" s="43" t="str">
        <f>MID($L1629,AK$2,1)</f>
        <v/>
      </c>
      <c r="H1648" s="44" t="str">
        <f>MID($L1630,AK$2,1)</f>
        <v/>
      </c>
      <c r="I1648" s="41"/>
      <c r="J1648" s="9">
        <v>18</v>
      </c>
      <c r="K1648" s="4" t="s">
        <v>13</v>
      </c>
      <c r="P1648" s="4" t="str">
        <f t="shared" si="189"/>
        <v xml:space="preserve">    delay(delayo);</v>
      </c>
    </row>
    <row r="1649" spans="5:46" x14ac:dyDescent="0.3">
      <c r="E1649" s="22">
        <v>1</v>
      </c>
      <c r="F1649" s="45" t="str">
        <f>MID($L1628,AL$2,1)</f>
        <v/>
      </c>
      <c r="G1649" s="43" t="str">
        <f>MID($L1629,AL$2,1)</f>
        <v/>
      </c>
      <c r="H1649" s="44" t="str">
        <f>MID($L1630,AL$2,1)</f>
        <v/>
      </c>
      <c r="I1649" s="41"/>
      <c r="J1649" s="9">
        <v>19</v>
      </c>
      <c r="K1649" s="4" t="s">
        <v>13</v>
      </c>
      <c r="P1649" s="4" t="str">
        <f t="shared" si="189"/>
        <v xml:space="preserve">    delay(delayo);</v>
      </c>
    </row>
    <row r="1650" spans="5:46" x14ac:dyDescent="0.3">
      <c r="E1650" s="22">
        <v>1</v>
      </c>
      <c r="F1650" s="45" t="str">
        <f>MID($L1628,AM$2,1)</f>
        <v/>
      </c>
      <c r="G1650" s="43" t="str">
        <f>MID($L1629,AM$2,1)</f>
        <v/>
      </c>
      <c r="H1650" s="44" t="str">
        <f>MID($L1630,AM$2,1)</f>
        <v/>
      </c>
      <c r="I1650" s="41"/>
      <c r="J1650" s="9">
        <v>20</v>
      </c>
      <c r="K1650" s="4" t="s">
        <v>13</v>
      </c>
      <c r="P1650" s="4" t="str">
        <f t="shared" si="189"/>
        <v xml:space="preserve">    delay(delayo);</v>
      </c>
    </row>
    <row r="1651" spans="5:46" x14ac:dyDescent="0.3">
      <c r="E1651" s="22">
        <v>1</v>
      </c>
      <c r="F1651" s="45" t="str">
        <f>MID($L1628,AN$2,1)</f>
        <v/>
      </c>
      <c r="G1651" s="43" t="str">
        <f>MID($L1629,AN$2,1)</f>
        <v/>
      </c>
      <c r="H1651" s="44" t="str">
        <f>MID($L1630,AN$2,1)</f>
        <v/>
      </c>
      <c r="I1651" s="41"/>
      <c r="J1651" s="9">
        <v>21</v>
      </c>
      <c r="K1651" s="4" t="s">
        <v>13</v>
      </c>
      <c r="P1651" s="4" t="str">
        <f t="shared" si="189"/>
        <v xml:space="preserve">    delay(delayo);</v>
      </c>
    </row>
    <row r="1652" spans="5:46" x14ac:dyDescent="0.3">
      <c r="E1652" s="22">
        <v>1</v>
      </c>
      <c r="F1652" s="45" t="str">
        <f>MID($L1628,AO$2,1)</f>
        <v/>
      </c>
      <c r="G1652" s="43" t="str">
        <f>MID($L1629,AO$2,1)</f>
        <v/>
      </c>
      <c r="H1652" s="44" t="str">
        <f>MID($L1630,AO$2,1)</f>
        <v/>
      </c>
      <c r="I1652" s="41"/>
      <c r="J1652" s="9">
        <v>22</v>
      </c>
      <c r="K1652" s="4" t="s">
        <v>13</v>
      </c>
      <c r="P1652" s="4" t="str">
        <f t="shared" si="189"/>
        <v xml:space="preserve">    delay(delayo);</v>
      </c>
    </row>
    <row r="1653" spans="5:46" x14ac:dyDescent="0.3">
      <c r="E1653" s="22">
        <v>1</v>
      </c>
      <c r="F1653" s="45" t="str">
        <f>MID($L1628,AP$2,1)</f>
        <v/>
      </c>
      <c r="G1653" s="43" t="str">
        <f>MID($L1629,AP$2,1)</f>
        <v/>
      </c>
      <c r="H1653" s="44" t="str">
        <f>MID($L1630,AP$2,1)</f>
        <v/>
      </c>
      <c r="I1653" s="41"/>
      <c r="J1653" s="9">
        <v>23</v>
      </c>
      <c r="K1653" s="4" t="s">
        <v>13</v>
      </c>
      <c r="P1653" s="4" t="str">
        <f t="shared" si="189"/>
        <v xml:space="preserve">    delay(delayo);</v>
      </c>
    </row>
    <row r="1654" spans="5:46" x14ac:dyDescent="0.3">
      <c r="E1654" s="22">
        <v>1</v>
      </c>
      <c r="F1654" s="45" t="str">
        <f>MID($L1628,AQ$2,1)</f>
        <v/>
      </c>
      <c r="G1654" s="43" t="str">
        <f>MID($L1629,AQ$2,1)</f>
        <v/>
      </c>
      <c r="H1654" s="44" t="str">
        <f>MID($L1630,AQ$2,1)</f>
        <v/>
      </c>
      <c r="I1654" s="41"/>
      <c r="J1654" s="9">
        <v>24</v>
      </c>
      <c r="K1654" s="4" t="s">
        <v>13</v>
      </c>
      <c r="P1654" s="4" t="str">
        <f t="shared" si="189"/>
        <v xml:space="preserve">    delay(delayo);</v>
      </c>
    </row>
    <row r="1655" spans="5:46" x14ac:dyDescent="0.3">
      <c r="E1655" s="22">
        <v>1</v>
      </c>
      <c r="F1655" s="45" t="str">
        <f>MID($L1628,AR$2,1)</f>
        <v/>
      </c>
      <c r="G1655" s="43" t="str">
        <f>MID($L1629,AR$2,1)</f>
        <v/>
      </c>
      <c r="H1655" s="44" t="str">
        <f>MID($L1630,AR$2,1)</f>
        <v/>
      </c>
      <c r="I1655" s="41"/>
      <c r="J1655" s="9">
        <v>25</v>
      </c>
      <c r="K1655" s="4" t="s">
        <v>13</v>
      </c>
      <c r="P1655" s="4" t="str">
        <f t="shared" si="189"/>
        <v xml:space="preserve">    delay(delayo);</v>
      </c>
    </row>
    <row r="1656" spans="5:46" x14ac:dyDescent="0.3">
      <c r="E1656" s="22">
        <v>1</v>
      </c>
      <c r="F1656" s="45" t="str">
        <f>MID($L1628,AS$2,1)</f>
        <v/>
      </c>
      <c r="G1656" s="43" t="str">
        <f>MID($L1629,AS$2,1)</f>
        <v/>
      </c>
      <c r="H1656" s="44" t="str">
        <f>MID($L1630,AS$2,1)</f>
        <v/>
      </c>
      <c r="I1656" s="41"/>
      <c r="J1656" s="9">
        <v>26</v>
      </c>
      <c r="K1656" s="4" t="s">
        <v>13</v>
      </c>
      <c r="P1656" s="4" t="str">
        <f t="shared" si="189"/>
        <v xml:space="preserve">    delay(delayo);</v>
      </c>
    </row>
    <row r="1657" spans="5:46" x14ac:dyDescent="0.3">
      <c r="E1657" s="22">
        <v>1</v>
      </c>
      <c r="I1657" s="41"/>
      <c r="J1657" s="13"/>
      <c r="K1657" s="14" t="s">
        <v>11</v>
      </c>
      <c r="L1657" s="14"/>
      <c r="P1657" s="4" t="str">
        <f t="shared" si="189"/>
        <v>//</v>
      </c>
      <c r="R1657" s="19" t="s">
        <v>123</v>
      </c>
      <c r="S1657" s="19"/>
      <c r="T1657" s="19">
        <v>1</v>
      </c>
      <c r="U1657" s="19">
        <v>2</v>
      </c>
      <c r="V1657" s="19">
        <v>3</v>
      </c>
      <c r="W1657" s="19">
        <v>4</v>
      </c>
      <c r="X1657" s="19">
        <v>5</v>
      </c>
      <c r="Y1657" s="19">
        <v>6</v>
      </c>
      <c r="Z1657" s="19">
        <v>7</v>
      </c>
      <c r="AA1657" s="19">
        <v>8</v>
      </c>
      <c r="AB1657" s="19">
        <v>9</v>
      </c>
      <c r="AC1657" s="19">
        <v>10</v>
      </c>
      <c r="AD1657" s="19">
        <v>11</v>
      </c>
      <c r="AE1657" s="19">
        <v>12</v>
      </c>
      <c r="AF1657" s="19">
        <v>13</v>
      </c>
      <c r="AG1657" s="19">
        <v>14</v>
      </c>
      <c r="AH1657" s="19">
        <v>15</v>
      </c>
      <c r="AI1657" s="19">
        <v>16</v>
      </c>
      <c r="AJ1657" s="19">
        <v>17</v>
      </c>
      <c r="AK1657" s="19">
        <v>18</v>
      </c>
      <c r="AL1657" s="19">
        <v>19</v>
      </c>
      <c r="AM1657" s="19">
        <v>20</v>
      </c>
      <c r="AN1657" s="19">
        <v>21</v>
      </c>
      <c r="AO1657" s="19">
        <v>22</v>
      </c>
      <c r="AP1657" s="19">
        <v>23</v>
      </c>
      <c r="AQ1657" s="19">
        <v>24</v>
      </c>
      <c r="AR1657" s="19">
        <v>25</v>
      </c>
      <c r="AS1657" s="19">
        <v>26</v>
      </c>
      <c r="AT1657" s="19"/>
    </row>
    <row r="1658" spans="5:46" x14ac:dyDescent="0.3">
      <c r="E1658" s="22">
        <v>1</v>
      </c>
      <c r="I1658" s="41">
        <v>31</v>
      </c>
      <c r="J1658" s="13"/>
      <c r="K1658" s="14" t="s">
        <v>11</v>
      </c>
      <c r="L1658" s="14"/>
      <c r="M1658" s="6"/>
      <c r="N1658" s="6"/>
      <c r="P1658" s="4" t="str">
        <f t="shared" si="189"/>
        <v>//</v>
      </c>
      <c r="R1658" s="4" t="str">
        <f>MID($L1658,R$2,1)</f>
        <v/>
      </c>
      <c r="S1658" s="4" t="str">
        <f t="shared" ref="S1658:AT1660" si="190">MID($L1658,S$2,1)</f>
        <v/>
      </c>
      <c r="T1658" s="4" t="str">
        <f t="shared" si="190"/>
        <v/>
      </c>
      <c r="U1658" s="4" t="str">
        <f t="shared" si="190"/>
        <v/>
      </c>
      <c r="V1658" s="4" t="str">
        <f t="shared" si="190"/>
        <v/>
      </c>
      <c r="W1658" s="4" t="str">
        <f t="shared" si="190"/>
        <v/>
      </c>
      <c r="X1658" s="4" t="str">
        <f t="shared" si="190"/>
        <v/>
      </c>
      <c r="Y1658" s="4" t="str">
        <f t="shared" si="190"/>
        <v/>
      </c>
      <c r="Z1658" s="4" t="str">
        <f t="shared" si="190"/>
        <v/>
      </c>
      <c r="AA1658" s="4" t="str">
        <f t="shared" si="190"/>
        <v/>
      </c>
      <c r="AB1658" s="4" t="str">
        <f t="shared" si="190"/>
        <v/>
      </c>
      <c r="AC1658" s="4" t="str">
        <f t="shared" si="190"/>
        <v/>
      </c>
      <c r="AD1658" s="4" t="str">
        <f t="shared" si="190"/>
        <v/>
      </c>
      <c r="AE1658" s="4" t="str">
        <f t="shared" si="190"/>
        <v/>
      </c>
      <c r="AF1658" s="4" t="str">
        <f t="shared" si="190"/>
        <v/>
      </c>
      <c r="AG1658" s="4" t="str">
        <f t="shared" si="190"/>
        <v/>
      </c>
      <c r="AH1658" s="4" t="str">
        <f t="shared" si="190"/>
        <v/>
      </c>
      <c r="AI1658" s="4" t="str">
        <f t="shared" si="190"/>
        <v/>
      </c>
      <c r="AJ1658" s="4" t="str">
        <f t="shared" si="190"/>
        <v/>
      </c>
      <c r="AK1658" s="4" t="str">
        <f t="shared" si="190"/>
        <v/>
      </c>
      <c r="AL1658" s="4" t="str">
        <f t="shared" si="190"/>
        <v/>
      </c>
      <c r="AM1658" s="4" t="str">
        <f t="shared" si="190"/>
        <v/>
      </c>
      <c r="AN1658" s="4" t="str">
        <f t="shared" si="190"/>
        <v/>
      </c>
      <c r="AO1658" s="4" t="str">
        <f t="shared" si="190"/>
        <v/>
      </c>
      <c r="AP1658" s="4" t="str">
        <f t="shared" si="190"/>
        <v/>
      </c>
      <c r="AQ1658" s="4" t="str">
        <f t="shared" si="190"/>
        <v/>
      </c>
      <c r="AR1658" s="4" t="str">
        <f t="shared" si="190"/>
        <v/>
      </c>
      <c r="AS1658" s="4" t="str">
        <f t="shared" si="190"/>
        <v/>
      </c>
      <c r="AT1658" s="4" t="str">
        <f>MID($L1658,AT$2,1)</f>
        <v/>
      </c>
    </row>
    <row r="1659" spans="5:46" x14ac:dyDescent="0.3">
      <c r="E1659" s="22">
        <v>1</v>
      </c>
      <c r="F1659" s="45" t="str">
        <f>MID($L1658,R$2,1)</f>
        <v/>
      </c>
      <c r="G1659" s="43" t="str">
        <f>MID($L1659,R$2,1)</f>
        <v/>
      </c>
      <c r="H1659" s="44" t="str">
        <f>MID($L1660,R$2,1)</f>
        <v/>
      </c>
      <c r="I1659" s="41"/>
      <c r="J1659" s="13"/>
      <c r="K1659" s="14" t="s">
        <v>11</v>
      </c>
      <c r="L1659" s="17"/>
      <c r="M1659" s="6"/>
      <c r="N1659" s="6"/>
      <c r="P1659" s="4" t="str">
        <f t="shared" si="189"/>
        <v>//</v>
      </c>
      <c r="R1659" s="4" t="str">
        <f t="shared" ref="R1659:R1660" si="191">MID($L1659,R$2,1)</f>
        <v/>
      </c>
      <c r="S1659" s="4" t="str">
        <f t="shared" si="190"/>
        <v/>
      </c>
      <c r="T1659" s="4" t="str">
        <f t="shared" si="190"/>
        <v/>
      </c>
      <c r="U1659" s="4" t="str">
        <f t="shared" si="190"/>
        <v/>
      </c>
      <c r="V1659" s="4" t="str">
        <f t="shared" si="190"/>
        <v/>
      </c>
      <c r="W1659" s="4" t="str">
        <f t="shared" si="190"/>
        <v/>
      </c>
      <c r="X1659" s="4" t="str">
        <f t="shared" si="190"/>
        <v/>
      </c>
      <c r="Y1659" s="4" t="str">
        <f t="shared" si="190"/>
        <v/>
      </c>
      <c r="Z1659" s="4" t="str">
        <f t="shared" si="190"/>
        <v/>
      </c>
      <c r="AA1659" s="4" t="str">
        <f t="shared" si="190"/>
        <v/>
      </c>
      <c r="AB1659" s="4" t="str">
        <f t="shared" si="190"/>
        <v/>
      </c>
      <c r="AC1659" s="4" t="str">
        <f t="shared" si="190"/>
        <v/>
      </c>
      <c r="AD1659" s="4" t="str">
        <f t="shared" si="190"/>
        <v/>
      </c>
      <c r="AE1659" s="4" t="str">
        <f t="shared" si="190"/>
        <v/>
      </c>
      <c r="AF1659" s="4" t="str">
        <f t="shared" si="190"/>
        <v/>
      </c>
      <c r="AG1659" s="4" t="str">
        <f t="shared" si="190"/>
        <v/>
      </c>
      <c r="AH1659" s="4" t="str">
        <f t="shared" si="190"/>
        <v/>
      </c>
      <c r="AI1659" s="4" t="str">
        <f t="shared" si="190"/>
        <v/>
      </c>
      <c r="AJ1659" s="4" t="str">
        <f t="shared" si="190"/>
        <v/>
      </c>
      <c r="AK1659" s="4" t="str">
        <f t="shared" si="190"/>
        <v/>
      </c>
      <c r="AL1659" s="4" t="str">
        <f t="shared" si="190"/>
        <v/>
      </c>
      <c r="AM1659" s="4" t="str">
        <f t="shared" si="190"/>
        <v/>
      </c>
      <c r="AN1659" s="4" t="str">
        <f t="shared" si="190"/>
        <v/>
      </c>
      <c r="AO1659" s="4" t="str">
        <f t="shared" si="190"/>
        <v/>
      </c>
      <c r="AP1659" s="4" t="str">
        <f t="shared" si="190"/>
        <v/>
      </c>
      <c r="AQ1659" s="4" t="str">
        <f t="shared" si="190"/>
        <v/>
      </c>
      <c r="AR1659" s="4" t="str">
        <f t="shared" si="190"/>
        <v/>
      </c>
      <c r="AS1659" s="4" t="str">
        <f t="shared" si="190"/>
        <v/>
      </c>
      <c r="AT1659" s="4" t="str">
        <f t="shared" si="190"/>
        <v/>
      </c>
    </row>
    <row r="1660" spans="5:46" x14ac:dyDescent="0.3">
      <c r="E1660" s="22">
        <v>1</v>
      </c>
      <c r="I1660" s="41"/>
      <c r="J1660" s="13"/>
      <c r="K1660" s="14" t="s">
        <v>11</v>
      </c>
      <c r="L1660" s="14"/>
      <c r="P1660" s="4" t="str">
        <f t="shared" si="189"/>
        <v>//</v>
      </c>
      <c r="R1660" s="4" t="str">
        <f t="shared" si="191"/>
        <v/>
      </c>
      <c r="S1660" s="4" t="str">
        <f t="shared" si="190"/>
        <v/>
      </c>
      <c r="T1660" s="4" t="str">
        <f t="shared" si="190"/>
        <v/>
      </c>
      <c r="U1660" s="4" t="str">
        <f t="shared" si="190"/>
        <v/>
      </c>
      <c r="V1660" s="4" t="str">
        <f t="shared" si="190"/>
        <v/>
      </c>
      <c r="W1660" s="4" t="str">
        <f t="shared" si="190"/>
        <v/>
      </c>
      <c r="X1660" s="4" t="str">
        <f t="shared" si="190"/>
        <v/>
      </c>
      <c r="Y1660" s="4" t="str">
        <f t="shared" si="190"/>
        <v/>
      </c>
      <c r="Z1660" s="4" t="str">
        <f t="shared" si="190"/>
        <v/>
      </c>
      <c r="AA1660" s="4" t="str">
        <f t="shared" si="190"/>
        <v/>
      </c>
      <c r="AB1660" s="4" t="str">
        <f t="shared" si="190"/>
        <v/>
      </c>
      <c r="AC1660" s="4" t="str">
        <f t="shared" si="190"/>
        <v/>
      </c>
      <c r="AD1660" s="4" t="str">
        <f t="shared" si="190"/>
        <v/>
      </c>
      <c r="AE1660" s="4" t="str">
        <f t="shared" si="190"/>
        <v/>
      </c>
      <c r="AF1660" s="4" t="str">
        <f t="shared" si="190"/>
        <v/>
      </c>
      <c r="AG1660" s="4" t="str">
        <f t="shared" si="190"/>
        <v/>
      </c>
      <c r="AH1660" s="4" t="str">
        <f t="shared" si="190"/>
        <v/>
      </c>
      <c r="AI1660" s="4" t="str">
        <f t="shared" si="190"/>
        <v/>
      </c>
      <c r="AJ1660" s="4" t="str">
        <f t="shared" si="190"/>
        <v/>
      </c>
      <c r="AK1660" s="4" t="str">
        <f t="shared" si="190"/>
        <v/>
      </c>
      <c r="AL1660" s="4" t="str">
        <f t="shared" si="190"/>
        <v/>
      </c>
      <c r="AM1660" s="4" t="str">
        <f t="shared" si="190"/>
        <v/>
      </c>
      <c r="AN1660" s="4" t="str">
        <f t="shared" si="190"/>
        <v/>
      </c>
      <c r="AO1660" s="4" t="str">
        <f t="shared" si="190"/>
        <v/>
      </c>
      <c r="AP1660" s="4" t="str">
        <f t="shared" si="190"/>
        <v/>
      </c>
      <c r="AQ1660" s="4" t="str">
        <f t="shared" si="190"/>
        <v/>
      </c>
      <c r="AR1660" s="4" t="str">
        <f t="shared" si="190"/>
        <v/>
      </c>
      <c r="AS1660" s="4" t="str">
        <f t="shared" si="190"/>
        <v/>
      </c>
      <c r="AT1660" s="4" t="str">
        <f t="shared" si="190"/>
        <v/>
      </c>
    </row>
    <row r="1661" spans="5:46" x14ac:dyDescent="0.3">
      <c r="E1661" s="22">
        <v>1</v>
      </c>
      <c r="F1661" s="45" t="str">
        <f>MID($L1658,T$2,1)</f>
        <v/>
      </c>
      <c r="G1661" s="43" t="str">
        <f>MID($L1659,T$2,1)</f>
        <v/>
      </c>
      <c r="H1661" s="44" t="str">
        <f>MID($L1660,T$2,1)</f>
        <v/>
      </c>
      <c r="I1661" s="41"/>
      <c r="J1661" s="9">
        <v>1</v>
      </c>
      <c r="K1661" s="4" t="s">
        <v>13</v>
      </c>
      <c r="P1661" s="4" t="str">
        <f t="shared" si="189"/>
        <v xml:space="preserve">    delay(delayo);</v>
      </c>
    </row>
    <row r="1662" spans="5:46" x14ac:dyDescent="0.3">
      <c r="E1662" s="22">
        <v>1</v>
      </c>
      <c r="F1662" s="45" t="str">
        <f>MID($L1658,U$2,1)</f>
        <v/>
      </c>
      <c r="G1662" s="43" t="str">
        <f>MID($L1659,U$2,1)</f>
        <v/>
      </c>
      <c r="H1662" s="44" t="str">
        <f>MID($L1660,U$2,1)</f>
        <v/>
      </c>
      <c r="I1662" s="41"/>
      <c r="J1662" s="9">
        <v>2</v>
      </c>
      <c r="K1662" s="4" t="s">
        <v>13</v>
      </c>
      <c r="P1662" s="4" t="str">
        <f t="shared" si="189"/>
        <v xml:space="preserve">    delay(delayo);</v>
      </c>
    </row>
    <row r="1663" spans="5:46" x14ac:dyDescent="0.3">
      <c r="E1663" s="22">
        <v>1</v>
      </c>
      <c r="F1663" s="45" t="str">
        <f>MID($L1658,V$2,1)</f>
        <v/>
      </c>
      <c r="G1663" s="43" t="str">
        <f>MID($L1659,V$2,1)</f>
        <v/>
      </c>
      <c r="H1663" s="44" t="str">
        <f>MID($L1660,V$2,1)</f>
        <v/>
      </c>
      <c r="I1663" s="41"/>
      <c r="J1663" s="9">
        <v>3</v>
      </c>
      <c r="K1663" s="4" t="s">
        <v>13</v>
      </c>
      <c r="P1663" s="4" t="str">
        <f t="shared" si="189"/>
        <v xml:space="preserve">    delay(delayo);</v>
      </c>
    </row>
    <row r="1664" spans="5:46" x14ac:dyDescent="0.3">
      <c r="E1664" s="22">
        <v>1</v>
      </c>
      <c r="F1664" s="45" t="str">
        <f>MID($L1658,W$2,1)</f>
        <v/>
      </c>
      <c r="G1664" s="43" t="str">
        <f>MID($L1659,W$2,1)</f>
        <v/>
      </c>
      <c r="H1664" s="44" t="str">
        <f>MID($L1660,W$2,1)</f>
        <v/>
      </c>
      <c r="I1664" s="41"/>
      <c r="J1664" s="9">
        <v>4</v>
      </c>
      <c r="K1664" s="4" t="s">
        <v>13</v>
      </c>
      <c r="P1664" s="4" t="str">
        <f t="shared" si="189"/>
        <v xml:space="preserve">    delay(delayo);</v>
      </c>
    </row>
    <row r="1665" spans="5:16" x14ac:dyDescent="0.3">
      <c r="E1665" s="22">
        <v>1</v>
      </c>
      <c r="F1665" s="45" t="str">
        <f>MID($L1658,X$2,1)</f>
        <v/>
      </c>
      <c r="G1665" s="43" t="str">
        <f>MID($L1659,X$2,1)</f>
        <v/>
      </c>
      <c r="H1665" s="44" t="str">
        <f>MID($L1660,X$2,1)</f>
        <v/>
      </c>
      <c r="I1665" s="41"/>
      <c r="J1665" s="9">
        <v>5</v>
      </c>
      <c r="K1665" s="4" t="s">
        <v>13</v>
      </c>
      <c r="P1665" s="4" t="str">
        <f t="shared" si="189"/>
        <v xml:space="preserve">    delay(delayo);</v>
      </c>
    </row>
    <row r="1666" spans="5:16" x14ac:dyDescent="0.3">
      <c r="E1666" s="22">
        <v>1</v>
      </c>
      <c r="F1666" s="45" t="str">
        <f>MID($L1658,Y$2,1)</f>
        <v/>
      </c>
      <c r="G1666" s="43" t="str">
        <f>MID($L1659,Y$2,1)</f>
        <v/>
      </c>
      <c r="H1666" s="44" t="str">
        <f>MID($L1660,Y$2,1)</f>
        <v/>
      </c>
      <c r="I1666" s="41"/>
      <c r="J1666" s="9">
        <v>6</v>
      </c>
      <c r="K1666" s="4" t="s">
        <v>13</v>
      </c>
      <c r="P1666" s="4" t="str">
        <f t="shared" si="189"/>
        <v xml:space="preserve">    delay(delayo);</v>
      </c>
    </row>
    <row r="1667" spans="5:16" x14ac:dyDescent="0.3">
      <c r="E1667" s="22">
        <v>1</v>
      </c>
      <c r="F1667" s="45" t="str">
        <f>MID($L1658,Z$2,1)</f>
        <v/>
      </c>
      <c r="G1667" s="43" t="str">
        <f>MID($L1659,Z$2,1)</f>
        <v/>
      </c>
      <c r="H1667" s="44" t="str">
        <f>MID($L1660,Z$2,1)</f>
        <v/>
      </c>
      <c r="I1667" s="41"/>
      <c r="J1667" s="9">
        <v>7</v>
      </c>
      <c r="K1667" s="4" t="s">
        <v>13</v>
      </c>
      <c r="P1667" s="4" t="str">
        <f t="shared" si="189"/>
        <v xml:space="preserve">    delay(delayo);</v>
      </c>
    </row>
    <row r="1668" spans="5:16" x14ac:dyDescent="0.3">
      <c r="E1668" s="22">
        <v>1</v>
      </c>
      <c r="F1668" s="45" t="str">
        <f>MID($L1658,AA$2,1)</f>
        <v/>
      </c>
      <c r="G1668" s="43" t="str">
        <f>MID($L1659,AA$2,1)</f>
        <v/>
      </c>
      <c r="H1668" s="44" t="str">
        <f>MID($L1660,AA$2,1)</f>
        <v/>
      </c>
      <c r="I1668" s="41"/>
      <c r="J1668" s="9">
        <v>8</v>
      </c>
      <c r="K1668" s="4" t="s">
        <v>13</v>
      </c>
      <c r="P1668" s="4" t="str">
        <f t="shared" si="189"/>
        <v xml:space="preserve">    delay(delayo);</v>
      </c>
    </row>
    <row r="1669" spans="5:16" x14ac:dyDescent="0.3">
      <c r="E1669" s="22">
        <v>1</v>
      </c>
      <c r="F1669" s="45" t="str">
        <f>MID($L1658,AB$2,1)</f>
        <v/>
      </c>
      <c r="G1669" s="43" t="str">
        <f>MID($L1659,AB$2,1)</f>
        <v/>
      </c>
      <c r="H1669" s="44" t="str">
        <f>MID($L1660,AB$2,1)</f>
        <v/>
      </c>
      <c r="I1669" s="41"/>
      <c r="J1669" s="9">
        <v>9</v>
      </c>
      <c r="K1669" s="4" t="s">
        <v>13</v>
      </c>
      <c r="P1669" s="4" t="str">
        <f t="shared" si="189"/>
        <v xml:space="preserve">    delay(delayo);</v>
      </c>
    </row>
    <row r="1670" spans="5:16" x14ac:dyDescent="0.3">
      <c r="E1670" s="22">
        <v>1</v>
      </c>
      <c r="F1670" s="45" t="str">
        <f>MID($L1658,AC$2,1)</f>
        <v/>
      </c>
      <c r="G1670" s="43" t="str">
        <f>MID($L1659,AC$2,1)</f>
        <v/>
      </c>
      <c r="H1670" s="44" t="str">
        <f>MID($L1660,AC$2,1)</f>
        <v/>
      </c>
      <c r="I1670" s="41"/>
      <c r="J1670" s="9">
        <v>10</v>
      </c>
      <c r="K1670" s="4" t="s">
        <v>13</v>
      </c>
      <c r="P1670" s="4" t="str">
        <f t="shared" si="189"/>
        <v xml:space="preserve">    delay(delayo);</v>
      </c>
    </row>
    <row r="1671" spans="5:16" x14ac:dyDescent="0.3">
      <c r="E1671" s="22">
        <v>1</v>
      </c>
      <c r="F1671" s="45" t="str">
        <f>MID($L1658,AD$2,1)</f>
        <v/>
      </c>
      <c r="G1671" s="43" t="str">
        <f>MID($L1659,AD$2,1)</f>
        <v/>
      </c>
      <c r="H1671" s="44" t="str">
        <f>MID($L1660,AD$2,1)</f>
        <v/>
      </c>
      <c r="I1671" s="41"/>
      <c r="J1671" s="9">
        <v>11</v>
      </c>
      <c r="K1671" s="4" t="s">
        <v>13</v>
      </c>
      <c r="P1671" s="4" t="str">
        <f t="shared" si="189"/>
        <v xml:space="preserve">    delay(delayo);</v>
      </c>
    </row>
    <row r="1672" spans="5:16" x14ac:dyDescent="0.3">
      <c r="E1672" s="22">
        <v>1</v>
      </c>
      <c r="F1672" s="45" t="str">
        <f>MID($L1658,AE$2,1)</f>
        <v/>
      </c>
      <c r="G1672" s="43" t="str">
        <f>MID($L1659,AE$2,1)</f>
        <v/>
      </c>
      <c r="H1672" s="44" t="str">
        <f>MID($L1660,AE$2,1)</f>
        <v/>
      </c>
      <c r="I1672" s="41"/>
      <c r="J1672" s="9">
        <v>12</v>
      </c>
      <c r="K1672" s="4" t="s">
        <v>13</v>
      </c>
      <c r="P1672" s="4" t="str">
        <f t="shared" si="189"/>
        <v xml:space="preserve">    delay(delayo);</v>
      </c>
    </row>
    <row r="1673" spans="5:16" x14ac:dyDescent="0.3">
      <c r="E1673" s="22">
        <v>1</v>
      </c>
      <c r="F1673" s="45" t="str">
        <f>MID($L1658,AF$2,1)</f>
        <v/>
      </c>
      <c r="G1673" s="43" t="str">
        <f>MID($L1659,AF$2,1)</f>
        <v/>
      </c>
      <c r="H1673" s="44" t="str">
        <f>MID($L1660,AF$2,1)</f>
        <v/>
      </c>
      <c r="I1673" s="41"/>
      <c r="J1673" s="9">
        <v>13</v>
      </c>
      <c r="K1673" s="4" t="s">
        <v>13</v>
      </c>
      <c r="P1673" s="4" t="str">
        <f t="shared" si="189"/>
        <v xml:space="preserve">    delay(delayo);</v>
      </c>
    </row>
    <row r="1674" spans="5:16" x14ac:dyDescent="0.3">
      <c r="E1674" s="22">
        <v>1</v>
      </c>
      <c r="F1674" s="45" t="str">
        <f>MID($L1658,AG$2,1)</f>
        <v/>
      </c>
      <c r="G1674" s="43" t="str">
        <f>MID($L1659,AG$2,1)</f>
        <v/>
      </c>
      <c r="H1674" s="44" t="str">
        <f>MID($L1660,AG$2,1)</f>
        <v/>
      </c>
      <c r="I1674" s="41"/>
      <c r="J1674" s="9">
        <v>14</v>
      </c>
      <c r="K1674" s="4" t="s">
        <v>13</v>
      </c>
      <c r="P1674" s="4" t="str">
        <f t="shared" si="189"/>
        <v xml:space="preserve">    delay(delayo);</v>
      </c>
    </row>
    <row r="1675" spans="5:16" x14ac:dyDescent="0.3">
      <c r="E1675" s="22">
        <v>1</v>
      </c>
      <c r="F1675" s="45" t="str">
        <f>MID($L1658,AH$2,1)</f>
        <v/>
      </c>
      <c r="G1675" s="43" t="str">
        <f>MID($L1659,AH$2,1)</f>
        <v/>
      </c>
      <c r="H1675" s="44" t="str">
        <f>MID($L1660,AH$2,1)</f>
        <v/>
      </c>
      <c r="I1675" s="41"/>
      <c r="J1675" s="9">
        <v>15</v>
      </c>
      <c r="K1675" s="4" t="s">
        <v>13</v>
      </c>
      <c r="P1675" s="4" t="str">
        <f t="shared" si="189"/>
        <v xml:space="preserve">    delay(delayo);</v>
      </c>
    </row>
    <row r="1676" spans="5:16" x14ac:dyDescent="0.3">
      <c r="E1676" s="22">
        <v>1</v>
      </c>
      <c r="F1676" s="45" t="str">
        <f>MID($L1658,AI$2,1)</f>
        <v/>
      </c>
      <c r="G1676" s="43" t="str">
        <f>MID($L1659,AI$2,1)</f>
        <v/>
      </c>
      <c r="H1676" s="44" t="str">
        <f>MID($L1660,AI$2,1)</f>
        <v/>
      </c>
      <c r="I1676" s="41"/>
      <c r="J1676" s="9">
        <v>16</v>
      </c>
      <c r="K1676" s="4" t="s">
        <v>13</v>
      </c>
      <c r="P1676" s="4" t="str">
        <f t="shared" si="189"/>
        <v xml:space="preserve">    delay(delayo);</v>
      </c>
    </row>
    <row r="1677" spans="5:16" x14ac:dyDescent="0.3">
      <c r="E1677" s="22">
        <v>1</v>
      </c>
      <c r="F1677" s="45" t="str">
        <f>MID($L1658,AJ$2,1)</f>
        <v/>
      </c>
      <c r="G1677" s="43" t="str">
        <f>MID($L1659,AJ$2,1)</f>
        <v/>
      </c>
      <c r="H1677" s="44" t="str">
        <f>MID($L1660,AJ$2,1)</f>
        <v/>
      </c>
      <c r="I1677" s="41"/>
      <c r="J1677" s="9">
        <v>17</v>
      </c>
      <c r="K1677" s="4" t="s">
        <v>13</v>
      </c>
      <c r="P1677" s="4" t="str">
        <f t="shared" si="189"/>
        <v xml:space="preserve">    delay(delayo);</v>
      </c>
    </row>
    <row r="1678" spans="5:16" x14ac:dyDescent="0.3">
      <c r="E1678" s="22">
        <v>1</v>
      </c>
      <c r="F1678" s="45" t="str">
        <f>MID($L1658,AK$2,1)</f>
        <v/>
      </c>
      <c r="G1678" s="43" t="str">
        <f>MID($L1659,AK$2,1)</f>
        <v/>
      </c>
      <c r="H1678" s="44" t="str">
        <f>MID($L1660,AK$2,1)</f>
        <v/>
      </c>
      <c r="I1678" s="41"/>
      <c r="J1678" s="9">
        <v>18</v>
      </c>
      <c r="K1678" s="4" t="s">
        <v>13</v>
      </c>
      <c r="P1678" s="4" t="str">
        <f t="shared" si="189"/>
        <v xml:space="preserve">    delay(delayo);</v>
      </c>
    </row>
    <row r="1679" spans="5:16" x14ac:dyDescent="0.3">
      <c r="E1679" s="22">
        <v>1</v>
      </c>
      <c r="F1679" s="45" t="str">
        <f>MID($L1658,AL$2,1)</f>
        <v/>
      </c>
      <c r="G1679" s="43" t="str">
        <f>MID($L1659,AL$2,1)</f>
        <v/>
      </c>
      <c r="H1679" s="44" t="str">
        <f>MID($L1660,AL$2,1)</f>
        <v/>
      </c>
      <c r="I1679" s="41"/>
      <c r="J1679" s="9">
        <v>19</v>
      </c>
      <c r="K1679" s="4" t="s">
        <v>13</v>
      </c>
      <c r="P1679" s="4" t="str">
        <f t="shared" si="189"/>
        <v xml:space="preserve">    delay(delayo);</v>
      </c>
    </row>
    <row r="1680" spans="5:16" x14ac:dyDescent="0.3">
      <c r="E1680" s="22">
        <v>1</v>
      </c>
      <c r="F1680" s="45" t="str">
        <f>MID($L1658,AM$2,1)</f>
        <v/>
      </c>
      <c r="G1680" s="43" t="str">
        <f>MID($L1659,AM$2,1)</f>
        <v/>
      </c>
      <c r="H1680" s="44" t="str">
        <f>MID($L1660,AM$2,1)</f>
        <v/>
      </c>
      <c r="I1680" s="41"/>
      <c r="J1680" s="9">
        <v>20</v>
      </c>
      <c r="K1680" s="4" t="s">
        <v>13</v>
      </c>
      <c r="P1680" s="4" t="str">
        <f t="shared" si="189"/>
        <v xml:space="preserve">    delay(delayo);</v>
      </c>
    </row>
    <row r="1681" spans="5:46" x14ac:dyDescent="0.3">
      <c r="E1681" s="22">
        <v>1</v>
      </c>
      <c r="F1681" s="45" t="str">
        <f>MID($L1658,AN$2,1)</f>
        <v/>
      </c>
      <c r="G1681" s="43" t="str">
        <f>MID($L1659,AN$2,1)</f>
        <v/>
      </c>
      <c r="H1681" s="44" t="str">
        <f>MID($L1660,AN$2,1)</f>
        <v/>
      </c>
      <c r="I1681" s="41"/>
      <c r="J1681" s="9">
        <v>21</v>
      </c>
      <c r="K1681" s="4" t="s">
        <v>13</v>
      </c>
      <c r="P1681" s="4" t="str">
        <f t="shared" si="189"/>
        <v xml:space="preserve">    delay(delayo);</v>
      </c>
    </row>
    <row r="1682" spans="5:46" x14ac:dyDescent="0.3">
      <c r="E1682" s="22">
        <v>1</v>
      </c>
      <c r="F1682" s="45" t="str">
        <f>MID($L1658,AO$2,1)</f>
        <v/>
      </c>
      <c r="G1682" s="43" t="str">
        <f>MID($L1659,AO$2,1)</f>
        <v/>
      </c>
      <c r="H1682" s="44" t="str">
        <f>MID($L1660,AO$2,1)</f>
        <v/>
      </c>
      <c r="I1682" s="41"/>
      <c r="J1682" s="9">
        <v>22</v>
      </c>
      <c r="K1682" s="4" t="s">
        <v>13</v>
      </c>
      <c r="P1682" s="4" t="str">
        <f t="shared" si="189"/>
        <v xml:space="preserve">    delay(delayo);</v>
      </c>
    </row>
    <row r="1683" spans="5:46" x14ac:dyDescent="0.3">
      <c r="E1683" s="22">
        <v>1</v>
      </c>
      <c r="F1683" s="45" t="str">
        <f>MID($L1658,AP$2,1)</f>
        <v/>
      </c>
      <c r="G1683" s="43" t="str">
        <f>MID($L1659,AP$2,1)</f>
        <v/>
      </c>
      <c r="H1683" s="44" t="str">
        <f>MID($L1660,AP$2,1)</f>
        <v/>
      </c>
      <c r="I1683" s="41"/>
      <c r="J1683" s="9">
        <v>23</v>
      </c>
      <c r="K1683" s="4" t="s">
        <v>13</v>
      </c>
      <c r="P1683" s="4" t="str">
        <f t="shared" si="189"/>
        <v xml:space="preserve">    delay(delayo);</v>
      </c>
    </row>
    <row r="1684" spans="5:46" x14ac:dyDescent="0.3">
      <c r="E1684" s="22">
        <v>1</v>
      </c>
      <c r="F1684" s="45" t="str">
        <f>MID($L1658,AQ$2,1)</f>
        <v/>
      </c>
      <c r="G1684" s="43" t="str">
        <f>MID($L1659,AQ$2,1)</f>
        <v/>
      </c>
      <c r="H1684" s="44" t="str">
        <f>MID($L1660,AQ$2,1)</f>
        <v/>
      </c>
      <c r="I1684" s="41"/>
      <c r="J1684" s="9">
        <v>24</v>
      </c>
      <c r="K1684" s="4" t="s">
        <v>13</v>
      </c>
      <c r="P1684" s="4" t="str">
        <f t="shared" si="189"/>
        <v xml:space="preserve">    delay(delayo);</v>
      </c>
    </row>
    <row r="1685" spans="5:46" x14ac:dyDescent="0.3">
      <c r="E1685" s="22">
        <v>1</v>
      </c>
      <c r="F1685" s="45" t="str">
        <f>MID($L1658,AR$2,1)</f>
        <v/>
      </c>
      <c r="G1685" s="43" t="str">
        <f>MID($L1659,AR$2,1)</f>
        <v/>
      </c>
      <c r="H1685" s="44" t="str">
        <f>MID($L1660,AR$2,1)</f>
        <v/>
      </c>
      <c r="I1685" s="41"/>
      <c r="J1685" s="9">
        <v>25</v>
      </c>
      <c r="K1685" s="4" t="s">
        <v>13</v>
      </c>
      <c r="P1685" s="4" t="str">
        <f t="shared" si="189"/>
        <v xml:space="preserve">    delay(delayo);</v>
      </c>
    </row>
    <row r="1686" spans="5:46" x14ac:dyDescent="0.3">
      <c r="E1686" s="22">
        <v>1</v>
      </c>
      <c r="F1686" s="45" t="str">
        <f>MID($L1658,AS$2,1)</f>
        <v/>
      </c>
      <c r="G1686" s="43" t="str">
        <f>MID($L1659,AS$2,1)</f>
        <v/>
      </c>
      <c r="H1686" s="44" t="str">
        <f>MID($L1660,AS$2,1)</f>
        <v/>
      </c>
      <c r="I1686" s="41"/>
      <c r="J1686" s="9">
        <v>26</v>
      </c>
      <c r="K1686" s="4" t="s">
        <v>13</v>
      </c>
      <c r="P1686" s="4" t="str">
        <f t="shared" si="189"/>
        <v xml:space="preserve">    delay(delayo);</v>
      </c>
    </row>
    <row r="1687" spans="5:46" x14ac:dyDescent="0.3">
      <c r="E1687" s="22">
        <v>1</v>
      </c>
      <c r="I1687" s="41"/>
      <c r="J1687" s="13"/>
      <c r="K1687" s="14" t="s">
        <v>11</v>
      </c>
      <c r="L1687" s="14"/>
      <c r="P1687" s="4" t="str">
        <f t="shared" si="189"/>
        <v>//</v>
      </c>
      <c r="R1687" s="19" t="s">
        <v>123</v>
      </c>
      <c r="S1687" s="19"/>
      <c r="T1687" s="19">
        <v>1</v>
      </c>
      <c r="U1687" s="19">
        <v>2</v>
      </c>
      <c r="V1687" s="19">
        <v>3</v>
      </c>
      <c r="W1687" s="19">
        <v>4</v>
      </c>
      <c r="X1687" s="19">
        <v>5</v>
      </c>
      <c r="Y1687" s="19">
        <v>6</v>
      </c>
      <c r="Z1687" s="19">
        <v>7</v>
      </c>
      <c r="AA1687" s="19">
        <v>8</v>
      </c>
      <c r="AB1687" s="19">
        <v>9</v>
      </c>
      <c r="AC1687" s="19">
        <v>10</v>
      </c>
      <c r="AD1687" s="19">
        <v>11</v>
      </c>
      <c r="AE1687" s="19">
        <v>12</v>
      </c>
      <c r="AF1687" s="19">
        <v>13</v>
      </c>
      <c r="AG1687" s="19">
        <v>14</v>
      </c>
      <c r="AH1687" s="19">
        <v>15</v>
      </c>
      <c r="AI1687" s="19">
        <v>16</v>
      </c>
      <c r="AJ1687" s="19">
        <v>17</v>
      </c>
      <c r="AK1687" s="19">
        <v>18</v>
      </c>
      <c r="AL1687" s="19">
        <v>19</v>
      </c>
      <c r="AM1687" s="19">
        <v>20</v>
      </c>
      <c r="AN1687" s="19">
        <v>21</v>
      </c>
      <c r="AO1687" s="19">
        <v>22</v>
      </c>
      <c r="AP1687" s="19">
        <v>23</v>
      </c>
      <c r="AQ1687" s="19">
        <v>24</v>
      </c>
      <c r="AR1687" s="19">
        <v>25</v>
      </c>
      <c r="AS1687" s="19">
        <v>26</v>
      </c>
      <c r="AT1687" s="19"/>
    </row>
    <row r="1688" spans="5:46" x14ac:dyDescent="0.3">
      <c r="E1688" s="22">
        <v>1</v>
      </c>
      <c r="I1688" s="41">
        <v>31</v>
      </c>
      <c r="J1688" s="13"/>
      <c r="K1688" s="14" t="s">
        <v>11</v>
      </c>
      <c r="L1688" s="14"/>
      <c r="M1688" s="6"/>
      <c r="N1688" s="6"/>
      <c r="P1688" s="4" t="str">
        <f t="shared" si="189"/>
        <v>//</v>
      </c>
      <c r="R1688" s="4" t="str">
        <f>MID($L1688,R$2,1)</f>
        <v/>
      </c>
      <c r="S1688" s="4" t="str">
        <f t="shared" ref="S1688:AT1690" si="192">MID($L1688,S$2,1)</f>
        <v/>
      </c>
      <c r="T1688" s="4" t="str">
        <f t="shared" si="192"/>
        <v/>
      </c>
      <c r="U1688" s="4" t="str">
        <f t="shared" si="192"/>
        <v/>
      </c>
      <c r="V1688" s="4" t="str">
        <f t="shared" si="192"/>
        <v/>
      </c>
      <c r="W1688" s="4" t="str">
        <f t="shared" si="192"/>
        <v/>
      </c>
      <c r="X1688" s="4" t="str">
        <f t="shared" si="192"/>
        <v/>
      </c>
      <c r="Y1688" s="4" t="str">
        <f t="shared" si="192"/>
        <v/>
      </c>
      <c r="Z1688" s="4" t="str">
        <f t="shared" si="192"/>
        <v/>
      </c>
      <c r="AA1688" s="4" t="str">
        <f t="shared" si="192"/>
        <v/>
      </c>
      <c r="AB1688" s="4" t="str">
        <f t="shared" si="192"/>
        <v/>
      </c>
      <c r="AC1688" s="4" t="str">
        <f t="shared" si="192"/>
        <v/>
      </c>
      <c r="AD1688" s="4" t="str">
        <f t="shared" si="192"/>
        <v/>
      </c>
      <c r="AE1688" s="4" t="str">
        <f t="shared" si="192"/>
        <v/>
      </c>
      <c r="AF1688" s="4" t="str">
        <f t="shared" si="192"/>
        <v/>
      </c>
      <c r="AG1688" s="4" t="str">
        <f t="shared" si="192"/>
        <v/>
      </c>
      <c r="AH1688" s="4" t="str">
        <f t="shared" si="192"/>
        <v/>
      </c>
      <c r="AI1688" s="4" t="str">
        <f t="shared" si="192"/>
        <v/>
      </c>
      <c r="AJ1688" s="4" t="str">
        <f t="shared" si="192"/>
        <v/>
      </c>
      <c r="AK1688" s="4" t="str">
        <f t="shared" si="192"/>
        <v/>
      </c>
      <c r="AL1688" s="4" t="str">
        <f t="shared" si="192"/>
        <v/>
      </c>
      <c r="AM1688" s="4" t="str">
        <f t="shared" si="192"/>
        <v/>
      </c>
      <c r="AN1688" s="4" t="str">
        <f t="shared" si="192"/>
        <v/>
      </c>
      <c r="AO1688" s="4" t="str">
        <f t="shared" si="192"/>
        <v/>
      </c>
      <c r="AP1688" s="4" t="str">
        <f t="shared" si="192"/>
        <v/>
      </c>
      <c r="AQ1688" s="4" t="str">
        <f t="shared" si="192"/>
        <v/>
      </c>
      <c r="AR1688" s="4" t="str">
        <f t="shared" si="192"/>
        <v/>
      </c>
      <c r="AS1688" s="4" t="str">
        <f t="shared" si="192"/>
        <v/>
      </c>
      <c r="AT1688" s="4" t="str">
        <f>MID($L1688,AT$2,1)</f>
        <v/>
      </c>
    </row>
    <row r="1689" spans="5:46" x14ac:dyDescent="0.3">
      <c r="E1689" s="22">
        <v>1</v>
      </c>
      <c r="F1689" s="45" t="str">
        <f>MID($L1688,R$2,1)</f>
        <v/>
      </c>
      <c r="G1689" s="43" t="str">
        <f>MID($L1689,R$2,1)</f>
        <v/>
      </c>
      <c r="H1689" s="44" t="str">
        <f>MID($L1690,R$2,1)</f>
        <v/>
      </c>
      <c r="I1689" s="41"/>
      <c r="J1689" s="13"/>
      <c r="K1689" s="14" t="s">
        <v>11</v>
      </c>
      <c r="L1689" s="17"/>
      <c r="M1689" s="6"/>
      <c r="N1689" s="6"/>
      <c r="P1689" s="4" t="str">
        <f t="shared" si="189"/>
        <v>//</v>
      </c>
      <c r="R1689" s="4" t="str">
        <f t="shared" ref="R1689:R1690" si="193">MID($L1689,R$2,1)</f>
        <v/>
      </c>
      <c r="S1689" s="4" t="str">
        <f t="shared" si="192"/>
        <v/>
      </c>
      <c r="T1689" s="4" t="str">
        <f t="shared" si="192"/>
        <v/>
      </c>
      <c r="U1689" s="4" t="str">
        <f t="shared" si="192"/>
        <v/>
      </c>
      <c r="V1689" s="4" t="str">
        <f t="shared" si="192"/>
        <v/>
      </c>
      <c r="W1689" s="4" t="str">
        <f t="shared" si="192"/>
        <v/>
      </c>
      <c r="X1689" s="4" t="str">
        <f t="shared" si="192"/>
        <v/>
      </c>
      <c r="Y1689" s="4" t="str">
        <f t="shared" si="192"/>
        <v/>
      </c>
      <c r="Z1689" s="4" t="str">
        <f t="shared" si="192"/>
        <v/>
      </c>
      <c r="AA1689" s="4" t="str">
        <f t="shared" si="192"/>
        <v/>
      </c>
      <c r="AB1689" s="4" t="str">
        <f t="shared" si="192"/>
        <v/>
      </c>
      <c r="AC1689" s="4" t="str">
        <f t="shared" si="192"/>
        <v/>
      </c>
      <c r="AD1689" s="4" t="str">
        <f t="shared" si="192"/>
        <v/>
      </c>
      <c r="AE1689" s="4" t="str">
        <f t="shared" si="192"/>
        <v/>
      </c>
      <c r="AF1689" s="4" t="str">
        <f t="shared" si="192"/>
        <v/>
      </c>
      <c r="AG1689" s="4" t="str">
        <f t="shared" si="192"/>
        <v/>
      </c>
      <c r="AH1689" s="4" t="str">
        <f t="shared" si="192"/>
        <v/>
      </c>
      <c r="AI1689" s="4" t="str">
        <f t="shared" si="192"/>
        <v/>
      </c>
      <c r="AJ1689" s="4" t="str">
        <f t="shared" si="192"/>
        <v/>
      </c>
      <c r="AK1689" s="4" t="str">
        <f t="shared" si="192"/>
        <v/>
      </c>
      <c r="AL1689" s="4" t="str">
        <f t="shared" si="192"/>
        <v/>
      </c>
      <c r="AM1689" s="4" t="str">
        <f t="shared" si="192"/>
        <v/>
      </c>
      <c r="AN1689" s="4" t="str">
        <f t="shared" si="192"/>
        <v/>
      </c>
      <c r="AO1689" s="4" t="str">
        <f t="shared" si="192"/>
        <v/>
      </c>
      <c r="AP1689" s="4" t="str">
        <f t="shared" si="192"/>
        <v/>
      </c>
      <c r="AQ1689" s="4" t="str">
        <f t="shared" si="192"/>
        <v/>
      </c>
      <c r="AR1689" s="4" t="str">
        <f t="shared" si="192"/>
        <v/>
      </c>
      <c r="AS1689" s="4" t="str">
        <f t="shared" si="192"/>
        <v/>
      </c>
      <c r="AT1689" s="4" t="str">
        <f t="shared" si="192"/>
        <v/>
      </c>
    </row>
    <row r="1690" spans="5:46" x14ac:dyDescent="0.3">
      <c r="E1690" s="22">
        <v>1</v>
      </c>
      <c r="I1690" s="41"/>
      <c r="J1690" s="13"/>
      <c r="K1690" s="14" t="s">
        <v>11</v>
      </c>
      <c r="L1690" s="14"/>
      <c r="P1690" s="4" t="str">
        <f t="shared" si="189"/>
        <v>//</v>
      </c>
      <c r="R1690" s="4" t="str">
        <f t="shared" si="193"/>
        <v/>
      </c>
      <c r="S1690" s="4" t="str">
        <f t="shared" si="192"/>
        <v/>
      </c>
      <c r="T1690" s="4" t="str">
        <f t="shared" si="192"/>
        <v/>
      </c>
      <c r="U1690" s="4" t="str">
        <f t="shared" si="192"/>
        <v/>
      </c>
      <c r="V1690" s="4" t="str">
        <f t="shared" si="192"/>
        <v/>
      </c>
      <c r="W1690" s="4" t="str">
        <f t="shared" si="192"/>
        <v/>
      </c>
      <c r="X1690" s="4" t="str">
        <f t="shared" si="192"/>
        <v/>
      </c>
      <c r="Y1690" s="4" t="str">
        <f t="shared" si="192"/>
        <v/>
      </c>
      <c r="Z1690" s="4" t="str">
        <f t="shared" si="192"/>
        <v/>
      </c>
      <c r="AA1690" s="4" t="str">
        <f t="shared" si="192"/>
        <v/>
      </c>
      <c r="AB1690" s="4" t="str">
        <f t="shared" si="192"/>
        <v/>
      </c>
      <c r="AC1690" s="4" t="str">
        <f t="shared" si="192"/>
        <v/>
      </c>
      <c r="AD1690" s="4" t="str">
        <f t="shared" si="192"/>
        <v/>
      </c>
      <c r="AE1690" s="4" t="str">
        <f t="shared" si="192"/>
        <v/>
      </c>
      <c r="AF1690" s="4" t="str">
        <f t="shared" si="192"/>
        <v/>
      </c>
      <c r="AG1690" s="4" t="str">
        <f t="shared" si="192"/>
        <v/>
      </c>
      <c r="AH1690" s="4" t="str">
        <f t="shared" si="192"/>
        <v/>
      </c>
      <c r="AI1690" s="4" t="str">
        <f t="shared" si="192"/>
        <v/>
      </c>
      <c r="AJ1690" s="4" t="str">
        <f t="shared" si="192"/>
        <v/>
      </c>
      <c r="AK1690" s="4" t="str">
        <f t="shared" si="192"/>
        <v/>
      </c>
      <c r="AL1690" s="4" t="str">
        <f t="shared" si="192"/>
        <v/>
      </c>
      <c r="AM1690" s="4" t="str">
        <f t="shared" si="192"/>
        <v/>
      </c>
      <c r="AN1690" s="4" t="str">
        <f t="shared" si="192"/>
        <v/>
      </c>
      <c r="AO1690" s="4" t="str">
        <f t="shared" si="192"/>
        <v/>
      </c>
      <c r="AP1690" s="4" t="str">
        <f t="shared" si="192"/>
        <v/>
      </c>
      <c r="AQ1690" s="4" t="str">
        <f t="shared" si="192"/>
        <v/>
      </c>
      <c r="AR1690" s="4" t="str">
        <f t="shared" si="192"/>
        <v/>
      </c>
      <c r="AS1690" s="4" t="str">
        <f t="shared" si="192"/>
        <v/>
      </c>
      <c r="AT1690" s="4" t="str">
        <f t="shared" si="192"/>
        <v/>
      </c>
    </row>
    <row r="1691" spans="5:46" x14ac:dyDescent="0.3">
      <c r="E1691" s="22">
        <v>1</v>
      </c>
      <c r="F1691" s="45" t="str">
        <f>MID($L1688,T$2,1)</f>
        <v/>
      </c>
      <c r="G1691" s="43" t="str">
        <f>MID($L1689,T$2,1)</f>
        <v/>
      </c>
      <c r="H1691" s="44" t="str">
        <f>MID($L1690,T$2,1)</f>
        <v/>
      </c>
      <c r="I1691" s="41"/>
      <c r="J1691" s="9">
        <v>1</v>
      </c>
      <c r="K1691" s="4" t="s">
        <v>13</v>
      </c>
      <c r="P1691" s="4" t="str">
        <f t="shared" si="189"/>
        <v xml:space="preserve">    delay(delayo);</v>
      </c>
    </row>
    <row r="1692" spans="5:46" x14ac:dyDescent="0.3">
      <c r="E1692" s="22">
        <v>1</v>
      </c>
      <c r="F1692" s="45" t="str">
        <f>MID($L1688,U$2,1)</f>
        <v/>
      </c>
      <c r="G1692" s="43" t="str">
        <f>MID($L1689,U$2,1)</f>
        <v/>
      </c>
      <c r="H1692" s="44" t="str">
        <f>MID($L1690,U$2,1)</f>
        <v/>
      </c>
      <c r="I1692" s="41"/>
      <c r="J1692" s="9">
        <v>2</v>
      </c>
      <c r="K1692" s="4" t="s">
        <v>13</v>
      </c>
      <c r="P1692" s="4" t="str">
        <f t="shared" si="189"/>
        <v xml:space="preserve">    delay(delayo);</v>
      </c>
    </row>
    <row r="1693" spans="5:46" x14ac:dyDescent="0.3">
      <c r="E1693" s="22">
        <v>1</v>
      </c>
      <c r="F1693" s="45" t="str">
        <f>MID($L1688,V$2,1)</f>
        <v/>
      </c>
      <c r="G1693" s="43" t="str">
        <f>MID($L1689,V$2,1)</f>
        <v/>
      </c>
      <c r="H1693" s="44" t="str">
        <f>MID($L1690,V$2,1)</f>
        <v/>
      </c>
      <c r="I1693" s="41"/>
      <c r="J1693" s="9">
        <v>3</v>
      </c>
      <c r="K1693" s="4" t="s">
        <v>13</v>
      </c>
      <c r="P1693" s="4" t="str">
        <f t="shared" si="189"/>
        <v xml:space="preserve">    delay(delayo);</v>
      </c>
    </row>
    <row r="1694" spans="5:46" x14ac:dyDescent="0.3">
      <c r="E1694" s="22">
        <v>1</v>
      </c>
      <c r="F1694" s="45" t="str">
        <f>MID($L1688,W$2,1)</f>
        <v/>
      </c>
      <c r="G1694" s="43" t="str">
        <f>MID($L1689,W$2,1)</f>
        <v/>
      </c>
      <c r="H1694" s="44" t="str">
        <f>MID($L1690,W$2,1)</f>
        <v/>
      </c>
      <c r="I1694" s="41"/>
      <c r="J1694" s="9">
        <v>4</v>
      </c>
      <c r="K1694" s="4" t="s">
        <v>13</v>
      </c>
      <c r="P1694" s="4" t="str">
        <f t="shared" si="189"/>
        <v xml:space="preserve">    delay(delayo);</v>
      </c>
    </row>
    <row r="1695" spans="5:46" x14ac:dyDescent="0.3">
      <c r="E1695" s="22">
        <v>1</v>
      </c>
      <c r="F1695" s="45" t="str">
        <f>MID($L1688,X$2,1)</f>
        <v/>
      </c>
      <c r="G1695" s="43" t="str">
        <f>MID($L1689,X$2,1)</f>
        <v/>
      </c>
      <c r="H1695" s="44" t="str">
        <f>MID($L1690,X$2,1)</f>
        <v/>
      </c>
      <c r="I1695" s="41"/>
      <c r="J1695" s="9">
        <v>5</v>
      </c>
      <c r="K1695" s="4" t="s">
        <v>13</v>
      </c>
      <c r="P1695" s="4" t="str">
        <f t="shared" si="189"/>
        <v xml:space="preserve">    delay(delayo);</v>
      </c>
    </row>
    <row r="1696" spans="5:46" x14ac:dyDescent="0.3">
      <c r="E1696" s="22">
        <v>1</v>
      </c>
      <c r="F1696" s="45" t="str">
        <f>MID($L1688,Y$2,1)</f>
        <v/>
      </c>
      <c r="G1696" s="43" t="str">
        <f>MID($L1689,Y$2,1)</f>
        <v/>
      </c>
      <c r="H1696" s="44" t="str">
        <f>MID($L1690,Y$2,1)</f>
        <v/>
      </c>
      <c r="I1696" s="41"/>
      <c r="J1696" s="9">
        <v>6</v>
      </c>
      <c r="K1696" s="4" t="s">
        <v>13</v>
      </c>
      <c r="P1696" s="4" t="str">
        <f t="shared" si="189"/>
        <v xml:space="preserve">    delay(delayo);</v>
      </c>
    </row>
    <row r="1697" spans="5:16" x14ac:dyDescent="0.3">
      <c r="E1697" s="22">
        <v>1</v>
      </c>
      <c r="F1697" s="45" t="str">
        <f>MID($L1688,Z$2,1)</f>
        <v/>
      </c>
      <c r="G1697" s="43" t="str">
        <f>MID($L1689,Z$2,1)</f>
        <v/>
      </c>
      <c r="H1697" s="44" t="str">
        <f>MID($L1690,Z$2,1)</f>
        <v/>
      </c>
      <c r="I1697" s="41"/>
      <c r="J1697" s="9">
        <v>7</v>
      </c>
      <c r="K1697" s="4" t="s">
        <v>13</v>
      </c>
      <c r="P1697" s="4" t="str">
        <f t="shared" si="189"/>
        <v xml:space="preserve">    delay(delayo);</v>
      </c>
    </row>
    <row r="1698" spans="5:16" x14ac:dyDescent="0.3">
      <c r="E1698" s="22">
        <v>1</v>
      </c>
      <c r="F1698" s="45" t="str">
        <f>MID($L1688,AA$2,1)</f>
        <v/>
      </c>
      <c r="G1698" s="43" t="str">
        <f>MID($L1689,AA$2,1)</f>
        <v/>
      </c>
      <c r="H1698" s="44" t="str">
        <f>MID($L1690,AA$2,1)</f>
        <v/>
      </c>
      <c r="I1698" s="41"/>
      <c r="J1698" s="9">
        <v>8</v>
      </c>
      <c r="K1698" s="4" t="s">
        <v>13</v>
      </c>
      <c r="P1698" s="4" t="str">
        <f t="shared" si="189"/>
        <v xml:space="preserve">    delay(delayo);</v>
      </c>
    </row>
    <row r="1699" spans="5:16" x14ac:dyDescent="0.3">
      <c r="E1699" s="22">
        <v>1</v>
      </c>
      <c r="F1699" s="45" t="str">
        <f>MID($L1688,AB$2,1)</f>
        <v/>
      </c>
      <c r="G1699" s="43" t="str">
        <f>MID($L1689,AB$2,1)</f>
        <v/>
      </c>
      <c r="H1699" s="44" t="str">
        <f>MID($L1690,AB$2,1)</f>
        <v/>
      </c>
      <c r="I1699" s="41"/>
      <c r="J1699" s="9">
        <v>9</v>
      </c>
      <c r="K1699" s="4" t="s">
        <v>13</v>
      </c>
      <c r="P1699" s="4" t="str">
        <f t="shared" si="189"/>
        <v xml:space="preserve">    delay(delayo);</v>
      </c>
    </row>
    <row r="1700" spans="5:16" x14ac:dyDescent="0.3">
      <c r="E1700" s="22">
        <v>1</v>
      </c>
      <c r="F1700" s="45" t="str">
        <f>MID($L1688,AC$2,1)</f>
        <v/>
      </c>
      <c r="G1700" s="43" t="str">
        <f>MID($L1689,AC$2,1)</f>
        <v/>
      </c>
      <c r="H1700" s="44" t="str">
        <f>MID($L1690,AC$2,1)</f>
        <v/>
      </c>
      <c r="I1700" s="41"/>
      <c r="J1700" s="9">
        <v>10</v>
      </c>
      <c r="K1700" s="4" t="s">
        <v>13</v>
      </c>
      <c r="P1700" s="4" t="str">
        <f t="shared" si="189"/>
        <v xml:space="preserve">    delay(delayo);</v>
      </c>
    </row>
    <row r="1701" spans="5:16" x14ac:dyDescent="0.3">
      <c r="E1701" s="22">
        <v>1</v>
      </c>
      <c r="F1701" s="45" t="str">
        <f>MID($L1688,AD$2,1)</f>
        <v/>
      </c>
      <c r="G1701" s="43" t="str">
        <f>MID($L1689,AD$2,1)</f>
        <v/>
      </c>
      <c r="H1701" s="44" t="str">
        <f>MID($L1690,AD$2,1)</f>
        <v/>
      </c>
      <c r="I1701" s="41"/>
      <c r="J1701" s="9">
        <v>11</v>
      </c>
      <c r="K1701" s="4" t="s">
        <v>13</v>
      </c>
      <c r="P1701" s="4" t="str">
        <f t="shared" si="189"/>
        <v xml:space="preserve">    delay(delayo);</v>
      </c>
    </row>
    <row r="1702" spans="5:16" x14ac:dyDescent="0.3">
      <c r="E1702" s="22">
        <v>1</v>
      </c>
      <c r="F1702" s="45" t="str">
        <f>MID($L1688,AE$2,1)</f>
        <v/>
      </c>
      <c r="G1702" s="43" t="str">
        <f>MID($L1689,AE$2,1)</f>
        <v/>
      </c>
      <c r="H1702" s="44" t="str">
        <f>MID($L1690,AE$2,1)</f>
        <v/>
      </c>
      <c r="I1702" s="41"/>
      <c r="J1702" s="9">
        <v>12</v>
      </c>
      <c r="K1702" s="4" t="s">
        <v>13</v>
      </c>
      <c r="P1702" s="4" t="str">
        <f t="shared" si="189"/>
        <v xml:space="preserve">    delay(delayo);</v>
      </c>
    </row>
    <row r="1703" spans="5:16" x14ac:dyDescent="0.3">
      <c r="E1703" s="22">
        <v>1</v>
      </c>
      <c r="F1703" s="45" t="str">
        <f>MID($L1688,AF$2,1)</f>
        <v/>
      </c>
      <c r="G1703" s="43" t="str">
        <f>MID($L1689,AF$2,1)</f>
        <v/>
      </c>
      <c r="H1703" s="44" t="str">
        <f>MID($L1690,AF$2,1)</f>
        <v/>
      </c>
      <c r="I1703" s="41"/>
      <c r="J1703" s="9">
        <v>13</v>
      </c>
      <c r="K1703" s="4" t="s">
        <v>13</v>
      </c>
      <c r="P1703" s="4" t="str">
        <f t="shared" si="189"/>
        <v xml:space="preserve">    delay(delayo);</v>
      </c>
    </row>
    <row r="1704" spans="5:16" x14ac:dyDescent="0.3">
      <c r="E1704" s="22">
        <v>1</v>
      </c>
      <c r="F1704" s="45" t="str">
        <f>MID($L1688,AG$2,1)</f>
        <v/>
      </c>
      <c r="G1704" s="43" t="str">
        <f>MID($L1689,AG$2,1)</f>
        <v/>
      </c>
      <c r="H1704" s="44" t="str">
        <f>MID($L1690,AG$2,1)</f>
        <v/>
      </c>
      <c r="I1704" s="41"/>
      <c r="J1704" s="9">
        <v>14</v>
      </c>
      <c r="K1704" s="4" t="s">
        <v>13</v>
      </c>
      <c r="P1704" s="4" t="str">
        <f t="shared" si="189"/>
        <v xml:space="preserve">    delay(delayo);</v>
      </c>
    </row>
    <row r="1705" spans="5:16" x14ac:dyDescent="0.3">
      <c r="E1705" s="22">
        <v>1</v>
      </c>
      <c r="F1705" s="45" t="str">
        <f>MID($L1688,AH$2,1)</f>
        <v/>
      </c>
      <c r="G1705" s="43" t="str">
        <f>MID($L1689,AH$2,1)</f>
        <v/>
      </c>
      <c r="H1705" s="44" t="str">
        <f>MID($L1690,AH$2,1)</f>
        <v/>
      </c>
      <c r="I1705" s="41"/>
      <c r="J1705" s="9">
        <v>15</v>
      </c>
      <c r="K1705" s="4" t="s">
        <v>13</v>
      </c>
      <c r="P1705" s="4" t="str">
        <f t="shared" ref="P1705:P1716" si="194">CONCATENATE(K1705,L1705,M1705,N1705)</f>
        <v xml:space="preserve">    delay(delayo);</v>
      </c>
    </row>
    <row r="1706" spans="5:16" x14ac:dyDescent="0.3">
      <c r="E1706" s="22">
        <v>1</v>
      </c>
      <c r="F1706" s="45" t="str">
        <f>MID($L1688,AI$2,1)</f>
        <v/>
      </c>
      <c r="G1706" s="43" t="str">
        <f>MID($L1689,AI$2,1)</f>
        <v/>
      </c>
      <c r="H1706" s="44" t="str">
        <f>MID($L1690,AI$2,1)</f>
        <v/>
      </c>
      <c r="I1706" s="41"/>
      <c r="J1706" s="9">
        <v>16</v>
      </c>
      <c r="K1706" s="4" t="s">
        <v>13</v>
      </c>
      <c r="P1706" s="4" t="str">
        <f t="shared" si="194"/>
        <v xml:space="preserve">    delay(delayo);</v>
      </c>
    </row>
    <row r="1707" spans="5:16" x14ac:dyDescent="0.3">
      <c r="E1707" s="22">
        <v>1</v>
      </c>
      <c r="F1707" s="45" t="str">
        <f>MID($L1688,AJ$2,1)</f>
        <v/>
      </c>
      <c r="G1707" s="43" t="str">
        <f>MID($L1689,AJ$2,1)</f>
        <v/>
      </c>
      <c r="H1707" s="44" t="str">
        <f>MID($L1690,AJ$2,1)</f>
        <v/>
      </c>
      <c r="I1707" s="41"/>
      <c r="J1707" s="9">
        <v>17</v>
      </c>
      <c r="K1707" s="4" t="s">
        <v>13</v>
      </c>
      <c r="P1707" s="4" t="str">
        <f t="shared" si="194"/>
        <v xml:space="preserve">    delay(delayo);</v>
      </c>
    </row>
    <row r="1708" spans="5:16" x14ac:dyDescent="0.3">
      <c r="E1708" s="22">
        <v>1</v>
      </c>
      <c r="F1708" s="45" t="str">
        <f>MID($L1688,AK$2,1)</f>
        <v/>
      </c>
      <c r="G1708" s="43" t="str">
        <f>MID($L1689,AK$2,1)</f>
        <v/>
      </c>
      <c r="H1708" s="44" t="str">
        <f>MID($L1690,AK$2,1)</f>
        <v/>
      </c>
      <c r="I1708" s="41"/>
      <c r="J1708" s="9">
        <v>18</v>
      </c>
      <c r="K1708" s="4" t="s">
        <v>13</v>
      </c>
      <c r="P1708" s="4" t="str">
        <f t="shared" si="194"/>
        <v xml:space="preserve">    delay(delayo);</v>
      </c>
    </row>
    <row r="1709" spans="5:16" x14ac:dyDescent="0.3">
      <c r="E1709" s="22">
        <v>1</v>
      </c>
      <c r="F1709" s="45" t="str">
        <f>MID($L1688,AL$2,1)</f>
        <v/>
      </c>
      <c r="G1709" s="43" t="str">
        <f>MID($L1689,AL$2,1)</f>
        <v/>
      </c>
      <c r="H1709" s="44" t="str">
        <f>MID($L1690,AL$2,1)</f>
        <v/>
      </c>
      <c r="I1709" s="41"/>
      <c r="J1709" s="9">
        <v>19</v>
      </c>
      <c r="K1709" s="4" t="s">
        <v>13</v>
      </c>
      <c r="P1709" s="4" t="str">
        <f t="shared" si="194"/>
        <v xml:space="preserve">    delay(delayo);</v>
      </c>
    </row>
    <row r="1710" spans="5:16" x14ac:dyDescent="0.3">
      <c r="E1710" s="22">
        <v>1</v>
      </c>
      <c r="F1710" s="45" t="str">
        <f>MID($L1688,AM$2,1)</f>
        <v/>
      </c>
      <c r="G1710" s="43" t="str">
        <f>MID($L1689,AM$2,1)</f>
        <v/>
      </c>
      <c r="H1710" s="44" t="str">
        <f>MID($L1690,AM$2,1)</f>
        <v/>
      </c>
      <c r="I1710" s="41"/>
      <c r="J1710" s="9">
        <v>20</v>
      </c>
      <c r="K1710" s="4" t="s">
        <v>13</v>
      </c>
      <c r="P1710" s="4" t="str">
        <f t="shared" si="194"/>
        <v xml:space="preserve">    delay(delayo);</v>
      </c>
    </row>
    <row r="1711" spans="5:16" x14ac:dyDescent="0.3">
      <c r="E1711" s="22">
        <v>1</v>
      </c>
      <c r="F1711" s="45" t="str">
        <f>MID($L1688,AN$2,1)</f>
        <v/>
      </c>
      <c r="G1711" s="43" t="str">
        <f>MID($L1689,AN$2,1)</f>
        <v/>
      </c>
      <c r="H1711" s="44" t="str">
        <f>MID($L1690,AN$2,1)</f>
        <v/>
      </c>
      <c r="I1711" s="41"/>
      <c r="J1711" s="9">
        <v>21</v>
      </c>
      <c r="K1711" s="4" t="s">
        <v>13</v>
      </c>
      <c r="P1711" s="4" t="str">
        <f t="shared" si="194"/>
        <v xml:space="preserve">    delay(delayo);</v>
      </c>
    </row>
    <row r="1712" spans="5:16" x14ac:dyDescent="0.3">
      <c r="E1712" s="22">
        <v>1</v>
      </c>
      <c r="F1712" s="45" t="str">
        <f>MID($L1688,AO$2,1)</f>
        <v/>
      </c>
      <c r="G1712" s="43" t="str">
        <f>MID($L1689,AO$2,1)</f>
        <v/>
      </c>
      <c r="H1712" s="44" t="str">
        <f>MID($L1690,AO$2,1)</f>
        <v/>
      </c>
      <c r="I1712" s="41"/>
      <c r="J1712" s="9">
        <v>22</v>
      </c>
      <c r="K1712" s="4" t="s">
        <v>13</v>
      </c>
      <c r="P1712" s="4" t="str">
        <f t="shared" si="194"/>
        <v xml:space="preserve">    delay(delayo);</v>
      </c>
    </row>
    <row r="1713" spans="5:16" x14ac:dyDescent="0.3">
      <c r="E1713" s="22">
        <v>1</v>
      </c>
      <c r="F1713" s="45" t="str">
        <f>MID($L1688,AP$2,1)</f>
        <v/>
      </c>
      <c r="G1713" s="43" t="str">
        <f>MID($L1689,AP$2,1)</f>
        <v/>
      </c>
      <c r="H1713" s="44" t="str">
        <f>MID($L1690,AP$2,1)</f>
        <v/>
      </c>
      <c r="I1713" s="41"/>
      <c r="J1713" s="9">
        <v>23</v>
      </c>
      <c r="K1713" s="4" t="s">
        <v>13</v>
      </c>
      <c r="P1713" s="4" t="str">
        <f t="shared" si="194"/>
        <v xml:space="preserve">    delay(delayo);</v>
      </c>
    </row>
    <row r="1714" spans="5:16" x14ac:dyDescent="0.3">
      <c r="E1714" s="22">
        <v>1</v>
      </c>
      <c r="F1714" s="45" t="str">
        <f>MID($L1688,AQ$2,1)</f>
        <v/>
      </c>
      <c r="G1714" s="43" t="str">
        <f>MID($L1689,AQ$2,1)</f>
        <v/>
      </c>
      <c r="H1714" s="44" t="str">
        <f>MID($L1690,AQ$2,1)</f>
        <v/>
      </c>
      <c r="I1714" s="41"/>
      <c r="J1714" s="9">
        <v>24</v>
      </c>
      <c r="K1714" s="4" t="s">
        <v>13</v>
      </c>
      <c r="P1714" s="4" t="str">
        <f t="shared" si="194"/>
        <v xml:space="preserve">    delay(delayo);</v>
      </c>
    </row>
    <row r="1715" spans="5:16" x14ac:dyDescent="0.3">
      <c r="E1715" s="22">
        <v>1</v>
      </c>
      <c r="F1715" s="45" t="str">
        <f>MID($L1688,AR$2,1)</f>
        <v/>
      </c>
      <c r="G1715" s="43" t="str">
        <f>MID($L1689,AR$2,1)</f>
        <v/>
      </c>
      <c r="H1715" s="44" t="str">
        <f>MID($L1690,AR$2,1)</f>
        <v/>
      </c>
      <c r="I1715" s="41"/>
      <c r="J1715" s="9">
        <v>25</v>
      </c>
      <c r="K1715" s="4" t="s">
        <v>13</v>
      </c>
      <c r="P1715" s="4" t="str">
        <f t="shared" si="194"/>
        <v xml:space="preserve">    delay(delayo);</v>
      </c>
    </row>
    <row r="1716" spans="5:16" x14ac:dyDescent="0.3">
      <c r="E1716" s="22">
        <v>1</v>
      </c>
      <c r="F1716" s="45" t="str">
        <f>MID($L1688,AS$2,1)</f>
        <v/>
      </c>
      <c r="G1716" s="43" t="str">
        <f>MID($L1689,AS$2,1)</f>
        <v/>
      </c>
      <c r="H1716" s="44" t="str">
        <f>MID($L1690,AS$2,1)</f>
        <v/>
      </c>
      <c r="I1716" s="41"/>
      <c r="J1716" s="9">
        <v>26</v>
      </c>
      <c r="K1716" s="4" t="s">
        <v>13</v>
      </c>
      <c r="P1716" s="4" t="str">
        <f t="shared" si="194"/>
        <v xml:space="preserve">    delay(delayo);</v>
      </c>
    </row>
  </sheetData>
  <autoFilter ref="E6:P1716"/>
  <pageMargins left="0.7" right="0.7" top="0.75" bottom="0.75" header="0.3" footer="0.3"/>
  <pageSetup orientation="portrait" verticalDpi="597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A1742"/>
  <sheetViews>
    <sheetView topLeftCell="A19" zoomScale="87" zoomScaleNormal="87" workbookViewId="0">
      <selection activeCell="K27" sqref="K27"/>
    </sheetView>
  </sheetViews>
  <sheetFormatPr defaultColWidth="9" defaultRowHeight="16.5" outlineLevelRow="1" outlineLevelCol="1" x14ac:dyDescent="0.3"/>
  <cols>
    <col min="1" max="1" width="3.85546875" style="4" bestFit="1" customWidth="1"/>
    <col min="2" max="2" width="3.5703125" style="4" customWidth="1"/>
    <col min="3" max="3" width="40.140625" style="7" bestFit="1" customWidth="1"/>
    <col min="4" max="4" width="4.7109375" style="48" customWidth="1"/>
    <col min="5" max="5" width="2.5703125" style="45" bestFit="1" customWidth="1"/>
    <col min="6" max="6" width="2.5703125" style="43" bestFit="1" customWidth="1"/>
    <col min="7" max="7" width="2.5703125" style="44" bestFit="1" customWidth="1"/>
    <col min="8" max="8" width="4.85546875" style="4" customWidth="1"/>
    <col min="9" max="9" width="3.85546875" style="4" bestFit="1" customWidth="1"/>
    <col min="10" max="10" width="25.28515625" style="4" bestFit="1" customWidth="1"/>
    <col min="11" max="11" width="40.140625" style="4" bestFit="1" customWidth="1"/>
    <col min="12" max="13" width="36.140625" style="4" bestFit="1" customWidth="1"/>
    <col min="14" max="14" width="2.42578125" style="4" customWidth="1"/>
    <col min="15" max="15" width="86" style="4" customWidth="1"/>
    <col min="16" max="16" width="3" style="4" hidden="1" customWidth="1" outlineLevel="1"/>
    <col min="17" max="45" width="3.42578125" style="4" hidden="1" customWidth="1" outlineLevel="1"/>
    <col min="46" max="46" width="9" style="4" collapsed="1"/>
    <col min="47" max="16384" width="9" style="4"/>
  </cols>
  <sheetData>
    <row r="1" spans="15:15" outlineLevel="1" x14ac:dyDescent="0.3">
      <c r="O1" s="55" t="s">
        <v>344</v>
      </c>
    </row>
    <row r="2" spans="15:15" outlineLevel="1" x14ac:dyDescent="0.3">
      <c r="O2" s="55" t="s">
        <v>338</v>
      </c>
    </row>
    <row r="3" spans="15:15" outlineLevel="1" x14ac:dyDescent="0.3">
      <c r="O3" s="55" t="s">
        <v>345</v>
      </c>
    </row>
    <row r="4" spans="15:15" outlineLevel="1" x14ac:dyDescent="0.3">
      <c r="O4" s="55" t="s">
        <v>346</v>
      </c>
    </row>
    <row r="5" spans="15:15" outlineLevel="1" x14ac:dyDescent="0.3">
      <c r="O5" s="55" t="s">
        <v>339</v>
      </c>
    </row>
    <row r="6" spans="15:15" outlineLevel="1" x14ac:dyDescent="0.3">
      <c r="O6" s="55" t="s">
        <v>347</v>
      </c>
    </row>
    <row r="7" spans="15:15" outlineLevel="1" x14ac:dyDescent="0.3">
      <c r="O7" s="55" t="s">
        <v>338</v>
      </c>
    </row>
    <row r="8" spans="15:15" outlineLevel="1" x14ac:dyDescent="0.3">
      <c r="O8" s="55" t="s">
        <v>348</v>
      </c>
    </row>
    <row r="9" spans="15:15" outlineLevel="1" x14ac:dyDescent="0.3">
      <c r="O9" s="55" t="s">
        <v>349</v>
      </c>
    </row>
    <row r="10" spans="15:15" outlineLevel="1" x14ac:dyDescent="0.3">
      <c r="O10" s="55" t="s">
        <v>350</v>
      </c>
    </row>
    <row r="11" spans="15:15" outlineLevel="1" x14ac:dyDescent="0.3">
      <c r="O11" s="55" t="s">
        <v>351</v>
      </c>
    </row>
    <row r="12" spans="15:15" outlineLevel="1" x14ac:dyDescent="0.3">
      <c r="O12" s="55" t="s">
        <v>352</v>
      </c>
    </row>
    <row r="13" spans="15:15" outlineLevel="1" x14ac:dyDescent="0.3">
      <c r="O13" s="55" t="s">
        <v>347</v>
      </c>
    </row>
    <row r="14" spans="15:15" outlineLevel="1" x14ac:dyDescent="0.3">
      <c r="O14" s="55" t="s">
        <v>338</v>
      </c>
    </row>
    <row r="15" spans="15:15" outlineLevel="1" x14ac:dyDescent="0.3">
      <c r="O15" s="55" t="s">
        <v>353</v>
      </c>
    </row>
    <row r="16" spans="15:15" outlineLevel="1" x14ac:dyDescent="0.3">
      <c r="O16" s="55" t="s">
        <v>346</v>
      </c>
    </row>
    <row r="17" spans="1:45" outlineLevel="1" x14ac:dyDescent="0.3">
      <c r="O17" s="55" t="s">
        <v>354</v>
      </c>
    </row>
    <row r="18" spans="1:45" outlineLevel="1" x14ac:dyDescent="0.3">
      <c r="O18" s="55" t="s">
        <v>355</v>
      </c>
      <c r="Q18" s="23" t="s">
        <v>115</v>
      </c>
      <c r="R18" s="24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</row>
    <row r="19" spans="1:45" ht="15.75" outlineLevel="1" x14ac:dyDescent="0.25">
      <c r="C19" s="4"/>
      <c r="D19" s="12"/>
      <c r="E19" s="4"/>
      <c r="F19" s="4"/>
      <c r="G19" s="4"/>
      <c r="O19" s="55" t="s">
        <v>339</v>
      </c>
      <c r="Q19" s="23">
        <v>1</v>
      </c>
      <c r="R19" s="24">
        <v>2</v>
      </c>
      <c r="S19" s="23">
        <v>3</v>
      </c>
      <c r="T19" s="23">
        <v>4</v>
      </c>
      <c r="U19" s="23">
        <v>5</v>
      </c>
      <c r="V19" s="23">
        <v>6</v>
      </c>
      <c r="W19" s="23">
        <v>7</v>
      </c>
      <c r="X19" s="23">
        <v>8</v>
      </c>
      <c r="Y19" s="23">
        <v>9</v>
      </c>
      <c r="Z19" s="23">
        <v>10</v>
      </c>
      <c r="AA19" s="23">
        <v>11</v>
      </c>
      <c r="AB19" s="23">
        <v>12</v>
      </c>
      <c r="AC19" s="23">
        <v>13</v>
      </c>
      <c r="AD19" s="23">
        <v>14</v>
      </c>
      <c r="AE19" s="23">
        <v>15</v>
      </c>
      <c r="AF19" s="23">
        <v>16</v>
      </c>
      <c r="AG19" s="23">
        <v>17</v>
      </c>
      <c r="AH19" s="23">
        <v>18</v>
      </c>
      <c r="AI19" s="23">
        <v>19</v>
      </c>
      <c r="AJ19" s="23">
        <v>20</v>
      </c>
      <c r="AK19" s="23">
        <v>21</v>
      </c>
      <c r="AL19" s="23">
        <v>22</v>
      </c>
      <c r="AM19" s="23">
        <v>23</v>
      </c>
      <c r="AN19" s="23">
        <v>24</v>
      </c>
      <c r="AO19" s="23">
        <v>25</v>
      </c>
      <c r="AP19" s="23">
        <v>26</v>
      </c>
      <c r="AQ19" s="23">
        <v>27</v>
      </c>
      <c r="AR19" s="23">
        <v>28</v>
      </c>
      <c r="AS19" s="4">
        <v>29</v>
      </c>
    </row>
    <row r="20" spans="1:45" ht="15.75" outlineLevel="1" x14ac:dyDescent="0.25">
      <c r="B20" s="7"/>
      <c r="C20" s="4"/>
      <c r="D20" s="12"/>
      <c r="E20" s="4"/>
      <c r="F20" s="4"/>
      <c r="G20" s="4"/>
      <c r="O20" s="55" t="s">
        <v>356</v>
      </c>
    </row>
    <row r="21" spans="1:45" ht="15" outlineLevel="1" x14ac:dyDescent="0.25">
      <c r="C21" s="4"/>
      <c r="D21" s="12"/>
      <c r="E21" s="4"/>
      <c r="F21" s="4"/>
      <c r="G21" s="4"/>
      <c r="O21" s="55" t="s">
        <v>357</v>
      </c>
    </row>
    <row r="22" spans="1:45" outlineLevel="1" x14ac:dyDescent="0.3">
      <c r="C22" s="4"/>
      <c r="O22" s="56" t="s">
        <v>358</v>
      </c>
    </row>
    <row r="23" spans="1:45" x14ac:dyDescent="0.3">
      <c r="C23" s="4"/>
      <c r="O23" s="56"/>
    </row>
    <row r="24" spans="1:45" x14ac:dyDescent="0.3">
      <c r="J24" s="38" t="s">
        <v>361</v>
      </c>
      <c r="K24" s="38" t="s">
        <v>236</v>
      </c>
      <c r="L24" s="38" t="s">
        <v>242</v>
      </c>
      <c r="M24" s="38" t="s">
        <v>53</v>
      </c>
      <c r="O24" s="56"/>
    </row>
    <row r="25" spans="1:45" x14ac:dyDescent="0.3">
      <c r="C25" s="40" t="s">
        <v>116</v>
      </c>
      <c r="K25" s="38" t="s">
        <v>360</v>
      </c>
      <c r="L25" s="38" t="s">
        <v>145</v>
      </c>
      <c r="M25" s="38" t="s">
        <v>52</v>
      </c>
      <c r="O25" s="56"/>
    </row>
    <row r="26" spans="1:45" x14ac:dyDescent="0.3">
      <c r="C26" s="37" t="s">
        <v>245</v>
      </c>
      <c r="J26" s="8"/>
      <c r="K26" s="8"/>
      <c r="L26" s="8"/>
      <c r="M26" s="8"/>
      <c r="N26" s="8"/>
      <c r="O26" s="55"/>
    </row>
    <row r="27" spans="1:45" x14ac:dyDescent="0.3">
      <c r="A27" s="4">
        <v>1</v>
      </c>
      <c r="B27" s="4">
        <v>5</v>
      </c>
      <c r="C27" s="46"/>
      <c r="D27" s="49"/>
      <c r="E27" s="45">
        <v>5</v>
      </c>
      <c r="F27" s="43">
        <v>4</v>
      </c>
      <c r="G27" s="44">
        <v>3</v>
      </c>
      <c r="H27" s="9" t="s">
        <v>119</v>
      </c>
      <c r="I27" s="9"/>
      <c r="J27" s="10">
        <v>0</v>
      </c>
      <c r="K27" s="10">
        <v>5</v>
      </c>
      <c r="L27" s="10">
        <v>4</v>
      </c>
      <c r="M27" s="10">
        <v>3</v>
      </c>
      <c r="N27" s="8" t="s">
        <v>142</v>
      </c>
      <c r="O27" s="56" t="str">
        <f>CONCATENATE("//  ",C26)</f>
        <v>//  "eye of the tiger"</v>
      </c>
      <c r="Q27" s="42">
        <v>1</v>
      </c>
      <c r="R27" s="42">
        <v>2</v>
      </c>
      <c r="S27" s="42">
        <v>3</v>
      </c>
      <c r="T27" s="42">
        <v>4</v>
      </c>
      <c r="U27" s="42">
        <v>5</v>
      </c>
      <c r="V27" s="42">
        <v>6</v>
      </c>
      <c r="W27" s="42">
        <v>7</v>
      </c>
      <c r="X27" s="42">
        <v>8</v>
      </c>
      <c r="Y27" s="42">
        <v>9</v>
      </c>
      <c r="Z27" s="42">
        <v>10</v>
      </c>
      <c r="AA27" s="42">
        <v>11</v>
      </c>
      <c r="AB27" s="42">
        <v>12</v>
      </c>
      <c r="AC27" s="42">
        <v>13</v>
      </c>
      <c r="AD27" s="42">
        <v>14</v>
      </c>
      <c r="AE27" s="42">
        <v>15</v>
      </c>
      <c r="AF27" s="42">
        <v>16</v>
      </c>
      <c r="AG27" s="42">
        <v>17</v>
      </c>
      <c r="AH27" s="42">
        <v>18</v>
      </c>
      <c r="AI27" s="42">
        <v>19</v>
      </c>
      <c r="AJ27" s="42">
        <v>20</v>
      </c>
      <c r="AK27" s="42">
        <v>21</v>
      </c>
      <c r="AL27" s="42">
        <v>22</v>
      </c>
      <c r="AM27" s="42">
        <v>23</v>
      </c>
      <c r="AN27" s="42">
        <v>24</v>
      </c>
      <c r="AO27" s="42">
        <v>25</v>
      </c>
      <c r="AP27" s="42">
        <v>26</v>
      </c>
      <c r="AQ27" s="42">
        <v>27</v>
      </c>
      <c r="AR27" s="42">
        <v>28</v>
      </c>
      <c r="AS27" s="42">
        <v>29</v>
      </c>
    </row>
    <row r="28" spans="1:45" x14ac:dyDescent="0.3">
      <c r="B28" s="4">
        <v>4</v>
      </c>
      <c r="C28" s="1" t="s">
        <v>288</v>
      </c>
      <c r="D28" s="49"/>
      <c r="H28" s="41"/>
      <c r="I28" s="9"/>
      <c r="J28" s="11" t="s">
        <v>44</v>
      </c>
      <c r="K28" s="11"/>
      <c r="N28" s="11"/>
      <c r="O28" s="55" t="str">
        <f>CONCATENATE(J28,K28,L28,M28)</f>
        <v xml:space="preserve">//  </v>
      </c>
      <c r="P28" s="12"/>
      <c r="Q28" s="19" t="s">
        <v>123</v>
      </c>
      <c r="R28" s="19"/>
      <c r="S28" s="19">
        <v>1</v>
      </c>
      <c r="T28" s="19">
        <v>2</v>
      </c>
      <c r="U28" s="19">
        <v>3</v>
      </c>
      <c r="V28" s="19">
        <v>4</v>
      </c>
      <c r="W28" s="19">
        <v>5</v>
      </c>
      <c r="X28" s="19">
        <v>6</v>
      </c>
      <c r="Y28" s="19">
        <v>7</v>
      </c>
      <c r="Z28" s="19">
        <v>8</v>
      </c>
      <c r="AA28" s="19">
        <v>9</v>
      </c>
      <c r="AB28" s="19">
        <v>10</v>
      </c>
      <c r="AC28" s="19">
        <v>11</v>
      </c>
      <c r="AD28" s="19">
        <v>12</v>
      </c>
      <c r="AE28" s="19">
        <v>13</v>
      </c>
      <c r="AF28" s="19">
        <v>14</v>
      </c>
      <c r="AG28" s="19">
        <v>15</v>
      </c>
      <c r="AH28" s="19">
        <v>16</v>
      </c>
      <c r="AI28" s="19">
        <v>17</v>
      </c>
      <c r="AJ28" s="19">
        <v>18</v>
      </c>
      <c r="AK28" s="19">
        <v>19</v>
      </c>
      <c r="AL28" s="19">
        <v>20</v>
      </c>
      <c r="AM28" s="19">
        <v>21</v>
      </c>
      <c r="AN28" s="19">
        <v>22</v>
      </c>
      <c r="AO28" s="19">
        <v>23</v>
      </c>
      <c r="AP28" s="19">
        <v>24</v>
      </c>
      <c r="AQ28" s="19">
        <v>25</v>
      </c>
      <c r="AR28" s="19">
        <v>26</v>
      </c>
      <c r="AS28" s="19"/>
    </row>
    <row r="29" spans="1:45" x14ac:dyDescent="0.3">
      <c r="B29" s="4">
        <v>3</v>
      </c>
      <c r="C29" s="1"/>
      <c r="D29" s="49"/>
      <c r="H29" s="41">
        <v>1</v>
      </c>
      <c r="I29" s="9"/>
      <c r="J29" s="11" t="s">
        <v>44</v>
      </c>
      <c r="K29" s="16">
        <f>C27</f>
        <v>0</v>
      </c>
      <c r="L29" s="16"/>
      <c r="M29" s="16"/>
      <c r="N29" s="11"/>
      <c r="O29" s="55" t="str">
        <f t="shared" ref="O29:O92" si="0">CONCATENATE(J29,K29,L29,M29)</f>
        <v>//  0</v>
      </c>
      <c r="P29" s="12"/>
      <c r="Q29" s="4" t="str">
        <f t="shared" ref="Q29:AS31" si="1">MID($K29,Q$19,1)</f>
        <v>0</v>
      </c>
      <c r="R29" s="4" t="str">
        <f t="shared" si="1"/>
        <v/>
      </c>
      <c r="S29" s="4" t="str">
        <f t="shared" si="1"/>
        <v/>
      </c>
      <c r="T29" s="4" t="str">
        <f t="shared" si="1"/>
        <v/>
      </c>
      <c r="U29" s="4" t="str">
        <f t="shared" si="1"/>
        <v/>
      </c>
      <c r="V29" s="4" t="str">
        <f t="shared" si="1"/>
        <v/>
      </c>
      <c r="W29" s="4" t="str">
        <f t="shared" si="1"/>
        <v/>
      </c>
      <c r="X29" s="4" t="str">
        <f t="shared" si="1"/>
        <v/>
      </c>
      <c r="Y29" s="4" t="str">
        <f t="shared" si="1"/>
        <v/>
      </c>
      <c r="Z29" s="4" t="str">
        <f t="shared" si="1"/>
        <v/>
      </c>
      <c r="AA29" s="4" t="str">
        <f t="shared" si="1"/>
        <v/>
      </c>
      <c r="AB29" s="4" t="str">
        <f t="shared" si="1"/>
        <v/>
      </c>
      <c r="AC29" s="4" t="str">
        <f t="shared" si="1"/>
        <v/>
      </c>
      <c r="AD29" s="4" t="str">
        <f t="shared" si="1"/>
        <v/>
      </c>
      <c r="AE29" s="4" t="str">
        <f t="shared" si="1"/>
        <v/>
      </c>
      <c r="AF29" s="4" t="str">
        <f t="shared" si="1"/>
        <v/>
      </c>
      <c r="AG29" s="4" t="str">
        <f t="shared" si="1"/>
        <v/>
      </c>
      <c r="AH29" s="4" t="str">
        <f t="shared" si="1"/>
        <v/>
      </c>
      <c r="AI29" s="4" t="str">
        <f t="shared" si="1"/>
        <v/>
      </c>
      <c r="AJ29" s="4" t="str">
        <f t="shared" si="1"/>
        <v/>
      </c>
      <c r="AK29" s="4" t="str">
        <f t="shared" si="1"/>
        <v/>
      </c>
      <c r="AL29" s="4" t="str">
        <f t="shared" si="1"/>
        <v/>
      </c>
      <c r="AM29" s="4" t="str">
        <f t="shared" si="1"/>
        <v/>
      </c>
      <c r="AN29" s="4" t="str">
        <f t="shared" si="1"/>
        <v/>
      </c>
      <c r="AO29" s="4" t="str">
        <f t="shared" si="1"/>
        <v/>
      </c>
      <c r="AP29" s="4" t="str">
        <f t="shared" si="1"/>
        <v/>
      </c>
      <c r="AQ29" s="4" t="str">
        <f t="shared" si="1"/>
        <v/>
      </c>
      <c r="AR29" s="4" t="str">
        <f t="shared" si="1"/>
        <v/>
      </c>
      <c r="AS29" s="4" t="str">
        <f t="shared" si="1"/>
        <v/>
      </c>
    </row>
    <row r="30" spans="1:45" x14ac:dyDescent="0.3">
      <c r="B30" s="4" t="s">
        <v>140</v>
      </c>
      <c r="C30" s="3"/>
      <c r="D30" s="50"/>
      <c r="E30" s="45" t="str">
        <f>MID($K29,Q$19,1)</f>
        <v>0</v>
      </c>
      <c r="F30" s="43" t="str">
        <f>MID($K30,Q$19,1)</f>
        <v>4</v>
      </c>
      <c r="G30" s="44" t="str">
        <f>MID($K31,Q$19,1)</f>
        <v>0</v>
      </c>
      <c r="H30" s="41"/>
      <c r="I30" s="9"/>
      <c r="J30" s="11" t="s">
        <v>44</v>
      </c>
      <c r="K30" s="16" t="str">
        <f>C28</f>
        <v>4|b-------b--a--b---------b-|</v>
      </c>
      <c r="L30" s="6"/>
      <c r="M30" s="6"/>
      <c r="N30" s="11"/>
      <c r="O30" s="55" t="str">
        <f t="shared" si="0"/>
        <v>//  4|b-------b--a--b---------b-|</v>
      </c>
      <c r="P30" s="12"/>
      <c r="Q30" s="4" t="str">
        <f t="shared" si="1"/>
        <v>4</v>
      </c>
      <c r="R30" s="4" t="str">
        <f t="shared" si="1"/>
        <v>|</v>
      </c>
      <c r="S30" s="4" t="str">
        <f t="shared" si="1"/>
        <v>b</v>
      </c>
      <c r="T30" s="4" t="str">
        <f t="shared" si="1"/>
        <v>-</v>
      </c>
      <c r="U30" s="4" t="str">
        <f t="shared" si="1"/>
        <v>-</v>
      </c>
      <c r="V30" s="4" t="str">
        <f t="shared" si="1"/>
        <v>-</v>
      </c>
      <c r="W30" s="4" t="str">
        <f t="shared" si="1"/>
        <v>-</v>
      </c>
      <c r="X30" s="4" t="str">
        <f t="shared" si="1"/>
        <v>-</v>
      </c>
      <c r="Y30" s="4" t="str">
        <f t="shared" si="1"/>
        <v>-</v>
      </c>
      <c r="Z30" s="4" t="str">
        <f t="shared" si="1"/>
        <v>-</v>
      </c>
      <c r="AA30" s="4" t="str">
        <f t="shared" si="1"/>
        <v>b</v>
      </c>
      <c r="AB30" s="4" t="str">
        <f t="shared" si="1"/>
        <v>-</v>
      </c>
      <c r="AC30" s="4" t="str">
        <f t="shared" si="1"/>
        <v>-</v>
      </c>
      <c r="AD30" s="4" t="str">
        <f t="shared" si="1"/>
        <v>a</v>
      </c>
      <c r="AE30" s="4" t="str">
        <f t="shared" si="1"/>
        <v>-</v>
      </c>
      <c r="AF30" s="4" t="str">
        <f t="shared" si="1"/>
        <v>-</v>
      </c>
      <c r="AG30" s="4" t="str">
        <f t="shared" si="1"/>
        <v>b</v>
      </c>
      <c r="AH30" s="4" t="str">
        <f t="shared" si="1"/>
        <v>-</v>
      </c>
      <c r="AI30" s="4" t="str">
        <f t="shared" si="1"/>
        <v>-</v>
      </c>
      <c r="AJ30" s="4" t="str">
        <f t="shared" si="1"/>
        <v>-</v>
      </c>
      <c r="AK30" s="4" t="str">
        <f t="shared" si="1"/>
        <v>-</v>
      </c>
      <c r="AL30" s="4" t="str">
        <f t="shared" si="1"/>
        <v>-</v>
      </c>
      <c r="AM30" s="4" t="str">
        <f t="shared" si="1"/>
        <v>-</v>
      </c>
      <c r="AN30" s="4" t="str">
        <f t="shared" si="1"/>
        <v>-</v>
      </c>
      <c r="AO30" s="4" t="str">
        <f t="shared" si="1"/>
        <v>-</v>
      </c>
      <c r="AP30" s="4" t="str">
        <f t="shared" si="1"/>
        <v>-</v>
      </c>
      <c r="AQ30" s="4" t="str">
        <f t="shared" si="1"/>
        <v>b</v>
      </c>
      <c r="AR30" s="4" t="str">
        <f t="shared" si="1"/>
        <v>-</v>
      </c>
      <c r="AS30" s="4" t="str">
        <f t="shared" si="1"/>
        <v>|</v>
      </c>
    </row>
    <row r="31" spans="1:45" x14ac:dyDescent="0.3">
      <c r="A31" s="4">
        <v>2</v>
      </c>
      <c r="B31" s="4">
        <v>5</v>
      </c>
      <c r="C31" s="46"/>
      <c r="D31" s="50"/>
      <c r="G31" s="44" t="str">
        <f>MID($K31,R$19,1)</f>
        <v/>
      </c>
      <c r="H31" s="41"/>
      <c r="I31" s="9"/>
      <c r="J31" s="11" t="s">
        <v>44</v>
      </c>
      <c r="K31" s="16">
        <f>C29</f>
        <v>0</v>
      </c>
      <c r="L31" s="6"/>
      <c r="M31" s="6"/>
      <c r="N31" s="11"/>
      <c r="O31" s="55" t="str">
        <f t="shared" si="0"/>
        <v>//  0</v>
      </c>
      <c r="P31" s="12"/>
      <c r="Q31" s="4" t="str">
        <f t="shared" si="1"/>
        <v>0</v>
      </c>
      <c r="R31" s="4" t="str">
        <f t="shared" si="1"/>
        <v/>
      </c>
      <c r="S31" s="4" t="str">
        <f t="shared" si="1"/>
        <v/>
      </c>
      <c r="T31" s="4" t="str">
        <f t="shared" si="1"/>
        <v/>
      </c>
      <c r="U31" s="4" t="str">
        <f t="shared" si="1"/>
        <v/>
      </c>
      <c r="V31" s="4" t="str">
        <f t="shared" si="1"/>
        <v/>
      </c>
      <c r="W31" s="4" t="str">
        <f t="shared" si="1"/>
        <v/>
      </c>
      <c r="X31" s="4" t="str">
        <f t="shared" si="1"/>
        <v/>
      </c>
      <c r="Y31" s="4" t="str">
        <f t="shared" si="1"/>
        <v/>
      </c>
      <c r="Z31" s="4" t="str">
        <f t="shared" si="1"/>
        <v/>
      </c>
      <c r="AA31" s="4" t="str">
        <f t="shared" si="1"/>
        <v/>
      </c>
      <c r="AB31" s="4" t="str">
        <f t="shared" si="1"/>
        <v/>
      </c>
      <c r="AC31" s="4" t="str">
        <f t="shared" si="1"/>
        <v/>
      </c>
      <c r="AD31" s="4" t="str">
        <f t="shared" si="1"/>
        <v/>
      </c>
      <c r="AE31" s="4" t="str">
        <f t="shared" si="1"/>
        <v/>
      </c>
      <c r="AF31" s="4" t="str">
        <f t="shared" si="1"/>
        <v/>
      </c>
      <c r="AG31" s="4" t="str">
        <f t="shared" si="1"/>
        <v/>
      </c>
      <c r="AH31" s="4" t="str">
        <f t="shared" si="1"/>
        <v/>
      </c>
      <c r="AI31" s="4" t="str">
        <f t="shared" si="1"/>
        <v/>
      </c>
      <c r="AJ31" s="4" t="str">
        <f t="shared" si="1"/>
        <v/>
      </c>
      <c r="AK31" s="4" t="str">
        <f t="shared" si="1"/>
        <v/>
      </c>
      <c r="AL31" s="4" t="str">
        <f t="shared" si="1"/>
        <v/>
      </c>
      <c r="AM31" s="4" t="str">
        <f t="shared" si="1"/>
        <v/>
      </c>
      <c r="AN31" s="4" t="str">
        <f t="shared" si="1"/>
        <v/>
      </c>
      <c r="AO31" s="4" t="str">
        <f t="shared" si="1"/>
        <v/>
      </c>
      <c r="AP31" s="4" t="str">
        <f t="shared" si="1"/>
        <v/>
      </c>
      <c r="AQ31" s="4" t="str">
        <f t="shared" si="1"/>
        <v/>
      </c>
      <c r="AR31" s="4" t="str">
        <f t="shared" si="1"/>
        <v/>
      </c>
      <c r="AS31" s="4" t="str">
        <f t="shared" si="1"/>
        <v/>
      </c>
    </row>
    <row r="32" spans="1:45" hidden="1" x14ac:dyDescent="0.3">
      <c r="B32" s="4">
        <v>4</v>
      </c>
      <c r="C32" s="46" t="s">
        <v>289</v>
      </c>
      <c r="D32" s="49"/>
      <c r="E32" s="45" t="str">
        <f>MID($K29,S$19,1)</f>
        <v/>
      </c>
      <c r="F32" s="43" t="str">
        <f>MID($K30,S$19,1)</f>
        <v>b</v>
      </c>
      <c r="G32" s="44" t="str">
        <f>MID($K31,S$19,1)</f>
        <v/>
      </c>
      <c r="H32" s="41"/>
      <c r="I32" s="9">
        <v>1</v>
      </c>
      <c r="L32" s="4" t="s">
        <v>143</v>
      </c>
      <c r="M32" s="4" t="str">
        <f>LOOKUP(TRUE, EXACT(Table134[#All],G32), Table134[[#All],[Code]])</f>
        <v xml:space="preserve">  </v>
      </c>
      <c r="O32" s="4" t="str">
        <f t="shared" si="0"/>
        <v xml:space="preserve">    play(NOTE_B4, tempo);  </v>
      </c>
    </row>
    <row r="33" spans="1:15" hidden="1" x14ac:dyDescent="0.3">
      <c r="B33" s="4">
        <v>3</v>
      </c>
      <c r="C33" s="46"/>
      <c r="D33" s="50"/>
      <c r="E33" s="45" t="str">
        <f>MID($K29,T$19,1)</f>
        <v/>
      </c>
      <c r="F33" s="43" t="str">
        <f>MID($K30,T$19,1)</f>
        <v>-</v>
      </c>
      <c r="G33" s="44" t="str">
        <f>MID($K31,T$19,1)</f>
        <v/>
      </c>
      <c r="H33" s="41"/>
      <c r="I33" s="9">
        <v>2</v>
      </c>
      <c r="J33" s="4" t="s">
        <v>13</v>
      </c>
      <c r="K33" s="4" t="str">
        <f>LOOKUP(TRUE, EXACT(Table1[#All],E33), Table1[[#All],[Code]])</f>
        <v xml:space="preserve">  </v>
      </c>
      <c r="M33" s="4" t="str">
        <f>LOOKUP(TRUE, EXACT(Table134[#All],G33), Table134[[#All],[Code]])</f>
        <v xml:space="preserve">  </v>
      </c>
      <c r="O33" s="4" t="str">
        <f t="shared" si="0"/>
        <v xml:space="preserve">    delay(delayo);    </v>
      </c>
    </row>
    <row r="34" spans="1:15" hidden="1" x14ac:dyDescent="0.3">
      <c r="B34" s="4" t="s">
        <v>140</v>
      </c>
      <c r="C34" s="3"/>
      <c r="D34" s="50"/>
      <c r="E34" s="45" t="str">
        <f>MID($K29,U$19,1)</f>
        <v/>
      </c>
      <c r="F34" s="43" t="str">
        <f>MID($K30,U$19,1)</f>
        <v>-</v>
      </c>
      <c r="G34" s="44" t="str">
        <f>MID($K31,U$19,1)</f>
        <v/>
      </c>
      <c r="H34" s="41"/>
      <c r="I34" s="9">
        <v>3</v>
      </c>
      <c r="J34" s="4" t="s">
        <v>13</v>
      </c>
      <c r="K34" s="4" t="str">
        <f>LOOKUP(TRUE, EXACT(Table1[#All],E34), Table1[[#All],[Code]])</f>
        <v xml:space="preserve">  </v>
      </c>
      <c r="M34" s="4" t="str">
        <f>LOOKUP(TRUE, EXACT(Table134[#All],G34), Table134[[#All],[Code]])</f>
        <v xml:space="preserve">  </v>
      </c>
      <c r="O34" s="4" t="str">
        <f t="shared" si="0"/>
        <v xml:space="preserve">    delay(delayo);    </v>
      </c>
    </row>
    <row r="35" spans="1:15" hidden="1" x14ac:dyDescent="0.3">
      <c r="A35" s="4">
        <v>3</v>
      </c>
      <c r="B35" s="4">
        <v>5</v>
      </c>
      <c r="C35" s="46"/>
      <c r="D35" s="49"/>
      <c r="E35" s="45" t="str">
        <f>MID($K29,V$19,1)</f>
        <v/>
      </c>
      <c r="F35" s="43" t="str">
        <f>MID($K30,V$19,1)</f>
        <v>-</v>
      </c>
      <c r="G35" s="44" t="str">
        <f>MID($K31,V$19,1)</f>
        <v/>
      </c>
      <c r="H35" s="41"/>
      <c r="I35" s="9">
        <v>4</v>
      </c>
      <c r="J35" s="4" t="s">
        <v>13</v>
      </c>
      <c r="K35" s="4" t="str">
        <f>LOOKUP(TRUE, EXACT(Table1[#All],E35), Table1[[#All],[Code]])</f>
        <v xml:space="preserve">  </v>
      </c>
      <c r="M35" s="4" t="str">
        <f>LOOKUP(TRUE, EXACT(Table134[#All],G35), Table134[[#All],[Code]])</f>
        <v xml:space="preserve">  </v>
      </c>
      <c r="O35" s="4" t="str">
        <f t="shared" si="0"/>
        <v xml:space="preserve">    delay(delayo);    </v>
      </c>
    </row>
    <row r="36" spans="1:15" hidden="1" x14ac:dyDescent="0.3">
      <c r="B36" s="4">
        <v>4</v>
      </c>
      <c r="C36" s="46" t="s">
        <v>290</v>
      </c>
      <c r="D36" s="50"/>
      <c r="E36" s="45" t="str">
        <f>MID($K29,W$19,1)</f>
        <v/>
      </c>
      <c r="F36" s="43" t="str">
        <f>MID($K30,W$19,1)</f>
        <v>-</v>
      </c>
      <c r="G36" s="44" t="str">
        <f>MID($K31,W$19,1)</f>
        <v/>
      </c>
      <c r="H36" s="41"/>
      <c r="I36" s="9">
        <v>5</v>
      </c>
      <c r="J36" s="4" t="s">
        <v>13</v>
      </c>
      <c r="K36" s="4" t="str">
        <f>LOOKUP(TRUE, EXACT(Table1[#All],E36), Table1[[#All],[Code]])</f>
        <v xml:space="preserve">  </v>
      </c>
      <c r="M36" s="4" t="str">
        <f>LOOKUP(TRUE, EXACT(Table134[#All],G36), Table134[[#All],[Code]])</f>
        <v xml:space="preserve">  </v>
      </c>
      <c r="O36" s="4" t="str">
        <f t="shared" si="0"/>
        <v xml:space="preserve">    delay(delayo);    </v>
      </c>
    </row>
    <row r="37" spans="1:15" hidden="1" x14ac:dyDescent="0.3">
      <c r="B37" s="4">
        <v>3</v>
      </c>
      <c r="C37" s="46"/>
      <c r="D37" s="50"/>
      <c r="E37" s="45" t="str">
        <f>MID($K29,X$19,1)</f>
        <v/>
      </c>
      <c r="F37" s="43" t="str">
        <f>MID($K30,X$19,1)</f>
        <v>-</v>
      </c>
      <c r="G37" s="44" t="str">
        <f>MID($K31,X$19,1)</f>
        <v/>
      </c>
      <c r="H37" s="41"/>
      <c r="I37" s="9">
        <v>6</v>
      </c>
      <c r="J37" s="4" t="s">
        <v>13</v>
      </c>
      <c r="K37" s="4" t="str">
        <f>LOOKUP(TRUE, EXACT(Table1[#All],E37), Table1[[#All],[Code]])</f>
        <v xml:space="preserve">  </v>
      </c>
      <c r="M37" s="4" t="str">
        <f>LOOKUP(TRUE, EXACT(Table134[#All],G37), Table134[[#All],[Code]])</f>
        <v xml:space="preserve">  </v>
      </c>
      <c r="O37" s="4" t="str">
        <f t="shared" si="0"/>
        <v xml:space="preserve">    delay(delayo);    </v>
      </c>
    </row>
    <row r="38" spans="1:15" hidden="1" x14ac:dyDescent="0.3">
      <c r="B38" s="4" t="s">
        <v>140</v>
      </c>
      <c r="C38" s="3"/>
      <c r="D38" s="49"/>
      <c r="E38" s="45" t="str">
        <f>MID($K29,Y$19,1)</f>
        <v/>
      </c>
      <c r="F38" s="43" t="str">
        <f>MID($K30,Y$19,1)</f>
        <v>-</v>
      </c>
      <c r="G38" s="44" t="str">
        <f>MID($K31,Y$19,1)</f>
        <v/>
      </c>
      <c r="H38" s="41"/>
      <c r="I38" s="9">
        <v>7</v>
      </c>
      <c r="J38" s="4" t="s">
        <v>13</v>
      </c>
      <c r="K38" s="4" t="str">
        <f>LOOKUP(TRUE, EXACT(Table1[#All],E38), Table1[[#All],[Code]])</f>
        <v xml:space="preserve">  </v>
      </c>
      <c r="M38" s="4" t="str">
        <f>LOOKUP(TRUE, EXACT(Table134[#All],G38), Table134[[#All],[Code]])</f>
        <v xml:space="preserve">  </v>
      </c>
      <c r="O38" s="4" t="str">
        <f t="shared" si="0"/>
        <v xml:space="preserve">    delay(delayo);    </v>
      </c>
    </row>
    <row r="39" spans="1:15" hidden="1" x14ac:dyDescent="0.3">
      <c r="A39" s="4">
        <v>4</v>
      </c>
      <c r="B39" s="4">
        <v>5</v>
      </c>
      <c r="C39" s="46"/>
      <c r="D39" s="50"/>
      <c r="E39" s="45" t="str">
        <f>MID($K29,Z$19,1)</f>
        <v/>
      </c>
      <c r="F39" s="43" t="str">
        <f>MID($K30,Z$19,1)</f>
        <v>-</v>
      </c>
      <c r="G39" s="44" t="str">
        <f>MID($K31,Z$19,1)</f>
        <v/>
      </c>
      <c r="H39" s="41"/>
      <c r="I39" s="9">
        <v>8</v>
      </c>
      <c r="J39" s="4" t="s">
        <v>13</v>
      </c>
      <c r="K39" s="4" t="str">
        <f>LOOKUP(TRUE, EXACT(Table1[#All],E39), Table1[[#All],[Code]])</f>
        <v xml:space="preserve">  </v>
      </c>
      <c r="M39" s="4" t="str">
        <f>LOOKUP(TRUE, EXACT(Table134[#All],G39), Table134[[#All],[Code]])</f>
        <v xml:space="preserve">  </v>
      </c>
      <c r="O39" s="4" t="str">
        <f t="shared" si="0"/>
        <v xml:space="preserve">    delay(delayo);    </v>
      </c>
    </row>
    <row r="40" spans="1:15" hidden="1" x14ac:dyDescent="0.3">
      <c r="B40" s="4">
        <v>4</v>
      </c>
      <c r="C40" s="46" t="s">
        <v>291</v>
      </c>
      <c r="D40" s="50"/>
      <c r="E40" s="45" t="str">
        <f>MID($K29,AA$19,1)</f>
        <v/>
      </c>
      <c r="F40" s="43" t="str">
        <f>MID($K30,AA$19,1)</f>
        <v>b</v>
      </c>
      <c r="G40" s="44" t="str">
        <f>MID($K31,AA$19,1)</f>
        <v/>
      </c>
      <c r="H40" s="41"/>
      <c r="I40" s="9">
        <v>9</v>
      </c>
      <c r="L40" s="4" t="s">
        <v>143</v>
      </c>
      <c r="M40" s="4" t="str">
        <f>LOOKUP(TRUE, EXACT(Table134[#All],G40), Table134[[#All],[Code]])</f>
        <v xml:space="preserve">  </v>
      </c>
      <c r="O40" s="4" t="str">
        <f t="shared" si="0"/>
        <v xml:space="preserve">    play(NOTE_B4, tempo);  </v>
      </c>
    </row>
    <row r="41" spans="1:15" hidden="1" x14ac:dyDescent="0.3">
      <c r="B41" s="4">
        <v>3</v>
      </c>
      <c r="C41" s="46"/>
      <c r="D41" s="49"/>
      <c r="E41" s="45" t="str">
        <f>MID($K29,AB$19,1)</f>
        <v/>
      </c>
      <c r="F41" s="43" t="str">
        <f>MID($K30,AB$19,1)</f>
        <v>-</v>
      </c>
      <c r="G41" s="44" t="str">
        <f>MID($K31,AB$19,1)</f>
        <v/>
      </c>
      <c r="H41" s="41"/>
      <c r="I41" s="9">
        <v>10</v>
      </c>
      <c r="J41" s="4" t="s">
        <v>13</v>
      </c>
      <c r="K41" s="4" t="str">
        <f>LOOKUP(TRUE, EXACT(Table1[#All],E41), Table1[[#All],[Code]])</f>
        <v xml:space="preserve">  </v>
      </c>
      <c r="M41" s="4" t="str">
        <f>LOOKUP(TRUE, EXACT(Table134[#All],G41), Table134[[#All],[Code]])</f>
        <v xml:space="preserve">  </v>
      </c>
      <c r="O41" s="4" t="str">
        <f t="shared" si="0"/>
        <v xml:space="preserve">    delay(delayo);    </v>
      </c>
    </row>
    <row r="42" spans="1:15" hidden="1" x14ac:dyDescent="0.3">
      <c r="B42" s="4" t="s">
        <v>140</v>
      </c>
      <c r="C42" s="3"/>
      <c r="D42" s="50"/>
      <c r="E42" s="45" t="str">
        <f>MID($K29,AC$19,1)</f>
        <v/>
      </c>
      <c r="F42" s="43" t="str">
        <f>MID($K30,AC$19,1)</f>
        <v>-</v>
      </c>
      <c r="G42" s="44" t="str">
        <f>MID($K31,AC$19,1)</f>
        <v/>
      </c>
      <c r="H42" s="41"/>
      <c r="I42" s="9">
        <v>11</v>
      </c>
      <c r="J42" s="4" t="s">
        <v>13</v>
      </c>
      <c r="K42" s="4" t="str">
        <f>LOOKUP(TRUE, EXACT(Table1[#All],E42), Table1[[#All],[Code]])</f>
        <v xml:space="preserve">  </v>
      </c>
      <c r="M42" s="4" t="str">
        <f>LOOKUP(TRUE, EXACT(Table134[#All],G42), Table134[[#All],[Code]])</f>
        <v xml:space="preserve">  </v>
      </c>
      <c r="O42" s="4" t="str">
        <f t="shared" si="0"/>
        <v xml:space="preserve">    delay(delayo);    </v>
      </c>
    </row>
    <row r="43" spans="1:15" hidden="1" x14ac:dyDescent="0.3">
      <c r="A43" s="4">
        <v>5</v>
      </c>
      <c r="B43" s="4">
        <v>5</v>
      </c>
      <c r="C43" s="46" t="s">
        <v>292</v>
      </c>
      <c r="D43" s="51"/>
      <c r="E43" s="45" t="str">
        <f>MID($K29,AD$19,1)</f>
        <v/>
      </c>
      <c r="F43" s="43" t="str">
        <f>MID($K30,AD$19,1)</f>
        <v>a</v>
      </c>
      <c r="G43" s="44" t="str">
        <f>MID($K31,AD$19,1)</f>
        <v/>
      </c>
      <c r="H43" s="41"/>
      <c r="I43" s="9">
        <v>12</v>
      </c>
      <c r="J43" s="4" t="s">
        <v>13</v>
      </c>
      <c r="K43" s="4" t="str">
        <f>LOOKUP(TRUE, EXACT(Table1[#All],E43), Table1[[#All],[Code]])</f>
        <v xml:space="preserve">  </v>
      </c>
      <c r="L43" s="4" t="str">
        <f>LOOKUP(TRUE, EXACT(Table13[#All],F43), Table13[[#All],[Code]])</f>
        <v xml:space="preserve"> </v>
      </c>
      <c r="M43" s="4" t="str">
        <f>LOOKUP(TRUE, EXACT(Table134[#All],G43), Table134[[#All],[Code]])</f>
        <v xml:space="preserve">  </v>
      </c>
      <c r="O43" s="4" t="str">
        <f t="shared" si="0"/>
        <v xml:space="preserve">    delay(delayo);     </v>
      </c>
    </row>
    <row r="44" spans="1:15" hidden="1" x14ac:dyDescent="0.3">
      <c r="B44" s="4">
        <v>4</v>
      </c>
      <c r="C44" s="46" t="s">
        <v>293</v>
      </c>
      <c r="D44" s="51"/>
      <c r="E44" s="45" t="str">
        <f>MID($K29,AE$19,1)</f>
        <v/>
      </c>
      <c r="F44" s="43" t="str">
        <f>MID($K30,AE$19,1)</f>
        <v>-</v>
      </c>
      <c r="G44" s="44" t="str">
        <f>MID($K31,AE$19,1)</f>
        <v/>
      </c>
      <c r="H44" s="41"/>
      <c r="I44" s="9">
        <v>13</v>
      </c>
      <c r="J44" s="4" t="s">
        <v>13</v>
      </c>
      <c r="K44" s="4" t="str">
        <f>LOOKUP(TRUE, EXACT(Table1[#All],E44), Table1[[#All],[Code]])</f>
        <v xml:space="preserve">  </v>
      </c>
      <c r="M44" s="4" t="str">
        <f>LOOKUP(TRUE, EXACT(Table134[#All],G44), Table134[[#All],[Code]])</f>
        <v xml:space="preserve">  </v>
      </c>
      <c r="O44" s="4" t="str">
        <f t="shared" si="0"/>
        <v xml:space="preserve">    delay(delayo);    </v>
      </c>
    </row>
    <row r="45" spans="1:15" hidden="1" x14ac:dyDescent="0.3">
      <c r="B45" s="4">
        <v>3</v>
      </c>
      <c r="C45" s="46"/>
      <c r="D45" s="50"/>
      <c r="E45" s="45" t="str">
        <f>MID($K29,AF$19,1)</f>
        <v/>
      </c>
      <c r="F45" s="43" t="str">
        <f>MID($K30,AF$19,1)</f>
        <v>-</v>
      </c>
      <c r="G45" s="44" t="str">
        <f>MID($K31,AF$19,1)</f>
        <v/>
      </c>
      <c r="H45" s="41"/>
      <c r="I45" s="9">
        <v>14</v>
      </c>
      <c r="J45" s="4" t="s">
        <v>13</v>
      </c>
      <c r="K45" s="4" t="str">
        <f>LOOKUP(TRUE, EXACT(Table1[#All],E45), Table1[[#All],[Code]])</f>
        <v xml:space="preserve">  </v>
      </c>
      <c r="M45" s="4" t="str">
        <f>LOOKUP(TRUE, EXACT(Table134[#All],G45), Table134[[#All],[Code]])</f>
        <v xml:space="preserve">  </v>
      </c>
      <c r="O45" s="4" t="str">
        <f t="shared" si="0"/>
        <v xml:space="preserve">    delay(delayo);    </v>
      </c>
    </row>
    <row r="46" spans="1:15" hidden="1" x14ac:dyDescent="0.3">
      <c r="B46" s="4" t="s">
        <v>140</v>
      </c>
      <c r="C46" s="3"/>
      <c r="D46" s="51"/>
      <c r="E46" s="45" t="str">
        <f>MID($K29,AG$19,1)</f>
        <v/>
      </c>
      <c r="F46" s="43" t="str">
        <f>MID($K30,AG$19,1)</f>
        <v>b</v>
      </c>
      <c r="G46" s="44" t="str">
        <f>MID($K31,AG$19,1)</f>
        <v/>
      </c>
      <c r="H46" s="41"/>
      <c r="I46" s="9">
        <v>15</v>
      </c>
      <c r="L46" s="4" t="s">
        <v>143</v>
      </c>
      <c r="M46" s="4" t="str">
        <f>LOOKUP(TRUE, EXACT(Table134[#All],G46), Table134[[#All],[Code]])</f>
        <v xml:space="preserve">  </v>
      </c>
      <c r="O46" s="4" t="str">
        <f t="shared" si="0"/>
        <v xml:space="preserve">    play(NOTE_B4, tempo);  </v>
      </c>
    </row>
    <row r="47" spans="1:15" hidden="1" x14ac:dyDescent="0.3">
      <c r="A47" s="4">
        <v>6</v>
      </c>
      <c r="B47" s="4">
        <v>5</v>
      </c>
      <c r="C47" s="46" t="s">
        <v>294</v>
      </c>
      <c r="D47" s="52"/>
      <c r="E47" s="45" t="str">
        <f>MID($K29,AH$19,1)</f>
        <v/>
      </c>
      <c r="F47" s="43" t="str">
        <f>MID($K30,AH$19,1)</f>
        <v>-</v>
      </c>
      <c r="G47" s="44" t="str">
        <f>MID($K31,AH$19,1)</f>
        <v/>
      </c>
      <c r="H47" s="41"/>
      <c r="I47" s="9">
        <v>16</v>
      </c>
      <c r="J47" s="4" t="s">
        <v>13</v>
      </c>
      <c r="K47" s="4" t="str">
        <f>LOOKUP(TRUE, EXACT(Table1[#All],E47), Table1[[#All],[Code]])</f>
        <v xml:space="preserve">  </v>
      </c>
      <c r="M47" s="4" t="str">
        <f>LOOKUP(TRUE, EXACT(Table134[#All],G47), Table134[[#All],[Code]])</f>
        <v xml:space="preserve">  </v>
      </c>
      <c r="O47" s="4" t="str">
        <f t="shared" si="0"/>
        <v xml:space="preserve">    delay(delayo);    </v>
      </c>
    </row>
    <row r="48" spans="1:15" hidden="1" x14ac:dyDescent="0.3">
      <c r="B48" s="4">
        <v>4</v>
      </c>
      <c r="C48" s="46" t="s">
        <v>295</v>
      </c>
      <c r="D48" s="50"/>
      <c r="E48" s="45" t="str">
        <f>MID($K29,AI$19,1)</f>
        <v/>
      </c>
      <c r="F48" s="43" t="str">
        <f>MID($K30,AI$19,1)</f>
        <v>-</v>
      </c>
      <c r="G48" s="44" t="str">
        <f>MID($K31,AI$19,1)</f>
        <v/>
      </c>
      <c r="H48" s="41"/>
      <c r="I48" s="9">
        <v>17</v>
      </c>
      <c r="J48" s="4" t="s">
        <v>13</v>
      </c>
      <c r="K48" s="4" t="str">
        <f>LOOKUP(TRUE, EXACT(Table1[#All],E48), Table1[[#All],[Code]])</f>
        <v xml:space="preserve">  </v>
      </c>
      <c r="M48" s="4" t="str">
        <f>LOOKUP(TRUE, EXACT(Table134[#All],G48), Table134[[#All],[Code]])</f>
        <v xml:space="preserve">  </v>
      </c>
      <c r="O48" s="4" t="str">
        <f t="shared" si="0"/>
        <v xml:space="preserve">    delay(delayo);    </v>
      </c>
    </row>
    <row r="49" spans="1:53" hidden="1" x14ac:dyDescent="0.3">
      <c r="B49" s="4">
        <v>3</v>
      </c>
      <c r="C49" s="46"/>
      <c r="D49" s="51"/>
      <c r="E49" s="45" t="str">
        <f>MID($K29,AJ$19,1)</f>
        <v/>
      </c>
      <c r="F49" s="43" t="str">
        <f>MID($K30,AJ$19,1)</f>
        <v>-</v>
      </c>
      <c r="G49" s="44" t="str">
        <f>MID($K31,AJ$19,1)</f>
        <v/>
      </c>
      <c r="H49" s="41"/>
      <c r="I49" s="9">
        <v>18</v>
      </c>
      <c r="J49" s="4" t="s">
        <v>13</v>
      </c>
      <c r="K49" s="4" t="str">
        <f>LOOKUP(TRUE, EXACT(Table1[#All],E49), Table1[[#All],[Code]])</f>
        <v xml:space="preserve">  </v>
      </c>
      <c r="M49" s="4" t="str">
        <f>LOOKUP(TRUE, EXACT(Table134[#All],G49), Table134[[#All],[Code]])</f>
        <v xml:space="preserve">  </v>
      </c>
      <c r="O49" s="4" t="str">
        <f t="shared" si="0"/>
        <v xml:space="preserve">    delay(delayo);    </v>
      </c>
    </row>
    <row r="50" spans="1:53" hidden="1" x14ac:dyDescent="0.3">
      <c r="B50" s="4" t="s">
        <v>140</v>
      </c>
      <c r="C50" s="3"/>
      <c r="D50" s="52"/>
      <c r="E50" s="45" t="str">
        <f>MID($K29,AK$19,1)</f>
        <v/>
      </c>
      <c r="F50" s="43" t="str">
        <f>MID($K30,AK$19,1)</f>
        <v>-</v>
      </c>
      <c r="G50" s="44" t="str">
        <f>MID($K31,AK$19,1)</f>
        <v/>
      </c>
      <c r="H50" s="41"/>
      <c r="I50" s="9">
        <v>19</v>
      </c>
      <c r="J50" s="4" t="s">
        <v>13</v>
      </c>
      <c r="K50" s="4" t="str">
        <f>LOOKUP(TRUE, EXACT(Table1[#All],E50), Table1[[#All],[Code]])</f>
        <v xml:space="preserve">  </v>
      </c>
      <c r="M50" s="4" t="str">
        <f>LOOKUP(TRUE, EXACT(Table134[#All],G50), Table134[[#All],[Code]])</f>
        <v xml:space="preserve">  </v>
      </c>
      <c r="O50" s="4" t="str">
        <f t="shared" si="0"/>
        <v xml:space="preserve">    delay(delayo);    </v>
      </c>
    </row>
    <row r="51" spans="1:53" hidden="1" x14ac:dyDescent="0.3">
      <c r="A51" s="4">
        <v>7</v>
      </c>
      <c r="B51" s="4">
        <v>5</v>
      </c>
      <c r="C51" s="46"/>
      <c r="D51" s="50"/>
      <c r="E51" s="45" t="str">
        <f>MID($K29,AL$19,1)</f>
        <v/>
      </c>
      <c r="F51" s="43" t="str">
        <f>MID($K30,AL$19,1)</f>
        <v>-</v>
      </c>
      <c r="G51" s="44" t="str">
        <f>MID($K31,AL$19,1)</f>
        <v/>
      </c>
      <c r="H51" s="41"/>
      <c r="I51" s="9">
        <v>20</v>
      </c>
      <c r="J51" s="4" t="s">
        <v>13</v>
      </c>
      <c r="K51" s="4" t="str">
        <f>LOOKUP(TRUE, EXACT(Table1[#All],E51), Table1[[#All],[Code]])</f>
        <v xml:space="preserve">  </v>
      </c>
      <c r="M51" s="4" t="str">
        <f>LOOKUP(TRUE, EXACT(Table134[#All],G51), Table134[[#All],[Code]])</f>
        <v xml:space="preserve">  </v>
      </c>
      <c r="O51" s="4" t="str">
        <f t="shared" si="0"/>
        <v xml:space="preserve">    delay(delayo);    </v>
      </c>
    </row>
    <row r="52" spans="1:53" hidden="1" x14ac:dyDescent="0.3">
      <c r="B52" s="4">
        <v>4</v>
      </c>
      <c r="C52" s="46" t="s">
        <v>296</v>
      </c>
      <c r="D52" s="51"/>
      <c r="E52" s="45" t="str">
        <f>MID($K29,AM$19,1)</f>
        <v/>
      </c>
      <c r="F52" s="43" t="str">
        <f>MID($K30,AM$19,1)</f>
        <v>-</v>
      </c>
      <c r="G52" s="44" t="str">
        <f>MID($K31,AM$19,1)</f>
        <v/>
      </c>
      <c r="H52" s="41"/>
      <c r="I52" s="9">
        <v>21</v>
      </c>
      <c r="J52" s="4" t="s">
        <v>13</v>
      </c>
      <c r="K52" s="4" t="str">
        <f>LOOKUP(TRUE, EXACT(Table1[#All],E52), Table1[[#All],[Code]])</f>
        <v xml:space="preserve">  </v>
      </c>
      <c r="M52" s="4" t="str">
        <f>LOOKUP(TRUE, EXACT(Table134[#All],G52), Table134[[#All],[Code]])</f>
        <v xml:space="preserve">  </v>
      </c>
      <c r="O52" s="4" t="str">
        <f t="shared" si="0"/>
        <v xml:space="preserve">    delay(delayo);    </v>
      </c>
    </row>
    <row r="53" spans="1:53" hidden="1" x14ac:dyDescent="0.3">
      <c r="B53" s="4">
        <v>3</v>
      </c>
      <c r="C53" s="46"/>
      <c r="D53" s="52"/>
      <c r="E53" s="45" t="str">
        <f>MID($K29,AN$19,1)</f>
        <v/>
      </c>
      <c r="F53" s="43" t="str">
        <f>MID($K30,AN$19,1)</f>
        <v>-</v>
      </c>
      <c r="G53" s="44" t="str">
        <f>MID($K31,AN$19,1)</f>
        <v/>
      </c>
      <c r="H53" s="41"/>
      <c r="I53" s="9">
        <v>22</v>
      </c>
      <c r="J53" s="4" t="s">
        <v>13</v>
      </c>
      <c r="K53" s="4" t="str">
        <f>LOOKUP(TRUE, EXACT(Table1[#All],E53), Table1[[#All],[Code]])</f>
        <v xml:space="preserve">  </v>
      </c>
      <c r="M53" s="4" t="str">
        <f>LOOKUP(TRUE, EXACT(Table134[#All],G53), Table134[[#All],[Code]])</f>
        <v xml:space="preserve">  </v>
      </c>
      <c r="O53" s="4" t="str">
        <f t="shared" si="0"/>
        <v xml:space="preserve">    delay(delayo);    </v>
      </c>
    </row>
    <row r="54" spans="1:53" hidden="1" x14ac:dyDescent="0.3">
      <c r="B54" s="4" t="s">
        <v>140</v>
      </c>
      <c r="C54" s="3"/>
      <c r="D54" s="50"/>
      <c r="E54" s="45" t="str">
        <f>MID($K29,AO$19,1)</f>
        <v/>
      </c>
      <c r="F54" s="43" t="str">
        <f>MID($K30,AO$19,1)</f>
        <v>-</v>
      </c>
      <c r="G54" s="44" t="str">
        <f>MID($K31,AO$19,1)</f>
        <v/>
      </c>
      <c r="H54" s="41"/>
      <c r="I54" s="9">
        <v>23</v>
      </c>
      <c r="J54" s="4" t="s">
        <v>13</v>
      </c>
      <c r="K54" s="4" t="str">
        <f>LOOKUP(TRUE, EXACT(Table1[#All],E54), Table1[[#All],[Code]])</f>
        <v xml:space="preserve">  </v>
      </c>
      <c r="M54" s="4" t="str">
        <f>LOOKUP(TRUE, EXACT(Table134[#All],G54), Table134[[#All],[Code]])</f>
        <v xml:space="preserve">  </v>
      </c>
      <c r="O54" s="4" t="str">
        <f t="shared" si="0"/>
        <v xml:space="preserve">    delay(delayo);    </v>
      </c>
    </row>
    <row r="55" spans="1:53" hidden="1" x14ac:dyDescent="0.3">
      <c r="A55" s="4">
        <v>8</v>
      </c>
      <c r="B55" s="4">
        <v>5</v>
      </c>
      <c r="C55" s="46" t="s">
        <v>297</v>
      </c>
      <c r="D55" s="51"/>
      <c r="E55" s="45" t="str">
        <f>MID($K29,AP$19,1)</f>
        <v/>
      </c>
      <c r="F55" s="43" t="str">
        <f>MID($K30,AP$19,1)</f>
        <v>-</v>
      </c>
      <c r="G55" s="44" t="str">
        <f>MID($K31,AP$19,1)</f>
        <v/>
      </c>
      <c r="H55" s="41"/>
      <c r="I55" s="9">
        <v>24</v>
      </c>
      <c r="J55" s="4" t="s">
        <v>13</v>
      </c>
      <c r="K55" s="4" t="str">
        <f>LOOKUP(TRUE, EXACT(Table1[#All],E55), Table1[[#All],[Code]])</f>
        <v xml:space="preserve">  </v>
      </c>
      <c r="M55" s="4" t="str">
        <f>LOOKUP(TRUE, EXACT(Table134[#All],G55), Table134[[#All],[Code]])</f>
        <v xml:space="preserve">  </v>
      </c>
      <c r="O55" s="4" t="str">
        <f t="shared" si="0"/>
        <v xml:space="preserve">    delay(delayo);    </v>
      </c>
      <c r="AV55" s="12"/>
      <c r="AW55" s="12"/>
      <c r="AX55" s="12"/>
      <c r="AY55" s="12"/>
      <c r="AZ55" s="12"/>
      <c r="BA55" s="12"/>
    </row>
    <row r="56" spans="1:53" hidden="1" x14ac:dyDescent="0.3">
      <c r="B56" s="4">
        <v>4</v>
      </c>
      <c r="C56" s="1" t="s">
        <v>298</v>
      </c>
      <c r="D56" s="52"/>
      <c r="E56" s="45" t="str">
        <f>MID($K29,AQ$19,1)</f>
        <v/>
      </c>
      <c r="F56" s="43" t="str">
        <f>MID($K30,AQ$19,1)</f>
        <v>b</v>
      </c>
      <c r="G56" s="44" t="str">
        <f>MID($K31,AQ$19,1)</f>
        <v/>
      </c>
      <c r="H56" s="41"/>
      <c r="I56" s="9">
        <v>25</v>
      </c>
      <c r="L56" s="4" t="s">
        <v>143</v>
      </c>
      <c r="M56" s="4" t="str">
        <f>LOOKUP(TRUE, EXACT(Table134[#All],G56), Table134[[#All],[Code]])</f>
        <v xml:space="preserve">  </v>
      </c>
      <c r="O56" s="4" t="str">
        <f t="shared" si="0"/>
        <v xml:space="preserve">    play(NOTE_B4, tempo);  </v>
      </c>
      <c r="AV56" s="12"/>
      <c r="AW56" s="12"/>
      <c r="AX56" s="12"/>
      <c r="AY56" s="12"/>
      <c r="AZ56" s="12"/>
      <c r="BA56" s="12"/>
    </row>
    <row r="57" spans="1:53" hidden="1" x14ac:dyDescent="0.3">
      <c r="B57" s="4">
        <v>3</v>
      </c>
      <c r="C57" s="1"/>
      <c r="D57" s="50"/>
      <c r="E57" s="45" t="str">
        <f>MID($K29,AR$19,1)</f>
        <v/>
      </c>
      <c r="F57" s="43" t="str">
        <f>MID($K30,AR$19,1)</f>
        <v>-</v>
      </c>
      <c r="G57" s="44" t="str">
        <f>MID($K31,AR$19,1)</f>
        <v/>
      </c>
      <c r="H57" s="41"/>
      <c r="I57" s="9">
        <v>26</v>
      </c>
      <c r="J57" s="4" t="s">
        <v>13</v>
      </c>
      <c r="K57" s="4" t="str">
        <f>LOOKUP(TRUE, EXACT(Table1[#All],E57), Table1[[#All],[Code]])</f>
        <v xml:space="preserve">  </v>
      </c>
      <c r="M57" s="4" t="str">
        <f>LOOKUP(TRUE, EXACT(Table134[#All],G57), Table134[[#All],[Code]])</f>
        <v xml:space="preserve">  </v>
      </c>
      <c r="O57" s="4" t="str">
        <f t="shared" si="0"/>
        <v xml:space="preserve">    delay(delayo);    </v>
      </c>
      <c r="AV57" s="12"/>
      <c r="AW57" s="12"/>
      <c r="AX57" s="12"/>
      <c r="AY57" s="12"/>
      <c r="AZ57" s="12"/>
      <c r="BA57" s="12"/>
    </row>
    <row r="58" spans="1:53" x14ac:dyDescent="0.3">
      <c r="B58" s="4" t="s">
        <v>140</v>
      </c>
      <c r="C58" s="3"/>
      <c r="D58" s="51"/>
      <c r="E58" s="4"/>
      <c r="F58" s="4"/>
      <c r="G58" s="44" t="str">
        <f>MID($K31,AS$19,1)</f>
        <v/>
      </c>
      <c r="H58" s="41"/>
      <c r="I58" s="9"/>
      <c r="J58" s="11" t="s">
        <v>44</v>
      </c>
      <c r="O58" s="55" t="str">
        <f t="shared" si="0"/>
        <v xml:space="preserve">//  </v>
      </c>
      <c r="Q58" s="19" t="s">
        <v>123</v>
      </c>
      <c r="R58" s="19"/>
      <c r="S58" s="19">
        <v>1</v>
      </c>
      <c r="T58" s="19">
        <v>2</v>
      </c>
      <c r="U58" s="19">
        <v>3</v>
      </c>
      <c r="V58" s="19">
        <v>4</v>
      </c>
      <c r="W58" s="19">
        <v>5</v>
      </c>
      <c r="X58" s="19">
        <v>6</v>
      </c>
      <c r="Y58" s="19">
        <v>7</v>
      </c>
      <c r="Z58" s="19">
        <v>8</v>
      </c>
      <c r="AA58" s="19">
        <v>9</v>
      </c>
      <c r="AB58" s="19">
        <v>10</v>
      </c>
      <c r="AC58" s="19">
        <v>11</v>
      </c>
      <c r="AD58" s="19">
        <v>12</v>
      </c>
      <c r="AE58" s="19">
        <v>13</v>
      </c>
      <c r="AF58" s="19">
        <v>14</v>
      </c>
      <c r="AG58" s="19">
        <v>15</v>
      </c>
      <c r="AH58" s="19">
        <v>16</v>
      </c>
      <c r="AI58" s="19">
        <v>17</v>
      </c>
      <c r="AJ58" s="19">
        <v>18</v>
      </c>
      <c r="AK58" s="19">
        <v>19</v>
      </c>
      <c r="AL58" s="19">
        <v>20</v>
      </c>
      <c r="AM58" s="19">
        <v>21</v>
      </c>
      <c r="AN58" s="19">
        <v>22</v>
      </c>
      <c r="AO58" s="19">
        <v>23</v>
      </c>
      <c r="AP58" s="19">
        <v>24</v>
      </c>
      <c r="AQ58" s="19">
        <v>25</v>
      </c>
      <c r="AR58" s="19">
        <v>26</v>
      </c>
      <c r="AS58" s="19"/>
      <c r="AV58" s="12"/>
      <c r="AW58" s="12"/>
      <c r="AX58" s="12"/>
      <c r="AY58" s="12"/>
      <c r="AZ58" s="12"/>
      <c r="BA58" s="12"/>
    </row>
    <row r="59" spans="1:53" x14ac:dyDescent="0.3">
      <c r="A59" s="4">
        <v>9</v>
      </c>
      <c r="B59" s="4">
        <v>5</v>
      </c>
      <c r="C59" s="46"/>
      <c r="D59" s="52"/>
      <c r="H59" s="41">
        <v>2</v>
      </c>
      <c r="I59" s="13" t="s">
        <v>10</v>
      </c>
      <c r="J59" s="11" t="s">
        <v>44</v>
      </c>
      <c r="K59" s="16">
        <f>C31</f>
        <v>0</v>
      </c>
      <c r="M59" s="16"/>
      <c r="O59" s="55" t="str">
        <f t="shared" si="0"/>
        <v>//  0</v>
      </c>
      <c r="Q59" s="4" t="str">
        <f>MID($K59,Q$19,1)</f>
        <v>0</v>
      </c>
      <c r="R59" s="4" t="str">
        <f t="shared" ref="R59:AS61" si="2">MID($K59,R$19,1)</f>
        <v/>
      </c>
      <c r="S59" s="4" t="str">
        <f t="shared" si="2"/>
        <v/>
      </c>
      <c r="T59" s="4" t="str">
        <f t="shared" si="2"/>
        <v/>
      </c>
      <c r="U59" s="4" t="str">
        <f t="shared" si="2"/>
        <v/>
      </c>
      <c r="V59" s="4" t="str">
        <f t="shared" si="2"/>
        <v/>
      </c>
      <c r="W59" s="4" t="str">
        <f t="shared" si="2"/>
        <v/>
      </c>
      <c r="X59" s="4" t="str">
        <f t="shared" si="2"/>
        <v/>
      </c>
      <c r="Y59" s="4" t="str">
        <f t="shared" si="2"/>
        <v/>
      </c>
      <c r="Z59" s="4" t="str">
        <f t="shared" si="2"/>
        <v/>
      </c>
      <c r="AA59" s="4" t="str">
        <f t="shared" si="2"/>
        <v/>
      </c>
      <c r="AB59" s="4" t="str">
        <f t="shared" si="2"/>
        <v/>
      </c>
      <c r="AC59" s="4" t="str">
        <f t="shared" si="2"/>
        <v/>
      </c>
      <c r="AD59" s="4" t="str">
        <f t="shared" si="2"/>
        <v/>
      </c>
      <c r="AE59" s="4" t="str">
        <f t="shared" si="2"/>
        <v/>
      </c>
      <c r="AF59" s="4" t="str">
        <f t="shared" si="2"/>
        <v/>
      </c>
      <c r="AG59" s="4" t="str">
        <f t="shared" si="2"/>
        <v/>
      </c>
      <c r="AH59" s="4" t="str">
        <f t="shared" si="2"/>
        <v/>
      </c>
      <c r="AI59" s="4" t="str">
        <f t="shared" si="2"/>
        <v/>
      </c>
      <c r="AJ59" s="4" t="str">
        <f t="shared" si="2"/>
        <v/>
      </c>
      <c r="AK59" s="4" t="str">
        <f t="shared" si="2"/>
        <v/>
      </c>
      <c r="AL59" s="4" t="str">
        <f t="shared" si="2"/>
        <v/>
      </c>
      <c r="AM59" s="4" t="str">
        <f t="shared" si="2"/>
        <v/>
      </c>
      <c r="AN59" s="4" t="str">
        <f t="shared" si="2"/>
        <v/>
      </c>
      <c r="AO59" s="4" t="str">
        <f t="shared" si="2"/>
        <v/>
      </c>
      <c r="AP59" s="4" t="str">
        <f t="shared" si="2"/>
        <v/>
      </c>
      <c r="AQ59" s="4" t="str">
        <f t="shared" si="2"/>
        <v/>
      </c>
      <c r="AR59" s="4" t="str">
        <f t="shared" si="2"/>
        <v/>
      </c>
      <c r="AS59" s="4" t="str">
        <f>MID($K59,AS$19,1)</f>
        <v/>
      </c>
      <c r="AV59" s="12"/>
      <c r="AW59" s="12" t="str">
        <f>LOOKUP(TRUE, EXACT(Table13[#All],F79), Table13[[#All],[Code]])</f>
        <v xml:space="preserve"> </v>
      </c>
      <c r="AX59" s="12"/>
      <c r="AY59" s="12"/>
      <c r="AZ59" s="12"/>
      <c r="BA59" s="12"/>
    </row>
    <row r="60" spans="1:53" x14ac:dyDescent="0.3">
      <c r="B60" s="4">
        <v>4</v>
      </c>
      <c r="C60" s="1" t="s">
        <v>299</v>
      </c>
      <c r="D60" s="50"/>
      <c r="E60" s="45" t="str">
        <f>MID($K59,Q$19,1)</f>
        <v>0</v>
      </c>
      <c r="F60" s="43" t="str">
        <f>MID($K60,Q$19,1)</f>
        <v>4</v>
      </c>
      <c r="G60" s="44" t="str">
        <f>MID($K61,Q$19,1)</f>
        <v>0</v>
      </c>
      <c r="H60" s="41"/>
      <c r="I60" s="13"/>
      <c r="J60" s="11" t="s">
        <v>44</v>
      </c>
      <c r="K60" s="16" t="str">
        <f>C32</f>
        <v>4|-a--b---------b--F--g-----|</v>
      </c>
      <c r="M60" s="17"/>
      <c r="O60" s="55" t="str">
        <f t="shared" si="0"/>
        <v>//  4|-a--b---------b--F--g-----|</v>
      </c>
      <c r="Q60" s="4" t="str">
        <f t="shared" ref="Q60:Q61" si="3">MID($K60,Q$19,1)</f>
        <v>4</v>
      </c>
      <c r="R60" s="4" t="str">
        <f t="shared" si="2"/>
        <v>|</v>
      </c>
      <c r="S60" s="4" t="str">
        <f t="shared" si="2"/>
        <v>-</v>
      </c>
      <c r="T60" s="4" t="str">
        <f t="shared" si="2"/>
        <v>a</v>
      </c>
      <c r="U60" s="4" t="str">
        <f t="shared" si="2"/>
        <v>-</v>
      </c>
      <c r="V60" s="4" t="str">
        <f t="shared" si="2"/>
        <v>-</v>
      </c>
      <c r="W60" s="4" t="str">
        <f t="shared" si="2"/>
        <v>b</v>
      </c>
      <c r="X60" s="4" t="str">
        <f t="shared" si="2"/>
        <v>-</v>
      </c>
      <c r="Y60" s="4" t="str">
        <f t="shared" si="2"/>
        <v>-</v>
      </c>
      <c r="Z60" s="4" t="str">
        <f t="shared" si="2"/>
        <v>-</v>
      </c>
      <c r="AA60" s="4" t="str">
        <f t="shared" si="2"/>
        <v>-</v>
      </c>
      <c r="AB60" s="4" t="str">
        <f t="shared" si="2"/>
        <v>-</v>
      </c>
      <c r="AC60" s="4" t="str">
        <f t="shared" si="2"/>
        <v>-</v>
      </c>
      <c r="AD60" s="4" t="str">
        <f t="shared" si="2"/>
        <v>-</v>
      </c>
      <c r="AE60" s="4" t="str">
        <f t="shared" si="2"/>
        <v>-</v>
      </c>
      <c r="AF60" s="4" t="str">
        <f t="shared" si="2"/>
        <v>-</v>
      </c>
      <c r="AG60" s="4" t="str">
        <f t="shared" si="2"/>
        <v>b</v>
      </c>
      <c r="AH60" s="4" t="str">
        <f t="shared" si="2"/>
        <v>-</v>
      </c>
      <c r="AI60" s="4" t="str">
        <f t="shared" si="2"/>
        <v>-</v>
      </c>
      <c r="AJ60" s="4" t="str">
        <f t="shared" si="2"/>
        <v>F</v>
      </c>
      <c r="AK60" s="4" t="str">
        <f t="shared" si="2"/>
        <v>-</v>
      </c>
      <c r="AL60" s="4" t="str">
        <f t="shared" si="2"/>
        <v>-</v>
      </c>
      <c r="AM60" s="4" t="str">
        <f t="shared" si="2"/>
        <v>g</v>
      </c>
      <c r="AN60" s="4" t="str">
        <f t="shared" si="2"/>
        <v>-</v>
      </c>
      <c r="AO60" s="4" t="str">
        <f t="shared" si="2"/>
        <v>-</v>
      </c>
      <c r="AP60" s="4" t="str">
        <f t="shared" si="2"/>
        <v>-</v>
      </c>
      <c r="AQ60" s="4" t="str">
        <f t="shared" si="2"/>
        <v>-</v>
      </c>
      <c r="AR60" s="4" t="str">
        <f t="shared" si="2"/>
        <v>-</v>
      </c>
      <c r="AS60" s="4" t="str">
        <f t="shared" si="2"/>
        <v>|</v>
      </c>
      <c r="AV60" s="12"/>
      <c r="AW60" s="12"/>
      <c r="AX60" s="12"/>
      <c r="AY60" s="12"/>
      <c r="AZ60" s="12"/>
      <c r="BA60" s="12"/>
    </row>
    <row r="61" spans="1:53" x14ac:dyDescent="0.3">
      <c r="B61" s="4">
        <v>3</v>
      </c>
      <c r="C61" s="1"/>
      <c r="D61" s="51"/>
      <c r="G61" s="44" t="str">
        <f>MID($K61,R$19,1)</f>
        <v/>
      </c>
      <c r="H61" s="41"/>
      <c r="I61" s="13"/>
      <c r="J61" s="11" t="s">
        <v>44</v>
      </c>
      <c r="K61" s="16">
        <f>C33</f>
        <v>0</v>
      </c>
      <c r="O61" s="55" t="str">
        <f t="shared" si="0"/>
        <v>//  0</v>
      </c>
      <c r="Q61" s="4" t="str">
        <f t="shared" si="3"/>
        <v>0</v>
      </c>
      <c r="R61" s="4" t="str">
        <f t="shared" si="2"/>
        <v/>
      </c>
      <c r="S61" s="4" t="str">
        <f t="shared" si="2"/>
        <v/>
      </c>
      <c r="T61" s="4" t="str">
        <f t="shared" si="2"/>
        <v/>
      </c>
      <c r="U61" s="4" t="str">
        <f t="shared" si="2"/>
        <v/>
      </c>
      <c r="V61" s="4" t="str">
        <f t="shared" si="2"/>
        <v/>
      </c>
      <c r="W61" s="4" t="str">
        <f t="shared" si="2"/>
        <v/>
      </c>
      <c r="X61" s="4" t="str">
        <f t="shared" si="2"/>
        <v/>
      </c>
      <c r="Y61" s="4" t="str">
        <f t="shared" si="2"/>
        <v/>
      </c>
      <c r="Z61" s="4" t="str">
        <f t="shared" si="2"/>
        <v/>
      </c>
      <c r="AA61" s="4" t="str">
        <f t="shared" si="2"/>
        <v/>
      </c>
      <c r="AB61" s="4" t="str">
        <f t="shared" si="2"/>
        <v/>
      </c>
      <c r="AC61" s="4" t="str">
        <f t="shared" si="2"/>
        <v/>
      </c>
      <c r="AD61" s="4" t="str">
        <f t="shared" si="2"/>
        <v/>
      </c>
      <c r="AE61" s="4" t="str">
        <f t="shared" si="2"/>
        <v/>
      </c>
      <c r="AF61" s="4" t="str">
        <f t="shared" si="2"/>
        <v/>
      </c>
      <c r="AG61" s="4" t="str">
        <f t="shared" si="2"/>
        <v/>
      </c>
      <c r="AH61" s="4" t="str">
        <f t="shared" si="2"/>
        <v/>
      </c>
      <c r="AI61" s="4" t="str">
        <f t="shared" si="2"/>
        <v/>
      </c>
      <c r="AJ61" s="4" t="str">
        <f t="shared" si="2"/>
        <v/>
      </c>
      <c r="AK61" s="4" t="str">
        <f t="shared" si="2"/>
        <v/>
      </c>
      <c r="AL61" s="4" t="str">
        <f t="shared" si="2"/>
        <v/>
      </c>
      <c r="AM61" s="4" t="str">
        <f t="shared" si="2"/>
        <v/>
      </c>
      <c r="AN61" s="4" t="str">
        <f t="shared" si="2"/>
        <v/>
      </c>
      <c r="AO61" s="4" t="str">
        <f t="shared" si="2"/>
        <v/>
      </c>
      <c r="AP61" s="4" t="str">
        <f t="shared" si="2"/>
        <v/>
      </c>
      <c r="AQ61" s="4" t="str">
        <f t="shared" si="2"/>
        <v/>
      </c>
      <c r="AR61" s="4" t="str">
        <f t="shared" si="2"/>
        <v/>
      </c>
      <c r="AS61" s="4" t="str">
        <f t="shared" si="2"/>
        <v/>
      </c>
      <c r="AV61" s="12"/>
      <c r="AW61" s="12"/>
      <c r="AX61" s="12"/>
      <c r="AY61" s="12"/>
      <c r="AZ61" s="12"/>
      <c r="BA61" s="12"/>
    </row>
    <row r="62" spans="1:53" hidden="1" x14ac:dyDescent="0.3">
      <c r="B62" s="4" t="s">
        <v>140</v>
      </c>
      <c r="C62" s="1"/>
      <c r="D62" s="52"/>
      <c r="E62" s="45" t="str">
        <f>MID($K59,S$19,1)</f>
        <v/>
      </c>
      <c r="F62" s="43" t="str">
        <f>MID($K60,S$19,1)</f>
        <v>-</v>
      </c>
      <c r="G62" s="44" t="str">
        <f>MID($K61,S$19,1)</f>
        <v/>
      </c>
      <c r="H62" s="41"/>
      <c r="I62" s="9">
        <v>1</v>
      </c>
      <c r="J62" s="4" t="s">
        <v>13</v>
      </c>
      <c r="K62" s="4" t="str">
        <f>LOOKUP(TRUE, EXACT(Table1[#All],E62), Table1[[#All],[Code]])</f>
        <v xml:space="preserve">  </v>
      </c>
      <c r="M62" s="4" t="str">
        <f>LOOKUP(TRUE, EXACT(Table134[#All],G62), Table134[[#All],[Code]])</f>
        <v xml:space="preserve">  </v>
      </c>
      <c r="O62" s="4" t="str">
        <f t="shared" si="0"/>
        <v xml:space="preserve">    delay(delayo);    </v>
      </c>
      <c r="AV62" s="12"/>
      <c r="AW62" s="12"/>
      <c r="AX62" s="12"/>
      <c r="AY62" s="12"/>
      <c r="AZ62" s="12"/>
      <c r="BA62" s="12"/>
    </row>
    <row r="63" spans="1:53" hidden="1" x14ac:dyDescent="0.3">
      <c r="A63" s="4">
        <v>10</v>
      </c>
      <c r="B63" s="4">
        <v>5</v>
      </c>
      <c r="C63" s="46"/>
      <c r="D63" s="50"/>
      <c r="E63" s="45" t="str">
        <f>MID($K59,T$19,1)</f>
        <v/>
      </c>
      <c r="F63" s="43" t="str">
        <f>MID($K60,T$19,1)</f>
        <v>a</v>
      </c>
      <c r="G63" s="44" t="str">
        <f>MID($K61,T$19,1)</f>
        <v/>
      </c>
      <c r="H63" s="41"/>
      <c r="I63" s="9">
        <v>2</v>
      </c>
      <c r="L63" s="4" t="s">
        <v>242</v>
      </c>
      <c r="M63" s="4" t="str">
        <f>LOOKUP(TRUE, EXACT(Table134[#All],G63), Table134[[#All],[Code]])</f>
        <v xml:space="preserve">  </v>
      </c>
      <c r="O63" s="4" t="str">
        <f t="shared" si="0"/>
        <v xml:space="preserve">    play(NOTE_A4, tempo);  </v>
      </c>
      <c r="AV63" s="12"/>
      <c r="AW63" s="12"/>
      <c r="AX63" s="12"/>
      <c r="AY63" s="12"/>
      <c r="AZ63" s="12"/>
      <c r="BA63" s="12"/>
    </row>
    <row r="64" spans="1:53" hidden="1" x14ac:dyDescent="0.3">
      <c r="B64" s="4">
        <v>4</v>
      </c>
      <c r="C64" s="1" t="s">
        <v>300</v>
      </c>
      <c r="D64" s="51"/>
      <c r="E64" s="45" t="str">
        <f>MID($K59,U$19,1)</f>
        <v/>
      </c>
      <c r="F64" s="43" t="str">
        <f>MID($K60,U$19,1)</f>
        <v>-</v>
      </c>
      <c r="G64" s="44" t="str">
        <f>MID($K61,U$19,1)</f>
        <v/>
      </c>
      <c r="H64" s="41"/>
      <c r="I64" s="9">
        <v>3</v>
      </c>
      <c r="J64" s="4" t="s">
        <v>13</v>
      </c>
      <c r="K64" s="4" t="str">
        <f>LOOKUP(TRUE, EXACT(Table1[#All],E64), Table1[[#All],[Code]])</f>
        <v xml:space="preserve">  </v>
      </c>
      <c r="M64" s="4" t="str">
        <f>LOOKUP(TRUE, EXACT(Table134[#All],G64), Table134[[#All],[Code]])</f>
        <v xml:space="preserve">  </v>
      </c>
      <c r="O64" s="4" t="str">
        <f t="shared" si="0"/>
        <v xml:space="preserve">    delay(delayo);    </v>
      </c>
      <c r="AV64" s="12"/>
      <c r="AW64" s="12"/>
      <c r="AX64" s="12"/>
      <c r="AY64" s="12"/>
      <c r="AZ64" s="12"/>
      <c r="BA64" s="12"/>
    </row>
    <row r="65" spans="1:53" hidden="1" x14ac:dyDescent="0.3">
      <c r="B65" s="4">
        <v>3</v>
      </c>
      <c r="C65" s="1"/>
      <c r="D65" s="52"/>
      <c r="E65" s="45" t="str">
        <f>MID($K59,V$19,1)</f>
        <v/>
      </c>
      <c r="F65" s="43" t="str">
        <f>MID($K60,V$19,1)</f>
        <v>-</v>
      </c>
      <c r="G65" s="44" t="str">
        <f>MID($K61,V$19,1)</f>
        <v/>
      </c>
      <c r="H65" s="41"/>
      <c r="I65" s="9">
        <v>4</v>
      </c>
      <c r="J65" s="4" t="s">
        <v>13</v>
      </c>
      <c r="K65" s="4" t="str">
        <f>LOOKUP(TRUE, EXACT(Table1[#All],E65), Table1[[#All],[Code]])</f>
        <v xml:space="preserve">  </v>
      </c>
      <c r="M65" s="4" t="str">
        <f>LOOKUP(TRUE, EXACT(Table134[#All],G65), Table134[[#All],[Code]])</f>
        <v xml:space="preserve">  </v>
      </c>
      <c r="O65" s="4" t="str">
        <f t="shared" si="0"/>
        <v xml:space="preserve">    delay(delayo);    </v>
      </c>
      <c r="AV65" s="12"/>
      <c r="AW65" s="12"/>
      <c r="AX65" s="12"/>
      <c r="AY65" s="12"/>
      <c r="AZ65" s="12"/>
      <c r="BA65" s="12"/>
    </row>
    <row r="66" spans="1:53" hidden="1" x14ac:dyDescent="0.3">
      <c r="B66" s="4" t="s">
        <v>140</v>
      </c>
      <c r="C66" s="3"/>
      <c r="D66" s="50"/>
      <c r="E66" s="45" t="str">
        <f>MID($K59,W$19,1)</f>
        <v/>
      </c>
      <c r="F66" s="43" t="str">
        <f>MID($K60,W$19,1)</f>
        <v>b</v>
      </c>
      <c r="G66" s="44" t="str">
        <f>MID($K61,W$19,1)</f>
        <v/>
      </c>
      <c r="H66" s="41"/>
      <c r="I66" s="9">
        <v>5</v>
      </c>
      <c r="L66" s="4" t="s">
        <v>143</v>
      </c>
      <c r="M66" s="4" t="str">
        <f>LOOKUP(TRUE, EXACT(Table134[#All],G66), Table134[[#All],[Code]])</f>
        <v xml:space="preserve">  </v>
      </c>
      <c r="O66" s="4" t="str">
        <f t="shared" si="0"/>
        <v xml:space="preserve">    play(NOTE_B4, tempo);  </v>
      </c>
      <c r="AV66" s="12"/>
      <c r="AW66" s="12"/>
      <c r="AX66" s="12"/>
      <c r="AY66" s="12"/>
      <c r="AZ66" s="12"/>
      <c r="BA66" s="12"/>
    </row>
    <row r="67" spans="1:53" hidden="1" x14ac:dyDescent="0.3">
      <c r="A67" s="4">
        <v>11</v>
      </c>
      <c r="B67" s="4">
        <v>5</v>
      </c>
      <c r="C67" s="46" t="s">
        <v>301</v>
      </c>
      <c r="D67" s="52"/>
      <c r="E67" s="45" t="str">
        <f>MID($K59,X$19,1)</f>
        <v/>
      </c>
      <c r="F67" s="43" t="str">
        <f>MID($K60,X$19,1)</f>
        <v>-</v>
      </c>
      <c r="G67" s="44" t="str">
        <f>MID($K61,X$19,1)</f>
        <v/>
      </c>
      <c r="H67" s="41"/>
      <c r="I67" s="9">
        <v>6</v>
      </c>
      <c r="J67" s="4" t="s">
        <v>13</v>
      </c>
      <c r="K67" s="4" t="str">
        <f>LOOKUP(TRUE, EXACT(Table1[#All],E67), Table1[[#All],[Code]])</f>
        <v xml:space="preserve">  </v>
      </c>
      <c r="M67" s="4" t="str">
        <f>LOOKUP(TRUE, EXACT(Table134[#All],G67), Table134[[#All],[Code]])</f>
        <v xml:space="preserve">  </v>
      </c>
      <c r="O67" s="4" t="str">
        <f t="shared" si="0"/>
        <v xml:space="preserve">    delay(delayo);    </v>
      </c>
      <c r="AV67" s="12"/>
      <c r="AW67" s="12"/>
      <c r="AX67" s="12"/>
      <c r="AY67" s="12"/>
      <c r="AZ67" s="12"/>
      <c r="BA67" s="12"/>
    </row>
    <row r="68" spans="1:53" hidden="1" x14ac:dyDescent="0.3">
      <c r="B68" s="4">
        <v>4</v>
      </c>
      <c r="C68" s="1" t="s">
        <v>302</v>
      </c>
      <c r="D68" s="50"/>
      <c r="E68" s="45" t="str">
        <f>MID($K59,Y$19,1)</f>
        <v/>
      </c>
      <c r="F68" s="43" t="str">
        <f>MID($K60,Y$19,1)</f>
        <v>-</v>
      </c>
      <c r="G68" s="44" t="str">
        <f>MID($K61,Y$19,1)</f>
        <v/>
      </c>
      <c r="H68" s="41"/>
      <c r="I68" s="9">
        <v>7</v>
      </c>
      <c r="J68" s="4" t="s">
        <v>13</v>
      </c>
      <c r="K68" s="4" t="str">
        <f>LOOKUP(TRUE, EXACT(Table1[#All],E68), Table1[[#All],[Code]])</f>
        <v xml:space="preserve">  </v>
      </c>
      <c r="M68" s="4" t="str">
        <f>LOOKUP(TRUE, EXACT(Table134[#All],G68), Table134[[#All],[Code]])</f>
        <v xml:space="preserve">  </v>
      </c>
      <c r="O68" s="4" t="str">
        <f t="shared" si="0"/>
        <v xml:space="preserve">    delay(delayo);    </v>
      </c>
      <c r="AV68" s="12"/>
      <c r="AW68" s="12"/>
      <c r="AX68" s="12"/>
      <c r="AY68" s="12"/>
      <c r="AZ68" s="12"/>
      <c r="BA68" s="12"/>
    </row>
    <row r="69" spans="1:53" hidden="1" x14ac:dyDescent="0.3">
      <c r="B69" s="4">
        <v>3</v>
      </c>
      <c r="C69" s="1"/>
      <c r="D69" s="51"/>
      <c r="E69" s="45" t="str">
        <f>MID($K59,Z$19,1)</f>
        <v/>
      </c>
      <c r="F69" s="43" t="str">
        <f>MID($K60,Z$19,1)</f>
        <v>-</v>
      </c>
      <c r="G69" s="44" t="str">
        <f>MID($K61,Z$19,1)</f>
        <v/>
      </c>
      <c r="H69" s="41"/>
      <c r="I69" s="9">
        <v>8</v>
      </c>
      <c r="J69" s="4" t="s">
        <v>13</v>
      </c>
      <c r="K69" s="4" t="str">
        <f>LOOKUP(TRUE, EXACT(Table1[#All],E69), Table1[[#All],[Code]])</f>
        <v xml:space="preserve">  </v>
      </c>
      <c r="M69" s="4" t="str">
        <f>LOOKUP(TRUE, EXACT(Table134[#All],G69), Table134[[#All],[Code]])</f>
        <v xml:space="preserve">  </v>
      </c>
      <c r="O69" s="4" t="str">
        <f t="shared" si="0"/>
        <v xml:space="preserve">    delay(delayo);    </v>
      </c>
      <c r="AV69" s="12"/>
      <c r="AW69" s="12"/>
      <c r="AX69" s="12"/>
      <c r="AY69" s="12"/>
      <c r="AZ69" s="12" t="str">
        <f>'Eye of the Tiger_manual'!E37</f>
        <v/>
      </c>
      <c r="BA69" s="12"/>
    </row>
    <row r="70" spans="1:53" hidden="1" x14ac:dyDescent="0.3">
      <c r="B70" s="4" t="s">
        <v>140</v>
      </c>
      <c r="C70" s="1"/>
      <c r="D70" s="52"/>
      <c r="E70" s="45" t="str">
        <f>MID($K59,AA$19,1)</f>
        <v/>
      </c>
      <c r="F70" s="43" t="str">
        <f>MID($K60,AA$19,1)</f>
        <v>-</v>
      </c>
      <c r="G70" s="44" t="str">
        <f>MID($K61,AA$19,1)</f>
        <v/>
      </c>
      <c r="H70" s="41"/>
      <c r="I70" s="9">
        <v>9</v>
      </c>
      <c r="J70" s="4" t="s">
        <v>13</v>
      </c>
      <c r="K70" s="4" t="str">
        <f>LOOKUP(TRUE, EXACT(Table1[#All],E70), Table1[[#All],[Code]])</f>
        <v xml:space="preserve">  </v>
      </c>
      <c r="M70" s="4" t="str">
        <f>LOOKUP(TRUE, EXACT(Table134[#All],G70), Table134[[#All],[Code]])</f>
        <v xml:space="preserve">  </v>
      </c>
      <c r="O70" s="4" t="str">
        <f t="shared" si="0"/>
        <v xml:space="preserve">    delay(delayo);    </v>
      </c>
      <c r="AV70" s="12"/>
      <c r="AW70" s="12"/>
      <c r="AX70" s="12"/>
      <c r="AY70" s="12"/>
      <c r="AZ70" s="12"/>
      <c r="BA70" s="12"/>
    </row>
    <row r="71" spans="1:53" hidden="1" x14ac:dyDescent="0.3">
      <c r="A71" s="4">
        <v>12</v>
      </c>
      <c r="B71" s="4">
        <v>5</v>
      </c>
      <c r="C71" s="46"/>
      <c r="D71" s="50"/>
      <c r="E71" s="45" t="str">
        <f>MID($K59,AB$19,1)</f>
        <v/>
      </c>
      <c r="F71" s="43" t="str">
        <f>MID($K60,AB$19,1)</f>
        <v>-</v>
      </c>
      <c r="G71" s="44" t="str">
        <f>MID($K61,AB$19,1)</f>
        <v/>
      </c>
      <c r="H71" s="41"/>
      <c r="I71" s="9">
        <v>10</v>
      </c>
      <c r="J71" s="4" t="s">
        <v>13</v>
      </c>
      <c r="K71" s="4" t="str">
        <f>LOOKUP(TRUE, EXACT(Table1[#All],E71), Table1[[#All],[Code]])</f>
        <v xml:space="preserve">  </v>
      </c>
      <c r="M71" s="4" t="str">
        <f>LOOKUP(TRUE, EXACT(Table134[#All],G71), Table134[[#All],[Code]])</f>
        <v xml:space="preserve">  </v>
      </c>
      <c r="O71" s="4" t="str">
        <f t="shared" si="0"/>
        <v xml:space="preserve">    delay(delayo);    </v>
      </c>
    </row>
    <row r="72" spans="1:53" hidden="1" x14ac:dyDescent="0.3">
      <c r="B72" s="4">
        <v>4</v>
      </c>
      <c r="C72" s="1" t="s">
        <v>303</v>
      </c>
      <c r="D72" s="51"/>
      <c r="E72" s="45" t="str">
        <f>MID($K59,AC$19,1)</f>
        <v/>
      </c>
      <c r="F72" s="43" t="str">
        <f>MID($K60,AC$19,1)</f>
        <v>-</v>
      </c>
      <c r="G72" s="44" t="str">
        <f>MID($K61,AC$19,1)</f>
        <v/>
      </c>
      <c r="H72" s="41"/>
      <c r="I72" s="9">
        <v>11</v>
      </c>
      <c r="J72" s="4" t="s">
        <v>13</v>
      </c>
      <c r="K72" s="4" t="str">
        <f>LOOKUP(TRUE, EXACT(Table1[#All],E72), Table1[[#All],[Code]])</f>
        <v xml:space="preserve">  </v>
      </c>
      <c r="M72" s="4" t="str">
        <f>LOOKUP(TRUE, EXACT(Table134[#All],G72), Table134[[#All],[Code]])</f>
        <v xml:space="preserve">  </v>
      </c>
      <c r="O72" s="4" t="str">
        <f t="shared" si="0"/>
        <v xml:space="preserve">    delay(delayo);    </v>
      </c>
    </row>
    <row r="73" spans="1:53" hidden="1" x14ac:dyDescent="0.3">
      <c r="B73" s="4">
        <v>3</v>
      </c>
      <c r="C73" s="1"/>
      <c r="D73" s="52"/>
      <c r="E73" s="45" t="str">
        <f>MID($K59,AD$19,1)</f>
        <v/>
      </c>
      <c r="F73" s="43" t="str">
        <f>MID($K60,AD$19,1)</f>
        <v>-</v>
      </c>
      <c r="G73" s="44" t="str">
        <f>MID($K61,AD$19,1)</f>
        <v/>
      </c>
      <c r="H73" s="41"/>
      <c r="I73" s="9">
        <v>12</v>
      </c>
      <c r="J73" s="4" t="s">
        <v>13</v>
      </c>
      <c r="K73" s="4" t="str">
        <f>LOOKUP(TRUE, EXACT(Table1[#All],E73), Table1[[#All],[Code]])</f>
        <v xml:space="preserve">  </v>
      </c>
      <c r="M73" s="4" t="str">
        <f>LOOKUP(TRUE, EXACT(Table134[#All],G73), Table134[[#All],[Code]])</f>
        <v xml:space="preserve">  </v>
      </c>
      <c r="O73" s="4" t="str">
        <f t="shared" si="0"/>
        <v xml:space="preserve">    delay(delayo);    </v>
      </c>
    </row>
    <row r="74" spans="1:53" hidden="1" x14ac:dyDescent="0.3">
      <c r="B74" s="4" t="s">
        <v>140</v>
      </c>
      <c r="C74" s="3"/>
      <c r="D74" s="50"/>
      <c r="E74" s="45" t="str">
        <f>MID($K59,AE$19,1)</f>
        <v/>
      </c>
      <c r="F74" s="43" t="str">
        <f>MID($K60,AE$19,1)</f>
        <v>-</v>
      </c>
      <c r="G74" s="44" t="str">
        <f>MID($K61,AE$19,1)</f>
        <v/>
      </c>
      <c r="H74" s="41"/>
      <c r="I74" s="9">
        <v>13</v>
      </c>
      <c r="J74" s="4" t="s">
        <v>13</v>
      </c>
      <c r="K74" s="4" t="str">
        <f>LOOKUP(TRUE, EXACT(Table1[#All],E74), Table1[[#All],[Code]])</f>
        <v xml:space="preserve">  </v>
      </c>
      <c r="M74" s="4" t="str">
        <f>LOOKUP(TRUE, EXACT(Table134[#All],G74), Table134[[#All],[Code]])</f>
        <v xml:space="preserve">  </v>
      </c>
      <c r="O74" s="4" t="str">
        <f t="shared" si="0"/>
        <v xml:space="preserve">    delay(delayo);    </v>
      </c>
    </row>
    <row r="75" spans="1:53" hidden="1" x14ac:dyDescent="0.3">
      <c r="A75" s="4">
        <v>13</v>
      </c>
      <c r="B75" s="4">
        <v>5</v>
      </c>
      <c r="C75" s="46"/>
      <c r="D75" s="51"/>
      <c r="E75" s="45" t="str">
        <f>MID($K59,AF$19,1)</f>
        <v/>
      </c>
      <c r="F75" s="43" t="str">
        <f>MID($K60,AF$19,1)</f>
        <v>-</v>
      </c>
      <c r="G75" s="44" t="str">
        <f>MID($K61,AF$19,1)</f>
        <v/>
      </c>
      <c r="H75" s="41"/>
      <c r="I75" s="9">
        <v>14</v>
      </c>
      <c r="J75" s="4" t="s">
        <v>13</v>
      </c>
      <c r="K75" s="4" t="str">
        <f>LOOKUP(TRUE, EXACT(Table1[#All],E75), Table1[[#All],[Code]])</f>
        <v xml:space="preserve">  </v>
      </c>
      <c r="M75" s="4" t="str">
        <f>LOOKUP(TRUE, EXACT(Table134[#All],G75), Table134[[#All],[Code]])</f>
        <v xml:space="preserve">  </v>
      </c>
      <c r="O75" s="4" t="str">
        <f t="shared" si="0"/>
        <v xml:space="preserve">    delay(delayo);    </v>
      </c>
    </row>
    <row r="76" spans="1:53" hidden="1" x14ac:dyDescent="0.3">
      <c r="B76" s="4">
        <v>4</v>
      </c>
      <c r="C76" s="46" t="s">
        <v>304</v>
      </c>
      <c r="D76" s="52"/>
      <c r="E76" s="45" t="str">
        <f>MID($K59,AG$19,1)</f>
        <v/>
      </c>
      <c r="F76" s="43" t="str">
        <f>MID($K60,AG$19,1)</f>
        <v>b</v>
      </c>
      <c r="G76" s="44" t="str">
        <f>MID($K61,AG$19,1)</f>
        <v/>
      </c>
      <c r="H76" s="41"/>
      <c r="I76" s="9">
        <v>15</v>
      </c>
      <c r="L76" s="4" t="s">
        <v>143</v>
      </c>
      <c r="M76" s="4" t="str">
        <f>LOOKUP(TRUE, EXACT(Table134[#All],G76), Table134[[#All],[Code]])</f>
        <v xml:space="preserve">  </v>
      </c>
      <c r="O76" s="4" t="str">
        <f t="shared" si="0"/>
        <v xml:space="preserve">    play(NOTE_B4, tempo);  </v>
      </c>
    </row>
    <row r="77" spans="1:53" hidden="1" x14ac:dyDescent="0.3">
      <c r="B77" s="4">
        <v>3</v>
      </c>
      <c r="C77" s="46"/>
      <c r="D77" s="50"/>
      <c r="E77" s="45" t="str">
        <f>MID($K59,AH$19,1)</f>
        <v/>
      </c>
      <c r="F77" s="43" t="str">
        <f>MID($K60,AH$19,1)</f>
        <v>-</v>
      </c>
      <c r="G77" s="44" t="str">
        <f>MID($K61,AH$19,1)</f>
        <v/>
      </c>
      <c r="H77" s="41"/>
      <c r="I77" s="9">
        <v>16</v>
      </c>
      <c r="J77" s="4" t="s">
        <v>13</v>
      </c>
      <c r="K77" s="4" t="str">
        <f>LOOKUP(TRUE, EXACT(Table1[#All],E77), Table1[[#All],[Code]])</f>
        <v xml:space="preserve">  </v>
      </c>
      <c r="M77" s="4" t="str">
        <f>LOOKUP(TRUE, EXACT(Table134[#All],G77), Table134[[#All],[Code]])</f>
        <v xml:space="preserve">  </v>
      </c>
      <c r="O77" s="4" t="str">
        <f t="shared" si="0"/>
        <v xml:space="preserve">    delay(delayo);    </v>
      </c>
    </row>
    <row r="78" spans="1:53" hidden="1" x14ac:dyDescent="0.3">
      <c r="B78" s="4" t="s">
        <v>140</v>
      </c>
      <c r="C78" s="46"/>
      <c r="D78" s="51"/>
      <c r="E78" s="45" t="str">
        <f>MID($K59,AI$19,1)</f>
        <v/>
      </c>
      <c r="F78" s="43" t="str">
        <f>MID($K60,AI$19,1)</f>
        <v>-</v>
      </c>
      <c r="G78" s="44" t="str">
        <f>MID($K61,AI$19,1)</f>
        <v/>
      </c>
      <c r="H78" s="41"/>
      <c r="I78" s="9">
        <v>17</v>
      </c>
      <c r="J78" s="4" t="s">
        <v>13</v>
      </c>
      <c r="K78" s="4" t="str">
        <f>LOOKUP(TRUE, EXACT(Table1[#All],E78), Table1[[#All],[Code]])</f>
        <v xml:space="preserve">  </v>
      </c>
      <c r="M78" s="4" t="str">
        <f>LOOKUP(TRUE, EXACT(Table134[#All],G78), Table134[[#All],[Code]])</f>
        <v xml:space="preserve">  </v>
      </c>
      <c r="O78" s="4" t="str">
        <f t="shared" si="0"/>
        <v xml:space="preserve">    delay(delayo);    </v>
      </c>
    </row>
    <row r="79" spans="1:53" hidden="1" x14ac:dyDescent="0.3">
      <c r="A79" s="4">
        <v>14</v>
      </c>
      <c r="B79" s="4">
        <v>5</v>
      </c>
      <c r="C79" s="46" t="s">
        <v>305</v>
      </c>
      <c r="D79" s="52"/>
      <c r="E79" s="45" t="str">
        <f>MID($K59,AJ$19,1)</f>
        <v/>
      </c>
      <c r="F79" s="43" t="str">
        <f>MID($K60,AJ$19,1)</f>
        <v>F</v>
      </c>
      <c r="G79" s="44" t="str">
        <f>MID($K61,AJ$19,1)</f>
        <v/>
      </c>
      <c r="H79" s="41"/>
      <c r="I79" s="9">
        <v>18</v>
      </c>
      <c r="L79" s="4" t="s">
        <v>146</v>
      </c>
      <c r="M79" s="4" t="str">
        <f>LOOKUP(TRUE, EXACT(Table134[#All],G79), Table134[[#All],[Code]])</f>
        <v xml:space="preserve">  </v>
      </c>
      <c r="O79" s="4" t="str">
        <f t="shared" si="0"/>
        <v xml:space="preserve">    play(NOTE_FS4, tempo);  </v>
      </c>
    </row>
    <row r="80" spans="1:53" hidden="1" x14ac:dyDescent="0.3">
      <c r="B80" s="4">
        <v>4</v>
      </c>
      <c r="C80" s="1" t="s">
        <v>306</v>
      </c>
      <c r="D80" s="50"/>
      <c r="E80" s="45" t="str">
        <f>MID($K59,AK$19,1)</f>
        <v/>
      </c>
      <c r="F80" s="43" t="str">
        <f>MID($K60,AK$19,1)</f>
        <v>-</v>
      </c>
      <c r="G80" s="44" t="str">
        <f>MID($K61,AK$19,1)</f>
        <v/>
      </c>
      <c r="H80" s="41"/>
      <c r="I80" s="9">
        <v>19</v>
      </c>
      <c r="J80" s="4" t="s">
        <v>13</v>
      </c>
      <c r="K80" s="4" t="str">
        <f>LOOKUP(TRUE, EXACT(Table1[#All],E80), Table1[[#All],[Code]])</f>
        <v xml:space="preserve">  </v>
      </c>
      <c r="M80" s="4" t="str">
        <f>LOOKUP(TRUE, EXACT(Table134[#All],G80), Table134[[#All],[Code]])</f>
        <v xml:space="preserve">  </v>
      </c>
      <c r="O80" s="4" t="str">
        <f t="shared" si="0"/>
        <v xml:space="preserve">    delay(delayo);    </v>
      </c>
    </row>
    <row r="81" spans="1:45" hidden="1" x14ac:dyDescent="0.3">
      <c r="B81" s="4">
        <v>3</v>
      </c>
      <c r="C81" s="1"/>
      <c r="D81" s="51"/>
      <c r="E81" s="45" t="str">
        <f>MID($K59,AL$19,1)</f>
        <v/>
      </c>
      <c r="F81" s="43" t="str">
        <f>MID($K60,AL$19,1)</f>
        <v>-</v>
      </c>
      <c r="G81" s="44" t="str">
        <f>MID($K61,AL$19,1)</f>
        <v/>
      </c>
      <c r="H81" s="41"/>
      <c r="I81" s="9">
        <v>20</v>
      </c>
      <c r="J81" s="4" t="s">
        <v>13</v>
      </c>
      <c r="K81" s="4" t="str">
        <f>LOOKUP(TRUE, EXACT(Table1[#All],E81), Table1[[#All],[Code]])</f>
        <v xml:space="preserve">  </v>
      </c>
      <c r="M81" s="4" t="str">
        <f>LOOKUP(TRUE, EXACT(Table134[#All],G81), Table134[[#All],[Code]])</f>
        <v xml:space="preserve">  </v>
      </c>
      <c r="O81" s="4" t="str">
        <f t="shared" si="0"/>
        <v xml:space="preserve">    delay(delayo);    </v>
      </c>
    </row>
    <row r="82" spans="1:45" hidden="1" x14ac:dyDescent="0.3">
      <c r="B82" s="4" t="s">
        <v>140</v>
      </c>
      <c r="C82" s="1"/>
      <c r="D82" s="52"/>
      <c r="E82" s="45" t="str">
        <f>MID($K59,AM$19,1)</f>
        <v/>
      </c>
      <c r="F82" s="43" t="str">
        <f>MID($K60,AM$19,1)</f>
        <v>g</v>
      </c>
      <c r="G82" s="44" t="str">
        <f>MID($K61,AM$19,1)</f>
        <v/>
      </c>
      <c r="H82" s="41"/>
      <c r="I82" s="9">
        <v>21</v>
      </c>
      <c r="L82" s="4" t="s">
        <v>243</v>
      </c>
      <c r="M82" s="4" t="str">
        <f>LOOKUP(TRUE, EXACT(Table134[#All],G82), Table134[[#All],[Code]])</f>
        <v xml:space="preserve">  </v>
      </c>
      <c r="O82" s="4" t="str">
        <f t="shared" si="0"/>
        <v xml:space="preserve">    play(NOTE_G4, tempo);  </v>
      </c>
    </row>
    <row r="83" spans="1:45" hidden="1" x14ac:dyDescent="0.3">
      <c r="A83" s="4">
        <v>15</v>
      </c>
      <c r="B83" s="4">
        <v>5</v>
      </c>
      <c r="C83" s="46"/>
      <c r="D83" s="50"/>
      <c r="E83" s="45" t="str">
        <f>MID($K59,AN$19,1)</f>
        <v/>
      </c>
      <c r="F83" s="43" t="str">
        <f>MID($K60,AN$19,1)</f>
        <v>-</v>
      </c>
      <c r="G83" s="44" t="str">
        <f>MID($K61,AN$19,1)</f>
        <v/>
      </c>
      <c r="H83" s="41"/>
      <c r="I83" s="9">
        <v>22</v>
      </c>
      <c r="J83" s="4" t="s">
        <v>13</v>
      </c>
      <c r="K83" s="4" t="str">
        <f>LOOKUP(TRUE, EXACT(Table1[#All],E83), Table1[[#All],[Code]])</f>
        <v xml:space="preserve">  </v>
      </c>
      <c r="M83" s="4" t="str">
        <f>LOOKUP(TRUE, EXACT(Table134[#All],G83), Table134[[#All],[Code]])</f>
        <v xml:space="preserve">  </v>
      </c>
      <c r="O83" s="4" t="str">
        <f t="shared" si="0"/>
        <v xml:space="preserve">    delay(delayo);    </v>
      </c>
    </row>
    <row r="84" spans="1:45" hidden="1" x14ac:dyDescent="0.3">
      <c r="B84" s="4">
        <v>4</v>
      </c>
      <c r="C84" s="1" t="s">
        <v>307</v>
      </c>
      <c r="D84" s="51"/>
      <c r="E84" s="45" t="str">
        <f>MID($K59,AO$19,1)</f>
        <v/>
      </c>
      <c r="F84" s="43" t="str">
        <f>MID($K60,AO$19,1)</f>
        <v>-</v>
      </c>
      <c r="G84" s="44" t="str">
        <f>MID($K61,AO$19,1)</f>
        <v/>
      </c>
      <c r="H84" s="41"/>
      <c r="I84" s="9">
        <v>23</v>
      </c>
      <c r="J84" s="4" t="s">
        <v>13</v>
      </c>
      <c r="K84" s="4" t="str">
        <f>LOOKUP(TRUE, EXACT(Table1[#All],E84), Table1[[#All],[Code]])</f>
        <v xml:space="preserve">  </v>
      </c>
      <c r="M84" s="4" t="str">
        <f>LOOKUP(TRUE, EXACT(Table134[#All],G84), Table134[[#All],[Code]])</f>
        <v xml:space="preserve">  </v>
      </c>
      <c r="O84" s="4" t="str">
        <f t="shared" si="0"/>
        <v xml:space="preserve">    delay(delayo);    </v>
      </c>
    </row>
    <row r="85" spans="1:45" hidden="1" x14ac:dyDescent="0.3">
      <c r="B85" s="4">
        <v>3</v>
      </c>
      <c r="C85" s="1"/>
      <c r="D85" s="52"/>
      <c r="E85" s="45" t="str">
        <f>MID($K59,AP$19,1)</f>
        <v/>
      </c>
      <c r="F85" s="43" t="str">
        <f>MID($K60,AP$19,1)</f>
        <v>-</v>
      </c>
      <c r="G85" s="44" t="str">
        <f>MID($K61,AP$19,1)</f>
        <v/>
      </c>
      <c r="H85" s="41"/>
      <c r="I85" s="9">
        <v>24</v>
      </c>
      <c r="J85" s="4" t="s">
        <v>13</v>
      </c>
      <c r="K85" s="4" t="str">
        <f>LOOKUP(TRUE, EXACT(Table1[#All],E85), Table1[[#All],[Code]])</f>
        <v xml:space="preserve">  </v>
      </c>
      <c r="M85" s="4" t="str">
        <f>LOOKUP(TRUE, EXACT(Table134[#All],G85), Table134[[#All],[Code]])</f>
        <v xml:space="preserve">  </v>
      </c>
      <c r="O85" s="4" t="str">
        <f t="shared" si="0"/>
        <v xml:space="preserve">    delay(delayo);    </v>
      </c>
    </row>
    <row r="86" spans="1:45" hidden="1" x14ac:dyDescent="0.3">
      <c r="B86" s="4" t="s">
        <v>140</v>
      </c>
      <c r="C86" s="3"/>
      <c r="D86" s="50"/>
      <c r="E86" s="45" t="str">
        <f>MID($K59,AQ$19,1)</f>
        <v/>
      </c>
      <c r="F86" s="43" t="str">
        <f>MID($K60,AQ$19,1)</f>
        <v>-</v>
      </c>
      <c r="G86" s="44" t="str">
        <f>MID($K61,AQ$19,1)</f>
        <v/>
      </c>
      <c r="H86" s="41"/>
      <c r="I86" s="9">
        <v>25</v>
      </c>
      <c r="J86" s="4" t="s">
        <v>13</v>
      </c>
      <c r="K86" s="4" t="str">
        <f>LOOKUP(TRUE, EXACT(Table1[#All],E86), Table1[[#All],[Code]])</f>
        <v xml:space="preserve">  </v>
      </c>
      <c r="M86" s="4" t="str">
        <f>LOOKUP(TRUE, EXACT(Table134[#All],G86), Table134[[#All],[Code]])</f>
        <v xml:space="preserve">  </v>
      </c>
      <c r="O86" s="4" t="str">
        <f t="shared" si="0"/>
        <v xml:space="preserve">    delay(delayo);    </v>
      </c>
    </row>
    <row r="87" spans="1:45" hidden="1" x14ac:dyDescent="0.3">
      <c r="A87" s="4">
        <v>16</v>
      </c>
      <c r="B87" s="4">
        <v>5</v>
      </c>
      <c r="C87" s="46" t="s">
        <v>308</v>
      </c>
      <c r="D87" s="51"/>
      <c r="E87" s="45" t="str">
        <f>MID($K59,AR$19,1)</f>
        <v/>
      </c>
      <c r="F87" s="43" t="str">
        <f>MID($K60,AR$19,1)</f>
        <v>-</v>
      </c>
      <c r="G87" s="44" t="str">
        <f>MID($K61,AR$19,1)</f>
        <v/>
      </c>
      <c r="H87" s="41"/>
      <c r="I87" s="9">
        <v>26</v>
      </c>
      <c r="J87" s="4" t="s">
        <v>13</v>
      </c>
      <c r="K87" s="4" t="str">
        <f>LOOKUP(TRUE, EXACT(Table1[#All],E87), Table1[[#All],[Code]])</f>
        <v xml:space="preserve">  </v>
      </c>
      <c r="M87" s="4" t="str">
        <f>LOOKUP(TRUE, EXACT(Table134[#All],G87), Table134[[#All],[Code]])</f>
        <v xml:space="preserve">  </v>
      </c>
      <c r="O87" s="4" t="str">
        <f t="shared" si="0"/>
        <v xml:space="preserve">    delay(delayo);    </v>
      </c>
    </row>
    <row r="88" spans="1:45" x14ac:dyDescent="0.3">
      <c r="B88" s="4">
        <v>4</v>
      </c>
      <c r="C88" s="1" t="s">
        <v>309</v>
      </c>
      <c r="D88" s="52"/>
      <c r="G88" s="44" t="str">
        <f>MID($K61,AS$19,1)</f>
        <v/>
      </c>
      <c r="H88" s="41"/>
      <c r="I88" s="13" t="s">
        <v>10</v>
      </c>
      <c r="J88" s="11" t="s">
        <v>44</v>
      </c>
      <c r="K88" s="14"/>
      <c r="O88" s="55" t="str">
        <f t="shared" si="0"/>
        <v xml:space="preserve">//  </v>
      </c>
      <c r="Q88" s="19" t="s">
        <v>123</v>
      </c>
      <c r="R88" s="19"/>
      <c r="S88" s="19">
        <v>1</v>
      </c>
      <c r="T88" s="19">
        <v>2</v>
      </c>
      <c r="U88" s="19">
        <v>3</v>
      </c>
      <c r="V88" s="19">
        <v>4</v>
      </c>
      <c r="W88" s="19">
        <v>5</v>
      </c>
      <c r="X88" s="19">
        <v>6</v>
      </c>
      <c r="Y88" s="19">
        <v>7</v>
      </c>
      <c r="Z88" s="19">
        <v>8</v>
      </c>
      <c r="AA88" s="19">
        <v>9</v>
      </c>
      <c r="AB88" s="19">
        <v>10</v>
      </c>
      <c r="AC88" s="19">
        <v>11</v>
      </c>
      <c r="AD88" s="19">
        <v>12</v>
      </c>
      <c r="AE88" s="19">
        <v>13</v>
      </c>
      <c r="AF88" s="19">
        <v>14</v>
      </c>
      <c r="AG88" s="19">
        <v>15</v>
      </c>
      <c r="AH88" s="19">
        <v>16</v>
      </c>
      <c r="AI88" s="19">
        <v>17</v>
      </c>
      <c r="AJ88" s="19">
        <v>18</v>
      </c>
      <c r="AK88" s="19">
        <v>19</v>
      </c>
      <c r="AL88" s="19">
        <v>20</v>
      </c>
      <c r="AM88" s="19">
        <v>21</v>
      </c>
      <c r="AN88" s="19">
        <v>22</v>
      </c>
      <c r="AO88" s="19">
        <v>23</v>
      </c>
      <c r="AP88" s="19">
        <v>24</v>
      </c>
      <c r="AQ88" s="19">
        <v>25</v>
      </c>
      <c r="AR88" s="19">
        <v>26</v>
      </c>
      <c r="AS88" s="19"/>
    </row>
    <row r="89" spans="1:45" x14ac:dyDescent="0.3">
      <c r="B89" s="4">
        <v>3</v>
      </c>
      <c r="C89" s="1"/>
      <c r="D89" s="50"/>
      <c r="H89" s="41">
        <v>3</v>
      </c>
      <c r="I89" s="13" t="s">
        <v>10</v>
      </c>
      <c r="J89" s="11" t="s">
        <v>44</v>
      </c>
      <c r="K89" s="16">
        <f>C35</f>
        <v>0</v>
      </c>
      <c r="M89" s="16"/>
      <c r="O89" s="55" t="str">
        <f t="shared" si="0"/>
        <v>//  0</v>
      </c>
      <c r="Q89" s="4" t="str">
        <f>MID($K89,Q$19,1)</f>
        <v>0</v>
      </c>
      <c r="R89" s="4" t="str">
        <f t="shared" ref="R89:AS91" si="4">MID($K89,R$19,1)</f>
        <v/>
      </c>
      <c r="S89" s="4" t="str">
        <f t="shared" si="4"/>
        <v/>
      </c>
      <c r="T89" s="4" t="str">
        <f t="shared" si="4"/>
        <v/>
      </c>
      <c r="U89" s="4" t="str">
        <f t="shared" si="4"/>
        <v/>
      </c>
      <c r="V89" s="4" t="str">
        <f t="shared" si="4"/>
        <v/>
      </c>
      <c r="W89" s="4" t="str">
        <f t="shared" si="4"/>
        <v/>
      </c>
      <c r="X89" s="4" t="str">
        <f t="shared" si="4"/>
        <v/>
      </c>
      <c r="Y89" s="4" t="str">
        <f t="shared" si="4"/>
        <v/>
      </c>
      <c r="Z89" s="4" t="str">
        <f t="shared" si="4"/>
        <v/>
      </c>
      <c r="AA89" s="4" t="str">
        <f t="shared" si="4"/>
        <v/>
      </c>
      <c r="AB89" s="4" t="str">
        <f t="shared" si="4"/>
        <v/>
      </c>
      <c r="AC89" s="4" t="str">
        <f t="shared" si="4"/>
        <v/>
      </c>
      <c r="AD89" s="4" t="str">
        <f t="shared" si="4"/>
        <v/>
      </c>
      <c r="AE89" s="4" t="str">
        <f t="shared" si="4"/>
        <v/>
      </c>
      <c r="AF89" s="4" t="str">
        <f t="shared" si="4"/>
        <v/>
      </c>
      <c r="AG89" s="4" t="str">
        <f t="shared" si="4"/>
        <v/>
      </c>
      <c r="AH89" s="4" t="str">
        <f t="shared" si="4"/>
        <v/>
      </c>
      <c r="AI89" s="4" t="str">
        <f t="shared" si="4"/>
        <v/>
      </c>
      <c r="AJ89" s="4" t="str">
        <f t="shared" si="4"/>
        <v/>
      </c>
      <c r="AK89" s="4" t="str">
        <f t="shared" si="4"/>
        <v/>
      </c>
      <c r="AL89" s="4" t="str">
        <f t="shared" si="4"/>
        <v/>
      </c>
      <c r="AM89" s="4" t="str">
        <f t="shared" si="4"/>
        <v/>
      </c>
      <c r="AN89" s="4" t="str">
        <f t="shared" si="4"/>
        <v/>
      </c>
      <c r="AO89" s="4" t="str">
        <f t="shared" si="4"/>
        <v/>
      </c>
      <c r="AP89" s="4" t="str">
        <f t="shared" si="4"/>
        <v/>
      </c>
      <c r="AQ89" s="4" t="str">
        <f t="shared" si="4"/>
        <v/>
      </c>
      <c r="AR89" s="4" t="str">
        <f t="shared" si="4"/>
        <v/>
      </c>
      <c r="AS89" s="4" t="str">
        <f>MID($K89,AS$19,1)</f>
        <v/>
      </c>
    </row>
    <row r="90" spans="1:45" x14ac:dyDescent="0.3">
      <c r="B90" s="4" t="s">
        <v>140</v>
      </c>
      <c r="C90" s="1"/>
      <c r="D90" s="51"/>
      <c r="E90" s="45" t="str">
        <f>MID($K89,Q$19,1)</f>
        <v>0</v>
      </c>
      <c r="F90" s="43" t="str">
        <f>MID($K90,Q$19,1)</f>
        <v>4</v>
      </c>
      <c r="G90" s="44" t="str">
        <f>MID($K91,Q$19,1)</f>
        <v>0</v>
      </c>
      <c r="H90" s="41"/>
      <c r="I90" s="13" t="s">
        <v>10</v>
      </c>
      <c r="J90" s="11" t="s">
        <v>44</v>
      </c>
      <c r="K90" s="16" t="str">
        <f>C36</f>
        <v>4|------------b-----bbb--a--|</v>
      </c>
      <c r="M90" s="17"/>
      <c r="O90" s="55" t="str">
        <f t="shared" si="0"/>
        <v>//  4|------------b-----bbb--a--|</v>
      </c>
      <c r="Q90" s="4" t="str">
        <f t="shared" ref="Q90:Q91" si="5">MID($K90,Q$19,1)</f>
        <v>4</v>
      </c>
      <c r="R90" s="4" t="str">
        <f t="shared" si="4"/>
        <v>|</v>
      </c>
      <c r="S90" s="4" t="str">
        <f t="shared" si="4"/>
        <v>-</v>
      </c>
      <c r="T90" s="4" t="str">
        <f t="shared" si="4"/>
        <v>-</v>
      </c>
      <c r="U90" s="4" t="str">
        <f t="shared" si="4"/>
        <v>-</v>
      </c>
      <c r="V90" s="4" t="str">
        <f t="shared" si="4"/>
        <v>-</v>
      </c>
      <c r="W90" s="4" t="str">
        <f t="shared" si="4"/>
        <v>-</v>
      </c>
      <c r="X90" s="4" t="str">
        <f t="shared" si="4"/>
        <v>-</v>
      </c>
      <c r="Y90" s="4" t="str">
        <f t="shared" si="4"/>
        <v>-</v>
      </c>
      <c r="Z90" s="4" t="str">
        <f t="shared" si="4"/>
        <v>-</v>
      </c>
      <c r="AA90" s="4" t="str">
        <f t="shared" si="4"/>
        <v>-</v>
      </c>
      <c r="AB90" s="4" t="str">
        <f t="shared" si="4"/>
        <v>-</v>
      </c>
      <c r="AC90" s="4" t="str">
        <f t="shared" si="4"/>
        <v>-</v>
      </c>
      <c r="AD90" s="4" t="str">
        <f t="shared" si="4"/>
        <v>-</v>
      </c>
      <c r="AE90" s="4" t="str">
        <f t="shared" si="4"/>
        <v>b</v>
      </c>
      <c r="AF90" s="4" t="str">
        <f t="shared" si="4"/>
        <v>-</v>
      </c>
      <c r="AG90" s="4" t="str">
        <f t="shared" si="4"/>
        <v>-</v>
      </c>
      <c r="AH90" s="4" t="str">
        <f t="shared" si="4"/>
        <v>-</v>
      </c>
      <c r="AI90" s="4" t="str">
        <f t="shared" si="4"/>
        <v>-</v>
      </c>
      <c r="AJ90" s="4" t="str">
        <f t="shared" si="4"/>
        <v>-</v>
      </c>
      <c r="AK90" s="4" t="str">
        <f t="shared" si="4"/>
        <v>b</v>
      </c>
      <c r="AL90" s="4" t="str">
        <f t="shared" si="4"/>
        <v>b</v>
      </c>
      <c r="AM90" s="4" t="str">
        <f t="shared" si="4"/>
        <v>b</v>
      </c>
      <c r="AN90" s="4" t="str">
        <f t="shared" si="4"/>
        <v>-</v>
      </c>
      <c r="AO90" s="4" t="str">
        <f t="shared" si="4"/>
        <v>-</v>
      </c>
      <c r="AP90" s="4" t="str">
        <f t="shared" si="4"/>
        <v>a</v>
      </c>
      <c r="AQ90" s="4" t="str">
        <f t="shared" si="4"/>
        <v>-</v>
      </c>
      <c r="AR90" s="4" t="str">
        <f t="shared" si="4"/>
        <v>-</v>
      </c>
      <c r="AS90" s="4" t="str">
        <f t="shared" si="4"/>
        <v>|</v>
      </c>
    </row>
    <row r="91" spans="1:45" x14ac:dyDescent="0.3">
      <c r="A91" s="4">
        <v>17</v>
      </c>
      <c r="B91" s="4">
        <v>5</v>
      </c>
      <c r="C91" s="46" t="s">
        <v>310</v>
      </c>
      <c r="D91" s="52"/>
      <c r="G91" s="44" t="str">
        <f>MID($K91,R$19,1)</f>
        <v/>
      </c>
      <c r="H91" s="41"/>
      <c r="I91" s="13" t="s">
        <v>10</v>
      </c>
      <c r="J91" s="11" t="s">
        <v>44</v>
      </c>
      <c r="K91" s="16">
        <f>C37</f>
        <v>0</v>
      </c>
      <c r="O91" s="55" t="str">
        <f t="shared" si="0"/>
        <v>//  0</v>
      </c>
      <c r="Q91" s="4" t="str">
        <f t="shared" si="5"/>
        <v>0</v>
      </c>
      <c r="R91" s="4" t="str">
        <f t="shared" si="4"/>
        <v/>
      </c>
      <c r="S91" s="4" t="str">
        <f t="shared" si="4"/>
        <v/>
      </c>
      <c r="T91" s="4" t="str">
        <f t="shared" si="4"/>
        <v/>
      </c>
      <c r="U91" s="4" t="str">
        <f t="shared" si="4"/>
        <v/>
      </c>
      <c r="V91" s="4" t="str">
        <f t="shared" si="4"/>
        <v/>
      </c>
      <c r="W91" s="4" t="str">
        <f t="shared" si="4"/>
        <v/>
      </c>
      <c r="X91" s="4" t="str">
        <f t="shared" si="4"/>
        <v/>
      </c>
      <c r="Y91" s="4" t="str">
        <f t="shared" si="4"/>
        <v/>
      </c>
      <c r="Z91" s="4" t="str">
        <f t="shared" si="4"/>
        <v/>
      </c>
      <c r="AA91" s="4" t="str">
        <f t="shared" si="4"/>
        <v/>
      </c>
      <c r="AB91" s="4" t="str">
        <f t="shared" si="4"/>
        <v/>
      </c>
      <c r="AC91" s="4" t="str">
        <f t="shared" si="4"/>
        <v/>
      </c>
      <c r="AD91" s="4" t="str">
        <f t="shared" si="4"/>
        <v/>
      </c>
      <c r="AE91" s="4" t="str">
        <f t="shared" si="4"/>
        <v/>
      </c>
      <c r="AF91" s="4" t="str">
        <f t="shared" si="4"/>
        <v/>
      </c>
      <c r="AG91" s="4" t="str">
        <f t="shared" si="4"/>
        <v/>
      </c>
      <c r="AH91" s="4" t="str">
        <f t="shared" si="4"/>
        <v/>
      </c>
      <c r="AI91" s="4" t="str">
        <f t="shared" si="4"/>
        <v/>
      </c>
      <c r="AJ91" s="4" t="str">
        <f t="shared" si="4"/>
        <v/>
      </c>
      <c r="AK91" s="4" t="str">
        <f t="shared" si="4"/>
        <v/>
      </c>
      <c r="AL91" s="4" t="str">
        <f t="shared" si="4"/>
        <v/>
      </c>
      <c r="AM91" s="4" t="str">
        <f t="shared" si="4"/>
        <v/>
      </c>
      <c r="AN91" s="4" t="str">
        <f t="shared" si="4"/>
        <v/>
      </c>
      <c r="AO91" s="4" t="str">
        <f t="shared" si="4"/>
        <v/>
      </c>
      <c r="AP91" s="4" t="str">
        <f t="shared" si="4"/>
        <v/>
      </c>
      <c r="AQ91" s="4" t="str">
        <f t="shared" si="4"/>
        <v/>
      </c>
      <c r="AR91" s="4" t="str">
        <f t="shared" si="4"/>
        <v/>
      </c>
      <c r="AS91" s="4" t="str">
        <f t="shared" si="4"/>
        <v/>
      </c>
    </row>
    <row r="92" spans="1:45" hidden="1" x14ac:dyDescent="0.3">
      <c r="B92" s="4">
        <v>4</v>
      </c>
      <c r="C92" s="1" t="s">
        <v>311</v>
      </c>
      <c r="D92" s="50"/>
      <c r="E92" s="45" t="str">
        <f>MID($K89,S$19,1)</f>
        <v/>
      </c>
      <c r="F92" s="43" t="str">
        <f>MID($K90,S$19,1)</f>
        <v>-</v>
      </c>
      <c r="G92" s="44" t="str">
        <f>MID($K91,S$19,1)</f>
        <v/>
      </c>
      <c r="H92" s="41"/>
      <c r="I92" s="9">
        <v>1</v>
      </c>
      <c r="J92" s="4" t="s">
        <v>13</v>
      </c>
      <c r="K92" s="4" t="str">
        <f>IFERROR(VLOOKUP(E92, Table1[[#All],[Note]:[Code]], 2),"")</f>
        <v/>
      </c>
      <c r="M92" s="4" t="str">
        <f>IFERROR(VLOOKUP(G92, Table134[#All], 2),"")</f>
        <v/>
      </c>
      <c r="O92" s="4" t="str">
        <f t="shared" si="0"/>
        <v xml:space="preserve">    delay(delayo);</v>
      </c>
    </row>
    <row r="93" spans="1:45" hidden="1" x14ac:dyDescent="0.3">
      <c r="B93" s="4">
        <v>3</v>
      </c>
      <c r="C93" s="1"/>
      <c r="D93" s="51"/>
      <c r="E93" s="45" t="str">
        <f>MID($K89,T$19,1)</f>
        <v/>
      </c>
      <c r="F93" s="43" t="str">
        <f>MID($K90,T$19,1)</f>
        <v>-</v>
      </c>
      <c r="G93" s="44" t="str">
        <f>MID($K91,T$19,1)</f>
        <v/>
      </c>
      <c r="H93" s="41"/>
      <c r="I93" s="9">
        <v>2</v>
      </c>
      <c r="J93" s="4" t="s">
        <v>13</v>
      </c>
      <c r="K93" s="4" t="str">
        <f>IFERROR(VLOOKUP(E93, Table1[[#All],[Note]:[Code]], 2),"")</f>
        <v/>
      </c>
      <c r="M93" s="4" t="str">
        <f>IFERROR(VLOOKUP(G93, Table134[#All], 2),"")</f>
        <v/>
      </c>
      <c r="O93" s="4" t="str">
        <f t="shared" ref="O93:O156" si="6">CONCATENATE(J93,K93,L93,M93)</f>
        <v xml:space="preserve">    delay(delayo);</v>
      </c>
    </row>
    <row r="94" spans="1:45" hidden="1" x14ac:dyDescent="0.3">
      <c r="B94" s="4" t="s">
        <v>140</v>
      </c>
      <c r="C94" s="1"/>
      <c r="D94" s="52"/>
      <c r="E94" s="45" t="str">
        <f>MID($K89,U$19,1)</f>
        <v/>
      </c>
      <c r="F94" s="43" t="str">
        <f>MID($K90,U$19,1)</f>
        <v>-</v>
      </c>
      <c r="G94" s="44" t="str">
        <f>MID($K91,U$19,1)</f>
        <v/>
      </c>
      <c r="H94" s="41"/>
      <c r="I94" s="9">
        <v>3</v>
      </c>
      <c r="J94" s="4" t="s">
        <v>13</v>
      </c>
      <c r="K94" s="4" t="str">
        <f>IFERROR(VLOOKUP(E94, Table1[[#All],[Note]:[Code]], 2),"")</f>
        <v/>
      </c>
      <c r="M94" s="4" t="str">
        <f>IFERROR(VLOOKUP(G94, Table134[#All], 2),"")</f>
        <v/>
      </c>
      <c r="O94" s="4" t="str">
        <f t="shared" si="6"/>
        <v xml:space="preserve">    delay(delayo);</v>
      </c>
    </row>
    <row r="95" spans="1:45" hidden="1" x14ac:dyDescent="0.3">
      <c r="A95" s="4">
        <v>18</v>
      </c>
      <c r="B95" s="4">
        <v>5</v>
      </c>
      <c r="C95" s="46" t="s">
        <v>312</v>
      </c>
      <c r="D95" s="50"/>
      <c r="E95" s="45" t="str">
        <f>MID($K89,V$19,1)</f>
        <v/>
      </c>
      <c r="F95" s="43" t="str">
        <f>MID($K90,V$19,1)</f>
        <v>-</v>
      </c>
      <c r="G95" s="44" t="str">
        <f>MID($K91,V$19,1)</f>
        <v/>
      </c>
      <c r="H95" s="41"/>
      <c r="I95" s="9">
        <v>4</v>
      </c>
      <c r="J95" s="4" t="s">
        <v>13</v>
      </c>
      <c r="K95" s="4" t="str">
        <f>IFERROR(VLOOKUP(E95, Table1[[#All],[Note]:[Code]], 2),"")</f>
        <v/>
      </c>
      <c r="M95" s="4" t="str">
        <f>IFERROR(VLOOKUP(G95, Table134[#All], 2),"")</f>
        <v/>
      </c>
      <c r="O95" s="4" t="str">
        <f t="shared" si="6"/>
        <v xml:space="preserve">    delay(delayo);</v>
      </c>
    </row>
    <row r="96" spans="1:45" hidden="1" x14ac:dyDescent="0.3">
      <c r="B96" s="4">
        <v>4</v>
      </c>
      <c r="C96" s="46" t="s">
        <v>313</v>
      </c>
      <c r="D96" s="52"/>
      <c r="E96" s="45" t="str">
        <f>MID($K89,W$19,1)</f>
        <v/>
      </c>
      <c r="F96" s="43" t="str">
        <f>MID($K90,W$19,1)</f>
        <v>-</v>
      </c>
      <c r="G96" s="44" t="str">
        <f>MID($K91,W$19,1)</f>
        <v/>
      </c>
      <c r="H96" s="41"/>
      <c r="I96" s="9">
        <v>5</v>
      </c>
      <c r="J96" s="4" t="s">
        <v>13</v>
      </c>
      <c r="K96" s="4" t="str">
        <f>IFERROR(VLOOKUP(E96, Table1[[#All],[Note]:[Code]], 2),"")</f>
        <v/>
      </c>
      <c r="M96" s="4" t="str">
        <f>IFERROR(VLOOKUP(G96, Table134[#All], 2),"")</f>
        <v/>
      </c>
      <c r="O96" s="4" t="str">
        <f t="shared" si="6"/>
        <v xml:space="preserve">    delay(delayo);</v>
      </c>
    </row>
    <row r="97" spans="1:15" hidden="1" x14ac:dyDescent="0.3">
      <c r="B97" s="4">
        <v>3</v>
      </c>
      <c r="C97" s="46"/>
      <c r="D97" s="49"/>
      <c r="E97" s="45" t="str">
        <f>MID($K89,X$19,1)</f>
        <v/>
      </c>
      <c r="F97" s="43" t="str">
        <f>MID($K90,X$19,1)</f>
        <v>-</v>
      </c>
      <c r="G97" s="44" t="str">
        <f>MID($K91,X$19,1)</f>
        <v/>
      </c>
      <c r="H97" s="41"/>
      <c r="I97" s="9">
        <v>6</v>
      </c>
      <c r="J97" s="4" t="s">
        <v>13</v>
      </c>
      <c r="K97" s="4" t="str">
        <f>IFERROR(VLOOKUP(E97, Table1[[#All],[Note]:[Code]], 2),"")</f>
        <v/>
      </c>
      <c r="M97" s="4" t="str">
        <f>IFERROR(VLOOKUP(G97, Table134[#All], 2),"")</f>
        <v/>
      </c>
      <c r="O97" s="4" t="str">
        <f t="shared" si="6"/>
        <v xml:space="preserve">    delay(delayo);</v>
      </c>
    </row>
    <row r="98" spans="1:15" hidden="1" x14ac:dyDescent="0.3">
      <c r="B98" s="4" t="s">
        <v>140</v>
      </c>
      <c r="C98" s="3"/>
      <c r="D98" s="51"/>
      <c r="E98" s="45" t="str">
        <f>MID($K89,Y$19,1)</f>
        <v/>
      </c>
      <c r="F98" s="43" t="str">
        <f>MID($K90,Y$19,1)</f>
        <v>-</v>
      </c>
      <c r="G98" s="44" t="str">
        <f>MID($K91,Y$19,1)</f>
        <v/>
      </c>
      <c r="H98" s="41"/>
      <c r="I98" s="9">
        <v>7</v>
      </c>
      <c r="J98" s="4" t="s">
        <v>13</v>
      </c>
      <c r="K98" s="4" t="str">
        <f>IFERROR(VLOOKUP(E98, Table1[[#All],[Note]:[Code]], 2),"")</f>
        <v/>
      </c>
      <c r="M98" s="4" t="str">
        <f>IFERROR(VLOOKUP(G98, Table134[#All], 2),"")</f>
        <v/>
      </c>
      <c r="O98" s="4" t="str">
        <f t="shared" si="6"/>
        <v xml:space="preserve">    delay(delayo);</v>
      </c>
    </row>
    <row r="99" spans="1:15" hidden="1" x14ac:dyDescent="0.3">
      <c r="A99" s="4">
        <v>19</v>
      </c>
      <c r="B99" s="4">
        <v>5</v>
      </c>
      <c r="C99" s="46" t="s">
        <v>314</v>
      </c>
      <c r="D99" s="52"/>
      <c r="E99" s="45" t="str">
        <f>MID($K89,Z$19,1)</f>
        <v/>
      </c>
      <c r="F99" s="43" t="str">
        <f>MID($K90,Z$19,1)</f>
        <v>-</v>
      </c>
      <c r="G99" s="44" t="str">
        <f>MID($K91,Z$19,1)</f>
        <v/>
      </c>
      <c r="H99" s="41"/>
      <c r="I99" s="9">
        <v>8</v>
      </c>
      <c r="J99" s="4" t="s">
        <v>13</v>
      </c>
      <c r="K99" s="4" t="str">
        <f>IFERROR(VLOOKUP(E99, Table1[[#All],[Note]:[Code]], 2),"")</f>
        <v/>
      </c>
      <c r="M99" s="4" t="str">
        <f>IFERROR(VLOOKUP(G99, Table134[#All], 2),"")</f>
        <v/>
      </c>
      <c r="O99" s="4" t="str">
        <f t="shared" si="6"/>
        <v xml:space="preserve">    delay(delayo);</v>
      </c>
    </row>
    <row r="100" spans="1:15" hidden="1" x14ac:dyDescent="0.3">
      <c r="B100" s="4">
        <v>4</v>
      </c>
      <c r="C100" s="46" t="s">
        <v>315</v>
      </c>
      <c r="D100" s="49"/>
      <c r="E100" s="45" t="str">
        <f>MID($K89,AA$19,1)</f>
        <v/>
      </c>
      <c r="F100" s="43" t="str">
        <f>MID($K90,AA$19,1)</f>
        <v>-</v>
      </c>
      <c r="G100" s="44" t="str">
        <f>MID($K91,AA$19,1)</f>
        <v/>
      </c>
      <c r="H100" s="41"/>
      <c r="I100" s="9">
        <v>9</v>
      </c>
      <c r="J100" s="4" t="s">
        <v>13</v>
      </c>
      <c r="K100" s="4" t="str">
        <f>IFERROR(VLOOKUP(E100, Table1[[#All],[Note]:[Code]], 2),"")</f>
        <v/>
      </c>
      <c r="M100" s="4" t="str">
        <f>IFERROR(VLOOKUP(G100, Table134[#All], 2),"")</f>
        <v/>
      </c>
      <c r="O100" s="4" t="str">
        <f t="shared" si="6"/>
        <v xml:space="preserve">    delay(delayo);</v>
      </c>
    </row>
    <row r="101" spans="1:15" hidden="1" x14ac:dyDescent="0.3">
      <c r="B101" s="4">
        <v>3</v>
      </c>
      <c r="C101" s="46"/>
      <c r="D101" s="50"/>
      <c r="E101" s="45" t="str">
        <f>MID($K89,AB$19,1)</f>
        <v/>
      </c>
      <c r="F101" s="43" t="str">
        <f>MID($K90,AB$19,1)</f>
        <v>-</v>
      </c>
      <c r="G101" s="44" t="str">
        <f>MID($K91,AB$19,1)</f>
        <v/>
      </c>
      <c r="H101" s="41"/>
      <c r="I101" s="9">
        <v>10</v>
      </c>
      <c r="J101" s="4" t="s">
        <v>13</v>
      </c>
      <c r="K101" s="4" t="str">
        <f>IFERROR(VLOOKUP(E101, Table1[[#All],[Note]:[Code]], 2),"")</f>
        <v/>
      </c>
      <c r="M101" s="4" t="str">
        <f>IFERROR(VLOOKUP(G101, Table134[#All], 2),"")</f>
        <v/>
      </c>
      <c r="O101" s="4" t="str">
        <f t="shared" si="6"/>
        <v xml:space="preserve">    delay(delayo);</v>
      </c>
    </row>
    <row r="102" spans="1:15" hidden="1" x14ac:dyDescent="0.3">
      <c r="B102" s="4" t="s">
        <v>140</v>
      </c>
      <c r="C102" s="46"/>
      <c r="D102" s="52"/>
      <c r="E102" s="45" t="str">
        <f>MID($K89,AC$19,1)</f>
        <v/>
      </c>
      <c r="F102" s="43" t="str">
        <f>MID($K90,AC$19,1)</f>
        <v>-</v>
      </c>
      <c r="G102" s="44" t="str">
        <f>MID($K91,AC$19,1)</f>
        <v/>
      </c>
      <c r="H102" s="41"/>
      <c r="I102" s="9">
        <v>11</v>
      </c>
      <c r="J102" s="4" t="s">
        <v>13</v>
      </c>
      <c r="K102" s="4" t="str">
        <f>IFERROR(VLOOKUP(E102, Table1[[#All],[Note]:[Code]], 2),"")</f>
        <v/>
      </c>
      <c r="M102" s="4" t="str">
        <f>IFERROR(VLOOKUP(G102, Table134[#All], 2),"")</f>
        <v/>
      </c>
      <c r="O102" s="4" t="str">
        <f t="shared" si="6"/>
        <v xml:space="preserve">    delay(delayo);</v>
      </c>
    </row>
    <row r="103" spans="1:15" hidden="1" x14ac:dyDescent="0.3">
      <c r="A103" s="4">
        <v>20</v>
      </c>
      <c r="B103" s="4">
        <v>5</v>
      </c>
      <c r="C103" s="46" t="s">
        <v>316</v>
      </c>
      <c r="D103" s="49"/>
      <c r="E103" s="45" t="str">
        <f>MID($K89,AD$19,1)</f>
        <v/>
      </c>
      <c r="F103" s="43" t="str">
        <f>MID($K90,AD$19,1)</f>
        <v>-</v>
      </c>
      <c r="G103" s="44" t="str">
        <f>MID($K91,AD$19,1)</f>
        <v/>
      </c>
      <c r="H103" s="41"/>
      <c r="I103" s="9">
        <v>12</v>
      </c>
      <c r="J103" s="4" t="s">
        <v>13</v>
      </c>
      <c r="K103" s="4" t="str">
        <f>IFERROR(VLOOKUP(E103, Table1[[#All],[Note]:[Code]], 2),"")</f>
        <v/>
      </c>
      <c r="M103" s="4" t="str">
        <f>IFERROR(VLOOKUP(G103, Table134[#All], 2),"")</f>
        <v/>
      </c>
      <c r="O103" s="4" t="str">
        <f t="shared" si="6"/>
        <v xml:space="preserve">    delay(delayo);</v>
      </c>
    </row>
    <row r="104" spans="1:15" hidden="1" x14ac:dyDescent="0.3">
      <c r="B104" s="4">
        <v>4</v>
      </c>
      <c r="C104" s="46" t="s">
        <v>317</v>
      </c>
      <c r="D104" s="50"/>
      <c r="E104" s="45" t="str">
        <f>MID($K89,AE$19,1)</f>
        <v/>
      </c>
      <c r="F104" s="43" t="str">
        <f>MID($K90,AE$19,1)</f>
        <v>b</v>
      </c>
      <c r="G104" s="44" t="str">
        <f>MID($K91,AE$19,1)</f>
        <v/>
      </c>
      <c r="H104" s="41"/>
      <c r="I104" s="9">
        <v>13</v>
      </c>
      <c r="K104" s="4" t="str">
        <f>IFERROR(VLOOKUP(E104, Table1[[#All],[Note]:[Code]], 2),"")</f>
        <v/>
      </c>
      <c r="L104" s="4" t="s">
        <v>143</v>
      </c>
      <c r="M104" s="4" t="str">
        <f>IFERROR(VLOOKUP(G104, Table134[#All], 2),"")</f>
        <v/>
      </c>
      <c r="O104" s="4" t="str">
        <f t="shared" si="6"/>
        <v xml:space="preserve">    play(NOTE_B4, tempo);</v>
      </c>
    </row>
    <row r="105" spans="1:15" hidden="1" x14ac:dyDescent="0.3">
      <c r="B105" s="4">
        <v>3</v>
      </c>
      <c r="C105" s="46"/>
      <c r="D105" s="52"/>
      <c r="E105" s="45" t="str">
        <f>MID($K89,AF$19,1)</f>
        <v/>
      </c>
      <c r="F105" s="43" t="str">
        <f>MID($K90,AF$19,1)</f>
        <v>-</v>
      </c>
      <c r="G105" s="44" t="str">
        <f>MID($K91,AF$19,1)</f>
        <v/>
      </c>
      <c r="H105" s="41"/>
      <c r="I105" s="9">
        <v>14</v>
      </c>
      <c r="J105" s="4" t="s">
        <v>13</v>
      </c>
      <c r="K105" s="4" t="str">
        <f>IFERROR(VLOOKUP(E105, Table1[[#All],[Note]:[Code]], 2),"")</f>
        <v/>
      </c>
      <c r="M105" s="4" t="str">
        <f>IFERROR(VLOOKUP(G105, Table134[#All], 2),"")</f>
        <v/>
      </c>
      <c r="O105" s="4" t="str">
        <f t="shared" si="6"/>
        <v xml:space="preserve">    delay(delayo);</v>
      </c>
    </row>
    <row r="106" spans="1:15" hidden="1" x14ac:dyDescent="0.3">
      <c r="B106" s="4" t="s">
        <v>140</v>
      </c>
      <c r="C106" s="3"/>
      <c r="D106" s="49"/>
      <c r="E106" s="45" t="str">
        <f>MID($K89,AG$19,1)</f>
        <v/>
      </c>
      <c r="F106" s="43" t="str">
        <f>MID($K90,AG$19,1)</f>
        <v>-</v>
      </c>
      <c r="G106" s="44" t="str">
        <f>MID($K91,AG$19,1)</f>
        <v/>
      </c>
      <c r="H106" s="41"/>
      <c r="I106" s="9">
        <v>15</v>
      </c>
      <c r="J106" s="4" t="s">
        <v>13</v>
      </c>
      <c r="K106" s="4" t="str">
        <f>IFERROR(VLOOKUP(E106, Table1[[#All],[Note]:[Code]], 2),"")</f>
        <v/>
      </c>
      <c r="M106" s="4" t="str">
        <f>IFERROR(VLOOKUP(G106, Table134[#All], 2),"")</f>
        <v/>
      </c>
      <c r="O106" s="4" t="str">
        <f t="shared" si="6"/>
        <v xml:space="preserve">    delay(delayo);</v>
      </c>
    </row>
    <row r="107" spans="1:15" hidden="1" x14ac:dyDescent="0.3">
      <c r="A107" s="4">
        <v>21</v>
      </c>
      <c r="B107" s="4">
        <v>5</v>
      </c>
      <c r="C107" s="46"/>
      <c r="D107" s="50"/>
      <c r="E107" s="45" t="str">
        <f>MID($K89,AH$19,1)</f>
        <v/>
      </c>
      <c r="F107" s="43" t="str">
        <f>MID($K90,AH$19,1)</f>
        <v>-</v>
      </c>
      <c r="G107" s="44" t="str">
        <f>MID($K91,AH$19,1)</f>
        <v/>
      </c>
      <c r="H107" s="41"/>
      <c r="I107" s="9">
        <v>16</v>
      </c>
      <c r="J107" s="4" t="s">
        <v>13</v>
      </c>
      <c r="K107" s="4" t="str">
        <f>IFERROR(VLOOKUP(E107, Table1[[#All],[Note]:[Code]], 2),"")</f>
        <v/>
      </c>
      <c r="M107" s="4" t="str">
        <f>IFERROR(VLOOKUP(G107, Table134[#All], 2),"")</f>
        <v/>
      </c>
      <c r="O107" s="4" t="str">
        <f t="shared" si="6"/>
        <v xml:space="preserve">    delay(delayo);</v>
      </c>
    </row>
    <row r="108" spans="1:15" hidden="1" x14ac:dyDescent="0.3">
      <c r="B108" s="4">
        <v>4</v>
      </c>
      <c r="C108" s="46" t="s">
        <v>318</v>
      </c>
      <c r="D108" s="52"/>
      <c r="E108" s="45" t="str">
        <f>MID($K89,AI$19,1)</f>
        <v/>
      </c>
      <c r="F108" s="43" t="str">
        <f>MID($K90,AI$19,1)</f>
        <v>-</v>
      </c>
      <c r="G108" s="44" t="str">
        <f>MID($K91,AI$19,1)</f>
        <v/>
      </c>
      <c r="H108" s="41"/>
      <c r="I108" s="9">
        <v>17</v>
      </c>
      <c r="J108" s="4" t="s">
        <v>13</v>
      </c>
      <c r="K108" s="4" t="str">
        <f>IFERROR(VLOOKUP(E108, Table1[[#All],[Note]:[Code]], 2),"")</f>
        <v/>
      </c>
      <c r="M108" s="4" t="str">
        <f>IFERROR(VLOOKUP(G108, Table134[#All], 2),"")</f>
        <v/>
      </c>
      <c r="O108" s="4" t="str">
        <f t="shared" si="6"/>
        <v xml:space="preserve">    delay(delayo);</v>
      </c>
    </row>
    <row r="109" spans="1:15" hidden="1" x14ac:dyDescent="0.3">
      <c r="B109" s="4">
        <v>3</v>
      </c>
      <c r="C109" s="46"/>
      <c r="D109" s="49"/>
      <c r="E109" s="45" t="str">
        <f>MID($K89,AJ$19,1)</f>
        <v/>
      </c>
      <c r="F109" s="43" t="str">
        <f>MID($K90,AJ$19,1)</f>
        <v>-</v>
      </c>
      <c r="G109" s="44" t="str">
        <f>MID($K91,AJ$19,1)</f>
        <v/>
      </c>
      <c r="H109" s="41"/>
      <c r="I109" s="9">
        <v>18</v>
      </c>
      <c r="J109" s="4" t="s">
        <v>13</v>
      </c>
      <c r="K109" s="4" t="str">
        <f>IFERROR(VLOOKUP(E109, Table1[[#All],[Note]:[Code]], 2),"")</f>
        <v/>
      </c>
      <c r="M109" s="4" t="str">
        <f>IFERROR(VLOOKUP(G109, Table134[#All], 2),"")</f>
        <v/>
      </c>
      <c r="O109" s="4" t="str">
        <f t="shared" si="6"/>
        <v xml:space="preserve">    delay(delayo);</v>
      </c>
    </row>
    <row r="110" spans="1:15" hidden="1" x14ac:dyDescent="0.3">
      <c r="B110" s="4" t="s">
        <v>140</v>
      </c>
      <c r="C110" s="3"/>
      <c r="D110" s="50"/>
      <c r="E110" s="45" t="str">
        <f>MID($K89,AK$19,1)</f>
        <v/>
      </c>
      <c r="F110" s="43" t="str">
        <f>MID($K90,AK$19,1)</f>
        <v>b</v>
      </c>
      <c r="G110" s="44" t="str">
        <f>MID($K91,AK$19,1)</f>
        <v/>
      </c>
      <c r="H110" s="41"/>
      <c r="I110" s="9">
        <v>19</v>
      </c>
      <c r="K110" s="4" t="str">
        <f>IFERROR(VLOOKUP(E110, Table1[[#All],[Note]:[Code]], 2),"")</f>
        <v/>
      </c>
      <c r="L110" s="4" t="s">
        <v>143</v>
      </c>
      <c r="M110" s="4" t="str">
        <f>IFERROR(VLOOKUP(G110, Table134[#All], 2),"")</f>
        <v/>
      </c>
      <c r="O110" s="4" t="str">
        <f t="shared" si="6"/>
        <v xml:space="preserve">    play(NOTE_B4, tempo);</v>
      </c>
    </row>
    <row r="111" spans="1:15" hidden="1" x14ac:dyDescent="0.3">
      <c r="A111" s="4">
        <v>22</v>
      </c>
      <c r="B111" s="4">
        <v>5</v>
      </c>
      <c r="C111" s="46" t="s">
        <v>294</v>
      </c>
      <c r="D111" s="52"/>
      <c r="E111" s="45" t="str">
        <f>MID($K89,AL$19,1)</f>
        <v/>
      </c>
      <c r="F111" s="43" t="str">
        <f>MID($K90,AL$19,1)</f>
        <v>b</v>
      </c>
      <c r="G111" s="44" t="str">
        <f>MID($K91,AL$19,1)</f>
        <v/>
      </c>
      <c r="H111" s="41"/>
      <c r="I111" s="9">
        <v>20</v>
      </c>
      <c r="K111" s="4" t="str">
        <f>IFERROR(VLOOKUP(E111, Table1[[#All],[Note]:[Code]], 2),"")</f>
        <v/>
      </c>
      <c r="L111" s="4" t="s">
        <v>143</v>
      </c>
      <c r="M111" s="4" t="str">
        <f>IFERROR(VLOOKUP(G111, Table134[#All], 2),"")</f>
        <v/>
      </c>
      <c r="O111" s="4" t="str">
        <f t="shared" si="6"/>
        <v xml:space="preserve">    play(NOTE_B4, tempo);</v>
      </c>
    </row>
    <row r="112" spans="1:15" hidden="1" x14ac:dyDescent="0.3">
      <c r="B112" s="4">
        <v>4</v>
      </c>
      <c r="C112" s="1" t="s">
        <v>295</v>
      </c>
      <c r="D112" s="49"/>
      <c r="E112" s="45" t="str">
        <f>MID($K89,AM$19,1)</f>
        <v/>
      </c>
      <c r="F112" s="43" t="str">
        <f>MID($K90,AM$19,1)</f>
        <v>b</v>
      </c>
      <c r="G112" s="44" t="str">
        <f>MID($K91,AM$19,1)</f>
        <v/>
      </c>
      <c r="H112" s="41"/>
      <c r="I112" s="9">
        <v>21</v>
      </c>
      <c r="K112" s="4" t="str">
        <f>IFERROR(VLOOKUP(E112, Table1[[#All],[Note]:[Code]], 2),"")</f>
        <v/>
      </c>
      <c r="L112" s="4" t="s">
        <v>143</v>
      </c>
      <c r="M112" s="4" t="str">
        <f>IFERROR(VLOOKUP(G112, Table134[#All], 2),"")</f>
        <v/>
      </c>
      <c r="O112" s="4" t="str">
        <f t="shared" si="6"/>
        <v xml:space="preserve">    play(NOTE_B4, tempo);</v>
      </c>
    </row>
    <row r="113" spans="1:45" hidden="1" x14ac:dyDescent="0.3">
      <c r="B113" s="4">
        <v>3</v>
      </c>
      <c r="C113" s="1"/>
      <c r="D113" s="50"/>
      <c r="E113" s="45" t="str">
        <f>MID($K89,AN$19,1)</f>
        <v/>
      </c>
      <c r="F113" s="43" t="str">
        <f>MID($K90,AN$19,1)</f>
        <v>-</v>
      </c>
      <c r="G113" s="44" t="str">
        <f>MID($K91,AN$19,1)</f>
        <v/>
      </c>
      <c r="H113" s="41"/>
      <c r="I113" s="9">
        <v>22</v>
      </c>
      <c r="J113" s="4" t="s">
        <v>13</v>
      </c>
      <c r="K113" s="4" t="str">
        <f>IFERROR(VLOOKUP(E113, Table1[[#All],[Note]:[Code]], 2),"")</f>
        <v/>
      </c>
      <c r="M113" s="4" t="str">
        <f>IFERROR(VLOOKUP(G113, Table134[#All], 2),"")</f>
        <v/>
      </c>
      <c r="O113" s="4" t="str">
        <f t="shared" si="6"/>
        <v xml:space="preserve">    delay(delayo);</v>
      </c>
    </row>
    <row r="114" spans="1:45" hidden="1" x14ac:dyDescent="0.3">
      <c r="B114" s="4" t="s">
        <v>140</v>
      </c>
      <c r="C114" s="3"/>
      <c r="D114" s="52"/>
      <c r="E114" s="45" t="str">
        <f>MID($K89,AO$19,1)</f>
        <v/>
      </c>
      <c r="F114" s="43" t="str">
        <f>MID($K90,AO$19,1)</f>
        <v>-</v>
      </c>
      <c r="G114" s="44" t="str">
        <f>MID($K91,AO$19,1)</f>
        <v/>
      </c>
      <c r="H114" s="41"/>
      <c r="I114" s="9">
        <v>23</v>
      </c>
      <c r="J114" s="4" t="s">
        <v>13</v>
      </c>
      <c r="K114" s="4" t="str">
        <f>IFERROR(VLOOKUP(E114, Table1[[#All],[Note]:[Code]], 2),"")</f>
        <v/>
      </c>
      <c r="M114" s="4" t="str">
        <f>IFERROR(VLOOKUP(G114, Table134[#All], 2),"")</f>
        <v/>
      </c>
      <c r="O114" s="4" t="str">
        <f t="shared" si="6"/>
        <v xml:space="preserve">    delay(delayo);</v>
      </c>
    </row>
    <row r="115" spans="1:45" hidden="1" x14ac:dyDescent="0.3">
      <c r="A115" s="4">
        <v>23</v>
      </c>
      <c r="B115" s="4">
        <v>5</v>
      </c>
      <c r="C115" s="46"/>
      <c r="D115" s="50"/>
      <c r="E115" s="45" t="str">
        <f>MID($K89,AP$19,1)</f>
        <v/>
      </c>
      <c r="F115" s="43" t="str">
        <f>MID($K90,AP$19,1)</f>
        <v>a</v>
      </c>
      <c r="G115" s="44" t="str">
        <f>MID($K91,AP$19,1)</f>
        <v/>
      </c>
      <c r="H115" s="41"/>
      <c r="I115" s="9">
        <v>24</v>
      </c>
      <c r="K115" s="4" t="str">
        <f>IFERROR(VLOOKUP(E115, Table1[[#All],[Note]:[Code]], 2),"")</f>
        <v/>
      </c>
      <c r="L115" s="4" t="s">
        <v>242</v>
      </c>
      <c r="M115" s="4" t="str">
        <f>IFERROR(VLOOKUP(G115, Table134[#All], 2),"")</f>
        <v/>
      </c>
      <c r="O115" s="4" t="str">
        <f t="shared" si="6"/>
        <v xml:space="preserve">    play(NOTE_A4, tempo);</v>
      </c>
    </row>
    <row r="116" spans="1:45" hidden="1" x14ac:dyDescent="0.3">
      <c r="B116" s="4">
        <v>4</v>
      </c>
      <c r="C116" s="1" t="s">
        <v>296</v>
      </c>
      <c r="E116" s="45" t="str">
        <f>MID($K89,AQ$19,1)</f>
        <v/>
      </c>
      <c r="F116" s="43" t="str">
        <f>MID($K90,AQ$19,1)</f>
        <v>-</v>
      </c>
      <c r="G116" s="44" t="str">
        <f>MID($K91,AQ$19,1)</f>
        <v/>
      </c>
      <c r="H116" s="41"/>
      <c r="I116" s="9">
        <v>25</v>
      </c>
      <c r="J116" s="4" t="s">
        <v>13</v>
      </c>
      <c r="K116" s="4" t="str">
        <f>IFERROR(VLOOKUP(E116, Table1[[#All],[Note]:[Code]], 2),"")</f>
        <v/>
      </c>
      <c r="M116" s="4" t="str">
        <f>IFERROR(VLOOKUP(G116, Table134[#All], 2),"")</f>
        <v/>
      </c>
      <c r="O116" s="4" t="str">
        <f t="shared" si="6"/>
        <v xml:space="preserve">    delay(delayo);</v>
      </c>
    </row>
    <row r="117" spans="1:45" hidden="1" x14ac:dyDescent="0.3">
      <c r="B117" s="4">
        <v>3</v>
      </c>
      <c r="C117" s="1"/>
      <c r="D117" s="50"/>
      <c r="E117" s="45" t="str">
        <f>MID($K89,AR$19,1)</f>
        <v/>
      </c>
      <c r="F117" s="43" t="str">
        <f>MID($K90,AR$19,1)</f>
        <v>-</v>
      </c>
      <c r="G117" s="44" t="str">
        <f>MID($K91,AR$19,1)</f>
        <v/>
      </c>
      <c r="H117" s="41"/>
      <c r="I117" s="9">
        <v>26</v>
      </c>
      <c r="J117" s="4" t="s">
        <v>13</v>
      </c>
      <c r="K117" s="4" t="str">
        <f>IFERROR(VLOOKUP(E117, Table1[[#All],[Note]:[Code]], 2),"")</f>
        <v/>
      </c>
      <c r="M117" s="4" t="str">
        <f>IFERROR(VLOOKUP(G117, Table134[#All], 2),"")</f>
        <v/>
      </c>
      <c r="O117" s="4" t="str">
        <f t="shared" si="6"/>
        <v xml:space="preserve">    delay(delayo);</v>
      </c>
    </row>
    <row r="118" spans="1:45" x14ac:dyDescent="0.3">
      <c r="B118" s="4" t="s">
        <v>140</v>
      </c>
      <c r="C118" s="3"/>
      <c r="H118" s="41"/>
      <c r="I118" s="13" t="s">
        <v>10</v>
      </c>
      <c r="J118" s="11" t="s">
        <v>44</v>
      </c>
      <c r="K118" s="14"/>
      <c r="O118" s="55" t="str">
        <f t="shared" si="6"/>
        <v xml:space="preserve">//  </v>
      </c>
      <c r="Q118" s="19" t="s">
        <v>123</v>
      </c>
      <c r="R118" s="19"/>
      <c r="S118" s="19">
        <v>1</v>
      </c>
      <c r="T118" s="19">
        <v>2</v>
      </c>
      <c r="U118" s="19">
        <v>3</v>
      </c>
      <c r="V118" s="19">
        <v>4</v>
      </c>
      <c r="W118" s="19">
        <v>5</v>
      </c>
      <c r="X118" s="19">
        <v>6</v>
      </c>
      <c r="Y118" s="19">
        <v>7</v>
      </c>
      <c r="Z118" s="19">
        <v>8</v>
      </c>
      <c r="AA118" s="19">
        <v>9</v>
      </c>
      <c r="AB118" s="19">
        <v>10</v>
      </c>
      <c r="AC118" s="19">
        <v>11</v>
      </c>
      <c r="AD118" s="19">
        <v>12</v>
      </c>
      <c r="AE118" s="19">
        <v>13</v>
      </c>
      <c r="AF118" s="19">
        <v>14</v>
      </c>
      <c r="AG118" s="19">
        <v>15</v>
      </c>
      <c r="AH118" s="19">
        <v>16</v>
      </c>
      <c r="AI118" s="19">
        <v>17</v>
      </c>
      <c r="AJ118" s="19">
        <v>18</v>
      </c>
      <c r="AK118" s="19">
        <v>19</v>
      </c>
      <c r="AL118" s="19">
        <v>20</v>
      </c>
      <c r="AM118" s="19">
        <v>21</v>
      </c>
      <c r="AN118" s="19">
        <v>22</v>
      </c>
      <c r="AO118" s="19">
        <v>23</v>
      </c>
      <c r="AP118" s="19">
        <v>24</v>
      </c>
      <c r="AQ118" s="19">
        <v>25</v>
      </c>
      <c r="AR118" s="19">
        <v>26</v>
      </c>
      <c r="AS118" s="19"/>
    </row>
    <row r="119" spans="1:45" x14ac:dyDescent="0.3">
      <c r="A119" s="4">
        <v>24</v>
      </c>
      <c r="B119" s="4">
        <v>5</v>
      </c>
      <c r="C119" s="46" t="s">
        <v>297</v>
      </c>
      <c r="H119" s="41">
        <v>4</v>
      </c>
      <c r="I119" s="13" t="s">
        <v>10</v>
      </c>
      <c r="J119" s="11" t="s">
        <v>44</v>
      </c>
      <c r="K119" s="16">
        <f>C39</f>
        <v>0</v>
      </c>
      <c r="L119" s="16"/>
      <c r="M119" s="16"/>
      <c r="O119" s="55" t="str">
        <f t="shared" si="6"/>
        <v>//  0</v>
      </c>
      <c r="Q119" s="4" t="str">
        <f>MID($K119,Q$19,1)</f>
        <v>0</v>
      </c>
      <c r="R119" s="4" t="str">
        <f t="shared" ref="R119:AS121" si="7">MID($K119,R$19,1)</f>
        <v/>
      </c>
      <c r="S119" s="4" t="str">
        <f t="shared" si="7"/>
        <v/>
      </c>
      <c r="T119" s="4" t="str">
        <f t="shared" si="7"/>
        <v/>
      </c>
      <c r="U119" s="4" t="str">
        <f t="shared" si="7"/>
        <v/>
      </c>
      <c r="V119" s="4" t="str">
        <f t="shared" si="7"/>
        <v/>
      </c>
      <c r="W119" s="4" t="str">
        <f t="shared" si="7"/>
        <v/>
      </c>
      <c r="X119" s="4" t="str">
        <f t="shared" si="7"/>
        <v/>
      </c>
      <c r="Y119" s="4" t="str">
        <f t="shared" si="7"/>
        <v/>
      </c>
      <c r="Z119" s="4" t="str">
        <f t="shared" si="7"/>
        <v/>
      </c>
      <c r="AA119" s="4" t="str">
        <f t="shared" si="7"/>
        <v/>
      </c>
      <c r="AB119" s="4" t="str">
        <f t="shared" si="7"/>
        <v/>
      </c>
      <c r="AC119" s="4" t="str">
        <f t="shared" si="7"/>
        <v/>
      </c>
      <c r="AD119" s="4" t="str">
        <f t="shared" si="7"/>
        <v/>
      </c>
      <c r="AE119" s="4" t="str">
        <f t="shared" si="7"/>
        <v/>
      </c>
      <c r="AF119" s="4" t="str">
        <f t="shared" si="7"/>
        <v/>
      </c>
      <c r="AG119" s="4" t="str">
        <f t="shared" si="7"/>
        <v/>
      </c>
      <c r="AH119" s="4" t="str">
        <f t="shared" si="7"/>
        <v/>
      </c>
      <c r="AI119" s="4" t="str">
        <f t="shared" si="7"/>
        <v/>
      </c>
      <c r="AJ119" s="4" t="str">
        <f t="shared" si="7"/>
        <v/>
      </c>
      <c r="AK119" s="4" t="str">
        <f t="shared" si="7"/>
        <v/>
      </c>
      <c r="AL119" s="4" t="str">
        <f t="shared" si="7"/>
        <v/>
      </c>
      <c r="AM119" s="4" t="str">
        <f t="shared" si="7"/>
        <v/>
      </c>
      <c r="AN119" s="4" t="str">
        <f t="shared" si="7"/>
        <v/>
      </c>
      <c r="AO119" s="4" t="str">
        <f t="shared" si="7"/>
        <v/>
      </c>
      <c r="AP119" s="4" t="str">
        <f t="shared" si="7"/>
        <v/>
      </c>
      <c r="AQ119" s="4" t="str">
        <f t="shared" si="7"/>
        <v/>
      </c>
      <c r="AR119" s="4" t="str">
        <f t="shared" si="7"/>
        <v/>
      </c>
      <c r="AS119" s="4" t="str">
        <f>MID($K119,AS$19,1)</f>
        <v/>
      </c>
    </row>
    <row r="120" spans="1:45" x14ac:dyDescent="0.3">
      <c r="B120" s="4">
        <v>4</v>
      </c>
      <c r="C120" s="1" t="s">
        <v>319</v>
      </c>
      <c r="E120" s="45" t="str">
        <f>MID($K119,Q$19,1)</f>
        <v>0</v>
      </c>
      <c r="F120" s="43" t="str">
        <f>MID($K120,Q$19,1)</f>
        <v>4</v>
      </c>
      <c r="G120" s="44" t="str">
        <f>MID($K121,Q$19,1)</f>
        <v>0</v>
      </c>
      <c r="H120" s="41"/>
      <c r="I120" s="13" t="s">
        <v>10</v>
      </c>
      <c r="J120" s="11" t="s">
        <v>44</v>
      </c>
      <c r="K120" s="16" t="str">
        <f>C40</f>
        <v>4|b-------bbb--a--b-------bb|</v>
      </c>
      <c r="L120" s="17"/>
      <c r="M120" s="17"/>
      <c r="O120" s="55" t="str">
        <f t="shared" si="6"/>
        <v>//  4|b-------bbb--a--b-------bb|</v>
      </c>
      <c r="Q120" s="4" t="str">
        <f t="shared" ref="Q120:Q121" si="8">MID($K120,Q$19,1)</f>
        <v>4</v>
      </c>
      <c r="R120" s="4" t="str">
        <f t="shared" si="7"/>
        <v>|</v>
      </c>
      <c r="S120" s="4" t="str">
        <f t="shared" si="7"/>
        <v>b</v>
      </c>
      <c r="T120" s="4" t="str">
        <f t="shared" si="7"/>
        <v>-</v>
      </c>
      <c r="U120" s="4" t="str">
        <f t="shared" si="7"/>
        <v>-</v>
      </c>
      <c r="V120" s="4" t="str">
        <f t="shared" si="7"/>
        <v>-</v>
      </c>
      <c r="W120" s="4" t="str">
        <f t="shared" si="7"/>
        <v>-</v>
      </c>
      <c r="X120" s="4" t="str">
        <f t="shared" si="7"/>
        <v>-</v>
      </c>
      <c r="Y120" s="4" t="str">
        <f t="shared" si="7"/>
        <v>-</v>
      </c>
      <c r="Z120" s="4" t="str">
        <f t="shared" si="7"/>
        <v>-</v>
      </c>
      <c r="AA120" s="4" t="str">
        <f t="shared" si="7"/>
        <v>b</v>
      </c>
      <c r="AB120" s="4" t="str">
        <f t="shared" si="7"/>
        <v>b</v>
      </c>
      <c r="AC120" s="4" t="str">
        <f t="shared" si="7"/>
        <v>b</v>
      </c>
      <c r="AD120" s="4" t="str">
        <f t="shared" si="7"/>
        <v>-</v>
      </c>
      <c r="AE120" s="4" t="str">
        <f t="shared" si="7"/>
        <v>-</v>
      </c>
      <c r="AF120" s="4" t="str">
        <f t="shared" si="7"/>
        <v>a</v>
      </c>
      <c r="AG120" s="4" t="str">
        <f t="shared" si="7"/>
        <v>-</v>
      </c>
      <c r="AH120" s="4" t="str">
        <f t="shared" si="7"/>
        <v>-</v>
      </c>
      <c r="AI120" s="4" t="str">
        <f t="shared" si="7"/>
        <v>b</v>
      </c>
      <c r="AJ120" s="4" t="str">
        <f t="shared" si="7"/>
        <v>-</v>
      </c>
      <c r="AK120" s="4" t="str">
        <f t="shared" si="7"/>
        <v>-</v>
      </c>
      <c r="AL120" s="4" t="str">
        <f t="shared" si="7"/>
        <v>-</v>
      </c>
      <c r="AM120" s="4" t="str">
        <f t="shared" si="7"/>
        <v>-</v>
      </c>
      <c r="AN120" s="4" t="str">
        <f t="shared" si="7"/>
        <v>-</v>
      </c>
      <c r="AO120" s="4" t="str">
        <f t="shared" si="7"/>
        <v>-</v>
      </c>
      <c r="AP120" s="4" t="str">
        <f t="shared" si="7"/>
        <v>-</v>
      </c>
      <c r="AQ120" s="4" t="str">
        <f t="shared" si="7"/>
        <v>b</v>
      </c>
      <c r="AR120" s="4" t="str">
        <f t="shared" si="7"/>
        <v>b</v>
      </c>
      <c r="AS120" s="4" t="str">
        <f t="shared" si="7"/>
        <v>|</v>
      </c>
    </row>
    <row r="121" spans="1:45" x14ac:dyDescent="0.3">
      <c r="B121" s="4">
        <v>3</v>
      </c>
      <c r="C121" s="1"/>
      <c r="G121" s="44" t="str">
        <f>MID($K121,R$19,1)</f>
        <v/>
      </c>
      <c r="H121" s="41"/>
      <c r="I121" s="13" t="s">
        <v>10</v>
      </c>
      <c r="J121" s="11" t="s">
        <v>44</v>
      </c>
      <c r="K121" s="16">
        <f>C41</f>
        <v>0</v>
      </c>
      <c r="O121" s="55" t="str">
        <f t="shared" si="6"/>
        <v>//  0</v>
      </c>
      <c r="Q121" s="4" t="str">
        <f t="shared" si="8"/>
        <v>0</v>
      </c>
      <c r="R121" s="4" t="str">
        <f t="shared" si="7"/>
        <v/>
      </c>
      <c r="S121" s="4" t="str">
        <f t="shared" si="7"/>
        <v/>
      </c>
      <c r="T121" s="4" t="str">
        <f t="shared" si="7"/>
        <v/>
      </c>
      <c r="U121" s="4" t="str">
        <f t="shared" si="7"/>
        <v/>
      </c>
      <c r="V121" s="4" t="str">
        <f t="shared" si="7"/>
        <v/>
      </c>
      <c r="W121" s="4" t="str">
        <f t="shared" si="7"/>
        <v/>
      </c>
      <c r="X121" s="4" t="str">
        <f t="shared" si="7"/>
        <v/>
      </c>
      <c r="Y121" s="4" t="str">
        <f t="shared" si="7"/>
        <v/>
      </c>
      <c r="Z121" s="4" t="str">
        <f t="shared" si="7"/>
        <v/>
      </c>
      <c r="AA121" s="4" t="str">
        <f t="shared" si="7"/>
        <v/>
      </c>
      <c r="AB121" s="4" t="str">
        <f t="shared" si="7"/>
        <v/>
      </c>
      <c r="AC121" s="4" t="str">
        <f t="shared" si="7"/>
        <v/>
      </c>
      <c r="AD121" s="4" t="str">
        <f t="shared" si="7"/>
        <v/>
      </c>
      <c r="AE121" s="4" t="str">
        <f t="shared" si="7"/>
        <v/>
      </c>
      <c r="AF121" s="4" t="str">
        <f t="shared" si="7"/>
        <v/>
      </c>
      <c r="AG121" s="4" t="str">
        <f t="shared" si="7"/>
        <v/>
      </c>
      <c r="AH121" s="4" t="str">
        <f t="shared" si="7"/>
        <v/>
      </c>
      <c r="AI121" s="4" t="str">
        <f t="shared" si="7"/>
        <v/>
      </c>
      <c r="AJ121" s="4" t="str">
        <f t="shared" si="7"/>
        <v/>
      </c>
      <c r="AK121" s="4" t="str">
        <f t="shared" si="7"/>
        <v/>
      </c>
      <c r="AL121" s="4" t="str">
        <f t="shared" si="7"/>
        <v/>
      </c>
      <c r="AM121" s="4" t="str">
        <f t="shared" si="7"/>
        <v/>
      </c>
      <c r="AN121" s="4" t="str">
        <f t="shared" si="7"/>
        <v/>
      </c>
      <c r="AO121" s="4" t="str">
        <f t="shared" si="7"/>
        <v/>
      </c>
      <c r="AP121" s="4" t="str">
        <f t="shared" si="7"/>
        <v/>
      </c>
      <c r="AQ121" s="4" t="str">
        <f t="shared" si="7"/>
        <v/>
      </c>
      <c r="AR121" s="4" t="str">
        <f t="shared" si="7"/>
        <v/>
      </c>
      <c r="AS121" s="4" t="str">
        <f t="shared" si="7"/>
        <v/>
      </c>
    </row>
    <row r="122" spans="1:45" hidden="1" x14ac:dyDescent="0.3">
      <c r="B122" s="4" t="s">
        <v>140</v>
      </c>
      <c r="C122" s="3"/>
      <c r="E122" s="45" t="str">
        <f>MID($K119,S$19,1)</f>
        <v/>
      </c>
      <c r="F122" s="43" t="str">
        <f>MID($K120,S$19,1)</f>
        <v>b</v>
      </c>
      <c r="G122" s="44" t="str">
        <f>MID($K121,S$19,1)</f>
        <v/>
      </c>
      <c r="H122" s="41"/>
      <c r="I122" s="9">
        <v>1</v>
      </c>
      <c r="K122" s="4" t="str">
        <f>IFERROR(VLOOKUP(E122, Table1[[#All],[Note]:[Code]], 2),"")</f>
        <v/>
      </c>
      <c r="L122" s="4" t="s">
        <v>143</v>
      </c>
      <c r="M122" s="4" t="str">
        <f>IFERROR(VLOOKUP(G122, Table134[#All], 2),"")</f>
        <v/>
      </c>
      <c r="O122" s="4" t="str">
        <f t="shared" si="6"/>
        <v xml:space="preserve">    play(NOTE_B4, tempo);</v>
      </c>
    </row>
    <row r="123" spans="1:45" hidden="1" x14ac:dyDescent="0.3">
      <c r="A123" s="4">
        <v>25</v>
      </c>
      <c r="B123" s="4">
        <v>5</v>
      </c>
      <c r="C123" s="46"/>
      <c r="E123" s="45" t="str">
        <f>MID($K119,T$19,1)</f>
        <v/>
      </c>
      <c r="F123" s="43" t="str">
        <f>MID($K120,T$19,1)</f>
        <v>-</v>
      </c>
      <c r="G123" s="44" t="str">
        <f>MID($K121,T$19,1)</f>
        <v/>
      </c>
      <c r="H123" s="41"/>
      <c r="I123" s="9">
        <v>2</v>
      </c>
      <c r="J123" s="4" t="s">
        <v>13</v>
      </c>
      <c r="K123" s="4" t="str">
        <f>IFERROR(VLOOKUP(E123, Table1[[#All],[Note]:[Code]], 2),"")</f>
        <v/>
      </c>
      <c r="M123" s="4" t="str">
        <f>IFERROR(VLOOKUP(G123, Table134[#All], 2),"")</f>
        <v/>
      </c>
      <c r="O123" s="4" t="str">
        <f t="shared" si="6"/>
        <v xml:space="preserve">    delay(delayo);</v>
      </c>
    </row>
    <row r="124" spans="1:45" hidden="1" x14ac:dyDescent="0.3">
      <c r="B124" s="4">
        <v>4</v>
      </c>
      <c r="C124" s="1" t="s">
        <v>299</v>
      </c>
      <c r="E124" s="45" t="str">
        <f>MID($K119,U$19,1)</f>
        <v/>
      </c>
      <c r="F124" s="43" t="str">
        <f>MID($K120,U$19,1)</f>
        <v>-</v>
      </c>
      <c r="G124" s="44" t="str">
        <f>MID($K121,U$19,1)</f>
        <v/>
      </c>
      <c r="H124" s="41"/>
      <c r="I124" s="9">
        <v>3</v>
      </c>
      <c r="J124" s="4" t="s">
        <v>13</v>
      </c>
      <c r="K124" s="4" t="str">
        <f>IFERROR(VLOOKUP(E124, Table1[[#All],[Note]:[Code]], 2),"")</f>
        <v/>
      </c>
      <c r="M124" s="4" t="str">
        <f>IFERROR(VLOOKUP(G124, Table134[#All], 2),"")</f>
        <v/>
      </c>
      <c r="O124" s="4" t="str">
        <f t="shared" si="6"/>
        <v xml:space="preserve">    delay(delayo);</v>
      </c>
    </row>
    <row r="125" spans="1:45" hidden="1" x14ac:dyDescent="0.3">
      <c r="B125" s="4">
        <v>3</v>
      </c>
      <c r="C125" s="1"/>
      <c r="E125" s="45" t="str">
        <f>MID($K119,V$19,1)</f>
        <v/>
      </c>
      <c r="F125" s="43" t="str">
        <f>MID($K120,V$19,1)</f>
        <v>-</v>
      </c>
      <c r="G125" s="44" t="str">
        <f>MID($K121,V$19,1)</f>
        <v/>
      </c>
      <c r="H125" s="41"/>
      <c r="I125" s="9">
        <v>4</v>
      </c>
      <c r="J125" s="4" t="s">
        <v>13</v>
      </c>
      <c r="K125" s="4" t="str">
        <f>IFERROR(VLOOKUP(E125, Table1[[#All],[Note]:[Code]], 2),"")</f>
        <v/>
      </c>
      <c r="M125" s="4" t="str">
        <f>IFERROR(VLOOKUP(G125, Table134[#All], 2),"")</f>
        <v/>
      </c>
      <c r="O125" s="4" t="str">
        <f t="shared" si="6"/>
        <v xml:space="preserve">    delay(delayo);</v>
      </c>
    </row>
    <row r="126" spans="1:45" hidden="1" x14ac:dyDescent="0.3">
      <c r="B126" s="4" t="s">
        <v>140</v>
      </c>
      <c r="C126" s="3"/>
      <c r="E126" s="45" t="str">
        <f>MID($K119,W$19,1)</f>
        <v/>
      </c>
      <c r="F126" s="43" t="str">
        <f>MID($K120,W$19,1)</f>
        <v>-</v>
      </c>
      <c r="G126" s="44" t="str">
        <f>MID($K121,W$19,1)</f>
        <v/>
      </c>
      <c r="H126" s="41"/>
      <c r="I126" s="9">
        <v>5</v>
      </c>
      <c r="J126" s="4" t="s">
        <v>13</v>
      </c>
      <c r="K126" s="4" t="str">
        <f>IFERROR(VLOOKUP(E126, Table1[[#All],[Note]:[Code]], 2),"")</f>
        <v/>
      </c>
      <c r="M126" s="4" t="str">
        <f>IFERROR(VLOOKUP(G126, Table134[#All], 2),"")</f>
        <v/>
      </c>
      <c r="O126" s="4" t="str">
        <f t="shared" si="6"/>
        <v xml:space="preserve">    delay(delayo);</v>
      </c>
    </row>
    <row r="127" spans="1:45" hidden="1" x14ac:dyDescent="0.3">
      <c r="A127" s="4">
        <v>26</v>
      </c>
      <c r="B127" s="4">
        <v>5</v>
      </c>
      <c r="C127" s="46"/>
      <c r="E127" s="45" t="str">
        <f>MID($K119,X$19,1)</f>
        <v/>
      </c>
      <c r="F127" s="43" t="str">
        <f>MID($K120,X$19,1)</f>
        <v>-</v>
      </c>
      <c r="G127" s="44" t="str">
        <f>MID($K121,X$19,1)</f>
        <v/>
      </c>
      <c r="H127" s="41"/>
      <c r="I127" s="9">
        <v>6</v>
      </c>
      <c r="J127" s="4" t="s">
        <v>13</v>
      </c>
      <c r="K127" s="4" t="str">
        <f>IFERROR(VLOOKUP(E127, Table1[[#All],[Note]:[Code]], 2),"")</f>
        <v/>
      </c>
      <c r="M127" s="4" t="str">
        <f>IFERROR(VLOOKUP(G127, Table134[#All], 2),"")</f>
        <v/>
      </c>
      <c r="O127" s="4" t="str">
        <f t="shared" si="6"/>
        <v xml:space="preserve">    delay(delayo);</v>
      </c>
    </row>
    <row r="128" spans="1:45" hidden="1" x14ac:dyDescent="0.3">
      <c r="B128" s="4">
        <v>4</v>
      </c>
      <c r="C128" s="1" t="s">
        <v>320</v>
      </c>
      <c r="E128" s="45" t="str">
        <f>MID($K119,Y$19,1)</f>
        <v/>
      </c>
      <c r="F128" s="43" t="str">
        <f>MID($K120,Y$19,1)</f>
        <v>-</v>
      </c>
      <c r="G128" s="44" t="str">
        <f>MID($K121,Y$19,1)</f>
        <v/>
      </c>
      <c r="H128" s="41"/>
      <c r="I128" s="9">
        <v>7</v>
      </c>
      <c r="J128" s="4" t="s">
        <v>13</v>
      </c>
      <c r="K128" s="4" t="str">
        <f>IFERROR(VLOOKUP(E128, Table1[[#All],[Note]:[Code]], 2),"")</f>
        <v/>
      </c>
      <c r="M128" s="4" t="str">
        <f>IFERROR(VLOOKUP(G128, Table134[#All], 2),"")</f>
        <v/>
      </c>
      <c r="O128" s="4" t="str">
        <f t="shared" si="6"/>
        <v xml:space="preserve">    delay(delayo);</v>
      </c>
    </row>
    <row r="129" spans="1:15" hidden="1" x14ac:dyDescent="0.3">
      <c r="B129" s="4">
        <v>3</v>
      </c>
      <c r="C129" s="1"/>
      <c r="E129" s="45" t="str">
        <f>MID($K119,Z$19,1)</f>
        <v/>
      </c>
      <c r="F129" s="43" t="str">
        <f>MID($K120,Z$19,1)</f>
        <v>-</v>
      </c>
      <c r="G129" s="44" t="str">
        <f>MID($K121,Z$19,1)</f>
        <v/>
      </c>
      <c r="H129" s="41"/>
      <c r="I129" s="9">
        <v>8</v>
      </c>
      <c r="J129" s="4" t="s">
        <v>13</v>
      </c>
      <c r="K129" s="4" t="str">
        <f>IFERROR(VLOOKUP(E129, Table1[[#All],[Note]:[Code]], 2),"")</f>
        <v/>
      </c>
      <c r="M129" s="4" t="str">
        <f>IFERROR(VLOOKUP(G129, Table134[#All], 2),"")</f>
        <v/>
      </c>
      <c r="O129" s="4" t="str">
        <f t="shared" si="6"/>
        <v xml:space="preserve">    delay(delayo);</v>
      </c>
    </row>
    <row r="130" spans="1:15" hidden="1" x14ac:dyDescent="0.3">
      <c r="B130" s="4" t="s">
        <v>140</v>
      </c>
      <c r="C130" s="3"/>
      <c r="E130" s="45" t="str">
        <f>MID($K119,AA$19,1)</f>
        <v/>
      </c>
      <c r="F130" s="43" t="str">
        <f>MID($K120,AA$19,1)</f>
        <v>b</v>
      </c>
      <c r="G130" s="44" t="str">
        <f>MID($K121,AA$19,1)</f>
        <v/>
      </c>
      <c r="H130" s="41"/>
      <c r="I130" s="9">
        <v>9</v>
      </c>
      <c r="K130" s="4" t="str">
        <f>IFERROR(VLOOKUP(E130, Table1[[#All],[Note]:[Code]], 2),"")</f>
        <v/>
      </c>
      <c r="L130" s="4" t="s">
        <v>143</v>
      </c>
      <c r="M130" s="4" t="str">
        <f>IFERROR(VLOOKUP(G130, Table134[#All], 2),"")</f>
        <v/>
      </c>
      <c r="O130" s="4" t="str">
        <f t="shared" si="6"/>
        <v xml:space="preserve">    play(NOTE_B4, tempo);</v>
      </c>
    </row>
    <row r="131" spans="1:15" hidden="1" x14ac:dyDescent="0.3">
      <c r="A131" s="4">
        <v>27</v>
      </c>
      <c r="B131" s="4">
        <v>5</v>
      </c>
      <c r="C131" s="46" t="s">
        <v>321</v>
      </c>
      <c r="E131" s="45" t="str">
        <f>MID($K119,AB$19,1)</f>
        <v/>
      </c>
      <c r="F131" s="43" t="str">
        <f>MID($K120,AB$19,1)</f>
        <v>b</v>
      </c>
      <c r="G131" s="44" t="str">
        <f>MID($K121,AB$19,1)</f>
        <v/>
      </c>
      <c r="H131" s="41"/>
      <c r="I131" s="9">
        <v>10</v>
      </c>
      <c r="K131" s="4" t="str">
        <f>IFERROR(VLOOKUP(E131, Table1[[#All],[Note]:[Code]], 2),"")</f>
        <v/>
      </c>
      <c r="L131" s="4" t="s">
        <v>143</v>
      </c>
      <c r="M131" s="4" t="str">
        <f>IFERROR(VLOOKUP(G131, Table134[#All], 2),"")</f>
        <v/>
      </c>
      <c r="O131" s="4" t="str">
        <f t="shared" si="6"/>
        <v xml:space="preserve">    play(NOTE_B4, tempo);</v>
      </c>
    </row>
    <row r="132" spans="1:15" hidden="1" x14ac:dyDescent="0.3">
      <c r="B132" s="4">
        <v>4</v>
      </c>
      <c r="C132" s="1" t="s">
        <v>322</v>
      </c>
      <c r="E132" s="45" t="str">
        <f>MID($K119,AC$19,1)</f>
        <v/>
      </c>
      <c r="F132" s="43" t="str">
        <f>MID($K120,AC$19,1)</f>
        <v>b</v>
      </c>
      <c r="G132" s="44" t="str">
        <f>MID($K121,AC$19,1)</f>
        <v/>
      </c>
      <c r="H132" s="41"/>
      <c r="I132" s="9">
        <v>11</v>
      </c>
      <c r="K132" s="4" t="str">
        <f>IFERROR(VLOOKUP(E132, Table1[[#All],[Note]:[Code]], 2),"")</f>
        <v/>
      </c>
      <c r="L132" s="4" t="s">
        <v>143</v>
      </c>
      <c r="M132" s="4" t="str">
        <f>IFERROR(VLOOKUP(G132, Table134[#All], 2),"")</f>
        <v/>
      </c>
      <c r="O132" s="4" t="str">
        <f t="shared" si="6"/>
        <v xml:space="preserve">    play(NOTE_B4, tempo);</v>
      </c>
    </row>
    <row r="133" spans="1:15" hidden="1" x14ac:dyDescent="0.3">
      <c r="B133" s="4">
        <v>3</v>
      </c>
      <c r="C133" s="1"/>
      <c r="E133" s="45" t="str">
        <f>MID($K119,AD$19,1)</f>
        <v/>
      </c>
      <c r="F133" s="43" t="str">
        <f>MID($K120,AD$19,1)</f>
        <v>-</v>
      </c>
      <c r="G133" s="44" t="str">
        <f>MID($K121,AD$19,1)</f>
        <v/>
      </c>
      <c r="H133" s="41"/>
      <c r="I133" s="9">
        <v>12</v>
      </c>
      <c r="J133" s="4" t="s">
        <v>13</v>
      </c>
      <c r="K133" s="4" t="str">
        <f>IFERROR(VLOOKUP(E133, Table1[[#All],[Note]:[Code]], 2),"")</f>
        <v/>
      </c>
      <c r="M133" s="4" t="str">
        <f>IFERROR(VLOOKUP(G133, Table134[#All], 2),"")</f>
        <v/>
      </c>
      <c r="O133" s="4" t="str">
        <f t="shared" si="6"/>
        <v xml:space="preserve">    delay(delayo);</v>
      </c>
    </row>
    <row r="134" spans="1:15" hidden="1" x14ac:dyDescent="0.3">
      <c r="B134" s="4" t="s">
        <v>140</v>
      </c>
      <c r="C134" s="3"/>
      <c r="E134" s="45" t="str">
        <f>MID($K119,AE$19,1)</f>
        <v/>
      </c>
      <c r="F134" s="43" t="str">
        <f>MID($K120,AE$19,1)</f>
        <v>-</v>
      </c>
      <c r="G134" s="44" t="str">
        <f>MID($K121,AE$19,1)</f>
        <v/>
      </c>
      <c r="H134" s="41"/>
      <c r="I134" s="9">
        <v>13</v>
      </c>
      <c r="J134" s="4" t="s">
        <v>13</v>
      </c>
      <c r="K134" s="4" t="str">
        <f>IFERROR(VLOOKUP(E134, Table1[[#All],[Note]:[Code]], 2),"")</f>
        <v/>
      </c>
      <c r="M134" s="4" t="str">
        <f>IFERROR(VLOOKUP(G134, Table134[#All], 2),"")</f>
        <v/>
      </c>
      <c r="O134" s="4" t="str">
        <f t="shared" si="6"/>
        <v xml:space="preserve">    delay(delayo);</v>
      </c>
    </row>
    <row r="135" spans="1:15" hidden="1" x14ac:dyDescent="0.3">
      <c r="A135" s="4">
        <v>28</v>
      </c>
      <c r="B135" s="4">
        <v>5</v>
      </c>
      <c r="C135" s="46" t="s">
        <v>323</v>
      </c>
      <c r="E135" s="45" t="str">
        <f>MID($K119,AF$19,1)</f>
        <v/>
      </c>
      <c r="F135" s="43" t="str">
        <f>MID($K120,AF$19,1)</f>
        <v>a</v>
      </c>
      <c r="G135" s="44" t="str">
        <f>MID($K121,AF$19,1)</f>
        <v/>
      </c>
      <c r="H135" s="41"/>
      <c r="I135" s="9">
        <v>14</v>
      </c>
      <c r="K135" s="4" t="str">
        <f>IFERROR(VLOOKUP(E135, Table1[[#All],[Note]:[Code]], 2),"")</f>
        <v/>
      </c>
      <c r="L135" s="4" t="s">
        <v>242</v>
      </c>
      <c r="M135" s="4" t="str">
        <f>IFERROR(VLOOKUP(G135, Table134[#All], 2),"")</f>
        <v/>
      </c>
      <c r="O135" s="4" t="str">
        <f t="shared" si="6"/>
        <v xml:space="preserve">    play(NOTE_A4, tempo);</v>
      </c>
    </row>
    <row r="136" spans="1:15" hidden="1" x14ac:dyDescent="0.3">
      <c r="B136" s="4">
        <v>4</v>
      </c>
      <c r="C136" s="1" t="s">
        <v>324</v>
      </c>
      <c r="E136" s="45" t="str">
        <f>MID($K119,AG$19,1)</f>
        <v/>
      </c>
      <c r="F136" s="43" t="str">
        <f>MID($K120,AG$19,1)</f>
        <v>-</v>
      </c>
      <c r="G136" s="44" t="str">
        <f>MID($K121,AG$19,1)</f>
        <v/>
      </c>
      <c r="H136" s="41"/>
      <c r="I136" s="9">
        <v>15</v>
      </c>
      <c r="J136" s="4" t="s">
        <v>13</v>
      </c>
      <c r="K136" s="4" t="str">
        <f>IFERROR(VLOOKUP(E136, Table1[[#All],[Note]:[Code]], 2),"")</f>
        <v/>
      </c>
      <c r="M136" s="4" t="str">
        <f>IFERROR(VLOOKUP(G136, Table134[#All], 2),"")</f>
        <v/>
      </c>
      <c r="O136" s="4" t="str">
        <f t="shared" si="6"/>
        <v xml:space="preserve">    delay(delayo);</v>
      </c>
    </row>
    <row r="137" spans="1:15" hidden="1" x14ac:dyDescent="0.3">
      <c r="B137" s="4">
        <v>3</v>
      </c>
      <c r="C137" s="1"/>
      <c r="E137" s="45" t="str">
        <f>MID($K119,AH$19,1)</f>
        <v/>
      </c>
      <c r="F137" s="43" t="str">
        <f>MID($K120,AH$19,1)</f>
        <v>-</v>
      </c>
      <c r="G137" s="44" t="str">
        <f>MID($K121,AH$19,1)</f>
        <v/>
      </c>
      <c r="H137" s="41"/>
      <c r="I137" s="9">
        <v>16</v>
      </c>
      <c r="J137" s="4" t="s">
        <v>13</v>
      </c>
      <c r="K137" s="4" t="str">
        <f>IFERROR(VLOOKUP(E137, Table1[[#All],[Note]:[Code]], 2),"")</f>
        <v/>
      </c>
      <c r="M137" s="4" t="str">
        <f>IFERROR(VLOOKUP(G137, Table134[#All], 2),"")</f>
        <v/>
      </c>
      <c r="O137" s="4" t="str">
        <f t="shared" si="6"/>
        <v xml:space="preserve">    delay(delayo);</v>
      </c>
    </row>
    <row r="138" spans="1:15" hidden="1" x14ac:dyDescent="0.3">
      <c r="B138" s="4" t="s">
        <v>140</v>
      </c>
      <c r="C138" s="3"/>
      <c r="E138" s="45" t="str">
        <f>MID($K119,AI$19,1)</f>
        <v/>
      </c>
      <c r="F138" s="43" t="str">
        <f>MID($K120,AI$19,1)</f>
        <v>b</v>
      </c>
      <c r="G138" s="44" t="str">
        <f>MID($K121,AI$19,1)</f>
        <v/>
      </c>
      <c r="H138" s="41"/>
      <c r="I138" s="9">
        <v>17</v>
      </c>
      <c r="K138" s="4" t="str">
        <f>IFERROR(VLOOKUP(E138, Table1[[#All],[Note]:[Code]], 2),"")</f>
        <v/>
      </c>
      <c r="L138" s="4" t="s">
        <v>143</v>
      </c>
      <c r="M138" s="4" t="str">
        <f>IFERROR(VLOOKUP(G138, Table134[#All], 2),"")</f>
        <v/>
      </c>
      <c r="O138" s="4" t="str">
        <f t="shared" si="6"/>
        <v xml:space="preserve">    play(NOTE_B4, tempo);</v>
      </c>
    </row>
    <row r="139" spans="1:15" hidden="1" x14ac:dyDescent="0.3">
      <c r="A139" s="4">
        <v>29</v>
      </c>
      <c r="B139" s="4">
        <v>5</v>
      </c>
      <c r="C139" s="46" t="s">
        <v>325</v>
      </c>
      <c r="E139" s="45" t="str">
        <f>MID($K119,AJ$19,1)</f>
        <v/>
      </c>
      <c r="F139" s="43" t="str">
        <f>MID($K120,AJ$19,1)</f>
        <v>-</v>
      </c>
      <c r="G139" s="44" t="str">
        <f>MID($K121,AJ$19,1)</f>
        <v/>
      </c>
      <c r="H139" s="41"/>
      <c r="I139" s="9">
        <v>18</v>
      </c>
      <c r="J139" s="4" t="s">
        <v>13</v>
      </c>
      <c r="K139" s="4" t="str">
        <f>IFERROR(VLOOKUP(E139, Table1[[#All],[Note]:[Code]], 2),"")</f>
        <v/>
      </c>
      <c r="M139" s="4" t="str">
        <f>IFERROR(VLOOKUP(G139, Table134[#All], 2),"")</f>
        <v/>
      </c>
      <c r="O139" s="4" t="str">
        <f t="shared" si="6"/>
        <v xml:space="preserve">    delay(delayo);</v>
      </c>
    </row>
    <row r="140" spans="1:15" hidden="1" x14ac:dyDescent="0.3">
      <c r="B140" s="4">
        <v>4</v>
      </c>
      <c r="C140" s="1" t="s">
        <v>326</v>
      </c>
      <c r="E140" s="45" t="str">
        <f>MID($K119,AK$19,1)</f>
        <v/>
      </c>
      <c r="F140" s="43" t="str">
        <f>MID($K120,AK$19,1)</f>
        <v>-</v>
      </c>
      <c r="G140" s="44" t="str">
        <f>MID($K121,AK$19,1)</f>
        <v/>
      </c>
      <c r="H140" s="41"/>
      <c r="I140" s="9">
        <v>19</v>
      </c>
      <c r="J140" s="4" t="s">
        <v>13</v>
      </c>
      <c r="K140" s="4" t="str">
        <f>IFERROR(VLOOKUP(E140, Table1[[#All],[Note]:[Code]], 2),"")</f>
        <v/>
      </c>
      <c r="M140" s="4" t="str">
        <f>IFERROR(VLOOKUP(G140, Table134[#All], 2),"")</f>
        <v/>
      </c>
      <c r="O140" s="4" t="str">
        <f t="shared" si="6"/>
        <v xml:space="preserve">    delay(delayo);</v>
      </c>
    </row>
    <row r="141" spans="1:15" hidden="1" x14ac:dyDescent="0.3">
      <c r="B141" s="4">
        <v>3</v>
      </c>
      <c r="C141" s="1"/>
      <c r="E141" s="45" t="str">
        <f>MID($K119,AL$19,1)</f>
        <v/>
      </c>
      <c r="F141" s="43" t="str">
        <f>MID($K120,AL$19,1)</f>
        <v>-</v>
      </c>
      <c r="G141" s="44" t="str">
        <f>MID($K121,AL$19,1)</f>
        <v/>
      </c>
      <c r="H141" s="41"/>
      <c r="I141" s="9">
        <v>20</v>
      </c>
      <c r="J141" s="4" t="s">
        <v>13</v>
      </c>
      <c r="K141" s="4" t="str">
        <f>IFERROR(VLOOKUP(E141, Table1[[#All],[Note]:[Code]], 2),"")</f>
        <v/>
      </c>
      <c r="M141" s="4" t="str">
        <f>IFERROR(VLOOKUP(G141, Table134[#All], 2),"")</f>
        <v/>
      </c>
      <c r="O141" s="4" t="str">
        <f t="shared" si="6"/>
        <v xml:space="preserve">    delay(delayo);</v>
      </c>
    </row>
    <row r="142" spans="1:15" hidden="1" x14ac:dyDescent="0.3">
      <c r="B142" s="4" t="s">
        <v>140</v>
      </c>
      <c r="C142" s="3"/>
      <c r="E142" s="45" t="str">
        <f>MID($K119,AM$19,1)</f>
        <v/>
      </c>
      <c r="F142" s="43" t="str">
        <f>MID($K120,AM$19,1)</f>
        <v>-</v>
      </c>
      <c r="G142" s="44" t="str">
        <f>MID($K121,AM$19,1)</f>
        <v/>
      </c>
      <c r="H142" s="41"/>
      <c r="I142" s="9">
        <v>21</v>
      </c>
      <c r="J142" s="4" t="s">
        <v>13</v>
      </c>
      <c r="K142" s="4" t="str">
        <f>IFERROR(VLOOKUP(E142, Table1[[#All],[Note]:[Code]], 2),"")</f>
        <v/>
      </c>
      <c r="M142" s="4" t="str">
        <f>IFERROR(VLOOKUP(G142, Table134[#All], 2),"")</f>
        <v/>
      </c>
      <c r="O142" s="4" t="str">
        <f t="shared" si="6"/>
        <v xml:space="preserve">    delay(delayo);</v>
      </c>
    </row>
    <row r="143" spans="1:15" hidden="1" x14ac:dyDescent="0.3">
      <c r="A143" s="4">
        <v>30</v>
      </c>
      <c r="B143" s="4">
        <v>5</v>
      </c>
      <c r="C143" s="46" t="s">
        <v>327</v>
      </c>
      <c r="E143" s="45" t="str">
        <f>MID($K119,AN$19,1)</f>
        <v/>
      </c>
      <c r="F143" s="43" t="str">
        <f>MID($K120,AN$19,1)</f>
        <v>-</v>
      </c>
      <c r="G143" s="44" t="str">
        <f>MID($K121,AN$19,1)</f>
        <v/>
      </c>
      <c r="H143" s="41"/>
      <c r="I143" s="9">
        <v>22</v>
      </c>
      <c r="J143" s="4" t="s">
        <v>13</v>
      </c>
      <c r="K143" s="4" t="str">
        <f>IFERROR(VLOOKUP(E143, Table1[[#All],[Note]:[Code]], 2),"")</f>
        <v/>
      </c>
      <c r="M143" s="4" t="str">
        <f>IFERROR(VLOOKUP(G143, Table134[#All], 2),"")</f>
        <v/>
      </c>
      <c r="O143" s="4" t="str">
        <f t="shared" si="6"/>
        <v xml:space="preserve">    delay(delayo);</v>
      </c>
    </row>
    <row r="144" spans="1:15" hidden="1" x14ac:dyDescent="0.3">
      <c r="B144" s="4">
        <v>4</v>
      </c>
      <c r="C144" s="1" t="s">
        <v>328</v>
      </c>
      <c r="E144" s="45" t="str">
        <f>MID($K119,AO$19,1)</f>
        <v/>
      </c>
      <c r="F144" s="43" t="str">
        <f>MID($K120,AO$19,1)</f>
        <v>-</v>
      </c>
      <c r="G144" s="44" t="str">
        <f>MID($K121,AO$19,1)</f>
        <v/>
      </c>
      <c r="H144" s="41"/>
      <c r="I144" s="9">
        <v>23</v>
      </c>
      <c r="J144" s="4" t="s">
        <v>13</v>
      </c>
      <c r="K144" s="4" t="str">
        <f>IFERROR(VLOOKUP(E144, Table1[[#All],[Note]:[Code]], 2),"")</f>
        <v/>
      </c>
      <c r="M144" s="4" t="str">
        <f>IFERROR(VLOOKUP(G144, Table134[#All], 2),"")</f>
        <v/>
      </c>
      <c r="O144" s="4" t="str">
        <f t="shared" si="6"/>
        <v xml:space="preserve">    delay(delayo);</v>
      </c>
    </row>
    <row r="145" spans="1:45" hidden="1" x14ac:dyDescent="0.3">
      <c r="B145" s="4">
        <v>3</v>
      </c>
      <c r="C145" s="1"/>
      <c r="E145" s="45" t="str">
        <f>MID($K119,AP$19,1)</f>
        <v/>
      </c>
      <c r="F145" s="43" t="str">
        <f>MID($K120,AP$19,1)</f>
        <v>-</v>
      </c>
      <c r="G145" s="44" t="str">
        <f>MID($K121,AP$19,1)</f>
        <v/>
      </c>
      <c r="H145" s="41"/>
      <c r="I145" s="9">
        <v>24</v>
      </c>
      <c r="J145" s="4" t="s">
        <v>13</v>
      </c>
      <c r="K145" s="4" t="str">
        <f>IFERROR(VLOOKUP(E145, Table1[[#All],[Note]:[Code]], 2),"")</f>
        <v/>
      </c>
      <c r="M145" s="4" t="str">
        <f>IFERROR(VLOOKUP(G145, Table134[#All], 2),"")</f>
        <v/>
      </c>
      <c r="O145" s="4" t="str">
        <f t="shared" si="6"/>
        <v xml:space="preserve">    delay(delayo);</v>
      </c>
    </row>
    <row r="146" spans="1:45" hidden="1" x14ac:dyDescent="0.3">
      <c r="B146" s="4" t="s">
        <v>140</v>
      </c>
      <c r="C146" s="3"/>
      <c r="E146" s="45" t="str">
        <f>MID($K119,AQ$19,1)</f>
        <v/>
      </c>
      <c r="F146" s="43" t="str">
        <f>MID($K120,AQ$19,1)</f>
        <v>b</v>
      </c>
      <c r="G146" s="44" t="str">
        <f>MID($K121,AQ$19,1)</f>
        <v/>
      </c>
      <c r="H146" s="41"/>
      <c r="I146" s="9">
        <v>25</v>
      </c>
      <c r="K146" s="4" t="str">
        <f>IFERROR(VLOOKUP(E146, Table1[[#All],[Note]:[Code]], 2),"")</f>
        <v/>
      </c>
      <c r="L146" s="4" t="s">
        <v>143</v>
      </c>
      <c r="M146" s="4" t="str">
        <f>IFERROR(VLOOKUP(G146, Table134[#All], 2),"")</f>
        <v/>
      </c>
      <c r="O146" s="4" t="str">
        <f t="shared" si="6"/>
        <v xml:space="preserve">    play(NOTE_B4, tempo);</v>
      </c>
    </row>
    <row r="147" spans="1:45" hidden="1" x14ac:dyDescent="0.3">
      <c r="A147" s="4">
        <v>31</v>
      </c>
      <c r="B147" s="4">
        <v>5</v>
      </c>
      <c r="C147" s="46" t="s">
        <v>329</v>
      </c>
      <c r="E147" s="45" t="str">
        <f>MID($K119,AR$19,1)</f>
        <v/>
      </c>
      <c r="F147" s="43" t="str">
        <f>MID($K120,AR$19,1)</f>
        <v>b</v>
      </c>
      <c r="G147" s="44" t="str">
        <f>MID($K121,AR$19,1)</f>
        <v/>
      </c>
      <c r="H147" s="41"/>
      <c r="I147" s="9">
        <v>26</v>
      </c>
      <c r="K147" s="4" t="str">
        <f>IFERROR(VLOOKUP(E147, Table1[[#All],[Note]:[Code]], 2),"")</f>
        <v/>
      </c>
      <c r="L147" s="4" t="s">
        <v>143</v>
      </c>
      <c r="M147" s="4" t="str">
        <f>IFERROR(VLOOKUP(G147, Table134[#All], 2),"")</f>
        <v/>
      </c>
      <c r="O147" s="4" t="str">
        <f t="shared" si="6"/>
        <v xml:space="preserve">    play(NOTE_B4, tempo);</v>
      </c>
    </row>
    <row r="148" spans="1:45" x14ac:dyDescent="0.3">
      <c r="B148" s="4">
        <v>4</v>
      </c>
      <c r="C148" s="1"/>
      <c r="H148" s="41"/>
      <c r="I148" s="13" t="s">
        <v>10</v>
      </c>
      <c r="J148" s="11" t="s">
        <v>44</v>
      </c>
      <c r="K148" s="14"/>
      <c r="O148" s="55" t="str">
        <f t="shared" si="6"/>
        <v xml:space="preserve">//  </v>
      </c>
      <c r="Q148" s="19" t="s">
        <v>123</v>
      </c>
      <c r="R148" s="19"/>
      <c r="S148" s="19">
        <v>1</v>
      </c>
      <c r="T148" s="19">
        <v>2</v>
      </c>
      <c r="U148" s="19">
        <v>3</v>
      </c>
      <c r="V148" s="19">
        <v>4</v>
      </c>
      <c r="W148" s="19">
        <v>5</v>
      </c>
      <c r="X148" s="19">
        <v>6</v>
      </c>
      <c r="Y148" s="19">
        <v>7</v>
      </c>
      <c r="Z148" s="19">
        <v>8</v>
      </c>
      <c r="AA148" s="19">
        <v>9</v>
      </c>
      <c r="AB148" s="19">
        <v>10</v>
      </c>
      <c r="AC148" s="19">
        <v>11</v>
      </c>
      <c r="AD148" s="19">
        <v>12</v>
      </c>
      <c r="AE148" s="19">
        <v>13</v>
      </c>
      <c r="AF148" s="19">
        <v>14</v>
      </c>
      <c r="AG148" s="19">
        <v>15</v>
      </c>
      <c r="AH148" s="19">
        <v>16</v>
      </c>
      <c r="AI148" s="19">
        <v>17</v>
      </c>
      <c r="AJ148" s="19">
        <v>18</v>
      </c>
      <c r="AK148" s="19">
        <v>19</v>
      </c>
      <c r="AL148" s="19">
        <v>20</v>
      </c>
      <c r="AM148" s="19">
        <v>21</v>
      </c>
      <c r="AN148" s="19">
        <v>22</v>
      </c>
      <c r="AO148" s="19">
        <v>23</v>
      </c>
      <c r="AP148" s="19">
        <v>24</v>
      </c>
      <c r="AQ148" s="19">
        <v>25</v>
      </c>
      <c r="AR148" s="19">
        <v>26</v>
      </c>
      <c r="AS148" s="19"/>
    </row>
    <row r="149" spans="1:45" x14ac:dyDescent="0.3">
      <c r="B149" s="4">
        <v>3</v>
      </c>
      <c r="C149" s="1"/>
      <c r="H149" s="41">
        <v>5</v>
      </c>
      <c r="I149" s="13" t="s">
        <v>10</v>
      </c>
      <c r="J149" s="11" t="s">
        <v>44</v>
      </c>
      <c r="K149" s="16" t="str">
        <f>C43</f>
        <v>5|----------------------cce-|</v>
      </c>
      <c r="M149" s="16"/>
      <c r="O149" s="55" t="str">
        <f t="shared" si="6"/>
        <v>//  5|----------------------cce-|</v>
      </c>
      <c r="Q149" s="4" t="str">
        <f>MID($K149,Q$19,1)</f>
        <v>5</v>
      </c>
      <c r="R149" s="4" t="str">
        <f t="shared" ref="R149:AS151" si="9">MID($K149,R$19,1)</f>
        <v>|</v>
      </c>
      <c r="S149" s="4" t="str">
        <f t="shared" si="9"/>
        <v>-</v>
      </c>
      <c r="T149" s="4" t="str">
        <f t="shared" si="9"/>
        <v>-</v>
      </c>
      <c r="U149" s="4" t="str">
        <f t="shared" si="9"/>
        <v>-</v>
      </c>
      <c r="V149" s="4" t="str">
        <f t="shared" si="9"/>
        <v>-</v>
      </c>
      <c r="W149" s="4" t="str">
        <f t="shared" si="9"/>
        <v>-</v>
      </c>
      <c r="X149" s="4" t="str">
        <f t="shared" si="9"/>
        <v>-</v>
      </c>
      <c r="Y149" s="4" t="str">
        <f t="shared" si="9"/>
        <v>-</v>
      </c>
      <c r="Z149" s="4" t="str">
        <f t="shared" si="9"/>
        <v>-</v>
      </c>
      <c r="AA149" s="4" t="str">
        <f t="shared" si="9"/>
        <v>-</v>
      </c>
      <c r="AB149" s="4" t="str">
        <f t="shared" si="9"/>
        <v>-</v>
      </c>
      <c r="AC149" s="4" t="str">
        <f t="shared" si="9"/>
        <v>-</v>
      </c>
      <c r="AD149" s="4" t="str">
        <f t="shared" si="9"/>
        <v>-</v>
      </c>
      <c r="AE149" s="4" t="str">
        <f t="shared" si="9"/>
        <v>-</v>
      </c>
      <c r="AF149" s="4" t="str">
        <f t="shared" si="9"/>
        <v>-</v>
      </c>
      <c r="AG149" s="4" t="str">
        <f t="shared" si="9"/>
        <v>-</v>
      </c>
      <c r="AH149" s="4" t="str">
        <f t="shared" si="9"/>
        <v>-</v>
      </c>
      <c r="AI149" s="4" t="str">
        <f t="shared" si="9"/>
        <v>-</v>
      </c>
      <c r="AJ149" s="4" t="str">
        <f t="shared" si="9"/>
        <v>-</v>
      </c>
      <c r="AK149" s="4" t="str">
        <f t="shared" si="9"/>
        <v>-</v>
      </c>
      <c r="AL149" s="4" t="str">
        <f t="shared" si="9"/>
        <v>-</v>
      </c>
      <c r="AM149" s="4" t="str">
        <f t="shared" si="9"/>
        <v>-</v>
      </c>
      <c r="AN149" s="4" t="str">
        <f t="shared" si="9"/>
        <v>-</v>
      </c>
      <c r="AO149" s="4" t="str">
        <f t="shared" si="9"/>
        <v>c</v>
      </c>
      <c r="AP149" s="4" t="str">
        <f t="shared" si="9"/>
        <v>c</v>
      </c>
      <c r="AQ149" s="4" t="str">
        <f t="shared" si="9"/>
        <v>e</v>
      </c>
      <c r="AR149" s="4" t="str">
        <f t="shared" si="9"/>
        <v>-</v>
      </c>
      <c r="AS149" s="4" t="str">
        <f>MID($K149,AS$19,1)</f>
        <v>|</v>
      </c>
    </row>
    <row r="150" spans="1:45" x14ac:dyDescent="0.3">
      <c r="B150" s="4" t="s">
        <v>140</v>
      </c>
      <c r="C150" s="3"/>
      <c r="E150" s="45" t="str">
        <f>MID($K149,Q$19,1)</f>
        <v>5</v>
      </c>
      <c r="F150" s="43" t="str">
        <f>MID($K150,Q$19,1)</f>
        <v>4</v>
      </c>
      <c r="G150" s="44" t="str">
        <f>MID($K151,Q$19,1)</f>
        <v>0</v>
      </c>
      <c r="H150" s="41"/>
      <c r="I150" s="13" t="s">
        <v>10</v>
      </c>
      <c r="J150" s="11" t="s">
        <v>44</v>
      </c>
      <c r="K150" s="16" t="str">
        <f>C44</f>
        <v>4|b--F--g-----------------b-|</v>
      </c>
      <c r="M150" s="17"/>
      <c r="O150" s="55" t="str">
        <f t="shared" si="6"/>
        <v>//  4|b--F--g-----------------b-|</v>
      </c>
      <c r="Q150" s="4" t="str">
        <f t="shared" ref="Q150:Q151" si="10">MID($K150,Q$19,1)</f>
        <v>4</v>
      </c>
      <c r="R150" s="4" t="str">
        <f t="shared" si="9"/>
        <v>|</v>
      </c>
      <c r="S150" s="4" t="str">
        <f t="shared" si="9"/>
        <v>b</v>
      </c>
      <c r="T150" s="4" t="str">
        <f t="shared" si="9"/>
        <v>-</v>
      </c>
      <c r="U150" s="4" t="str">
        <f t="shared" si="9"/>
        <v>-</v>
      </c>
      <c r="V150" s="4" t="str">
        <f t="shared" si="9"/>
        <v>F</v>
      </c>
      <c r="W150" s="4" t="str">
        <f t="shared" si="9"/>
        <v>-</v>
      </c>
      <c r="X150" s="4" t="str">
        <f t="shared" si="9"/>
        <v>-</v>
      </c>
      <c r="Y150" s="4" t="str">
        <f t="shared" si="9"/>
        <v>g</v>
      </c>
      <c r="Z150" s="4" t="str">
        <f t="shared" si="9"/>
        <v>-</v>
      </c>
      <c r="AA150" s="4" t="str">
        <f t="shared" si="9"/>
        <v>-</v>
      </c>
      <c r="AB150" s="4" t="str">
        <f t="shared" si="9"/>
        <v>-</v>
      </c>
      <c r="AC150" s="4" t="str">
        <f t="shared" si="9"/>
        <v>-</v>
      </c>
      <c r="AD150" s="4" t="str">
        <f t="shared" si="9"/>
        <v>-</v>
      </c>
      <c r="AE150" s="4" t="str">
        <f t="shared" si="9"/>
        <v>-</v>
      </c>
      <c r="AF150" s="4" t="str">
        <f t="shared" si="9"/>
        <v>-</v>
      </c>
      <c r="AG150" s="4" t="str">
        <f t="shared" si="9"/>
        <v>-</v>
      </c>
      <c r="AH150" s="4" t="str">
        <f t="shared" si="9"/>
        <v>-</v>
      </c>
      <c r="AI150" s="4" t="str">
        <f t="shared" si="9"/>
        <v>-</v>
      </c>
      <c r="AJ150" s="4" t="str">
        <f t="shared" si="9"/>
        <v>-</v>
      </c>
      <c r="AK150" s="4" t="str">
        <f t="shared" si="9"/>
        <v>-</v>
      </c>
      <c r="AL150" s="4" t="str">
        <f t="shared" si="9"/>
        <v>-</v>
      </c>
      <c r="AM150" s="4" t="str">
        <f t="shared" si="9"/>
        <v>-</v>
      </c>
      <c r="AN150" s="4" t="str">
        <f t="shared" si="9"/>
        <v>-</v>
      </c>
      <c r="AO150" s="4" t="str">
        <f t="shared" si="9"/>
        <v>-</v>
      </c>
      <c r="AP150" s="4" t="str">
        <f t="shared" si="9"/>
        <v>-</v>
      </c>
      <c r="AQ150" s="4" t="str">
        <f t="shared" si="9"/>
        <v>b</v>
      </c>
      <c r="AR150" s="4" t="str">
        <f t="shared" si="9"/>
        <v>-</v>
      </c>
      <c r="AS150" s="4" t="str">
        <f t="shared" si="9"/>
        <v>|</v>
      </c>
    </row>
    <row r="151" spans="1:45" x14ac:dyDescent="0.3">
      <c r="A151" s="4">
        <v>32</v>
      </c>
      <c r="B151" s="4">
        <v>5</v>
      </c>
      <c r="C151" s="46"/>
      <c r="G151" s="44" t="str">
        <f>MID($K151,R$19,1)</f>
        <v/>
      </c>
      <c r="H151" s="41"/>
      <c r="I151" s="13" t="s">
        <v>10</v>
      </c>
      <c r="J151" s="11" t="s">
        <v>44</v>
      </c>
      <c r="K151" s="16">
        <f>C45</f>
        <v>0</v>
      </c>
      <c r="M151" s="18"/>
      <c r="O151" s="55" t="str">
        <f t="shared" si="6"/>
        <v>//  0</v>
      </c>
      <c r="Q151" s="4" t="str">
        <f t="shared" si="10"/>
        <v>0</v>
      </c>
      <c r="R151" s="4" t="str">
        <f t="shared" si="9"/>
        <v/>
      </c>
      <c r="S151" s="4" t="str">
        <f t="shared" si="9"/>
        <v/>
      </c>
      <c r="T151" s="4" t="str">
        <f t="shared" si="9"/>
        <v/>
      </c>
      <c r="U151" s="4" t="str">
        <f t="shared" si="9"/>
        <v/>
      </c>
      <c r="V151" s="4" t="str">
        <f t="shared" si="9"/>
        <v/>
      </c>
      <c r="W151" s="4" t="str">
        <f t="shared" si="9"/>
        <v/>
      </c>
      <c r="X151" s="4" t="str">
        <f t="shared" si="9"/>
        <v/>
      </c>
      <c r="Y151" s="4" t="str">
        <f t="shared" si="9"/>
        <v/>
      </c>
      <c r="Z151" s="4" t="str">
        <f t="shared" si="9"/>
        <v/>
      </c>
      <c r="AA151" s="4" t="str">
        <f t="shared" si="9"/>
        <v/>
      </c>
      <c r="AB151" s="4" t="str">
        <f t="shared" si="9"/>
        <v/>
      </c>
      <c r="AC151" s="4" t="str">
        <f t="shared" si="9"/>
        <v/>
      </c>
      <c r="AD151" s="4" t="str">
        <f t="shared" si="9"/>
        <v/>
      </c>
      <c r="AE151" s="4" t="str">
        <f t="shared" si="9"/>
        <v/>
      </c>
      <c r="AF151" s="4" t="str">
        <f t="shared" si="9"/>
        <v/>
      </c>
      <c r="AG151" s="4" t="str">
        <f t="shared" si="9"/>
        <v/>
      </c>
      <c r="AH151" s="4" t="str">
        <f t="shared" si="9"/>
        <v/>
      </c>
      <c r="AI151" s="4" t="str">
        <f t="shared" si="9"/>
        <v/>
      </c>
      <c r="AJ151" s="4" t="str">
        <f t="shared" si="9"/>
        <v/>
      </c>
      <c r="AK151" s="4" t="str">
        <f t="shared" si="9"/>
        <v/>
      </c>
      <c r="AL151" s="4" t="str">
        <f t="shared" si="9"/>
        <v/>
      </c>
      <c r="AM151" s="4" t="str">
        <f t="shared" si="9"/>
        <v/>
      </c>
      <c r="AN151" s="4" t="str">
        <f t="shared" si="9"/>
        <v/>
      </c>
      <c r="AO151" s="4" t="str">
        <f t="shared" si="9"/>
        <v/>
      </c>
      <c r="AP151" s="4" t="str">
        <f t="shared" si="9"/>
        <v/>
      </c>
      <c r="AQ151" s="4" t="str">
        <f t="shared" si="9"/>
        <v/>
      </c>
      <c r="AR151" s="4" t="str">
        <f t="shared" si="9"/>
        <v/>
      </c>
      <c r="AS151" s="4" t="str">
        <f t="shared" si="9"/>
        <v/>
      </c>
    </row>
    <row r="152" spans="1:45" hidden="1" x14ac:dyDescent="0.3">
      <c r="B152" s="4">
        <v>4</v>
      </c>
      <c r="C152" s="1" t="s">
        <v>330</v>
      </c>
      <c r="E152" s="45" t="str">
        <f>MID($K149,S$19,1)</f>
        <v>-</v>
      </c>
      <c r="F152" s="43" t="str">
        <f>MID($K150,S$19,1)</f>
        <v>b</v>
      </c>
      <c r="G152" s="44" t="str">
        <f>MID($K151,S$19,1)</f>
        <v/>
      </c>
      <c r="H152" s="41"/>
      <c r="I152" s="9">
        <v>1</v>
      </c>
      <c r="L152" s="4" t="s">
        <v>143</v>
      </c>
      <c r="M152" s="4" t="str">
        <f>IFERROR(VLOOKUP(G152, Table134[#All], 2),"")</f>
        <v/>
      </c>
      <c r="O152" s="4" t="str">
        <f t="shared" si="6"/>
        <v xml:space="preserve">    play(NOTE_B4, tempo);</v>
      </c>
    </row>
    <row r="153" spans="1:45" hidden="1" x14ac:dyDescent="0.3">
      <c r="B153" s="4">
        <v>3</v>
      </c>
      <c r="C153" s="1"/>
      <c r="E153" s="45" t="str">
        <f>MID($K149,T$19,1)</f>
        <v>-</v>
      </c>
      <c r="F153" s="43" t="str">
        <f>MID($K150,T$19,1)</f>
        <v>-</v>
      </c>
      <c r="G153" s="44" t="str">
        <f>MID($K151,T$19,1)</f>
        <v/>
      </c>
      <c r="H153" s="41"/>
      <c r="I153" s="9">
        <v>2</v>
      </c>
      <c r="J153" s="4" t="s">
        <v>13</v>
      </c>
      <c r="M153" s="4" t="str">
        <f>IFERROR(VLOOKUP(G153, Table134[#All], 2),"")</f>
        <v/>
      </c>
      <c r="O153" s="4" t="str">
        <f t="shared" si="6"/>
        <v xml:space="preserve">    delay(delayo);</v>
      </c>
    </row>
    <row r="154" spans="1:45" hidden="1" x14ac:dyDescent="0.3">
      <c r="B154" s="4" t="s">
        <v>140</v>
      </c>
      <c r="C154" s="1"/>
      <c r="E154" s="45" t="str">
        <f>MID($K149,U$19,1)</f>
        <v>-</v>
      </c>
      <c r="F154" s="43" t="str">
        <f>MID($K150,U$19,1)</f>
        <v>-</v>
      </c>
      <c r="G154" s="44" t="str">
        <f>MID($K151,U$19,1)</f>
        <v/>
      </c>
      <c r="H154" s="41"/>
      <c r="I154" s="9">
        <v>3</v>
      </c>
      <c r="J154" s="4" t="s">
        <v>13</v>
      </c>
      <c r="M154" s="4" t="str">
        <f>IFERROR(VLOOKUP(G154, Table134[#All], 2),"")</f>
        <v/>
      </c>
      <c r="O154" s="4" t="str">
        <f t="shared" si="6"/>
        <v xml:space="preserve">    delay(delayo);</v>
      </c>
    </row>
    <row r="155" spans="1:45" hidden="1" x14ac:dyDescent="0.3">
      <c r="A155" s="4">
        <v>33</v>
      </c>
      <c r="B155" s="4">
        <v>5</v>
      </c>
      <c r="C155" s="3"/>
      <c r="E155" s="45" t="str">
        <f>MID($K149,V$19,1)</f>
        <v>-</v>
      </c>
      <c r="F155" s="43" t="str">
        <f>MID($K150,V$19,1)</f>
        <v>F</v>
      </c>
      <c r="G155" s="44" t="str">
        <f>MID($K151,V$19,1)</f>
        <v/>
      </c>
      <c r="H155" s="41"/>
      <c r="I155" s="9">
        <v>4</v>
      </c>
      <c r="L155" s="4" t="s">
        <v>146</v>
      </c>
      <c r="M155" s="4" t="str">
        <f>IFERROR(VLOOKUP(G155, Table134[#All], 2),"")</f>
        <v/>
      </c>
      <c r="O155" s="4" t="str">
        <f t="shared" si="6"/>
        <v xml:space="preserve">    play(NOTE_FS4, tempo);</v>
      </c>
    </row>
    <row r="156" spans="1:45" hidden="1" x14ac:dyDescent="0.3">
      <c r="B156" s="4">
        <v>4</v>
      </c>
      <c r="C156" s="1" t="s">
        <v>331</v>
      </c>
      <c r="E156" s="45" t="str">
        <f>MID($K149,W$19,1)</f>
        <v>-</v>
      </c>
      <c r="F156" s="43" t="str">
        <f>MID($K150,W$19,1)</f>
        <v>-</v>
      </c>
      <c r="G156" s="44" t="str">
        <f>MID($K151,W$19,1)</f>
        <v/>
      </c>
      <c r="H156" s="41"/>
      <c r="I156" s="9">
        <v>5</v>
      </c>
      <c r="J156" s="4" t="s">
        <v>13</v>
      </c>
      <c r="M156" s="4" t="str">
        <f>IFERROR(VLOOKUP(G156, Table134[#All], 2),"")</f>
        <v/>
      </c>
      <c r="O156" s="4" t="str">
        <f t="shared" si="6"/>
        <v xml:space="preserve">    delay(delayo);</v>
      </c>
    </row>
    <row r="157" spans="1:45" hidden="1" x14ac:dyDescent="0.3">
      <c r="B157" s="4">
        <v>3</v>
      </c>
      <c r="C157" s="1"/>
      <c r="E157" s="45" t="str">
        <f>MID($K149,X$19,1)</f>
        <v>-</v>
      </c>
      <c r="F157" s="43" t="str">
        <f>MID($K150,X$19,1)</f>
        <v>-</v>
      </c>
      <c r="G157" s="44" t="str">
        <f>MID($K151,X$19,1)</f>
        <v/>
      </c>
      <c r="H157" s="41"/>
      <c r="I157" s="9">
        <v>6</v>
      </c>
      <c r="J157" s="4" t="s">
        <v>13</v>
      </c>
      <c r="M157" s="4" t="str">
        <f>IFERROR(VLOOKUP(G157, Table134[#All], 2),"")</f>
        <v/>
      </c>
      <c r="O157" s="4" t="str">
        <f t="shared" ref="O157:O220" si="11">CONCATENATE(J157,K157,L157,M157)</f>
        <v xml:space="preserve">    delay(delayo);</v>
      </c>
    </row>
    <row r="158" spans="1:45" hidden="1" x14ac:dyDescent="0.3">
      <c r="B158" s="4" t="s">
        <v>140</v>
      </c>
      <c r="C158" s="3"/>
      <c r="E158" s="45" t="str">
        <f>MID($K149,Y$19,1)</f>
        <v>-</v>
      </c>
      <c r="F158" s="43" t="str">
        <f>MID($K150,Y$19,1)</f>
        <v>g</v>
      </c>
      <c r="G158" s="44" t="str">
        <f>MID($K151,Y$19,1)</f>
        <v/>
      </c>
      <c r="H158" s="41"/>
      <c r="I158" s="9">
        <v>7</v>
      </c>
      <c r="L158" s="4" t="s">
        <v>243</v>
      </c>
      <c r="M158" s="4" t="str">
        <f>IFERROR(VLOOKUP(G158, Table134[#All], 2),"")</f>
        <v/>
      </c>
      <c r="O158" s="4" t="str">
        <f t="shared" si="11"/>
        <v xml:space="preserve">    play(NOTE_G4, tempo);</v>
      </c>
    </row>
    <row r="159" spans="1:45" hidden="1" x14ac:dyDescent="0.3">
      <c r="A159" s="4">
        <v>34</v>
      </c>
      <c r="B159" s="4">
        <v>5</v>
      </c>
      <c r="C159" s="46"/>
      <c r="E159" s="45" t="str">
        <f>MID($K149,Z$19,1)</f>
        <v>-</v>
      </c>
      <c r="F159" s="43" t="str">
        <f>MID($K150,Z$19,1)</f>
        <v>-</v>
      </c>
      <c r="G159" s="44" t="str">
        <f>MID($K151,Z$19,1)</f>
        <v/>
      </c>
      <c r="H159" s="41"/>
      <c r="I159" s="9">
        <v>8</v>
      </c>
      <c r="J159" s="4" t="s">
        <v>13</v>
      </c>
      <c r="M159" s="4" t="str">
        <f>IFERROR(VLOOKUP(G159, Table134[#All], 2),"")</f>
        <v/>
      </c>
      <c r="O159" s="4" t="str">
        <f t="shared" si="11"/>
        <v xml:space="preserve">    delay(delayo);</v>
      </c>
    </row>
    <row r="160" spans="1:45" hidden="1" x14ac:dyDescent="0.3">
      <c r="B160" s="4">
        <v>4</v>
      </c>
      <c r="C160" s="1" t="s">
        <v>332</v>
      </c>
      <c r="E160" s="45" t="str">
        <f>MID($K149,AA$19,1)</f>
        <v>-</v>
      </c>
      <c r="F160" s="43" t="str">
        <f>MID($K150,AA$19,1)</f>
        <v>-</v>
      </c>
      <c r="G160" s="44" t="str">
        <f>MID($K151,AA$19,1)</f>
        <v/>
      </c>
      <c r="H160" s="41"/>
      <c r="I160" s="9">
        <v>9</v>
      </c>
      <c r="J160" s="4" t="s">
        <v>13</v>
      </c>
      <c r="M160" s="4" t="str">
        <f>IFERROR(VLOOKUP(G160, Table134[#All], 2),"")</f>
        <v/>
      </c>
      <c r="O160" s="4" t="str">
        <f t="shared" si="11"/>
        <v xml:space="preserve">    delay(delayo);</v>
      </c>
    </row>
    <row r="161" spans="1:15" hidden="1" x14ac:dyDescent="0.3">
      <c r="B161" s="4">
        <v>3</v>
      </c>
      <c r="C161" s="1"/>
      <c r="E161" s="45" t="str">
        <f>MID($K149,AB$19,1)</f>
        <v>-</v>
      </c>
      <c r="F161" s="43" t="str">
        <f>MID($K150,AB$19,1)</f>
        <v>-</v>
      </c>
      <c r="G161" s="44" t="str">
        <f>MID($K151,AB$19,1)</f>
        <v/>
      </c>
      <c r="H161" s="41"/>
      <c r="I161" s="9">
        <v>10</v>
      </c>
      <c r="J161" s="4" t="s">
        <v>13</v>
      </c>
      <c r="M161" s="4" t="str">
        <f>IFERROR(VLOOKUP(G161, Table134[#All], 2),"")</f>
        <v/>
      </c>
      <c r="O161" s="4" t="str">
        <f t="shared" si="11"/>
        <v xml:space="preserve">    delay(delayo);</v>
      </c>
    </row>
    <row r="162" spans="1:15" hidden="1" x14ac:dyDescent="0.3">
      <c r="B162" s="4" t="s">
        <v>140</v>
      </c>
      <c r="C162" s="3"/>
      <c r="E162" s="45" t="str">
        <f>MID($K149,AC$19,1)</f>
        <v>-</v>
      </c>
      <c r="F162" s="43" t="str">
        <f>MID($K150,AC$19,1)</f>
        <v>-</v>
      </c>
      <c r="G162" s="44" t="str">
        <f>MID($K151,AC$19,1)</f>
        <v/>
      </c>
      <c r="H162" s="41"/>
      <c r="I162" s="9">
        <v>11</v>
      </c>
      <c r="J162" s="4" t="s">
        <v>13</v>
      </c>
      <c r="M162" s="4" t="str">
        <f>IFERROR(VLOOKUP(G162, Table134[#All], 2),"")</f>
        <v/>
      </c>
      <c r="O162" s="4" t="str">
        <f t="shared" si="11"/>
        <v xml:space="preserve">    delay(delayo);</v>
      </c>
    </row>
    <row r="163" spans="1:15" hidden="1" x14ac:dyDescent="0.3">
      <c r="A163" s="4">
        <v>35</v>
      </c>
      <c r="B163" s="4">
        <v>5</v>
      </c>
      <c r="C163" s="46"/>
      <c r="E163" s="45" t="str">
        <f>MID($K149,AD$19,1)</f>
        <v>-</v>
      </c>
      <c r="F163" s="43" t="str">
        <f>MID($K150,AD$19,1)</f>
        <v>-</v>
      </c>
      <c r="G163" s="44" t="str">
        <f>MID($K151,AD$19,1)</f>
        <v/>
      </c>
      <c r="H163" s="41"/>
      <c r="I163" s="9">
        <v>12</v>
      </c>
      <c r="J163" s="4" t="s">
        <v>13</v>
      </c>
      <c r="M163" s="4" t="str">
        <f>IFERROR(VLOOKUP(G163, Table134[#All], 2),"")</f>
        <v/>
      </c>
      <c r="O163" s="4" t="str">
        <f t="shared" si="11"/>
        <v xml:space="preserve">    delay(delayo);</v>
      </c>
    </row>
    <row r="164" spans="1:15" hidden="1" x14ac:dyDescent="0.3">
      <c r="B164" s="4">
        <v>4</v>
      </c>
      <c r="C164" s="1" t="s">
        <v>333</v>
      </c>
      <c r="E164" s="45" t="str">
        <f>MID($K149,AE$19,1)</f>
        <v>-</v>
      </c>
      <c r="F164" s="43" t="str">
        <f>MID($K150,AE$19,1)</f>
        <v>-</v>
      </c>
      <c r="G164" s="44" t="str">
        <f>MID($K151,AE$19,1)</f>
        <v/>
      </c>
      <c r="H164" s="41"/>
      <c r="I164" s="9">
        <v>13</v>
      </c>
      <c r="J164" s="4" t="s">
        <v>13</v>
      </c>
      <c r="M164" s="4" t="str">
        <f>IFERROR(VLOOKUP(G164, Table134[#All], 2),"")</f>
        <v/>
      </c>
      <c r="O164" s="4" t="str">
        <f t="shared" si="11"/>
        <v xml:space="preserve">    delay(delayo);</v>
      </c>
    </row>
    <row r="165" spans="1:15" hidden="1" x14ac:dyDescent="0.3">
      <c r="B165" s="4">
        <v>3</v>
      </c>
      <c r="C165" s="1"/>
      <c r="E165" s="45" t="str">
        <f>MID($K149,AF$19,1)</f>
        <v>-</v>
      </c>
      <c r="F165" s="43" t="str">
        <f>MID($K150,AF$19,1)</f>
        <v>-</v>
      </c>
      <c r="G165" s="44" t="str">
        <f>MID($K151,AF$19,1)</f>
        <v/>
      </c>
      <c r="H165" s="41"/>
      <c r="I165" s="9">
        <v>14</v>
      </c>
      <c r="J165" s="4" t="s">
        <v>13</v>
      </c>
      <c r="M165" s="4" t="str">
        <f>IFERROR(VLOOKUP(G165, Table134[#All], 2),"")</f>
        <v/>
      </c>
      <c r="O165" s="4" t="str">
        <f t="shared" si="11"/>
        <v xml:space="preserve">    delay(delayo);</v>
      </c>
    </row>
    <row r="166" spans="1:15" hidden="1" x14ac:dyDescent="0.3">
      <c r="B166" s="4" t="s">
        <v>140</v>
      </c>
      <c r="C166" s="3"/>
      <c r="E166" s="45" t="str">
        <f>MID($K149,AG$19,1)</f>
        <v>-</v>
      </c>
      <c r="F166" s="43" t="str">
        <f>MID($K150,AG$19,1)</f>
        <v>-</v>
      </c>
      <c r="G166" s="44" t="str">
        <f>MID($K151,AG$19,1)</f>
        <v/>
      </c>
      <c r="H166" s="41"/>
      <c r="I166" s="9">
        <v>15</v>
      </c>
      <c r="J166" s="4" t="s">
        <v>13</v>
      </c>
      <c r="M166" s="4" t="str">
        <f>IFERROR(VLOOKUP(G166, Table134[#All], 2),"")</f>
        <v/>
      </c>
      <c r="O166" s="4" t="str">
        <f t="shared" si="11"/>
        <v xml:space="preserve">    delay(delayo);</v>
      </c>
    </row>
    <row r="167" spans="1:15" hidden="1" x14ac:dyDescent="0.3">
      <c r="A167" s="4">
        <v>36</v>
      </c>
      <c r="B167" s="4">
        <v>5</v>
      </c>
      <c r="C167" s="46"/>
      <c r="E167" s="45" t="str">
        <f>MID($K149,AH$19,1)</f>
        <v>-</v>
      </c>
      <c r="F167" s="43" t="str">
        <f>MID($K150,AH$19,1)</f>
        <v>-</v>
      </c>
      <c r="G167" s="44" t="str">
        <f>MID($K151,AH$19,1)</f>
        <v/>
      </c>
      <c r="H167" s="41"/>
      <c r="I167" s="9">
        <v>16</v>
      </c>
      <c r="J167" s="4" t="s">
        <v>13</v>
      </c>
      <c r="M167" s="4" t="str">
        <f>IFERROR(VLOOKUP(G167, Table134[#All], 2),"")</f>
        <v/>
      </c>
      <c r="O167" s="4" t="str">
        <f t="shared" si="11"/>
        <v xml:space="preserve">    delay(delayo);</v>
      </c>
    </row>
    <row r="168" spans="1:15" hidden="1" x14ac:dyDescent="0.3">
      <c r="B168" s="4">
        <v>4</v>
      </c>
      <c r="C168" s="1" t="s">
        <v>334</v>
      </c>
      <c r="E168" s="45" t="str">
        <f>MID($K149,AI$19,1)</f>
        <v>-</v>
      </c>
      <c r="F168" s="43" t="str">
        <f>MID($K150,AI$19,1)</f>
        <v>-</v>
      </c>
      <c r="G168" s="44" t="str">
        <f>MID($K151,AI$19,1)</f>
        <v/>
      </c>
      <c r="H168" s="41"/>
      <c r="I168" s="9">
        <v>17</v>
      </c>
      <c r="J168" s="4" t="s">
        <v>13</v>
      </c>
      <c r="M168" s="4" t="str">
        <f>IFERROR(VLOOKUP(G168, Table134[#All], 2),"")</f>
        <v/>
      </c>
      <c r="O168" s="4" t="str">
        <f t="shared" si="11"/>
        <v xml:space="preserve">    delay(delayo);</v>
      </c>
    </row>
    <row r="169" spans="1:15" hidden="1" x14ac:dyDescent="0.3">
      <c r="B169" s="4">
        <v>3</v>
      </c>
      <c r="C169" s="1"/>
      <c r="E169" s="45" t="str">
        <f>MID($K149,AJ$19,1)</f>
        <v>-</v>
      </c>
      <c r="F169" s="43" t="str">
        <f>MID($K150,AJ$19,1)</f>
        <v>-</v>
      </c>
      <c r="G169" s="44" t="str">
        <f>MID($K151,AJ$19,1)</f>
        <v/>
      </c>
      <c r="H169" s="41"/>
      <c r="I169" s="9">
        <v>18</v>
      </c>
      <c r="J169" s="4" t="s">
        <v>13</v>
      </c>
      <c r="M169" s="4" t="str">
        <f>IFERROR(VLOOKUP(G169, Table134[#All], 2),"")</f>
        <v/>
      </c>
      <c r="O169" s="4" t="str">
        <f t="shared" si="11"/>
        <v xml:space="preserve">    delay(delayo);</v>
      </c>
    </row>
    <row r="170" spans="1:15" hidden="1" x14ac:dyDescent="0.3">
      <c r="B170" s="4" t="s">
        <v>140</v>
      </c>
      <c r="C170" s="3"/>
      <c r="E170" s="45" t="str">
        <f>MID($K149,AK$19,1)</f>
        <v>-</v>
      </c>
      <c r="F170" s="43" t="str">
        <f>MID($K150,AK$19,1)</f>
        <v>-</v>
      </c>
      <c r="G170" s="44" t="str">
        <f>MID($K151,AK$19,1)</f>
        <v/>
      </c>
      <c r="H170" s="41"/>
      <c r="I170" s="9">
        <v>19</v>
      </c>
      <c r="J170" s="4" t="s">
        <v>13</v>
      </c>
      <c r="M170" s="4" t="str">
        <f>IFERROR(VLOOKUP(G170, Table134[#All], 2),"")</f>
        <v/>
      </c>
      <c r="O170" s="4" t="str">
        <f t="shared" si="11"/>
        <v xml:space="preserve">    delay(delayo);</v>
      </c>
    </row>
    <row r="171" spans="1:15" hidden="1" x14ac:dyDescent="0.3">
      <c r="A171" s="4">
        <v>37</v>
      </c>
      <c r="B171" s="4">
        <v>5</v>
      </c>
      <c r="C171" s="46"/>
      <c r="E171" s="45" t="str">
        <f>MID($K149,AL$19,1)</f>
        <v>-</v>
      </c>
      <c r="F171" s="43" t="str">
        <f>MID($K150,AL$19,1)</f>
        <v>-</v>
      </c>
      <c r="G171" s="44" t="str">
        <f>MID($K151,AL$19,1)</f>
        <v/>
      </c>
      <c r="H171" s="41"/>
      <c r="I171" s="9">
        <v>20</v>
      </c>
      <c r="J171" s="4" t="s">
        <v>13</v>
      </c>
      <c r="M171" s="4" t="str">
        <f>IFERROR(VLOOKUP(G171, Table134[#All], 2),"")</f>
        <v/>
      </c>
      <c r="O171" s="4" t="str">
        <f t="shared" si="11"/>
        <v xml:space="preserve">    delay(delayo);</v>
      </c>
    </row>
    <row r="172" spans="1:15" hidden="1" x14ac:dyDescent="0.3">
      <c r="B172" s="4">
        <v>4</v>
      </c>
      <c r="C172" s="46" t="s">
        <v>335</v>
      </c>
      <c r="E172" s="45" t="str">
        <f>MID($K149,AM$19,1)</f>
        <v>-</v>
      </c>
      <c r="F172" s="43" t="str">
        <f>MID($K150,AM$19,1)</f>
        <v>-</v>
      </c>
      <c r="G172" s="44" t="str">
        <f>MID($K151,AM$19,1)</f>
        <v/>
      </c>
      <c r="H172" s="41"/>
      <c r="I172" s="9">
        <v>21</v>
      </c>
      <c r="J172" s="4" t="s">
        <v>13</v>
      </c>
      <c r="M172" s="4" t="str">
        <f>IFERROR(VLOOKUP(G172, Table134[#All], 2),"")</f>
        <v/>
      </c>
      <c r="O172" s="4" t="str">
        <f t="shared" si="11"/>
        <v xml:space="preserve">    delay(delayo);</v>
      </c>
    </row>
    <row r="173" spans="1:15" hidden="1" x14ac:dyDescent="0.3">
      <c r="B173" s="4">
        <v>3</v>
      </c>
      <c r="C173" s="46"/>
      <c r="E173" s="45" t="str">
        <f>MID($K149,AN$19,1)</f>
        <v>-</v>
      </c>
      <c r="F173" s="43" t="str">
        <f>MID($K150,AN$19,1)</f>
        <v>-</v>
      </c>
      <c r="G173" s="44" t="str">
        <f>MID($K151,AN$19,1)</f>
        <v/>
      </c>
      <c r="H173" s="41"/>
      <c r="I173" s="9">
        <v>22</v>
      </c>
      <c r="J173" s="4" t="s">
        <v>13</v>
      </c>
      <c r="M173" s="4" t="str">
        <f>IFERROR(VLOOKUP(G173, Table134[#All], 2),"")</f>
        <v/>
      </c>
      <c r="O173" s="4" t="str">
        <f t="shared" si="11"/>
        <v xml:space="preserve">    delay(delayo);</v>
      </c>
    </row>
    <row r="174" spans="1:15" hidden="1" x14ac:dyDescent="0.3">
      <c r="B174" s="4" t="s">
        <v>140</v>
      </c>
      <c r="C174" s="3"/>
      <c r="E174" s="45" t="str">
        <f>MID($K149,AO$19,1)</f>
        <v>c</v>
      </c>
      <c r="F174" s="43" t="str">
        <f>MID($K150,AO$19,1)</f>
        <v>-</v>
      </c>
      <c r="G174" s="44" t="str">
        <f>MID($K151,AO$19,1)</f>
        <v/>
      </c>
      <c r="H174" s="41"/>
      <c r="I174" s="9">
        <v>23</v>
      </c>
      <c r="K174" s="4" t="s">
        <v>343</v>
      </c>
      <c r="M174" s="4" t="str">
        <f>IFERROR(VLOOKUP(G174, Table134[#All], 2),"")</f>
        <v/>
      </c>
      <c r="O174" s="4" t="str">
        <f t="shared" si="11"/>
        <v xml:space="preserve">    play(NOTE_C5, tempo);</v>
      </c>
    </row>
    <row r="175" spans="1:15" hidden="1" x14ac:dyDescent="0.3">
      <c r="A175" s="4">
        <v>38</v>
      </c>
      <c r="B175" s="4">
        <v>5</v>
      </c>
      <c r="C175" s="46" t="s">
        <v>336</v>
      </c>
      <c r="E175" s="45" t="str">
        <f>MID($K149,AP$19,1)</f>
        <v>c</v>
      </c>
      <c r="F175" s="43" t="str">
        <f>MID($K150,AP$19,1)</f>
        <v>-</v>
      </c>
      <c r="G175" s="44" t="str">
        <f>MID($K151,AP$19,1)</f>
        <v/>
      </c>
      <c r="H175" s="41"/>
      <c r="I175" s="9">
        <v>24</v>
      </c>
      <c r="K175" s="4" t="s">
        <v>343</v>
      </c>
      <c r="M175" s="4" t="str">
        <f>IFERROR(VLOOKUP(G175, Table134[#All], 2),"")</f>
        <v/>
      </c>
      <c r="O175" s="4" t="str">
        <f t="shared" si="11"/>
        <v xml:space="preserve">    play(NOTE_C5, tempo);</v>
      </c>
    </row>
    <row r="176" spans="1:15" hidden="1" x14ac:dyDescent="0.3">
      <c r="B176" s="4">
        <v>4</v>
      </c>
      <c r="C176" s="46" t="s">
        <v>337</v>
      </c>
      <c r="E176" s="45" t="str">
        <f>MID($K149,AQ$19,1)</f>
        <v>e</v>
      </c>
      <c r="F176" s="43" t="str">
        <f>MID($K150,AQ$19,1)</f>
        <v>b</v>
      </c>
      <c r="G176" s="44" t="str">
        <f>MID($K151,AQ$19,1)</f>
        <v/>
      </c>
      <c r="H176" s="41"/>
      <c r="I176" s="9">
        <v>25</v>
      </c>
      <c r="K176" s="4" t="s">
        <v>239</v>
      </c>
      <c r="L176" s="4" t="s">
        <v>143</v>
      </c>
      <c r="M176" s="4" t="str">
        <f>IFERROR(VLOOKUP(G176, Table134[#All], 2),"")</f>
        <v/>
      </c>
      <c r="O176" s="4" t="str">
        <f t="shared" si="11"/>
        <v xml:space="preserve">    play(NOTE_E5, tempo);    play(NOTE_B4, tempo);</v>
      </c>
    </row>
    <row r="177" spans="1:45" hidden="1" x14ac:dyDescent="0.3">
      <c r="B177" s="4">
        <v>3</v>
      </c>
      <c r="C177" s="46"/>
      <c r="E177" s="45" t="str">
        <f>MID($K149,AR$19,1)</f>
        <v>-</v>
      </c>
      <c r="F177" s="43" t="str">
        <f>MID($K150,AR$19,1)</f>
        <v>-</v>
      </c>
      <c r="G177" s="44" t="str">
        <f>MID($K151,AR$19,1)</f>
        <v/>
      </c>
      <c r="H177" s="41"/>
      <c r="I177" s="9">
        <v>26</v>
      </c>
      <c r="J177" s="4" t="s">
        <v>13</v>
      </c>
      <c r="M177" s="4" t="str">
        <f>IFERROR(VLOOKUP(G177, Table134[#All], 2),"")</f>
        <v/>
      </c>
      <c r="O177" s="4" t="str">
        <f t="shared" si="11"/>
        <v xml:space="preserve">    delay(delayo);</v>
      </c>
    </row>
    <row r="178" spans="1:45" x14ac:dyDescent="0.3">
      <c r="B178" s="4" t="s">
        <v>140</v>
      </c>
      <c r="C178" s="3"/>
      <c r="H178" s="41"/>
      <c r="I178" s="13" t="s">
        <v>10</v>
      </c>
      <c r="J178" s="11" t="s">
        <v>44</v>
      </c>
      <c r="K178" s="14"/>
      <c r="O178" s="55" t="str">
        <f t="shared" si="11"/>
        <v xml:space="preserve">//  </v>
      </c>
      <c r="Q178" s="19" t="s">
        <v>123</v>
      </c>
      <c r="R178" s="19"/>
      <c r="S178" s="19">
        <v>1</v>
      </c>
      <c r="T178" s="19">
        <v>2</v>
      </c>
      <c r="U178" s="19">
        <v>3</v>
      </c>
      <c r="V178" s="19">
        <v>4</v>
      </c>
      <c r="W178" s="19">
        <v>5</v>
      </c>
      <c r="X178" s="19">
        <v>6</v>
      </c>
      <c r="Y178" s="19">
        <v>7</v>
      </c>
      <c r="Z178" s="19">
        <v>8</v>
      </c>
      <c r="AA178" s="19">
        <v>9</v>
      </c>
      <c r="AB178" s="19">
        <v>10</v>
      </c>
      <c r="AC178" s="19">
        <v>11</v>
      </c>
      <c r="AD178" s="19">
        <v>12</v>
      </c>
      <c r="AE178" s="19">
        <v>13</v>
      </c>
      <c r="AF178" s="19">
        <v>14</v>
      </c>
      <c r="AG178" s="19">
        <v>15</v>
      </c>
      <c r="AH178" s="19">
        <v>16</v>
      </c>
      <c r="AI178" s="19">
        <v>17</v>
      </c>
      <c r="AJ178" s="19">
        <v>18</v>
      </c>
      <c r="AK178" s="19">
        <v>19</v>
      </c>
      <c r="AL178" s="19">
        <v>20</v>
      </c>
      <c r="AM178" s="19">
        <v>21</v>
      </c>
      <c r="AN178" s="19">
        <v>22</v>
      </c>
      <c r="AO178" s="19">
        <v>23</v>
      </c>
      <c r="AP178" s="19">
        <v>24</v>
      </c>
      <c r="AQ178" s="19">
        <v>25</v>
      </c>
      <c r="AR178" s="19">
        <v>26</v>
      </c>
      <c r="AS178" s="19"/>
    </row>
    <row r="179" spans="1:45" x14ac:dyDescent="0.3">
      <c r="A179" s="4">
        <v>39</v>
      </c>
      <c r="B179" s="4">
        <v>5</v>
      </c>
      <c r="C179" s="46"/>
      <c r="H179" s="41">
        <v>6</v>
      </c>
      <c r="I179" s="13" t="s">
        <v>10</v>
      </c>
      <c r="J179" s="11" t="s">
        <v>44</v>
      </c>
      <c r="K179" s="16" t="str">
        <f>C47</f>
        <v>5|----------d---------------|</v>
      </c>
      <c r="L179" s="17"/>
      <c r="M179" s="17"/>
      <c r="O179" s="55" t="str">
        <f t="shared" si="11"/>
        <v>//  5|----------d---------------|</v>
      </c>
      <c r="Q179" s="4" t="str">
        <f>MID($K179,Q$19,1)</f>
        <v>5</v>
      </c>
      <c r="R179" s="4" t="str">
        <f t="shared" ref="R179:AS181" si="12">MID($K179,R$19,1)</f>
        <v>|</v>
      </c>
      <c r="S179" s="4" t="str">
        <f t="shared" si="12"/>
        <v>-</v>
      </c>
      <c r="T179" s="4" t="str">
        <f t="shared" si="12"/>
        <v>-</v>
      </c>
      <c r="U179" s="4" t="str">
        <f t="shared" si="12"/>
        <v>-</v>
      </c>
      <c r="V179" s="4" t="str">
        <f t="shared" si="12"/>
        <v>-</v>
      </c>
      <c r="W179" s="4" t="str">
        <f t="shared" si="12"/>
        <v>-</v>
      </c>
      <c r="X179" s="4" t="str">
        <f t="shared" si="12"/>
        <v>-</v>
      </c>
      <c r="Y179" s="4" t="str">
        <f t="shared" si="12"/>
        <v>-</v>
      </c>
      <c r="Z179" s="4" t="str">
        <f t="shared" si="12"/>
        <v>-</v>
      </c>
      <c r="AA179" s="4" t="str">
        <f t="shared" si="12"/>
        <v>-</v>
      </c>
      <c r="AB179" s="4" t="str">
        <f t="shared" si="12"/>
        <v>-</v>
      </c>
      <c r="AC179" s="4" t="str">
        <f t="shared" si="12"/>
        <v>d</v>
      </c>
      <c r="AD179" s="4" t="str">
        <f t="shared" si="12"/>
        <v>-</v>
      </c>
      <c r="AE179" s="4" t="str">
        <f t="shared" si="12"/>
        <v>-</v>
      </c>
      <c r="AF179" s="4" t="str">
        <f t="shared" si="12"/>
        <v>-</v>
      </c>
      <c r="AG179" s="4" t="str">
        <f t="shared" si="12"/>
        <v>-</v>
      </c>
      <c r="AH179" s="4" t="str">
        <f t="shared" si="12"/>
        <v>-</v>
      </c>
      <c r="AI179" s="4" t="str">
        <f t="shared" si="12"/>
        <v>-</v>
      </c>
      <c r="AJ179" s="4" t="str">
        <f t="shared" si="12"/>
        <v>-</v>
      </c>
      <c r="AK179" s="4" t="str">
        <f t="shared" si="12"/>
        <v>-</v>
      </c>
      <c r="AL179" s="4" t="str">
        <f t="shared" si="12"/>
        <v>-</v>
      </c>
      <c r="AM179" s="4" t="str">
        <f t="shared" si="12"/>
        <v>-</v>
      </c>
      <c r="AN179" s="4" t="str">
        <f t="shared" si="12"/>
        <v>-</v>
      </c>
      <c r="AO179" s="4" t="str">
        <f t="shared" si="12"/>
        <v>-</v>
      </c>
      <c r="AP179" s="4" t="str">
        <f t="shared" si="12"/>
        <v>-</v>
      </c>
      <c r="AQ179" s="4" t="str">
        <f t="shared" si="12"/>
        <v>-</v>
      </c>
      <c r="AR179" s="4" t="str">
        <f t="shared" si="12"/>
        <v>-</v>
      </c>
      <c r="AS179" s="4" t="str">
        <f>MID($K179,AS$19,1)</f>
        <v>|</v>
      </c>
    </row>
    <row r="180" spans="1:45" x14ac:dyDescent="0.3">
      <c r="B180" s="4">
        <v>4</v>
      </c>
      <c r="C180" s="46"/>
      <c r="E180" s="45" t="str">
        <f>MID($K179,Q$19,1)</f>
        <v>5</v>
      </c>
      <c r="F180" s="43" t="str">
        <f>MID($K180,Q$19,1)</f>
        <v>4</v>
      </c>
      <c r="G180" s="44" t="str">
        <f>MID($K181,Q$19,1)</f>
        <v>0</v>
      </c>
      <c r="H180" s="41"/>
      <c r="I180" s="13" t="s">
        <v>10</v>
      </c>
      <c r="J180" s="11" t="s">
        <v>44</v>
      </c>
      <c r="K180" s="16" t="str">
        <f>C48</f>
        <v>4|--------b--b--------a-g-b-|</v>
      </c>
      <c r="L180" s="18"/>
      <c r="M180" s="18"/>
      <c r="O180" s="55" t="str">
        <f t="shared" si="11"/>
        <v>//  4|--------b--b--------a-g-b-|</v>
      </c>
      <c r="Q180" s="4" t="str">
        <f t="shared" ref="Q180:Q181" si="13">MID($K180,Q$19,1)</f>
        <v>4</v>
      </c>
      <c r="R180" s="4" t="str">
        <f t="shared" si="12"/>
        <v>|</v>
      </c>
      <c r="S180" s="4" t="str">
        <f t="shared" si="12"/>
        <v>-</v>
      </c>
      <c r="T180" s="4" t="str">
        <f t="shared" si="12"/>
        <v>-</v>
      </c>
      <c r="U180" s="4" t="str">
        <f t="shared" si="12"/>
        <v>-</v>
      </c>
      <c r="V180" s="4" t="str">
        <f t="shared" si="12"/>
        <v>-</v>
      </c>
      <c r="W180" s="4" t="str">
        <f t="shared" si="12"/>
        <v>-</v>
      </c>
      <c r="X180" s="4" t="str">
        <f t="shared" si="12"/>
        <v>-</v>
      </c>
      <c r="Y180" s="4" t="str">
        <f t="shared" si="12"/>
        <v>-</v>
      </c>
      <c r="Z180" s="4" t="str">
        <f t="shared" si="12"/>
        <v>-</v>
      </c>
      <c r="AA180" s="4" t="str">
        <f t="shared" si="12"/>
        <v>b</v>
      </c>
      <c r="AB180" s="4" t="str">
        <f t="shared" si="12"/>
        <v>-</v>
      </c>
      <c r="AC180" s="4" t="str">
        <f t="shared" si="12"/>
        <v>-</v>
      </c>
      <c r="AD180" s="4" t="str">
        <f t="shared" si="12"/>
        <v>b</v>
      </c>
      <c r="AE180" s="4" t="str">
        <f t="shared" si="12"/>
        <v>-</v>
      </c>
      <c r="AF180" s="4" t="str">
        <f t="shared" si="12"/>
        <v>-</v>
      </c>
      <c r="AG180" s="4" t="str">
        <f t="shared" si="12"/>
        <v>-</v>
      </c>
      <c r="AH180" s="4" t="str">
        <f t="shared" si="12"/>
        <v>-</v>
      </c>
      <c r="AI180" s="4" t="str">
        <f t="shared" si="12"/>
        <v>-</v>
      </c>
      <c r="AJ180" s="4" t="str">
        <f t="shared" si="12"/>
        <v>-</v>
      </c>
      <c r="AK180" s="4" t="str">
        <f t="shared" si="12"/>
        <v>-</v>
      </c>
      <c r="AL180" s="4" t="str">
        <f t="shared" si="12"/>
        <v>-</v>
      </c>
      <c r="AM180" s="4" t="str">
        <f t="shared" si="12"/>
        <v>a</v>
      </c>
      <c r="AN180" s="4" t="str">
        <f t="shared" si="12"/>
        <v>-</v>
      </c>
      <c r="AO180" s="4" t="str">
        <f t="shared" si="12"/>
        <v>g</v>
      </c>
      <c r="AP180" s="4" t="str">
        <f t="shared" si="12"/>
        <v>-</v>
      </c>
      <c r="AQ180" s="4" t="str">
        <f t="shared" si="12"/>
        <v>b</v>
      </c>
      <c r="AR180" s="4" t="str">
        <f t="shared" si="12"/>
        <v>-</v>
      </c>
      <c r="AS180" s="4" t="str">
        <f t="shared" si="12"/>
        <v>|</v>
      </c>
    </row>
    <row r="181" spans="1:45" x14ac:dyDescent="0.3">
      <c r="B181" s="4">
        <v>3</v>
      </c>
      <c r="C181" s="46"/>
      <c r="H181" s="41"/>
      <c r="I181" s="13" t="s">
        <v>10</v>
      </c>
      <c r="J181" s="11" t="s">
        <v>44</v>
      </c>
      <c r="K181" s="16">
        <f>C49</f>
        <v>0</v>
      </c>
      <c r="O181" s="55" t="str">
        <f t="shared" si="11"/>
        <v>//  0</v>
      </c>
      <c r="Q181" s="4" t="str">
        <f t="shared" si="13"/>
        <v>0</v>
      </c>
      <c r="R181" s="4" t="str">
        <f t="shared" si="12"/>
        <v/>
      </c>
      <c r="S181" s="4" t="str">
        <f t="shared" si="12"/>
        <v/>
      </c>
      <c r="T181" s="4" t="str">
        <f t="shared" si="12"/>
        <v/>
      </c>
      <c r="U181" s="4" t="str">
        <f t="shared" si="12"/>
        <v/>
      </c>
      <c r="V181" s="4" t="str">
        <f t="shared" si="12"/>
        <v/>
      </c>
      <c r="W181" s="4" t="str">
        <f t="shared" si="12"/>
        <v/>
      </c>
      <c r="X181" s="4" t="str">
        <f t="shared" si="12"/>
        <v/>
      </c>
      <c r="Y181" s="4" t="str">
        <f t="shared" si="12"/>
        <v/>
      </c>
      <c r="Z181" s="4" t="str">
        <f t="shared" si="12"/>
        <v/>
      </c>
      <c r="AA181" s="4" t="str">
        <f t="shared" si="12"/>
        <v/>
      </c>
      <c r="AB181" s="4" t="str">
        <f t="shared" si="12"/>
        <v/>
      </c>
      <c r="AC181" s="4" t="str">
        <f t="shared" si="12"/>
        <v/>
      </c>
      <c r="AD181" s="4" t="str">
        <f t="shared" si="12"/>
        <v/>
      </c>
      <c r="AE181" s="4" t="str">
        <f t="shared" si="12"/>
        <v/>
      </c>
      <c r="AF181" s="4" t="str">
        <f t="shared" si="12"/>
        <v/>
      </c>
      <c r="AG181" s="4" t="str">
        <f t="shared" si="12"/>
        <v/>
      </c>
      <c r="AH181" s="4" t="str">
        <f t="shared" si="12"/>
        <v/>
      </c>
      <c r="AI181" s="4" t="str">
        <f t="shared" si="12"/>
        <v/>
      </c>
      <c r="AJ181" s="4" t="str">
        <f t="shared" si="12"/>
        <v/>
      </c>
      <c r="AK181" s="4" t="str">
        <f t="shared" si="12"/>
        <v/>
      </c>
      <c r="AL181" s="4" t="str">
        <f t="shared" si="12"/>
        <v/>
      </c>
      <c r="AM181" s="4" t="str">
        <f t="shared" si="12"/>
        <v/>
      </c>
      <c r="AN181" s="4" t="str">
        <f t="shared" si="12"/>
        <v/>
      </c>
      <c r="AO181" s="4" t="str">
        <f t="shared" si="12"/>
        <v/>
      </c>
      <c r="AP181" s="4" t="str">
        <f t="shared" si="12"/>
        <v/>
      </c>
      <c r="AQ181" s="4" t="str">
        <f t="shared" si="12"/>
        <v/>
      </c>
      <c r="AR181" s="4" t="str">
        <f t="shared" si="12"/>
        <v/>
      </c>
      <c r="AS181" s="4" t="str">
        <f t="shared" si="12"/>
        <v/>
      </c>
    </row>
    <row r="182" spans="1:45" hidden="1" x14ac:dyDescent="0.3">
      <c r="B182" s="4" t="s">
        <v>140</v>
      </c>
      <c r="C182" s="3"/>
      <c r="E182" s="45" t="str">
        <f>MID($K179,S$19,1)</f>
        <v>-</v>
      </c>
      <c r="F182" s="43" t="str">
        <f>MID($K180,S$19,1)</f>
        <v>-</v>
      </c>
      <c r="G182" s="44" t="str">
        <f>MID($K181,S$19,1)</f>
        <v/>
      </c>
      <c r="H182" s="41"/>
      <c r="I182" s="9">
        <v>1</v>
      </c>
      <c r="J182" s="4" t="s">
        <v>13</v>
      </c>
      <c r="M182" s="4" t="str">
        <f>IFERROR(VLOOKUP(G182, Table134[#All], 2),"")</f>
        <v/>
      </c>
      <c r="O182" s="4" t="str">
        <f t="shared" si="11"/>
        <v xml:space="preserve">    delay(delayo);</v>
      </c>
    </row>
    <row r="183" spans="1:45" hidden="1" x14ac:dyDescent="0.3">
      <c r="A183" s="4">
        <v>40</v>
      </c>
      <c r="B183" s="4">
        <v>5</v>
      </c>
      <c r="C183" s="46"/>
      <c r="E183" s="45" t="str">
        <f>MID($K179,T$19,1)</f>
        <v>-</v>
      </c>
      <c r="F183" s="43" t="str">
        <f>MID($K180,T$19,1)</f>
        <v>-</v>
      </c>
      <c r="G183" s="44" t="str">
        <f>MID($K181,T$19,1)</f>
        <v/>
      </c>
      <c r="H183" s="41"/>
      <c r="I183" s="9">
        <v>2</v>
      </c>
      <c r="J183" s="4" t="s">
        <v>13</v>
      </c>
      <c r="M183" s="4" t="str">
        <f>IFERROR(VLOOKUP(G183, Table134[#All], 2),"")</f>
        <v/>
      </c>
      <c r="O183" s="4" t="str">
        <f t="shared" si="11"/>
        <v xml:space="preserve">    delay(delayo);</v>
      </c>
    </row>
    <row r="184" spans="1:45" hidden="1" x14ac:dyDescent="0.3">
      <c r="B184" s="4">
        <v>4</v>
      </c>
      <c r="C184" s="1"/>
      <c r="E184" s="45" t="str">
        <f>MID($K179,U$19,1)</f>
        <v>-</v>
      </c>
      <c r="F184" s="43" t="str">
        <f>MID($K180,U$19,1)</f>
        <v>-</v>
      </c>
      <c r="G184" s="44" t="str">
        <f>MID($K181,U$19,1)</f>
        <v/>
      </c>
      <c r="H184" s="41"/>
      <c r="I184" s="9">
        <v>3</v>
      </c>
      <c r="J184" s="4" t="s">
        <v>13</v>
      </c>
      <c r="M184" s="4" t="str">
        <f>IFERROR(VLOOKUP(G184, Table134[#All], 2),"")</f>
        <v/>
      </c>
      <c r="O184" s="4" t="str">
        <f t="shared" si="11"/>
        <v xml:space="preserve">    delay(delayo);</v>
      </c>
    </row>
    <row r="185" spans="1:45" hidden="1" x14ac:dyDescent="0.3">
      <c r="B185" s="4">
        <v>3</v>
      </c>
      <c r="C185" s="1"/>
      <c r="E185" s="45" t="str">
        <f>MID($K179,V$19,1)</f>
        <v>-</v>
      </c>
      <c r="F185" s="43" t="str">
        <f>MID($K180,V$19,1)</f>
        <v>-</v>
      </c>
      <c r="G185" s="44" t="str">
        <f>MID($K181,V$19,1)</f>
        <v/>
      </c>
      <c r="H185" s="41"/>
      <c r="I185" s="9">
        <v>4</v>
      </c>
      <c r="J185" s="4" t="s">
        <v>13</v>
      </c>
      <c r="M185" s="4" t="str">
        <f>IFERROR(VLOOKUP(G185, Table134[#All], 2),"")</f>
        <v/>
      </c>
      <c r="O185" s="4" t="str">
        <f t="shared" si="11"/>
        <v xml:space="preserve">    delay(delayo);</v>
      </c>
    </row>
    <row r="186" spans="1:45" hidden="1" x14ac:dyDescent="0.3">
      <c r="B186" s="4" t="s">
        <v>140</v>
      </c>
      <c r="C186" s="3"/>
      <c r="E186" s="45" t="str">
        <f>MID($K179,W$19,1)</f>
        <v>-</v>
      </c>
      <c r="F186" s="43" t="str">
        <f>MID($K180,W$19,1)</f>
        <v>-</v>
      </c>
      <c r="G186" s="44" t="str">
        <f>MID($K181,W$19,1)</f>
        <v/>
      </c>
      <c r="H186" s="41"/>
      <c r="I186" s="9">
        <v>5</v>
      </c>
      <c r="J186" s="4" t="s">
        <v>13</v>
      </c>
      <c r="M186" s="4" t="str">
        <f>IFERROR(VLOOKUP(G186, Table134[#All], 2),"")</f>
        <v/>
      </c>
      <c r="O186" s="4" t="str">
        <f t="shared" si="11"/>
        <v xml:space="preserve">    delay(delayo);</v>
      </c>
    </row>
    <row r="187" spans="1:45" hidden="1" x14ac:dyDescent="0.3">
      <c r="A187" s="4">
        <v>41</v>
      </c>
      <c r="B187" s="4">
        <v>5</v>
      </c>
      <c r="C187" s="46"/>
      <c r="E187" s="45" t="str">
        <f>MID($K179,X$19,1)</f>
        <v>-</v>
      </c>
      <c r="F187" s="43" t="str">
        <f>MID($K180,X$19,1)</f>
        <v>-</v>
      </c>
      <c r="G187" s="44" t="str">
        <f>MID($K181,X$19,1)</f>
        <v/>
      </c>
      <c r="H187" s="41"/>
      <c r="I187" s="9">
        <v>6</v>
      </c>
      <c r="J187" s="4" t="s">
        <v>13</v>
      </c>
      <c r="M187" s="4" t="str">
        <f>IFERROR(VLOOKUP(G187, Table134[#All], 2),"")</f>
        <v/>
      </c>
      <c r="O187" s="4" t="str">
        <f t="shared" si="11"/>
        <v xml:space="preserve">    delay(delayo);</v>
      </c>
    </row>
    <row r="188" spans="1:45" hidden="1" x14ac:dyDescent="0.3">
      <c r="B188" s="4">
        <v>4</v>
      </c>
      <c r="C188" s="1"/>
      <c r="E188" s="45" t="str">
        <f>MID($K179,Y$19,1)</f>
        <v>-</v>
      </c>
      <c r="F188" s="43" t="str">
        <f>MID($K180,Y$19,1)</f>
        <v>-</v>
      </c>
      <c r="G188" s="44" t="str">
        <f>MID($K181,Y$19,1)</f>
        <v/>
      </c>
      <c r="H188" s="41"/>
      <c r="I188" s="9">
        <v>7</v>
      </c>
      <c r="J188" s="4" t="s">
        <v>13</v>
      </c>
      <c r="M188" s="4" t="str">
        <f>IFERROR(VLOOKUP(G188, Table134[#All], 2),"")</f>
        <v/>
      </c>
      <c r="O188" s="4" t="str">
        <f t="shared" si="11"/>
        <v xml:space="preserve">    delay(delayo);</v>
      </c>
    </row>
    <row r="189" spans="1:45" hidden="1" x14ac:dyDescent="0.3">
      <c r="B189" s="4">
        <v>3</v>
      </c>
      <c r="C189" s="1"/>
      <c r="E189" s="45" t="str">
        <f>MID($K179,Z$19,1)</f>
        <v>-</v>
      </c>
      <c r="F189" s="43" t="str">
        <f>MID($K180,Z$19,1)</f>
        <v>-</v>
      </c>
      <c r="G189" s="44" t="str">
        <f>MID($K181,Z$19,1)</f>
        <v/>
      </c>
      <c r="H189" s="41"/>
      <c r="I189" s="9">
        <v>8</v>
      </c>
      <c r="J189" s="4" t="s">
        <v>13</v>
      </c>
      <c r="M189" s="4" t="str">
        <f>IFERROR(VLOOKUP(G189, Table134[#All], 2),"")</f>
        <v/>
      </c>
      <c r="O189" s="4" t="str">
        <f t="shared" si="11"/>
        <v xml:space="preserve">    delay(delayo);</v>
      </c>
    </row>
    <row r="190" spans="1:45" hidden="1" x14ac:dyDescent="0.3">
      <c r="B190" s="4" t="s">
        <v>140</v>
      </c>
      <c r="C190" s="3"/>
      <c r="E190" s="45" t="str">
        <f>MID($K179,AA$19,1)</f>
        <v>-</v>
      </c>
      <c r="F190" s="43" t="str">
        <f>MID($K180,AA$19,1)</f>
        <v>b</v>
      </c>
      <c r="G190" s="44" t="str">
        <f>MID($K181,AA$19,1)</f>
        <v/>
      </c>
      <c r="H190" s="41"/>
      <c r="I190" s="9">
        <v>9</v>
      </c>
      <c r="L190" s="4" t="s">
        <v>143</v>
      </c>
      <c r="M190" s="4" t="str">
        <f>IFERROR(VLOOKUP(G190, Table134[#All], 2),"")</f>
        <v/>
      </c>
      <c r="O190" s="4" t="str">
        <f t="shared" si="11"/>
        <v xml:space="preserve">    play(NOTE_B4, tempo);</v>
      </c>
    </row>
    <row r="191" spans="1:45" hidden="1" x14ac:dyDescent="0.3">
      <c r="A191" s="4">
        <v>42</v>
      </c>
      <c r="B191" s="4">
        <v>5</v>
      </c>
      <c r="C191" s="46"/>
      <c r="E191" s="45" t="str">
        <f>MID($K179,AB$19,1)</f>
        <v>-</v>
      </c>
      <c r="F191" s="43" t="str">
        <f>MID($K180,AB$19,1)</f>
        <v>-</v>
      </c>
      <c r="G191" s="44" t="str">
        <f>MID($K181,AB$19,1)</f>
        <v/>
      </c>
      <c r="H191" s="41"/>
      <c r="I191" s="9">
        <v>10</v>
      </c>
      <c r="J191" s="4" t="s">
        <v>13</v>
      </c>
      <c r="M191" s="4" t="str">
        <f>IFERROR(VLOOKUP(G191, Table134[#All], 2),"")</f>
        <v/>
      </c>
      <c r="O191" s="4" t="str">
        <f t="shared" si="11"/>
        <v xml:space="preserve">    delay(delayo);</v>
      </c>
    </row>
    <row r="192" spans="1:45" hidden="1" x14ac:dyDescent="0.3">
      <c r="B192" s="4">
        <v>4</v>
      </c>
      <c r="C192" s="1"/>
      <c r="E192" s="45" t="str">
        <f>MID($K179,AC$19,1)</f>
        <v>d</v>
      </c>
      <c r="F192" s="43" t="str">
        <f>MID($K180,AC$19,1)</f>
        <v>-</v>
      </c>
      <c r="G192" s="44" t="str">
        <f>MID($K181,AC$19,1)</f>
        <v/>
      </c>
      <c r="H192" s="41"/>
      <c r="I192" s="9">
        <v>11</v>
      </c>
      <c r="K192" s="4" t="s">
        <v>238</v>
      </c>
      <c r="M192" s="4" t="str">
        <f>IFERROR(VLOOKUP(G192, Table134[#All], 2),"")</f>
        <v/>
      </c>
      <c r="O192" s="4" t="str">
        <f t="shared" si="11"/>
        <v xml:space="preserve">    play(NOTE_D5, tempo);</v>
      </c>
    </row>
    <row r="193" spans="1:45" hidden="1" x14ac:dyDescent="0.3">
      <c r="B193" s="4">
        <v>3</v>
      </c>
      <c r="C193" s="1"/>
      <c r="E193" s="45" t="str">
        <f>MID($K179,AD$19,1)</f>
        <v>-</v>
      </c>
      <c r="F193" s="43" t="str">
        <f>MID($K180,AD$19,1)</f>
        <v>b</v>
      </c>
      <c r="G193" s="44" t="str">
        <f>MID($K181,AD$19,1)</f>
        <v/>
      </c>
      <c r="H193" s="41"/>
      <c r="I193" s="9">
        <v>12</v>
      </c>
      <c r="L193" s="4" t="s">
        <v>143</v>
      </c>
      <c r="M193" s="4" t="str">
        <f>IFERROR(VLOOKUP(G193, Table134[#All], 2),"")</f>
        <v/>
      </c>
      <c r="O193" s="4" t="str">
        <f t="shared" si="11"/>
        <v xml:space="preserve">    play(NOTE_B4, tempo);</v>
      </c>
    </row>
    <row r="194" spans="1:45" hidden="1" x14ac:dyDescent="0.3">
      <c r="B194" s="4" t="s">
        <v>140</v>
      </c>
      <c r="C194" s="3"/>
      <c r="E194" s="45" t="str">
        <f>MID($K179,AE$19,1)</f>
        <v>-</v>
      </c>
      <c r="F194" s="43" t="str">
        <f>MID($K180,AE$19,1)</f>
        <v>-</v>
      </c>
      <c r="G194" s="44" t="str">
        <f>MID($K181,AE$19,1)</f>
        <v/>
      </c>
      <c r="H194" s="41"/>
      <c r="I194" s="9">
        <v>13</v>
      </c>
      <c r="J194" s="4" t="s">
        <v>13</v>
      </c>
      <c r="M194" s="4" t="str">
        <f>IFERROR(VLOOKUP(G194, Table134[#All], 2),"")</f>
        <v/>
      </c>
      <c r="O194" s="4" t="str">
        <f t="shared" si="11"/>
        <v xml:space="preserve">    delay(delayo);</v>
      </c>
    </row>
    <row r="195" spans="1:45" hidden="1" x14ac:dyDescent="0.3">
      <c r="A195" s="4">
        <v>43</v>
      </c>
      <c r="B195" s="4">
        <v>5</v>
      </c>
      <c r="C195" s="46"/>
      <c r="E195" s="45" t="str">
        <f>MID($K179,AF$19,1)</f>
        <v>-</v>
      </c>
      <c r="F195" s="43" t="str">
        <f>MID($K180,AF$19,1)</f>
        <v>-</v>
      </c>
      <c r="G195" s="44" t="str">
        <f>MID($K181,AF$19,1)</f>
        <v/>
      </c>
      <c r="H195" s="41"/>
      <c r="I195" s="9">
        <v>14</v>
      </c>
      <c r="J195" s="4" t="s">
        <v>13</v>
      </c>
      <c r="M195" s="4" t="str">
        <f>IFERROR(VLOOKUP(G195, Table134[#All], 2),"")</f>
        <v/>
      </c>
      <c r="O195" s="4" t="str">
        <f t="shared" si="11"/>
        <v xml:space="preserve">    delay(delayo);</v>
      </c>
    </row>
    <row r="196" spans="1:45" hidden="1" x14ac:dyDescent="0.3">
      <c r="B196" s="4">
        <v>4</v>
      </c>
      <c r="C196" s="1"/>
      <c r="E196" s="45" t="str">
        <f>MID($K179,AG$19,1)</f>
        <v>-</v>
      </c>
      <c r="F196" s="43" t="str">
        <f>MID($K180,AG$19,1)</f>
        <v>-</v>
      </c>
      <c r="G196" s="44" t="str">
        <f>MID($K181,AG$19,1)</f>
        <v/>
      </c>
      <c r="H196" s="41"/>
      <c r="I196" s="9">
        <v>15</v>
      </c>
      <c r="J196" s="4" t="s">
        <v>13</v>
      </c>
      <c r="M196" s="4" t="str">
        <f>IFERROR(VLOOKUP(G196, Table134[#All], 2),"")</f>
        <v/>
      </c>
      <c r="O196" s="4" t="str">
        <f t="shared" si="11"/>
        <v xml:space="preserve">    delay(delayo);</v>
      </c>
    </row>
    <row r="197" spans="1:45" hidden="1" x14ac:dyDescent="0.3">
      <c r="B197" s="4">
        <v>3</v>
      </c>
      <c r="C197" s="1"/>
      <c r="E197" s="45" t="str">
        <f>MID($K179,AH$19,1)</f>
        <v>-</v>
      </c>
      <c r="F197" s="43" t="str">
        <f>MID($K180,AH$19,1)</f>
        <v>-</v>
      </c>
      <c r="G197" s="44" t="str">
        <f>MID($K181,AH$19,1)</f>
        <v/>
      </c>
      <c r="H197" s="41"/>
      <c r="I197" s="9">
        <v>16</v>
      </c>
      <c r="J197" s="4" t="s">
        <v>13</v>
      </c>
      <c r="M197" s="4" t="str">
        <f>IFERROR(VLOOKUP(G197, Table134[#All], 2),"")</f>
        <v/>
      </c>
      <c r="O197" s="4" t="str">
        <f t="shared" si="11"/>
        <v xml:space="preserve">    delay(delayo);</v>
      </c>
    </row>
    <row r="198" spans="1:45" hidden="1" x14ac:dyDescent="0.3">
      <c r="B198" s="4" t="s">
        <v>140</v>
      </c>
      <c r="C198" s="3"/>
      <c r="E198" s="45" t="str">
        <f>MID($K179,AI$19,1)</f>
        <v>-</v>
      </c>
      <c r="F198" s="43" t="str">
        <f>MID($K180,AI$19,1)</f>
        <v>-</v>
      </c>
      <c r="G198" s="44" t="str">
        <f>MID($K181,AI$19,1)</f>
        <v/>
      </c>
      <c r="H198" s="41"/>
      <c r="I198" s="9">
        <v>17</v>
      </c>
      <c r="J198" s="4" t="s">
        <v>13</v>
      </c>
      <c r="M198" s="4" t="str">
        <f>IFERROR(VLOOKUP(G198, Table134[#All], 2),"")</f>
        <v/>
      </c>
      <c r="O198" s="4" t="str">
        <f t="shared" si="11"/>
        <v xml:space="preserve">    delay(delayo);</v>
      </c>
    </row>
    <row r="199" spans="1:45" hidden="1" x14ac:dyDescent="0.3">
      <c r="A199" s="4">
        <v>44</v>
      </c>
      <c r="B199" s="4">
        <v>5</v>
      </c>
      <c r="C199" s="46"/>
      <c r="E199" s="45" t="str">
        <f>MID($K179,AJ$19,1)</f>
        <v>-</v>
      </c>
      <c r="F199" s="43" t="str">
        <f>MID($K180,AJ$19,1)</f>
        <v>-</v>
      </c>
      <c r="G199" s="44" t="str">
        <f>MID($K181,AJ$19,1)</f>
        <v/>
      </c>
      <c r="H199" s="41"/>
      <c r="I199" s="9">
        <v>18</v>
      </c>
      <c r="J199" s="4" t="s">
        <v>13</v>
      </c>
      <c r="M199" s="4" t="str">
        <f>IFERROR(VLOOKUP(G199, Table134[#All], 2),"")</f>
        <v/>
      </c>
      <c r="O199" s="4" t="str">
        <f t="shared" si="11"/>
        <v xml:space="preserve">    delay(delayo);</v>
      </c>
    </row>
    <row r="200" spans="1:45" hidden="1" x14ac:dyDescent="0.3">
      <c r="B200" s="4">
        <v>4</v>
      </c>
      <c r="C200" s="1"/>
      <c r="E200" s="45" t="str">
        <f>MID($K179,AK$19,1)</f>
        <v>-</v>
      </c>
      <c r="F200" s="43" t="str">
        <f>MID($K180,AK$19,1)</f>
        <v>-</v>
      </c>
      <c r="G200" s="44" t="str">
        <f>MID($K181,AK$19,1)</f>
        <v/>
      </c>
      <c r="H200" s="41"/>
      <c r="I200" s="9">
        <v>19</v>
      </c>
      <c r="J200" s="4" t="s">
        <v>13</v>
      </c>
      <c r="M200" s="4" t="str">
        <f>IFERROR(VLOOKUP(G200, Table134[#All], 2),"")</f>
        <v/>
      </c>
      <c r="O200" s="4" t="str">
        <f t="shared" si="11"/>
        <v xml:space="preserve">    delay(delayo);</v>
      </c>
    </row>
    <row r="201" spans="1:45" hidden="1" x14ac:dyDescent="0.3">
      <c r="B201" s="4">
        <v>3</v>
      </c>
      <c r="C201" s="1"/>
      <c r="E201" s="45" t="str">
        <f>MID($K179,AL$19,1)</f>
        <v>-</v>
      </c>
      <c r="F201" s="43" t="str">
        <f>MID($K180,AL$19,1)</f>
        <v>-</v>
      </c>
      <c r="G201" s="44" t="str">
        <f>MID($K181,AL$19,1)</f>
        <v/>
      </c>
      <c r="H201" s="41"/>
      <c r="I201" s="9">
        <v>20</v>
      </c>
      <c r="J201" s="4" t="s">
        <v>13</v>
      </c>
      <c r="M201" s="4" t="str">
        <f>IFERROR(VLOOKUP(G201, Table134[#All], 2),"")</f>
        <v/>
      </c>
      <c r="O201" s="4" t="str">
        <f t="shared" si="11"/>
        <v xml:space="preserve">    delay(delayo);</v>
      </c>
    </row>
    <row r="202" spans="1:45" hidden="1" x14ac:dyDescent="0.3">
      <c r="B202" s="4" t="s">
        <v>140</v>
      </c>
      <c r="C202" s="3"/>
      <c r="E202" s="45" t="str">
        <f>MID($K179,AM$19,1)</f>
        <v>-</v>
      </c>
      <c r="F202" s="43" t="str">
        <f>MID($K180,AM$19,1)</f>
        <v>a</v>
      </c>
      <c r="G202" s="44" t="str">
        <f>MID($K181,AM$19,1)</f>
        <v/>
      </c>
      <c r="H202" s="41"/>
      <c r="I202" s="9">
        <v>21</v>
      </c>
      <c r="L202" s="4" t="s">
        <v>242</v>
      </c>
      <c r="M202" s="4" t="str">
        <f>IFERROR(VLOOKUP(G202, Table134[#All], 2),"")</f>
        <v/>
      </c>
      <c r="O202" s="4" t="str">
        <f t="shared" si="11"/>
        <v xml:space="preserve">    play(NOTE_A4, tempo);</v>
      </c>
    </row>
    <row r="203" spans="1:45" hidden="1" x14ac:dyDescent="0.3">
      <c r="A203" s="4">
        <v>45</v>
      </c>
      <c r="B203" s="4">
        <v>5</v>
      </c>
      <c r="C203" s="46"/>
      <c r="E203" s="45" t="str">
        <f>MID($K179,AN$19,1)</f>
        <v>-</v>
      </c>
      <c r="F203" s="43" t="str">
        <f>MID($K180,AN$19,1)</f>
        <v>-</v>
      </c>
      <c r="G203" s="44" t="str">
        <f>MID($K181,AN$19,1)</f>
        <v/>
      </c>
      <c r="H203" s="41"/>
      <c r="I203" s="9">
        <v>22</v>
      </c>
      <c r="J203" s="4" t="s">
        <v>13</v>
      </c>
      <c r="M203" s="4" t="str">
        <f>IFERROR(VLOOKUP(G203, Table134[#All], 2),"")</f>
        <v/>
      </c>
      <c r="O203" s="4" t="str">
        <f t="shared" si="11"/>
        <v xml:space="preserve">    delay(delayo);</v>
      </c>
    </row>
    <row r="204" spans="1:45" hidden="1" x14ac:dyDescent="0.3">
      <c r="B204" s="4">
        <v>4</v>
      </c>
      <c r="C204" s="1"/>
      <c r="E204" s="45" t="str">
        <f>MID($K179,AO$19,1)</f>
        <v>-</v>
      </c>
      <c r="F204" s="43" t="str">
        <f>MID($K180,AO$19,1)</f>
        <v>g</v>
      </c>
      <c r="G204" s="44" t="str">
        <f>MID($K181,AO$19,1)</f>
        <v/>
      </c>
      <c r="H204" s="41"/>
      <c r="I204" s="9">
        <v>23</v>
      </c>
      <c r="L204" s="4" t="s">
        <v>243</v>
      </c>
      <c r="M204" s="4" t="str">
        <f>IFERROR(VLOOKUP(G204, Table134[#All], 2),"")</f>
        <v/>
      </c>
      <c r="O204" s="4" t="str">
        <f t="shared" si="11"/>
        <v xml:space="preserve">    play(NOTE_G4, tempo);</v>
      </c>
    </row>
    <row r="205" spans="1:45" hidden="1" x14ac:dyDescent="0.3">
      <c r="B205" s="4">
        <v>3</v>
      </c>
      <c r="C205" s="1"/>
      <c r="E205" s="45" t="str">
        <f>MID($K179,AP$19,1)</f>
        <v>-</v>
      </c>
      <c r="F205" s="43" t="str">
        <f>MID($K180,AP$19,1)</f>
        <v>-</v>
      </c>
      <c r="G205" s="44" t="str">
        <f>MID($K181,AP$19,1)</f>
        <v/>
      </c>
      <c r="H205" s="41"/>
      <c r="I205" s="9">
        <v>24</v>
      </c>
      <c r="J205" s="4" t="s">
        <v>13</v>
      </c>
      <c r="M205" s="4" t="str">
        <f>IFERROR(VLOOKUP(G205, Table134[#All], 2),"")</f>
        <v/>
      </c>
      <c r="O205" s="4" t="str">
        <f t="shared" si="11"/>
        <v xml:space="preserve">    delay(delayo);</v>
      </c>
    </row>
    <row r="206" spans="1:45" hidden="1" x14ac:dyDescent="0.3">
      <c r="B206" s="4" t="s">
        <v>140</v>
      </c>
      <c r="C206" s="3"/>
      <c r="E206" s="45" t="str">
        <f>MID($K179,AQ$19,1)</f>
        <v>-</v>
      </c>
      <c r="F206" s="43" t="str">
        <f>MID($K180,AQ$19,1)</f>
        <v>b</v>
      </c>
      <c r="G206" s="44" t="str">
        <f>MID($K181,AQ$19,1)</f>
        <v/>
      </c>
      <c r="H206" s="41"/>
      <c r="I206" s="9">
        <v>25</v>
      </c>
      <c r="L206" s="4" t="s">
        <v>143</v>
      </c>
      <c r="M206" s="4" t="str">
        <f>IFERROR(VLOOKUP(G206, Table134[#All], 2),"")</f>
        <v/>
      </c>
      <c r="O206" s="4" t="str">
        <f t="shared" si="11"/>
        <v xml:space="preserve">    play(NOTE_B4, tempo);</v>
      </c>
    </row>
    <row r="207" spans="1:45" hidden="1" x14ac:dyDescent="0.3">
      <c r="A207" s="4">
        <v>46</v>
      </c>
      <c r="B207" s="4">
        <v>5</v>
      </c>
      <c r="C207" s="46"/>
      <c r="E207" s="45" t="str">
        <f>MID($K179,AR$19,1)</f>
        <v>-</v>
      </c>
      <c r="F207" s="43" t="str">
        <f>MID($K180,AR$19,1)</f>
        <v>-</v>
      </c>
      <c r="G207" s="44" t="str">
        <f>MID($K181,AR$19,1)</f>
        <v/>
      </c>
      <c r="H207" s="41"/>
      <c r="I207" s="9">
        <v>26</v>
      </c>
      <c r="J207" s="4" t="s">
        <v>13</v>
      </c>
      <c r="M207" s="4" t="str">
        <f>IFERROR(VLOOKUP(G207, Table134[#All], 2),"")</f>
        <v/>
      </c>
      <c r="O207" s="4" t="str">
        <f t="shared" si="11"/>
        <v xml:space="preserve">    delay(delayo);</v>
      </c>
    </row>
    <row r="208" spans="1:45" x14ac:dyDescent="0.3">
      <c r="B208" s="4">
        <v>4</v>
      </c>
      <c r="C208" s="1"/>
      <c r="H208" s="41"/>
      <c r="I208" s="13" t="s">
        <v>10</v>
      </c>
      <c r="J208" s="11" t="s">
        <v>44</v>
      </c>
      <c r="K208" s="14"/>
      <c r="O208" s="55" t="str">
        <f t="shared" si="11"/>
        <v xml:space="preserve">//  </v>
      </c>
      <c r="Q208" s="19" t="s">
        <v>123</v>
      </c>
      <c r="R208" s="19"/>
      <c r="S208" s="19">
        <v>1</v>
      </c>
      <c r="T208" s="19">
        <v>2</v>
      </c>
      <c r="U208" s="19">
        <v>3</v>
      </c>
      <c r="V208" s="19">
        <v>4</v>
      </c>
      <c r="W208" s="19">
        <v>5</v>
      </c>
      <c r="X208" s="19">
        <v>6</v>
      </c>
      <c r="Y208" s="19">
        <v>7</v>
      </c>
      <c r="Z208" s="19">
        <v>8</v>
      </c>
      <c r="AA208" s="19">
        <v>9</v>
      </c>
      <c r="AB208" s="19">
        <v>10</v>
      </c>
      <c r="AC208" s="19">
        <v>11</v>
      </c>
      <c r="AD208" s="19">
        <v>12</v>
      </c>
      <c r="AE208" s="19">
        <v>13</v>
      </c>
      <c r="AF208" s="19">
        <v>14</v>
      </c>
      <c r="AG208" s="19">
        <v>15</v>
      </c>
      <c r="AH208" s="19">
        <v>16</v>
      </c>
      <c r="AI208" s="19">
        <v>17</v>
      </c>
      <c r="AJ208" s="19">
        <v>18</v>
      </c>
      <c r="AK208" s="19">
        <v>19</v>
      </c>
      <c r="AL208" s="19">
        <v>20</v>
      </c>
      <c r="AM208" s="19">
        <v>21</v>
      </c>
      <c r="AN208" s="19">
        <v>22</v>
      </c>
      <c r="AO208" s="19">
        <v>23</v>
      </c>
      <c r="AP208" s="19">
        <v>24</v>
      </c>
      <c r="AQ208" s="19">
        <v>25</v>
      </c>
      <c r="AR208" s="19">
        <v>26</v>
      </c>
      <c r="AS208" s="19"/>
    </row>
    <row r="209" spans="1:45" x14ac:dyDescent="0.3">
      <c r="B209" s="4">
        <v>3</v>
      </c>
      <c r="C209" s="1"/>
      <c r="H209" s="41">
        <v>7</v>
      </c>
      <c r="I209" s="13" t="s">
        <v>10</v>
      </c>
      <c r="J209" s="11" t="s">
        <v>44</v>
      </c>
      <c r="K209" s="4">
        <f>C51</f>
        <v>0</v>
      </c>
      <c r="L209" s="5"/>
      <c r="M209" s="5"/>
      <c r="O209" s="55" t="str">
        <f t="shared" si="11"/>
        <v>//  0</v>
      </c>
      <c r="Q209" s="4" t="str">
        <f>MID($K209,Q$19,1)</f>
        <v>0</v>
      </c>
      <c r="R209" s="4" t="str">
        <f t="shared" ref="R209:AS211" si="14">MID($K209,R$19,1)</f>
        <v/>
      </c>
      <c r="S209" s="4" t="str">
        <f t="shared" si="14"/>
        <v/>
      </c>
      <c r="T209" s="4" t="str">
        <f t="shared" si="14"/>
        <v/>
      </c>
      <c r="U209" s="4" t="str">
        <f t="shared" si="14"/>
        <v/>
      </c>
      <c r="V209" s="4" t="str">
        <f t="shared" si="14"/>
        <v/>
      </c>
      <c r="W209" s="4" t="str">
        <f t="shared" si="14"/>
        <v/>
      </c>
      <c r="X209" s="4" t="str">
        <f t="shared" si="14"/>
        <v/>
      </c>
      <c r="Y209" s="4" t="str">
        <f t="shared" si="14"/>
        <v/>
      </c>
      <c r="Z209" s="4" t="str">
        <f t="shared" si="14"/>
        <v/>
      </c>
      <c r="AA209" s="4" t="str">
        <f t="shared" si="14"/>
        <v/>
      </c>
      <c r="AB209" s="4" t="str">
        <f t="shared" si="14"/>
        <v/>
      </c>
      <c r="AC209" s="4" t="str">
        <f t="shared" si="14"/>
        <v/>
      </c>
      <c r="AD209" s="4" t="str">
        <f t="shared" si="14"/>
        <v/>
      </c>
      <c r="AE209" s="4" t="str">
        <f t="shared" si="14"/>
        <v/>
      </c>
      <c r="AF209" s="4" t="str">
        <f t="shared" si="14"/>
        <v/>
      </c>
      <c r="AG209" s="4" t="str">
        <f t="shared" si="14"/>
        <v/>
      </c>
      <c r="AH209" s="4" t="str">
        <f t="shared" si="14"/>
        <v/>
      </c>
      <c r="AI209" s="4" t="str">
        <f t="shared" si="14"/>
        <v/>
      </c>
      <c r="AJ209" s="4" t="str">
        <f t="shared" si="14"/>
        <v/>
      </c>
      <c r="AK209" s="4" t="str">
        <f t="shared" si="14"/>
        <v/>
      </c>
      <c r="AL209" s="4" t="str">
        <f t="shared" si="14"/>
        <v/>
      </c>
      <c r="AM209" s="4" t="str">
        <f t="shared" si="14"/>
        <v/>
      </c>
      <c r="AN209" s="4" t="str">
        <f t="shared" si="14"/>
        <v/>
      </c>
      <c r="AO209" s="4" t="str">
        <f t="shared" si="14"/>
        <v/>
      </c>
      <c r="AP209" s="4" t="str">
        <f t="shared" si="14"/>
        <v/>
      </c>
      <c r="AQ209" s="4" t="str">
        <f t="shared" si="14"/>
        <v/>
      </c>
      <c r="AR209" s="4" t="str">
        <f t="shared" si="14"/>
        <v/>
      </c>
      <c r="AS209" s="4" t="str">
        <f>MID($K209,AS$19,1)</f>
        <v/>
      </c>
    </row>
    <row r="210" spans="1:45" x14ac:dyDescent="0.3">
      <c r="B210" s="4" t="s">
        <v>140</v>
      </c>
      <c r="C210" s="3"/>
      <c r="E210" s="45" t="str">
        <f>MID($K209,Q$19,1)</f>
        <v>0</v>
      </c>
      <c r="F210" s="43" t="str">
        <f>MID($K210,Q$19,1)</f>
        <v>4</v>
      </c>
      <c r="G210" s="44" t="str">
        <f>MID($K211,Q$19,1)</f>
        <v>0</v>
      </c>
      <c r="H210" s="41"/>
      <c r="I210" s="13" t="s">
        <v>10</v>
      </c>
      <c r="J210" s="11" t="s">
        <v>44</v>
      </c>
      <c r="K210" s="4" t="str">
        <f>C52</f>
        <v>4|a---g---------aa-a----a-b-|</v>
      </c>
      <c r="L210" s="6"/>
      <c r="M210" s="6"/>
      <c r="O210" s="55" t="str">
        <f t="shared" si="11"/>
        <v>//  4|a---g---------aa-a----a-b-|</v>
      </c>
      <c r="Q210" s="4" t="str">
        <f t="shared" ref="Q210:Q211" si="15">MID($K210,Q$19,1)</f>
        <v>4</v>
      </c>
      <c r="R210" s="4" t="str">
        <f t="shared" si="14"/>
        <v>|</v>
      </c>
      <c r="S210" s="4" t="str">
        <f t="shared" si="14"/>
        <v>a</v>
      </c>
      <c r="T210" s="4" t="str">
        <f t="shared" si="14"/>
        <v>-</v>
      </c>
      <c r="U210" s="4" t="str">
        <f t="shared" si="14"/>
        <v>-</v>
      </c>
      <c r="V210" s="4" t="str">
        <f t="shared" si="14"/>
        <v>-</v>
      </c>
      <c r="W210" s="4" t="str">
        <f t="shared" si="14"/>
        <v>g</v>
      </c>
      <c r="X210" s="4" t="str">
        <f t="shared" si="14"/>
        <v>-</v>
      </c>
      <c r="Y210" s="4" t="str">
        <f t="shared" si="14"/>
        <v>-</v>
      </c>
      <c r="Z210" s="4" t="str">
        <f t="shared" si="14"/>
        <v>-</v>
      </c>
      <c r="AA210" s="4" t="str">
        <f t="shared" si="14"/>
        <v>-</v>
      </c>
      <c r="AB210" s="4" t="str">
        <f t="shared" si="14"/>
        <v>-</v>
      </c>
      <c r="AC210" s="4" t="str">
        <f t="shared" si="14"/>
        <v>-</v>
      </c>
      <c r="AD210" s="4" t="str">
        <f t="shared" si="14"/>
        <v>-</v>
      </c>
      <c r="AE210" s="4" t="str">
        <f t="shared" si="14"/>
        <v>-</v>
      </c>
      <c r="AF210" s="4" t="str">
        <f t="shared" si="14"/>
        <v>-</v>
      </c>
      <c r="AG210" s="4" t="str">
        <f t="shared" si="14"/>
        <v>a</v>
      </c>
      <c r="AH210" s="4" t="str">
        <f t="shared" si="14"/>
        <v>a</v>
      </c>
      <c r="AI210" s="4" t="str">
        <f t="shared" si="14"/>
        <v>-</v>
      </c>
      <c r="AJ210" s="4" t="str">
        <f t="shared" si="14"/>
        <v>a</v>
      </c>
      <c r="AK210" s="4" t="str">
        <f t="shared" si="14"/>
        <v>-</v>
      </c>
      <c r="AL210" s="4" t="str">
        <f t="shared" si="14"/>
        <v>-</v>
      </c>
      <c r="AM210" s="4" t="str">
        <f t="shared" si="14"/>
        <v>-</v>
      </c>
      <c r="AN210" s="4" t="str">
        <f t="shared" si="14"/>
        <v>-</v>
      </c>
      <c r="AO210" s="4" t="str">
        <f t="shared" si="14"/>
        <v>a</v>
      </c>
      <c r="AP210" s="4" t="str">
        <f t="shared" si="14"/>
        <v>-</v>
      </c>
      <c r="AQ210" s="4" t="str">
        <f t="shared" si="14"/>
        <v>b</v>
      </c>
      <c r="AR210" s="4" t="str">
        <f t="shared" si="14"/>
        <v>-</v>
      </c>
      <c r="AS210" s="4" t="str">
        <f t="shared" si="14"/>
        <v>|</v>
      </c>
    </row>
    <row r="211" spans="1:45" x14ac:dyDescent="0.3">
      <c r="A211" s="4">
        <v>47</v>
      </c>
      <c r="B211" s="4">
        <v>5</v>
      </c>
      <c r="C211" s="46"/>
      <c r="H211" s="41"/>
      <c r="I211" s="13" t="s">
        <v>10</v>
      </c>
      <c r="J211" s="11" t="s">
        <v>44</v>
      </c>
      <c r="K211" s="4">
        <f>C53</f>
        <v>0</v>
      </c>
      <c r="O211" s="55" t="str">
        <f t="shared" si="11"/>
        <v>//  0</v>
      </c>
      <c r="Q211" s="4" t="str">
        <f t="shared" si="15"/>
        <v>0</v>
      </c>
      <c r="R211" s="4" t="str">
        <f t="shared" si="14"/>
        <v/>
      </c>
      <c r="S211" s="4" t="str">
        <f t="shared" si="14"/>
        <v/>
      </c>
      <c r="T211" s="4" t="str">
        <f t="shared" si="14"/>
        <v/>
      </c>
      <c r="U211" s="4" t="str">
        <f t="shared" si="14"/>
        <v/>
      </c>
      <c r="V211" s="4" t="str">
        <f t="shared" si="14"/>
        <v/>
      </c>
      <c r="W211" s="4" t="str">
        <f t="shared" si="14"/>
        <v/>
      </c>
      <c r="X211" s="4" t="str">
        <f t="shared" si="14"/>
        <v/>
      </c>
      <c r="Y211" s="4" t="str">
        <f t="shared" si="14"/>
        <v/>
      </c>
      <c r="Z211" s="4" t="str">
        <f t="shared" si="14"/>
        <v/>
      </c>
      <c r="AA211" s="4" t="str">
        <f t="shared" si="14"/>
        <v/>
      </c>
      <c r="AB211" s="4" t="str">
        <f t="shared" si="14"/>
        <v/>
      </c>
      <c r="AC211" s="4" t="str">
        <f t="shared" si="14"/>
        <v/>
      </c>
      <c r="AD211" s="4" t="str">
        <f t="shared" si="14"/>
        <v/>
      </c>
      <c r="AE211" s="4" t="str">
        <f t="shared" si="14"/>
        <v/>
      </c>
      <c r="AF211" s="4" t="str">
        <f t="shared" si="14"/>
        <v/>
      </c>
      <c r="AG211" s="4" t="str">
        <f t="shared" si="14"/>
        <v/>
      </c>
      <c r="AH211" s="4" t="str">
        <f t="shared" si="14"/>
        <v/>
      </c>
      <c r="AI211" s="4" t="str">
        <f t="shared" si="14"/>
        <v/>
      </c>
      <c r="AJ211" s="4" t="str">
        <f t="shared" si="14"/>
        <v/>
      </c>
      <c r="AK211" s="4" t="str">
        <f t="shared" si="14"/>
        <v/>
      </c>
      <c r="AL211" s="4" t="str">
        <f t="shared" si="14"/>
        <v/>
      </c>
      <c r="AM211" s="4" t="str">
        <f t="shared" si="14"/>
        <v/>
      </c>
      <c r="AN211" s="4" t="str">
        <f t="shared" si="14"/>
        <v/>
      </c>
      <c r="AO211" s="4" t="str">
        <f t="shared" si="14"/>
        <v/>
      </c>
      <c r="AP211" s="4" t="str">
        <f t="shared" si="14"/>
        <v/>
      </c>
      <c r="AQ211" s="4" t="str">
        <f t="shared" si="14"/>
        <v/>
      </c>
      <c r="AR211" s="4" t="str">
        <f t="shared" si="14"/>
        <v/>
      </c>
      <c r="AS211" s="4" t="str">
        <f t="shared" si="14"/>
        <v/>
      </c>
    </row>
    <row r="212" spans="1:45" hidden="1" x14ac:dyDescent="0.3">
      <c r="B212" s="4">
        <v>4</v>
      </c>
      <c r="C212" s="1"/>
      <c r="E212" s="45" t="str">
        <f>MID($K209,S$19,1)</f>
        <v/>
      </c>
      <c r="F212" s="43" t="str">
        <f>MID($K210,S$19,1)</f>
        <v>a</v>
      </c>
      <c r="G212" s="44" t="str">
        <f>MID($K211,S$19,1)</f>
        <v/>
      </c>
      <c r="H212" s="41"/>
      <c r="I212" s="9">
        <v>1</v>
      </c>
      <c r="K212" s="4" t="str">
        <f>IFERROR(VLOOKUP(E212, Table1[[#All],[Note]:[Code]], 2),"")</f>
        <v/>
      </c>
      <c r="L212" s="4" t="s">
        <v>242</v>
      </c>
      <c r="M212" s="4" t="str">
        <f>IFERROR(VLOOKUP(G212, Table134[#All], 2),"")</f>
        <v/>
      </c>
      <c r="O212" s="4" t="str">
        <f t="shared" si="11"/>
        <v xml:space="preserve">    play(NOTE_A4, tempo);</v>
      </c>
    </row>
    <row r="213" spans="1:45" hidden="1" x14ac:dyDescent="0.3">
      <c r="B213" s="4">
        <v>3</v>
      </c>
      <c r="C213" s="1"/>
      <c r="E213" s="45" t="str">
        <f>MID($K209,T$19,1)</f>
        <v/>
      </c>
      <c r="F213" s="43" t="str">
        <f>MID($K210,T$19,1)</f>
        <v>-</v>
      </c>
      <c r="G213" s="44" t="str">
        <f>MID($K211,T$19,1)</f>
        <v/>
      </c>
      <c r="H213" s="41"/>
      <c r="I213" s="9">
        <v>2</v>
      </c>
      <c r="J213" s="4" t="s">
        <v>13</v>
      </c>
      <c r="K213" s="4" t="str">
        <f>IFERROR(VLOOKUP(E213, Table1[[#All],[Note]:[Code]], 2),"")</f>
        <v/>
      </c>
      <c r="M213" s="4" t="str">
        <f>IFERROR(VLOOKUP(G213, Table134[#All], 2),"")</f>
        <v/>
      </c>
      <c r="O213" s="4" t="str">
        <f t="shared" si="11"/>
        <v xml:space="preserve">    delay(delayo);</v>
      </c>
    </row>
    <row r="214" spans="1:45" hidden="1" x14ac:dyDescent="0.3">
      <c r="B214" s="4" t="s">
        <v>140</v>
      </c>
      <c r="C214" s="3"/>
      <c r="E214" s="45" t="str">
        <f>MID($K209,U$19,1)</f>
        <v/>
      </c>
      <c r="F214" s="43" t="str">
        <f>MID($K210,U$19,1)</f>
        <v>-</v>
      </c>
      <c r="G214" s="44" t="str">
        <f>MID($K211,U$19,1)</f>
        <v/>
      </c>
      <c r="H214" s="41"/>
      <c r="I214" s="9">
        <v>3</v>
      </c>
      <c r="J214" s="4" t="s">
        <v>13</v>
      </c>
      <c r="K214" s="4" t="str">
        <f>IFERROR(VLOOKUP(E214, Table1[[#All],[Note]:[Code]], 2),"")</f>
        <v/>
      </c>
      <c r="M214" s="4" t="str">
        <f>IFERROR(VLOOKUP(G214, Table134[#All], 2),"")</f>
        <v/>
      </c>
      <c r="O214" s="4" t="str">
        <f t="shared" si="11"/>
        <v xml:space="preserve">    delay(delayo);</v>
      </c>
    </row>
    <row r="215" spans="1:45" hidden="1" x14ac:dyDescent="0.3">
      <c r="A215" s="4">
        <v>48</v>
      </c>
      <c r="B215" s="4">
        <v>5</v>
      </c>
      <c r="C215" s="46"/>
      <c r="E215" s="45" t="str">
        <f>MID($K209,V$19,1)</f>
        <v/>
      </c>
      <c r="F215" s="43" t="str">
        <f>MID($K210,V$19,1)</f>
        <v>-</v>
      </c>
      <c r="G215" s="44" t="str">
        <f>MID($K211,V$19,1)</f>
        <v/>
      </c>
      <c r="H215" s="41"/>
      <c r="I215" s="9">
        <v>4</v>
      </c>
      <c r="J215" s="4" t="s">
        <v>13</v>
      </c>
      <c r="K215" s="4" t="str">
        <f>IFERROR(VLOOKUP(E215, Table1[[#All],[Note]:[Code]], 2),"")</f>
        <v/>
      </c>
      <c r="M215" s="4" t="str">
        <f>IFERROR(VLOOKUP(G215, Table134[#All], 2),"")</f>
        <v/>
      </c>
      <c r="O215" s="4" t="str">
        <f t="shared" si="11"/>
        <v xml:space="preserve">    delay(delayo);</v>
      </c>
    </row>
    <row r="216" spans="1:45" hidden="1" x14ac:dyDescent="0.3">
      <c r="B216" s="4">
        <v>4</v>
      </c>
      <c r="C216" s="1"/>
      <c r="E216" s="45" t="str">
        <f>MID($K209,W$19,1)</f>
        <v/>
      </c>
      <c r="F216" s="43" t="str">
        <f>MID($K210,W$19,1)</f>
        <v>g</v>
      </c>
      <c r="G216" s="44" t="str">
        <f>MID($K211,W$19,1)</f>
        <v/>
      </c>
      <c r="H216" s="41"/>
      <c r="I216" s="9">
        <v>5</v>
      </c>
      <c r="K216" s="4" t="str">
        <f>IFERROR(VLOOKUP(E216, Table1[[#All],[Note]:[Code]], 2),"")</f>
        <v/>
      </c>
      <c r="L216" s="4" t="s">
        <v>243</v>
      </c>
      <c r="M216" s="4" t="str">
        <f>IFERROR(VLOOKUP(G216, Table134[#All], 2),"")</f>
        <v/>
      </c>
      <c r="O216" s="4" t="str">
        <f t="shared" si="11"/>
        <v xml:space="preserve">    play(NOTE_G4, tempo);</v>
      </c>
    </row>
    <row r="217" spans="1:45" hidden="1" x14ac:dyDescent="0.3">
      <c r="B217" s="4">
        <v>3</v>
      </c>
      <c r="C217" s="2"/>
      <c r="E217" s="45" t="str">
        <f>MID($K209,X$19,1)</f>
        <v/>
      </c>
      <c r="F217" s="43" t="str">
        <f>MID($K210,X$19,1)</f>
        <v>-</v>
      </c>
      <c r="G217" s="44" t="str">
        <f>MID($K211,X$19,1)</f>
        <v/>
      </c>
      <c r="H217" s="41"/>
      <c r="I217" s="9">
        <v>6</v>
      </c>
      <c r="J217" s="4" t="s">
        <v>13</v>
      </c>
      <c r="K217" s="4" t="str">
        <f>IFERROR(VLOOKUP(E217, Table1[[#All],[Note]:[Code]], 2),"")</f>
        <v/>
      </c>
      <c r="M217" s="4" t="str">
        <f>IFERROR(VLOOKUP(G217, Table134[#All], 2),"")</f>
        <v/>
      </c>
      <c r="O217" s="4" t="str">
        <f t="shared" si="11"/>
        <v xml:space="preserve">    delay(delayo);</v>
      </c>
    </row>
    <row r="218" spans="1:45" hidden="1" x14ac:dyDescent="0.3">
      <c r="B218" s="4" t="s">
        <v>140</v>
      </c>
      <c r="C218" s="3"/>
      <c r="E218" s="45" t="str">
        <f>MID($K209,Y$19,1)</f>
        <v/>
      </c>
      <c r="F218" s="43" t="str">
        <f>MID($K210,Y$19,1)</f>
        <v>-</v>
      </c>
      <c r="G218" s="44" t="str">
        <f>MID($K211,Y$19,1)</f>
        <v/>
      </c>
      <c r="H218" s="41"/>
      <c r="I218" s="9">
        <v>7</v>
      </c>
      <c r="J218" s="4" t="s">
        <v>13</v>
      </c>
      <c r="K218" s="4" t="str">
        <f>IFERROR(VLOOKUP(E218, Table1[[#All],[Note]:[Code]], 2),"")</f>
        <v/>
      </c>
      <c r="M218" s="4" t="str">
        <f>IFERROR(VLOOKUP(G218, Table134[#All], 2),"")</f>
        <v/>
      </c>
      <c r="O218" s="4" t="str">
        <f t="shared" si="11"/>
        <v xml:space="preserve">    delay(delayo);</v>
      </c>
    </row>
    <row r="219" spans="1:45" hidden="1" x14ac:dyDescent="0.3">
      <c r="A219" s="4">
        <v>49</v>
      </c>
      <c r="B219" s="4">
        <v>5</v>
      </c>
      <c r="C219" s="46"/>
      <c r="E219" s="45" t="str">
        <f>MID($K209,Z$19,1)</f>
        <v/>
      </c>
      <c r="F219" s="43" t="str">
        <f>MID($K210,Z$19,1)</f>
        <v>-</v>
      </c>
      <c r="G219" s="44" t="str">
        <f>MID($K211,Z$19,1)</f>
        <v/>
      </c>
      <c r="H219" s="41"/>
      <c r="I219" s="9">
        <v>8</v>
      </c>
      <c r="J219" s="4" t="s">
        <v>13</v>
      </c>
      <c r="K219" s="4" t="str">
        <f>IFERROR(VLOOKUP(E219, Table1[[#All],[Note]:[Code]], 2),"")</f>
        <v/>
      </c>
      <c r="M219" s="4" t="str">
        <f>IFERROR(VLOOKUP(G219, Table134[#All], 2),"")</f>
        <v/>
      </c>
      <c r="O219" s="4" t="str">
        <f t="shared" si="11"/>
        <v xml:space="preserve">    delay(delayo);</v>
      </c>
    </row>
    <row r="220" spans="1:45" hidden="1" x14ac:dyDescent="0.3">
      <c r="B220" s="4">
        <v>4</v>
      </c>
      <c r="C220" s="1"/>
      <c r="E220" s="45" t="str">
        <f>MID($K209,AA$19,1)</f>
        <v/>
      </c>
      <c r="F220" s="43" t="str">
        <f>MID($K210,AA$19,1)</f>
        <v>-</v>
      </c>
      <c r="G220" s="44" t="str">
        <f>MID($K211,AA$19,1)</f>
        <v/>
      </c>
      <c r="H220" s="41"/>
      <c r="I220" s="9">
        <v>9</v>
      </c>
      <c r="J220" s="4" t="s">
        <v>13</v>
      </c>
      <c r="K220" s="4" t="str">
        <f>IFERROR(VLOOKUP(E220, Table1[[#All],[Note]:[Code]], 2),"")</f>
        <v/>
      </c>
      <c r="M220" s="4" t="str">
        <f>IFERROR(VLOOKUP(G220, Table134[#All], 2),"")</f>
        <v/>
      </c>
      <c r="O220" s="4" t="str">
        <f t="shared" si="11"/>
        <v xml:space="preserve">    delay(delayo);</v>
      </c>
    </row>
    <row r="221" spans="1:45" hidden="1" x14ac:dyDescent="0.3">
      <c r="B221" s="4">
        <v>3</v>
      </c>
      <c r="C221" s="1"/>
      <c r="E221" s="45" t="str">
        <f>MID($K209,AB$19,1)</f>
        <v/>
      </c>
      <c r="F221" s="43" t="str">
        <f>MID($K210,AB$19,1)</f>
        <v>-</v>
      </c>
      <c r="G221" s="44" t="str">
        <f>MID($K211,AB$19,1)</f>
        <v/>
      </c>
      <c r="H221" s="41"/>
      <c r="I221" s="9">
        <v>10</v>
      </c>
      <c r="J221" s="4" t="s">
        <v>13</v>
      </c>
      <c r="K221" s="4" t="str">
        <f>IFERROR(VLOOKUP(E221, Table1[[#All],[Note]:[Code]], 2),"")</f>
        <v/>
      </c>
      <c r="M221" s="4" t="str">
        <f>IFERROR(VLOOKUP(G221, Table134[#All], 2),"")</f>
        <v/>
      </c>
      <c r="O221" s="4" t="str">
        <f t="shared" ref="O221:O284" si="16">CONCATENATE(J221,K221,L221,M221)</f>
        <v xml:space="preserve">    delay(delayo);</v>
      </c>
    </row>
    <row r="222" spans="1:45" hidden="1" x14ac:dyDescent="0.3">
      <c r="B222" s="4" t="s">
        <v>140</v>
      </c>
      <c r="C222" s="46"/>
      <c r="E222" s="45" t="str">
        <f>MID($K209,AC$19,1)</f>
        <v/>
      </c>
      <c r="F222" s="43" t="str">
        <f>MID($K210,AC$19,1)</f>
        <v>-</v>
      </c>
      <c r="G222" s="44" t="str">
        <f>MID($K211,AC$19,1)</f>
        <v/>
      </c>
      <c r="H222" s="41"/>
      <c r="I222" s="9">
        <v>11</v>
      </c>
      <c r="J222" s="4" t="s">
        <v>13</v>
      </c>
      <c r="K222" s="4" t="str">
        <f>IFERROR(VLOOKUP(E222, Table1[[#All],[Note]:[Code]], 2),"")</f>
        <v/>
      </c>
      <c r="M222" s="4" t="str">
        <f>IFERROR(VLOOKUP(G222, Table134[#All], 2),"")</f>
        <v/>
      </c>
      <c r="O222" s="4" t="str">
        <f t="shared" si="16"/>
        <v xml:space="preserve">    delay(delayo);</v>
      </c>
    </row>
    <row r="223" spans="1:45" hidden="1" x14ac:dyDescent="0.3">
      <c r="A223" s="4">
        <v>50</v>
      </c>
      <c r="B223" s="4">
        <v>5</v>
      </c>
      <c r="C223" s="46"/>
      <c r="E223" s="45" t="str">
        <f>MID($K209,AD$19,1)</f>
        <v/>
      </c>
      <c r="F223" s="43" t="str">
        <f>MID($K210,AD$19,1)</f>
        <v>-</v>
      </c>
      <c r="G223" s="44" t="str">
        <f>MID($K211,AD$19,1)</f>
        <v/>
      </c>
      <c r="H223" s="41"/>
      <c r="I223" s="9">
        <v>12</v>
      </c>
      <c r="J223" s="4" t="s">
        <v>13</v>
      </c>
      <c r="K223" s="4" t="str">
        <f>IFERROR(VLOOKUP(E223, Table1[[#All],[Note]:[Code]], 2),"")</f>
        <v/>
      </c>
      <c r="M223" s="4" t="str">
        <f>IFERROR(VLOOKUP(G223, Table134[#All], 2),"")</f>
        <v/>
      </c>
      <c r="O223" s="4" t="str">
        <f t="shared" si="16"/>
        <v xml:space="preserve">    delay(delayo);</v>
      </c>
    </row>
    <row r="224" spans="1:45" hidden="1" x14ac:dyDescent="0.3">
      <c r="B224" s="4">
        <v>4</v>
      </c>
      <c r="E224" s="45" t="str">
        <f>MID($K209,AE$19,1)</f>
        <v/>
      </c>
      <c r="F224" s="43" t="str">
        <f>MID($K210,AE$19,1)</f>
        <v>-</v>
      </c>
      <c r="G224" s="44" t="str">
        <f>MID($K211,AE$19,1)</f>
        <v/>
      </c>
      <c r="H224" s="41"/>
      <c r="I224" s="9">
        <v>13</v>
      </c>
      <c r="J224" s="4" t="s">
        <v>13</v>
      </c>
      <c r="K224" s="4" t="str">
        <f>IFERROR(VLOOKUP(E224, Table1[[#All],[Note]:[Code]], 2),"")</f>
        <v/>
      </c>
      <c r="M224" s="4" t="str">
        <f>IFERROR(VLOOKUP(G224, Table134[#All], 2),"")</f>
        <v/>
      </c>
      <c r="O224" s="4" t="str">
        <f t="shared" si="16"/>
        <v xml:space="preserve">    delay(delayo);</v>
      </c>
    </row>
    <row r="225" spans="1:45" hidden="1" x14ac:dyDescent="0.3">
      <c r="B225" s="4">
        <v>3</v>
      </c>
      <c r="E225" s="45" t="str">
        <f>MID($K209,AF$19,1)</f>
        <v/>
      </c>
      <c r="F225" s="43" t="str">
        <f>MID($K210,AF$19,1)</f>
        <v>-</v>
      </c>
      <c r="G225" s="44" t="str">
        <f>MID($K211,AF$19,1)</f>
        <v/>
      </c>
      <c r="H225" s="41"/>
      <c r="I225" s="9">
        <v>14</v>
      </c>
      <c r="J225" s="4" t="s">
        <v>13</v>
      </c>
      <c r="K225" s="4" t="str">
        <f>IFERROR(VLOOKUP(E225, Table1[[#All],[Note]:[Code]], 2),"")</f>
        <v/>
      </c>
      <c r="M225" s="4" t="str">
        <f>IFERROR(VLOOKUP(G225, Table134[#All], 2),"")</f>
        <v/>
      </c>
      <c r="O225" s="4" t="str">
        <f t="shared" si="16"/>
        <v xml:space="preserve">    delay(delayo);</v>
      </c>
    </row>
    <row r="226" spans="1:45" hidden="1" x14ac:dyDescent="0.3">
      <c r="B226" s="4" t="s">
        <v>140</v>
      </c>
      <c r="E226" s="45" t="str">
        <f>MID($K209,AG$19,1)</f>
        <v/>
      </c>
      <c r="F226" s="43" t="str">
        <f>MID($K210,AG$19,1)</f>
        <v>a</v>
      </c>
      <c r="G226" s="44" t="str">
        <f>MID($K211,AG$19,1)</f>
        <v/>
      </c>
      <c r="H226" s="41"/>
      <c r="I226" s="9">
        <v>15</v>
      </c>
      <c r="K226" s="4" t="str">
        <f>IFERROR(VLOOKUP(E226, Table1[[#All],[Note]:[Code]], 2),"")</f>
        <v/>
      </c>
      <c r="L226" s="4" t="s">
        <v>242</v>
      </c>
      <c r="M226" s="4" t="str">
        <f>IFERROR(VLOOKUP(G226, Table134[#All], 2),"")</f>
        <v/>
      </c>
      <c r="O226" s="4" t="str">
        <f t="shared" si="16"/>
        <v xml:space="preserve">    play(NOTE_A4, tempo);</v>
      </c>
    </row>
    <row r="227" spans="1:45" hidden="1" x14ac:dyDescent="0.3">
      <c r="A227" s="4">
        <v>51</v>
      </c>
      <c r="B227" s="4">
        <v>5</v>
      </c>
      <c r="E227" s="45" t="str">
        <f>MID($K209,AH$19,1)</f>
        <v/>
      </c>
      <c r="F227" s="43" t="str">
        <f>MID($K210,AH$19,1)</f>
        <v>a</v>
      </c>
      <c r="G227" s="44" t="str">
        <f>MID($K211,AH$19,1)</f>
        <v/>
      </c>
      <c r="H227" s="41"/>
      <c r="I227" s="9">
        <v>16</v>
      </c>
      <c r="K227" s="4" t="str">
        <f>IFERROR(VLOOKUP(E227, Table1[[#All],[Note]:[Code]], 2),"")</f>
        <v/>
      </c>
      <c r="L227" s="4" t="s">
        <v>242</v>
      </c>
      <c r="M227" s="4" t="str">
        <f>IFERROR(VLOOKUP(G227, Table134[#All], 2),"")</f>
        <v/>
      </c>
      <c r="O227" s="4" t="str">
        <f t="shared" si="16"/>
        <v xml:space="preserve">    play(NOTE_A4, tempo);</v>
      </c>
    </row>
    <row r="228" spans="1:45" hidden="1" x14ac:dyDescent="0.3">
      <c r="B228" s="4">
        <v>4</v>
      </c>
      <c r="E228" s="45" t="str">
        <f>MID($K209,AI$19,1)</f>
        <v/>
      </c>
      <c r="F228" s="43" t="str">
        <f>MID($K210,AI$19,1)</f>
        <v>-</v>
      </c>
      <c r="G228" s="44" t="str">
        <f>MID($K211,AI$19,1)</f>
        <v/>
      </c>
      <c r="H228" s="41"/>
      <c r="I228" s="9">
        <v>17</v>
      </c>
      <c r="J228" s="4" t="s">
        <v>13</v>
      </c>
      <c r="K228" s="4" t="str">
        <f>IFERROR(VLOOKUP(E228, Table1[[#All],[Note]:[Code]], 2),"")</f>
        <v/>
      </c>
      <c r="M228" s="4" t="str">
        <f>IFERROR(VLOOKUP(G228, Table134[#All], 2),"")</f>
        <v/>
      </c>
      <c r="O228" s="4" t="str">
        <f t="shared" si="16"/>
        <v xml:space="preserve">    delay(delayo);</v>
      </c>
    </row>
    <row r="229" spans="1:45" hidden="1" x14ac:dyDescent="0.3">
      <c r="B229" s="4">
        <v>3</v>
      </c>
      <c r="E229" s="45" t="str">
        <f>MID($K209,AJ$19,1)</f>
        <v/>
      </c>
      <c r="F229" s="43" t="str">
        <f>MID($K210,AJ$19,1)</f>
        <v>a</v>
      </c>
      <c r="G229" s="44" t="str">
        <f>MID($K211,AJ$19,1)</f>
        <v/>
      </c>
      <c r="H229" s="41"/>
      <c r="I229" s="9">
        <v>18</v>
      </c>
      <c r="K229" s="4" t="str">
        <f>IFERROR(VLOOKUP(E229, Table1[[#All],[Note]:[Code]], 2),"")</f>
        <v/>
      </c>
      <c r="L229" s="4" t="s">
        <v>242</v>
      </c>
      <c r="M229" s="4" t="str">
        <f>IFERROR(VLOOKUP(G229, Table134[#All], 2),"")</f>
        <v/>
      </c>
      <c r="O229" s="4" t="str">
        <f t="shared" si="16"/>
        <v xml:space="preserve">    play(NOTE_A4, tempo);</v>
      </c>
    </row>
    <row r="230" spans="1:45" hidden="1" x14ac:dyDescent="0.3">
      <c r="B230" s="4" t="s">
        <v>140</v>
      </c>
      <c r="E230" s="45" t="str">
        <f>MID($K209,AK$19,1)</f>
        <v/>
      </c>
      <c r="F230" s="43" t="str">
        <f>MID($K210,AK$19,1)</f>
        <v>-</v>
      </c>
      <c r="G230" s="44" t="str">
        <f>MID($K211,AK$19,1)</f>
        <v/>
      </c>
      <c r="H230" s="41"/>
      <c r="I230" s="9">
        <v>19</v>
      </c>
      <c r="J230" s="4" t="s">
        <v>13</v>
      </c>
      <c r="K230" s="4" t="str">
        <f>IFERROR(VLOOKUP(E230, Table1[[#All],[Note]:[Code]], 2),"")</f>
        <v/>
      </c>
      <c r="M230" s="4" t="str">
        <f>IFERROR(VLOOKUP(G230, Table134[#All], 2),"")</f>
        <v/>
      </c>
      <c r="O230" s="4" t="str">
        <f t="shared" si="16"/>
        <v xml:space="preserve">    delay(delayo);</v>
      </c>
    </row>
    <row r="231" spans="1:45" hidden="1" x14ac:dyDescent="0.3">
      <c r="A231" s="4">
        <v>52</v>
      </c>
      <c r="B231" s="4">
        <v>5</v>
      </c>
      <c r="E231" s="45" t="str">
        <f>MID($K209,AL$19,1)</f>
        <v/>
      </c>
      <c r="F231" s="43" t="str">
        <f>MID($K210,AL$19,1)</f>
        <v>-</v>
      </c>
      <c r="G231" s="44" t="str">
        <f>MID($K211,AL$19,1)</f>
        <v/>
      </c>
      <c r="H231" s="41"/>
      <c r="I231" s="9">
        <v>20</v>
      </c>
      <c r="J231" s="4" t="s">
        <v>13</v>
      </c>
      <c r="K231" s="4" t="str">
        <f>IFERROR(VLOOKUP(E231, Table1[[#All],[Note]:[Code]], 2),"")</f>
        <v/>
      </c>
      <c r="M231" s="4" t="str">
        <f>IFERROR(VLOOKUP(G231, Table134[#All], 2),"")</f>
        <v/>
      </c>
      <c r="O231" s="4" t="str">
        <f t="shared" si="16"/>
        <v xml:space="preserve">    delay(delayo);</v>
      </c>
    </row>
    <row r="232" spans="1:45" hidden="1" x14ac:dyDescent="0.3">
      <c r="B232" s="4">
        <v>4</v>
      </c>
      <c r="E232" s="45" t="str">
        <f>MID($K209,AM$19,1)</f>
        <v/>
      </c>
      <c r="F232" s="43" t="str">
        <f>MID($K210,AM$19,1)</f>
        <v>-</v>
      </c>
      <c r="G232" s="44" t="str">
        <f>MID($K211,AM$19,1)</f>
        <v/>
      </c>
      <c r="H232" s="41"/>
      <c r="I232" s="9">
        <v>21</v>
      </c>
      <c r="J232" s="4" t="s">
        <v>13</v>
      </c>
      <c r="K232" s="4" t="str">
        <f>IFERROR(VLOOKUP(E232, Table1[[#All],[Note]:[Code]], 2),"")</f>
        <v/>
      </c>
      <c r="M232" s="4" t="str">
        <f>IFERROR(VLOOKUP(G232, Table134[#All], 2),"")</f>
        <v/>
      </c>
      <c r="O232" s="4" t="str">
        <f t="shared" si="16"/>
        <v xml:space="preserve">    delay(delayo);</v>
      </c>
    </row>
    <row r="233" spans="1:45" hidden="1" x14ac:dyDescent="0.3">
      <c r="B233" s="4">
        <v>3</v>
      </c>
      <c r="E233" s="45" t="str">
        <f>MID($K209,AN$19,1)</f>
        <v/>
      </c>
      <c r="F233" s="43" t="str">
        <f>MID($K210,AN$19,1)</f>
        <v>-</v>
      </c>
      <c r="G233" s="44" t="str">
        <f>MID($K211,AN$19,1)</f>
        <v/>
      </c>
      <c r="H233" s="41"/>
      <c r="I233" s="9">
        <v>22</v>
      </c>
      <c r="J233" s="4" t="s">
        <v>13</v>
      </c>
      <c r="K233" s="4" t="str">
        <f>IFERROR(VLOOKUP(E233, Table1[[#All],[Note]:[Code]], 2),"")</f>
        <v/>
      </c>
      <c r="M233" s="4" t="str">
        <f>IFERROR(VLOOKUP(G233, Table134[#All], 2),"")</f>
        <v/>
      </c>
      <c r="O233" s="4" t="str">
        <f t="shared" si="16"/>
        <v xml:space="preserve">    delay(delayo);</v>
      </c>
    </row>
    <row r="234" spans="1:45" hidden="1" x14ac:dyDescent="0.3">
      <c r="B234" s="4" t="s">
        <v>140</v>
      </c>
      <c r="E234" s="45" t="str">
        <f>MID($K209,AO$19,1)</f>
        <v/>
      </c>
      <c r="F234" s="43" t="str">
        <f>MID($K210,AO$19,1)</f>
        <v>a</v>
      </c>
      <c r="G234" s="44" t="str">
        <f>MID($K211,AO$19,1)</f>
        <v/>
      </c>
      <c r="H234" s="41"/>
      <c r="I234" s="9">
        <v>23</v>
      </c>
      <c r="K234" s="4" t="str">
        <f>IFERROR(VLOOKUP(E234, Table1[[#All],[Note]:[Code]], 2),"")</f>
        <v/>
      </c>
      <c r="L234" s="4" t="s">
        <v>242</v>
      </c>
      <c r="M234" s="4" t="str">
        <f>IFERROR(VLOOKUP(G234, Table134[#All], 2),"")</f>
        <v/>
      </c>
      <c r="O234" s="4" t="str">
        <f t="shared" si="16"/>
        <v xml:space="preserve">    play(NOTE_A4, tempo);</v>
      </c>
    </row>
    <row r="235" spans="1:45" hidden="1" x14ac:dyDescent="0.3">
      <c r="A235" s="4">
        <v>53</v>
      </c>
      <c r="B235" s="4">
        <v>5</v>
      </c>
      <c r="E235" s="45" t="str">
        <f>MID($K209,AP$19,1)</f>
        <v/>
      </c>
      <c r="F235" s="43" t="str">
        <f>MID($K210,AP$19,1)</f>
        <v>-</v>
      </c>
      <c r="G235" s="44" t="str">
        <f>MID($K211,AP$19,1)</f>
        <v/>
      </c>
      <c r="H235" s="41"/>
      <c r="I235" s="9">
        <v>24</v>
      </c>
      <c r="J235" s="4" t="s">
        <v>13</v>
      </c>
      <c r="K235" s="4" t="str">
        <f>IFERROR(VLOOKUP(E235, Table1[[#All],[Note]:[Code]], 2),"")</f>
        <v/>
      </c>
      <c r="M235" s="4" t="str">
        <f>IFERROR(VLOOKUP(G235, Table134[#All], 2),"")</f>
        <v/>
      </c>
      <c r="O235" s="4" t="str">
        <f t="shared" si="16"/>
        <v xml:space="preserve">    delay(delayo);</v>
      </c>
    </row>
    <row r="236" spans="1:45" hidden="1" x14ac:dyDescent="0.3">
      <c r="B236" s="4">
        <v>4</v>
      </c>
      <c r="E236" s="45" t="str">
        <f>MID($K209,AQ$19,1)</f>
        <v/>
      </c>
      <c r="F236" s="43" t="str">
        <f>MID($K210,AQ$19,1)</f>
        <v>b</v>
      </c>
      <c r="G236" s="44" t="str">
        <f>MID($K211,AQ$19,1)</f>
        <v/>
      </c>
      <c r="H236" s="41"/>
      <c r="I236" s="9">
        <v>25</v>
      </c>
      <c r="K236" s="4" t="str">
        <f>IFERROR(VLOOKUP(E236, Table1[[#All],[Note]:[Code]], 2),"")</f>
        <v/>
      </c>
      <c r="L236" s="4" t="s">
        <v>143</v>
      </c>
      <c r="M236" s="4" t="str">
        <f>IFERROR(VLOOKUP(G236, Table134[#All], 2),"")</f>
        <v/>
      </c>
      <c r="O236" s="4" t="str">
        <f t="shared" si="16"/>
        <v xml:space="preserve">    play(NOTE_B4, tempo);</v>
      </c>
    </row>
    <row r="237" spans="1:45" hidden="1" x14ac:dyDescent="0.3">
      <c r="B237" s="4">
        <v>3</v>
      </c>
      <c r="E237" s="45" t="str">
        <f>MID($K209,AR$19,1)</f>
        <v/>
      </c>
      <c r="F237" s="43" t="str">
        <f>MID($K210,AR$19,1)</f>
        <v>-</v>
      </c>
      <c r="G237" s="44" t="str">
        <f>MID($K211,AR$19,1)</f>
        <v/>
      </c>
      <c r="H237" s="41"/>
      <c r="I237" s="9">
        <v>26</v>
      </c>
      <c r="J237" s="4" t="s">
        <v>13</v>
      </c>
      <c r="K237" s="4" t="str">
        <f>IFERROR(VLOOKUP(E237, Table1[[#All],[Note]:[Code]], 2),"")</f>
        <v/>
      </c>
      <c r="M237" s="4" t="str">
        <f>IFERROR(VLOOKUP(G237, Table134[#All], 2),"")</f>
        <v/>
      </c>
      <c r="O237" s="4" t="str">
        <f t="shared" si="16"/>
        <v xml:space="preserve">    delay(delayo);</v>
      </c>
    </row>
    <row r="238" spans="1:45" x14ac:dyDescent="0.3">
      <c r="B238" s="4" t="s">
        <v>140</v>
      </c>
      <c r="H238" s="41"/>
      <c r="I238" s="13" t="s">
        <v>10</v>
      </c>
      <c r="J238" s="11" t="s">
        <v>44</v>
      </c>
      <c r="K238" s="14"/>
      <c r="O238" s="55" t="str">
        <f t="shared" si="16"/>
        <v xml:space="preserve">//  </v>
      </c>
      <c r="Q238" s="19" t="s">
        <v>123</v>
      </c>
      <c r="R238" s="19"/>
      <c r="S238" s="19">
        <v>1</v>
      </c>
      <c r="T238" s="19">
        <v>2</v>
      </c>
      <c r="U238" s="19">
        <v>3</v>
      </c>
      <c r="V238" s="19">
        <v>4</v>
      </c>
      <c r="W238" s="19">
        <v>5</v>
      </c>
      <c r="X238" s="19">
        <v>6</v>
      </c>
      <c r="Y238" s="19">
        <v>7</v>
      </c>
      <c r="Z238" s="19">
        <v>8</v>
      </c>
      <c r="AA238" s="19">
        <v>9</v>
      </c>
      <c r="AB238" s="19">
        <v>10</v>
      </c>
      <c r="AC238" s="19">
        <v>11</v>
      </c>
      <c r="AD238" s="19">
        <v>12</v>
      </c>
      <c r="AE238" s="19">
        <v>13</v>
      </c>
      <c r="AF238" s="19">
        <v>14</v>
      </c>
      <c r="AG238" s="19">
        <v>15</v>
      </c>
      <c r="AH238" s="19">
        <v>16</v>
      </c>
      <c r="AI238" s="19">
        <v>17</v>
      </c>
      <c r="AJ238" s="19">
        <v>18</v>
      </c>
      <c r="AK238" s="19">
        <v>19</v>
      </c>
      <c r="AL238" s="19">
        <v>20</v>
      </c>
      <c r="AM238" s="19">
        <v>21</v>
      </c>
      <c r="AN238" s="19">
        <v>22</v>
      </c>
      <c r="AO238" s="19">
        <v>23</v>
      </c>
      <c r="AP238" s="19">
        <v>24</v>
      </c>
      <c r="AQ238" s="19">
        <v>25</v>
      </c>
      <c r="AR238" s="19">
        <v>26</v>
      </c>
      <c r="AS238" s="19"/>
    </row>
    <row r="239" spans="1:45" x14ac:dyDescent="0.3">
      <c r="A239" s="4">
        <v>54</v>
      </c>
      <c r="B239" s="4">
        <v>5</v>
      </c>
      <c r="H239" s="41">
        <v>8</v>
      </c>
      <c r="I239" s="13" t="s">
        <v>10</v>
      </c>
      <c r="J239" s="11" t="s">
        <v>44</v>
      </c>
      <c r="K239" s="4" t="str">
        <f>C55</f>
        <v>5|----------------------de--|</v>
      </c>
      <c r="L239" s="5"/>
      <c r="M239" s="5"/>
      <c r="O239" s="55" t="str">
        <f t="shared" si="16"/>
        <v>//  5|----------------------de--|</v>
      </c>
      <c r="Q239" s="4" t="str">
        <f>MID($K239,Q$19,1)</f>
        <v>5</v>
      </c>
      <c r="R239" s="4" t="str">
        <f t="shared" ref="R239:AS241" si="17">MID($K239,R$19,1)</f>
        <v>|</v>
      </c>
      <c r="S239" s="4" t="str">
        <f t="shared" si="17"/>
        <v>-</v>
      </c>
      <c r="T239" s="4" t="str">
        <f t="shared" si="17"/>
        <v>-</v>
      </c>
      <c r="U239" s="4" t="str">
        <f t="shared" si="17"/>
        <v>-</v>
      </c>
      <c r="V239" s="4" t="str">
        <f t="shared" si="17"/>
        <v>-</v>
      </c>
      <c r="W239" s="4" t="str">
        <f t="shared" si="17"/>
        <v>-</v>
      </c>
      <c r="X239" s="4" t="str">
        <f t="shared" si="17"/>
        <v>-</v>
      </c>
      <c r="Y239" s="4" t="str">
        <f t="shared" si="17"/>
        <v>-</v>
      </c>
      <c r="Z239" s="4" t="str">
        <f t="shared" si="17"/>
        <v>-</v>
      </c>
      <c r="AA239" s="4" t="str">
        <f t="shared" si="17"/>
        <v>-</v>
      </c>
      <c r="AB239" s="4" t="str">
        <f t="shared" si="17"/>
        <v>-</v>
      </c>
      <c r="AC239" s="4" t="str">
        <f t="shared" si="17"/>
        <v>-</v>
      </c>
      <c r="AD239" s="4" t="str">
        <f t="shared" si="17"/>
        <v>-</v>
      </c>
      <c r="AE239" s="4" t="str">
        <f t="shared" si="17"/>
        <v>-</v>
      </c>
      <c r="AF239" s="4" t="str">
        <f t="shared" si="17"/>
        <v>-</v>
      </c>
      <c r="AG239" s="4" t="str">
        <f t="shared" si="17"/>
        <v>-</v>
      </c>
      <c r="AH239" s="4" t="str">
        <f t="shared" si="17"/>
        <v>-</v>
      </c>
      <c r="AI239" s="4" t="str">
        <f t="shared" si="17"/>
        <v>-</v>
      </c>
      <c r="AJ239" s="4" t="str">
        <f t="shared" si="17"/>
        <v>-</v>
      </c>
      <c r="AK239" s="4" t="str">
        <f t="shared" si="17"/>
        <v>-</v>
      </c>
      <c r="AL239" s="4" t="str">
        <f t="shared" si="17"/>
        <v>-</v>
      </c>
      <c r="AM239" s="4" t="str">
        <f t="shared" si="17"/>
        <v>-</v>
      </c>
      <c r="AN239" s="4" t="str">
        <f t="shared" si="17"/>
        <v>-</v>
      </c>
      <c r="AO239" s="4" t="str">
        <f t="shared" si="17"/>
        <v>d</v>
      </c>
      <c r="AP239" s="4" t="str">
        <f t="shared" si="17"/>
        <v>e</v>
      </c>
      <c r="AQ239" s="4" t="str">
        <f t="shared" si="17"/>
        <v>-</v>
      </c>
      <c r="AR239" s="4" t="str">
        <f t="shared" si="17"/>
        <v>-</v>
      </c>
      <c r="AS239" s="4" t="str">
        <f>MID($K239,AS$19,1)</f>
        <v>|</v>
      </c>
    </row>
    <row r="240" spans="1:45" x14ac:dyDescent="0.3">
      <c r="B240" s="4">
        <v>4</v>
      </c>
      <c r="E240" s="45" t="str">
        <f>MID($K239,Q$19,1)</f>
        <v>5</v>
      </c>
      <c r="F240" s="43" t="str">
        <f>MID($K240,Q$19,1)</f>
        <v>4</v>
      </c>
      <c r="G240" s="44" t="str">
        <f>MID($K241,Q$19,1)</f>
        <v>0</v>
      </c>
      <c r="H240" s="41"/>
      <c r="I240" s="13" t="s">
        <v>10</v>
      </c>
      <c r="J240" s="11" t="s">
        <v>44</v>
      </c>
      <c r="K240" s="4" t="str">
        <f>C56</f>
        <v>4|a-g-g---------------b-----|</v>
      </c>
      <c r="L240" s="6"/>
      <c r="M240" s="6"/>
      <c r="O240" s="55" t="str">
        <f t="shared" si="16"/>
        <v>//  4|a-g-g---------------b-----|</v>
      </c>
      <c r="Q240" s="4" t="str">
        <f t="shared" ref="Q240:Q241" si="18">MID($K240,Q$19,1)</f>
        <v>4</v>
      </c>
      <c r="R240" s="4" t="str">
        <f t="shared" si="17"/>
        <v>|</v>
      </c>
      <c r="S240" s="4" t="str">
        <f t="shared" si="17"/>
        <v>a</v>
      </c>
      <c r="T240" s="4" t="str">
        <f t="shared" si="17"/>
        <v>-</v>
      </c>
      <c r="U240" s="4" t="str">
        <f t="shared" si="17"/>
        <v>g</v>
      </c>
      <c r="V240" s="4" t="str">
        <f t="shared" si="17"/>
        <v>-</v>
      </c>
      <c r="W240" s="4" t="str">
        <f t="shared" si="17"/>
        <v>g</v>
      </c>
      <c r="X240" s="4" t="str">
        <f t="shared" si="17"/>
        <v>-</v>
      </c>
      <c r="Y240" s="4" t="str">
        <f t="shared" si="17"/>
        <v>-</v>
      </c>
      <c r="Z240" s="4" t="str">
        <f t="shared" si="17"/>
        <v>-</v>
      </c>
      <c r="AA240" s="4" t="str">
        <f t="shared" si="17"/>
        <v>-</v>
      </c>
      <c r="AB240" s="4" t="str">
        <f t="shared" si="17"/>
        <v>-</v>
      </c>
      <c r="AC240" s="4" t="str">
        <f t="shared" si="17"/>
        <v>-</v>
      </c>
      <c r="AD240" s="4" t="str">
        <f t="shared" si="17"/>
        <v>-</v>
      </c>
      <c r="AE240" s="4" t="str">
        <f t="shared" si="17"/>
        <v>-</v>
      </c>
      <c r="AF240" s="4" t="str">
        <f t="shared" si="17"/>
        <v>-</v>
      </c>
      <c r="AG240" s="4" t="str">
        <f t="shared" si="17"/>
        <v>-</v>
      </c>
      <c r="AH240" s="4" t="str">
        <f t="shared" si="17"/>
        <v>-</v>
      </c>
      <c r="AI240" s="4" t="str">
        <f t="shared" si="17"/>
        <v>-</v>
      </c>
      <c r="AJ240" s="4" t="str">
        <f t="shared" si="17"/>
        <v>-</v>
      </c>
      <c r="AK240" s="4" t="str">
        <f t="shared" si="17"/>
        <v>-</v>
      </c>
      <c r="AL240" s="4" t="str">
        <f t="shared" si="17"/>
        <v>-</v>
      </c>
      <c r="AM240" s="4" t="str">
        <f t="shared" si="17"/>
        <v>b</v>
      </c>
      <c r="AN240" s="4" t="str">
        <f t="shared" si="17"/>
        <v>-</v>
      </c>
      <c r="AO240" s="4" t="str">
        <f t="shared" si="17"/>
        <v>-</v>
      </c>
      <c r="AP240" s="4" t="str">
        <f t="shared" si="17"/>
        <v>-</v>
      </c>
      <c r="AQ240" s="4" t="str">
        <f t="shared" si="17"/>
        <v>-</v>
      </c>
      <c r="AR240" s="4" t="str">
        <f t="shared" si="17"/>
        <v>-</v>
      </c>
      <c r="AS240" s="4" t="str">
        <f t="shared" si="17"/>
        <v>|</v>
      </c>
    </row>
    <row r="241" spans="1:45" x14ac:dyDescent="0.3">
      <c r="B241" s="4">
        <v>3</v>
      </c>
      <c r="H241" s="41"/>
      <c r="I241" s="13" t="s">
        <v>10</v>
      </c>
      <c r="J241" s="11" t="s">
        <v>44</v>
      </c>
      <c r="K241" s="4">
        <f>C57</f>
        <v>0</v>
      </c>
      <c r="O241" s="55" t="str">
        <f t="shared" si="16"/>
        <v>//  0</v>
      </c>
      <c r="Q241" s="4" t="str">
        <f t="shared" si="18"/>
        <v>0</v>
      </c>
      <c r="R241" s="4" t="str">
        <f t="shared" si="17"/>
        <v/>
      </c>
      <c r="S241" s="4" t="str">
        <f t="shared" si="17"/>
        <v/>
      </c>
      <c r="T241" s="4" t="str">
        <f t="shared" si="17"/>
        <v/>
      </c>
      <c r="U241" s="4" t="str">
        <f t="shared" si="17"/>
        <v/>
      </c>
      <c r="V241" s="4" t="str">
        <f t="shared" si="17"/>
        <v/>
      </c>
      <c r="W241" s="4" t="str">
        <f t="shared" si="17"/>
        <v/>
      </c>
      <c r="X241" s="4" t="str">
        <f t="shared" si="17"/>
        <v/>
      </c>
      <c r="Y241" s="4" t="str">
        <f t="shared" si="17"/>
        <v/>
      </c>
      <c r="Z241" s="4" t="str">
        <f t="shared" si="17"/>
        <v/>
      </c>
      <c r="AA241" s="4" t="str">
        <f t="shared" si="17"/>
        <v/>
      </c>
      <c r="AB241" s="4" t="str">
        <f t="shared" si="17"/>
        <v/>
      </c>
      <c r="AC241" s="4" t="str">
        <f t="shared" si="17"/>
        <v/>
      </c>
      <c r="AD241" s="4" t="str">
        <f t="shared" si="17"/>
        <v/>
      </c>
      <c r="AE241" s="4" t="str">
        <f t="shared" si="17"/>
        <v/>
      </c>
      <c r="AF241" s="4" t="str">
        <f t="shared" si="17"/>
        <v/>
      </c>
      <c r="AG241" s="4" t="str">
        <f t="shared" si="17"/>
        <v/>
      </c>
      <c r="AH241" s="4" t="str">
        <f t="shared" si="17"/>
        <v/>
      </c>
      <c r="AI241" s="4" t="str">
        <f t="shared" si="17"/>
        <v/>
      </c>
      <c r="AJ241" s="4" t="str">
        <f t="shared" si="17"/>
        <v/>
      </c>
      <c r="AK241" s="4" t="str">
        <f t="shared" si="17"/>
        <v/>
      </c>
      <c r="AL241" s="4" t="str">
        <f t="shared" si="17"/>
        <v/>
      </c>
      <c r="AM241" s="4" t="str">
        <f t="shared" si="17"/>
        <v/>
      </c>
      <c r="AN241" s="4" t="str">
        <f t="shared" si="17"/>
        <v/>
      </c>
      <c r="AO241" s="4" t="str">
        <f t="shared" si="17"/>
        <v/>
      </c>
      <c r="AP241" s="4" t="str">
        <f t="shared" si="17"/>
        <v/>
      </c>
      <c r="AQ241" s="4" t="str">
        <f t="shared" si="17"/>
        <v/>
      </c>
      <c r="AR241" s="4" t="str">
        <f t="shared" si="17"/>
        <v/>
      </c>
      <c r="AS241" s="4" t="str">
        <f t="shared" si="17"/>
        <v/>
      </c>
    </row>
    <row r="242" spans="1:45" hidden="1" x14ac:dyDescent="0.3">
      <c r="B242" s="4" t="s">
        <v>140</v>
      </c>
      <c r="E242" s="45" t="str">
        <f>MID($K239,S$19,1)</f>
        <v>-</v>
      </c>
      <c r="F242" s="43" t="str">
        <f>MID($K240,S$19,1)</f>
        <v>a</v>
      </c>
      <c r="G242" s="44" t="str">
        <f>MID($K241,S$19,1)</f>
        <v/>
      </c>
      <c r="H242" s="41"/>
      <c r="I242" s="9">
        <v>1</v>
      </c>
      <c r="L242" s="4" t="s">
        <v>242</v>
      </c>
      <c r="M242" s="4" t="str">
        <f>IFERROR(VLOOKUP(G242, Table134[#All], 2),"")</f>
        <v/>
      </c>
      <c r="O242" s="4" t="str">
        <f t="shared" si="16"/>
        <v xml:space="preserve">    play(NOTE_A4, tempo);</v>
      </c>
    </row>
    <row r="243" spans="1:45" hidden="1" x14ac:dyDescent="0.3">
      <c r="A243" s="4">
        <v>55</v>
      </c>
      <c r="B243" s="4">
        <v>5</v>
      </c>
      <c r="E243" s="45" t="str">
        <f>MID($K239,T$19,1)</f>
        <v>-</v>
      </c>
      <c r="F243" s="43" t="str">
        <f>MID($K240,T$19,1)</f>
        <v>-</v>
      </c>
      <c r="G243" s="44" t="str">
        <f>MID($K241,T$19,1)</f>
        <v/>
      </c>
      <c r="H243" s="41"/>
      <c r="I243" s="9">
        <v>2</v>
      </c>
      <c r="J243" s="4" t="s">
        <v>13</v>
      </c>
      <c r="M243" s="4" t="str">
        <f>IFERROR(VLOOKUP(G243, Table134[#All], 2),"")</f>
        <v/>
      </c>
      <c r="O243" s="4" t="str">
        <f t="shared" si="16"/>
        <v xml:space="preserve">    delay(delayo);</v>
      </c>
    </row>
    <row r="244" spans="1:45" hidden="1" x14ac:dyDescent="0.3">
      <c r="B244" s="4">
        <v>4</v>
      </c>
      <c r="E244" s="45" t="str">
        <f>MID($K239,U$19,1)</f>
        <v>-</v>
      </c>
      <c r="F244" s="43" t="str">
        <f>MID($K240,U$19,1)</f>
        <v>g</v>
      </c>
      <c r="G244" s="44" t="str">
        <f>MID($K241,U$19,1)</f>
        <v/>
      </c>
      <c r="H244" s="41"/>
      <c r="I244" s="9">
        <v>3</v>
      </c>
      <c r="L244" s="4" t="s">
        <v>243</v>
      </c>
      <c r="M244" s="4" t="str">
        <f>IFERROR(VLOOKUP(G244, Table134[#All], 2),"")</f>
        <v/>
      </c>
      <c r="O244" s="4" t="str">
        <f t="shared" si="16"/>
        <v xml:space="preserve">    play(NOTE_G4, tempo);</v>
      </c>
    </row>
    <row r="245" spans="1:45" hidden="1" x14ac:dyDescent="0.3">
      <c r="B245" s="4">
        <v>3</v>
      </c>
      <c r="E245" s="45" t="str">
        <f>MID($K239,V$19,1)</f>
        <v>-</v>
      </c>
      <c r="F245" s="43" t="str">
        <f>MID($K240,V$19,1)</f>
        <v>-</v>
      </c>
      <c r="G245" s="44" t="str">
        <f>MID($K241,V$19,1)</f>
        <v/>
      </c>
      <c r="H245" s="41"/>
      <c r="I245" s="9">
        <v>4</v>
      </c>
      <c r="J245" s="4" t="s">
        <v>13</v>
      </c>
      <c r="M245" s="4" t="str">
        <f>IFERROR(VLOOKUP(G245, Table134[#All], 2),"")</f>
        <v/>
      </c>
      <c r="O245" s="4" t="str">
        <f t="shared" si="16"/>
        <v xml:space="preserve">    delay(delayo);</v>
      </c>
    </row>
    <row r="246" spans="1:45" hidden="1" x14ac:dyDescent="0.3">
      <c r="B246" s="4" t="s">
        <v>140</v>
      </c>
      <c r="E246" s="45" t="str">
        <f>MID($K239,W$19,1)</f>
        <v>-</v>
      </c>
      <c r="F246" s="43" t="str">
        <f>MID($K240,W$19,1)</f>
        <v>g</v>
      </c>
      <c r="G246" s="44" t="str">
        <f>MID($K241,W$19,1)</f>
        <v/>
      </c>
      <c r="H246" s="41"/>
      <c r="I246" s="9">
        <v>5</v>
      </c>
      <c r="L246" s="4" t="s">
        <v>243</v>
      </c>
      <c r="M246" s="4" t="str">
        <f>IFERROR(VLOOKUP(G246, Table134[#All], 2),"")</f>
        <v/>
      </c>
      <c r="O246" s="4" t="str">
        <f t="shared" si="16"/>
        <v xml:space="preserve">    play(NOTE_G4, tempo);</v>
      </c>
    </row>
    <row r="247" spans="1:45" hidden="1" x14ac:dyDescent="0.3">
      <c r="A247" s="4">
        <v>56</v>
      </c>
      <c r="B247" s="4">
        <v>5</v>
      </c>
      <c r="E247" s="45" t="str">
        <f>MID($K239,X$19,1)</f>
        <v>-</v>
      </c>
      <c r="F247" s="43" t="str">
        <f>MID($K240,X$19,1)</f>
        <v>-</v>
      </c>
      <c r="G247" s="44" t="str">
        <f>MID($K241,X$19,1)</f>
        <v/>
      </c>
      <c r="H247" s="41"/>
      <c r="I247" s="9">
        <v>6</v>
      </c>
      <c r="J247" s="4" t="s">
        <v>13</v>
      </c>
      <c r="M247" s="4" t="str">
        <f>IFERROR(VLOOKUP(G247, Table134[#All], 2),"")</f>
        <v/>
      </c>
      <c r="O247" s="4" t="str">
        <f t="shared" si="16"/>
        <v xml:space="preserve">    delay(delayo);</v>
      </c>
    </row>
    <row r="248" spans="1:45" hidden="1" x14ac:dyDescent="0.3">
      <c r="B248" s="4">
        <v>4</v>
      </c>
      <c r="E248" s="45" t="str">
        <f>MID($K239,Y$19,1)</f>
        <v>-</v>
      </c>
      <c r="F248" s="43" t="str">
        <f>MID($K240,Y$19,1)</f>
        <v>-</v>
      </c>
      <c r="G248" s="44" t="str">
        <f>MID($K241,Y$19,1)</f>
        <v/>
      </c>
      <c r="H248" s="41"/>
      <c r="I248" s="9">
        <v>7</v>
      </c>
      <c r="J248" s="4" t="s">
        <v>13</v>
      </c>
      <c r="M248" s="4" t="str">
        <f>IFERROR(VLOOKUP(G248, Table134[#All], 2),"")</f>
        <v/>
      </c>
      <c r="O248" s="4" t="str">
        <f t="shared" si="16"/>
        <v xml:space="preserve">    delay(delayo);</v>
      </c>
    </row>
    <row r="249" spans="1:45" hidden="1" x14ac:dyDescent="0.3">
      <c r="B249" s="4">
        <v>3</v>
      </c>
      <c r="E249" s="45" t="str">
        <f>MID($K239,Z$19,1)</f>
        <v>-</v>
      </c>
      <c r="F249" s="43" t="str">
        <f>MID($K240,Z$19,1)</f>
        <v>-</v>
      </c>
      <c r="G249" s="44" t="str">
        <f>MID($K241,Z$19,1)</f>
        <v/>
      </c>
      <c r="H249" s="41"/>
      <c r="I249" s="9">
        <v>8</v>
      </c>
      <c r="J249" s="4" t="s">
        <v>13</v>
      </c>
      <c r="M249" s="4" t="str">
        <f>IFERROR(VLOOKUP(G249, Table134[#All], 2),"")</f>
        <v/>
      </c>
      <c r="O249" s="4" t="str">
        <f t="shared" si="16"/>
        <v xml:space="preserve">    delay(delayo);</v>
      </c>
    </row>
    <row r="250" spans="1:45" hidden="1" x14ac:dyDescent="0.3">
      <c r="B250" s="4" t="s">
        <v>140</v>
      </c>
      <c r="E250" s="45" t="str">
        <f>MID($K239,AA$19,1)</f>
        <v>-</v>
      </c>
      <c r="F250" s="43" t="str">
        <f>MID($K240,AA$19,1)</f>
        <v>-</v>
      </c>
      <c r="G250" s="44" t="str">
        <f>MID($K241,AA$19,1)</f>
        <v/>
      </c>
      <c r="H250" s="41"/>
      <c r="I250" s="9">
        <v>9</v>
      </c>
      <c r="J250" s="4" t="s">
        <v>13</v>
      </c>
      <c r="M250" s="4" t="str">
        <f>IFERROR(VLOOKUP(G250, Table134[#All], 2),"")</f>
        <v/>
      </c>
      <c r="O250" s="4" t="str">
        <f t="shared" si="16"/>
        <v xml:space="preserve">    delay(delayo);</v>
      </c>
    </row>
    <row r="251" spans="1:45" hidden="1" x14ac:dyDescent="0.3">
      <c r="A251" s="4">
        <v>57</v>
      </c>
      <c r="B251" s="4">
        <v>5</v>
      </c>
      <c r="E251" s="45" t="str">
        <f>MID($K239,AB$19,1)</f>
        <v>-</v>
      </c>
      <c r="F251" s="43" t="str">
        <f>MID($K240,AB$19,1)</f>
        <v>-</v>
      </c>
      <c r="G251" s="44" t="str">
        <f>MID($K241,AB$19,1)</f>
        <v/>
      </c>
      <c r="H251" s="41"/>
      <c r="I251" s="9">
        <v>10</v>
      </c>
      <c r="J251" s="4" t="s">
        <v>13</v>
      </c>
      <c r="M251" s="4" t="str">
        <f>IFERROR(VLOOKUP(G251, Table134[#All], 2),"")</f>
        <v/>
      </c>
      <c r="O251" s="4" t="str">
        <f t="shared" si="16"/>
        <v xml:space="preserve">    delay(delayo);</v>
      </c>
    </row>
    <row r="252" spans="1:45" hidden="1" x14ac:dyDescent="0.3">
      <c r="B252" s="4">
        <v>4</v>
      </c>
      <c r="E252" s="45" t="str">
        <f>MID($K239,AC$19,1)</f>
        <v>-</v>
      </c>
      <c r="F252" s="43" t="str">
        <f>MID($K240,AC$19,1)</f>
        <v>-</v>
      </c>
      <c r="G252" s="44" t="str">
        <f>MID($K241,AC$19,1)</f>
        <v/>
      </c>
      <c r="H252" s="41"/>
      <c r="I252" s="9">
        <v>11</v>
      </c>
      <c r="J252" s="4" t="s">
        <v>13</v>
      </c>
      <c r="M252" s="4" t="str">
        <f>IFERROR(VLOOKUP(G252, Table134[#All], 2),"")</f>
        <v/>
      </c>
      <c r="O252" s="4" t="str">
        <f t="shared" si="16"/>
        <v xml:space="preserve">    delay(delayo);</v>
      </c>
    </row>
    <row r="253" spans="1:45" hidden="1" x14ac:dyDescent="0.3">
      <c r="B253" s="4">
        <v>3</v>
      </c>
      <c r="D253" s="53"/>
      <c r="E253" s="45" t="str">
        <f>MID($K239,AD$19,1)</f>
        <v>-</v>
      </c>
      <c r="F253" s="43" t="str">
        <f>MID($K240,AD$19,1)</f>
        <v>-</v>
      </c>
      <c r="G253" s="44" t="str">
        <f>MID($K241,AD$19,1)</f>
        <v/>
      </c>
      <c r="H253" s="41"/>
      <c r="I253" s="9">
        <v>12</v>
      </c>
      <c r="J253" s="4" t="s">
        <v>13</v>
      </c>
      <c r="M253" s="4" t="str">
        <f>IFERROR(VLOOKUP(G253, Table134[#All], 2),"")</f>
        <v/>
      </c>
      <c r="O253" s="4" t="str">
        <f t="shared" si="16"/>
        <v xml:space="preserve">    delay(delayo);</v>
      </c>
    </row>
    <row r="254" spans="1:45" hidden="1" x14ac:dyDescent="0.3">
      <c r="B254" s="4" t="s">
        <v>140</v>
      </c>
      <c r="D254" s="54"/>
      <c r="E254" s="45" t="str">
        <f>MID($K239,AE$19,1)</f>
        <v>-</v>
      </c>
      <c r="F254" s="43" t="str">
        <f>MID($K240,AE$19,1)</f>
        <v>-</v>
      </c>
      <c r="G254" s="44" t="str">
        <f>MID($K241,AE$19,1)</f>
        <v/>
      </c>
      <c r="H254" s="41"/>
      <c r="I254" s="9">
        <v>13</v>
      </c>
      <c r="J254" s="4" t="s">
        <v>13</v>
      </c>
      <c r="M254" s="4" t="str">
        <f>IFERROR(VLOOKUP(G254, Table134[#All], 2),"")</f>
        <v/>
      </c>
      <c r="O254" s="4" t="str">
        <f t="shared" si="16"/>
        <v xml:space="preserve">    delay(delayo);</v>
      </c>
    </row>
    <row r="255" spans="1:45" hidden="1" x14ac:dyDescent="0.3">
      <c r="E255" s="45" t="str">
        <f>MID($K239,AF$19,1)</f>
        <v>-</v>
      </c>
      <c r="F255" s="43" t="str">
        <f>MID($K240,AF$19,1)</f>
        <v>-</v>
      </c>
      <c r="G255" s="44" t="str">
        <f>MID($K241,AF$19,1)</f>
        <v/>
      </c>
      <c r="H255" s="41"/>
      <c r="I255" s="9">
        <v>14</v>
      </c>
      <c r="J255" s="4" t="s">
        <v>13</v>
      </c>
      <c r="M255" s="4" t="str">
        <f>IFERROR(VLOOKUP(G255, Table134[#All], 2),"")</f>
        <v/>
      </c>
      <c r="O255" s="4" t="str">
        <f t="shared" si="16"/>
        <v xml:space="preserve">    delay(delayo);</v>
      </c>
    </row>
    <row r="256" spans="1:45" hidden="1" x14ac:dyDescent="0.3">
      <c r="D256" s="54"/>
      <c r="E256" s="45" t="str">
        <f>MID($K239,AG$19,1)</f>
        <v>-</v>
      </c>
      <c r="F256" s="43" t="str">
        <f>MID($K240,AG$19,1)</f>
        <v>-</v>
      </c>
      <c r="G256" s="44" t="str">
        <f>MID($K241,AG$19,1)</f>
        <v/>
      </c>
      <c r="H256" s="41"/>
      <c r="I256" s="9">
        <v>15</v>
      </c>
      <c r="J256" s="4" t="s">
        <v>13</v>
      </c>
      <c r="M256" s="4" t="str">
        <f>IFERROR(VLOOKUP(G256, Table134[#All], 2),"")</f>
        <v/>
      </c>
      <c r="O256" s="4" t="str">
        <f t="shared" si="16"/>
        <v xml:space="preserve">    delay(delayo);</v>
      </c>
    </row>
    <row r="257" spans="4:45" hidden="1" x14ac:dyDescent="0.3">
      <c r="E257" s="45" t="str">
        <f>MID($K239,AH$19,1)</f>
        <v>-</v>
      </c>
      <c r="F257" s="43" t="str">
        <f>MID($K240,AH$19,1)</f>
        <v>-</v>
      </c>
      <c r="G257" s="44" t="str">
        <f>MID($K241,AH$19,1)</f>
        <v/>
      </c>
      <c r="H257" s="41"/>
      <c r="I257" s="9">
        <v>16</v>
      </c>
      <c r="J257" s="4" t="s">
        <v>13</v>
      </c>
      <c r="M257" s="4" t="str">
        <f>IFERROR(VLOOKUP(G257, Table134[#All], 2),"")</f>
        <v/>
      </c>
      <c r="O257" s="4" t="str">
        <f t="shared" si="16"/>
        <v xml:space="preserve">    delay(delayo);</v>
      </c>
    </row>
    <row r="258" spans="4:45" hidden="1" x14ac:dyDescent="0.3">
      <c r="D258" s="53"/>
      <c r="E258" s="45" t="str">
        <f>MID($K239,AI$19,1)</f>
        <v>-</v>
      </c>
      <c r="F258" s="43" t="str">
        <f>MID($K240,AI$19,1)</f>
        <v>-</v>
      </c>
      <c r="G258" s="44" t="str">
        <f>MID($K241,AI$19,1)</f>
        <v/>
      </c>
      <c r="H258" s="41"/>
      <c r="I258" s="9">
        <v>17</v>
      </c>
      <c r="J258" s="4" t="s">
        <v>13</v>
      </c>
      <c r="M258" s="4" t="str">
        <f>IFERROR(VLOOKUP(G258, Table134[#All], 2),"")</f>
        <v/>
      </c>
      <c r="O258" s="4" t="str">
        <f t="shared" si="16"/>
        <v xml:space="preserve">    delay(delayo);</v>
      </c>
    </row>
    <row r="259" spans="4:45" hidden="1" x14ac:dyDescent="0.3">
      <c r="D259" s="54"/>
      <c r="E259" s="45" t="str">
        <f>MID($K239,AJ$19,1)</f>
        <v>-</v>
      </c>
      <c r="F259" s="43" t="str">
        <f>MID($K240,AJ$19,1)</f>
        <v>-</v>
      </c>
      <c r="G259" s="44" t="str">
        <f>MID($K241,AJ$19,1)</f>
        <v/>
      </c>
      <c r="H259" s="41"/>
      <c r="I259" s="9">
        <v>18</v>
      </c>
      <c r="J259" s="4" t="s">
        <v>13</v>
      </c>
      <c r="M259" s="4" t="str">
        <f>IFERROR(VLOOKUP(G259, Table134[#All], 2),"")</f>
        <v/>
      </c>
      <c r="O259" s="4" t="str">
        <f t="shared" si="16"/>
        <v xml:space="preserve">    delay(delayo);</v>
      </c>
    </row>
    <row r="260" spans="4:45" hidden="1" x14ac:dyDescent="0.3">
      <c r="E260" s="45" t="str">
        <f>MID($K239,AK$19,1)</f>
        <v>-</v>
      </c>
      <c r="F260" s="43" t="str">
        <f>MID($K240,AK$19,1)</f>
        <v>-</v>
      </c>
      <c r="G260" s="44" t="str">
        <f>MID($K241,AK$19,1)</f>
        <v/>
      </c>
      <c r="H260" s="41"/>
      <c r="I260" s="9">
        <v>19</v>
      </c>
      <c r="J260" s="4" t="s">
        <v>13</v>
      </c>
      <c r="M260" s="4" t="str">
        <f>IFERROR(VLOOKUP(G260, Table134[#All], 2),"")</f>
        <v/>
      </c>
      <c r="O260" s="4" t="str">
        <f t="shared" si="16"/>
        <v xml:space="preserve">    delay(delayo);</v>
      </c>
    </row>
    <row r="261" spans="4:45" hidden="1" x14ac:dyDescent="0.3">
      <c r="D261" s="53"/>
      <c r="E261" s="45" t="str">
        <f>MID($K239,AL$19,1)</f>
        <v>-</v>
      </c>
      <c r="F261" s="43" t="str">
        <f>MID($K240,AL$19,1)</f>
        <v>-</v>
      </c>
      <c r="G261" s="44" t="str">
        <f>MID($K241,AL$19,1)</f>
        <v/>
      </c>
      <c r="H261" s="41"/>
      <c r="I261" s="9">
        <v>20</v>
      </c>
      <c r="J261" s="4" t="s">
        <v>13</v>
      </c>
      <c r="M261" s="4" t="str">
        <f>IFERROR(VLOOKUP(G261, Table134[#All], 2),"")</f>
        <v/>
      </c>
      <c r="O261" s="4" t="str">
        <f t="shared" si="16"/>
        <v xml:space="preserve">    delay(delayo);</v>
      </c>
    </row>
    <row r="262" spans="4:45" hidden="1" x14ac:dyDescent="0.3">
      <c r="D262" s="54"/>
      <c r="E262" s="45" t="str">
        <f>MID($K239,AM$19,1)</f>
        <v>-</v>
      </c>
      <c r="F262" s="43" t="str">
        <f>MID($K240,AM$19,1)</f>
        <v>b</v>
      </c>
      <c r="G262" s="44" t="str">
        <f>MID($K241,AM$19,1)</f>
        <v/>
      </c>
      <c r="H262" s="41"/>
      <c r="I262" s="9">
        <v>21</v>
      </c>
      <c r="L262" s="4" t="s">
        <v>143</v>
      </c>
      <c r="M262" s="4" t="str">
        <f>IFERROR(VLOOKUP(G262, Table134[#All], 2),"")</f>
        <v/>
      </c>
      <c r="O262" s="4" t="str">
        <f t="shared" si="16"/>
        <v xml:space="preserve">    play(NOTE_B4, tempo);</v>
      </c>
    </row>
    <row r="263" spans="4:45" hidden="1" x14ac:dyDescent="0.3">
      <c r="E263" s="45" t="str">
        <f>MID($K239,AN$19,1)</f>
        <v>-</v>
      </c>
      <c r="F263" s="43" t="str">
        <f>MID($K240,AN$19,1)</f>
        <v>-</v>
      </c>
      <c r="G263" s="44" t="str">
        <f>MID($K241,AN$19,1)</f>
        <v/>
      </c>
      <c r="H263" s="41"/>
      <c r="I263" s="9">
        <v>22</v>
      </c>
      <c r="J263" s="4" t="s">
        <v>13</v>
      </c>
      <c r="M263" s="4" t="str">
        <f>IFERROR(VLOOKUP(G263, Table134[#All], 2),"")</f>
        <v/>
      </c>
      <c r="O263" s="4" t="str">
        <f t="shared" si="16"/>
        <v xml:space="preserve">    delay(delayo);</v>
      </c>
    </row>
    <row r="264" spans="4:45" hidden="1" x14ac:dyDescent="0.3">
      <c r="D264" s="53"/>
      <c r="E264" s="45" t="str">
        <f>MID($K239,AO$19,1)</f>
        <v>d</v>
      </c>
      <c r="F264" s="43" t="str">
        <f>MID($K240,AO$19,1)</f>
        <v>-</v>
      </c>
      <c r="G264" s="44" t="str">
        <f>MID($K241,AO$19,1)</f>
        <v/>
      </c>
      <c r="H264" s="41"/>
      <c r="I264" s="9">
        <v>23</v>
      </c>
      <c r="K264" s="4" t="s">
        <v>238</v>
      </c>
      <c r="M264" s="4" t="str">
        <f>IFERROR(VLOOKUP(G264, Table134[#All], 2),"")</f>
        <v/>
      </c>
      <c r="O264" s="4" t="str">
        <f t="shared" si="16"/>
        <v xml:space="preserve">    play(NOTE_D5, tempo);</v>
      </c>
    </row>
    <row r="265" spans="4:45" hidden="1" x14ac:dyDescent="0.3">
      <c r="D265" s="54"/>
      <c r="E265" s="45" t="str">
        <f>MID($K239,AP$19,1)</f>
        <v>e</v>
      </c>
      <c r="F265" s="43" t="str">
        <f>MID($K240,AP$19,1)</f>
        <v>-</v>
      </c>
      <c r="G265" s="44" t="str">
        <f>MID($K241,AP$19,1)</f>
        <v/>
      </c>
      <c r="H265" s="41"/>
      <c r="I265" s="9">
        <v>24</v>
      </c>
      <c r="K265" s="4" t="s">
        <v>239</v>
      </c>
      <c r="M265" s="4" t="str">
        <f>IFERROR(VLOOKUP(G265, Table134[#All], 2),"")</f>
        <v/>
      </c>
      <c r="O265" s="4" t="str">
        <f t="shared" si="16"/>
        <v xml:space="preserve">    play(NOTE_E5, tempo);</v>
      </c>
    </row>
    <row r="266" spans="4:45" hidden="1" x14ac:dyDescent="0.3">
      <c r="E266" s="45" t="str">
        <f>MID($K239,AQ$19,1)</f>
        <v>-</v>
      </c>
      <c r="F266" s="43" t="str">
        <f>MID($K240,AQ$19,1)</f>
        <v>-</v>
      </c>
      <c r="G266" s="44" t="str">
        <f>MID($K241,AQ$19,1)</f>
        <v/>
      </c>
      <c r="H266" s="41"/>
      <c r="I266" s="9">
        <v>25</v>
      </c>
      <c r="J266" s="4" t="s">
        <v>13</v>
      </c>
      <c r="M266" s="4" t="str">
        <f>IFERROR(VLOOKUP(G266, Table134[#All], 2),"")</f>
        <v/>
      </c>
      <c r="O266" s="4" t="str">
        <f t="shared" si="16"/>
        <v xml:space="preserve">    delay(delayo);</v>
      </c>
    </row>
    <row r="267" spans="4:45" hidden="1" x14ac:dyDescent="0.3">
      <c r="D267" s="53"/>
      <c r="E267" s="45" t="str">
        <f>MID($K239,AR$19,1)</f>
        <v>-</v>
      </c>
      <c r="F267" s="43" t="str">
        <f>MID($K240,AR$19,1)</f>
        <v>-</v>
      </c>
      <c r="G267" s="44" t="str">
        <f>MID($K241,AR$19,1)</f>
        <v/>
      </c>
      <c r="H267" s="41"/>
      <c r="I267" s="9">
        <v>26</v>
      </c>
      <c r="J267" s="4" t="s">
        <v>13</v>
      </c>
      <c r="M267" s="4" t="str">
        <f>IFERROR(VLOOKUP(G267, Table134[#All], 2),"")</f>
        <v/>
      </c>
      <c r="O267" s="4" t="str">
        <f t="shared" si="16"/>
        <v xml:space="preserve">    delay(delayo);</v>
      </c>
    </row>
    <row r="268" spans="4:45" x14ac:dyDescent="0.3">
      <c r="D268" s="54"/>
      <c r="H268" s="41"/>
      <c r="I268" s="13" t="s">
        <v>10</v>
      </c>
      <c r="J268" s="11" t="s">
        <v>44</v>
      </c>
      <c r="K268" s="14"/>
      <c r="O268" s="55" t="str">
        <f t="shared" si="16"/>
        <v xml:space="preserve">//  </v>
      </c>
      <c r="Q268" s="19" t="s">
        <v>123</v>
      </c>
      <c r="R268" s="19"/>
      <c r="S268" s="19">
        <v>1</v>
      </c>
      <c r="T268" s="19">
        <v>2</v>
      </c>
      <c r="U268" s="19">
        <v>3</v>
      </c>
      <c r="V268" s="19">
        <v>4</v>
      </c>
      <c r="W268" s="19">
        <v>5</v>
      </c>
      <c r="X268" s="19">
        <v>6</v>
      </c>
      <c r="Y268" s="19">
        <v>7</v>
      </c>
      <c r="Z268" s="19">
        <v>8</v>
      </c>
      <c r="AA268" s="19">
        <v>9</v>
      </c>
      <c r="AB268" s="19">
        <v>10</v>
      </c>
      <c r="AC268" s="19">
        <v>11</v>
      </c>
      <c r="AD268" s="19">
        <v>12</v>
      </c>
      <c r="AE268" s="19">
        <v>13</v>
      </c>
      <c r="AF268" s="19">
        <v>14</v>
      </c>
      <c r="AG268" s="19">
        <v>15</v>
      </c>
      <c r="AH268" s="19">
        <v>16</v>
      </c>
      <c r="AI268" s="19">
        <v>17</v>
      </c>
      <c r="AJ268" s="19">
        <v>18</v>
      </c>
      <c r="AK268" s="19">
        <v>19</v>
      </c>
      <c r="AL268" s="19">
        <v>20</v>
      </c>
      <c r="AM268" s="19">
        <v>21</v>
      </c>
      <c r="AN268" s="19">
        <v>22</v>
      </c>
      <c r="AO268" s="19">
        <v>23</v>
      </c>
      <c r="AP268" s="19">
        <v>24</v>
      </c>
      <c r="AQ268" s="19">
        <v>25</v>
      </c>
      <c r="AR268" s="19">
        <v>26</v>
      </c>
      <c r="AS268" s="19"/>
    </row>
    <row r="269" spans="4:45" x14ac:dyDescent="0.3">
      <c r="H269" s="41">
        <v>9</v>
      </c>
      <c r="I269" s="13" t="s">
        <v>10</v>
      </c>
      <c r="J269" s="11" t="s">
        <v>44</v>
      </c>
      <c r="K269" s="4">
        <f>C59</f>
        <v>0</v>
      </c>
      <c r="L269" s="6"/>
      <c r="M269" s="6"/>
      <c r="O269" s="55" t="str">
        <f t="shared" si="16"/>
        <v>//  0</v>
      </c>
      <c r="Q269" s="4" t="str">
        <f>MID($K269,Q$19,1)</f>
        <v>0</v>
      </c>
      <c r="R269" s="4" t="str">
        <f t="shared" ref="R269:AS271" si="19">MID($K269,R$19,1)</f>
        <v/>
      </c>
      <c r="S269" s="4" t="str">
        <f t="shared" si="19"/>
        <v/>
      </c>
      <c r="T269" s="4" t="str">
        <f t="shared" si="19"/>
        <v/>
      </c>
      <c r="U269" s="4" t="str">
        <f t="shared" si="19"/>
        <v/>
      </c>
      <c r="V269" s="4" t="str">
        <f t="shared" si="19"/>
        <v/>
      </c>
      <c r="W269" s="4" t="str">
        <f t="shared" si="19"/>
        <v/>
      </c>
      <c r="X269" s="4" t="str">
        <f t="shared" si="19"/>
        <v/>
      </c>
      <c r="Y269" s="4" t="str">
        <f t="shared" si="19"/>
        <v/>
      </c>
      <c r="Z269" s="4" t="str">
        <f t="shared" si="19"/>
        <v/>
      </c>
      <c r="AA269" s="4" t="str">
        <f t="shared" si="19"/>
        <v/>
      </c>
      <c r="AB269" s="4" t="str">
        <f t="shared" si="19"/>
        <v/>
      </c>
      <c r="AC269" s="4" t="str">
        <f t="shared" si="19"/>
        <v/>
      </c>
      <c r="AD269" s="4" t="str">
        <f t="shared" si="19"/>
        <v/>
      </c>
      <c r="AE269" s="4" t="str">
        <f t="shared" si="19"/>
        <v/>
      </c>
      <c r="AF269" s="4" t="str">
        <f t="shared" si="19"/>
        <v/>
      </c>
      <c r="AG269" s="4" t="str">
        <f t="shared" si="19"/>
        <v/>
      </c>
      <c r="AH269" s="4" t="str">
        <f t="shared" si="19"/>
        <v/>
      </c>
      <c r="AI269" s="4" t="str">
        <f t="shared" si="19"/>
        <v/>
      </c>
      <c r="AJ269" s="4" t="str">
        <f t="shared" si="19"/>
        <v/>
      </c>
      <c r="AK269" s="4" t="str">
        <f t="shared" si="19"/>
        <v/>
      </c>
      <c r="AL269" s="4" t="str">
        <f t="shared" si="19"/>
        <v/>
      </c>
      <c r="AM269" s="4" t="str">
        <f t="shared" si="19"/>
        <v/>
      </c>
      <c r="AN269" s="4" t="str">
        <f t="shared" si="19"/>
        <v/>
      </c>
      <c r="AO269" s="4" t="str">
        <f t="shared" si="19"/>
        <v/>
      </c>
      <c r="AP269" s="4" t="str">
        <f t="shared" si="19"/>
        <v/>
      </c>
      <c r="AQ269" s="4" t="str">
        <f t="shared" si="19"/>
        <v/>
      </c>
      <c r="AR269" s="4" t="str">
        <f t="shared" si="19"/>
        <v/>
      </c>
      <c r="AS269" s="4" t="str">
        <f>MID($K269,AS$19,1)</f>
        <v/>
      </c>
    </row>
    <row r="270" spans="4:45" x14ac:dyDescent="0.3">
      <c r="D270" s="53"/>
      <c r="E270" s="45" t="str">
        <f>MID($K269,Q$19,1)</f>
        <v>0</v>
      </c>
      <c r="F270" s="43" t="str">
        <f>MID($K270,Q$19,1)</f>
        <v>4</v>
      </c>
      <c r="G270" s="44" t="str">
        <f>MID($K271,Q$19,1)</f>
        <v>0</v>
      </c>
      <c r="H270" s="41"/>
      <c r="I270" s="13" t="s">
        <v>10</v>
      </c>
      <c r="J270" s="11" t="s">
        <v>44</v>
      </c>
      <c r="K270" s="4" t="str">
        <f>C60</f>
        <v>4|b-a-g-b--a--a-g---eg--a---|</v>
      </c>
      <c r="L270" s="6"/>
      <c r="M270" s="6"/>
      <c r="O270" s="55" t="str">
        <f t="shared" si="16"/>
        <v>//  4|b-a-g-b--a--a-g---eg--a---|</v>
      </c>
      <c r="Q270" s="4" t="str">
        <f t="shared" ref="Q270:Q271" si="20">MID($K270,Q$19,1)</f>
        <v>4</v>
      </c>
      <c r="R270" s="4" t="str">
        <f t="shared" si="19"/>
        <v>|</v>
      </c>
      <c r="S270" s="4" t="str">
        <f t="shared" si="19"/>
        <v>b</v>
      </c>
      <c r="T270" s="4" t="str">
        <f t="shared" si="19"/>
        <v>-</v>
      </c>
      <c r="U270" s="4" t="str">
        <f t="shared" si="19"/>
        <v>a</v>
      </c>
      <c r="V270" s="4" t="str">
        <f t="shared" si="19"/>
        <v>-</v>
      </c>
      <c r="W270" s="4" t="str">
        <f t="shared" si="19"/>
        <v>g</v>
      </c>
      <c r="X270" s="4" t="str">
        <f t="shared" si="19"/>
        <v>-</v>
      </c>
      <c r="Y270" s="4" t="str">
        <f t="shared" si="19"/>
        <v>b</v>
      </c>
      <c r="Z270" s="4" t="str">
        <f t="shared" si="19"/>
        <v>-</v>
      </c>
      <c r="AA270" s="4" t="str">
        <f t="shared" si="19"/>
        <v>-</v>
      </c>
      <c r="AB270" s="4" t="str">
        <f t="shared" si="19"/>
        <v>a</v>
      </c>
      <c r="AC270" s="4" t="str">
        <f t="shared" si="19"/>
        <v>-</v>
      </c>
      <c r="AD270" s="4" t="str">
        <f t="shared" si="19"/>
        <v>-</v>
      </c>
      <c r="AE270" s="4" t="str">
        <f t="shared" si="19"/>
        <v>a</v>
      </c>
      <c r="AF270" s="4" t="str">
        <f t="shared" si="19"/>
        <v>-</v>
      </c>
      <c r="AG270" s="4" t="str">
        <f t="shared" si="19"/>
        <v>g</v>
      </c>
      <c r="AH270" s="4" t="str">
        <f t="shared" si="19"/>
        <v>-</v>
      </c>
      <c r="AI270" s="4" t="str">
        <f t="shared" si="19"/>
        <v>-</v>
      </c>
      <c r="AJ270" s="4" t="str">
        <f t="shared" si="19"/>
        <v>-</v>
      </c>
      <c r="AK270" s="4" t="str">
        <f t="shared" si="19"/>
        <v>e</v>
      </c>
      <c r="AL270" s="4" t="str">
        <f t="shared" si="19"/>
        <v>g</v>
      </c>
      <c r="AM270" s="4" t="str">
        <f t="shared" si="19"/>
        <v>-</v>
      </c>
      <c r="AN270" s="4" t="str">
        <f t="shared" si="19"/>
        <v>-</v>
      </c>
      <c r="AO270" s="4" t="str">
        <f t="shared" si="19"/>
        <v>a</v>
      </c>
      <c r="AP270" s="4" t="str">
        <f t="shared" si="19"/>
        <v>-</v>
      </c>
      <c r="AQ270" s="4" t="str">
        <f t="shared" si="19"/>
        <v>-</v>
      </c>
      <c r="AR270" s="4" t="str">
        <f t="shared" si="19"/>
        <v>-</v>
      </c>
      <c r="AS270" s="4" t="str">
        <f t="shared" si="19"/>
        <v>|</v>
      </c>
    </row>
    <row r="271" spans="4:45" x14ac:dyDescent="0.3">
      <c r="D271" s="54"/>
      <c r="H271" s="41"/>
      <c r="I271" s="13" t="s">
        <v>10</v>
      </c>
      <c r="J271" s="11" t="s">
        <v>44</v>
      </c>
      <c r="K271" s="4">
        <f>C61</f>
        <v>0</v>
      </c>
      <c r="O271" s="55" t="str">
        <f t="shared" si="16"/>
        <v>//  0</v>
      </c>
      <c r="Q271" s="4" t="str">
        <f t="shared" si="20"/>
        <v>0</v>
      </c>
      <c r="R271" s="4" t="str">
        <f t="shared" si="19"/>
        <v/>
      </c>
      <c r="S271" s="4" t="str">
        <f t="shared" si="19"/>
        <v/>
      </c>
      <c r="T271" s="4" t="str">
        <f t="shared" si="19"/>
        <v/>
      </c>
      <c r="U271" s="4" t="str">
        <f t="shared" si="19"/>
        <v/>
      </c>
      <c r="V271" s="4" t="str">
        <f t="shared" si="19"/>
        <v/>
      </c>
      <c r="W271" s="4" t="str">
        <f t="shared" si="19"/>
        <v/>
      </c>
      <c r="X271" s="4" t="str">
        <f t="shared" si="19"/>
        <v/>
      </c>
      <c r="Y271" s="4" t="str">
        <f t="shared" si="19"/>
        <v/>
      </c>
      <c r="Z271" s="4" t="str">
        <f t="shared" si="19"/>
        <v/>
      </c>
      <c r="AA271" s="4" t="str">
        <f t="shared" si="19"/>
        <v/>
      </c>
      <c r="AB271" s="4" t="str">
        <f t="shared" si="19"/>
        <v/>
      </c>
      <c r="AC271" s="4" t="str">
        <f t="shared" si="19"/>
        <v/>
      </c>
      <c r="AD271" s="4" t="str">
        <f t="shared" si="19"/>
        <v/>
      </c>
      <c r="AE271" s="4" t="str">
        <f t="shared" si="19"/>
        <v/>
      </c>
      <c r="AF271" s="4" t="str">
        <f t="shared" si="19"/>
        <v/>
      </c>
      <c r="AG271" s="4" t="str">
        <f t="shared" si="19"/>
        <v/>
      </c>
      <c r="AH271" s="4" t="str">
        <f t="shared" si="19"/>
        <v/>
      </c>
      <c r="AI271" s="4" t="str">
        <f t="shared" si="19"/>
        <v/>
      </c>
      <c r="AJ271" s="4" t="str">
        <f t="shared" si="19"/>
        <v/>
      </c>
      <c r="AK271" s="4" t="str">
        <f t="shared" si="19"/>
        <v/>
      </c>
      <c r="AL271" s="4" t="str">
        <f t="shared" si="19"/>
        <v/>
      </c>
      <c r="AM271" s="4" t="str">
        <f t="shared" si="19"/>
        <v/>
      </c>
      <c r="AN271" s="4" t="str">
        <f t="shared" si="19"/>
        <v/>
      </c>
      <c r="AO271" s="4" t="str">
        <f t="shared" si="19"/>
        <v/>
      </c>
      <c r="AP271" s="4" t="str">
        <f t="shared" si="19"/>
        <v/>
      </c>
      <c r="AQ271" s="4" t="str">
        <f t="shared" si="19"/>
        <v/>
      </c>
      <c r="AR271" s="4" t="str">
        <f t="shared" si="19"/>
        <v/>
      </c>
      <c r="AS271" s="4" t="str">
        <f t="shared" si="19"/>
        <v/>
      </c>
    </row>
    <row r="272" spans="4:45" hidden="1" x14ac:dyDescent="0.3">
      <c r="E272" s="45" t="str">
        <f>MID($K269,S$19,1)</f>
        <v/>
      </c>
      <c r="F272" s="43" t="str">
        <f>MID($K270,S$19,1)</f>
        <v>b</v>
      </c>
      <c r="G272" s="44" t="str">
        <f>MID($K271,S$19,1)</f>
        <v/>
      </c>
      <c r="H272" s="41"/>
      <c r="I272" s="9">
        <v>1</v>
      </c>
      <c r="K272" s="4" t="str">
        <f>IFERROR(VLOOKUP(E272, Table1[[#All],[Note]:[Code]], 2),"")</f>
        <v/>
      </c>
      <c r="L272" s="4" t="s">
        <v>143</v>
      </c>
      <c r="M272" s="4" t="str">
        <f>IFERROR(VLOOKUP(G272, Table134[#All], 2),"")</f>
        <v/>
      </c>
      <c r="O272" s="4" t="str">
        <f t="shared" si="16"/>
        <v xml:space="preserve">    play(NOTE_B4, tempo);</v>
      </c>
    </row>
    <row r="273" spans="4:15" hidden="1" x14ac:dyDescent="0.3">
      <c r="D273" s="53"/>
      <c r="E273" s="45" t="str">
        <f>MID($K269,T$19,1)</f>
        <v/>
      </c>
      <c r="F273" s="43" t="str">
        <f>MID($K270,T$19,1)</f>
        <v>-</v>
      </c>
      <c r="G273" s="44" t="str">
        <f>MID($K271,T$19,1)</f>
        <v/>
      </c>
      <c r="H273" s="41"/>
      <c r="I273" s="9">
        <v>2</v>
      </c>
      <c r="J273" s="4" t="s">
        <v>13</v>
      </c>
      <c r="K273" s="4" t="str">
        <f>IFERROR(VLOOKUP(E273, Table1[[#All],[Note]:[Code]], 2),"")</f>
        <v/>
      </c>
      <c r="M273" s="4" t="str">
        <f>IFERROR(VLOOKUP(G273, Table134[#All], 2),"")</f>
        <v/>
      </c>
      <c r="O273" s="4" t="str">
        <f t="shared" si="16"/>
        <v xml:space="preserve">    delay(delayo);</v>
      </c>
    </row>
    <row r="274" spans="4:15" hidden="1" x14ac:dyDescent="0.3">
      <c r="D274" s="54"/>
      <c r="E274" s="45" t="str">
        <f>MID($K269,U$19,1)</f>
        <v/>
      </c>
      <c r="F274" s="43" t="str">
        <f>MID($K270,U$19,1)</f>
        <v>a</v>
      </c>
      <c r="G274" s="44" t="str">
        <f>MID($K271,U$19,1)</f>
        <v/>
      </c>
      <c r="H274" s="41"/>
      <c r="I274" s="9">
        <v>3</v>
      </c>
      <c r="K274" s="4" t="str">
        <f>IFERROR(VLOOKUP(E274, Table1[[#All],[Note]:[Code]], 2),"")</f>
        <v/>
      </c>
      <c r="L274" s="4" t="s">
        <v>242</v>
      </c>
      <c r="M274" s="4" t="str">
        <f>IFERROR(VLOOKUP(G274, Table134[#All], 2),"")</f>
        <v/>
      </c>
      <c r="O274" s="4" t="str">
        <f t="shared" si="16"/>
        <v xml:space="preserve">    play(NOTE_A4, tempo);</v>
      </c>
    </row>
    <row r="275" spans="4:15" hidden="1" x14ac:dyDescent="0.3">
      <c r="E275" s="45" t="str">
        <f>MID($K269,V$19,1)</f>
        <v/>
      </c>
      <c r="F275" s="43" t="str">
        <f>MID($K270,V$19,1)</f>
        <v>-</v>
      </c>
      <c r="G275" s="44" t="str">
        <f>MID($K271,V$19,1)</f>
        <v/>
      </c>
      <c r="H275" s="41"/>
      <c r="I275" s="9">
        <v>4</v>
      </c>
      <c r="J275" s="4" t="s">
        <v>13</v>
      </c>
      <c r="K275" s="4" t="str">
        <f>IFERROR(VLOOKUP(E275, Table1[[#All],[Note]:[Code]], 2),"")</f>
        <v/>
      </c>
      <c r="M275" s="4" t="str">
        <f>IFERROR(VLOOKUP(G275, Table134[#All], 2),"")</f>
        <v/>
      </c>
      <c r="O275" s="4" t="str">
        <f t="shared" si="16"/>
        <v xml:space="preserve">    delay(delayo);</v>
      </c>
    </row>
    <row r="276" spans="4:15" hidden="1" x14ac:dyDescent="0.3">
      <c r="D276" s="53"/>
      <c r="E276" s="45" t="str">
        <f>MID($K269,W$19,1)</f>
        <v/>
      </c>
      <c r="F276" s="43" t="str">
        <f>MID($K270,W$19,1)</f>
        <v>g</v>
      </c>
      <c r="G276" s="44" t="str">
        <f>MID($K271,W$19,1)</f>
        <v/>
      </c>
      <c r="H276" s="41"/>
      <c r="I276" s="9">
        <v>5</v>
      </c>
      <c r="K276" s="4" t="str">
        <f>IFERROR(VLOOKUP(E276, Table1[[#All],[Note]:[Code]], 2),"")</f>
        <v/>
      </c>
      <c r="L276" s="4" t="s">
        <v>243</v>
      </c>
      <c r="M276" s="4" t="str">
        <f>IFERROR(VLOOKUP(G276, Table134[#All], 2),"")</f>
        <v/>
      </c>
      <c r="O276" s="4" t="str">
        <f t="shared" si="16"/>
        <v xml:space="preserve">    play(NOTE_G4, tempo);</v>
      </c>
    </row>
    <row r="277" spans="4:15" hidden="1" x14ac:dyDescent="0.3">
      <c r="D277" s="54"/>
      <c r="E277" s="45" t="str">
        <f>MID($K269,X$19,1)</f>
        <v/>
      </c>
      <c r="F277" s="43" t="str">
        <f>MID($K270,X$19,1)</f>
        <v>-</v>
      </c>
      <c r="G277" s="44" t="str">
        <f>MID($K271,X$19,1)</f>
        <v/>
      </c>
      <c r="H277" s="41"/>
      <c r="I277" s="9">
        <v>6</v>
      </c>
      <c r="J277" s="4" t="s">
        <v>13</v>
      </c>
      <c r="K277" s="4" t="str">
        <f>IFERROR(VLOOKUP(E277, Table1[[#All],[Note]:[Code]], 2),"")</f>
        <v/>
      </c>
      <c r="M277" s="4" t="str">
        <f>IFERROR(VLOOKUP(G277, Table134[#All], 2),"")</f>
        <v/>
      </c>
      <c r="O277" s="4" t="str">
        <f t="shared" si="16"/>
        <v xml:space="preserve">    delay(delayo);</v>
      </c>
    </row>
    <row r="278" spans="4:15" hidden="1" x14ac:dyDescent="0.3">
      <c r="E278" s="45" t="str">
        <f>MID($K269,Y$19,1)</f>
        <v/>
      </c>
      <c r="F278" s="43" t="str">
        <f>MID($K270,Y$19,1)</f>
        <v>b</v>
      </c>
      <c r="G278" s="44" t="str">
        <f>MID($K271,Y$19,1)</f>
        <v/>
      </c>
      <c r="H278" s="41"/>
      <c r="I278" s="9">
        <v>7</v>
      </c>
      <c r="K278" s="4" t="str">
        <f>IFERROR(VLOOKUP(E278, Table1[[#All],[Note]:[Code]], 2),"")</f>
        <v/>
      </c>
      <c r="L278" s="4" t="s">
        <v>143</v>
      </c>
      <c r="M278" s="4" t="str">
        <f>IFERROR(VLOOKUP(G278, Table134[#All], 2),"")</f>
        <v/>
      </c>
      <c r="O278" s="4" t="str">
        <f t="shared" si="16"/>
        <v xml:space="preserve">    play(NOTE_B4, tempo);</v>
      </c>
    </row>
    <row r="279" spans="4:15" hidden="1" x14ac:dyDescent="0.3">
      <c r="D279" s="53"/>
      <c r="E279" s="45" t="str">
        <f>MID($K269,Z$19,1)</f>
        <v/>
      </c>
      <c r="F279" s="43" t="str">
        <f>MID($K270,Z$19,1)</f>
        <v>-</v>
      </c>
      <c r="G279" s="44" t="str">
        <f>MID($K271,Z$19,1)</f>
        <v/>
      </c>
      <c r="H279" s="41"/>
      <c r="I279" s="9">
        <v>8</v>
      </c>
      <c r="J279" s="4" t="s">
        <v>13</v>
      </c>
      <c r="K279" s="4" t="str">
        <f>IFERROR(VLOOKUP(E279, Table1[[#All],[Note]:[Code]], 2),"")</f>
        <v/>
      </c>
      <c r="M279" s="4" t="str">
        <f>IFERROR(VLOOKUP(G279, Table134[#All], 2),"")</f>
        <v/>
      </c>
      <c r="O279" s="4" t="str">
        <f t="shared" si="16"/>
        <v xml:space="preserve">    delay(delayo);</v>
      </c>
    </row>
    <row r="280" spans="4:15" hidden="1" x14ac:dyDescent="0.3">
      <c r="D280" s="54"/>
      <c r="E280" s="45" t="str">
        <f>MID($K269,AA$19,1)</f>
        <v/>
      </c>
      <c r="F280" s="43" t="str">
        <f>MID($K270,AA$19,1)</f>
        <v>-</v>
      </c>
      <c r="G280" s="44" t="str">
        <f>MID($K271,AA$19,1)</f>
        <v/>
      </c>
      <c r="H280" s="41"/>
      <c r="I280" s="9">
        <v>9</v>
      </c>
      <c r="J280" s="4" t="s">
        <v>13</v>
      </c>
      <c r="K280" s="4" t="str">
        <f>IFERROR(VLOOKUP(E280, Table1[[#All],[Note]:[Code]], 2),"")</f>
        <v/>
      </c>
      <c r="M280" s="4" t="str">
        <f>IFERROR(VLOOKUP(G280, Table134[#All], 2),"")</f>
        <v/>
      </c>
      <c r="O280" s="4" t="str">
        <f t="shared" si="16"/>
        <v xml:space="preserve">    delay(delayo);</v>
      </c>
    </row>
    <row r="281" spans="4:15" hidden="1" x14ac:dyDescent="0.3">
      <c r="E281" s="45" t="str">
        <f>MID($K269,AB$19,1)</f>
        <v/>
      </c>
      <c r="F281" s="43" t="str">
        <f>MID($K270,AB$19,1)</f>
        <v>a</v>
      </c>
      <c r="G281" s="44" t="str">
        <f>MID($K271,AB$19,1)</f>
        <v/>
      </c>
      <c r="H281" s="41"/>
      <c r="I281" s="9">
        <v>10</v>
      </c>
      <c r="K281" s="4" t="str">
        <f>IFERROR(VLOOKUP(E281, Table1[[#All],[Note]:[Code]], 2),"")</f>
        <v/>
      </c>
      <c r="L281" s="4" t="s">
        <v>242</v>
      </c>
      <c r="M281" s="4" t="str">
        <f>IFERROR(VLOOKUP(G281, Table134[#All], 2),"")</f>
        <v/>
      </c>
      <c r="O281" s="4" t="str">
        <f t="shared" si="16"/>
        <v xml:space="preserve">    play(NOTE_A4, tempo);</v>
      </c>
    </row>
    <row r="282" spans="4:15" hidden="1" x14ac:dyDescent="0.3">
      <c r="D282" s="53"/>
      <c r="E282" s="45" t="str">
        <f>MID($K269,AC$19,1)</f>
        <v/>
      </c>
      <c r="F282" s="43" t="str">
        <f>MID($K270,AC$19,1)</f>
        <v>-</v>
      </c>
      <c r="G282" s="44" t="str">
        <f>MID($K271,AC$19,1)</f>
        <v/>
      </c>
      <c r="H282" s="41"/>
      <c r="I282" s="9">
        <v>11</v>
      </c>
      <c r="J282" s="4" t="s">
        <v>13</v>
      </c>
      <c r="K282" s="4" t="str">
        <f>IFERROR(VLOOKUP(E282, Table1[[#All],[Note]:[Code]], 2),"")</f>
        <v/>
      </c>
      <c r="M282" s="4" t="str">
        <f>IFERROR(VLOOKUP(G282, Table134[#All], 2),"")</f>
        <v/>
      </c>
      <c r="O282" s="4" t="str">
        <f t="shared" si="16"/>
        <v xml:space="preserve">    delay(delayo);</v>
      </c>
    </row>
    <row r="283" spans="4:15" hidden="1" x14ac:dyDescent="0.3">
      <c r="D283" s="54"/>
      <c r="E283" s="45" t="str">
        <f>MID($K269,AD$19,1)</f>
        <v/>
      </c>
      <c r="F283" s="43" t="str">
        <f>MID($K270,AD$19,1)</f>
        <v>-</v>
      </c>
      <c r="G283" s="44" t="str">
        <f>MID($K271,AD$19,1)</f>
        <v/>
      </c>
      <c r="H283" s="41"/>
      <c r="I283" s="9">
        <v>12</v>
      </c>
      <c r="J283" s="4" t="s">
        <v>13</v>
      </c>
      <c r="K283" s="4" t="str">
        <f>IFERROR(VLOOKUP(E283, Table1[[#All],[Note]:[Code]], 2),"")</f>
        <v/>
      </c>
      <c r="M283" s="4" t="str">
        <f>IFERROR(VLOOKUP(G283, Table134[#All], 2),"")</f>
        <v/>
      </c>
      <c r="O283" s="4" t="str">
        <f t="shared" si="16"/>
        <v xml:space="preserve">    delay(delayo);</v>
      </c>
    </row>
    <row r="284" spans="4:15" hidden="1" x14ac:dyDescent="0.3">
      <c r="E284" s="45" t="str">
        <f>MID($K269,AE$19,1)</f>
        <v/>
      </c>
      <c r="F284" s="43" t="str">
        <f>MID($K270,AE$19,1)</f>
        <v>a</v>
      </c>
      <c r="G284" s="44" t="str">
        <f>MID($K271,AE$19,1)</f>
        <v/>
      </c>
      <c r="H284" s="41"/>
      <c r="I284" s="9">
        <v>13</v>
      </c>
      <c r="K284" s="4" t="str">
        <f>IFERROR(VLOOKUP(E284, Table1[[#All],[Note]:[Code]], 2),"")</f>
        <v/>
      </c>
      <c r="L284" s="4" t="s">
        <v>242</v>
      </c>
      <c r="M284" s="4" t="str">
        <f>IFERROR(VLOOKUP(G284, Table134[#All], 2),"")</f>
        <v/>
      </c>
      <c r="O284" s="4" t="str">
        <f t="shared" si="16"/>
        <v xml:space="preserve">    play(NOTE_A4, tempo);</v>
      </c>
    </row>
    <row r="285" spans="4:15" hidden="1" x14ac:dyDescent="0.3">
      <c r="D285" s="53"/>
      <c r="E285" s="45" t="str">
        <f>MID($K269,AF$19,1)</f>
        <v/>
      </c>
      <c r="F285" s="43" t="str">
        <f>MID($K270,AF$19,1)</f>
        <v>-</v>
      </c>
      <c r="G285" s="44" t="str">
        <f>MID($K271,AF$19,1)</f>
        <v/>
      </c>
      <c r="H285" s="41"/>
      <c r="I285" s="9">
        <v>14</v>
      </c>
      <c r="J285" s="4" t="s">
        <v>13</v>
      </c>
      <c r="K285" s="4" t="str">
        <f>IFERROR(VLOOKUP(E285, Table1[[#All],[Note]:[Code]], 2),"")</f>
        <v/>
      </c>
      <c r="M285" s="4" t="str">
        <f>IFERROR(VLOOKUP(G285, Table134[#All], 2),"")</f>
        <v/>
      </c>
      <c r="O285" s="4" t="str">
        <f t="shared" ref="O285:O348" si="21">CONCATENATE(J285,K285,L285,M285)</f>
        <v xml:space="preserve">    delay(delayo);</v>
      </c>
    </row>
    <row r="286" spans="4:15" hidden="1" x14ac:dyDescent="0.3">
      <c r="D286" s="54"/>
      <c r="E286" s="45" t="str">
        <f>MID($K269,AG$19,1)</f>
        <v/>
      </c>
      <c r="F286" s="43" t="str">
        <f>MID($K270,AG$19,1)</f>
        <v>g</v>
      </c>
      <c r="G286" s="44" t="str">
        <f>MID($K271,AG$19,1)</f>
        <v/>
      </c>
      <c r="H286" s="41"/>
      <c r="I286" s="9">
        <v>15</v>
      </c>
      <c r="K286" s="4" t="str">
        <f>IFERROR(VLOOKUP(E286, Table1[[#All],[Note]:[Code]], 2),"")</f>
        <v/>
      </c>
      <c r="L286" s="4" t="s">
        <v>243</v>
      </c>
      <c r="M286" s="4" t="str">
        <f>IFERROR(VLOOKUP(G286, Table134[#All], 2),"")</f>
        <v/>
      </c>
      <c r="O286" s="4" t="str">
        <f t="shared" si="21"/>
        <v xml:space="preserve">    play(NOTE_G4, tempo);</v>
      </c>
    </row>
    <row r="287" spans="4:15" hidden="1" x14ac:dyDescent="0.3">
      <c r="E287" s="45" t="str">
        <f>MID($K269,AH$19,1)</f>
        <v/>
      </c>
      <c r="F287" s="43" t="str">
        <f>MID($K270,AH$19,1)</f>
        <v>-</v>
      </c>
      <c r="G287" s="44" t="str">
        <f>MID($K271,AH$19,1)</f>
        <v/>
      </c>
      <c r="H287" s="41"/>
      <c r="I287" s="9">
        <v>16</v>
      </c>
      <c r="J287" s="4" t="s">
        <v>13</v>
      </c>
      <c r="K287" s="4" t="str">
        <f>IFERROR(VLOOKUP(E287, Table1[[#All],[Note]:[Code]], 2),"")</f>
        <v/>
      </c>
      <c r="M287" s="4" t="str">
        <f>IFERROR(VLOOKUP(G287, Table134[#All], 2),"")</f>
        <v/>
      </c>
      <c r="O287" s="4" t="str">
        <f t="shared" si="21"/>
        <v xml:space="preserve">    delay(delayo);</v>
      </c>
    </row>
    <row r="288" spans="4:15" hidden="1" x14ac:dyDescent="0.3">
      <c r="D288" s="53"/>
      <c r="E288" s="45" t="str">
        <f>MID($K269,AI$19,1)</f>
        <v/>
      </c>
      <c r="F288" s="43" t="str">
        <f>MID($K270,AI$19,1)</f>
        <v>-</v>
      </c>
      <c r="G288" s="44" t="str">
        <f>MID($K271,AI$19,1)</f>
        <v/>
      </c>
      <c r="H288" s="41"/>
      <c r="I288" s="9">
        <v>17</v>
      </c>
      <c r="J288" s="4" t="s">
        <v>13</v>
      </c>
      <c r="K288" s="4" t="str">
        <f>IFERROR(VLOOKUP(E288, Table1[[#All],[Note]:[Code]], 2),"")</f>
        <v/>
      </c>
      <c r="M288" s="4" t="str">
        <f>IFERROR(VLOOKUP(G288, Table134[#All], 2),"")</f>
        <v/>
      </c>
      <c r="O288" s="4" t="str">
        <f t="shared" si="21"/>
        <v xml:space="preserve">    delay(delayo);</v>
      </c>
    </row>
    <row r="289" spans="4:45" hidden="1" x14ac:dyDescent="0.3">
      <c r="D289" s="54"/>
      <c r="E289" s="45" t="str">
        <f>MID($K269,AJ$19,1)</f>
        <v/>
      </c>
      <c r="F289" s="43" t="str">
        <f>MID($K270,AJ$19,1)</f>
        <v>-</v>
      </c>
      <c r="G289" s="44" t="str">
        <f>MID($K271,AJ$19,1)</f>
        <v/>
      </c>
      <c r="H289" s="41"/>
      <c r="I289" s="9">
        <v>18</v>
      </c>
      <c r="J289" s="4" t="s">
        <v>13</v>
      </c>
      <c r="K289" s="4" t="str">
        <f>IFERROR(VLOOKUP(E289, Table1[[#All],[Note]:[Code]], 2),"")</f>
        <v/>
      </c>
      <c r="M289" s="4" t="str">
        <f>IFERROR(VLOOKUP(G289, Table134[#All], 2),"")</f>
        <v/>
      </c>
      <c r="O289" s="4" t="str">
        <f t="shared" si="21"/>
        <v xml:space="preserve">    delay(delayo);</v>
      </c>
    </row>
    <row r="290" spans="4:45" hidden="1" x14ac:dyDescent="0.3">
      <c r="E290" s="45" t="str">
        <f>MID($K269,AK$19,1)</f>
        <v/>
      </c>
      <c r="F290" s="43" t="str">
        <f>MID($K270,AK$19,1)</f>
        <v>e</v>
      </c>
      <c r="G290" s="44" t="str">
        <f>MID($K271,AK$19,1)</f>
        <v/>
      </c>
      <c r="H290" s="41"/>
      <c r="I290" s="9">
        <v>19</v>
      </c>
      <c r="K290" s="4" t="str">
        <f>IFERROR(VLOOKUP(E290, Table1[[#All],[Note]:[Code]], 2),"")</f>
        <v/>
      </c>
      <c r="L290" s="4" t="s">
        <v>244</v>
      </c>
      <c r="M290" s="4" t="str">
        <f>IFERROR(VLOOKUP(G290, Table134[#All], 2),"")</f>
        <v/>
      </c>
      <c r="O290" s="4" t="str">
        <f t="shared" si="21"/>
        <v xml:space="preserve">    play(NOTE_E4, tempo);</v>
      </c>
    </row>
    <row r="291" spans="4:45" hidden="1" x14ac:dyDescent="0.3">
      <c r="D291" s="53"/>
      <c r="E291" s="45" t="str">
        <f>MID($K269,AL$19,1)</f>
        <v/>
      </c>
      <c r="F291" s="43" t="str">
        <f>MID($K270,AL$19,1)</f>
        <v>g</v>
      </c>
      <c r="G291" s="44" t="str">
        <f>MID($K271,AL$19,1)</f>
        <v/>
      </c>
      <c r="H291" s="41"/>
      <c r="I291" s="9">
        <v>20</v>
      </c>
      <c r="K291" s="4" t="str">
        <f>IFERROR(VLOOKUP(E291, Table1[[#All],[Note]:[Code]], 2),"")</f>
        <v/>
      </c>
      <c r="L291" s="4" t="s">
        <v>243</v>
      </c>
      <c r="M291" s="4" t="str">
        <f>IFERROR(VLOOKUP(G291, Table134[#All], 2),"")</f>
        <v/>
      </c>
      <c r="O291" s="4" t="str">
        <f t="shared" si="21"/>
        <v xml:space="preserve">    play(NOTE_G4, tempo);</v>
      </c>
    </row>
    <row r="292" spans="4:45" hidden="1" x14ac:dyDescent="0.3">
      <c r="D292" s="54"/>
      <c r="E292" s="45" t="str">
        <f>MID($K269,AM$19,1)</f>
        <v/>
      </c>
      <c r="F292" s="43" t="str">
        <f>MID($K270,AM$19,1)</f>
        <v>-</v>
      </c>
      <c r="G292" s="44" t="str">
        <f>MID($K271,AM$19,1)</f>
        <v/>
      </c>
      <c r="H292" s="41"/>
      <c r="I292" s="9">
        <v>21</v>
      </c>
      <c r="J292" s="4" t="s">
        <v>13</v>
      </c>
      <c r="K292" s="4" t="str">
        <f>IFERROR(VLOOKUP(E292, Table1[[#All],[Note]:[Code]], 2),"")</f>
        <v/>
      </c>
      <c r="M292" s="4" t="str">
        <f>IFERROR(VLOOKUP(G292, Table134[#All], 2),"")</f>
        <v/>
      </c>
      <c r="O292" s="4" t="str">
        <f t="shared" si="21"/>
        <v xml:space="preserve">    delay(delayo);</v>
      </c>
    </row>
    <row r="293" spans="4:45" hidden="1" x14ac:dyDescent="0.3">
      <c r="E293" s="45" t="str">
        <f>MID($K269,AN$19,1)</f>
        <v/>
      </c>
      <c r="F293" s="43" t="str">
        <f>MID($K270,AN$19,1)</f>
        <v>-</v>
      </c>
      <c r="G293" s="44" t="str">
        <f>MID($K271,AN$19,1)</f>
        <v/>
      </c>
      <c r="H293" s="41"/>
      <c r="I293" s="9">
        <v>22</v>
      </c>
      <c r="J293" s="4" t="s">
        <v>13</v>
      </c>
      <c r="K293" s="4" t="str">
        <f>IFERROR(VLOOKUP(E293, Table1[[#All],[Note]:[Code]], 2),"")</f>
        <v/>
      </c>
      <c r="M293" s="4" t="str">
        <f>IFERROR(VLOOKUP(G293, Table134[#All], 2),"")</f>
        <v/>
      </c>
      <c r="O293" s="4" t="str">
        <f t="shared" si="21"/>
        <v xml:space="preserve">    delay(delayo);</v>
      </c>
    </row>
    <row r="294" spans="4:45" hidden="1" x14ac:dyDescent="0.3">
      <c r="D294" s="53"/>
      <c r="E294" s="45" t="str">
        <f>MID($K269,AO$19,1)</f>
        <v/>
      </c>
      <c r="F294" s="43" t="str">
        <f>MID($K270,AO$19,1)</f>
        <v>a</v>
      </c>
      <c r="G294" s="44" t="str">
        <f>MID($K271,AO$19,1)</f>
        <v/>
      </c>
      <c r="H294" s="41"/>
      <c r="I294" s="9">
        <v>23</v>
      </c>
      <c r="K294" s="4" t="str">
        <f>IFERROR(VLOOKUP(E294, Table1[[#All],[Note]:[Code]], 2),"")</f>
        <v/>
      </c>
      <c r="L294" s="4" t="s">
        <v>242</v>
      </c>
      <c r="M294" s="4" t="str">
        <f>IFERROR(VLOOKUP(G294, Table134[#All], 2),"")</f>
        <v/>
      </c>
      <c r="O294" s="4" t="str">
        <f t="shared" si="21"/>
        <v xml:space="preserve">    play(NOTE_A4, tempo);</v>
      </c>
    </row>
    <row r="295" spans="4:45" hidden="1" x14ac:dyDescent="0.3">
      <c r="D295" s="54"/>
      <c r="E295" s="45" t="str">
        <f>MID($K269,AP$19,1)</f>
        <v/>
      </c>
      <c r="F295" s="43" t="str">
        <f>MID($K270,AP$19,1)</f>
        <v>-</v>
      </c>
      <c r="G295" s="44" t="str">
        <f>MID($K271,AP$19,1)</f>
        <v/>
      </c>
      <c r="H295" s="41"/>
      <c r="I295" s="9">
        <v>24</v>
      </c>
      <c r="J295" s="4" t="s">
        <v>13</v>
      </c>
      <c r="K295" s="4" t="str">
        <f>IFERROR(VLOOKUP(E295, Table1[[#All],[Note]:[Code]], 2),"")</f>
        <v/>
      </c>
      <c r="M295" s="4" t="str">
        <f>IFERROR(VLOOKUP(G295, Table134[#All], 2),"")</f>
        <v/>
      </c>
      <c r="O295" s="4" t="str">
        <f t="shared" si="21"/>
        <v xml:space="preserve">    delay(delayo);</v>
      </c>
    </row>
    <row r="296" spans="4:45" hidden="1" x14ac:dyDescent="0.3">
      <c r="E296" s="45" t="str">
        <f>MID($K269,AQ$19,1)</f>
        <v/>
      </c>
      <c r="F296" s="43" t="str">
        <f>MID($K270,AQ$19,1)</f>
        <v>-</v>
      </c>
      <c r="G296" s="44" t="str">
        <f>MID($K271,AQ$19,1)</f>
        <v/>
      </c>
      <c r="H296" s="41"/>
      <c r="I296" s="9">
        <v>25</v>
      </c>
      <c r="J296" s="4" t="s">
        <v>13</v>
      </c>
      <c r="K296" s="4" t="str">
        <f>IFERROR(VLOOKUP(E296, Table1[[#All],[Note]:[Code]], 2),"")</f>
        <v/>
      </c>
      <c r="M296" s="4" t="str">
        <f>IFERROR(VLOOKUP(G296, Table134[#All], 2),"")</f>
        <v/>
      </c>
      <c r="O296" s="4" t="str">
        <f t="shared" si="21"/>
        <v xml:space="preserve">    delay(delayo);</v>
      </c>
    </row>
    <row r="297" spans="4:45" hidden="1" x14ac:dyDescent="0.3">
      <c r="D297" s="53"/>
      <c r="E297" s="45" t="str">
        <f>MID($K269,AR$19,1)</f>
        <v/>
      </c>
      <c r="F297" s="43" t="str">
        <f>MID($K270,AR$19,1)</f>
        <v>-</v>
      </c>
      <c r="G297" s="44" t="str">
        <f>MID($K271,AR$19,1)</f>
        <v/>
      </c>
      <c r="H297" s="41"/>
      <c r="I297" s="9">
        <v>26</v>
      </c>
      <c r="J297" s="4" t="s">
        <v>13</v>
      </c>
      <c r="K297" s="4" t="str">
        <f>IFERROR(VLOOKUP(E297, Table1[[#All],[Note]:[Code]], 2),"")</f>
        <v/>
      </c>
      <c r="M297" s="4" t="str">
        <f>IFERROR(VLOOKUP(G297, Table134[#All], 2),"")</f>
        <v/>
      </c>
      <c r="O297" s="4" t="str">
        <f t="shared" si="21"/>
        <v xml:space="preserve">    delay(delayo);</v>
      </c>
    </row>
    <row r="298" spans="4:45" x14ac:dyDescent="0.3">
      <c r="D298" s="54"/>
      <c r="H298" s="41"/>
      <c r="I298" s="13"/>
      <c r="J298" s="11" t="s">
        <v>44</v>
      </c>
      <c r="K298" s="14"/>
      <c r="O298" s="55" t="str">
        <f t="shared" si="21"/>
        <v xml:space="preserve">//  </v>
      </c>
      <c r="Q298" s="19" t="s">
        <v>123</v>
      </c>
      <c r="R298" s="19"/>
      <c r="S298" s="19">
        <v>1</v>
      </c>
      <c r="T298" s="19">
        <v>2</v>
      </c>
      <c r="U298" s="19">
        <v>3</v>
      </c>
      <c r="V298" s="19">
        <v>4</v>
      </c>
      <c r="W298" s="19">
        <v>5</v>
      </c>
      <c r="X298" s="19">
        <v>6</v>
      </c>
      <c r="Y298" s="19">
        <v>7</v>
      </c>
      <c r="Z298" s="19">
        <v>8</v>
      </c>
      <c r="AA298" s="19">
        <v>9</v>
      </c>
      <c r="AB298" s="19">
        <v>10</v>
      </c>
      <c r="AC298" s="19">
        <v>11</v>
      </c>
      <c r="AD298" s="19">
        <v>12</v>
      </c>
      <c r="AE298" s="19">
        <v>13</v>
      </c>
      <c r="AF298" s="19">
        <v>14</v>
      </c>
      <c r="AG298" s="19">
        <v>15</v>
      </c>
      <c r="AH298" s="19">
        <v>16</v>
      </c>
      <c r="AI298" s="19">
        <v>17</v>
      </c>
      <c r="AJ298" s="19">
        <v>18</v>
      </c>
      <c r="AK298" s="19">
        <v>19</v>
      </c>
      <c r="AL298" s="19">
        <v>20</v>
      </c>
      <c r="AM298" s="19">
        <v>21</v>
      </c>
      <c r="AN298" s="19">
        <v>22</v>
      </c>
      <c r="AO298" s="19">
        <v>23</v>
      </c>
      <c r="AP298" s="19">
        <v>24</v>
      </c>
      <c r="AQ298" s="19">
        <v>25</v>
      </c>
      <c r="AR298" s="19">
        <v>26</v>
      </c>
      <c r="AS298" s="19"/>
    </row>
    <row r="299" spans="4:45" x14ac:dyDescent="0.3">
      <c r="D299" s="54"/>
      <c r="H299" s="41">
        <v>10</v>
      </c>
      <c r="I299" s="13"/>
      <c r="J299" s="11" t="s">
        <v>44</v>
      </c>
      <c r="K299" s="4">
        <f>C63</f>
        <v>0</v>
      </c>
      <c r="L299" s="6"/>
      <c r="M299" s="6"/>
      <c r="O299" s="55" t="str">
        <f t="shared" si="21"/>
        <v>//  0</v>
      </c>
      <c r="Q299" s="4" t="str">
        <f>MID($K299,Q$19,1)</f>
        <v>0</v>
      </c>
      <c r="R299" s="4" t="str">
        <f t="shared" ref="R299:AS301" si="22">MID($K299,R$19,1)</f>
        <v/>
      </c>
      <c r="S299" s="4" t="str">
        <f t="shared" si="22"/>
        <v/>
      </c>
      <c r="T299" s="4" t="str">
        <f t="shared" si="22"/>
        <v/>
      </c>
      <c r="U299" s="4" t="str">
        <f t="shared" si="22"/>
        <v/>
      </c>
      <c r="V299" s="4" t="str">
        <f t="shared" si="22"/>
        <v/>
      </c>
      <c r="W299" s="4" t="str">
        <f t="shared" si="22"/>
        <v/>
      </c>
      <c r="X299" s="4" t="str">
        <f t="shared" si="22"/>
        <v/>
      </c>
      <c r="Y299" s="4" t="str">
        <f t="shared" si="22"/>
        <v/>
      </c>
      <c r="Z299" s="4" t="str">
        <f t="shared" si="22"/>
        <v/>
      </c>
      <c r="AA299" s="4" t="str">
        <f t="shared" si="22"/>
        <v/>
      </c>
      <c r="AB299" s="4" t="str">
        <f t="shared" si="22"/>
        <v/>
      </c>
      <c r="AC299" s="4" t="str">
        <f t="shared" si="22"/>
        <v/>
      </c>
      <c r="AD299" s="4" t="str">
        <f t="shared" si="22"/>
        <v/>
      </c>
      <c r="AE299" s="4" t="str">
        <f t="shared" si="22"/>
        <v/>
      </c>
      <c r="AF299" s="4" t="str">
        <f t="shared" si="22"/>
        <v/>
      </c>
      <c r="AG299" s="4" t="str">
        <f t="shared" si="22"/>
        <v/>
      </c>
      <c r="AH299" s="4" t="str">
        <f t="shared" si="22"/>
        <v/>
      </c>
      <c r="AI299" s="4" t="str">
        <f t="shared" si="22"/>
        <v/>
      </c>
      <c r="AJ299" s="4" t="str">
        <f t="shared" si="22"/>
        <v/>
      </c>
      <c r="AK299" s="4" t="str">
        <f t="shared" si="22"/>
        <v/>
      </c>
      <c r="AL299" s="4" t="str">
        <f t="shared" si="22"/>
        <v/>
      </c>
      <c r="AM299" s="4" t="str">
        <f t="shared" si="22"/>
        <v/>
      </c>
      <c r="AN299" s="4" t="str">
        <f t="shared" si="22"/>
        <v/>
      </c>
      <c r="AO299" s="4" t="str">
        <f t="shared" si="22"/>
        <v/>
      </c>
      <c r="AP299" s="4" t="str">
        <f t="shared" si="22"/>
        <v/>
      </c>
      <c r="AQ299" s="4" t="str">
        <f t="shared" si="22"/>
        <v/>
      </c>
      <c r="AR299" s="4" t="str">
        <f t="shared" si="22"/>
        <v/>
      </c>
      <c r="AS299" s="4" t="str">
        <f>MID($K299,AS$19,1)</f>
        <v/>
      </c>
    </row>
    <row r="300" spans="4:45" x14ac:dyDescent="0.3">
      <c r="E300" s="45" t="str">
        <f>MID($K299,Q$19,1)</f>
        <v>0</v>
      </c>
      <c r="F300" s="43" t="str">
        <f>MID($K300,Q$19,1)</f>
        <v>4</v>
      </c>
      <c r="G300" s="44" t="str">
        <f>MID($K301,Q$19,1)</f>
        <v>0</v>
      </c>
      <c r="H300" s="41"/>
      <c r="I300" s="13"/>
      <c r="J300" s="11" t="s">
        <v>44</v>
      </c>
      <c r="K300" s="4" t="str">
        <f>C64</f>
        <v>4|a-a-a---a-gb--------------|</v>
      </c>
      <c r="L300" s="6"/>
      <c r="M300" s="6"/>
      <c r="O300" s="55" t="str">
        <f t="shared" si="21"/>
        <v>//  4|a-a-a---a-gb--------------|</v>
      </c>
      <c r="Q300" s="4" t="str">
        <f t="shared" ref="Q300:Q301" si="23">MID($K300,Q$19,1)</f>
        <v>4</v>
      </c>
      <c r="R300" s="4" t="str">
        <f t="shared" si="22"/>
        <v>|</v>
      </c>
      <c r="S300" s="4" t="str">
        <f t="shared" si="22"/>
        <v>a</v>
      </c>
      <c r="T300" s="4" t="str">
        <f t="shared" si="22"/>
        <v>-</v>
      </c>
      <c r="U300" s="4" t="str">
        <f t="shared" si="22"/>
        <v>a</v>
      </c>
      <c r="V300" s="4" t="str">
        <f t="shared" si="22"/>
        <v>-</v>
      </c>
      <c r="W300" s="4" t="str">
        <f t="shared" si="22"/>
        <v>a</v>
      </c>
      <c r="X300" s="4" t="str">
        <f t="shared" si="22"/>
        <v>-</v>
      </c>
      <c r="Y300" s="4" t="str">
        <f t="shared" si="22"/>
        <v>-</v>
      </c>
      <c r="Z300" s="4" t="str">
        <f t="shared" si="22"/>
        <v>-</v>
      </c>
      <c r="AA300" s="4" t="str">
        <f t="shared" si="22"/>
        <v>a</v>
      </c>
      <c r="AB300" s="4" t="str">
        <f t="shared" si="22"/>
        <v>-</v>
      </c>
      <c r="AC300" s="4" t="str">
        <f t="shared" si="22"/>
        <v>g</v>
      </c>
      <c r="AD300" s="4" t="str">
        <f t="shared" si="22"/>
        <v>b</v>
      </c>
      <c r="AE300" s="4" t="str">
        <f t="shared" si="22"/>
        <v>-</v>
      </c>
      <c r="AF300" s="4" t="str">
        <f t="shared" si="22"/>
        <v>-</v>
      </c>
      <c r="AG300" s="4" t="str">
        <f t="shared" si="22"/>
        <v>-</v>
      </c>
      <c r="AH300" s="4" t="str">
        <f t="shared" si="22"/>
        <v>-</v>
      </c>
      <c r="AI300" s="4" t="str">
        <f t="shared" si="22"/>
        <v>-</v>
      </c>
      <c r="AJ300" s="4" t="str">
        <f t="shared" si="22"/>
        <v>-</v>
      </c>
      <c r="AK300" s="4" t="str">
        <f t="shared" si="22"/>
        <v>-</v>
      </c>
      <c r="AL300" s="4" t="str">
        <f t="shared" si="22"/>
        <v>-</v>
      </c>
      <c r="AM300" s="4" t="str">
        <f t="shared" si="22"/>
        <v>-</v>
      </c>
      <c r="AN300" s="4" t="str">
        <f t="shared" si="22"/>
        <v>-</v>
      </c>
      <c r="AO300" s="4" t="str">
        <f t="shared" si="22"/>
        <v>-</v>
      </c>
      <c r="AP300" s="4" t="str">
        <f t="shared" si="22"/>
        <v>-</v>
      </c>
      <c r="AQ300" s="4" t="str">
        <f t="shared" si="22"/>
        <v>-</v>
      </c>
      <c r="AR300" s="4" t="str">
        <f t="shared" si="22"/>
        <v>-</v>
      </c>
      <c r="AS300" s="4" t="str">
        <f t="shared" si="22"/>
        <v>|</v>
      </c>
    </row>
    <row r="301" spans="4:45" x14ac:dyDescent="0.3">
      <c r="H301" s="41"/>
      <c r="I301" s="13"/>
      <c r="J301" s="11" t="s">
        <v>44</v>
      </c>
      <c r="K301" s="4">
        <f>C65</f>
        <v>0</v>
      </c>
      <c r="O301" s="55" t="str">
        <f t="shared" si="21"/>
        <v>//  0</v>
      </c>
      <c r="Q301" s="4" t="str">
        <f t="shared" si="23"/>
        <v>0</v>
      </c>
      <c r="R301" s="4" t="str">
        <f t="shared" si="22"/>
        <v/>
      </c>
      <c r="S301" s="4" t="str">
        <f t="shared" si="22"/>
        <v/>
      </c>
      <c r="T301" s="4" t="str">
        <f t="shared" si="22"/>
        <v/>
      </c>
      <c r="U301" s="4" t="str">
        <f t="shared" si="22"/>
        <v/>
      </c>
      <c r="V301" s="4" t="str">
        <f t="shared" si="22"/>
        <v/>
      </c>
      <c r="W301" s="4" t="str">
        <f t="shared" si="22"/>
        <v/>
      </c>
      <c r="X301" s="4" t="str">
        <f t="shared" si="22"/>
        <v/>
      </c>
      <c r="Y301" s="4" t="str">
        <f t="shared" si="22"/>
        <v/>
      </c>
      <c r="Z301" s="4" t="str">
        <f t="shared" si="22"/>
        <v/>
      </c>
      <c r="AA301" s="4" t="str">
        <f t="shared" si="22"/>
        <v/>
      </c>
      <c r="AB301" s="4" t="str">
        <f t="shared" si="22"/>
        <v/>
      </c>
      <c r="AC301" s="4" t="str">
        <f t="shared" si="22"/>
        <v/>
      </c>
      <c r="AD301" s="4" t="str">
        <f t="shared" si="22"/>
        <v/>
      </c>
      <c r="AE301" s="4" t="str">
        <f t="shared" si="22"/>
        <v/>
      </c>
      <c r="AF301" s="4" t="str">
        <f t="shared" si="22"/>
        <v/>
      </c>
      <c r="AG301" s="4" t="str">
        <f t="shared" si="22"/>
        <v/>
      </c>
      <c r="AH301" s="4" t="str">
        <f t="shared" si="22"/>
        <v/>
      </c>
      <c r="AI301" s="4" t="str">
        <f t="shared" si="22"/>
        <v/>
      </c>
      <c r="AJ301" s="4" t="str">
        <f t="shared" si="22"/>
        <v/>
      </c>
      <c r="AK301" s="4" t="str">
        <f t="shared" si="22"/>
        <v/>
      </c>
      <c r="AL301" s="4" t="str">
        <f t="shared" si="22"/>
        <v/>
      </c>
      <c r="AM301" s="4" t="str">
        <f t="shared" si="22"/>
        <v/>
      </c>
      <c r="AN301" s="4" t="str">
        <f t="shared" si="22"/>
        <v/>
      </c>
      <c r="AO301" s="4" t="str">
        <f t="shared" si="22"/>
        <v/>
      </c>
      <c r="AP301" s="4" t="str">
        <f t="shared" si="22"/>
        <v/>
      </c>
      <c r="AQ301" s="4" t="str">
        <f t="shared" si="22"/>
        <v/>
      </c>
      <c r="AR301" s="4" t="str">
        <f t="shared" si="22"/>
        <v/>
      </c>
      <c r="AS301" s="4" t="str">
        <f t="shared" si="22"/>
        <v/>
      </c>
    </row>
    <row r="302" spans="4:45" hidden="1" x14ac:dyDescent="0.3">
      <c r="E302" s="45" t="str">
        <f>MID($K299,S$19,1)</f>
        <v/>
      </c>
      <c r="F302" s="43" t="str">
        <f>MID($K300,S$19,1)</f>
        <v>a</v>
      </c>
      <c r="G302" s="44" t="str">
        <f>MID($K301,S$19,1)</f>
        <v/>
      </c>
      <c r="H302" s="41"/>
      <c r="I302" s="9">
        <v>1</v>
      </c>
      <c r="K302" s="4" t="str">
        <f>IFERROR(VLOOKUP(E302, Table1[[#All],[Note]:[Code]], 2),"")</f>
        <v/>
      </c>
      <c r="L302" s="4" t="s">
        <v>242</v>
      </c>
      <c r="M302" s="4" t="str">
        <f>IFERROR(VLOOKUP(G302, Table134[#All], 2),"")</f>
        <v/>
      </c>
      <c r="O302" s="4" t="str">
        <f t="shared" si="21"/>
        <v xml:space="preserve">    play(NOTE_A4, tempo);</v>
      </c>
    </row>
    <row r="303" spans="4:45" hidden="1" x14ac:dyDescent="0.3">
      <c r="E303" s="45" t="str">
        <f>MID($K299,T$19,1)</f>
        <v/>
      </c>
      <c r="F303" s="43" t="str">
        <f>MID($K300,T$19,1)</f>
        <v>-</v>
      </c>
      <c r="G303" s="44" t="str">
        <f>MID($K301,T$19,1)</f>
        <v/>
      </c>
      <c r="H303" s="41"/>
      <c r="I303" s="9">
        <v>2</v>
      </c>
      <c r="J303" s="4" t="s">
        <v>13</v>
      </c>
      <c r="K303" s="4" t="str">
        <f>IFERROR(VLOOKUP(E303, Table1[[#All],[Note]:[Code]], 2),"")</f>
        <v/>
      </c>
      <c r="M303" s="4" t="str">
        <f>IFERROR(VLOOKUP(G303, Table134[#All], 2),"")</f>
        <v/>
      </c>
      <c r="O303" s="4" t="str">
        <f t="shared" si="21"/>
        <v xml:space="preserve">    delay(delayo);</v>
      </c>
    </row>
    <row r="304" spans="4:45" hidden="1" x14ac:dyDescent="0.3">
      <c r="E304" s="45" t="str">
        <f>MID($K299,U$19,1)</f>
        <v/>
      </c>
      <c r="F304" s="43" t="str">
        <f>MID($K300,U$19,1)</f>
        <v>a</v>
      </c>
      <c r="G304" s="44" t="str">
        <f>MID($K301,U$19,1)</f>
        <v/>
      </c>
      <c r="H304" s="41"/>
      <c r="I304" s="9">
        <v>3</v>
      </c>
      <c r="K304" s="4" t="str">
        <f>IFERROR(VLOOKUP(E304, Table1[[#All],[Note]:[Code]], 2),"")</f>
        <v/>
      </c>
      <c r="L304" s="4" t="s">
        <v>242</v>
      </c>
      <c r="M304" s="4" t="str">
        <f>IFERROR(VLOOKUP(G304, Table134[#All], 2),"")</f>
        <v/>
      </c>
      <c r="O304" s="4" t="str">
        <f t="shared" si="21"/>
        <v xml:space="preserve">    play(NOTE_A4, tempo);</v>
      </c>
    </row>
    <row r="305" spans="3:15" hidden="1" x14ac:dyDescent="0.3">
      <c r="E305" s="45" t="str">
        <f>MID($K299,V$19,1)</f>
        <v/>
      </c>
      <c r="F305" s="43" t="str">
        <f>MID($K300,V$19,1)</f>
        <v>-</v>
      </c>
      <c r="G305" s="44" t="str">
        <f>MID($K301,V$19,1)</f>
        <v/>
      </c>
      <c r="H305" s="41"/>
      <c r="I305" s="9">
        <v>4</v>
      </c>
      <c r="J305" s="4" t="s">
        <v>13</v>
      </c>
      <c r="K305" s="4" t="str">
        <f>IFERROR(VLOOKUP(E305, Table1[[#All],[Note]:[Code]], 2),"")</f>
        <v/>
      </c>
      <c r="M305" s="4" t="str">
        <f>IFERROR(VLOOKUP(G305, Table134[#All], 2),"")</f>
        <v/>
      </c>
      <c r="O305" s="4" t="str">
        <f t="shared" si="21"/>
        <v xml:space="preserve">    delay(delayo);</v>
      </c>
    </row>
    <row r="306" spans="3:15" hidden="1" x14ac:dyDescent="0.3">
      <c r="E306" s="45" t="str">
        <f>MID($K299,W$19,1)</f>
        <v/>
      </c>
      <c r="F306" s="43" t="str">
        <f>MID($K300,W$19,1)</f>
        <v>a</v>
      </c>
      <c r="G306" s="44" t="str">
        <f>MID($K301,W$19,1)</f>
        <v/>
      </c>
      <c r="H306" s="41"/>
      <c r="I306" s="9">
        <v>5</v>
      </c>
      <c r="K306" s="4" t="str">
        <f>IFERROR(VLOOKUP(E306, Table1[[#All],[Note]:[Code]], 2),"")</f>
        <v/>
      </c>
      <c r="L306" s="4" t="s">
        <v>242</v>
      </c>
      <c r="M306" s="4" t="str">
        <f>IFERROR(VLOOKUP(G306, Table134[#All], 2),"")</f>
        <v/>
      </c>
      <c r="O306" s="4" t="str">
        <f t="shared" si="21"/>
        <v xml:space="preserve">    play(NOTE_A4, tempo);</v>
      </c>
    </row>
    <row r="307" spans="3:15" hidden="1" x14ac:dyDescent="0.3">
      <c r="E307" s="45" t="str">
        <f>MID($K299,X$19,1)</f>
        <v/>
      </c>
      <c r="F307" s="43" t="str">
        <f>MID($K300,X$19,1)</f>
        <v>-</v>
      </c>
      <c r="G307" s="44" t="str">
        <f>MID($K301,X$19,1)</f>
        <v/>
      </c>
      <c r="H307" s="41"/>
      <c r="I307" s="9">
        <v>6</v>
      </c>
      <c r="J307" s="4" t="s">
        <v>13</v>
      </c>
      <c r="K307" s="4" t="str">
        <f>IFERROR(VLOOKUP(E307, Table1[[#All],[Note]:[Code]], 2),"")</f>
        <v/>
      </c>
      <c r="M307" s="4" t="str">
        <f>IFERROR(VLOOKUP(G307, Table134[#All], 2),"")</f>
        <v/>
      </c>
      <c r="O307" s="4" t="str">
        <f t="shared" si="21"/>
        <v xml:space="preserve">    delay(delayo);</v>
      </c>
    </row>
    <row r="308" spans="3:15" hidden="1" x14ac:dyDescent="0.3">
      <c r="E308" s="45" t="str">
        <f>MID($K299,Y$19,1)</f>
        <v/>
      </c>
      <c r="F308" s="43" t="str">
        <f>MID($K300,Y$19,1)</f>
        <v>-</v>
      </c>
      <c r="G308" s="44" t="str">
        <f>MID($K301,Y$19,1)</f>
        <v/>
      </c>
      <c r="H308" s="41"/>
      <c r="I308" s="9">
        <v>7</v>
      </c>
      <c r="J308" s="4" t="s">
        <v>13</v>
      </c>
      <c r="K308" s="4" t="str">
        <f>IFERROR(VLOOKUP(E308, Table1[[#All],[Note]:[Code]], 2),"")</f>
        <v/>
      </c>
      <c r="M308" s="4" t="str">
        <f>IFERROR(VLOOKUP(G308, Table134[#All], 2),"")</f>
        <v/>
      </c>
      <c r="O308" s="4" t="str">
        <f t="shared" si="21"/>
        <v xml:space="preserve">    delay(delayo);</v>
      </c>
    </row>
    <row r="309" spans="3:15" hidden="1" x14ac:dyDescent="0.3">
      <c r="E309" s="45" t="str">
        <f>MID($K299,Z$19,1)</f>
        <v/>
      </c>
      <c r="F309" s="43" t="str">
        <f>MID($K300,Z$19,1)</f>
        <v>-</v>
      </c>
      <c r="G309" s="44" t="str">
        <f>MID($K301,Z$19,1)</f>
        <v/>
      </c>
      <c r="H309" s="41"/>
      <c r="I309" s="9">
        <v>8</v>
      </c>
      <c r="J309" s="4" t="s">
        <v>13</v>
      </c>
      <c r="K309" s="4" t="str">
        <f>IFERROR(VLOOKUP(E309, Table1[[#All],[Note]:[Code]], 2),"")</f>
        <v/>
      </c>
      <c r="M309" s="4" t="str">
        <f>IFERROR(VLOOKUP(G309, Table134[#All], 2),"")</f>
        <v/>
      </c>
      <c r="O309" s="4" t="str">
        <f t="shared" si="21"/>
        <v xml:space="preserve">    delay(delayo);</v>
      </c>
    </row>
    <row r="310" spans="3:15" hidden="1" x14ac:dyDescent="0.3">
      <c r="E310" s="45" t="str">
        <f>MID($K299,AA$19,1)</f>
        <v/>
      </c>
      <c r="F310" s="43" t="str">
        <f>MID($K300,AA$19,1)</f>
        <v>a</v>
      </c>
      <c r="G310" s="44" t="str">
        <f>MID($K301,AA$19,1)</f>
        <v/>
      </c>
      <c r="H310" s="41"/>
      <c r="I310" s="9">
        <v>9</v>
      </c>
      <c r="K310" s="4" t="str">
        <f>IFERROR(VLOOKUP(E310, Table1[[#All],[Note]:[Code]], 2),"")</f>
        <v/>
      </c>
      <c r="L310" s="4" t="s">
        <v>242</v>
      </c>
      <c r="M310" s="4" t="str">
        <f>IFERROR(VLOOKUP(G310, Table134[#All], 2),"")</f>
        <v/>
      </c>
      <c r="O310" s="4" t="str">
        <f t="shared" si="21"/>
        <v xml:space="preserve">    play(NOTE_A4, tempo);</v>
      </c>
    </row>
    <row r="311" spans="3:15" hidden="1" x14ac:dyDescent="0.3">
      <c r="E311" s="45" t="str">
        <f>MID($K299,AB$19,1)</f>
        <v/>
      </c>
      <c r="F311" s="43" t="str">
        <f>MID($K300,AB$19,1)</f>
        <v>-</v>
      </c>
      <c r="G311" s="44" t="str">
        <f>MID($K301,AB$19,1)</f>
        <v/>
      </c>
      <c r="H311" s="41"/>
      <c r="I311" s="9">
        <v>10</v>
      </c>
      <c r="J311" s="4" t="s">
        <v>13</v>
      </c>
      <c r="K311" s="4" t="str">
        <f>IFERROR(VLOOKUP(E311, Table1[[#All],[Note]:[Code]], 2),"")</f>
        <v/>
      </c>
      <c r="M311" s="4" t="str">
        <f>IFERROR(VLOOKUP(G311, Table134[#All], 2),"")</f>
        <v/>
      </c>
      <c r="O311" s="4" t="str">
        <f t="shared" si="21"/>
        <v xml:space="preserve">    delay(delayo);</v>
      </c>
    </row>
    <row r="312" spans="3:15" hidden="1" x14ac:dyDescent="0.3">
      <c r="E312" s="45" t="str">
        <f>MID($K299,AC$19,1)</f>
        <v/>
      </c>
      <c r="F312" s="43" t="str">
        <f>MID($K300,AC$19,1)</f>
        <v>g</v>
      </c>
      <c r="G312" s="44" t="str">
        <f>MID($K301,AC$19,1)</f>
        <v/>
      </c>
      <c r="H312" s="41"/>
      <c r="I312" s="9">
        <v>11</v>
      </c>
      <c r="K312" s="4" t="str">
        <f>IFERROR(VLOOKUP(E312, Table1[[#All],[Note]:[Code]], 2),"")</f>
        <v/>
      </c>
      <c r="L312" s="4" t="s">
        <v>243</v>
      </c>
      <c r="M312" s="4" t="str">
        <f>IFERROR(VLOOKUP(G312, Table134[#All], 2),"")</f>
        <v/>
      </c>
      <c r="O312" s="4" t="str">
        <f t="shared" si="21"/>
        <v xml:space="preserve">    play(NOTE_G4, tempo);</v>
      </c>
    </row>
    <row r="313" spans="3:15" hidden="1" x14ac:dyDescent="0.3">
      <c r="E313" s="45" t="str">
        <f>MID($K299,AD$19,1)</f>
        <v/>
      </c>
      <c r="F313" s="43" t="str">
        <f>MID($K300,AD$19,1)</f>
        <v>b</v>
      </c>
      <c r="G313" s="44" t="str">
        <f>MID($K301,AD$19,1)</f>
        <v/>
      </c>
      <c r="H313" s="41"/>
      <c r="I313" s="9">
        <v>12</v>
      </c>
      <c r="K313" s="4" t="str">
        <f>IFERROR(VLOOKUP(E313, Table1[[#All],[Note]:[Code]], 2),"")</f>
        <v/>
      </c>
      <c r="L313" s="4" t="s">
        <v>143</v>
      </c>
      <c r="M313" s="4" t="str">
        <f>IFERROR(VLOOKUP(G313, Table134[#All], 2),"")</f>
        <v/>
      </c>
      <c r="O313" s="4" t="str">
        <f t="shared" si="21"/>
        <v xml:space="preserve">    play(NOTE_B4, tempo);</v>
      </c>
    </row>
    <row r="314" spans="3:15" hidden="1" x14ac:dyDescent="0.3">
      <c r="E314" s="45" t="str">
        <f>MID($K299,AE$19,1)</f>
        <v/>
      </c>
      <c r="F314" s="43" t="str">
        <f>MID($K300,AE$19,1)</f>
        <v>-</v>
      </c>
      <c r="G314" s="44" t="str">
        <f>MID($K301,AE$19,1)</f>
        <v/>
      </c>
      <c r="H314" s="41"/>
      <c r="I314" s="9">
        <v>13</v>
      </c>
      <c r="J314" s="4" t="s">
        <v>13</v>
      </c>
      <c r="K314" s="4" t="str">
        <f>IFERROR(VLOOKUP(E314, Table1[[#All],[Note]:[Code]], 2),"")</f>
        <v/>
      </c>
      <c r="M314" s="4" t="str">
        <f>IFERROR(VLOOKUP(G314, Table134[#All], 2),"")</f>
        <v/>
      </c>
      <c r="O314" s="4" t="str">
        <f t="shared" si="21"/>
        <v xml:space="preserve">    delay(delayo);</v>
      </c>
    </row>
    <row r="315" spans="3:15" hidden="1" x14ac:dyDescent="0.3">
      <c r="E315" s="45" t="str">
        <f>MID($K299,AF$19,1)</f>
        <v/>
      </c>
      <c r="F315" s="43" t="str">
        <f>MID($K300,AF$19,1)</f>
        <v>-</v>
      </c>
      <c r="G315" s="44" t="str">
        <f>MID($K301,AF$19,1)</f>
        <v/>
      </c>
      <c r="H315" s="41"/>
      <c r="I315" s="9">
        <v>14</v>
      </c>
      <c r="J315" s="4" t="s">
        <v>13</v>
      </c>
      <c r="K315" s="4" t="str">
        <f>IFERROR(VLOOKUP(E315, Table1[[#All],[Note]:[Code]], 2),"")</f>
        <v/>
      </c>
      <c r="M315" s="4" t="str">
        <f>IFERROR(VLOOKUP(G315, Table134[#All], 2),"")</f>
        <v/>
      </c>
      <c r="O315" s="4" t="str">
        <f t="shared" si="21"/>
        <v xml:space="preserve">    delay(delayo);</v>
      </c>
    </row>
    <row r="316" spans="3:15" hidden="1" x14ac:dyDescent="0.3">
      <c r="C316" s="5"/>
      <c r="E316" s="45" t="str">
        <f>MID($K299,AG$19,1)</f>
        <v/>
      </c>
      <c r="F316" s="43" t="str">
        <f>MID($K300,AG$19,1)</f>
        <v>-</v>
      </c>
      <c r="G316" s="44" t="str">
        <f>MID($K301,AG$19,1)</f>
        <v/>
      </c>
      <c r="H316" s="41"/>
      <c r="I316" s="9">
        <v>15</v>
      </c>
      <c r="J316" s="4" t="s">
        <v>13</v>
      </c>
      <c r="K316" s="4" t="str">
        <f>IFERROR(VLOOKUP(E316, Table1[[#All],[Note]:[Code]], 2),"")</f>
        <v/>
      </c>
      <c r="M316" s="4" t="str">
        <f>IFERROR(VLOOKUP(G316, Table134[#All], 2),"")</f>
        <v/>
      </c>
      <c r="O316" s="4" t="str">
        <f t="shared" si="21"/>
        <v xml:space="preserve">    delay(delayo);</v>
      </c>
    </row>
    <row r="317" spans="3:15" hidden="1" x14ac:dyDescent="0.3">
      <c r="C317" s="6"/>
      <c r="E317" s="45" t="str">
        <f>MID($K299,AH$19,1)</f>
        <v/>
      </c>
      <c r="F317" s="43" t="str">
        <f>MID($K300,AH$19,1)</f>
        <v>-</v>
      </c>
      <c r="G317" s="44" t="str">
        <f>MID($K301,AH$19,1)</f>
        <v/>
      </c>
      <c r="H317" s="41"/>
      <c r="I317" s="9">
        <v>16</v>
      </c>
      <c r="J317" s="4" t="s">
        <v>13</v>
      </c>
      <c r="K317" s="4" t="str">
        <f>IFERROR(VLOOKUP(E317, Table1[[#All],[Note]:[Code]], 2),"")</f>
        <v/>
      </c>
      <c r="M317" s="4" t="str">
        <f>IFERROR(VLOOKUP(G317, Table134[#All], 2),"")</f>
        <v/>
      </c>
      <c r="O317" s="4" t="str">
        <f t="shared" si="21"/>
        <v xml:space="preserve">    delay(delayo);</v>
      </c>
    </row>
    <row r="318" spans="3:15" hidden="1" x14ac:dyDescent="0.3">
      <c r="E318" s="45" t="str">
        <f>MID($K299,AI$19,1)</f>
        <v/>
      </c>
      <c r="F318" s="43" t="str">
        <f>MID($K300,AI$19,1)</f>
        <v>-</v>
      </c>
      <c r="G318" s="44" t="str">
        <f>MID($K301,AI$19,1)</f>
        <v/>
      </c>
      <c r="H318" s="41"/>
      <c r="I318" s="9">
        <v>17</v>
      </c>
      <c r="J318" s="4" t="s">
        <v>13</v>
      </c>
      <c r="K318" s="4" t="str">
        <f>IFERROR(VLOOKUP(E318, Table1[[#All],[Note]:[Code]], 2),"")</f>
        <v/>
      </c>
      <c r="M318" s="4" t="str">
        <f>IFERROR(VLOOKUP(G318, Table134[#All], 2),"")</f>
        <v/>
      </c>
      <c r="O318" s="4" t="str">
        <f t="shared" si="21"/>
        <v xml:space="preserve">    delay(delayo);</v>
      </c>
    </row>
    <row r="319" spans="3:15" hidden="1" x14ac:dyDescent="0.3">
      <c r="C319" s="6"/>
      <c r="E319" s="45" t="str">
        <f>MID($K299,AJ$19,1)</f>
        <v/>
      </c>
      <c r="F319" s="43" t="str">
        <f>MID($K300,AJ$19,1)</f>
        <v>-</v>
      </c>
      <c r="G319" s="44" t="str">
        <f>MID($K301,AJ$19,1)</f>
        <v/>
      </c>
      <c r="H319" s="41"/>
      <c r="I319" s="9">
        <v>18</v>
      </c>
      <c r="J319" s="4" t="s">
        <v>13</v>
      </c>
      <c r="K319" s="4" t="str">
        <f>IFERROR(VLOOKUP(E319, Table1[[#All],[Note]:[Code]], 2),"")</f>
        <v/>
      </c>
      <c r="M319" s="4" t="str">
        <f>IFERROR(VLOOKUP(G319, Table134[#All], 2),"")</f>
        <v/>
      </c>
      <c r="O319" s="4" t="str">
        <f t="shared" si="21"/>
        <v xml:space="preserve">    delay(delayo);</v>
      </c>
    </row>
    <row r="320" spans="3:15" hidden="1" x14ac:dyDescent="0.3">
      <c r="E320" s="45" t="str">
        <f>MID($K299,AK$19,1)</f>
        <v/>
      </c>
      <c r="F320" s="43" t="str">
        <f>MID($K300,AK$19,1)</f>
        <v>-</v>
      </c>
      <c r="G320" s="44" t="str">
        <f>MID($K301,AK$19,1)</f>
        <v/>
      </c>
      <c r="H320" s="41"/>
      <c r="I320" s="9">
        <v>19</v>
      </c>
      <c r="J320" s="4" t="s">
        <v>13</v>
      </c>
      <c r="K320" s="4" t="str">
        <f>IFERROR(VLOOKUP(E320, Table1[[#All],[Note]:[Code]], 2),"")</f>
        <v/>
      </c>
      <c r="M320" s="4" t="str">
        <f>IFERROR(VLOOKUP(G320, Table134[#All], 2),"")</f>
        <v/>
      </c>
      <c r="O320" s="4" t="str">
        <f t="shared" si="21"/>
        <v xml:space="preserve">    delay(delayo);</v>
      </c>
    </row>
    <row r="321" spans="3:45" hidden="1" x14ac:dyDescent="0.3">
      <c r="C321" s="5"/>
      <c r="E321" s="45" t="str">
        <f>MID($K299,AL$19,1)</f>
        <v/>
      </c>
      <c r="F321" s="43" t="str">
        <f>MID($K300,AL$19,1)</f>
        <v>-</v>
      </c>
      <c r="G321" s="44" t="str">
        <f>MID($K301,AL$19,1)</f>
        <v/>
      </c>
      <c r="H321" s="41"/>
      <c r="I321" s="9">
        <v>20</v>
      </c>
      <c r="J321" s="4" t="s">
        <v>13</v>
      </c>
      <c r="K321" s="4" t="str">
        <f>IFERROR(VLOOKUP(E321, Table1[[#All],[Note]:[Code]], 2),"")</f>
        <v/>
      </c>
      <c r="M321" s="4" t="str">
        <f>IFERROR(VLOOKUP(G321, Table134[#All], 2),"")</f>
        <v/>
      </c>
      <c r="O321" s="4" t="str">
        <f t="shared" si="21"/>
        <v xml:space="preserve">    delay(delayo);</v>
      </c>
    </row>
    <row r="322" spans="3:45" hidden="1" x14ac:dyDescent="0.3">
      <c r="C322" s="6"/>
      <c r="E322" s="45" t="str">
        <f>MID($K299,AM$19,1)</f>
        <v/>
      </c>
      <c r="F322" s="43" t="str">
        <f>MID($K300,AM$19,1)</f>
        <v>-</v>
      </c>
      <c r="G322" s="44" t="str">
        <f>MID($K301,AM$19,1)</f>
        <v/>
      </c>
      <c r="H322" s="41"/>
      <c r="I322" s="9">
        <v>21</v>
      </c>
      <c r="J322" s="4" t="s">
        <v>13</v>
      </c>
      <c r="K322" s="4" t="str">
        <f>IFERROR(VLOOKUP(E322, Table1[[#All],[Note]:[Code]], 2),"")</f>
        <v/>
      </c>
      <c r="M322" s="4" t="str">
        <f>IFERROR(VLOOKUP(G322, Table134[#All], 2),"")</f>
        <v/>
      </c>
      <c r="O322" s="4" t="str">
        <f t="shared" si="21"/>
        <v xml:space="preserve">    delay(delayo);</v>
      </c>
    </row>
    <row r="323" spans="3:45" hidden="1" x14ac:dyDescent="0.3">
      <c r="E323" s="45" t="str">
        <f>MID($K299,AN$19,1)</f>
        <v/>
      </c>
      <c r="F323" s="43" t="str">
        <f>MID($K300,AN$19,1)</f>
        <v>-</v>
      </c>
      <c r="G323" s="44" t="str">
        <f>MID($K301,AN$19,1)</f>
        <v/>
      </c>
      <c r="H323" s="41"/>
      <c r="I323" s="9">
        <v>22</v>
      </c>
      <c r="J323" s="4" t="s">
        <v>13</v>
      </c>
      <c r="K323" s="4" t="str">
        <f>IFERROR(VLOOKUP(E323, Table1[[#All],[Note]:[Code]], 2),"")</f>
        <v/>
      </c>
      <c r="M323" s="4" t="str">
        <f>IFERROR(VLOOKUP(G323, Table134[#All], 2),"")</f>
        <v/>
      </c>
      <c r="O323" s="4" t="str">
        <f t="shared" si="21"/>
        <v xml:space="preserve">    delay(delayo);</v>
      </c>
    </row>
    <row r="324" spans="3:45" hidden="1" x14ac:dyDescent="0.3">
      <c r="C324" s="5"/>
      <c r="E324" s="45" t="str">
        <f>MID($K299,AO$19,1)</f>
        <v/>
      </c>
      <c r="F324" s="43" t="str">
        <f>MID($K300,AO$19,1)</f>
        <v>-</v>
      </c>
      <c r="G324" s="44" t="str">
        <f>MID($K301,AO$19,1)</f>
        <v/>
      </c>
      <c r="H324" s="41"/>
      <c r="I324" s="9">
        <v>23</v>
      </c>
      <c r="J324" s="4" t="s">
        <v>13</v>
      </c>
      <c r="K324" s="4" t="str">
        <f>IFERROR(VLOOKUP(E324, Table1[[#All],[Note]:[Code]], 2),"")</f>
        <v/>
      </c>
      <c r="M324" s="4" t="str">
        <f>IFERROR(VLOOKUP(G324, Table134[#All], 2),"")</f>
        <v/>
      </c>
      <c r="O324" s="4" t="str">
        <f t="shared" si="21"/>
        <v xml:space="preserve">    delay(delayo);</v>
      </c>
    </row>
    <row r="325" spans="3:45" hidden="1" x14ac:dyDescent="0.3">
      <c r="C325" s="6"/>
      <c r="E325" s="45" t="str">
        <f>MID($K299,AP$19,1)</f>
        <v/>
      </c>
      <c r="F325" s="43" t="str">
        <f>MID($K300,AP$19,1)</f>
        <v>-</v>
      </c>
      <c r="G325" s="44" t="str">
        <f>MID($K301,AP$19,1)</f>
        <v/>
      </c>
      <c r="H325" s="41"/>
      <c r="I325" s="9">
        <v>24</v>
      </c>
      <c r="J325" s="4" t="s">
        <v>13</v>
      </c>
      <c r="K325" s="4" t="str">
        <f>IFERROR(VLOOKUP(E325, Table1[[#All],[Note]:[Code]], 2),"")</f>
        <v/>
      </c>
      <c r="M325" s="4" t="str">
        <f>IFERROR(VLOOKUP(G325, Table134[#All], 2),"")</f>
        <v/>
      </c>
      <c r="O325" s="4" t="str">
        <f t="shared" si="21"/>
        <v xml:space="preserve">    delay(delayo);</v>
      </c>
    </row>
    <row r="326" spans="3:45" hidden="1" x14ac:dyDescent="0.3">
      <c r="E326" s="45" t="str">
        <f>MID($K299,AQ$19,1)</f>
        <v/>
      </c>
      <c r="F326" s="43" t="str">
        <f>MID($K300,AQ$19,1)</f>
        <v>-</v>
      </c>
      <c r="G326" s="44" t="str">
        <f>MID($K301,AQ$19,1)</f>
        <v/>
      </c>
      <c r="H326" s="41"/>
      <c r="I326" s="9">
        <v>25</v>
      </c>
      <c r="J326" s="4" t="s">
        <v>13</v>
      </c>
      <c r="K326" s="4" t="str">
        <f>IFERROR(VLOOKUP(E326, Table1[[#All],[Note]:[Code]], 2),"")</f>
        <v/>
      </c>
      <c r="M326" s="4" t="str">
        <f>IFERROR(VLOOKUP(G326, Table134[#All], 2),"")</f>
        <v/>
      </c>
      <c r="O326" s="4" t="str">
        <f t="shared" si="21"/>
        <v xml:space="preserve">    delay(delayo);</v>
      </c>
    </row>
    <row r="327" spans="3:45" hidden="1" x14ac:dyDescent="0.3">
      <c r="C327" s="5"/>
      <c r="E327" s="45" t="str">
        <f>MID($K299,AR$19,1)</f>
        <v/>
      </c>
      <c r="F327" s="43" t="str">
        <f>MID($K300,AR$19,1)</f>
        <v>-</v>
      </c>
      <c r="G327" s="44" t="str">
        <f>MID($K301,AR$19,1)</f>
        <v/>
      </c>
      <c r="H327" s="41"/>
      <c r="I327" s="9">
        <v>26</v>
      </c>
      <c r="J327" s="4" t="s">
        <v>13</v>
      </c>
      <c r="K327" s="4" t="str">
        <f>IFERROR(VLOOKUP(E327, Table1[[#All],[Note]:[Code]], 2),"")</f>
        <v/>
      </c>
      <c r="M327" s="4" t="str">
        <f>IFERROR(VLOOKUP(G327, Table134[#All], 2),"")</f>
        <v/>
      </c>
      <c r="O327" s="4" t="str">
        <f t="shared" si="21"/>
        <v xml:space="preserve">    delay(delayo);</v>
      </c>
    </row>
    <row r="328" spans="3:45" x14ac:dyDescent="0.3">
      <c r="C328" s="6"/>
      <c r="H328" s="41"/>
      <c r="I328" s="13"/>
      <c r="J328" s="11" t="s">
        <v>44</v>
      </c>
      <c r="K328" s="14"/>
      <c r="O328" s="55" t="str">
        <f t="shared" si="21"/>
        <v xml:space="preserve">//  </v>
      </c>
      <c r="Q328" s="19" t="s">
        <v>123</v>
      </c>
      <c r="R328" s="19"/>
      <c r="S328" s="19">
        <v>1</v>
      </c>
      <c r="T328" s="19">
        <v>2</v>
      </c>
      <c r="U328" s="19">
        <v>3</v>
      </c>
      <c r="V328" s="19">
        <v>4</v>
      </c>
      <c r="W328" s="19">
        <v>5</v>
      </c>
      <c r="X328" s="19">
        <v>6</v>
      </c>
      <c r="Y328" s="19">
        <v>7</v>
      </c>
      <c r="Z328" s="19">
        <v>8</v>
      </c>
      <c r="AA328" s="19">
        <v>9</v>
      </c>
      <c r="AB328" s="19">
        <v>10</v>
      </c>
      <c r="AC328" s="19">
        <v>11</v>
      </c>
      <c r="AD328" s="19">
        <v>12</v>
      </c>
      <c r="AE328" s="19">
        <v>13</v>
      </c>
      <c r="AF328" s="19">
        <v>14</v>
      </c>
      <c r="AG328" s="19">
        <v>15</v>
      </c>
      <c r="AH328" s="19">
        <v>16</v>
      </c>
      <c r="AI328" s="19">
        <v>17</v>
      </c>
      <c r="AJ328" s="19">
        <v>18</v>
      </c>
      <c r="AK328" s="19">
        <v>19</v>
      </c>
      <c r="AL328" s="19">
        <v>20</v>
      </c>
      <c r="AM328" s="19">
        <v>21</v>
      </c>
      <c r="AN328" s="19">
        <v>22</v>
      </c>
      <c r="AO328" s="19">
        <v>23</v>
      </c>
      <c r="AP328" s="19">
        <v>24</v>
      </c>
      <c r="AQ328" s="19">
        <v>25</v>
      </c>
      <c r="AR328" s="19">
        <v>26</v>
      </c>
      <c r="AS328" s="19"/>
    </row>
    <row r="329" spans="3:45" x14ac:dyDescent="0.3">
      <c r="H329" s="41">
        <v>11</v>
      </c>
      <c r="I329" s="13"/>
      <c r="J329" s="11" t="s">
        <v>44</v>
      </c>
      <c r="K329" s="4" t="str">
        <f>C67</f>
        <v>5|------------------c-------|</v>
      </c>
      <c r="L329" s="6"/>
      <c r="M329" s="6"/>
      <c r="O329" s="55" t="str">
        <f t="shared" si="21"/>
        <v>//  5|------------------c-------|</v>
      </c>
      <c r="Q329" s="4" t="str">
        <f>MID($K329,Q$19,1)</f>
        <v>5</v>
      </c>
      <c r="R329" s="4" t="str">
        <f t="shared" ref="R329:AS331" si="24">MID($K329,R$19,1)</f>
        <v>|</v>
      </c>
      <c r="S329" s="4" t="str">
        <f t="shared" si="24"/>
        <v>-</v>
      </c>
      <c r="T329" s="4" t="str">
        <f t="shared" si="24"/>
        <v>-</v>
      </c>
      <c r="U329" s="4" t="str">
        <f t="shared" si="24"/>
        <v>-</v>
      </c>
      <c r="V329" s="4" t="str">
        <f t="shared" si="24"/>
        <v>-</v>
      </c>
      <c r="W329" s="4" t="str">
        <f t="shared" si="24"/>
        <v>-</v>
      </c>
      <c r="X329" s="4" t="str">
        <f t="shared" si="24"/>
        <v>-</v>
      </c>
      <c r="Y329" s="4" t="str">
        <f t="shared" si="24"/>
        <v>-</v>
      </c>
      <c r="Z329" s="4" t="str">
        <f t="shared" si="24"/>
        <v>-</v>
      </c>
      <c r="AA329" s="4" t="str">
        <f t="shared" si="24"/>
        <v>-</v>
      </c>
      <c r="AB329" s="4" t="str">
        <f t="shared" si="24"/>
        <v>-</v>
      </c>
      <c r="AC329" s="4" t="str">
        <f t="shared" si="24"/>
        <v>-</v>
      </c>
      <c r="AD329" s="4" t="str">
        <f t="shared" si="24"/>
        <v>-</v>
      </c>
      <c r="AE329" s="4" t="str">
        <f t="shared" si="24"/>
        <v>-</v>
      </c>
      <c r="AF329" s="4" t="str">
        <f t="shared" si="24"/>
        <v>-</v>
      </c>
      <c r="AG329" s="4" t="str">
        <f t="shared" si="24"/>
        <v>-</v>
      </c>
      <c r="AH329" s="4" t="str">
        <f t="shared" si="24"/>
        <v>-</v>
      </c>
      <c r="AI329" s="4" t="str">
        <f t="shared" si="24"/>
        <v>-</v>
      </c>
      <c r="AJ329" s="4" t="str">
        <f t="shared" si="24"/>
        <v>-</v>
      </c>
      <c r="AK329" s="4" t="str">
        <f t="shared" si="24"/>
        <v>c</v>
      </c>
      <c r="AL329" s="4" t="str">
        <f t="shared" si="24"/>
        <v>-</v>
      </c>
      <c r="AM329" s="4" t="str">
        <f t="shared" si="24"/>
        <v>-</v>
      </c>
      <c r="AN329" s="4" t="str">
        <f t="shared" si="24"/>
        <v>-</v>
      </c>
      <c r="AO329" s="4" t="str">
        <f t="shared" si="24"/>
        <v>-</v>
      </c>
      <c r="AP329" s="4" t="str">
        <f t="shared" si="24"/>
        <v>-</v>
      </c>
      <c r="AQ329" s="4" t="str">
        <f t="shared" si="24"/>
        <v>-</v>
      </c>
      <c r="AR329" s="4" t="str">
        <f t="shared" si="24"/>
        <v>-</v>
      </c>
      <c r="AS329" s="4" t="str">
        <f>MID($K329,AS$19,1)</f>
        <v>|</v>
      </c>
    </row>
    <row r="330" spans="3:45" x14ac:dyDescent="0.3">
      <c r="C330" s="5"/>
      <c r="E330" s="45" t="str">
        <f>MID($K329,Q$19,1)</f>
        <v>5</v>
      </c>
      <c r="F330" s="43" t="str">
        <f>MID($K330,Q$19,1)</f>
        <v>4</v>
      </c>
      <c r="G330" s="44" t="str">
        <f>MID($K331,Q$19,1)</f>
        <v>0</v>
      </c>
      <c r="H330" s="41"/>
      <c r="I330" s="13"/>
      <c r="J330" s="11" t="s">
        <v>44</v>
      </c>
      <c r="K330" s="4" t="str">
        <f>C68</f>
        <v>4|--b-----------------------|</v>
      </c>
      <c r="L330" s="6"/>
      <c r="M330" s="6"/>
      <c r="O330" s="55" t="str">
        <f t="shared" si="21"/>
        <v>//  4|--b-----------------------|</v>
      </c>
      <c r="Q330" s="4" t="str">
        <f t="shared" ref="Q330:Q331" si="25">MID($K330,Q$19,1)</f>
        <v>4</v>
      </c>
      <c r="R330" s="4" t="str">
        <f t="shared" si="24"/>
        <v>|</v>
      </c>
      <c r="S330" s="4" t="str">
        <f t="shared" si="24"/>
        <v>-</v>
      </c>
      <c r="T330" s="4" t="str">
        <f t="shared" si="24"/>
        <v>-</v>
      </c>
      <c r="U330" s="4" t="str">
        <f t="shared" si="24"/>
        <v>b</v>
      </c>
      <c r="V330" s="4" t="str">
        <f t="shared" si="24"/>
        <v>-</v>
      </c>
      <c r="W330" s="4" t="str">
        <f t="shared" si="24"/>
        <v>-</v>
      </c>
      <c r="X330" s="4" t="str">
        <f t="shared" si="24"/>
        <v>-</v>
      </c>
      <c r="Y330" s="4" t="str">
        <f t="shared" si="24"/>
        <v>-</v>
      </c>
      <c r="Z330" s="4" t="str">
        <f t="shared" si="24"/>
        <v>-</v>
      </c>
      <c r="AA330" s="4" t="str">
        <f t="shared" si="24"/>
        <v>-</v>
      </c>
      <c r="AB330" s="4" t="str">
        <f t="shared" si="24"/>
        <v>-</v>
      </c>
      <c r="AC330" s="4" t="str">
        <f t="shared" si="24"/>
        <v>-</v>
      </c>
      <c r="AD330" s="4" t="str">
        <f t="shared" si="24"/>
        <v>-</v>
      </c>
      <c r="AE330" s="4" t="str">
        <f t="shared" si="24"/>
        <v>-</v>
      </c>
      <c r="AF330" s="4" t="str">
        <f t="shared" si="24"/>
        <v>-</v>
      </c>
      <c r="AG330" s="4" t="str">
        <f t="shared" si="24"/>
        <v>-</v>
      </c>
      <c r="AH330" s="4" t="str">
        <f t="shared" si="24"/>
        <v>-</v>
      </c>
      <c r="AI330" s="4" t="str">
        <f t="shared" si="24"/>
        <v>-</v>
      </c>
      <c r="AJ330" s="4" t="str">
        <f t="shared" si="24"/>
        <v>-</v>
      </c>
      <c r="AK330" s="4" t="str">
        <f t="shared" si="24"/>
        <v>-</v>
      </c>
      <c r="AL330" s="4" t="str">
        <f t="shared" si="24"/>
        <v>-</v>
      </c>
      <c r="AM330" s="4" t="str">
        <f t="shared" si="24"/>
        <v>-</v>
      </c>
      <c r="AN330" s="4" t="str">
        <f t="shared" si="24"/>
        <v>-</v>
      </c>
      <c r="AO330" s="4" t="str">
        <f t="shared" si="24"/>
        <v>-</v>
      </c>
      <c r="AP330" s="4" t="str">
        <f t="shared" si="24"/>
        <v>-</v>
      </c>
      <c r="AQ330" s="4" t="str">
        <f t="shared" si="24"/>
        <v>-</v>
      </c>
      <c r="AR330" s="4" t="str">
        <f t="shared" si="24"/>
        <v>-</v>
      </c>
      <c r="AS330" s="4" t="str">
        <f t="shared" si="24"/>
        <v>|</v>
      </c>
    </row>
    <row r="331" spans="3:45" x14ac:dyDescent="0.3">
      <c r="C331" s="6"/>
      <c r="H331" s="41"/>
      <c r="I331" s="13"/>
      <c r="J331" s="11" t="s">
        <v>44</v>
      </c>
      <c r="K331" s="4">
        <f>C69</f>
        <v>0</v>
      </c>
      <c r="O331" s="55" t="str">
        <f t="shared" si="21"/>
        <v>//  0</v>
      </c>
      <c r="Q331" s="4" t="str">
        <f t="shared" si="25"/>
        <v>0</v>
      </c>
      <c r="R331" s="4" t="str">
        <f t="shared" si="24"/>
        <v/>
      </c>
      <c r="S331" s="4" t="str">
        <f t="shared" si="24"/>
        <v/>
      </c>
      <c r="T331" s="4" t="str">
        <f t="shared" si="24"/>
        <v/>
      </c>
      <c r="U331" s="4" t="str">
        <f t="shared" si="24"/>
        <v/>
      </c>
      <c r="V331" s="4" t="str">
        <f t="shared" si="24"/>
        <v/>
      </c>
      <c r="W331" s="4" t="str">
        <f t="shared" si="24"/>
        <v/>
      </c>
      <c r="X331" s="4" t="str">
        <f t="shared" si="24"/>
        <v/>
      </c>
      <c r="Y331" s="4" t="str">
        <f t="shared" si="24"/>
        <v/>
      </c>
      <c r="Z331" s="4" t="str">
        <f t="shared" si="24"/>
        <v/>
      </c>
      <c r="AA331" s="4" t="str">
        <f t="shared" si="24"/>
        <v/>
      </c>
      <c r="AB331" s="4" t="str">
        <f t="shared" si="24"/>
        <v/>
      </c>
      <c r="AC331" s="4" t="str">
        <f t="shared" si="24"/>
        <v/>
      </c>
      <c r="AD331" s="4" t="str">
        <f t="shared" si="24"/>
        <v/>
      </c>
      <c r="AE331" s="4" t="str">
        <f t="shared" si="24"/>
        <v/>
      </c>
      <c r="AF331" s="4" t="str">
        <f t="shared" si="24"/>
        <v/>
      </c>
      <c r="AG331" s="4" t="str">
        <f t="shared" si="24"/>
        <v/>
      </c>
      <c r="AH331" s="4" t="str">
        <f t="shared" si="24"/>
        <v/>
      </c>
      <c r="AI331" s="4" t="str">
        <f t="shared" si="24"/>
        <v/>
      </c>
      <c r="AJ331" s="4" t="str">
        <f t="shared" si="24"/>
        <v/>
      </c>
      <c r="AK331" s="4" t="str">
        <f t="shared" si="24"/>
        <v/>
      </c>
      <c r="AL331" s="4" t="str">
        <f t="shared" si="24"/>
        <v/>
      </c>
      <c r="AM331" s="4" t="str">
        <f t="shared" si="24"/>
        <v/>
      </c>
      <c r="AN331" s="4" t="str">
        <f t="shared" si="24"/>
        <v/>
      </c>
      <c r="AO331" s="4" t="str">
        <f t="shared" si="24"/>
        <v/>
      </c>
      <c r="AP331" s="4" t="str">
        <f t="shared" si="24"/>
        <v/>
      </c>
      <c r="AQ331" s="4" t="str">
        <f t="shared" si="24"/>
        <v/>
      </c>
      <c r="AR331" s="4" t="str">
        <f t="shared" si="24"/>
        <v/>
      </c>
      <c r="AS331" s="4" t="str">
        <f t="shared" si="24"/>
        <v/>
      </c>
    </row>
    <row r="332" spans="3:45" hidden="1" x14ac:dyDescent="0.3">
      <c r="E332" s="45" t="str">
        <f>MID($K329,S$19,1)</f>
        <v>-</v>
      </c>
      <c r="F332" s="43" t="str">
        <f>MID($K330,S$19,1)</f>
        <v>-</v>
      </c>
      <c r="G332" s="44" t="str">
        <f>MID($K331,S$19,1)</f>
        <v/>
      </c>
      <c r="H332" s="41"/>
      <c r="I332" s="9">
        <v>1</v>
      </c>
      <c r="J332" s="4" t="s">
        <v>13</v>
      </c>
      <c r="M332" s="4" t="str">
        <f>IFERROR(VLOOKUP(G332, Table134[#All], 2),"")</f>
        <v/>
      </c>
      <c r="O332" s="4" t="str">
        <f t="shared" si="21"/>
        <v xml:space="preserve">    delay(delayo);</v>
      </c>
    </row>
    <row r="333" spans="3:45" hidden="1" x14ac:dyDescent="0.3">
      <c r="C333" s="5"/>
      <c r="E333" s="45" t="str">
        <f>MID($K329,T$19,1)</f>
        <v>-</v>
      </c>
      <c r="F333" s="43" t="str">
        <f>MID($K330,T$19,1)</f>
        <v>-</v>
      </c>
      <c r="G333" s="44" t="str">
        <f>MID($K331,T$19,1)</f>
        <v/>
      </c>
      <c r="H333" s="41"/>
      <c r="I333" s="9">
        <v>2</v>
      </c>
      <c r="J333" s="4" t="s">
        <v>13</v>
      </c>
      <c r="M333" s="4" t="str">
        <f>IFERROR(VLOOKUP(G333, Table134[#All], 2),"")</f>
        <v/>
      </c>
      <c r="O333" s="4" t="str">
        <f t="shared" si="21"/>
        <v xml:space="preserve">    delay(delayo);</v>
      </c>
    </row>
    <row r="334" spans="3:45" hidden="1" x14ac:dyDescent="0.3">
      <c r="C334" s="6"/>
      <c r="E334" s="45" t="str">
        <f>MID($K329,U$19,1)</f>
        <v>-</v>
      </c>
      <c r="F334" s="43" t="str">
        <f>MID($K330,U$19,1)</f>
        <v>b</v>
      </c>
      <c r="G334" s="44" t="str">
        <f>MID($K331,U$19,1)</f>
        <v/>
      </c>
      <c r="H334" s="41"/>
      <c r="I334" s="9">
        <v>3</v>
      </c>
      <c r="L334" s="4" t="s">
        <v>143</v>
      </c>
      <c r="M334" s="4" t="str">
        <f>IFERROR(VLOOKUP(G334, Table134[#All], 2),"")</f>
        <v/>
      </c>
      <c r="O334" s="4" t="str">
        <f t="shared" si="21"/>
        <v xml:space="preserve">    play(NOTE_B4, tempo);</v>
      </c>
    </row>
    <row r="335" spans="3:45" hidden="1" x14ac:dyDescent="0.3">
      <c r="E335" s="45" t="str">
        <f>MID($K329,V$19,1)</f>
        <v>-</v>
      </c>
      <c r="F335" s="43" t="str">
        <f>MID($K330,V$19,1)</f>
        <v>-</v>
      </c>
      <c r="G335" s="44" t="str">
        <f>MID($K331,V$19,1)</f>
        <v/>
      </c>
      <c r="H335" s="41"/>
      <c r="I335" s="9">
        <v>4</v>
      </c>
      <c r="J335" s="4" t="s">
        <v>13</v>
      </c>
      <c r="M335" s="4" t="str">
        <f>IFERROR(VLOOKUP(G335, Table134[#All], 2),"")</f>
        <v/>
      </c>
      <c r="O335" s="4" t="str">
        <f t="shared" si="21"/>
        <v xml:space="preserve">    delay(delayo);</v>
      </c>
    </row>
    <row r="336" spans="3:45" hidden="1" x14ac:dyDescent="0.3">
      <c r="C336" s="5"/>
      <c r="E336" s="45" t="str">
        <f>MID($K329,W$19,1)</f>
        <v>-</v>
      </c>
      <c r="F336" s="43" t="str">
        <f>MID($K330,W$19,1)</f>
        <v>-</v>
      </c>
      <c r="G336" s="44" t="str">
        <f>MID($K331,W$19,1)</f>
        <v/>
      </c>
      <c r="H336" s="41"/>
      <c r="I336" s="9">
        <v>5</v>
      </c>
      <c r="J336" s="4" t="s">
        <v>13</v>
      </c>
      <c r="M336" s="4" t="str">
        <f>IFERROR(VLOOKUP(G336, Table134[#All], 2),"")</f>
        <v/>
      </c>
      <c r="O336" s="4" t="str">
        <f t="shared" si="21"/>
        <v xml:space="preserve">    delay(delayo);</v>
      </c>
    </row>
    <row r="337" spans="3:15" hidden="1" x14ac:dyDescent="0.3">
      <c r="C337" s="6"/>
      <c r="E337" s="45" t="str">
        <f>MID($K329,X$19,1)</f>
        <v>-</v>
      </c>
      <c r="F337" s="43" t="str">
        <f>MID($K330,X$19,1)</f>
        <v>-</v>
      </c>
      <c r="G337" s="44" t="str">
        <f>MID($K331,X$19,1)</f>
        <v/>
      </c>
      <c r="H337" s="41"/>
      <c r="I337" s="9">
        <v>6</v>
      </c>
      <c r="J337" s="4" t="s">
        <v>13</v>
      </c>
      <c r="M337" s="4" t="str">
        <f>IFERROR(VLOOKUP(G337, Table134[#All], 2),"")</f>
        <v/>
      </c>
      <c r="O337" s="4" t="str">
        <f t="shared" si="21"/>
        <v xml:space="preserve">    delay(delayo);</v>
      </c>
    </row>
    <row r="338" spans="3:15" hidden="1" x14ac:dyDescent="0.3">
      <c r="E338" s="45" t="str">
        <f>MID($K329,Y$19,1)</f>
        <v>-</v>
      </c>
      <c r="F338" s="43" t="str">
        <f>MID($K330,Y$19,1)</f>
        <v>-</v>
      </c>
      <c r="G338" s="44" t="str">
        <f>MID($K331,Y$19,1)</f>
        <v/>
      </c>
      <c r="H338" s="41"/>
      <c r="I338" s="9">
        <v>7</v>
      </c>
      <c r="J338" s="4" t="s">
        <v>13</v>
      </c>
      <c r="M338" s="4" t="str">
        <f>IFERROR(VLOOKUP(G338, Table134[#All], 2),"")</f>
        <v/>
      </c>
      <c r="O338" s="4" t="str">
        <f t="shared" si="21"/>
        <v xml:space="preserve">    delay(delayo);</v>
      </c>
    </row>
    <row r="339" spans="3:15" hidden="1" x14ac:dyDescent="0.3">
      <c r="C339" s="5"/>
      <c r="E339" s="45" t="str">
        <f>MID($K329,Z$19,1)</f>
        <v>-</v>
      </c>
      <c r="F339" s="43" t="str">
        <f>MID($K330,Z$19,1)</f>
        <v>-</v>
      </c>
      <c r="G339" s="44" t="str">
        <f>MID($K331,Z$19,1)</f>
        <v/>
      </c>
      <c r="H339" s="41"/>
      <c r="I339" s="9">
        <v>8</v>
      </c>
      <c r="J339" s="4" t="s">
        <v>13</v>
      </c>
      <c r="M339" s="4" t="str">
        <f>IFERROR(VLOOKUP(G339, Table134[#All], 2),"")</f>
        <v/>
      </c>
      <c r="O339" s="4" t="str">
        <f t="shared" si="21"/>
        <v xml:space="preserve">    delay(delayo);</v>
      </c>
    </row>
    <row r="340" spans="3:15" hidden="1" x14ac:dyDescent="0.3">
      <c r="C340" s="6"/>
      <c r="E340" s="45" t="str">
        <f>MID($K329,AA$19,1)</f>
        <v>-</v>
      </c>
      <c r="F340" s="43" t="str">
        <f>MID($K330,AA$19,1)</f>
        <v>-</v>
      </c>
      <c r="G340" s="44" t="str">
        <f>MID($K331,AA$19,1)</f>
        <v/>
      </c>
      <c r="H340" s="41"/>
      <c r="I340" s="9">
        <v>9</v>
      </c>
      <c r="J340" s="4" t="s">
        <v>13</v>
      </c>
      <c r="M340" s="4" t="str">
        <f>IFERROR(VLOOKUP(G340, Table134[#All], 2),"")</f>
        <v/>
      </c>
      <c r="O340" s="4" t="str">
        <f t="shared" si="21"/>
        <v xml:space="preserve">    delay(delayo);</v>
      </c>
    </row>
    <row r="341" spans="3:15" hidden="1" x14ac:dyDescent="0.3">
      <c r="E341" s="45" t="str">
        <f>MID($K329,AB$19,1)</f>
        <v>-</v>
      </c>
      <c r="F341" s="43" t="str">
        <f>MID($K330,AB$19,1)</f>
        <v>-</v>
      </c>
      <c r="G341" s="44" t="str">
        <f>MID($K331,AB$19,1)</f>
        <v/>
      </c>
      <c r="H341" s="41"/>
      <c r="I341" s="9">
        <v>10</v>
      </c>
      <c r="J341" s="4" t="s">
        <v>13</v>
      </c>
      <c r="M341" s="4" t="str">
        <f>IFERROR(VLOOKUP(G341, Table134[#All], 2),"")</f>
        <v/>
      </c>
      <c r="O341" s="4" t="str">
        <f t="shared" si="21"/>
        <v xml:space="preserve">    delay(delayo);</v>
      </c>
    </row>
    <row r="342" spans="3:15" hidden="1" x14ac:dyDescent="0.3">
      <c r="C342" s="5"/>
      <c r="E342" s="45" t="str">
        <f>MID($K329,AC$19,1)</f>
        <v>-</v>
      </c>
      <c r="F342" s="43" t="str">
        <f>MID($K330,AC$19,1)</f>
        <v>-</v>
      </c>
      <c r="G342" s="44" t="str">
        <f>MID($K331,AC$19,1)</f>
        <v/>
      </c>
      <c r="H342" s="41"/>
      <c r="I342" s="9">
        <v>11</v>
      </c>
      <c r="J342" s="4" t="s">
        <v>13</v>
      </c>
      <c r="M342" s="4" t="str">
        <f>IFERROR(VLOOKUP(G342, Table134[#All], 2),"")</f>
        <v/>
      </c>
      <c r="O342" s="4" t="str">
        <f t="shared" si="21"/>
        <v xml:space="preserve">    delay(delayo);</v>
      </c>
    </row>
    <row r="343" spans="3:15" hidden="1" x14ac:dyDescent="0.3">
      <c r="C343" s="6"/>
      <c r="E343" s="45" t="str">
        <f>MID($K329,AD$19,1)</f>
        <v>-</v>
      </c>
      <c r="F343" s="43" t="str">
        <f>MID($K330,AD$19,1)</f>
        <v>-</v>
      </c>
      <c r="G343" s="44" t="str">
        <f>MID($K331,AD$19,1)</f>
        <v/>
      </c>
      <c r="H343" s="41"/>
      <c r="I343" s="9">
        <v>12</v>
      </c>
      <c r="J343" s="4" t="s">
        <v>13</v>
      </c>
      <c r="M343" s="4" t="str">
        <f>IFERROR(VLOOKUP(G343, Table134[#All], 2),"")</f>
        <v/>
      </c>
      <c r="O343" s="4" t="str">
        <f t="shared" si="21"/>
        <v xml:space="preserve">    delay(delayo);</v>
      </c>
    </row>
    <row r="344" spans="3:15" hidden="1" x14ac:dyDescent="0.3">
      <c r="E344" s="45" t="str">
        <f>MID($K329,AE$19,1)</f>
        <v>-</v>
      </c>
      <c r="F344" s="43" t="str">
        <f>MID($K330,AE$19,1)</f>
        <v>-</v>
      </c>
      <c r="G344" s="44" t="str">
        <f>MID($K331,AE$19,1)</f>
        <v/>
      </c>
      <c r="H344" s="41"/>
      <c r="I344" s="9">
        <v>13</v>
      </c>
      <c r="J344" s="4" t="s">
        <v>13</v>
      </c>
      <c r="M344" s="4" t="str">
        <f>IFERROR(VLOOKUP(G344, Table134[#All], 2),"")</f>
        <v/>
      </c>
      <c r="O344" s="4" t="str">
        <f t="shared" si="21"/>
        <v xml:space="preserve">    delay(delayo);</v>
      </c>
    </row>
    <row r="345" spans="3:15" hidden="1" x14ac:dyDescent="0.3">
      <c r="C345" s="5"/>
      <c r="E345" s="45" t="str">
        <f>MID($K329,AF$19,1)</f>
        <v>-</v>
      </c>
      <c r="F345" s="43" t="str">
        <f>MID($K330,AF$19,1)</f>
        <v>-</v>
      </c>
      <c r="G345" s="44" t="str">
        <f>MID($K331,AF$19,1)</f>
        <v/>
      </c>
      <c r="H345" s="41"/>
      <c r="I345" s="9">
        <v>14</v>
      </c>
      <c r="J345" s="4" t="s">
        <v>13</v>
      </c>
      <c r="M345" s="4" t="str">
        <f>IFERROR(VLOOKUP(G345, Table134[#All], 2),"")</f>
        <v/>
      </c>
      <c r="O345" s="4" t="str">
        <f t="shared" si="21"/>
        <v xml:space="preserve">    delay(delayo);</v>
      </c>
    </row>
    <row r="346" spans="3:15" hidden="1" x14ac:dyDescent="0.3">
      <c r="C346" s="6"/>
      <c r="E346" s="45" t="str">
        <f>MID($K329,AG$19,1)</f>
        <v>-</v>
      </c>
      <c r="F346" s="43" t="str">
        <f>MID($K330,AG$19,1)</f>
        <v>-</v>
      </c>
      <c r="G346" s="44" t="str">
        <f>MID($K331,AG$19,1)</f>
        <v/>
      </c>
      <c r="H346" s="41"/>
      <c r="I346" s="9">
        <v>15</v>
      </c>
      <c r="J346" s="4" t="s">
        <v>13</v>
      </c>
      <c r="M346" s="4" t="str">
        <f>IFERROR(VLOOKUP(G346, Table134[#All], 2),"")</f>
        <v/>
      </c>
      <c r="O346" s="4" t="str">
        <f t="shared" si="21"/>
        <v xml:space="preserve">    delay(delayo);</v>
      </c>
    </row>
    <row r="347" spans="3:15" hidden="1" x14ac:dyDescent="0.3">
      <c r="E347" s="45" t="str">
        <f>MID($K329,AH$19,1)</f>
        <v>-</v>
      </c>
      <c r="F347" s="43" t="str">
        <f>MID($K330,AH$19,1)</f>
        <v>-</v>
      </c>
      <c r="G347" s="44" t="str">
        <f>MID($K331,AH$19,1)</f>
        <v/>
      </c>
      <c r="H347" s="41"/>
      <c r="I347" s="9">
        <v>16</v>
      </c>
      <c r="J347" s="4" t="s">
        <v>13</v>
      </c>
      <c r="M347" s="4" t="str">
        <f>IFERROR(VLOOKUP(G347, Table134[#All], 2),"")</f>
        <v/>
      </c>
      <c r="O347" s="4" t="str">
        <f t="shared" si="21"/>
        <v xml:space="preserve">    delay(delayo);</v>
      </c>
    </row>
    <row r="348" spans="3:15" hidden="1" x14ac:dyDescent="0.3">
      <c r="C348" s="5"/>
      <c r="E348" s="45" t="str">
        <f>MID($K329,AI$19,1)</f>
        <v>-</v>
      </c>
      <c r="F348" s="43" t="str">
        <f>MID($K330,AI$19,1)</f>
        <v>-</v>
      </c>
      <c r="G348" s="44" t="str">
        <f>MID($K331,AI$19,1)</f>
        <v/>
      </c>
      <c r="H348" s="41"/>
      <c r="I348" s="9">
        <v>17</v>
      </c>
      <c r="J348" s="4" t="s">
        <v>13</v>
      </c>
      <c r="M348" s="4" t="str">
        <f>IFERROR(VLOOKUP(G348, Table134[#All], 2),"")</f>
        <v/>
      </c>
      <c r="O348" s="4" t="str">
        <f t="shared" si="21"/>
        <v xml:space="preserve">    delay(delayo);</v>
      </c>
    </row>
    <row r="349" spans="3:15" hidden="1" x14ac:dyDescent="0.3">
      <c r="C349" s="6"/>
      <c r="E349" s="45" t="str">
        <f>MID($K329,AJ$19,1)</f>
        <v>-</v>
      </c>
      <c r="F349" s="43" t="str">
        <f>MID($K330,AJ$19,1)</f>
        <v>-</v>
      </c>
      <c r="G349" s="44" t="str">
        <f>MID($K331,AJ$19,1)</f>
        <v/>
      </c>
      <c r="H349" s="41"/>
      <c r="I349" s="9">
        <v>18</v>
      </c>
      <c r="J349" s="4" t="s">
        <v>13</v>
      </c>
      <c r="M349" s="4" t="str">
        <f>IFERROR(VLOOKUP(G349, Table134[#All], 2),"")</f>
        <v/>
      </c>
      <c r="O349" s="4" t="str">
        <f t="shared" ref="O349:O412" si="26">CONCATENATE(J349,K349,L349,M349)</f>
        <v xml:space="preserve">    delay(delayo);</v>
      </c>
    </row>
    <row r="350" spans="3:15" hidden="1" x14ac:dyDescent="0.3">
      <c r="E350" s="45" t="str">
        <f>MID($K329,AK$19,1)</f>
        <v>c</v>
      </c>
      <c r="F350" s="43" t="str">
        <f>MID($K330,AK$19,1)</f>
        <v>-</v>
      </c>
      <c r="G350" s="44" t="str">
        <f>MID($K331,AK$19,1)</f>
        <v/>
      </c>
      <c r="H350" s="41"/>
      <c r="I350" s="9">
        <v>19</v>
      </c>
      <c r="K350" s="4" t="s">
        <v>343</v>
      </c>
      <c r="M350" s="4" t="str">
        <f>IFERROR(VLOOKUP(G350, Table134[#All], 2),"")</f>
        <v/>
      </c>
      <c r="O350" s="4" t="str">
        <f t="shared" si="26"/>
        <v xml:space="preserve">    play(NOTE_C5, tempo);</v>
      </c>
    </row>
    <row r="351" spans="3:15" hidden="1" x14ac:dyDescent="0.3">
      <c r="C351" s="5"/>
      <c r="E351" s="45" t="str">
        <f>MID($K329,AL$19,1)</f>
        <v>-</v>
      </c>
      <c r="F351" s="43" t="str">
        <f>MID($K330,AL$19,1)</f>
        <v>-</v>
      </c>
      <c r="G351" s="44" t="str">
        <f>MID($K331,AL$19,1)</f>
        <v/>
      </c>
      <c r="H351" s="41"/>
      <c r="I351" s="9">
        <v>20</v>
      </c>
      <c r="J351" s="4" t="s">
        <v>13</v>
      </c>
      <c r="M351" s="4" t="str">
        <f>IFERROR(VLOOKUP(G351, Table134[#All], 2),"")</f>
        <v/>
      </c>
      <c r="O351" s="4" t="str">
        <f t="shared" si="26"/>
        <v xml:space="preserve">    delay(delayo);</v>
      </c>
    </row>
    <row r="352" spans="3:15" hidden="1" x14ac:dyDescent="0.3">
      <c r="C352" s="6"/>
      <c r="E352" s="45" t="str">
        <f>MID($K329,AM$19,1)</f>
        <v>-</v>
      </c>
      <c r="F352" s="43" t="str">
        <f>MID($K330,AM$19,1)</f>
        <v>-</v>
      </c>
      <c r="G352" s="44" t="str">
        <f>MID($K331,AM$19,1)</f>
        <v/>
      </c>
      <c r="H352" s="41"/>
      <c r="I352" s="9">
        <v>21</v>
      </c>
      <c r="J352" s="4" t="s">
        <v>13</v>
      </c>
      <c r="M352" s="4" t="str">
        <f>IFERROR(VLOOKUP(G352, Table134[#All], 2),"")</f>
        <v/>
      </c>
      <c r="O352" s="4" t="str">
        <f t="shared" si="26"/>
        <v xml:space="preserve">    delay(delayo);</v>
      </c>
    </row>
    <row r="353" spans="3:45" hidden="1" x14ac:dyDescent="0.3">
      <c r="E353" s="45" t="str">
        <f>MID($K329,AN$19,1)</f>
        <v>-</v>
      </c>
      <c r="F353" s="43" t="str">
        <f>MID($K330,AN$19,1)</f>
        <v>-</v>
      </c>
      <c r="G353" s="44" t="str">
        <f>MID($K331,AN$19,1)</f>
        <v/>
      </c>
      <c r="H353" s="41"/>
      <c r="I353" s="9">
        <v>22</v>
      </c>
      <c r="J353" s="4" t="s">
        <v>13</v>
      </c>
      <c r="M353" s="4" t="str">
        <f>IFERROR(VLOOKUP(G353, Table134[#All], 2),"")</f>
        <v/>
      </c>
      <c r="O353" s="4" t="str">
        <f t="shared" si="26"/>
        <v xml:space="preserve">    delay(delayo);</v>
      </c>
    </row>
    <row r="354" spans="3:45" hidden="1" x14ac:dyDescent="0.3">
      <c r="C354" s="5"/>
      <c r="E354" s="45" t="str">
        <f>MID($K329,AO$19,1)</f>
        <v>-</v>
      </c>
      <c r="F354" s="43" t="str">
        <f>MID($K330,AO$19,1)</f>
        <v>-</v>
      </c>
      <c r="G354" s="44" t="str">
        <f>MID($K331,AO$19,1)</f>
        <v/>
      </c>
      <c r="H354" s="41"/>
      <c r="I354" s="9">
        <v>23</v>
      </c>
      <c r="J354" s="4" t="s">
        <v>13</v>
      </c>
      <c r="M354" s="4" t="str">
        <f>IFERROR(VLOOKUP(G354, Table134[#All], 2),"")</f>
        <v/>
      </c>
      <c r="O354" s="4" t="str">
        <f t="shared" si="26"/>
        <v xml:space="preserve">    delay(delayo);</v>
      </c>
    </row>
    <row r="355" spans="3:45" hidden="1" x14ac:dyDescent="0.3">
      <c r="C355" s="6"/>
      <c r="E355" s="45" t="str">
        <f>MID($K329,AP$19,1)</f>
        <v>-</v>
      </c>
      <c r="F355" s="43" t="str">
        <f>MID($K330,AP$19,1)</f>
        <v>-</v>
      </c>
      <c r="G355" s="44" t="str">
        <f>MID($K331,AP$19,1)</f>
        <v/>
      </c>
      <c r="H355" s="41"/>
      <c r="I355" s="9">
        <v>24</v>
      </c>
      <c r="J355" s="4" t="s">
        <v>13</v>
      </c>
      <c r="M355" s="4" t="str">
        <f>IFERROR(VLOOKUP(G355, Table134[#All], 2),"")</f>
        <v/>
      </c>
      <c r="O355" s="4" t="str">
        <f t="shared" si="26"/>
        <v xml:space="preserve">    delay(delayo);</v>
      </c>
    </row>
    <row r="356" spans="3:45" hidden="1" x14ac:dyDescent="0.3">
      <c r="E356" s="45" t="str">
        <f>MID($K329,AQ$19,1)</f>
        <v>-</v>
      </c>
      <c r="F356" s="43" t="str">
        <f>MID($K330,AQ$19,1)</f>
        <v>-</v>
      </c>
      <c r="G356" s="44" t="str">
        <f>MID($K331,AQ$19,1)</f>
        <v/>
      </c>
      <c r="H356" s="41"/>
      <c r="I356" s="9">
        <v>25</v>
      </c>
      <c r="J356" s="4" t="s">
        <v>13</v>
      </c>
      <c r="M356" s="4" t="str">
        <f>IFERROR(VLOOKUP(G356, Table134[#All], 2),"")</f>
        <v/>
      </c>
      <c r="O356" s="4" t="str">
        <f t="shared" si="26"/>
        <v xml:space="preserve">    delay(delayo);</v>
      </c>
    </row>
    <row r="357" spans="3:45" hidden="1" x14ac:dyDescent="0.3">
      <c r="C357" s="5"/>
      <c r="E357" s="45" t="str">
        <f>MID($K329,AR$19,1)</f>
        <v>-</v>
      </c>
      <c r="F357" s="43" t="str">
        <f>MID($K330,AR$19,1)</f>
        <v>-</v>
      </c>
      <c r="G357" s="44" t="str">
        <f>MID($K331,AR$19,1)</f>
        <v/>
      </c>
      <c r="H357" s="41"/>
      <c r="I357" s="9">
        <v>26</v>
      </c>
      <c r="J357" s="4" t="s">
        <v>13</v>
      </c>
      <c r="M357" s="4" t="str">
        <f>IFERROR(VLOOKUP(G357, Table134[#All], 2),"")</f>
        <v/>
      </c>
      <c r="O357" s="4" t="str">
        <f t="shared" si="26"/>
        <v xml:space="preserve">    delay(delayo);</v>
      </c>
    </row>
    <row r="358" spans="3:45" x14ac:dyDescent="0.3">
      <c r="C358" s="6"/>
      <c r="H358" s="41"/>
      <c r="I358" s="13"/>
      <c r="J358" s="11" t="s">
        <v>44</v>
      </c>
      <c r="K358" s="14"/>
      <c r="O358" s="55" t="str">
        <f t="shared" si="26"/>
        <v xml:space="preserve">//  </v>
      </c>
      <c r="Q358" s="19" t="s">
        <v>123</v>
      </c>
      <c r="R358" s="19"/>
      <c r="S358" s="19">
        <v>1</v>
      </c>
      <c r="T358" s="19">
        <v>2</v>
      </c>
      <c r="U358" s="19">
        <v>3</v>
      </c>
      <c r="V358" s="19">
        <v>4</v>
      </c>
      <c r="W358" s="19">
        <v>5</v>
      </c>
      <c r="X358" s="19">
        <v>6</v>
      </c>
      <c r="Y358" s="19">
        <v>7</v>
      </c>
      <c r="Z358" s="19">
        <v>8</v>
      </c>
      <c r="AA358" s="19">
        <v>9</v>
      </c>
      <c r="AB358" s="19">
        <v>10</v>
      </c>
      <c r="AC358" s="19">
        <v>11</v>
      </c>
      <c r="AD358" s="19">
        <v>12</v>
      </c>
      <c r="AE358" s="19">
        <v>13</v>
      </c>
      <c r="AF358" s="19">
        <v>14</v>
      </c>
      <c r="AG358" s="19">
        <v>15</v>
      </c>
      <c r="AH358" s="19">
        <v>16</v>
      </c>
      <c r="AI358" s="19">
        <v>17</v>
      </c>
      <c r="AJ358" s="19">
        <v>18</v>
      </c>
      <c r="AK358" s="19">
        <v>19</v>
      </c>
      <c r="AL358" s="19">
        <v>20</v>
      </c>
      <c r="AM358" s="19">
        <v>21</v>
      </c>
      <c r="AN358" s="19">
        <v>22</v>
      </c>
      <c r="AO358" s="19">
        <v>23</v>
      </c>
      <c r="AP358" s="19">
        <v>24</v>
      </c>
      <c r="AQ358" s="19">
        <v>25</v>
      </c>
      <c r="AR358" s="19">
        <v>26</v>
      </c>
      <c r="AS358" s="19"/>
    </row>
    <row r="359" spans="3:45" x14ac:dyDescent="0.3">
      <c r="H359" s="41">
        <v>12</v>
      </c>
      <c r="I359" s="13"/>
      <c r="J359" s="11" t="s">
        <v>44</v>
      </c>
      <c r="K359" s="4">
        <f>C71</f>
        <v>0</v>
      </c>
      <c r="L359" s="6"/>
      <c r="M359" s="6"/>
      <c r="O359" s="55" t="str">
        <f t="shared" si="26"/>
        <v>//  0</v>
      </c>
      <c r="Q359" s="4" t="str">
        <f>MID($K359,Q$19,1)</f>
        <v>0</v>
      </c>
      <c r="R359" s="4" t="str">
        <f t="shared" ref="R359:AS361" si="27">MID($K359,R$19,1)</f>
        <v/>
      </c>
      <c r="S359" s="4" t="str">
        <f t="shared" si="27"/>
        <v/>
      </c>
      <c r="T359" s="4" t="str">
        <f t="shared" si="27"/>
        <v/>
      </c>
      <c r="U359" s="4" t="str">
        <f t="shared" si="27"/>
        <v/>
      </c>
      <c r="V359" s="4" t="str">
        <f t="shared" si="27"/>
        <v/>
      </c>
      <c r="W359" s="4" t="str">
        <f t="shared" si="27"/>
        <v/>
      </c>
      <c r="X359" s="4" t="str">
        <f t="shared" si="27"/>
        <v/>
      </c>
      <c r="Y359" s="4" t="str">
        <f t="shared" si="27"/>
        <v/>
      </c>
      <c r="Z359" s="4" t="str">
        <f t="shared" si="27"/>
        <v/>
      </c>
      <c r="AA359" s="4" t="str">
        <f t="shared" si="27"/>
        <v/>
      </c>
      <c r="AB359" s="4" t="str">
        <f t="shared" si="27"/>
        <v/>
      </c>
      <c r="AC359" s="4" t="str">
        <f t="shared" si="27"/>
        <v/>
      </c>
      <c r="AD359" s="4" t="str">
        <f t="shared" si="27"/>
        <v/>
      </c>
      <c r="AE359" s="4" t="str">
        <f t="shared" si="27"/>
        <v/>
      </c>
      <c r="AF359" s="4" t="str">
        <f t="shared" si="27"/>
        <v/>
      </c>
      <c r="AG359" s="4" t="str">
        <f t="shared" si="27"/>
        <v/>
      </c>
      <c r="AH359" s="4" t="str">
        <f t="shared" si="27"/>
        <v/>
      </c>
      <c r="AI359" s="4" t="str">
        <f t="shared" si="27"/>
        <v/>
      </c>
      <c r="AJ359" s="4" t="str">
        <f t="shared" si="27"/>
        <v/>
      </c>
      <c r="AK359" s="4" t="str">
        <f t="shared" si="27"/>
        <v/>
      </c>
      <c r="AL359" s="4" t="str">
        <f t="shared" si="27"/>
        <v/>
      </c>
      <c r="AM359" s="4" t="str">
        <f t="shared" si="27"/>
        <v/>
      </c>
      <c r="AN359" s="4" t="str">
        <f t="shared" si="27"/>
        <v/>
      </c>
      <c r="AO359" s="4" t="str">
        <f t="shared" si="27"/>
        <v/>
      </c>
      <c r="AP359" s="4" t="str">
        <f t="shared" si="27"/>
        <v/>
      </c>
      <c r="AQ359" s="4" t="str">
        <f t="shared" si="27"/>
        <v/>
      </c>
      <c r="AR359" s="4" t="str">
        <f t="shared" si="27"/>
        <v/>
      </c>
      <c r="AS359" s="4" t="str">
        <f>MID($K359,AS$19,1)</f>
        <v/>
      </c>
    </row>
    <row r="360" spans="3:45" x14ac:dyDescent="0.3">
      <c r="C360" s="5"/>
      <c r="E360" s="45" t="str">
        <f>MID($K359,Q$19,1)</f>
        <v>0</v>
      </c>
      <c r="F360" s="43" t="str">
        <f>MID($K360,Q$19,1)</f>
        <v>4</v>
      </c>
      <c r="G360" s="44" t="str">
        <f>MID($K361,Q$19,1)</f>
        <v>0</v>
      </c>
      <c r="H360" s="41"/>
      <c r="I360" s="13"/>
      <c r="J360" s="11" t="s">
        <v>44</v>
      </c>
      <c r="K360" s="4" t="str">
        <f>C72</f>
        <v>4|--------a---------------b-|</v>
      </c>
      <c r="L360" s="6"/>
      <c r="M360" s="6"/>
      <c r="O360" s="55" t="str">
        <f t="shared" si="26"/>
        <v>//  4|--------a---------------b-|</v>
      </c>
      <c r="Q360" s="4" t="str">
        <f t="shared" ref="Q360:Q361" si="28">MID($K360,Q$19,1)</f>
        <v>4</v>
      </c>
      <c r="R360" s="4" t="str">
        <f t="shared" si="27"/>
        <v>|</v>
      </c>
      <c r="S360" s="4" t="str">
        <f t="shared" si="27"/>
        <v>-</v>
      </c>
      <c r="T360" s="4" t="str">
        <f t="shared" si="27"/>
        <v>-</v>
      </c>
      <c r="U360" s="4" t="str">
        <f t="shared" si="27"/>
        <v>-</v>
      </c>
      <c r="V360" s="4" t="str">
        <f t="shared" si="27"/>
        <v>-</v>
      </c>
      <c r="W360" s="4" t="str">
        <f t="shared" si="27"/>
        <v>-</v>
      </c>
      <c r="X360" s="4" t="str">
        <f t="shared" si="27"/>
        <v>-</v>
      </c>
      <c r="Y360" s="4" t="str">
        <f t="shared" si="27"/>
        <v>-</v>
      </c>
      <c r="Z360" s="4" t="str">
        <f t="shared" si="27"/>
        <v>-</v>
      </c>
      <c r="AA360" s="4" t="str">
        <f t="shared" si="27"/>
        <v>a</v>
      </c>
      <c r="AB360" s="4" t="str">
        <f t="shared" si="27"/>
        <v>-</v>
      </c>
      <c r="AC360" s="4" t="str">
        <f t="shared" si="27"/>
        <v>-</v>
      </c>
      <c r="AD360" s="4" t="str">
        <f t="shared" si="27"/>
        <v>-</v>
      </c>
      <c r="AE360" s="4" t="str">
        <f t="shared" si="27"/>
        <v>-</v>
      </c>
      <c r="AF360" s="4" t="str">
        <f t="shared" si="27"/>
        <v>-</v>
      </c>
      <c r="AG360" s="4" t="str">
        <f t="shared" si="27"/>
        <v>-</v>
      </c>
      <c r="AH360" s="4" t="str">
        <f t="shared" si="27"/>
        <v>-</v>
      </c>
      <c r="AI360" s="4" t="str">
        <f t="shared" si="27"/>
        <v>-</v>
      </c>
      <c r="AJ360" s="4" t="str">
        <f t="shared" si="27"/>
        <v>-</v>
      </c>
      <c r="AK360" s="4" t="str">
        <f t="shared" si="27"/>
        <v>-</v>
      </c>
      <c r="AL360" s="4" t="str">
        <f t="shared" si="27"/>
        <v>-</v>
      </c>
      <c r="AM360" s="4" t="str">
        <f t="shared" si="27"/>
        <v>-</v>
      </c>
      <c r="AN360" s="4" t="str">
        <f t="shared" si="27"/>
        <v>-</v>
      </c>
      <c r="AO360" s="4" t="str">
        <f t="shared" si="27"/>
        <v>-</v>
      </c>
      <c r="AP360" s="4" t="str">
        <f t="shared" si="27"/>
        <v>-</v>
      </c>
      <c r="AQ360" s="4" t="str">
        <f t="shared" si="27"/>
        <v>b</v>
      </c>
      <c r="AR360" s="4" t="str">
        <f t="shared" si="27"/>
        <v>-</v>
      </c>
      <c r="AS360" s="4" t="str">
        <f t="shared" si="27"/>
        <v>|</v>
      </c>
    </row>
    <row r="361" spans="3:45" x14ac:dyDescent="0.3">
      <c r="C361" s="6"/>
      <c r="H361" s="41"/>
      <c r="I361" s="13"/>
      <c r="J361" s="11" t="s">
        <v>44</v>
      </c>
      <c r="K361" s="4">
        <f>C73</f>
        <v>0</v>
      </c>
      <c r="O361" s="55" t="str">
        <f t="shared" si="26"/>
        <v>//  0</v>
      </c>
      <c r="Q361" s="4" t="str">
        <f t="shared" si="28"/>
        <v>0</v>
      </c>
      <c r="R361" s="4" t="str">
        <f t="shared" si="27"/>
        <v/>
      </c>
      <c r="S361" s="4" t="str">
        <f t="shared" si="27"/>
        <v/>
      </c>
      <c r="T361" s="4" t="str">
        <f t="shared" si="27"/>
        <v/>
      </c>
      <c r="U361" s="4" t="str">
        <f t="shared" si="27"/>
        <v/>
      </c>
      <c r="V361" s="4" t="str">
        <f t="shared" si="27"/>
        <v/>
      </c>
      <c r="W361" s="4" t="str">
        <f t="shared" si="27"/>
        <v/>
      </c>
      <c r="X361" s="4" t="str">
        <f t="shared" si="27"/>
        <v/>
      </c>
      <c r="Y361" s="4" t="str">
        <f t="shared" si="27"/>
        <v/>
      </c>
      <c r="Z361" s="4" t="str">
        <f t="shared" si="27"/>
        <v/>
      </c>
      <c r="AA361" s="4" t="str">
        <f t="shared" si="27"/>
        <v/>
      </c>
      <c r="AB361" s="4" t="str">
        <f t="shared" si="27"/>
        <v/>
      </c>
      <c r="AC361" s="4" t="str">
        <f t="shared" si="27"/>
        <v/>
      </c>
      <c r="AD361" s="4" t="str">
        <f t="shared" si="27"/>
        <v/>
      </c>
      <c r="AE361" s="4" t="str">
        <f t="shared" si="27"/>
        <v/>
      </c>
      <c r="AF361" s="4" t="str">
        <f t="shared" si="27"/>
        <v/>
      </c>
      <c r="AG361" s="4" t="str">
        <f t="shared" si="27"/>
        <v/>
      </c>
      <c r="AH361" s="4" t="str">
        <f t="shared" si="27"/>
        <v/>
      </c>
      <c r="AI361" s="4" t="str">
        <f t="shared" si="27"/>
        <v/>
      </c>
      <c r="AJ361" s="4" t="str">
        <f t="shared" si="27"/>
        <v/>
      </c>
      <c r="AK361" s="4" t="str">
        <f t="shared" si="27"/>
        <v/>
      </c>
      <c r="AL361" s="4" t="str">
        <f t="shared" si="27"/>
        <v/>
      </c>
      <c r="AM361" s="4" t="str">
        <f t="shared" si="27"/>
        <v/>
      </c>
      <c r="AN361" s="4" t="str">
        <f t="shared" si="27"/>
        <v/>
      </c>
      <c r="AO361" s="4" t="str">
        <f t="shared" si="27"/>
        <v/>
      </c>
      <c r="AP361" s="4" t="str">
        <f t="shared" si="27"/>
        <v/>
      </c>
      <c r="AQ361" s="4" t="str">
        <f t="shared" si="27"/>
        <v/>
      </c>
      <c r="AR361" s="4" t="str">
        <f t="shared" si="27"/>
        <v/>
      </c>
      <c r="AS361" s="4" t="str">
        <f t="shared" si="27"/>
        <v/>
      </c>
    </row>
    <row r="362" spans="3:45" hidden="1" x14ac:dyDescent="0.3">
      <c r="C362" s="6"/>
      <c r="E362" s="45" t="str">
        <f>MID($K359,S$19,1)</f>
        <v/>
      </c>
      <c r="F362" s="43" t="str">
        <f>MID($K360,S$19,1)</f>
        <v>-</v>
      </c>
      <c r="G362" s="44" t="str">
        <f>MID($K361,S$19,1)</f>
        <v/>
      </c>
      <c r="H362" s="41"/>
      <c r="I362" s="9">
        <v>1</v>
      </c>
      <c r="J362" s="4" t="s">
        <v>13</v>
      </c>
      <c r="K362" s="4" t="str">
        <f>IFERROR(VLOOKUP(E362, Table1[[#All],[Note]:[Code]], 2),"")</f>
        <v/>
      </c>
      <c r="M362" s="4" t="str">
        <f>IFERROR(VLOOKUP(G362, Table134[#All], 2),"")</f>
        <v/>
      </c>
      <c r="O362" s="4" t="str">
        <f t="shared" si="26"/>
        <v xml:space="preserve">    delay(delayo);</v>
      </c>
    </row>
    <row r="363" spans="3:45" hidden="1" x14ac:dyDescent="0.3">
      <c r="E363" s="45" t="str">
        <f>MID($K359,T$19,1)</f>
        <v/>
      </c>
      <c r="F363" s="43" t="str">
        <f>MID($K360,T$19,1)</f>
        <v>-</v>
      </c>
      <c r="G363" s="44" t="str">
        <f>MID($K361,T$19,1)</f>
        <v/>
      </c>
      <c r="H363" s="41"/>
      <c r="I363" s="9">
        <v>2</v>
      </c>
      <c r="J363" s="4" t="s">
        <v>13</v>
      </c>
      <c r="K363" s="4" t="str">
        <f>IFERROR(VLOOKUP(E363, Table1[[#All],[Note]:[Code]], 2),"")</f>
        <v/>
      </c>
      <c r="M363" s="4" t="str">
        <f>IFERROR(VLOOKUP(G363, Table134[#All], 2),"")</f>
        <v/>
      </c>
      <c r="O363" s="4" t="str">
        <f t="shared" si="26"/>
        <v xml:space="preserve">    delay(delayo);</v>
      </c>
    </row>
    <row r="364" spans="3:45" hidden="1" x14ac:dyDescent="0.3">
      <c r="E364" s="45" t="str">
        <f>MID($K359,U$19,1)</f>
        <v/>
      </c>
      <c r="F364" s="43" t="str">
        <f>MID($K360,U$19,1)</f>
        <v>-</v>
      </c>
      <c r="G364" s="44" t="str">
        <f>MID($K361,U$19,1)</f>
        <v/>
      </c>
      <c r="H364" s="41"/>
      <c r="I364" s="9">
        <v>3</v>
      </c>
      <c r="J364" s="4" t="s">
        <v>13</v>
      </c>
      <c r="K364" s="4" t="str">
        <f>IFERROR(VLOOKUP(E364, Table1[[#All],[Note]:[Code]], 2),"")</f>
        <v/>
      </c>
      <c r="M364" s="4" t="str">
        <f>IFERROR(VLOOKUP(G364, Table134[#All], 2),"")</f>
        <v/>
      </c>
      <c r="O364" s="4" t="str">
        <f t="shared" si="26"/>
        <v xml:space="preserve">    delay(delayo);</v>
      </c>
    </row>
    <row r="365" spans="3:45" hidden="1" x14ac:dyDescent="0.3">
      <c r="E365" s="45" t="str">
        <f>MID($K359,V$19,1)</f>
        <v/>
      </c>
      <c r="F365" s="43" t="str">
        <f>MID($K360,V$19,1)</f>
        <v>-</v>
      </c>
      <c r="G365" s="44" t="str">
        <f>MID($K361,V$19,1)</f>
        <v/>
      </c>
      <c r="H365" s="41"/>
      <c r="I365" s="9">
        <v>4</v>
      </c>
      <c r="J365" s="4" t="s">
        <v>13</v>
      </c>
      <c r="K365" s="4" t="str">
        <f>IFERROR(VLOOKUP(E365, Table1[[#All],[Note]:[Code]], 2),"")</f>
        <v/>
      </c>
      <c r="M365" s="4" t="str">
        <f>IFERROR(VLOOKUP(G365, Table134[#All], 2),"")</f>
        <v/>
      </c>
      <c r="O365" s="4" t="str">
        <f t="shared" si="26"/>
        <v xml:space="preserve">    delay(delayo);</v>
      </c>
    </row>
    <row r="366" spans="3:45" hidden="1" x14ac:dyDescent="0.3">
      <c r="E366" s="45" t="str">
        <f>MID($K359,W$19,1)</f>
        <v/>
      </c>
      <c r="F366" s="43" t="str">
        <f>MID($K360,W$19,1)</f>
        <v>-</v>
      </c>
      <c r="G366" s="44" t="str">
        <f>MID($K361,W$19,1)</f>
        <v/>
      </c>
      <c r="H366" s="41"/>
      <c r="I366" s="9">
        <v>5</v>
      </c>
      <c r="J366" s="4" t="s">
        <v>13</v>
      </c>
      <c r="K366" s="4" t="str">
        <f>IFERROR(VLOOKUP(E366, Table1[[#All],[Note]:[Code]], 2),"")</f>
        <v/>
      </c>
      <c r="M366" s="4" t="str">
        <f>IFERROR(VLOOKUP(G366, Table134[#All], 2),"")</f>
        <v/>
      </c>
      <c r="O366" s="4" t="str">
        <f t="shared" si="26"/>
        <v xml:space="preserve">    delay(delayo);</v>
      </c>
    </row>
    <row r="367" spans="3:45" hidden="1" x14ac:dyDescent="0.3">
      <c r="E367" s="45" t="str">
        <f>MID($K359,X$19,1)</f>
        <v/>
      </c>
      <c r="F367" s="43" t="str">
        <f>MID($K360,X$19,1)</f>
        <v>-</v>
      </c>
      <c r="G367" s="44" t="str">
        <f>MID($K361,X$19,1)</f>
        <v/>
      </c>
      <c r="H367" s="41"/>
      <c r="I367" s="9">
        <v>6</v>
      </c>
      <c r="J367" s="4" t="s">
        <v>13</v>
      </c>
      <c r="K367" s="4" t="str">
        <f>IFERROR(VLOOKUP(E367, Table1[[#All],[Note]:[Code]], 2),"")</f>
        <v/>
      </c>
      <c r="M367" s="4" t="str">
        <f>IFERROR(VLOOKUP(G367, Table134[#All], 2),"")</f>
        <v/>
      </c>
      <c r="O367" s="4" t="str">
        <f t="shared" si="26"/>
        <v xml:space="preserve">    delay(delayo);</v>
      </c>
    </row>
    <row r="368" spans="3:45" hidden="1" x14ac:dyDescent="0.3">
      <c r="E368" s="45" t="str">
        <f>MID($K359,Y$19,1)</f>
        <v/>
      </c>
      <c r="F368" s="43" t="str">
        <f>MID($K360,Y$19,1)</f>
        <v>-</v>
      </c>
      <c r="G368" s="44" t="str">
        <f>MID($K361,Y$19,1)</f>
        <v/>
      </c>
      <c r="H368" s="41"/>
      <c r="I368" s="9">
        <v>7</v>
      </c>
      <c r="J368" s="4" t="s">
        <v>13</v>
      </c>
      <c r="K368" s="4" t="str">
        <f>IFERROR(VLOOKUP(E368, Table1[[#All],[Note]:[Code]], 2),"")</f>
        <v/>
      </c>
      <c r="M368" s="4" t="str">
        <f>IFERROR(VLOOKUP(G368, Table134[#All], 2),"")</f>
        <v/>
      </c>
      <c r="O368" s="4" t="str">
        <f t="shared" si="26"/>
        <v xml:space="preserve">    delay(delayo);</v>
      </c>
    </row>
    <row r="369" spans="5:15" hidden="1" x14ac:dyDescent="0.3">
      <c r="E369" s="45" t="str">
        <f>MID($K359,Z$19,1)</f>
        <v/>
      </c>
      <c r="F369" s="43" t="str">
        <f>MID($K360,Z$19,1)</f>
        <v>-</v>
      </c>
      <c r="G369" s="44" t="str">
        <f>MID($K361,Z$19,1)</f>
        <v/>
      </c>
      <c r="H369" s="41"/>
      <c r="I369" s="9">
        <v>8</v>
      </c>
      <c r="J369" s="4" t="s">
        <v>13</v>
      </c>
      <c r="K369" s="4" t="str">
        <f>IFERROR(VLOOKUP(E369, Table1[[#All],[Note]:[Code]], 2),"")</f>
        <v/>
      </c>
      <c r="M369" s="4" t="str">
        <f>IFERROR(VLOOKUP(G369, Table134[#All], 2),"")</f>
        <v/>
      </c>
      <c r="O369" s="4" t="str">
        <f t="shared" si="26"/>
        <v xml:space="preserve">    delay(delayo);</v>
      </c>
    </row>
    <row r="370" spans="5:15" hidden="1" x14ac:dyDescent="0.3">
      <c r="E370" s="45" t="str">
        <f>MID($K359,AA$19,1)</f>
        <v/>
      </c>
      <c r="F370" s="43" t="str">
        <f>MID($K360,AA$19,1)</f>
        <v>a</v>
      </c>
      <c r="G370" s="44" t="str">
        <f>MID($K361,AA$19,1)</f>
        <v/>
      </c>
      <c r="H370" s="41"/>
      <c r="I370" s="9">
        <v>9</v>
      </c>
      <c r="K370" s="4" t="str">
        <f>IFERROR(VLOOKUP(E370, Table1[[#All],[Note]:[Code]], 2),"")</f>
        <v/>
      </c>
      <c r="L370" s="4" t="s">
        <v>242</v>
      </c>
      <c r="M370" s="4" t="str">
        <f>IFERROR(VLOOKUP(G370, Table134[#All], 2),"")</f>
        <v/>
      </c>
      <c r="O370" s="4" t="str">
        <f t="shared" si="26"/>
        <v xml:space="preserve">    play(NOTE_A4, tempo);</v>
      </c>
    </row>
    <row r="371" spans="5:15" hidden="1" x14ac:dyDescent="0.3">
      <c r="E371" s="45" t="str">
        <f>MID($K359,AB$19,1)</f>
        <v/>
      </c>
      <c r="F371" s="43" t="str">
        <f>MID($K360,AB$19,1)</f>
        <v>-</v>
      </c>
      <c r="G371" s="44" t="str">
        <f>MID($K361,AB$19,1)</f>
        <v/>
      </c>
      <c r="H371" s="41"/>
      <c r="I371" s="9">
        <v>10</v>
      </c>
      <c r="J371" s="4" t="s">
        <v>13</v>
      </c>
      <c r="K371" s="4" t="str">
        <f>IFERROR(VLOOKUP(E371, Table1[[#All],[Note]:[Code]], 2),"")</f>
        <v/>
      </c>
      <c r="M371" s="4" t="str">
        <f>IFERROR(VLOOKUP(G371, Table134[#All], 2),"")</f>
        <v/>
      </c>
      <c r="O371" s="4" t="str">
        <f t="shared" si="26"/>
        <v xml:space="preserve">    delay(delayo);</v>
      </c>
    </row>
    <row r="372" spans="5:15" hidden="1" x14ac:dyDescent="0.3">
      <c r="E372" s="45" t="str">
        <f>MID($K359,AC$19,1)</f>
        <v/>
      </c>
      <c r="F372" s="43" t="str">
        <f>MID($K360,AC$19,1)</f>
        <v>-</v>
      </c>
      <c r="G372" s="44" t="str">
        <f>MID($K361,AC$19,1)</f>
        <v/>
      </c>
      <c r="H372" s="41"/>
      <c r="I372" s="9">
        <v>11</v>
      </c>
      <c r="J372" s="4" t="s">
        <v>13</v>
      </c>
      <c r="K372" s="4" t="str">
        <f>IFERROR(VLOOKUP(E372, Table1[[#All],[Note]:[Code]], 2),"")</f>
        <v/>
      </c>
      <c r="M372" s="4" t="str">
        <f>IFERROR(VLOOKUP(G372, Table134[#All], 2),"")</f>
        <v/>
      </c>
      <c r="O372" s="4" t="str">
        <f t="shared" si="26"/>
        <v xml:space="preserve">    delay(delayo);</v>
      </c>
    </row>
    <row r="373" spans="5:15" hidden="1" x14ac:dyDescent="0.3">
      <c r="E373" s="45" t="str">
        <f>MID($K359,AD$19,1)</f>
        <v/>
      </c>
      <c r="F373" s="43" t="str">
        <f>MID($K360,AD$19,1)</f>
        <v>-</v>
      </c>
      <c r="G373" s="44" t="str">
        <f>MID($K361,AD$19,1)</f>
        <v/>
      </c>
      <c r="H373" s="41"/>
      <c r="I373" s="9">
        <v>12</v>
      </c>
      <c r="J373" s="4" t="s">
        <v>13</v>
      </c>
      <c r="K373" s="4" t="str">
        <f>IFERROR(VLOOKUP(E373, Table1[[#All],[Note]:[Code]], 2),"")</f>
        <v/>
      </c>
      <c r="M373" s="4" t="str">
        <f>IFERROR(VLOOKUP(G373, Table134[#All], 2),"")</f>
        <v/>
      </c>
      <c r="O373" s="4" t="str">
        <f t="shared" si="26"/>
        <v xml:space="preserve">    delay(delayo);</v>
      </c>
    </row>
    <row r="374" spans="5:15" hidden="1" x14ac:dyDescent="0.3">
      <c r="E374" s="45" t="str">
        <f>MID($K359,AE$19,1)</f>
        <v/>
      </c>
      <c r="F374" s="43" t="str">
        <f>MID($K360,AE$19,1)</f>
        <v>-</v>
      </c>
      <c r="G374" s="44" t="str">
        <f>MID($K361,AE$19,1)</f>
        <v/>
      </c>
      <c r="H374" s="41"/>
      <c r="I374" s="9">
        <v>13</v>
      </c>
      <c r="J374" s="4" t="s">
        <v>13</v>
      </c>
      <c r="K374" s="4" t="str">
        <f>IFERROR(VLOOKUP(E374, Table1[[#All],[Note]:[Code]], 2),"")</f>
        <v/>
      </c>
      <c r="M374" s="4" t="str">
        <f>IFERROR(VLOOKUP(G374, Table134[#All], 2),"")</f>
        <v/>
      </c>
      <c r="O374" s="4" t="str">
        <f t="shared" si="26"/>
        <v xml:space="preserve">    delay(delayo);</v>
      </c>
    </row>
    <row r="375" spans="5:15" hidden="1" x14ac:dyDescent="0.3">
      <c r="E375" s="45" t="str">
        <f>MID($K359,AF$19,1)</f>
        <v/>
      </c>
      <c r="F375" s="43" t="str">
        <f>MID($K360,AF$19,1)</f>
        <v>-</v>
      </c>
      <c r="G375" s="44" t="str">
        <f>MID($K361,AF$19,1)</f>
        <v/>
      </c>
      <c r="H375" s="41"/>
      <c r="I375" s="9">
        <v>14</v>
      </c>
      <c r="J375" s="4" t="s">
        <v>13</v>
      </c>
      <c r="K375" s="4" t="str">
        <f>IFERROR(VLOOKUP(E375, Table1[[#All],[Note]:[Code]], 2),"")</f>
        <v/>
      </c>
      <c r="M375" s="4" t="str">
        <f>IFERROR(VLOOKUP(G375, Table134[#All], 2),"")</f>
        <v/>
      </c>
      <c r="O375" s="4" t="str">
        <f t="shared" si="26"/>
        <v xml:space="preserve">    delay(delayo);</v>
      </c>
    </row>
    <row r="376" spans="5:15" hidden="1" x14ac:dyDescent="0.3">
      <c r="E376" s="45" t="str">
        <f>MID($K359,AG$19,1)</f>
        <v/>
      </c>
      <c r="F376" s="43" t="str">
        <f>MID($K360,AG$19,1)</f>
        <v>-</v>
      </c>
      <c r="G376" s="44" t="str">
        <f>MID($K361,AG$19,1)</f>
        <v/>
      </c>
      <c r="H376" s="41"/>
      <c r="I376" s="9">
        <v>15</v>
      </c>
      <c r="J376" s="4" t="s">
        <v>13</v>
      </c>
      <c r="K376" s="4" t="str">
        <f>IFERROR(VLOOKUP(E376, Table1[[#All],[Note]:[Code]], 2),"")</f>
        <v/>
      </c>
      <c r="M376" s="4" t="str">
        <f>IFERROR(VLOOKUP(G376, Table134[#All], 2),"")</f>
        <v/>
      </c>
      <c r="O376" s="4" t="str">
        <f t="shared" si="26"/>
        <v xml:space="preserve">    delay(delayo);</v>
      </c>
    </row>
    <row r="377" spans="5:15" hidden="1" x14ac:dyDescent="0.3">
      <c r="E377" s="45" t="str">
        <f>MID($K359,AH$19,1)</f>
        <v/>
      </c>
      <c r="F377" s="43" t="str">
        <f>MID($K360,AH$19,1)</f>
        <v>-</v>
      </c>
      <c r="G377" s="44" t="str">
        <f>MID($K361,AH$19,1)</f>
        <v/>
      </c>
      <c r="H377" s="41"/>
      <c r="I377" s="9">
        <v>16</v>
      </c>
      <c r="J377" s="4" t="s">
        <v>13</v>
      </c>
      <c r="K377" s="4" t="str">
        <f>IFERROR(VLOOKUP(E377, Table1[[#All],[Note]:[Code]], 2),"")</f>
        <v/>
      </c>
      <c r="M377" s="4" t="str">
        <f>IFERROR(VLOOKUP(G377, Table134[#All], 2),"")</f>
        <v/>
      </c>
      <c r="O377" s="4" t="str">
        <f t="shared" si="26"/>
        <v xml:space="preserve">    delay(delayo);</v>
      </c>
    </row>
    <row r="378" spans="5:15" hidden="1" x14ac:dyDescent="0.3">
      <c r="E378" s="45" t="str">
        <f>MID($K359,AI$19,1)</f>
        <v/>
      </c>
      <c r="F378" s="43" t="str">
        <f>MID($K360,AI$19,1)</f>
        <v>-</v>
      </c>
      <c r="G378" s="44" t="str">
        <f>MID($K361,AI$19,1)</f>
        <v/>
      </c>
      <c r="H378" s="41"/>
      <c r="I378" s="9">
        <v>17</v>
      </c>
      <c r="J378" s="4" t="s">
        <v>13</v>
      </c>
      <c r="K378" s="4" t="str">
        <f>IFERROR(VLOOKUP(E378, Table1[[#All],[Note]:[Code]], 2),"")</f>
        <v/>
      </c>
      <c r="M378" s="4" t="str">
        <f>IFERROR(VLOOKUP(G378, Table134[#All], 2),"")</f>
        <v/>
      </c>
      <c r="O378" s="4" t="str">
        <f t="shared" si="26"/>
        <v xml:space="preserve">    delay(delayo);</v>
      </c>
    </row>
    <row r="379" spans="5:15" hidden="1" x14ac:dyDescent="0.3">
      <c r="E379" s="45" t="str">
        <f>MID($K359,AJ$19,1)</f>
        <v/>
      </c>
      <c r="F379" s="43" t="str">
        <f>MID($K360,AJ$19,1)</f>
        <v>-</v>
      </c>
      <c r="G379" s="44" t="str">
        <f>MID($K361,AJ$19,1)</f>
        <v/>
      </c>
      <c r="H379" s="41"/>
      <c r="I379" s="9">
        <v>18</v>
      </c>
      <c r="J379" s="4" t="s">
        <v>13</v>
      </c>
      <c r="K379" s="4" t="str">
        <f>IFERROR(VLOOKUP(E379, Table1[[#All],[Note]:[Code]], 2),"")</f>
        <v/>
      </c>
      <c r="M379" s="4" t="str">
        <f>IFERROR(VLOOKUP(G379, Table134[#All], 2),"")</f>
        <v/>
      </c>
      <c r="O379" s="4" t="str">
        <f t="shared" si="26"/>
        <v xml:space="preserve">    delay(delayo);</v>
      </c>
    </row>
    <row r="380" spans="5:15" hidden="1" x14ac:dyDescent="0.3">
      <c r="E380" s="45" t="str">
        <f>MID($K359,AK$19,1)</f>
        <v/>
      </c>
      <c r="F380" s="43" t="str">
        <f>MID($K360,AK$19,1)</f>
        <v>-</v>
      </c>
      <c r="G380" s="44" t="str">
        <f>MID($K361,AK$19,1)</f>
        <v/>
      </c>
      <c r="H380" s="41"/>
      <c r="I380" s="9">
        <v>19</v>
      </c>
      <c r="J380" s="4" t="s">
        <v>13</v>
      </c>
      <c r="K380" s="4" t="str">
        <f>IFERROR(VLOOKUP(E380, Table1[[#All],[Note]:[Code]], 2),"")</f>
        <v/>
      </c>
      <c r="M380" s="4" t="str">
        <f>IFERROR(VLOOKUP(G380, Table134[#All], 2),"")</f>
        <v/>
      </c>
      <c r="O380" s="4" t="str">
        <f t="shared" si="26"/>
        <v xml:space="preserve">    delay(delayo);</v>
      </c>
    </row>
    <row r="381" spans="5:15" hidden="1" x14ac:dyDescent="0.3">
      <c r="E381" s="45" t="str">
        <f>MID($K359,AL$19,1)</f>
        <v/>
      </c>
      <c r="F381" s="43" t="str">
        <f>MID($K360,AL$19,1)</f>
        <v>-</v>
      </c>
      <c r="G381" s="44" t="str">
        <f>MID($K361,AL$19,1)</f>
        <v/>
      </c>
      <c r="H381" s="41"/>
      <c r="I381" s="9">
        <v>20</v>
      </c>
      <c r="J381" s="4" t="s">
        <v>13</v>
      </c>
      <c r="K381" s="4" t="str">
        <f>IFERROR(VLOOKUP(E381, Table1[[#All],[Note]:[Code]], 2),"")</f>
        <v/>
      </c>
      <c r="M381" s="4" t="str">
        <f>IFERROR(VLOOKUP(G381, Table134[#All], 2),"")</f>
        <v/>
      </c>
      <c r="O381" s="4" t="str">
        <f t="shared" si="26"/>
        <v xml:space="preserve">    delay(delayo);</v>
      </c>
    </row>
    <row r="382" spans="5:15" hidden="1" x14ac:dyDescent="0.3">
      <c r="E382" s="45" t="str">
        <f>MID($K359,AM$19,1)</f>
        <v/>
      </c>
      <c r="F382" s="43" t="str">
        <f>MID($K360,AM$19,1)</f>
        <v>-</v>
      </c>
      <c r="G382" s="44" t="str">
        <f>MID($K361,AM$19,1)</f>
        <v/>
      </c>
      <c r="H382" s="41"/>
      <c r="I382" s="9">
        <v>21</v>
      </c>
      <c r="J382" s="4" t="s">
        <v>13</v>
      </c>
      <c r="K382" s="4" t="str">
        <f>IFERROR(VLOOKUP(E382, Table1[[#All],[Note]:[Code]], 2),"")</f>
        <v/>
      </c>
      <c r="M382" s="4" t="str">
        <f>IFERROR(VLOOKUP(G382, Table134[#All], 2),"")</f>
        <v/>
      </c>
      <c r="O382" s="4" t="str">
        <f t="shared" si="26"/>
        <v xml:space="preserve">    delay(delayo);</v>
      </c>
    </row>
    <row r="383" spans="5:15" hidden="1" x14ac:dyDescent="0.3">
      <c r="E383" s="45" t="str">
        <f>MID($K359,AN$19,1)</f>
        <v/>
      </c>
      <c r="F383" s="43" t="str">
        <f>MID($K360,AN$19,1)</f>
        <v>-</v>
      </c>
      <c r="G383" s="44" t="str">
        <f>MID($K361,AN$19,1)</f>
        <v/>
      </c>
      <c r="H383" s="41"/>
      <c r="I383" s="9">
        <v>22</v>
      </c>
      <c r="J383" s="4" t="s">
        <v>13</v>
      </c>
      <c r="K383" s="4" t="str">
        <f>IFERROR(VLOOKUP(E383, Table1[[#All],[Note]:[Code]], 2),"")</f>
        <v/>
      </c>
      <c r="M383" s="4" t="str">
        <f>IFERROR(VLOOKUP(G383, Table134[#All], 2),"")</f>
        <v/>
      </c>
      <c r="O383" s="4" t="str">
        <f t="shared" si="26"/>
        <v xml:space="preserve">    delay(delayo);</v>
      </c>
    </row>
    <row r="384" spans="5:15" hidden="1" x14ac:dyDescent="0.3">
      <c r="E384" s="45" t="str">
        <f>MID($K359,AO$19,1)</f>
        <v/>
      </c>
      <c r="F384" s="43" t="str">
        <f>MID($K360,AO$19,1)</f>
        <v>-</v>
      </c>
      <c r="G384" s="44" t="str">
        <f>MID($K361,AO$19,1)</f>
        <v/>
      </c>
      <c r="H384" s="41"/>
      <c r="I384" s="9">
        <v>23</v>
      </c>
      <c r="J384" s="4" t="s">
        <v>13</v>
      </c>
      <c r="K384" s="4" t="str">
        <f>IFERROR(VLOOKUP(E384, Table1[[#All],[Note]:[Code]], 2),"")</f>
        <v/>
      </c>
      <c r="M384" s="4" t="str">
        <f>IFERROR(VLOOKUP(G384, Table134[#All], 2),"")</f>
        <v/>
      </c>
      <c r="O384" s="4" t="str">
        <f t="shared" si="26"/>
        <v xml:space="preserve">    delay(delayo);</v>
      </c>
    </row>
    <row r="385" spans="5:45" hidden="1" x14ac:dyDescent="0.3">
      <c r="E385" s="45" t="str">
        <f>MID($K359,AP$19,1)</f>
        <v/>
      </c>
      <c r="F385" s="43" t="str">
        <f>MID($K360,AP$19,1)</f>
        <v>-</v>
      </c>
      <c r="G385" s="44" t="str">
        <f>MID($K361,AP$19,1)</f>
        <v/>
      </c>
      <c r="H385" s="41"/>
      <c r="I385" s="9">
        <v>24</v>
      </c>
      <c r="J385" s="4" t="s">
        <v>13</v>
      </c>
      <c r="K385" s="4" t="str">
        <f>IFERROR(VLOOKUP(E385, Table1[[#All],[Note]:[Code]], 2),"")</f>
        <v/>
      </c>
      <c r="M385" s="4" t="str">
        <f>IFERROR(VLOOKUP(G385, Table134[#All], 2),"")</f>
        <v/>
      </c>
      <c r="O385" s="4" t="str">
        <f t="shared" si="26"/>
        <v xml:space="preserve">    delay(delayo);</v>
      </c>
    </row>
    <row r="386" spans="5:45" hidden="1" x14ac:dyDescent="0.3">
      <c r="E386" s="45" t="str">
        <f>MID($K359,AQ$19,1)</f>
        <v/>
      </c>
      <c r="F386" s="43" t="str">
        <f>MID($K360,AQ$19,1)</f>
        <v>b</v>
      </c>
      <c r="G386" s="44" t="str">
        <f>MID($K361,AQ$19,1)</f>
        <v/>
      </c>
      <c r="H386" s="41"/>
      <c r="I386" s="9">
        <v>25</v>
      </c>
      <c r="K386" s="4" t="str">
        <f>IFERROR(VLOOKUP(E386, Table1[[#All],[Note]:[Code]], 2),"")</f>
        <v/>
      </c>
      <c r="L386" s="4" t="s">
        <v>143</v>
      </c>
      <c r="M386" s="4" t="str">
        <f>IFERROR(VLOOKUP(G386, Table134[#All], 2),"")</f>
        <v/>
      </c>
      <c r="O386" s="4" t="str">
        <f t="shared" si="26"/>
        <v xml:space="preserve">    play(NOTE_B4, tempo);</v>
      </c>
    </row>
    <row r="387" spans="5:45" hidden="1" x14ac:dyDescent="0.3">
      <c r="E387" s="45" t="str">
        <f>MID($K359,AR$19,1)</f>
        <v/>
      </c>
      <c r="F387" s="43" t="str">
        <f>MID($K360,AR$19,1)</f>
        <v>-</v>
      </c>
      <c r="G387" s="44" t="str">
        <f>MID($K361,AR$19,1)</f>
        <v/>
      </c>
      <c r="H387" s="41"/>
      <c r="I387" s="9">
        <v>26</v>
      </c>
      <c r="J387" s="4" t="s">
        <v>13</v>
      </c>
      <c r="K387" s="4" t="str">
        <f>IFERROR(VLOOKUP(E387, Table1[[#All],[Note]:[Code]], 2),"")</f>
        <v/>
      </c>
      <c r="M387" s="4" t="str">
        <f>IFERROR(VLOOKUP(G387, Table134[#All], 2),"")</f>
        <v/>
      </c>
      <c r="O387" s="4" t="str">
        <f t="shared" si="26"/>
        <v xml:space="preserve">    delay(delayo);</v>
      </c>
    </row>
    <row r="388" spans="5:45" x14ac:dyDescent="0.3">
      <c r="H388" s="41"/>
      <c r="I388" s="13"/>
      <c r="J388" s="11" t="s">
        <v>44</v>
      </c>
      <c r="K388" s="14"/>
      <c r="O388" s="55" t="str">
        <f t="shared" si="26"/>
        <v xml:space="preserve">//  </v>
      </c>
      <c r="Q388" s="19" t="s">
        <v>123</v>
      </c>
      <c r="R388" s="19"/>
      <c r="S388" s="19">
        <v>1</v>
      </c>
      <c r="T388" s="19">
        <v>2</v>
      </c>
      <c r="U388" s="19">
        <v>3</v>
      </c>
      <c r="V388" s="19">
        <v>4</v>
      </c>
      <c r="W388" s="19">
        <v>5</v>
      </c>
      <c r="X388" s="19">
        <v>6</v>
      </c>
      <c r="Y388" s="19">
        <v>7</v>
      </c>
      <c r="Z388" s="19">
        <v>8</v>
      </c>
      <c r="AA388" s="19">
        <v>9</v>
      </c>
      <c r="AB388" s="19">
        <v>10</v>
      </c>
      <c r="AC388" s="19">
        <v>11</v>
      </c>
      <c r="AD388" s="19">
        <v>12</v>
      </c>
      <c r="AE388" s="19">
        <v>13</v>
      </c>
      <c r="AF388" s="19">
        <v>14</v>
      </c>
      <c r="AG388" s="19">
        <v>15</v>
      </c>
      <c r="AH388" s="19">
        <v>16</v>
      </c>
      <c r="AI388" s="19">
        <v>17</v>
      </c>
      <c r="AJ388" s="19">
        <v>18</v>
      </c>
      <c r="AK388" s="19">
        <v>19</v>
      </c>
      <c r="AL388" s="19">
        <v>20</v>
      </c>
      <c r="AM388" s="19">
        <v>21</v>
      </c>
      <c r="AN388" s="19">
        <v>22</v>
      </c>
      <c r="AO388" s="19">
        <v>23</v>
      </c>
      <c r="AP388" s="19">
        <v>24</v>
      </c>
      <c r="AQ388" s="19">
        <v>25</v>
      </c>
      <c r="AR388" s="19">
        <v>26</v>
      </c>
      <c r="AS388" s="19"/>
    </row>
    <row r="389" spans="5:45" x14ac:dyDescent="0.3">
      <c r="H389" s="41">
        <v>13</v>
      </c>
      <c r="I389" s="13"/>
      <c r="J389" s="11" t="s">
        <v>44</v>
      </c>
      <c r="K389" s="4">
        <f>C75</f>
        <v>0</v>
      </c>
      <c r="L389" s="6"/>
      <c r="M389" s="6"/>
      <c r="O389" s="55" t="str">
        <f t="shared" si="26"/>
        <v>//  0</v>
      </c>
      <c r="Q389" s="4" t="str">
        <f>MID($K389,Q$19,1)</f>
        <v>0</v>
      </c>
      <c r="R389" s="4" t="str">
        <f t="shared" ref="R389:AS391" si="29">MID($K389,R$19,1)</f>
        <v/>
      </c>
      <c r="S389" s="4" t="str">
        <f t="shared" si="29"/>
        <v/>
      </c>
      <c r="T389" s="4" t="str">
        <f t="shared" si="29"/>
        <v/>
      </c>
      <c r="U389" s="4" t="str">
        <f t="shared" si="29"/>
        <v/>
      </c>
      <c r="V389" s="4" t="str">
        <f t="shared" si="29"/>
        <v/>
      </c>
      <c r="W389" s="4" t="str">
        <f t="shared" si="29"/>
        <v/>
      </c>
      <c r="X389" s="4" t="str">
        <f t="shared" si="29"/>
        <v/>
      </c>
      <c r="Y389" s="4" t="str">
        <f t="shared" si="29"/>
        <v/>
      </c>
      <c r="Z389" s="4" t="str">
        <f t="shared" si="29"/>
        <v/>
      </c>
      <c r="AA389" s="4" t="str">
        <f t="shared" si="29"/>
        <v/>
      </c>
      <c r="AB389" s="4" t="str">
        <f t="shared" si="29"/>
        <v/>
      </c>
      <c r="AC389" s="4" t="str">
        <f t="shared" si="29"/>
        <v/>
      </c>
      <c r="AD389" s="4" t="str">
        <f t="shared" si="29"/>
        <v/>
      </c>
      <c r="AE389" s="4" t="str">
        <f t="shared" si="29"/>
        <v/>
      </c>
      <c r="AF389" s="4" t="str">
        <f t="shared" si="29"/>
        <v/>
      </c>
      <c r="AG389" s="4" t="str">
        <f t="shared" si="29"/>
        <v/>
      </c>
      <c r="AH389" s="4" t="str">
        <f t="shared" si="29"/>
        <v/>
      </c>
      <c r="AI389" s="4" t="str">
        <f t="shared" si="29"/>
        <v/>
      </c>
      <c r="AJ389" s="4" t="str">
        <f t="shared" si="29"/>
        <v/>
      </c>
      <c r="AK389" s="4" t="str">
        <f t="shared" si="29"/>
        <v/>
      </c>
      <c r="AL389" s="4" t="str">
        <f t="shared" si="29"/>
        <v/>
      </c>
      <c r="AM389" s="4" t="str">
        <f t="shared" si="29"/>
        <v/>
      </c>
      <c r="AN389" s="4" t="str">
        <f t="shared" si="29"/>
        <v/>
      </c>
      <c r="AO389" s="4" t="str">
        <f t="shared" si="29"/>
        <v/>
      </c>
      <c r="AP389" s="4" t="str">
        <f t="shared" si="29"/>
        <v/>
      </c>
      <c r="AQ389" s="4" t="str">
        <f t="shared" si="29"/>
        <v/>
      </c>
      <c r="AR389" s="4" t="str">
        <f t="shared" si="29"/>
        <v/>
      </c>
      <c r="AS389" s="4" t="str">
        <f>MID($K389,AS$19,1)</f>
        <v/>
      </c>
    </row>
    <row r="390" spans="5:45" x14ac:dyDescent="0.3">
      <c r="E390" s="45" t="str">
        <f>MID($K389,Q$19,1)</f>
        <v>0</v>
      </c>
      <c r="F390" s="43" t="str">
        <f>MID($K390,Q$19,1)</f>
        <v>4</v>
      </c>
      <c r="G390" s="44" t="str">
        <f>MID($K391,Q$19,1)</f>
        <v>0</v>
      </c>
      <c r="H390" s="41"/>
      <c r="I390" s="13"/>
      <c r="J390" s="11" t="s">
        <v>44</v>
      </c>
      <c r="K390" s="4" t="str">
        <f>C76</f>
        <v>4|--------------b-----------|</v>
      </c>
      <c r="L390" s="6"/>
      <c r="M390" s="6"/>
      <c r="O390" s="55" t="str">
        <f t="shared" si="26"/>
        <v>//  4|--------------b-----------|</v>
      </c>
      <c r="Q390" s="4" t="str">
        <f t="shared" ref="Q390:Q391" si="30">MID($K390,Q$19,1)</f>
        <v>4</v>
      </c>
      <c r="R390" s="4" t="str">
        <f t="shared" si="29"/>
        <v>|</v>
      </c>
      <c r="S390" s="4" t="str">
        <f t="shared" si="29"/>
        <v>-</v>
      </c>
      <c r="T390" s="4" t="str">
        <f t="shared" si="29"/>
        <v>-</v>
      </c>
      <c r="U390" s="4" t="str">
        <f t="shared" si="29"/>
        <v>-</v>
      </c>
      <c r="V390" s="4" t="str">
        <f t="shared" si="29"/>
        <v>-</v>
      </c>
      <c r="W390" s="4" t="str">
        <f t="shared" si="29"/>
        <v>-</v>
      </c>
      <c r="X390" s="4" t="str">
        <f t="shared" si="29"/>
        <v>-</v>
      </c>
      <c r="Y390" s="4" t="str">
        <f t="shared" si="29"/>
        <v>-</v>
      </c>
      <c r="Z390" s="4" t="str">
        <f t="shared" si="29"/>
        <v>-</v>
      </c>
      <c r="AA390" s="4" t="str">
        <f t="shared" si="29"/>
        <v>-</v>
      </c>
      <c r="AB390" s="4" t="str">
        <f t="shared" si="29"/>
        <v>-</v>
      </c>
      <c r="AC390" s="4" t="str">
        <f t="shared" si="29"/>
        <v>-</v>
      </c>
      <c r="AD390" s="4" t="str">
        <f t="shared" si="29"/>
        <v>-</v>
      </c>
      <c r="AE390" s="4" t="str">
        <f t="shared" si="29"/>
        <v>-</v>
      </c>
      <c r="AF390" s="4" t="str">
        <f t="shared" si="29"/>
        <v>-</v>
      </c>
      <c r="AG390" s="4" t="str">
        <f t="shared" si="29"/>
        <v>b</v>
      </c>
      <c r="AH390" s="4" t="str">
        <f t="shared" si="29"/>
        <v>-</v>
      </c>
      <c r="AI390" s="4" t="str">
        <f t="shared" si="29"/>
        <v>-</v>
      </c>
      <c r="AJ390" s="4" t="str">
        <f t="shared" si="29"/>
        <v>-</v>
      </c>
      <c r="AK390" s="4" t="str">
        <f t="shared" si="29"/>
        <v>-</v>
      </c>
      <c r="AL390" s="4" t="str">
        <f t="shared" si="29"/>
        <v>-</v>
      </c>
      <c r="AM390" s="4" t="str">
        <f t="shared" si="29"/>
        <v>-</v>
      </c>
      <c r="AN390" s="4" t="str">
        <f t="shared" si="29"/>
        <v>-</v>
      </c>
      <c r="AO390" s="4" t="str">
        <f t="shared" si="29"/>
        <v>-</v>
      </c>
      <c r="AP390" s="4" t="str">
        <f t="shared" si="29"/>
        <v>-</v>
      </c>
      <c r="AQ390" s="4" t="str">
        <f t="shared" si="29"/>
        <v>-</v>
      </c>
      <c r="AR390" s="4" t="str">
        <f t="shared" si="29"/>
        <v>-</v>
      </c>
      <c r="AS390" s="4" t="str">
        <f t="shared" si="29"/>
        <v>|</v>
      </c>
    </row>
    <row r="391" spans="5:45" x14ac:dyDescent="0.3">
      <c r="H391" s="41"/>
      <c r="I391" s="13"/>
      <c r="J391" s="11" t="s">
        <v>44</v>
      </c>
      <c r="K391" s="4">
        <f>C77</f>
        <v>0</v>
      </c>
      <c r="O391" s="55" t="str">
        <f t="shared" si="26"/>
        <v>//  0</v>
      </c>
      <c r="Q391" s="4" t="str">
        <f t="shared" si="30"/>
        <v>0</v>
      </c>
      <c r="R391" s="4" t="str">
        <f t="shared" si="29"/>
        <v/>
      </c>
      <c r="S391" s="4" t="str">
        <f t="shared" si="29"/>
        <v/>
      </c>
      <c r="T391" s="4" t="str">
        <f t="shared" si="29"/>
        <v/>
      </c>
      <c r="U391" s="4" t="str">
        <f t="shared" si="29"/>
        <v/>
      </c>
      <c r="V391" s="4" t="str">
        <f t="shared" si="29"/>
        <v/>
      </c>
      <c r="W391" s="4" t="str">
        <f t="shared" si="29"/>
        <v/>
      </c>
      <c r="X391" s="4" t="str">
        <f t="shared" si="29"/>
        <v/>
      </c>
      <c r="Y391" s="4" t="str">
        <f t="shared" si="29"/>
        <v/>
      </c>
      <c r="Z391" s="4" t="str">
        <f t="shared" si="29"/>
        <v/>
      </c>
      <c r="AA391" s="4" t="str">
        <f t="shared" si="29"/>
        <v/>
      </c>
      <c r="AB391" s="4" t="str">
        <f t="shared" si="29"/>
        <v/>
      </c>
      <c r="AC391" s="4" t="str">
        <f t="shared" si="29"/>
        <v/>
      </c>
      <c r="AD391" s="4" t="str">
        <f t="shared" si="29"/>
        <v/>
      </c>
      <c r="AE391" s="4" t="str">
        <f t="shared" si="29"/>
        <v/>
      </c>
      <c r="AF391" s="4" t="str">
        <f t="shared" si="29"/>
        <v/>
      </c>
      <c r="AG391" s="4" t="str">
        <f t="shared" si="29"/>
        <v/>
      </c>
      <c r="AH391" s="4" t="str">
        <f t="shared" si="29"/>
        <v/>
      </c>
      <c r="AI391" s="4" t="str">
        <f t="shared" si="29"/>
        <v/>
      </c>
      <c r="AJ391" s="4" t="str">
        <f t="shared" si="29"/>
        <v/>
      </c>
      <c r="AK391" s="4" t="str">
        <f t="shared" si="29"/>
        <v/>
      </c>
      <c r="AL391" s="4" t="str">
        <f t="shared" si="29"/>
        <v/>
      </c>
      <c r="AM391" s="4" t="str">
        <f t="shared" si="29"/>
        <v/>
      </c>
      <c r="AN391" s="4" t="str">
        <f t="shared" si="29"/>
        <v/>
      </c>
      <c r="AO391" s="4" t="str">
        <f t="shared" si="29"/>
        <v/>
      </c>
      <c r="AP391" s="4" t="str">
        <f t="shared" si="29"/>
        <v/>
      </c>
      <c r="AQ391" s="4" t="str">
        <f t="shared" si="29"/>
        <v/>
      </c>
      <c r="AR391" s="4" t="str">
        <f t="shared" si="29"/>
        <v/>
      </c>
      <c r="AS391" s="4" t="str">
        <f t="shared" si="29"/>
        <v/>
      </c>
    </row>
    <row r="392" spans="5:45" hidden="1" x14ac:dyDescent="0.3">
      <c r="E392" s="45" t="str">
        <f>MID($K389,S$19,1)</f>
        <v/>
      </c>
      <c r="F392" s="43" t="str">
        <f>MID($K390,S$19,1)</f>
        <v>-</v>
      </c>
      <c r="G392" s="44" t="str">
        <f>MID($K391,S$19,1)</f>
        <v/>
      </c>
      <c r="H392" s="41"/>
      <c r="I392" s="9">
        <v>1</v>
      </c>
      <c r="J392" s="4" t="s">
        <v>13</v>
      </c>
      <c r="K392" s="4" t="str">
        <f>IFERROR(VLOOKUP(E392, Table1[[#All],[Note]:[Code]], 2),"")</f>
        <v/>
      </c>
      <c r="M392" s="4" t="str">
        <f>IFERROR(VLOOKUP(G392, Table134[#All], 2),"")</f>
        <v/>
      </c>
      <c r="O392" s="4" t="str">
        <f t="shared" si="26"/>
        <v xml:space="preserve">    delay(delayo);</v>
      </c>
    </row>
    <row r="393" spans="5:45" hidden="1" x14ac:dyDescent="0.3">
      <c r="E393" s="45" t="str">
        <f>MID($K389,T$19,1)</f>
        <v/>
      </c>
      <c r="F393" s="43" t="str">
        <f>MID($K390,T$19,1)</f>
        <v>-</v>
      </c>
      <c r="G393" s="44" t="str">
        <f>MID($K391,T$19,1)</f>
        <v/>
      </c>
      <c r="H393" s="41"/>
      <c r="I393" s="9">
        <v>2</v>
      </c>
      <c r="J393" s="4" t="s">
        <v>13</v>
      </c>
      <c r="K393" s="4" t="str">
        <f>IFERROR(VLOOKUP(E393, Table1[[#All],[Note]:[Code]], 2),"")</f>
        <v/>
      </c>
      <c r="M393" s="4" t="str">
        <f>IFERROR(VLOOKUP(G393, Table134[#All], 2),"")</f>
        <v/>
      </c>
      <c r="O393" s="4" t="str">
        <f t="shared" si="26"/>
        <v xml:space="preserve">    delay(delayo);</v>
      </c>
    </row>
    <row r="394" spans="5:45" hidden="1" x14ac:dyDescent="0.3">
      <c r="E394" s="45" t="str">
        <f>MID($K389,U$19,1)</f>
        <v/>
      </c>
      <c r="F394" s="43" t="str">
        <f>MID($K390,U$19,1)</f>
        <v>-</v>
      </c>
      <c r="G394" s="44" t="str">
        <f>MID($K391,U$19,1)</f>
        <v/>
      </c>
      <c r="H394" s="41"/>
      <c r="I394" s="9">
        <v>3</v>
      </c>
      <c r="J394" s="4" t="s">
        <v>13</v>
      </c>
      <c r="K394" s="4" t="str">
        <f>IFERROR(VLOOKUP(E394, Table1[[#All],[Note]:[Code]], 2),"")</f>
        <v/>
      </c>
      <c r="M394" s="4" t="str">
        <f>IFERROR(VLOOKUP(G394, Table134[#All], 2),"")</f>
        <v/>
      </c>
      <c r="O394" s="4" t="str">
        <f t="shared" si="26"/>
        <v xml:space="preserve">    delay(delayo);</v>
      </c>
    </row>
    <row r="395" spans="5:45" hidden="1" x14ac:dyDescent="0.3">
      <c r="E395" s="45" t="str">
        <f>MID($K389,V$19,1)</f>
        <v/>
      </c>
      <c r="F395" s="43" t="str">
        <f>MID($K390,V$19,1)</f>
        <v>-</v>
      </c>
      <c r="G395" s="44" t="str">
        <f>MID($K391,V$19,1)</f>
        <v/>
      </c>
      <c r="H395" s="41"/>
      <c r="I395" s="9">
        <v>4</v>
      </c>
      <c r="J395" s="4" t="s">
        <v>13</v>
      </c>
      <c r="K395" s="4" t="str">
        <f>IFERROR(VLOOKUP(E395, Table1[[#All],[Note]:[Code]], 2),"")</f>
        <v/>
      </c>
      <c r="M395" s="4" t="str">
        <f>IFERROR(VLOOKUP(G395, Table134[#All], 2),"")</f>
        <v/>
      </c>
      <c r="O395" s="4" t="str">
        <f t="shared" si="26"/>
        <v xml:space="preserve">    delay(delayo);</v>
      </c>
    </row>
    <row r="396" spans="5:45" hidden="1" x14ac:dyDescent="0.3">
      <c r="E396" s="45" t="str">
        <f>MID($K389,W$19,1)</f>
        <v/>
      </c>
      <c r="F396" s="43" t="str">
        <f>MID($K390,W$19,1)</f>
        <v>-</v>
      </c>
      <c r="G396" s="44" t="str">
        <f>MID($K391,W$19,1)</f>
        <v/>
      </c>
      <c r="H396" s="41"/>
      <c r="I396" s="9">
        <v>5</v>
      </c>
      <c r="J396" s="4" t="s">
        <v>13</v>
      </c>
      <c r="K396" s="4" t="str">
        <f>IFERROR(VLOOKUP(E396, Table1[[#All],[Note]:[Code]], 2),"")</f>
        <v/>
      </c>
      <c r="M396" s="4" t="str">
        <f>IFERROR(VLOOKUP(G396, Table134[#All], 2),"")</f>
        <v/>
      </c>
      <c r="O396" s="4" t="str">
        <f t="shared" si="26"/>
        <v xml:space="preserve">    delay(delayo);</v>
      </c>
    </row>
    <row r="397" spans="5:45" hidden="1" x14ac:dyDescent="0.3">
      <c r="E397" s="45" t="str">
        <f>MID($K389,X$19,1)</f>
        <v/>
      </c>
      <c r="F397" s="43" t="str">
        <f>MID($K390,X$19,1)</f>
        <v>-</v>
      </c>
      <c r="G397" s="44" t="str">
        <f>MID($K391,X$19,1)</f>
        <v/>
      </c>
      <c r="H397" s="41"/>
      <c r="I397" s="9">
        <v>6</v>
      </c>
      <c r="J397" s="4" t="s">
        <v>13</v>
      </c>
      <c r="K397" s="4" t="str">
        <f>IFERROR(VLOOKUP(E397, Table1[[#All],[Note]:[Code]], 2),"")</f>
        <v/>
      </c>
      <c r="M397" s="4" t="str">
        <f>IFERROR(VLOOKUP(G397, Table134[#All], 2),"")</f>
        <v/>
      </c>
      <c r="O397" s="4" t="str">
        <f t="shared" si="26"/>
        <v xml:space="preserve">    delay(delayo);</v>
      </c>
    </row>
    <row r="398" spans="5:45" hidden="1" x14ac:dyDescent="0.3">
      <c r="E398" s="45" t="str">
        <f>MID($K389,Y$19,1)</f>
        <v/>
      </c>
      <c r="F398" s="43" t="str">
        <f>MID($K390,Y$19,1)</f>
        <v>-</v>
      </c>
      <c r="G398" s="44" t="str">
        <f>MID($K391,Y$19,1)</f>
        <v/>
      </c>
      <c r="H398" s="41"/>
      <c r="I398" s="9">
        <v>7</v>
      </c>
      <c r="J398" s="4" t="s">
        <v>13</v>
      </c>
      <c r="K398" s="4" t="str">
        <f>IFERROR(VLOOKUP(E398, Table1[[#All],[Note]:[Code]], 2),"")</f>
        <v/>
      </c>
      <c r="M398" s="4" t="str">
        <f>IFERROR(VLOOKUP(G398, Table134[#All], 2),"")</f>
        <v/>
      </c>
      <c r="O398" s="4" t="str">
        <f t="shared" si="26"/>
        <v xml:space="preserve">    delay(delayo);</v>
      </c>
    </row>
    <row r="399" spans="5:45" hidden="1" x14ac:dyDescent="0.3">
      <c r="E399" s="45" t="str">
        <f>MID($K389,Z$19,1)</f>
        <v/>
      </c>
      <c r="F399" s="43" t="str">
        <f>MID($K390,Z$19,1)</f>
        <v>-</v>
      </c>
      <c r="G399" s="44" t="str">
        <f>MID($K391,Z$19,1)</f>
        <v/>
      </c>
      <c r="H399" s="41"/>
      <c r="I399" s="9">
        <v>8</v>
      </c>
      <c r="J399" s="4" t="s">
        <v>13</v>
      </c>
      <c r="K399" s="4" t="str">
        <f>IFERROR(VLOOKUP(E399, Table1[[#All],[Note]:[Code]], 2),"")</f>
        <v/>
      </c>
      <c r="M399" s="4" t="str">
        <f>IFERROR(VLOOKUP(G399, Table134[#All], 2),"")</f>
        <v/>
      </c>
      <c r="O399" s="4" t="str">
        <f t="shared" si="26"/>
        <v xml:space="preserve">    delay(delayo);</v>
      </c>
    </row>
    <row r="400" spans="5:45" hidden="1" x14ac:dyDescent="0.3">
      <c r="E400" s="45" t="str">
        <f>MID($K389,AA$19,1)</f>
        <v/>
      </c>
      <c r="F400" s="43" t="str">
        <f>MID($K390,AA$19,1)</f>
        <v>-</v>
      </c>
      <c r="G400" s="44" t="str">
        <f>MID($K391,AA$19,1)</f>
        <v/>
      </c>
      <c r="H400" s="41"/>
      <c r="I400" s="9">
        <v>9</v>
      </c>
      <c r="J400" s="4" t="s">
        <v>13</v>
      </c>
      <c r="K400" s="4" t="str">
        <f>IFERROR(VLOOKUP(E400, Table1[[#All],[Note]:[Code]], 2),"")</f>
        <v/>
      </c>
      <c r="M400" s="4" t="str">
        <f>IFERROR(VLOOKUP(G400, Table134[#All], 2),"")</f>
        <v/>
      </c>
      <c r="O400" s="4" t="str">
        <f t="shared" si="26"/>
        <v xml:space="preserve">    delay(delayo);</v>
      </c>
    </row>
    <row r="401" spans="5:15" hidden="1" x14ac:dyDescent="0.3">
      <c r="E401" s="45" t="str">
        <f>MID($K389,AB$19,1)</f>
        <v/>
      </c>
      <c r="F401" s="43" t="str">
        <f>MID($K390,AB$19,1)</f>
        <v>-</v>
      </c>
      <c r="G401" s="44" t="str">
        <f>MID($K391,AB$19,1)</f>
        <v/>
      </c>
      <c r="H401" s="41"/>
      <c r="I401" s="9">
        <v>10</v>
      </c>
      <c r="J401" s="4" t="s">
        <v>13</v>
      </c>
      <c r="K401" s="4" t="str">
        <f>IFERROR(VLOOKUP(E401, Table1[[#All],[Note]:[Code]], 2),"")</f>
        <v/>
      </c>
      <c r="M401" s="4" t="str">
        <f>IFERROR(VLOOKUP(G401, Table134[#All], 2),"")</f>
        <v/>
      </c>
      <c r="O401" s="4" t="str">
        <f t="shared" si="26"/>
        <v xml:space="preserve">    delay(delayo);</v>
      </c>
    </row>
    <row r="402" spans="5:15" hidden="1" x14ac:dyDescent="0.3">
      <c r="E402" s="45" t="str">
        <f>MID($K389,AC$19,1)</f>
        <v/>
      </c>
      <c r="F402" s="43" t="str">
        <f>MID($K390,AC$19,1)</f>
        <v>-</v>
      </c>
      <c r="G402" s="44" t="str">
        <f>MID($K391,AC$19,1)</f>
        <v/>
      </c>
      <c r="H402" s="41"/>
      <c r="I402" s="9">
        <v>11</v>
      </c>
      <c r="J402" s="4" t="s">
        <v>13</v>
      </c>
      <c r="K402" s="4" t="str">
        <f>IFERROR(VLOOKUP(E402, Table1[[#All],[Note]:[Code]], 2),"")</f>
        <v/>
      </c>
      <c r="M402" s="4" t="str">
        <f>IFERROR(VLOOKUP(G402, Table134[#All], 2),"")</f>
        <v/>
      </c>
      <c r="O402" s="4" t="str">
        <f t="shared" si="26"/>
        <v xml:space="preserve">    delay(delayo);</v>
      </c>
    </row>
    <row r="403" spans="5:15" hidden="1" x14ac:dyDescent="0.3">
      <c r="E403" s="45" t="str">
        <f>MID($K389,AD$19,1)</f>
        <v/>
      </c>
      <c r="F403" s="43" t="str">
        <f>MID($K390,AD$19,1)</f>
        <v>-</v>
      </c>
      <c r="G403" s="44" t="str">
        <f>MID($K391,AD$19,1)</f>
        <v/>
      </c>
      <c r="H403" s="41"/>
      <c r="I403" s="9">
        <v>12</v>
      </c>
      <c r="J403" s="4" t="s">
        <v>13</v>
      </c>
      <c r="K403" s="4" t="str">
        <f>IFERROR(VLOOKUP(E403, Table1[[#All],[Note]:[Code]], 2),"")</f>
        <v/>
      </c>
      <c r="M403" s="4" t="str">
        <f>IFERROR(VLOOKUP(G403, Table134[#All], 2),"")</f>
        <v/>
      </c>
      <c r="O403" s="4" t="str">
        <f t="shared" si="26"/>
        <v xml:space="preserve">    delay(delayo);</v>
      </c>
    </row>
    <row r="404" spans="5:15" hidden="1" x14ac:dyDescent="0.3">
      <c r="E404" s="45" t="str">
        <f>MID($K389,AE$19,1)</f>
        <v/>
      </c>
      <c r="F404" s="43" t="str">
        <f>MID($K390,AE$19,1)</f>
        <v>-</v>
      </c>
      <c r="G404" s="44" t="str">
        <f>MID($K391,AE$19,1)</f>
        <v/>
      </c>
      <c r="H404" s="41"/>
      <c r="I404" s="9">
        <v>13</v>
      </c>
      <c r="J404" s="4" t="s">
        <v>13</v>
      </c>
      <c r="K404" s="4" t="str">
        <f>IFERROR(VLOOKUP(E404, Table1[[#All],[Note]:[Code]], 2),"")</f>
        <v/>
      </c>
      <c r="M404" s="4" t="str">
        <f>IFERROR(VLOOKUP(G404, Table134[#All], 2),"")</f>
        <v/>
      </c>
      <c r="O404" s="4" t="str">
        <f t="shared" si="26"/>
        <v xml:space="preserve">    delay(delayo);</v>
      </c>
    </row>
    <row r="405" spans="5:15" hidden="1" x14ac:dyDescent="0.3">
      <c r="E405" s="45" t="str">
        <f>MID($K389,AF$19,1)</f>
        <v/>
      </c>
      <c r="F405" s="43" t="str">
        <f>MID($K390,AF$19,1)</f>
        <v>-</v>
      </c>
      <c r="G405" s="44" t="str">
        <f>MID($K391,AF$19,1)</f>
        <v/>
      </c>
      <c r="H405" s="41"/>
      <c r="I405" s="9">
        <v>14</v>
      </c>
      <c r="J405" s="4" t="s">
        <v>13</v>
      </c>
      <c r="K405" s="4" t="str">
        <f>IFERROR(VLOOKUP(E405, Table1[[#All],[Note]:[Code]], 2),"")</f>
        <v/>
      </c>
      <c r="M405" s="4" t="str">
        <f>IFERROR(VLOOKUP(G405, Table134[#All], 2),"")</f>
        <v/>
      </c>
      <c r="O405" s="4" t="str">
        <f t="shared" si="26"/>
        <v xml:space="preserve">    delay(delayo);</v>
      </c>
    </row>
    <row r="406" spans="5:15" hidden="1" x14ac:dyDescent="0.3">
      <c r="E406" s="45" t="str">
        <f>MID($K389,AG$19,1)</f>
        <v/>
      </c>
      <c r="F406" s="43" t="str">
        <f>MID($K390,AG$19,1)</f>
        <v>b</v>
      </c>
      <c r="G406" s="44" t="str">
        <f>MID($K391,AG$19,1)</f>
        <v/>
      </c>
      <c r="H406" s="41"/>
      <c r="I406" s="9">
        <v>15</v>
      </c>
      <c r="K406" s="4" t="str">
        <f>IFERROR(VLOOKUP(E406, Table1[[#All],[Note]:[Code]], 2),"")</f>
        <v/>
      </c>
      <c r="L406" s="4" t="s">
        <v>143</v>
      </c>
      <c r="M406" s="4" t="str">
        <f>IFERROR(VLOOKUP(G406, Table134[#All], 2),"")</f>
        <v/>
      </c>
      <c r="O406" s="4" t="str">
        <f t="shared" si="26"/>
        <v xml:space="preserve">    play(NOTE_B4, tempo);</v>
      </c>
    </row>
    <row r="407" spans="5:15" hidden="1" x14ac:dyDescent="0.3">
      <c r="E407" s="45" t="str">
        <f>MID($K389,AH$19,1)</f>
        <v/>
      </c>
      <c r="F407" s="43" t="str">
        <f>MID($K390,AH$19,1)</f>
        <v>-</v>
      </c>
      <c r="G407" s="44" t="str">
        <f>MID($K391,AH$19,1)</f>
        <v/>
      </c>
      <c r="H407" s="41"/>
      <c r="I407" s="9">
        <v>16</v>
      </c>
      <c r="J407" s="4" t="s">
        <v>13</v>
      </c>
      <c r="K407" s="4" t="str">
        <f>IFERROR(VLOOKUP(E407, Table1[[#All],[Note]:[Code]], 2),"")</f>
        <v/>
      </c>
      <c r="M407" s="4" t="str">
        <f>IFERROR(VLOOKUP(G407, Table134[#All], 2),"")</f>
        <v/>
      </c>
      <c r="O407" s="4" t="str">
        <f t="shared" si="26"/>
        <v xml:space="preserve">    delay(delayo);</v>
      </c>
    </row>
    <row r="408" spans="5:15" hidden="1" x14ac:dyDescent="0.3">
      <c r="E408" s="45" t="str">
        <f>MID($K389,AI$19,1)</f>
        <v/>
      </c>
      <c r="F408" s="43" t="str">
        <f>MID($K390,AI$19,1)</f>
        <v>-</v>
      </c>
      <c r="G408" s="44" t="str">
        <f>MID($K391,AI$19,1)</f>
        <v/>
      </c>
      <c r="H408" s="41"/>
      <c r="I408" s="9">
        <v>17</v>
      </c>
      <c r="J408" s="4" t="s">
        <v>13</v>
      </c>
      <c r="K408" s="4" t="str">
        <f>IFERROR(VLOOKUP(E408, Table1[[#All],[Note]:[Code]], 2),"")</f>
        <v/>
      </c>
      <c r="M408" s="4" t="str">
        <f>IFERROR(VLOOKUP(G408, Table134[#All], 2),"")</f>
        <v/>
      </c>
      <c r="O408" s="4" t="str">
        <f t="shared" si="26"/>
        <v xml:space="preserve">    delay(delayo);</v>
      </c>
    </row>
    <row r="409" spans="5:15" hidden="1" x14ac:dyDescent="0.3">
      <c r="E409" s="45" t="str">
        <f>MID($K389,AJ$19,1)</f>
        <v/>
      </c>
      <c r="F409" s="43" t="str">
        <f>MID($K390,AJ$19,1)</f>
        <v>-</v>
      </c>
      <c r="G409" s="44" t="str">
        <f>MID($K391,AJ$19,1)</f>
        <v/>
      </c>
      <c r="H409" s="41"/>
      <c r="I409" s="9">
        <v>18</v>
      </c>
      <c r="J409" s="4" t="s">
        <v>13</v>
      </c>
      <c r="K409" s="4" t="str">
        <f>IFERROR(VLOOKUP(E409, Table1[[#All],[Note]:[Code]], 2),"")</f>
        <v/>
      </c>
      <c r="M409" s="4" t="str">
        <f>IFERROR(VLOOKUP(G409, Table134[#All], 2),"")</f>
        <v/>
      </c>
      <c r="O409" s="4" t="str">
        <f t="shared" si="26"/>
        <v xml:space="preserve">    delay(delayo);</v>
      </c>
    </row>
    <row r="410" spans="5:15" hidden="1" x14ac:dyDescent="0.3">
      <c r="E410" s="45" t="str">
        <f>MID($K389,AK$19,1)</f>
        <v/>
      </c>
      <c r="F410" s="43" t="str">
        <f>MID($K390,AK$19,1)</f>
        <v>-</v>
      </c>
      <c r="G410" s="44" t="str">
        <f>MID($K391,AK$19,1)</f>
        <v/>
      </c>
      <c r="H410" s="41"/>
      <c r="I410" s="9">
        <v>19</v>
      </c>
      <c r="J410" s="4" t="s">
        <v>13</v>
      </c>
      <c r="K410" s="4" t="str">
        <f>IFERROR(VLOOKUP(E410, Table1[[#All],[Note]:[Code]], 2),"")</f>
        <v/>
      </c>
      <c r="M410" s="4" t="str">
        <f>IFERROR(VLOOKUP(G410, Table134[#All], 2),"")</f>
        <v/>
      </c>
      <c r="O410" s="4" t="str">
        <f t="shared" si="26"/>
        <v xml:space="preserve">    delay(delayo);</v>
      </c>
    </row>
    <row r="411" spans="5:15" hidden="1" x14ac:dyDescent="0.3">
      <c r="E411" s="45" t="str">
        <f>MID($K389,AL$19,1)</f>
        <v/>
      </c>
      <c r="F411" s="43" t="str">
        <f>MID($K390,AL$19,1)</f>
        <v>-</v>
      </c>
      <c r="G411" s="44" t="str">
        <f>MID($K391,AL$19,1)</f>
        <v/>
      </c>
      <c r="H411" s="41"/>
      <c r="I411" s="9">
        <v>20</v>
      </c>
      <c r="J411" s="4" t="s">
        <v>13</v>
      </c>
      <c r="K411" s="4" t="str">
        <f>IFERROR(VLOOKUP(E411, Table1[[#All],[Note]:[Code]], 2),"")</f>
        <v/>
      </c>
      <c r="M411" s="4" t="str">
        <f>IFERROR(VLOOKUP(G411, Table134[#All], 2),"")</f>
        <v/>
      </c>
      <c r="O411" s="4" t="str">
        <f t="shared" si="26"/>
        <v xml:space="preserve">    delay(delayo);</v>
      </c>
    </row>
    <row r="412" spans="5:15" hidden="1" x14ac:dyDescent="0.3">
      <c r="E412" s="45" t="str">
        <f>MID($K389,AM$19,1)</f>
        <v/>
      </c>
      <c r="F412" s="43" t="str">
        <f>MID($K390,AM$19,1)</f>
        <v>-</v>
      </c>
      <c r="G412" s="44" t="str">
        <f>MID($K391,AM$19,1)</f>
        <v/>
      </c>
      <c r="H412" s="41"/>
      <c r="I412" s="9">
        <v>21</v>
      </c>
      <c r="J412" s="4" t="s">
        <v>13</v>
      </c>
      <c r="K412" s="4" t="str">
        <f>IFERROR(VLOOKUP(E412, Table1[[#All],[Note]:[Code]], 2),"")</f>
        <v/>
      </c>
      <c r="M412" s="4" t="str">
        <f>IFERROR(VLOOKUP(G412, Table134[#All], 2),"")</f>
        <v/>
      </c>
      <c r="O412" s="4" t="str">
        <f t="shared" si="26"/>
        <v xml:space="preserve">    delay(delayo);</v>
      </c>
    </row>
    <row r="413" spans="5:15" hidden="1" x14ac:dyDescent="0.3">
      <c r="E413" s="45" t="str">
        <f>MID($K389,AN$19,1)</f>
        <v/>
      </c>
      <c r="F413" s="43" t="str">
        <f>MID($K390,AN$19,1)</f>
        <v>-</v>
      </c>
      <c r="G413" s="44" t="str">
        <f>MID($K391,AN$19,1)</f>
        <v/>
      </c>
      <c r="H413" s="41"/>
      <c r="I413" s="9">
        <v>22</v>
      </c>
      <c r="J413" s="4" t="s">
        <v>13</v>
      </c>
      <c r="K413" s="4" t="str">
        <f>IFERROR(VLOOKUP(E413, Table1[[#All],[Note]:[Code]], 2),"")</f>
        <v/>
      </c>
      <c r="M413" s="4" t="str">
        <f>IFERROR(VLOOKUP(G413, Table134[#All], 2),"")</f>
        <v/>
      </c>
      <c r="O413" s="4" t="str">
        <f t="shared" ref="O413:O476" si="31">CONCATENATE(J413,K413,L413,M413)</f>
        <v xml:space="preserve">    delay(delayo);</v>
      </c>
    </row>
    <row r="414" spans="5:15" hidden="1" x14ac:dyDescent="0.3">
      <c r="E414" s="45" t="str">
        <f>MID($K389,AO$19,1)</f>
        <v/>
      </c>
      <c r="F414" s="43" t="str">
        <f>MID($K390,AO$19,1)</f>
        <v>-</v>
      </c>
      <c r="G414" s="44" t="str">
        <f>MID($K391,AO$19,1)</f>
        <v/>
      </c>
      <c r="H414" s="41"/>
      <c r="I414" s="9">
        <v>23</v>
      </c>
      <c r="J414" s="4" t="s">
        <v>13</v>
      </c>
      <c r="K414" s="4" t="str">
        <f>IFERROR(VLOOKUP(E414, Table1[[#All],[Note]:[Code]], 2),"")</f>
        <v/>
      </c>
      <c r="M414" s="4" t="str">
        <f>IFERROR(VLOOKUP(G414, Table134[#All], 2),"")</f>
        <v/>
      </c>
      <c r="O414" s="4" t="str">
        <f t="shared" si="31"/>
        <v xml:space="preserve">    delay(delayo);</v>
      </c>
    </row>
    <row r="415" spans="5:15" hidden="1" x14ac:dyDescent="0.3">
      <c r="E415" s="45" t="str">
        <f>MID($K389,AP$19,1)</f>
        <v/>
      </c>
      <c r="F415" s="43" t="str">
        <f>MID($K390,AP$19,1)</f>
        <v>-</v>
      </c>
      <c r="G415" s="44" t="str">
        <f>MID($K391,AP$19,1)</f>
        <v/>
      </c>
      <c r="H415" s="41"/>
      <c r="I415" s="9">
        <v>24</v>
      </c>
      <c r="J415" s="4" t="s">
        <v>13</v>
      </c>
      <c r="K415" s="4" t="str">
        <f>IFERROR(VLOOKUP(E415, Table1[[#All],[Note]:[Code]], 2),"")</f>
        <v/>
      </c>
      <c r="M415" s="4" t="str">
        <f>IFERROR(VLOOKUP(G415, Table134[#All], 2),"")</f>
        <v/>
      </c>
      <c r="O415" s="4" t="str">
        <f t="shared" si="31"/>
        <v xml:space="preserve">    delay(delayo);</v>
      </c>
    </row>
    <row r="416" spans="5:15" hidden="1" x14ac:dyDescent="0.3">
      <c r="E416" s="45" t="str">
        <f>MID($K389,AQ$19,1)</f>
        <v/>
      </c>
      <c r="F416" s="43" t="str">
        <f>MID($K390,AQ$19,1)</f>
        <v>-</v>
      </c>
      <c r="G416" s="44" t="str">
        <f>MID($K391,AQ$19,1)</f>
        <v/>
      </c>
      <c r="H416" s="41"/>
      <c r="I416" s="9">
        <v>25</v>
      </c>
      <c r="J416" s="4" t="s">
        <v>13</v>
      </c>
      <c r="K416" s="4" t="str">
        <f>IFERROR(VLOOKUP(E416, Table1[[#All],[Note]:[Code]], 2),"")</f>
        <v/>
      </c>
      <c r="M416" s="4" t="str">
        <f>IFERROR(VLOOKUP(G416, Table134[#All], 2),"")</f>
        <v/>
      </c>
      <c r="O416" s="4" t="str">
        <f t="shared" si="31"/>
        <v xml:space="preserve">    delay(delayo);</v>
      </c>
    </row>
    <row r="417" spans="5:45" hidden="1" x14ac:dyDescent="0.3">
      <c r="E417" s="45" t="str">
        <f>MID($K389,AR$19,1)</f>
        <v/>
      </c>
      <c r="F417" s="43" t="str">
        <f>MID($K390,AR$19,1)</f>
        <v>-</v>
      </c>
      <c r="G417" s="44" t="str">
        <f>MID($K391,AR$19,1)</f>
        <v/>
      </c>
      <c r="H417" s="41"/>
      <c r="I417" s="9">
        <v>26</v>
      </c>
      <c r="J417" s="4" t="s">
        <v>13</v>
      </c>
      <c r="K417" s="4" t="str">
        <f>IFERROR(VLOOKUP(E417, Table1[[#All],[Note]:[Code]], 2),"")</f>
        <v/>
      </c>
      <c r="M417" s="4" t="str">
        <f>IFERROR(VLOOKUP(G417, Table134[#All], 2),"")</f>
        <v/>
      </c>
      <c r="O417" s="4" t="str">
        <f t="shared" si="31"/>
        <v xml:space="preserve">    delay(delayo);</v>
      </c>
    </row>
    <row r="418" spans="5:45" x14ac:dyDescent="0.3">
      <c r="H418" s="41"/>
      <c r="I418" s="13"/>
      <c r="J418" s="11" t="s">
        <v>44</v>
      </c>
      <c r="K418" s="14"/>
      <c r="O418" s="55" t="str">
        <f t="shared" si="31"/>
        <v xml:space="preserve">//  </v>
      </c>
      <c r="Q418" s="19" t="s">
        <v>123</v>
      </c>
      <c r="R418" s="19"/>
      <c r="S418" s="19">
        <v>1</v>
      </c>
      <c r="T418" s="19">
        <v>2</v>
      </c>
      <c r="U418" s="19">
        <v>3</v>
      </c>
      <c r="V418" s="19">
        <v>4</v>
      </c>
      <c r="W418" s="19">
        <v>5</v>
      </c>
      <c r="X418" s="19">
        <v>6</v>
      </c>
      <c r="Y418" s="19">
        <v>7</v>
      </c>
      <c r="Z418" s="19">
        <v>8</v>
      </c>
      <c r="AA418" s="19">
        <v>9</v>
      </c>
      <c r="AB418" s="19">
        <v>10</v>
      </c>
      <c r="AC418" s="19">
        <v>11</v>
      </c>
      <c r="AD418" s="19">
        <v>12</v>
      </c>
      <c r="AE418" s="19">
        <v>13</v>
      </c>
      <c r="AF418" s="19">
        <v>14</v>
      </c>
      <c r="AG418" s="19">
        <v>15</v>
      </c>
      <c r="AH418" s="19">
        <v>16</v>
      </c>
      <c r="AI418" s="19">
        <v>17</v>
      </c>
      <c r="AJ418" s="19">
        <v>18</v>
      </c>
      <c r="AK418" s="19">
        <v>19</v>
      </c>
      <c r="AL418" s="19">
        <v>20</v>
      </c>
      <c r="AM418" s="19">
        <v>21</v>
      </c>
      <c r="AN418" s="19">
        <v>22</v>
      </c>
      <c r="AO418" s="19">
        <v>23</v>
      </c>
      <c r="AP418" s="19">
        <v>24</v>
      </c>
      <c r="AQ418" s="19">
        <v>25</v>
      </c>
      <c r="AR418" s="19">
        <v>26</v>
      </c>
      <c r="AS418" s="19"/>
    </row>
    <row r="419" spans="5:45" x14ac:dyDescent="0.3">
      <c r="H419" s="41">
        <v>14</v>
      </c>
      <c r="I419" s="13"/>
      <c r="J419" s="11" t="s">
        <v>44</v>
      </c>
      <c r="K419" s="4" t="str">
        <f>C79</f>
        <v>5|----c---------------------|</v>
      </c>
      <c r="L419" s="6"/>
      <c r="M419" s="6"/>
      <c r="O419" s="55" t="str">
        <f t="shared" si="31"/>
        <v>//  5|----c---------------------|</v>
      </c>
      <c r="Q419" s="4" t="str">
        <f>MID($K419,Q$19,1)</f>
        <v>5</v>
      </c>
      <c r="R419" s="4" t="str">
        <f t="shared" ref="R419:AS421" si="32">MID($K419,R$19,1)</f>
        <v>|</v>
      </c>
      <c r="S419" s="4" t="str">
        <f t="shared" si="32"/>
        <v>-</v>
      </c>
      <c r="T419" s="4" t="str">
        <f t="shared" si="32"/>
        <v>-</v>
      </c>
      <c r="U419" s="4" t="str">
        <f t="shared" si="32"/>
        <v>-</v>
      </c>
      <c r="V419" s="4" t="str">
        <f t="shared" si="32"/>
        <v>-</v>
      </c>
      <c r="W419" s="4" t="str">
        <f t="shared" si="32"/>
        <v>c</v>
      </c>
      <c r="X419" s="4" t="str">
        <f t="shared" si="32"/>
        <v>-</v>
      </c>
      <c r="Y419" s="4" t="str">
        <f t="shared" si="32"/>
        <v>-</v>
      </c>
      <c r="Z419" s="4" t="str">
        <f t="shared" si="32"/>
        <v>-</v>
      </c>
      <c r="AA419" s="4" t="str">
        <f t="shared" si="32"/>
        <v>-</v>
      </c>
      <c r="AB419" s="4" t="str">
        <f t="shared" si="32"/>
        <v>-</v>
      </c>
      <c r="AC419" s="4" t="str">
        <f t="shared" si="32"/>
        <v>-</v>
      </c>
      <c r="AD419" s="4" t="str">
        <f t="shared" si="32"/>
        <v>-</v>
      </c>
      <c r="AE419" s="4" t="str">
        <f t="shared" si="32"/>
        <v>-</v>
      </c>
      <c r="AF419" s="4" t="str">
        <f t="shared" si="32"/>
        <v>-</v>
      </c>
      <c r="AG419" s="4" t="str">
        <f t="shared" si="32"/>
        <v>-</v>
      </c>
      <c r="AH419" s="4" t="str">
        <f t="shared" si="32"/>
        <v>-</v>
      </c>
      <c r="AI419" s="4" t="str">
        <f t="shared" si="32"/>
        <v>-</v>
      </c>
      <c r="AJ419" s="4" t="str">
        <f t="shared" si="32"/>
        <v>-</v>
      </c>
      <c r="AK419" s="4" t="str">
        <f t="shared" si="32"/>
        <v>-</v>
      </c>
      <c r="AL419" s="4" t="str">
        <f t="shared" si="32"/>
        <v>-</v>
      </c>
      <c r="AM419" s="4" t="str">
        <f t="shared" si="32"/>
        <v>-</v>
      </c>
      <c r="AN419" s="4" t="str">
        <f t="shared" si="32"/>
        <v>-</v>
      </c>
      <c r="AO419" s="4" t="str">
        <f t="shared" si="32"/>
        <v>-</v>
      </c>
      <c r="AP419" s="4" t="str">
        <f t="shared" si="32"/>
        <v>-</v>
      </c>
      <c r="AQ419" s="4" t="str">
        <f t="shared" si="32"/>
        <v>-</v>
      </c>
      <c r="AR419" s="4" t="str">
        <f t="shared" si="32"/>
        <v>-</v>
      </c>
      <c r="AS419" s="4" t="str">
        <f>MID($K419,AS$19,1)</f>
        <v>|</v>
      </c>
    </row>
    <row r="420" spans="5:45" x14ac:dyDescent="0.3">
      <c r="E420" s="45" t="str">
        <f>MID($K419,Q$19,1)</f>
        <v>5</v>
      </c>
      <c r="F420" s="43" t="str">
        <f>MID($K420,Q$19,1)</f>
        <v>4</v>
      </c>
      <c r="G420" s="44" t="str">
        <f>MID($K421,Q$19,1)</f>
        <v>0</v>
      </c>
      <c r="H420" s="41"/>
      <c r="I420" s="13"/>
      <c r="J420" s="11" t="s">
        <v>44</v>
      </c>
      <c r="K420" s="4" t="str">
        <f>C80</f>
        <v>4|--------------------a-----|</v>
      </c>
      <c r="L420" s="6"/>
      <c r="M420" s="6"/>
      <c r="O420" s="55" t="str">
        <f t="shared" si="31"/>
        <v>//  4|--------------------a-----|</v>
      </c>
      <c r="Q420" s="4" t="str">
        <f t="shared" ref="Q420:Q421" si="33">MID($K420,Q$19,1)</f>
        <v>4</v>
      </c>
      <c r="R420" s="4" t="str">
        <f t="shared" si="32"/>
        <v>|</v>
      </c>
      <c r="S420" s="4" t="str">
        <f t="shared" si="32"/>
        <v>-</v>
      </c>
      <c r="T420" s="4" t="str">
        <f t="shared" si="32"/>
        <v>-</v>
      </c>
      <c r="U420" s="4" t="str">
        <f t="shared" si="32"/>
        <v>-</v>
      </c>
      <c r="V420" s="4" t="str">
        <f t="shared" si="32"/>
        <v>-</v>
      </c>
      <c r="W420" s="4" t="str">
        <f t="shared" si="32"/>
        <v>-</v>
      </c>
      <c r="X420" s="4" t="str">
        <f t="shared" si="32"/>
        <v>-</v>
      </c>
      <c r="Y420" s="4" t="str">
        <f t="shared" si="32"/>
        <v>-</v>
      </c>
      <c r="Z420" s="4" t="str">
        <f t="shared" si="32"/>
        <v>-</v>
      </c>
      <c r="AA420" s="4" t="str">
        <f t="shared" si="32"/>
        <v>-</v>
      </c>
      <c r="AB420" s="4" t="str">
        <f t="shared" si="32"/>
        <v>-</v>
      </c>
      <c r="AC420" s="4" t="str">
        <f t="shared" si="32"/>
        <v>-</v>
      </c>
      <c r="AD420" s="4" t="str">
        <f t="shared" si="32"/>
        <v>-</v>
      </c>
      <c r="AE420" s="4" t="str">
        <f t="shared" si="32"/>
        <v>-</v>
      </c>
      <c r="AF420" s="4" t="str">
        <f t="shared" si="32"/>
        <v>-</v>
      </c>
      <c r="AG420" s="4" t="str">
        <f t="shared" si="32"/>
        <v>-</v>
      </c>
      <c r="AH420" s="4" t="str">
        <f t="shared" si="32"/>
        <v>-</v>
      </c>
      <c r="AI420" s="4" t="str">
        <f t="shared" si="32"/>
        <v>-</v>
      </c>
      <c r="AJ420" s="4" t="str">
        <f t="shared" si="32"/>
        <v>-</v>
      </c>
      <c r="AK420" s="4" t="str">
        <f t="shared" si="32"/>
        <v>-</v>
      </c>
      <c r="AL420" s="4" t="str">
        <f t="shared" si="32"/>
        <v>-</v>
      </c>
      <c r="AM420" s="4" t="str">
        <f t="shared" si="32"/>
        <v>a</v>
      </c>
      <c r="AN420" s="4" t="str">
        <f t="shared" si="32"/>
        <v>-</v>
      </c>
      <c r="AO420" s="4" t="str">
        <f t="shared" si="32"/>
        <v>-</v>
      </c>
      <c r="AP420" s="4" t="str">
        <f t="shared" si="32"/>
        <v>-</v>
      </c>
      <c r="AQ420" s="4" t="str">
        <f t="shared" si="32"/>
        <v>-</v>
      </c>
      <c r="AR420" s="4" t="str">
        <f t="shared" si="32"/>
        <v>-</v>
      </c>
      <c r="AS420" s="4" t="str">
        <f t="shared" si="32"/>
        <v>|</v>
      </c>
    </row>
    <row r="421" spans="5:45" x14ac:dyDescent="0.3">
      <c r="H421" s="41"/>
      <c r="I421" s="13"/>
      <c r="J421" s="11" t="s">
        <v>44</v>
      </c>
      <c r="K421" s="4">
        <f>C81</f>
        <v>0</v>
      </c>
      <c r="O421" s="55" t="str">
        <f t="shared" si="31"/>
        <v>//  0</v>
      </c>
      <c r="Q421" s="4" t="str">
        <f t="shared" si="33"/>
        <v>0</v>
      </c>
      <c r="R421" s="4" t="str">
        <f t="shared" si="32"/>
        <v/>
      </c>
      <c r="S421" s="4" t="str">
        <f t="shared" si="32"/>
        <v/>
      </c>
      <c r="T421" s="4" t="str">
        <f t="shared" si="32"/>
        <v/>
      </c>
      <c r="U421" s="4" t="str">
        <f t="shared" si="32"/>
        <v/>
      </c>
      <c r="V421" s="4" t="str">
        <f t="shared" si="32"/>
        <v/>
      </c>
      <c r="W421" s="4" t="str">
        <f t="shared" si="32"/>
        <v/>
      </c>
      <c r="X421" s="4" t="str">
        <f t="shared" si="32"/>
        <v/>
      </c>
      <c r="Y421" s="4" t="str">
        <f t="shared" si="32"/>
        <v/>
      </c>
      <c r="Z421" s="4" t="str">
        <f t="shared" si="32"/>
        <v/>
      </c>
      <c r="AA421" s="4" t="str">
        <f t="shared" si="32"/>
        <v/>
      </c>
      <c r="AB421" s="4" t="str">
        <f t="shared" si="32"/>
        <v/>
      </c>
      <c r="AC421" s="4" t="str">
        <f t="shared" si="32"/>
        <v/>
      </c>
      <c r="AD421" s="4" t="str">
        <f t="shared" si="32"/>
        <v/>
      </c>
      <c r="AE421" s="4" t="str">
        <f t="shared" si="32"/>
        <v/>
      </c>
      <c r="AF421" s="4" t="str">
        <f t="shared" si="32"/>
        <v/>
      </c>
      <c r="AG421" s="4" t="str">
        <f t="shared" si="32"/>
        <v/>
      </c>
      <c r="AH421" s="4" t="str">
        <f t="shared" si="32"/>
        <v/>
      </c>
      <c r="AI421" s="4" t="str">
        <f t="shared" si="32"/>
        <v/>
      </c>
      <c r="AJ421" s="4" t="str">
        <f t="shared" si="32"/>
        <v/>
      </c>
      <c r="AK421" s="4" t="str">
        <f t="shared" si="32"/>
        <v/>
      </c>
      <c r="AL421" s="4" t="str">
        <f t="shared" si="32"/>
        <v/>
      </c>
      <c r="AM421" s="4" t="str">
        <f t="shared" si="32"/>
        <v/>
      </c>
      <c r="AN421" s="4" t="str">
        <f t="shared" si="32"/>
        <v/>
      </c>
      <c r="AO421" s="4" t="str">
        <f t="shared" si="32"/>
        <v/>
      </c>
      <c r="AP421" s="4" t="str">
        <f t="shared" si="32"/>
        <v/>
      </c>
      <c r="AQ421" s="4" t="str">
        <f t="shared" si="32"/>
        <v/>
      </c>
      <c r="AR421" s="4" t="str">
        <f t="shared" si="32"/>
        <v/>
      </c>
      <c r="AS421" s="4" t="str">
        <f t="shared" si="32"/>
        <v/>
      </c>
    </row>
    <row r="422" spans="5:45" hidden="1" x14ac:dyDescent="0.3">
      <c r="E422" s="45" t="str">
        <f>MID($K419,S$19,1)</f>
        <v>-</v>
      </c>
      <c r="F422" s="43" t="str">
        <f>MID($K420,S$19,1)</f>
        <v>-</v>
      </c>
      <c r="G422" s="44" t="str">
        <f>MID($K421,S$19,1)</f>
        <v/>
      </c>
      <c r="H422" s="41"/>
      <c r="I422" s="9">
        <v>1</v>
      </c>
      <c r="J422" s="4" t="s">
        <v>13</v>
      </c>
      <c r="M422" s="4" t="str">
        <f>IFERROR(VLOOKUP(G422, Table134[#All], 2),"")</f>
        <v/>
      </c>
      <c r="O422" s="4" t="str">
        <f t="shared" si="31"/>
        <v xml:space="preserve">    delay(delayo);</v>
      </c>
    </row>
    <row r="423" spans="5:45" hidden="1" x14ac:dyDescent="0.3">
      <c r="E423" s="45" t="str">
        <f>MID($K419,T$19,1)</f>
        <v>-</v>
      </c>
      <c r="F423" s="43" t="str">
        <f>MID($K420,T$19,1)</f>
        <v>-</v>
      </c>
      <c r="G423" s="44" t="str">
        <f>MID($K421,T$19,1)</f>
        <v/>
      </c>
      <c r="H423" s="41"/>
      <c r="I423" s="9">
        <v>2</v>
      </c>
      <c r="J423" s="4" t="s">
        <v>13</v>
      </c>
      <c r="M423" s="4" t="str">
        <f>IFERROR(VLOOKUP(G423, Table134[#All], 2),"")</f>
        <v/>
      </c>
      <c r="O423" s="4" t="str">
        <f t="shared" si="31"/>
        <v xml:space="preserve">    delay(delayo);</v>
      </c>
    </row>
    <row r="424" spans="5:45" hidden="1" x14ac:dyDescent="0.3">
      <c r="E424" s="45" t="str">
        <f>MID($K419,U$19,1)</f>
        <v>-</v>
      </c>
      <c r="F424" s="43" t="str">
        <f>MID($K420,U$19,1)</f>
        <v>-</v>
      </c>
      <c r="G424" s="44" t="str">
        <f>MID($K421,U$19,1)</f>
        <v/>
      </c>
      <c r="H424" s="41"/>
      <c r="I424" s="9">
        <v>3</v>
      </c>
      <c r="J424" s="4" t="s">
        <v>13</v>
      </c>
      <c r="M424" s="4" t="str">
        <f>IFERROR(VLOOKUP(G424, Table134[#All], 2),"")</f>
        <v/>
      </c>
      <c r="O424" s="4" t="str">
        <f t="shared" si="31"/>
        <v xml:space="preserve">    delay(delayo);</v>
      </c>
    </row>
    <row r="425" spans="5:45" hidden="1" x14ac:dyDescent="0.3">
      <c r="E425" s="45" t="str">
        <f>MID($K419,V$19,1)</f>
        <v>-</v>
      </c>
      <c r="F425" s="43" t="str">
        <f>MID($K420,V$19,1)</f>
        <v>-</v>
      </c>
      <c r="G425" s="44" t="str">
        <f>MID($K421,V$19,1)</f>
        <v/>
      </c>
      <c r="H425" s="41"/>
      <c r="I425" s="9">
        <v>4</v>
      </c>
      <c r="J425" s="4" t="s">
        <v>13</v>
      </c>
      <c r="M425" s="4" t="str">
        <f>IFERROR(VLOOKUP(G425, Table134[#All], 2),"")</f>
        <v/>
      </c>
      <c r="O425" s="4" t="str">
        <f t="shared" si="31"/>
        <v xml:space="preserve">    delay(delayo);</v>
      </c>
    </row>
    <row r="426" spans="5:45" hidden="1" x14ac:dyDescent="0.3">
      <c r="E426" s="45" t="str">
        <f>MID($K419,W$19,1)</f>
        <v>c</v>
      </c>
      <c r="F426" s="43" t="str">
        <f>MID($K420,W$19,1)</f>
        <v>-</v>
      </c>
      <c r="G426" s="44" t="str">
        <f>MID($K421,W$19,1)</f>
        <v/>
      </c>
      <c r="H426" s="41"/>
      <c r="I426" s="9">
        <v>5</v>
      </c>
      <c r="K426" s="4" t="s">
        <v>343</v>
      </c>
      <c r="M426" s="4" t="str">
        <f>IFERROR(VLOOKUP(G426, Table134[#All], 2),"")</f>
        <v/>
      </c>
      <c r="O426" s="4" t="str">
        <f t="shared" si="31"/>
        <v xml:space="preserve">    play(NOTE_C5, tempo);</v>
      </c>
    </row>
    <row r="427" spans="5:45" hidden="1" x14ac:dyDescent="0.3">
      <c r="E427" s="45" t="str">
        <f>MID($K419,X$19,1)</f>
        <v>-</v>
      </c>
      <c r="F427" s="43" t="str">
        <f>MID($K420,X$19,1)</f>
        <v>-</v>
      </c>
      <c r="G427" s="44" t="str">
        <f>MID($K421,X$19,1)</f>
        <v/>
      </c>
      <c r="H427" s="41"/>
      <c r="I427" s="9">
        <v>6</v>
      </c>
      <c r="J427" s="4" t="s">
        <v>13</v>
      </c>
      <c r="M427" s="4" t="str">
        <f>IFERROR(VLOOKUP(G427, Table134[#All], 2),"")</f>
        <v/>
      </c>
      <c r="O427" s="4" t="str">
        <f t="shared" si="31"/>
        <v xml:space="preserve">    delay(delayo);</v>
      </c>
    </row>
    <row r="428" spans="5:45" hidden="1" x14ac:dyDescent="0.3">
      <c r="E428" s="45" t="str">
        <f>MID($K419,Y$19,1)</f>
        <v>-</v>
      </c>
      <c r="F428" s="43" t="str">
        <f>MID($K420,Y$19,1)</f>
        <v>-</v>
      </c>
      <c r="G428" s="44" t="str">
        <f>MID($K421,Y$19,1)</f>
        <v/>
      </c>
      <c r="H428" s="41"/>
      <c r="I428" s="9">
        <v>7</v>
      </c>
      <c r="J428" s="4" t="s">
        <v>13</v>
      </c>
      <c r="M428" s="4" t="str">
        <f>IFERROR(VLOOKUP(G428, Table134[#All], 2),"")</f>
        <v/>
      </c>
      <c r="O428" s="4" t="str">
        <f t="shared" si="31"/>
        <v xml:space="preserve">    delay(delayo);</v>
      </c>
    </row>
    <row r="429" spans="5:45" hidden="1" x14ac:dyDescent="0.3">
      <c r="E429" s="45" t="str">
        <f>MID($K419,Z$19,1)</f>
        <v>-</v>
      </c>
      <c r="F429" s="43" t="str">
        <f>MID($K420,Z$19,1)</f>
        <v>-</v>
      </c>
      <c r="G429" s="44" t="str">
        <f>MID($K421,Z$19,1)</f>
        <v/>
      </c>
      <c r="H429" s="41"/>
      <c r="I429" s="9">
        <v>8</v>
      </c>
      <c r="J429" s="4" t="s">
        <v>13</v>
      </c>
      <c r="M429" s="4" t="str">
        <f>IFERROR(VLOOKUP(G429, Table134[#All], 2),"")</f>
        <v/>
      </c>
      <c r="O429" s="4" t="str">
        <f t="shared" si="31"/>
        <v xml:space="preserve">    delay(delayo);</v>
      </c>
    </row>
    <row r="430" spans="5:45" hidden="1" x14ac:dyDescent="0.3">
      <c r="E430" s="45" t="str">
        <f>MID($K419,AA$19,1)</f>
        <v>-</v>
      </c>
      <c r="F430" s="43" t="str">
        <f>MID($K420,AA$19,1)</f>
        <v>-</v>
      </c>
      <c r="G430" s="44" t="str">
        <f>MID($K421,AA$19,1)</f>
        <v/>
      </c>
      <c r="H430" s="41"/>
      <c r="I430" s="9">
        <v>9</v>
      </c>
      <c r="J430" s="4" t="s">
        <v>13</v>
      </c>
      <c r="M430" s="4" t="str">
        <f>IFERROR(VLOOKUP(G430, Table134[#All], 2),"")</f>
        <v/>
      </c>
      <c r="O430" s="4" t="str">
        <f t="shared" si="31"/>
        <v xml:space="preserve">    delay(delayo);</v>
      </c>
    </row>
    <row r="431" spans="5:45" hidden="1" x14ac:dyDescent="0.3">
      <c r="E431" s="45" t="str">
        <f>MID($K419,AB$19,1)</f>
        <v>-</v>
      </c>
      <c r="F431" s="43" t="str">
        <f>MID($K420,AB$19,1)</f>
        <v>-</v>
      </c>
      <c r="G431" s="44" t="str">
        <f>MID($K421,AB$19,1)</f>
        <v/>
      </c>
      <c r="H431" s="41"/>
      <c r="I431" s="9">
        <v>10</v>
      </c>
      <c r="J431" s="4" t="s">
        <v>13</v>
      </c>
      <c r="M431" s="4" t="str">
        <f>IFERROR(VLOOKUP(G431, Table134[#All], 2),"")</f>
        <v/>
      </c>
      <c r="O431" s="4" t="str">
        <f t="shared" si="31"/>
        <v xml:space="preserve">    delay(delayo);</v>
      </c>
    </row>
    <row r="432" spans="5:45" hidden="1" x14ac:dyDescent="0.3">
      <c r="E432" s="45" t="str">
        <f>MID($K419,AC$19,1)</f>
        <v>-</v>
      </c>
      <c r="F432" s="43" t="str">
        <f>MID($K420,AC$19,1)</f>
        <v>-</v>
      </c>
      <c r="G432" s="44" t="str">
        <f>MID($K421,AC$19,1)</f>
        <v/>
      </c>
      <c r="H432" s="41"/>
      <c r="I432" s="9">
        <v>11</v>
      </c>
      <c r="J432" s="4" t="s">
        <v>13</v>
      </c>
      <c r="M432" s="4" t="str">
        <f>IFERROR(VLOOKUP(G432, Table134[#All], 2),"")</f>
        <v/>
      </c>
      <c r="O432" s="4" t="str">
        <f t="shared" si="31"/>
        <v xml:space="preserve">    delay(delayo);</v>
      </c>
    </row>
    <row r="433" spans="5:45" hidden="1" x14ac:dyDescent="0.3">
      <c r="E433" s="45" t="str">
        <f>MID($K419,AD$19,1)</f>
        <v>-</v>
      </c>
      <c r="F433" s="43" t="str">
        <f>MID($K420,AD$19,1)</f>
        <v>-</v>
      </c>
      <c r="G433" s="44" t="str">
        <f>MID($K421,AD$19,1)</f>
        <v/>
      </c>
      <c r="H433" s="41"/>
      <c r="I433" s="9">
        <v>12</v>
      </c>
      <c r="J433" s="4" t="s">
        <v>13</v>
      </c>
      <c r="M433" s="4" t="str">
        <f>IFERROR(VLOOKUP(G433, Table134[#All], 2),"")</f>
        <v/>
      </c>
      <c r="O433" s="4" t="str">
        <f t="shared" si="31"/>
        <v xml:space="preserve">    delay(delayo);</v>
      </c>
    </row>
    <row r="434" spans="5:45" hidden="1" x14ac:dyDescent="0.3">
      <c r="E434" s="45" t="str">
        <f>MID($K419,AE$19,1)</f>
        <v>-</v>
      </c>
      <c r="F434" s="43" t="str">
        <f>MID($K420,AE$19,1)</f>
        <v>-</v>
      </c>
      <c r="G434" s="44" t="str">
        <f>MID($K421,AE$19,1)</f>
        <v/>
      </c>
      <c r="H434" s="41"/>
      <c r="I434" s="9">
        <v>13</v>
      </c>
      <c r="J434" s="4" t="s">
        <v>13</v>
      </c>
      <c r="M434" s="4" t="str">
        <f>IFERROR(VLOOKUP(G434, Table134[#All], 2),"")</f>
        <v/>
      </c>
      <c r="O434" s="4" t="str">
        <f t="shared" si="31"/>
        <v xml:space="preserve">    delay(delayo);</v>
      </c>
    </row>
    <row r="435" spans="5:45" hidden="1" x14ac:dyDescent="0.3">
      <c r="E435" s="45" t="str">
        <f>MID($K419,AF$19,1)</f>
        <v>-</v>
      </c>
      <c r="F435" s="43" t="str">
        <f>MID($K420,AF$19,1)</f>
        <v>-</v>
      </c>
      <c r="G435" s="44" t="str">
        <f>MID($K421,AF$19,1)</f>
        <v/>
      </c>
      <c r="H435" s="41"/>
      <c r="I435" s="9">
        <v>14</v>
      </c>
      <c r="J435" s="4" t="s">
        <v>13</v>
      </c>
      <c r="M435" s="4" t="str">
        <f>IFERROR(VLOOKUP(G435, Table134[#All], 2),"")</f>
        <v/>
      </c>
      <c r="O435" s="4" t="str">
        <f t="shared" si="31"/>
        <v xml:space="preserve">    delay(delayo);</v>
      </c>
    </row>
    <row r="436" spans="5:45" hidden="1" x14ac:dyDescent="0.3">
      <c r="E436" s="45" t="str">
        <f>MID($K419,AG$19,1)</f>
        <v>-</v>
      </c>
      <c r="F436" s="43" t="str">
        <f>MID($K420,AG$19,1)</f>
        <v>-</v>
      </c>
      <c r="G436" s="44" t="str">
        <f>MID($K421,AG$19,1)</f>
        <v/>
      </c>
      <c r="H436" s="41"/>
      <c r="I436" s="9">
        <v>15</v>
      </c>
      <c r="J436" s="4" t="s">
        <v>13</v>
      </c>
      <c r="M436" s="4" t="str">
        <f>IFERROR(VLOOKUP(G436, Table134[#All], 2),"")</f>
        <v/>
      </c>
      <c r="O436" s="4" t="str">
        <f t="shared" si="31"/>
        <v xml:space="preserve">    delay(delayo);</v>
      </c>
    </row>
    <row r="437" spans="5:45" hidden="1" x14ac:dyDescent="0.3">
      <c r="E437" s="45" t="str">
        <f>MID($K419,AH$19,1)</f>
        <v>-</v>
      </c>
      <c r="F437" s="43" t="str">
        <f>MID($K420,AH$19,1)</f>
        <v>-</v>
      </c>
      <c r="G437" s="44" t="str">
        <f>MID($K421,AH$19,1)</f>
        <v/>
      </c>
      <c r="H437" s="41"/>
      <c r="I437" s="9">
        <v>16</v>
      </c>
      <c r="J437" s="4" t="s">
        <v>13</v>
      </c>
      <c r="M437" s="4" t="str">
        <f>IFERROR(VLOOKUP(G437, Table134[#All], 2),"")</f>
        <v/>
      </c>
      <c r="O437" s="4" t="str">
        <f t="shared" si="31"/>
        <v xml:space="preserve">    delay(delayo);</v>
      </c>
    </row>
    <row r="438" spans="5:45" hidden="1" x14ac:dyDescent="0.3">
      <c r="E438" s="45" t="str">
        <f>MID($K419,AI$19,1)</f>
        <v>-</v>
      </c>
      <c r="F438" s="43" t="str">
        <f>MID($K420,AI$19,1)</f>
        <v>-</v>
      </c>
      <c r="G438" s="44" t="str">
        <f>MID($K421,AI$19,1)</f>
        <v/>
      </c>
      <c r="H438" s="41"/>
      <c r="I438" s="9">
        <v>17</v>
      </c>
      <c r="J438" s="4" t="s">
        <v>13</v>
      </c>
      <c r="M438" s="4" t="str">
        <f>IFERROR(VLOOKUP(G438, Table134[#All], 2),"")</f>
        <v/>
      </c>
      <c r="O438" s="4" t="str">
        <f t="shared" si="31"/>
        <v xml:space="preserve">    delay(delayo);</v>
      </c>
    </row>
    <row r="439" spans="5:45" hidden="1" x14ac:dyDescent="0.3">
      <c r="E439" s="45" t="str">
        <f>MID($K419,AJ$19,1)</f>
        <v>-</v>
      </c>
      <c r="F439" s="43" t="str">
        <f>MID($K420,AJ$19,1)</f>
        <v>-</v>
      </c>
      <c r="G439" s="44" t="str">
        <f>MID($K421,AJ$19,1)</f>
        <v/>
      </c>
      <c r="H439" s="41"/>
      <c r="I439" s="9">
        <v>18</v>
      </c>
      <c r="J439" s="4" t="s">
        <v>13</v>
      </c>
      <c r="M439" s="4" t="str">
        <f>IFERROR(VLOOKUP(G439, Table134[#All], 2),"")</f>
        <v/>
      </c>
      <c r="O439" s="4" t="str">
        <f t="shared" si="31"/>
        <v xml:space="preserve">    delay(delayo);</v>
      </c>
    </row>
    <row r="440" spans="5:45" hidden="1" x14ac:dyDescent="0.3">
      <c r="E440" s="45" t="str">
        <f>MID($K419,AK$19,1)</f>
        <v>-</v>
      </c>
      <c r="F440" s="43" t="str">
        <f>MID($K420,AK$19,1)</f>
        <v>-</v>
      </c>
      <c r="G440" s="44" t="str">
        <f>MID($K421,AK$19,1)</f>
        <v/>
      </c>
      <c r="H440" s="41"/>
      <c r="I440" s="9">
        <v>19</v>
      </c>
      <c r="J440" s="4" t="s">
        <v>13</v>
      </c>
      <c r="M440" s="4" t="str">
        <f>IFERROR(VLOOKUP(G440, Table134[#All], 2),"")</f>
        <v/>
      </c>
      <c r="O440" s="4" t="str">
        <f t="shared" si="31"/>
        <v xml:space="preserve">    delay(delayo);</v>
      </c>
    </row>
    <row r="441" spans="5:45" hidden="1" x14ac:dyDescent="0.3">
      <c r="E441" s="45" t="str">
        <f>MID($K419,AL$19,1)</f>
        <v>-</v>
      </c>
      <c r="F441" s="43" t="str">
        <f>MID($K420,AL$19,1)</f>
        <v>-</v>
      </c>
      <c r="G441" s="44" t="str">
        <f>MID($K421,AL$19,1)</f>
        <v/>
      </c>
      <c r="H441" s="41"/>
      <c r="I441" s="9">
        <v>20</v>
      </c>
      <c r="J441" s="4" t="s">
        <v>13</v>
      </c>
      <c r="M441" s="4" t="str">
        <f>IFERROR(VLOOKUP(G441, Table134[#All], 2),"")</f>
        <v/>
      </c>
      <c r="O441" s="4" t="str">
        <f t="shared" si="31"/>
        <v xml:space="preserve">    delay(delayo);</v>
      </c>
    </row>
    <row r="442" spans="5:45" hidden="1" x14ac:dyDescent="0.3">
      <c r="E442" s="45" t="str">
        <f>MID($K419,AM$19,1)</f>
        <v>-</v>
      </c>
      <c r="F442" s="43" t="str">
        <f>MID($K420,AM$19,1)</f>
        <v>a</v>
      </c>
      <c r="G442" s="44" t="str">
        <f>MID($K421,AM$19,1)</f>
        <v/>
      </c>
      <c r="H442" s="41"/>
      <c r="I442" s="9">
        <v>21</v>
      </c>
      <c r="L442" s="4" t="s">
        <v>242</v>
      </c>
      <c r="M442" s="4" t="str">
        <f>IFERROR(VLOOKUP(G442, Table134[#All], 2),"")</f>
        <v/>
      </c>
      <c r="O442" s="4" t="str">
        <f t="shared" si="31"/>
        <v xml:space="preserve">    play(NOTE_A4, tempo);</v>
      </c>
    </row>
    <row r="443" spans="5:45" hidden="1" x14ac:dyDescent="0.3">
      <c r="E443" s="45" t="str">
        <f>MID($K419,AN$19,1)</f>
        <v>-</v>
      </c>
      <c r="F443" s="43" t="str">
        <f>MID($K420,AN$19,1)</f>
        <v>-</v>
      </c>
      <c r="G443" s="44" t="str">
        <f>MID($K421,AN$19,1)</f>
        <v/>
      </c>
      <c r="H443" s="41"/>
      <c r="I443" s="9">
        <v>22</v>
      </c>
      <c r="J443" s="4" t="s">
        <v>13</v>
      </c>
      <c r="M443" s="4" t="str">
        <f>IFERROR(VLOOKUP(G443, Table134[#All], 2),"")</f>
        <v/>
      </c>
      <c r="O443" s="4" t="str">
        <f t="shared" si="31"/>
        <v xml:space="preserve">    delay(delayo);</v>
      </c>
    </row>
    <row r="444" spans="5:45" hidden="1" x14ac:dyDescent="0.3">
      <c r="E444" s="45" t="str">
        <f>MID($K419,AO$19,1)</f>
        <v>-</v>
      </c>
      <c r="F444" s="43" t="str">
        <f>MID($K420,AO$19,1)</f>
        <v>-</v>
      </c>
      <c r="G444" s="44" t="str">
        <f>MID($K421,AO$19,1)</f>
        <v/>
      </c>
      <c r="H444" s="41"/>
      <c r="I444" s="9">
        <v>23</v>
      </c>
      <c r="J444" s="4" t="s">
        <v>13</v>
      </c>
      <c r="M444" s="4" t="str">
        <f>IFERROR(VLOOKUP(G444, Table134[#All], 2),"")</f>
        <v/>
      </c>
      <c r="O444" s="4" t="str">
        <f t="shared" si="31"/>
        <v xml:space="preserve">    delay(delayo);</v>
      </c>
    </row>
    <row r="445" spans="5:45" hidden="1" x14ac:dyDescent="0.3">
      <c r="E445" s="45" t="str">
        <f>MID($K419,AP$19,1)</f>
        <v>-</v>
      </c>
      <c r="F445" s="43" t="str">
        <f>MID($K420,AP$19,1)</f>
        <v>-</v>
      </c>
      <c r="G445" s="44" t="str">
        <f>MID($K421,AP$19,1)</f>
        <v/>
      </c>
      <c r="H445" s="41"/>
      <c r="I445" s="9">
        <v>24</v>
      </c>
      <c r="J445" s="4" t="s">
        <v>13</v>
      </c>
      <c r="M445" s="4" t="str">
        <f>IFERROR(VLOOKUP(G445, Table134[#All], 2),"")</f>
        <v/>
      </c>
      <c r="O445" s="4" t="str">
        <f t="shared" si="31"/>
        <v xml:space="preserve">    delay(delayo);</v>
      </c>
    </row>
    <row r="446" spans="5:45" hidden="1" x14ac:dyDescent="0.3">
      <c r="E446" s="45" t="str">
        <f>MID($K419,AQ$19,1)</f>
        <v>-</v>
      </c>
      <c r="F446" s="43" t="str">
        <f>MID($K420,AQ$19,1)</f>
        <v>-</v>
      </c>
      <c r="G446" s="44" t="str">
        <f>MID($K421,AQ$19,1)</f>
        <v/>
      </c>
      <c r="H446" s="41"/>
      <c r="I446" s="9">
        <v>25</v>
      </c>
      <c r="J446" s="4" t="s">
        <v>13</v>
      </c>
      <c r="M446" s="4" t="str">
        <f>IFERROR(VLOOKUP(G446, Table134[#All], 2),"")</f>
        <v/>
      </c>
      <c r="O446" s="4" t="str">
        <f t="shared" si="31"/>
        <v xml:space="preserve">    delay(delayo);</v>
      </c>
    </row>
    <row r="447" spans="5:45" hidden="1" x14ac:dyDescent="0.3">
      <c r="E447" s="45" t="str">
        <f>MID($K419,AR$19,1)</f>
        <v>-</v>
      </c>
      <c r="F447" s="43" t="str">
        <f>MID($K420,AR$19,1)</f>
        <v>-</v>
      </c>
      <c r="G447" s="44" t="str">
        <f>MID($K421,AR$19,1)</f>
        <v/>
      </c>
      <c r="H447" s="41"/>
      <c r="I447" s="9">
        <v>26</v>
      </c>
      <c r="J447" s="4" t="s">
        <v>13</v>
      </c>
      <c r="M447" s="4" t="str">
        <f>IFERROR(VLOOKUP(G447, Table134[#All], 2),"")</f>
        <v/>
      </c>
      <c r="O447" s="4" t="str">
        <f t="shared" si="31"/>
        <v xml:space="preserve">    delay(delayo);</v>
      </c>
    </row>
    <row r="448" spans="5:45" x14ac:dyDescent="0.3">
      <c r="H448" s="41"/>
      <c r="I448" s="13"/>
      <c r="J448" s="11" t="s">
        <v>44</v>
      </c>
      <c r="K448" s="14"/>
      <c r="O448" s="55" t="str">
        <f t="shared" si="31"/>
        <v xml:space="preserve">//  </v>
      </c>
      <c r="Q448" s="19" t="s">
        <v>123</v>
      </c>
      <c r="R448" s="19"/>
      <c r="S448" s="19">
        <v>1</v>
      </c>
      <c r="T448" s="19">
        <v>2</v>
      </c>
      <c r="U448" s="19">
        <v>3</v>
      </c>
      <c r="V448" s="19">
        <v>4</v>
      </c>
      <c r="W448" s="19">
        <v>5</v>
      </c>
      <c r="X448" s="19">
        <v>6</v>
      </c>
      <c r="Y448" s="19">
        <v>7</v>
      </c>
      <c r="Z448" s="19">
        <v>8</v>
      </c>
      <c r="AA448" s="19">
        <v>9</v>
      </c>
      <c r="AB448" s="19">
        <v>10</v>
      </c>
      <c r="AC448" s="19">
        <v>11</v>
      </c>
      <c r="AD448" s="19">
        <v>12</v>
      </c>
      <c r="AE448" s="19">
        <v>13</v>
      </c>
      <c r="AF448" s="19">
        <v>14</v>
      </c>
      <c r="AG448" s="19">
        <v>15</v>
      </c>
      <c r="AH448" s="19">
        <v>16</v>
      </c>
      <c r="AI448" s="19">
        <v>17</v>
      </c>
      <c r="AJ448" s="19">
        <v>18</v>
      </c>
      <c r="AK448" s="19">
        <v>19</v>
      </c>
      <c r="AL448" s="19">
        <v>20</v>
      </c>
      <c r="AM448" s="19">
        <v>21</v>
      </c>
      <c r="AN448" s="19">
        <v>22</v>
      </c>
      <c r="AO448" s="19">
        <v>23</v>
      </c>
      <c r="AP448" s="19">
        <v>24</v>
      </c>
      <c r="AQ448" s="19">
        <v>25</v>
      </c>
      <c r="AR448" s="19">
        <v>26</v>
      </c>
      <c r="AS448" s="19"/>
    </row>
    <row r="449" spans="5:45" x14ac:dyDescent="0.3">
      <c r="H449" s="41">
        <v>15</v>
      </c>
      <c r="I449" s="13"/>
      <c r="J449" s="11" t="s">
        <v>44</v>
      </c>
      <c r="K449" s="4">
        <f>C83</f>
        <v>0</v>
      </c>
      <c r="L449" s="6"/>
      <c r="M449" s="6"/>
      <c r="O449" s="55" t="str">
        <f t="shared" si="31"/>
        <v>//  0</v>
      </c>
      <c r="Q449" s="4" t="str">
        <f>MID($K449,Q$19,1)</f>
        <v>0</v>
      </c>
      <c r="R449" s="4" t="str">
        <f t="shared" ref="R449:AS451" si="34">MID($K449,R$19,1)</f>
        <v/>
      </c>
      <c r="S449" s="4" t="str">
        <f t="shared" si="34"/>
        <v/>
      </c>
      <c r="T449" s="4" t="str">
        <f t="shared" si="34"/>
        <v/>
      </c>
      <c r="U449" s="4" t="str">
        <f t="shared" si="34"/>
        <v/>
      </c>
      <c r="V449" s="4" t="str">
        <f t="shared" si="34"/>
        <v/>
      </c>
      <c r="W449" s="4" t="str">
        <f t="shared" si="34"/>
        <v/>
      </c>
      <c r="X449" s="4" t="str">
        <f t="shared" si="34"/>
        <v/>
      </c>
      <c r="Y449" s="4" t="str">
        <f t="shared" si="34"/>
        <v/>
      </c>
      <c r="Z449" s="4" t="str">
        <f t="shared" si="34"/>
        <v/>
      </c>
      <c r="AA449" s="4" t="str">
        <f t="shared" si="34"/>
        <v/>
      </c>
      <c r="AB449" s="4" t="str">
        <f t="shared" si="34"/>
        <v/>
      </c>
      <c r="AC449" s="4" t="str">
        <f t="shared" si="34"/>
        <v/>
      </c>
      <c r="AD449" s="4" t="str">
        <f t="shared" si="34"/>
        <v/>
      </c>
      <c r="AE449" s="4" t="str">
        <f t="shared" si="34"/>
        <v/>
      </c>
      <c r="AF449" s="4" t="str">
        <f t="shared" si="34"/>
        <v/>
      </c>
      <c r="AG449" s="4" t="str">
        <f t="shared" si="34"/>
        <v/>
      </c>
      <c r="AH449" s="4" t="str">
        <f t="shared" si="34"/>
        <v/>
      </c>
      <c r="AI449" s="4" t="str">
        <f t="shared" si="34"/>
        <v/>
      </c>
      <c r="AJ449" s="4" t="str">
        <f t="shared" si="34"/>
        <v/>
      </c>
      <c r="AK449" s="4" t="str">
        <f t="shared" si="34"/>
        <v/>
      </c>
      <c r="AL449" s="4" t="str">
        <f t="shared" si="34"/>
        <v/>
      </c>
      <c r="AM449" s="4" t="str">
        <f t="shared" si="34"/>
        <v/>
      </c>
      <c r="AN449" s="4" t="str">
        <f t="shared" si="34"/>
        <v/>
      </c>
      <c r="AO449" s="4" t="str">
        <f t="shared" si="34"/>
        <v/>
      </c>
      <c r="AP449" s="4" t="str">
        <f t="shared" si="34"/>
        <v/>
      </c>
      <c r="AQ449" s="4" t="str">
        <f t="shared" si="34"/>
        <v/>
      </c>
      <c r="AR449" s="4" t="str">
        <f t="shared" si="34"/>
        <v/>
      </c>
      <c r="AS449" s="4" t="str">
        <f>MID($K449,AS$19,1)</f>
        <v/>
      </c>
    </row>
    <row r="450" spans="5:45" x14ac:dyDescent="0.3">
      <c r="E450" s="45" t="str">
        <f>MID($K449,Q$19,1)</f>
        <v>0</v>
      </c>
      <c r="F450" s="43" t="str">
        <f>MID($K450,Q$19,1)</f>
        <v>4</v>
      </c>
      <c r="G450" s="44" t="str">
        <f>MID($K451,Q$19,1)</f>
        <v>0</v>
      </c>
      <c r="H450" s="41"/>
      <c r="I450" s="13"/>
      <c r="J450" s="11" t="s">
        <v>44</v>
      </c>
      <c r="K450" s="4" t="str">
        <f>C84</f>
        <v>4|----------b---------a---b-|</v>
      </c>
      <c r="L450" s="6"/>
      <c r="M450" s="6"/>
      <c r="O450" s="55" t="str">
        <f t="shared" si="31"/>
        <v>//  4|----------b---------a---b-|</v>
      </c>
      <c r="Q450" s="4" t="str">
        <f t="shared" ref="Q450:Q451" si="35">MID($K450,Q$19,1)</f>
        <v>4</v>
      </c>
      <c r="R450" s="4" t="str">
        <f t="shared" si="34"/>
        <v>|</v>
      </c>
      <c r="S450" s="4" t="str">
        <f t="shared" si="34"/>
        <v>-</v>
      </c>
      <c r="T450" s="4" t="str">
        <f t="shared" si="34"/>
        <v>-</v>
      </c>
      <c r="U450" s="4" t="str">
        <f t="shared" si="34"/>
        <v>-</v>
      </c>
      <c r="V450" s="4" t="str">
        <f t="shared" si="34"/>
        <v>-</v>
      </c>
      <c r="W450" s="4" t="str">
        <f t="shared" si="34"/>
        <v>-</v>
      </c>
      <c r="X450" s="4" t="str">
        <f t="shared" si="34"/>
        <v>-</v>
      </c>
      <c r="Y450" s="4" t="str">
        <f t="shared" si="34"/>
        <v>-</v>
      </c>
      <c r="Z450" s="4" t="str">
        <f t="shared" si="34"/>
        <v>-</v>
      </c>
      <c r="AA450" s="4" t="str">
        <f t="shared" si="34"/>
        <v>-</v>
      </c>
      <c r="AB450" s="4" t="str">
        <f t="shared" si="34"/>
        <v>-</v>
      </c>
      <c r="AC450" s="4" t="str">
        <f t="shared" si="34"/>
        <v>b</v>
      </c>
      <c r="AD450" s="4" t="str">
        <f t="shared" si="34"/>
        <v>-</v>
      </c>
      <c r="AE450" s="4" t="str">
        <f t="shared" si="34"/>
        <v>-</v>
      </c>
      <c r="AF450" s="4" t="str">
        <f t="shared" si="34"/>
        <v>-</v>
      </c>
      <c r="AG450" s="4" t="str">
        <f t="shared" si="34"/>
        <v>-</v>
      </c>
      <c r="AH450" s="4" t="str">
        <f t="shared" si="34"/>
        <v>-</v>
      </c>
      <c r="AI450" s="4" t="str">
        <f t="shared" si="34"/>
        <v>-</v>
      </c>
      <c r="AJ450" s="4" t="str">
        <f t="shared" si="34"/>
        <v>-</v>
      </c>
      <c r="AK450" s="4" t="str">
        <f t="shared" si="34"/>
        <v>-</v>
      </c>
      <c r="AL450" s="4" t="str">
        <f t="shared" si="34"/>
        <v>-</v>
      </c>
      <c r="AM450" s="4" t="str">
        <f t="shared" si="34"/>
        <v>a</v>
      </c>
      <c r="AN450" s="4" t="str">
        <f t="shared" si="34"/>
        <v>-</v>
      </c>
      <c r="AO450" s="4" t="str">
        <f t="shared" si="34"/>
        <v>-</v>
      </c>
      <c r="AP450" s="4" t="str">
        <f t="shared" si="34"/>
        <v>-</v>
      </c>
      <c r="AQ450" s="4" t="str">
        <f t="shared" si="34"/>
        <v>b</v>
      </c>
      <c r="AR450" s="4" t="str">
        <f t="shared" si="34"/>
        <v>-</v>
      </c>
      <c r="AS450" s="4" t="str">
        <f t="shared" si="34"/>
        <v>|</v>
      </c>
    </row>
    <row r="451" spans="5:45" x14ac:dyDescent="0.3">
      <c r="H451" s="41"/>
      <c r="I451" s="13"/>
      <c r="J451" s="11" t="s">
        <v>44</v>
      </c>
      <c r="K451" s="4">
        <f>C85</f>
        <v>0</v>
      </c>
      <c r="O451" s="55" t="str">
        <f t="shared" si="31"/>
        <v>//  0</v>
      </c>
      <c r="Q451" s="4" t="str">
        <f t="shared" si="35"/>
        <v>0</v>
      </c>
      <c r="R451" s="4" t="str">
        <f t="shared" si="34"/>
        <v/>
      </c>
      <c r="S451" s="4" t="str">
        <f t="shared" si="34"/>
        <v/>
      </c>
      <c r="T451" s="4" t="str">
        <f t="shared" si="34"/>
        <v/>
      </c>
      <c r="U451" s="4" t="str">
        <f t="shared" si="34"/>
        <v/>
      </c>
      <c r="V451" s="4" t="str">
        <f t="shared" si="34"/>
        <v/>
      </c>
      <c r="W451" s="4" t="str">
        <f t="shared" si="34"/>
        <v/>
      </c>
      <c r="X451" s="4" t="str">
        <f t="shared" si="34"/>
        <v/>
      </c>
      <c r="Y451" s="4" t="str">
        <f t="shared" si="34"/>
        <v/>
      </c>
      <c r="Z451" s="4" t="str">
        <f t="shared" si="34"/>
        <v/>
      </c>
      <c r="AA451" s="4" t="str">
        <f t="shared" si="34"/>
        <v/>
      </c>
      <c r="AB451" s="4" t="str">
        <f t="shared" si="34"/>
        <v/>
      </c>
      <c r="AC451" s="4" t="str">
        <f t="shared" si="34"/>
        <v/>
      </c>
      <c r="AD451" s="4" t="str">
        <f t="shared" si="34"/>
        <v/>
      </c>
      <c r="AE451" s="4" t="str">
        <f t="shared" si="34"/>
        <v/>
      </c>
      <c r="AF451" s="4" t="str">
        <f t="shared" si="34"/>
        <v/>
      </c>
      <c r="AG451" s="4" t="str">
        <f t="shared" si="34"/>
        <v/>
      </c>
      <c r="AH451" s="4" t="str">
        <f t="shared" si="34"/>
        <v/>
      </c>
      <c r="AI451" s="4" t="str">
        <f t="shared" si="34"/>
        <v/>
      </c>
      <c r="AJ451" s="4" t="str">
        <f t="shared" si="34"/>
        <v/>
      </c>
      <c r="AK451" s="4" t="str">
        <f t="shared" si="34"/>
        <v/>
      </c>
      <c r="AL451" s="4" t="str">
        <f t="shared" si="34"/>
        <v/>
      </c>
      <c r="AM451" s="4" t="str">
        <f t="shared" si="34"/>
        <v/>
      </c>
      <c r="AN451" s="4" t="str">
        <f t="shared" si="34"/>
        <v/>
      </c>
      <c r="AO451" s="4" t="str">
        <f t="shared" si="34"/>
        <v/>
      </c>
      <c r="AP451" s="4" t="str">
        <f t="shared" si="34"/>
        <v/>
      </c>
      <c r="AQ451" s="4" t="str">
        <f t="shared" si="34"/>
        <v/>
      </c>
      <c r="AR451" s="4" t="str">
        <f t="shared" si="34"/>
        <v/>
      </c>
      <c r="AS451" s="4" t="str">
        <f t="shared" si="34"/>
        <v/>
      </c>
    </row>
    <row r="452" spans="5:45" hidden="1" x14ac:dyDescent="0.3">
      <c r="E452" s="45" t="str">
        <f>MID($K449,S$19,1)</f>
        <v/>
      </c>
      <c r="F452" s="43" t="str">
        <f>MID($K450,S$19,1)</f>
        <v>-</v>
      </c>
      <c r="G452" s="44" t="str">
        <f>MID($K451,S$19,1)</f>
        <v/>
      </c>
      <c r="H452" s="41"/>
      <c r="I452" s="9">
        <v>1</v>
      </c>
      <c r="J452" s="4" t="s">
        <v>13</v>
      </c>
      <c r="K452" s="4" t="str">
        <f>IFERROR(VLOOKUP(E452, Table1[[#All],[Note]:[Code]], 2),"")</f>
        <v/>
      </c>
      <c r="M452" s="4" t="str">
        <f>IFERROR(VLOOKUP(G452, Table134[#All], 2),"")</f>
        <v/>
      </c>
      <c r="O452" s="4" t="str">
        <f t="shared" si="31"/>
        <v xml:space="preserve">    delay(delayo);</v>
      </c>
    </row>
    <row r="453" spans="5:45" hidden="1" x14ac:dyDescent="0.3">
      <c r="E453" s="45" t="str">
        <f>MID($K449,T$19,1)</f>
        <v/>
      </c>
      <c r="F453" s="43" t="str">
        <f>MID($K450,T$19,1)</f>
        <v>-</v>
      </c>
      <c r="G453" s="44" t="str">
        <f>MID($K451,T$19,1)</f>
        <v/>
      </c>
      <c r="H453" s="41"/>
      <c r="I453" s="9">
        <v>2</v>
      </c>
      <c r="J453" s="4" t="s">
        <v>13</v>
      </c>
      <c r="K453" s="4" t="str">
        <f>IFERROR(VLOOKUP(E453, Table1[[#All],[Note]:[Code]], 2),"")</f>
        <v/>
      </c>
      <c r="M453" s="4" t="str">
        <f>IFERROR(VLOOKUP(G453, Table134[#All], 2),"")</f>
        <v/>
      </c>
      <c r="O453" s="4" t="str">
        <f t="shared" si="31"/>
        <v xml:space="preserve">    delay(delayo);</v>
      </c>
    </row>
    <row r="454" spans="5:45" hidden="1" x14ac:dyDescent="0.3">
      <c r="E454" s="45" t="str">
        <f>MID($K449,U$19,1)</f>
        <v/>
      </c>
      <c r="F454" s="43" t="str">
        <f>MID($K450,U$19,1)</f>
        <v>-</v>
      </c>
      <c r="G454" s="44" t="str">
        <f>MID($K451,U$19,1)</f>
        <v/>
      </c>
      <c r="H454" s="41"/>
      <c r="I454" s="9">
        <v>3</v>
      </c>
      <c r="J454" s="4" t="s">
        <v>13</v>
      </c>
      <c r="K454" s="4" t="str">
        <f>IFERROR(VLOOKUP(E454, Table1[[#All],[Note]:[Code]], 2),"")</f>
        <v/>
      </c>
      <c r="M454" s="4" t="str">
        <f>IFERROR(VLOOKUP(G454, Table134[#All], 2),"")</f>
        <v/>
      </c>
      <c r="O454" s="4" t="str">
        <f t="shared" si="31"/>
        <v xml:space="preserve">    delay(delayo);</v>
      </c>
    </row>
    <row r="455" spans="5:45" hidden="1" x14ac:dyDescent="0.3">
      <c r="E455" s="45" t="str">
        <f>MID($K449,V$19,1)</f>
        <v/>
      </c>
      <c r="F455" s="43" t="str">
        <f>MID($K450,V$19,1)</f>
        <v>-</v>
      </c>
      <c r="G455" s="44" t="str">
        <f>MID($K451,V$19,1)</f>
        <v/>
      </c>
      <c r="H455" s="41"/>
      <c r="I455" s="9">
        <v>4</v>
      </c>
      <c r="J455" s="4" t="s">
        <v>13</v>
      </c>
      <c r="K455" s="4" t="str">
        <f>IFERROR(VLOOKUP(E455, Table1[[#All],[Note]:[Code]], 2),"")</f>
        <v/>
      </c>
      <c r="M455" s="4" t="str">
        <f>IFERROR(VLOOKUP(G455, Table134[#All], 2),"")</f>
        <v/>
      </c>
      <c r="O455" s="4" t="str">
        <f t="shared" si="31"/>
        <v xml:space="preserve">    delay(delayo);</v>
      </c>
    </row>
    <row r="456" spans="5:45" hidden="1" x14ac:dyDescent="0.3">
      <c r="E456" s="45" t="str">
        <f>MID($K449,W$19,1)</f>
        <v/>
      </c>
      <c r="F456" s="43" t="str">
        <f>MID($K450,W$19,1)</f>
        <v>-</v>
      </c>
      <c r="G456" s="44" t="str">
        <f>MID($K451,W$19,1)</f>
        <v/>
      </c>
      <c r="H456" s="41"/>
      <c r="I456" s="9">
        <v>5</v>
      </c>
      <c r="J456" s="4" t="s">
        <v>13</v>
      </c>
      <c r="K456" s="4" t="str">
        <f>IFERROR(VLOOKUP(E456, Table1[[#All],[Note]:[Code]], 2),"")</f>
        <v/>
      </c>
      <c r="M456" s="4" t="str">
        <f>IFERROR(VLOOKUP(G456, Table134[#All], 2),"")</f>
        <v/>
      </c>
      <c r="O456" s="4" t="str">
        <f t="shared" si="31"/>
        <v xml:space="preserve">    delay(delayo);</v>
      </c>
    </row>
    <row r="457" spans="5:45" hidden="1" x14ac:dyDescent="0.3">
      <c r="E457" s="45" t="str">
        <f>MID($K449,X$19,1)</f>
        <v/>
      </c>
      <c r="F457" s="43" t="str">
        <f>MID($K450,X$19,1)</f>
        <v>-</v>
      </c>
      <c r="G457" s="44" t="str">
        <f>MID($K451,X$19,1)</f>
        <v/>
      </c>
      <c r="H457" s="41"/>
      <c r="I457" s="9">
        <v>6</v>
      </c>
      <c r="J457" s="4" t="s">
        <v>13</v>
      </c>
      <c r="K457" s="4" t="str">
        <f>IFERROR(VLOOKUP(E457, Table1[[#All],[Note]:[Code]], 2),"")</f>
        <v/>
      </c>
      <c r="M457" s="4" t="str">
        <f>IFERROR(VLOOKUP(G457, Table134[#All], 2),"")</f>
        <v/>
      </c>
      <c r="O457" s="4" t="str">
        <f t="shared" si="31"/>
        <v xml:space="preserve">    delay(delayo);</v>
      </c>
    </row>
    <row r="458" spans="5:45" hidden="1" x14ac:dyDescent="0.3">
      <c r="E458" s="45" t="str">
        <f>MID($K449,Y$19,1)</f>
        <v/>
      </c>
      <c r="F458" s="43" t="str">
        <f>MID($K450,Y$19,1)</f>
        <v>-</v>
      </c>
      <c r="G458" s="44" t="str">
        <f>MID($K451,Y$19,1)</f>
        <v/>
      </c>
      <c r="H458" s="41"/>
      <c r="I458" s="9">
        <v>7</v>
      </c>
      <c r="J458" s="4" t="s">
        <v>13</v>
      </c>
      <c r="K458" s="4" t="str">
        <f>IFERROR(VLOOKUP(E458, Table1[[#All],[Note]:[Code]], 2),"")</f>
        <v/>
      </c>
      <c r="M458" s="4" t="str">
        <f>IFERROR(VLOOKUP(G458, Table134[#All], 2),"")</f>
        <v/>
      </c>
      <c r="O458" s="4" t="str">
        <f t="shared" si="31"/>
        <v xml:space="preserve">    delay(delayo);</v>
      </c>
    </row>
    <row r="459" spans="5:45" hidden="1" x14ac:dyDescent="0.3">
      <c r="E459" s="45" t="str">
        <f>MID($K449,Z$19,1)</f>
        <v/>
      </c>
      <c r="F459" s="43" t="str">
        <f>MID($K450,Z$19,1)</f>
        <v>-</v>
      </c>
      <c r="G459" s="44" t="str">
        <f>MID($K451,Z$19,1)</f>
        <v/>
      </c>
      <c r="H459" s="41"/>
      <c r="I459" s="9">
        <v>8</v>
      </c>
      <c r="J459" s="4" t="s">
        <v>13</v>
      </c>
      <c r="K459" s="4" t="str">
        <f>IFERROR(VLOOKUP(E459, Table1[[#All],[Note]:[Code]], 2),"")</f>
        <v/>
      </c>
      <c r="M459" s="4" t="str">
        <f>IFERROR(VLOOKUP(G459, Table134[#All], 2),"")</f>
        <v/>
      </c>
      <c r="O459" s="4" t="str">
        <f t="shared" si="31"/>
        <v xml:space="preserve">    delay(delayo);</v>
      </c>
    </row>
    <row r="460" spans="5:45" hidden="1" x14ac:dyDescent="0.3">
      <c r="E460" s="45" t="str">
        <f>MID($K449,AA$19,1)</f>
        <v/>
      </c>
      <c r="F460" s="43" t="str">
        <f>MID($K450,AA$19,1)</f>
        <v>-</v>
      </c>
      <c r="G460" s="44" t="str">
        <f>MID($K451,AA$19,1)</f>
        <v/>
      </c>
      <c r="H460" s="41"/>
      <c r="I460" s="9">
        <v>9</v>
      </c>
      <c r="J460" s="4" t="s">
        <v>13</v>
      </c>
      <c r="K460" s="4" t="str">
        <f>IFERROR(VLOOKUP(E460, Table1[[#All],[Note]:[Code]], 2),"")</f>
        <v/>
      </c>
      <c r="M460" s="4" t="str">
        <f>IFERROR(VLOOKUP(G460, Table134[#All], 2),"")</f>
        <v/>
      </c>
      <c r="O460" s="4" t="str">
        <f t="shared" si="31"/>
        <v xml:space="preserve">    delay(delayo);</v>
      </c>
    </row>
    <row r="461" spans="5:45" hidden="1" x14ac:dyDescent="0.3">
      <c r="E461" s="45" t="str">
        <f>MID($K449,AB$19,1)</f>
        <v/>
      </c>
      <c r="F461" s="43" t="str">
        <f>MID($K450,AB$19,1)</f>
        <v>-</v>
      </c>
      <c r="G461" s="44" t="str">
        <f>MID($K451,AB$19,1)</f>
        <v/>
      </c>
      <c r="H461" s="41"/>
      <c r="I461" s="9">
        <v>10</v>
      </c>
      <c r="J461" s="4" t="s">
        <v>13</v>
      </c>
      <c r="K461" s="4" t="str">
        <f>IFERROR(VLOOKUP(E461, Table1[[#All],[Note]:[Code]], 2),"")</f>
        <v/>
      </c>
      <c r="M461" s="4" t="str">
        <f>IFERROR(VLOOKUP(G461, Table134[#All], 2),"")</f>
        <v/>
      </c>
      <c r="O461" s="4" t="str">
        <f t="shared" si="31"/>
        <v xml:space="preserve">    delay(delayo);</v>
      </c>
    </row>
    <row r="462" spans="5:45" hidden="1" x14ac:dyDescent="0.3">
      <c r="E462" s="45" t="str">
        <f>MID($K449,AC$19,1)</f>
        <v/>
      </c>
      <c r="F462" s="43" t="str">
        <f>MID($K450,AC$19,1)</f>
        <v>b</v>
      </c>
      <c r="G462" s="44" t="str">
        <f>MID($K451,AC$19,1)</f>
        <v/>
      </c>
      <c r="H462" s="41"/>
      <c r="I462" s="9">
        <v>11</v>
      </c>
      <c r="K462" s="4" t="str">
        <f>IFERROR(VLOOKUP(E462, Table1[[#All],[Note]:[Code]], 2),"")</f>
        <v/>
      </c>
      <c r="L462" s="4" t="s">
        <v>143</v>
      </c>
      <c r="M462" s="4" t="str">
        <f>IFERROR(VLOOKUP(G462, Table134[#All], 2),"")</f>
        <v/>
      </c>
      <c r="O462" s="4" t="str">
        <f t="shared" si="31"/>
        <v xml:space="preserve">    play(NOTE_B4, tempo);</v>
      </c>
    </row>
    <row r="463" spans="5:45" hidden="1" x14ac:dyDescent="0.3">
      <c r="E463" s="45" t="str">
        <f>MID($K449,AD$19,1)</f>
        <v/>
      </c>
      <c r="F463" s="43" t="str">
        <f>MID($K450,AD$19,1)</f>
        <v>-</v>
      </c>
      <c r="G463" s="44" t="str">
        <f>MID($K451,AD$19,1)</f>
        <v/>
      </c>
      <c r="H463" s="41"/>
      <c r="I463" s="9">
        <v>12</v>
      </c>
      <c r="J463" s="4" t="s">
        <v>13</v>
      </c>
      <c r="K463" s="4" t="str">
        <f>IFERROR(VLOOKUP(E463, Table1[[#All],[Note]:[Code]], 2),"")</f>
        <v/>
      </c>
      <c r="M463" s="4" t="str">
        <f>IFERROR(VLOOKUP(G463, Table134[#All], 2),"")</f>
        <v/>
      </c>
      <c r="O463" s="4" t="str">
        <f t="shared" si="31"/>
        <v xml:space="preserve">    delay(delayo);</v>
      </c>
    </row>
    <row r="464" spans="5:45" hidden="1" x14ac:dyDescent="0.3">
      <c r="E464" s="45" t="str">
        <f>MID($K449,AE$19,1)</f>
        <v/>
      </c>
      <c r="F464" s="43" t="str">
        <f>MID($K450,AE$19,1)</f>
        <v>-</v>
      </c>
      <c r="G464" s="44" t="str">
        <f>MID($K451,AE$19,1)</f>
        <v/>
      </c>
      <c r="H464" s="41"/>
      <c r="I464" s="9">
        <v>13</v>
      </c>
      <c r="J464" s="4" t="s">
        <v>13</v>
      </c>
      <c r="K464" s="4" t="str">
        <f>IFERROR(VLOOKUP(E464, Table1[[#All],[Note]:[Code]], 2),"")</f>
        <v/>
      </c>
      <c r="M464" s="4" t="str">
        <f>IFERROR(VLOOKUP(G464, Table134[#All], 2),"")</f>
        <v/>
      </c>
      <c r="O464" s="4" t="str">
        <f t="shared" si="31"/>
        <v xml:space="preserve">    delay(delayo);</v>
      </c>
    </row>
    <row r="465" spans="5:45" hidden="1" x14ac:dyDescent="0.3">
      <c r="E465" s="45" t="str">
        <f>MID($K449,AF$19,1)</f>
        <v/>
      </c>
      <c r="F465" s="43" t="str">
        <f>MID($K450,AF$19,1)</f>
        <v>-</v>
      </c>
      <c r="G465" s="44" t="str">
        <f>MID($K451,AF$19,1)</f>
        <v/>
      </c>
      <c r="H465" s="41"/>
      <c r="I465" s="9">
        <v>14</v>
      </c>
      <c r="J465" s="4" t="s">
        <v>13</v>
      </c>
      <c r="K465" s="4" t="str">
        <f>IFERROR(VLOOKUP(E465, Table1[[#All],[Note]:[Code]], 2),"")</f>
        <v/>
      </c>
      <c r="M465" s="4" t="str">
        <f>IFERROR(VLOOKUP(G465, Table134[#All], 2),"")</f>
        <v/>
      </c>
      <c r="O465" s="4" t="str">
        <f t="shared" si="31"/>
        <v xml:space="preserve">    delay(delayo);</v>
      </c>
    </row>
    <row r="466" spans="5:45" hidden="1" x14ac:dyDescent="0.3">
      <c r="E466" s="45" t="str">
        <f>MID($K449,AG$19,1)</f>
        <v/>
      </c>
      <c r="F466" s="43" t="str">
        <f>MID($K450,AG$19,1)</f>
        <v>-</v>
      </c>
      <c r="G466" s="44" t="str">
        <f>MID($K451,AG$19,1)</f>
        <v/>
      </c>
      <c r="H466" s="41"/>
      <c r="I466" s="9">
        <v>15</v>
      </c>
      <c r="J466" s="4" t="s">
        <v>13</v>
      </c>
      <c r="K466" s="4" t="str">
        <f>IFERROR(VLOOKUP(E466, Table1[[#All],[Note]:[Code]], 2),"")</f>
        <v/>
      </c>
      <c r="M466" s="4" t="str">
        <f>IFERROR(VLOOKUP(G466, Table134[#All], 2),"")</f>
        <v/>
      </c>
      <c r="O466" s="4" t="str">
        <f t="shared" si="31"/>
        <v xml:space="preserve">    delay(delayo);</v>
      </c>
    </row>
    <row r="467" spans="5:45" hidden="1" x14ac:dyDescent="0.3">
      <c r="E467" s="45" t="str">
        <f>MID($K449,AH$19,1)</f>
        <v/>
      </c>
      <c r="F467" s="43" t="str">
        <f>MID($K450,AH$19,1)</f>
        <v>-</v>
      </c>
      <c r="G467" s="44" t="str">
        <f>MID($K451,AH$19,1)</f>
        <v/>
      </c>
      <c r="H467" s="41"/>
      <c r="I467" s="9">
        <v>16</v>
      </c>
      <c r="J467" s="4" t="s">
        <v>13</v>
      </c>
      <c r="K467" s="4" t="str">
        <f>IFERROR(VLOOKUP(E467, Table1[[#All],[Note]:[Code]], 2),"")</f>
        <v/>
      </c>
      <c r="M467" s="4" t="str">
        <f>IFERROR(VLOOKUP(G467, Table134[#All], 2),"")</f>
        <v/>
      </c>
      <c r="O467" s="4" t="str">
        <f t="shared" si="31"/>
        <v xml:space="preserve">    delay(delayo);</v>
      </c>
    </row>
    <row r="468" spans="5:45" hidden="1" x14ac:dyDescent="0.3">
      <c r="E468" s="45" t="str">
        <f>MID($K449,AI$19,1)</f>
        <v/>
      </c>
      <c r="F468" s="43" t="str">
        <f>MID($K450,AI$19,1)</f>
        <v>-</v>
      </c>
      <c r="G468" s="44" t="str">
        <f>MID($K451,AI$19,1)</f>
        <v/>
      </c>
      <c r="H468" s="41"/>
      <c r="I468" s="9">
        <v>17</v>
      </c>
      <c r="J468" s="4" t="s">
        <v>13</v>
      </c>
      <c r="K468" s="4" t="str">
        <f>IFERROR(VLOOKUP(E468, Table1[[#All],[Note]:[Code]], 2),"")</f>
        <v/>
      </c>
      <c r="M468" s="4" t="str">
        <f>IFERROR(VLOOKUP(G468, Table134[#All], 2),"")</f>
        <v/>
      </c>
      <c r="O468" s="4" t="str">
        <f t="shared" si="31"/>
        <v xml:space="preserve">    delay(delayo);</v>
      </c>
    </row>
    <row r="469" spans="5:45" hidden="1" x14ac:dyDescent="0.3">
      <c r="E469" s="45" t="str">
        <f>MID($K449,AJ$19,1)</f>
        <v/>
      </c>
      <c r="F469" s="43" t="str">
        <f>MID($K450,AJ$19,1)</f>
        <v>-</v>
      </c>
      <c r="G469" s="44" t="str">
        <f>MID($K451,AJ$19,1)</f>
        <v/>
      </c>
      <c r="H469" s="41"/>
      <c r="I469" s="9">
        <v>18</v>
      </c>
      <c r="J469" s="4" t="s">
        <v>13</v>
      </c>
      <c r="K469" s="4" t="str">
        <f>IFERROR(VLOOKUP(E469, Table1[[#All],[Note]:[Code]], 2),"")</f>
        <v/>
      </c>
      <c r="M469" s="4" t="str">
        <f>IFERROR(VLOOKUP(G469, Table134[#All], 2),"")</f>
        <v/>
      </c>
      <c r="O469" s="4" t="str">
        <f t="shared" si="31"/>
        <v xml:space="preserve">    delay(delayo);</v>
      </c>
    </row>
    <row r="470" spans="5:45" hidden="1" x14ac:dyDescent="0.3">
      <c r="E470" s="45" t="str">
        <f>MID($K449,AK$19,1)</f>
        <v/>
      </c>
      <c r="F470" s="43" t="str">
        <f>MID($K450,AK$19,1)</f>
        <v>-</v>
      </c>
      <c r="G470" s="44" t="str">
        <f>MID($K451,AK$19,1)</f>
        <v/>
      </c>
      <c r="H470" s="41"/>
      <c r="I470" s="9">
        <v>19</v>
      </c>
      <c r="J470" s="4" t="s">
        <v>13</v>
      </c>
      <c r="K470" s="4" t="str">
        <f>IFERROR(VLOOKUP(E470, Table1[[#All],[Note]:[Code]], 2),"")</f>
        <v/>
      </c>
      <c r="M470" s="4" t="str">
        <f>IFERROR(VLOOKUP(G470, Table134[#All], 2),"")</f>
        <v/>
      </c>
      <c r="O470" s="4" t="str">
        <f t="shared" si="31"/>
        <v xml:space="preserve">    delay(delayo);</v>
      </c>
    </row>
    <row r="471" spans="5:45" hidden="1" x14ac:dyDescent="0.3">
      <c r="E471" s="45" t="str">
        <f>MID($K449,AL$19,1)</f>
        <v/>
      </c>
      <c r="F471" s="43" t="str">
        <f>MID($K450,AL$19,1)</f>
        <v>-</v>
      </c>
      <c r="G471" s="44" t="str">
        <f>MID($K451,AL$19,1)</f>
        <v/>
      </c>
      <c r="H471" s="41"/>
      <c r="I471" s="9">
        <v>20</v>
      </c>
      <c r="J471" s="4" t="s">
        <v>13</v>
      </c>
      <c r="K471" s="4" t="str">
        <f>IFERROR(VLOOKUP(E471, Table1[[#All],[Note]:[Code]], 2),"")</f>
        <v/>
      </c>
      <c r="M471" s="4" t="str">
        <f>IFERROR(VLOOKUP(G471, Table134[#All], 2),"")</f>
        <v/>
      </c>
      <c r="O471" s="4" t="str">
        <f t="shared" si="31"/>
        <v xml:space="preserve">    delay(delayo);</v>
      </c>
    </row>
    <row r="472" spans="5:45" hidden="1" x14ac:dyDescent="0.3">
      <c r="E472" s="45" t="str">
        <f>MID($K449,AM$19,1)</f>
        <v/>
      </c>
      <c r="F472" s="43" t="str">
        <f>MID($K450,AM$19,1)</f>
        <v>a</v>
      </c>
      <c r="G472" s="44" t="str">
        <f>MID($K451,AM$19,1)</f>
        <v/>
      </c>
      <c r="H472" s="41"/>
      <c r="I472" s="9">
        <v>21</v>
      </c>
      <c r="K472" s="4" t="str">
        <f>IFERROR(VLOOKUP(E472, Table1[[#All],[Note]:[Code]], 2),"")</f>
        <v/>
      </c>
      <c r="L472" s="4" t="s">
        <v>242</v>
      </c>
      <c r="M472" s="4" t="str">
        <f>IFERROR(VLOOKUP(G472, Table134[#All], 2),"")</f>
        <v/>
      </c>
      <c r="O472" s="4" t="str">
        <f t="shared" si="31"/>
        <v xml:space="preserve">    play(NOTE_A4, tempo);</v>
      </c>
    </row>
    <row r="473" spans="5:45" hidden="1" x14ac:dyDescent="0.3">
      <c r="E473" s="45" t="str">
        <f>MID($K449,AN$19,1)</f>
        <v/>
      </c>
      <c r="F473" s="43" t="str">
        <f>MID($K450,AN$19,1)</f>
        <v>-</v>
      </c>
      <c r="G473" s="44" t="str">
        <f>MID($K451,AN$19,1)</f>
        <v/>
      </c>
      <c r="H473" s="41"/>
      <c r="I473" s="9">
        <v>22</v>
      </c>
      <c r="J473" s="4" t="s">
        <v>13</v>
      </c>
      <c r="K473" s="4" t="str">
        <f>IFERROR(VLOOKUP(E473, Table1[[#All],[Note]:[Code]], 2),"")</f>
        <v/>
      </c>
      <c r="M473" s="4" t="str">
        <f>IFERROR(VLOOKUP(G473, Table134[#All], 2),"")</f>
        <v/>
      </c>
      <c r="O473" s="4" t="str">
        <f t="shared" si="31"/>
        <v xml:space="preserve">    delay(delayo);</v>
      </c>
    </row>
    <row r="474" spans="5:45" hidden="1" x14ac:dyDescent="0.3">
      <c r="E474" s="45" t="str">
        <f>MID($K449,AO$19,1)</f>
        <v/>
      </c>
      <c r="F474" s="43" t="str">
        <f>MID($K450,AO$19,1)</f>
        <v>-</v>
      </c>
      <c r="G474" s="44" t="str">
        <f>MID($K451,AO$19,1)</f>
        <v/>
      </c>
      <c r="H474" s="41"/>
      <c r="I474" s="9">
        <v>23</v>
      </c>
      <c r="J474" s="4" t="s">
        <v>13</v>
      </c>
      <c r="K474" s="4" t="str">
        <f>IFERROR(VLOOKUP(E474, Table1[[#All],[Note]:[Code]], 2),"")</f>
        <v/>
      </c>
      <c r="M474" s="4" t="str">
        <f>IFERROR(VLOOKUP(G474, Table134[#All], 2),"")</f>
        <v/>
      </c>
      <c r="O474" s="4" t="str">
        <f t="shared" si="31"/>
        <v xml:space="preserve">    delay(delayo);</v>
      </c>
    </row>
    <row r="475" spans="5:45" hidden="1" x14ac:dyDescent="0.3">
      <c r="E475" s="45" t="str">
        <f>MID($K449,AP$19,1)</f>
        <v/>
      </c>
      <c r="F475" s="43" t="str">
        <f>MID($K450,AP$19,1)</f>
        <v>-</v>
      </c>
      <c r="G475" s="44" t="str">
        <f>MID($K451,AP$19,1)</f>
        <v/>
      </c>
      <c r="H475" s="41"/>
      <c r="I475" s="9">
        <v>24</v>
      </c>
      <c r="J475" s="4" t="s">
        <v>13</v>
      </c>
      <c r="K475" s="4" t="str">
        <f>IFERROR(VLOOKUP(E475, Table1[[#All],[Note]:[Code]], 2),"")</f>
        <v/>
      </c>
      <c r="M475" s="4" t="str">
        <f>IFERROR(VLOOKUP(G475, Table134[#All], 2),"")</f>
        <v/>
      </c>
      <c r="O475" s="4" t="str">
        <f t="shared" si="31"/>
        <v xml:space="preserve">    delay(delayo);</v>
      </c>
    </row>
    <row r="476" spans="5:45" hidden="1" x14ac:dyDescent="0.3">
      <c r="E476" s="45" t="str">
        <f>MID($K449,AQ$19,1)</f>
        <v/>
      </c>
      <c r="F476" s="43" t="str">
        <f>MID($K450,AQ$19,1)</f>
        <v>b</v>
      </c>
      <c r="G476" s="44" t="str">
        <f>MID($K451,AQ$19,1)</f>
        <v/>
      </c>
      <c r="H476" s="41"/>
      <c r="I476" s="9">
        <v>25</v>
      </c>
      <c r="K476" s="4" t="str">
        <f>IFERROR(VLOOKUP(E476, Table1[[#All],[Note]:[Code]], 2),"")</f>
        <v/>
      </c>
      <c r="L476" s="4" t="s">
        <v>143</v>
      </c>
      <c r="M476" s="4" t="str">
        <f>IFERROR(VLOOKUP(G476, Table134[#All], 2),"")</f>
        <v/>
      </c>
      <c r="O476" s="4" t="str">
        <f t="shared" si="31"/>
        <v xml:space="preserve">    play(NOTE_B4, tempo);</v>
      </c>
    </row>
    <row r="477" spans="5:45" hidden="1" x14ac:dyDescent="0.3">
      <c r="E477" s="45" t="str">
        <f>MID($K449,AR$19,1)</f>
        <v/>
      </c>
      <c r="F477" s="43" t="str">
        <f>MID($K450,AR$19,1)</f>
        <v>-</v>
      </c>
      <c r="G477" s="44" t="str">
        <f>MID($K451,AR$19,1)</f>
        <v/>
      </c>
      <c r="H477" s="41"/>
      <c r="I477" s="9">
        <v>26</v>
      </c>
      <c r="J477" s="4" t="s">
        <v>13</v>
      </c>
      <c r="K477" s="4" t="str">
        <f>IFERROR(VLOOKUP(E477, Table1[[#All],[Note]:[Code]], 2),"")</f>
        <v/>
      </c>
      <c r="M477" s="4" t="str">
        <f>IFERROR(VLOOKUP(G477, Table134[#All], 2),"")</f>
        <v/>
      </c>
      <c r="O477" s="4" t="str">
        <f t="shared" ref="O477:O540" si="36">CONCATENATE(J477,K477,L477,M477)</f>
        <v xml:space="preserve">    delay(delayo);</v>
      </c>
    </row>
    <row r="478" spans="5:45" x14ac:dyDescent="0.3">
      <c r="H478" s="41"/>
      <c r="I478" s="13"/>
      <c r="J478" s="11" t="s">
        <v>44</v>
      </c>
      <c r="K478" s="14"/>
      <c r="O478" s="55" t="str">
        <f t="shared" si="36"/>
        <v xml:space="preserve">//  </v>
      </c>
      <c r="Q478" s="19" t="s">
        <v>123</v>
      </c>
      <c r="R478" s="19"/>
      <c r="S478" s="19">
        <v>1</v>
      </c>
      <c r="T478" s="19">
        <v>2</v>
      </c>
      <c r="U478" s="19">
        <v>3</v>
      </c>
      <c r="V478" s="19">
        <v>4</v>
      </c>
      <c r="W478" s="19">
        <v>5</v>
      </c>
      <c r="X478" s="19">
        <v>6</v>
      </c>
      <c r="Y478" s="19">
        <v>7</v>
      </c>
      <c r="Z478" s="19">
        <v>8</v>
      </c>
      <c r="AA478" s="19">
        <v>9</v>
      </c>
      <c r="AB478" s="19">
        <v>10</v>
      </c>
      <c r="AC478" s="19">
        <v>11</v>
      </c>
      <c r="AD478" s="19">
        <v>12</v>
      </c>
      <c r="AE478" s="19">
        <v>13</v>
      </c>
      <c r="AF478" s="19">
        <v>14</v>
      </c>
      <c r="AG478" s="19">
        <v>15</v>
      </c>
      <c r="AH478" s="19">
        <v>16</v>
      </c>
      <c r="AI478" s="19">
        <v>17</v>
      </c>
      <c r="AJ478" s="19">
        <v>18</v>
      </c>
      <c r="AK478" s="19">
        <v>19</v>
      </c>
      <c r="AL478" s="19">
        <v>20</v>
      </c>
      <c r="AM478" s="19">
        <v>21</v>
      </c>
      <c r="AN478" s="19">
        <v>22</v>
      </c>
      <c r="AO478" s="19">
        <v>23</v>
      </c>
      <c r="AP478" s="19">
        <v>24</v>
      </c>
      <c r="AQ478" s="19">
        <v>25</v>
      </c>
      <c r="AR478" s="19">
        <v>26</v>
      </c>
      <c r="AS478" s="19"/>
    </row>
    <row r="479" spans="5:45" x14ac:dyDescent="0.3">
      <c r="H479" s="41">
        <v>16</v>
      </c>
      <c r="I479" s="13"/>
      <c r="J479" s="11" t="s">
        <v>44</v>
      </c>
      <c r="K479" s="4" t="str">
        <f>C87</f>
        <v>5|--c-c-cc------------------|</v>
      </c>
      <c r="L479" s="6"/>
      <c r="M479" s="6"/>
      <c r="O479" s="55" t="str">
        <f t="shared" si="36"/>
        <v>//  5|--c-c-cc------------------|</v>
      </c>
      <c r="Q479" s="4" t="str">
        <f>MID($K479,Q$19,1)</f>
        <v>5</v>
      </c>
      <c r="R479" s="4" t="str">
        <f t="shared" ref="R479:AS481" si="37">MID($K479,R$19,1)</f>
        <v>|</v>
      </c>
      <c r="S479" s="4" t="str">
        <f t="shared" si="37"/>
        <v>-</v>
      </c>
      <c r="T479" s="4" t="str">
        <f t="shared" si="37"/>
        <v>-</v>
      </c>
      <c r="U479" s="4" t="str">
        <f t="shared" si="37"/>
        <v>c</v>
      </c>
      <c r="V479" s="4" t="str">
        <f t="shared" si="37"/>
        <v>-</v>
      </c>
      <c r="W479" s="4" t="str">
        <f t="shared" si="37"/>
        <v>c</v>
      </c>
      <c r="X479" s="4" t="str">
        <f t="shared" si="37"/>
        <v>-</v>
      </c>
      <c r="Y479" s="4" t="str">
        <f t="shared" si="37"/>
        <v>c</v>
      </c>
      <c r="Z479" s="4" t="str">
        <f t="shared" si="37"/>
        <v>c</v>
      </c>
      <c r="AA479" s="4" t="str">
        <f t="shared" si="37"/>
        <v>-</v>
      </c>
      <c r="AB479" s="4" t="str">
        <f t="shared" si="37"/>
        <v>-</v>
      </c>
      <c r="AC479" s="4" t="str">
        <f t="shared" si="37"/>
        <v>-</v>
      </c>
      <c r="AD479" s="4" t="str">
        <f t="shared" si="37"/>
        <v>-</v>
      </c>
      <c r="AE479" s="4" t="str">
        <f t="shared" si="37"/>
        <v>-</v>
      </c>
      <c r="AF479" s="4" t="str">
        <f t="shared" si="37"/>
        <v>-</v>
      </c>
      <c r="AG479" s="4" t="str">
        <f t="shared" si="37"/>
        <v>-</v>
      </c>
      <c r="AH479" s="4" t="str">
        <f t="shared" si="37"/>
        <v>-</v>
      </c>
      <c r="AI479" s="4" t="str">
        <f t="shared" si="37"/>
        <v>-</v>
      </c>
      <c r="AJ479" s="4" t="str">
        <f t="shared" si="37"/>
        <v>-</v>
      </c>
      <c r="AK479" s="4" t="str">
        <f t="shared" si="37"/>
        <v>-</v>
      </c>
      <c r="AL479" s="4" t="str">
        <f t="shared" si="37"/>
        <v>-</v>
      </c>
      <c r="AM479" s="4" t="str">
        <f t="shared" si="37"/>
        <v>-</v>
      </c>
      <c r="AN479" s="4" t="str">
        <f t="shared" si="37"/>
        <v>-</v>
      </c>
      <c r="AO479" s="4" t="str">
        <f t="shared" si="37"/>
        <v>-</v>
      </c>
      <c r="AP479" s="4" t="str">
        <f t="shared" si="37"/>
        <v>-</v>
      </c>
      <c r="AQ479" s="4" t="str">
        <f t="shared" si="37"/>
        <v>-</v>
      </c>
      <c r="AR479" s="4" t="str">
        <f t="shared" si="37"/>
        <v>-</v>
      </c>
      <c r="AS479" s="4" t="str">
        <f>MID($K479,AS$19,1)</f>
        <v>|</v>
      </c>
    </row>
    <row r="480" spans="5:45" x14ac:dyDescent="0.3">
      <c r="E480" s="45" t="str">
        <f>MID($K479,Q$19,1)</f>
        <v>5</v>
      </c>
      <c r="F480" s="43" t="str">
        <f>MID($K480,Q$19,1)</f>
        <v>4</v>
      </c>
      <c r="G480" s="44" t="str">
        <f>MID($K481,Q$19,1)</f>
        <v>0</v>
      </c>
      <c r="H480" s="41"/>
      <c r="I480" s="13"/>
      <c r="J480" s="11" t="s">
        <v>44</v>
      </c>
      <c r="K480" s="4" t="str">
        <f>C88</f>
        <v>4|----------b-a-g-g-a-b-a---|</v>
      </c>
      <c r="L480" s="6"/>
      <c r="M480" s="6"/>
      <c r="O480" s="55" t="str">
        <f t="shared" si="36"/>
        <v>//  4|----------b-a-g-g-a-b-a---|</v>
      </c>
      <c r="Q480" s="4" t="str">
        <f t="shared" ref="Q480:Q481" si="38">MID($K480,Q$19,1)</f>
        <v>4</v>
      </c>
      <c r="R480" s="4" t="str">
        <f t="shared" si="37"/>
        <v>|</v>
      </c>
      <c r="S480" s="4" t="str">
        <f t="shared" si="37"/>
        <v>-</v>
      </c>
      <c r="T480" s="4" t="str">
        <f t="shared" si="37"/>
        <v>-</v>
      </c>
      <c r="U480" s="4" t="str">
        <f t="shared" si="37"/>
        <v>-</v>
      </c>
      <c r="V480" s="4" t="str">
        <f t="shared" si="37"/>
        <v>-</v>
      </c>
      <c r="W480" s="4" t="str">
        <f t="shared" si="37"/>
        <v>-</v>
      </c>
      <c r="X480" s="4" t="str">
        <f t="shared" si="37"/>
        <v>-</v>
      </c>
      <c r="Y480" s="4" t="str">
        <f t="shared" si="37"/>
        <v>-</v>
      </c>
      <c r="Z480" s="4" t="str">
        <f t="shared" si="37"/>
        <v>-</v>
      </c>
      <c r="AA480" s="4" t="str">
        <f t="shared" si="37"/>
        <v>-</v>
      </c>
      <c r="AB480" s="4" t="str">
        <f t="shared" si="37"/>
        <v>-</v>
      </c>
      <c r="AC480" s="4" t="str">
        <f t="shared" si="37"/>
        <v>b</v>
      </c>
      <c r="AD480" s="4" t="str">
        <f t="shared" si="37"/>
        <v>-</v>
      </c>
      <c r="AE480" s="4" t="str">
        <f t="shared" si="37"/>
        <v>a</v>
      </c>
      <c r="AF480" s="4" t="str">
        <f t="shared" si="37"/>
        <v>-</v>
      </c>
      <c r="AG480" s="4" t="str">
        <f t="shared" si="37"/>
        <v>g</v>
      </c>
      <c r="AH480" s="4" t="str">
        <f t="shared" si="37"/>
        <v>-</v>
      </c>
      <c r="AI480" s="4" t="str">
        <f t="shared" si="37"/>
        <v>g</v>
      </c>
      <c r="AJ480" s="4" t="str">
        <f t="shared" si="37"/>
        <v>-</v>
      </c>
      <c r="AK480" s="4" t="str">
        <f t="shared" si="37"/>
        <v>a</v>
      </c>
      <c r="AL480" s="4" t="str">
        <f t="shared" si="37"/>
        <v>-</v>
      </c>
      <c r="AM480" s="4" t="str">
        <f t="shared" si="37"/>
        <v>b</v>
      </c>
      <c r="AN480" s="4" t="str">
        <f t="shared" si="37"/>
        <v>-</v>
      </c>
      <c r="AO480" s="4" t="str">
        <f t="shared" si="37"/>
        <v>a</v>
      </c>
      <c r="AP480" s="4" t="str">
        <f t="shared" si="37"/>
        <v>-</v>
      </c>
      <c r="AQ480" s="4" t="str">
        <f t="shared" si="37"/>
        <v>-</v>
      </c>
      <c r="AR480" s="4" t="str">
        <f t="shared" si="37"/>
        <v>-</v>
      </c>
      <c r="AS480" s="4" t="str">
        <f t="shared" si="37"/>
        <v>|</v>
      </c>
    </row>
    <row r="481" spans="5:45" x14ac:dyDescent="0.3">
      <c r="H481" s="41"/>
      <c r="I481" s="13"/>
      <c r="J481" s="11" t="s">
        <v>44</v>
      </c>
      <c r="K481" s="4">
        <f>C89</f>
        <v>0</v>
      </c>
      <c r="O481" s="55" t="str">
        <f t="shared" si="36"/>
        <v>//  0</v>
      </c>
      <c r="Q481" s="4" t="str">
        <f t="shared" si="38"/>
        <v>0</v>
      </c>
      <c r="R481" s="4" t="str">
        <f t="shared" si="37"/>
        <v/>
      </c>
      <c r="S481" s="4" t="str">
        <f t="shared" si="37"/>
        <v/>
      </c>
      <c r="T481" s="4" t="str">
        <f t="shared" si="37"/>
        <v/>
      </c>
      <c r="U481" s="4" t="str">
        <f t="shared" si="37"/>
        <v/>
      </c>
      <c r="V481" s="4" t="str">
        <f t="shared" si="37"/>
        <v/>
      </c>
      <c r="W481" s="4" t="str">
        <f t="shared" si="37"/>
        <v/>
      </c>
      <c r="X481" s="4" t="str">
        <f t="shared" si="37"/>
        <v/>
      </c>
      <c r="Y481" s="4" t="str">
        <f t="shared" si="37"/>
        <v/>
      </c>
      <c r="Z481" s="4" t="str">
        <f t="shared" si="37"/>
        <v/>
      </c>
      <c r="AA481" s="4" t="str">
        <f t="shared" si="37"/>
        <v/>
      </c>
      <c r="AB481" s="4" t="str">
        <f t="shared" si="37"/>
        <v/>
      </c>
      <c r="AC481" s="4" t="str">
        <f t="shared" si="37"/>
        <v/>
      </c>
      <c r="AD481" s="4" t="str">
        <f t="shared" si="37"/>
        <v/>
      </c>
      <c r="AE481" s="4" t="str">
        <f t="shared" si="37"/>
        <v/>
      </c>
      <c r="AF481" s="4" t="str">
        <f t="shared" si="37"/>
        <v/>
      </c>
      <c r="AG481" s="4" t="str">
        <f t="shared" si="37"/>
        <v/>
      </c>
      <c r="AH481" s="4" t="str">
        <f t="shared" si="37"/>
        <v/>
      </c>
      <c r="AI481" s="4" t="str">
        <f t="shared" si="37"/>
        <v/>
      </c>
      <c r="AJ481" s="4" t="str">
        <f t="shared" si="37"/>
        <v/>
      </c>
      <c r="AK481" s="4" t="str">
        <f t="shared" si="37"/>
        <v/>
      </c>
      <c r="AL481" s="4" t="str">
        <f t="shared" si="37"/>
        <v/>
      </c>
      <c r="AM481" s="4" t="str">
        <f t="shared" si="37"/>
        <v/>
      </c>
      <c r="AN481" s="4" t="str">
        <f t="shared" si="37"/>
        <v/>
      </c>
      <c r="AO481" s="4" t="str">
        <f t="shared" si="37"/>
        <v/>
      </c>
      <c r="AP481" s="4" t="str">
        <f t="shared" si="37"/>
        <v/>
      </c>
      <c r="AQ481" s="4" t="str">
        <f t="shared" si="37"/>
        <v/>
      </c>
      <c r="AR481" s="4" t="str">
        <f t="shared" si="37"/>
        <v/>
      </c>
      <c r="AS481" s="4" t="str">
        <f t="shared" si="37"/>
        <v/>
      </c>
    </row>
    <row r="482" spans="5:45" hidden="1" x14ac:dyDescent="0.3">
      <c r="E482" s="45" t="str">
        <f>MID($K479,S$19,1)</f>
        <v>-</v>
      </c>
      <c r="F482" s="43" t="str">
        <f>MID($K480,S$19,1)</f>
        <v>-</v>
      </c>
      <c r="G482" s="44" t="str">
        <f>MID($K481,S$19,1)</f>
        <v/>
      </c>
      <c r="H482" s="41"/>
      <c r="I482" s="9">
        <v>1</v>
      </c>
      <c r="J482" s="4" t="s">
        <v>13</v>
      </c>
      <c r="M482" s="4" t="str">
        <f>IFERROR(VLOOKUP(G482, Table134[#All], 2),"")</f>
        <v/>
      </c>
      <c r="O482" s="4" t="str">
        <f t="shared" si="36"/>
        <v xml:space="preserve">    delay(delayo);</v>
      </c>
    </row>
    <row r="483" spans="5:45" hidden="1" x14ac:dyDescent="0.3">
      <c r="E483" s="45" t="str">
        <f>MID($K479,T$19,1)</f>
        <v>-</v>
      </c>
      <c r="F483" s="43" t="str">
        <f>MID($K480,T$19,1)</f>
        <v>-</v>
      </c>
      <c r="G483" s="44" t="str">
        <f>MID($K481,T$19,1)</f>
        <v/>
      </c>
      <c r="H483" s="41"/>
      <c r="I483" s="9">
        <v>2</v>
      </c>
      <c r="J483" s="4" t="s">
        <v>13</v>
      </c>
      <c r="M483" s="4" t="str">
        <f>IFERROR(VLOOKUP(G483, Table134[#All], 2),"")</f>
        <v/>
      </c>
      <c r="O483" s="4" t="str">
        <f t="shared" si="36"/>
        <v xml:space="preserve">    delay(delayo);</v>
      </c>
    </row>
    <row r="484" spans="5:45" hidden="1" x14ac:dyDescent="0.3">
      <c r="E484" s="45" t="str">
        <f>MID($K479,U$19,1)</f>
        <v>c</v>
      </c>
      <c r="F484" s="43" t="str">
        <f>MID($K480,U$19,1)</f>
        <v>-</v>
      </c>
      <c r="G484" s="44" t="str">
        <f>MID($K481,U$19,1)</f>
        <v/>
      </c>
      <c r="H484" s="41"/>
      <c r="I484" s="9">
        <v>3</v>
      </c>
      <c r="K484" s="4" t="s">
        <v>343</v>
      </c>
      <c r="M484" s="4" t="str">
        <f>IFERROR(VLOOKUP(G484, Table134[#All], 2),"")</f>
        <v/>
      </c>
      <c r="O484" s="4" t="str">
        <f t="shared" si="36"/>
        <v xml:space="preserve">    play(NOTE_C5, tempo);</v>
      </c>
    </row>
    <row r="485" spans="5:45" hidden="1" x14ac:dyDescent="0.3">
      <c r="E485" s="45" t="str">
        <f>MID($K479,V$19,1)</f>
        <v>-</v>
      </c>
      <c r="F485" s="43" t="str">
        <f>MID($K480,V$19,1)</f>
        <v>-</v>
      </c>
      <c r="G485" s="44" t="str">
        <f>MID($K481,V$19,1)</f>
        <v/>
      </c>
      <c r="H485" s="41"/>
      <c r="I485" s="9">
        <v>4</v>
      </c>
      <c r="J485" s="4" t="s">
        <v>13</v>
      </c>
      <c r="M485" s="4" t="str">
        <f>IFERROR(VLOOKUP(G485, Table134[#All], 2),"")</f>
        <v/>
      </c>
      <c r="O485" s="4" t="str">
        <f t="shared" si="36"/>
        <v xml:space="preserve">    delay(delayo);</v>
      </c>
    </row>
    <row r="486" spans="5:45" hidden="1" x14ac:dyDescent="0.3">
      <c r="E486" s="45" t="str">
        <f>MID($K479,W$19,1)</f>
        <v>c</v>
      </c>
      <c r="F486" s="43" t="str">
        <f>MID($K480,W$19,1)</f>
        <v>-</v>
      </c>
      <c r="G486" s="44" t="str">
        <f>MID($K481,W$19,1)</f>
        <v/>
      </c>
      <c r="H486" s="41"/>
      <c r="I486" s="9">
        <v>5</v>
      </c>
      <c r="K486" s="4" t="s">
        <v>343</v>
      </c>
      <c r="M486" s="4" t="str">
        <f>IFERROR(VLOOKUP(G486, Table134[#All], 2),"")</f>
        <v/>
      </c>
      <c r="O486" s="4" t="str">
        <f t="shared" si="36"/>
        <v xml:space="preserve">    play(NOTE_C5, tempo);</v>
      </c>
    </row>
    <row r="487" spans="5:45" hidden="1" x14ac:dyDescent="0.3">
      <c r="E487" s="45" t="str">
        <f>MID($K479,X$19,1)</f>
        <v>-</v>
      </c>
      <c r="F487" s="43" t="str">
        <f>MID($K480,X$19,1)</f>
        <v>-</v>
      </c>
      <c r="G487" s="44" t="str">
        <f>MID($K481,X$19,1)</f>
        <v/>
      </c>
      <c r="H487" s="41"/>
      <c r="I487" s="9">
        <v>6</v>
      </c>
      <c r="J487" s="4" t="s">
        <v>13</v>
      </c>
      <c r="M487" s="4" t="str">
        <f>IFERROR(VLOOKUP(G487, Table134[#All], 2),"")</f>
        <v/>
      </c>
      <c r="O487" s="4" t="str">
        <f t="shared" si="36"/>
        <v xml:space="preserve">    delay(delayo);</v>
      </c>
    </row>
    <row r="488" spans="5:45" hidden="1" x14ac:dyDescent="0.3">
      <c r="E488" s="45" t="str">
        <f>MID($K479,Y$19,1)</f>
        <v>c</v>
      </c>
      <c r="F488" s="43" t="str">
        <f>MID($K480,Y$19,1)</f>
        <v>-</v>
      </c>
      <c r="G488" s="44" t="str">
        <f>MID($K481,Y$19,1)</f>
        <v/>
      </c>
      <c r="H488" s="41"/>
      <c r="I488" s="9">
        <v>7</v>
      </c>
      <c r="K488" s="4" t="s">
        <v>343</v>
      </c>
      <c r="M488" s="4" t="str">
        <f>IFERROR(VLOOKUP(G488, Table134[#All], 2),"")</f>
        <v/>
      </c>
      <c r="O488" s="4" t="str">
        <f t="shared" si="36"/>
        <v xml:space="preserve">    play(NOTE_C5, tempo);</v>
      </c>
    </row>
    <row r="489" spans="5:45" hidden="1" x14ac:dyDescent="0.3">
      <c r="E489" s="45" t="str">
        <f>MID($K479,Z$19,1)</f>
        <v>c</v>
      </c>
      <c r="F489" s="43" t="str">
        <f>MID($K480,Z$19,1)</f>
        <v>-</v>
      </c>
      <c r="G489" s="44" t="str">
        <f>MID($K481,Z$19,1)</f>
        <v/>
      </c>
      <c r="H489" s="41"/>
      <c r="I489" s="9">
        <v>8</v>
      </c>
      <c r="K489" s="4" t="s">
        <v>343</v>
      </c>
      <c r="M489" s="4" t="str">
        <f>IFERROR(VLOOKUP(G489, Table134[#All], 2),"")</f>
        <v/>
      </c>
      <c r="O489" s="4" t="str">
        <f t="shared" si="36"/>
        <v xml:space="preserve">    play(NOTE_C5, tempo);</v>
      </c>
    </row>
    <row r="490" spans="5:45" hidden="1" x14ac:dyDescent="0.3">
      <c r="E490" s="45" t="str">
        <f>MID($K479,AA$19,1)</f>
        <v>-</v>
      </c>
      <c r="F490" s="43" t="str">
        <f>MID($K480,AA$19,1)</f>
        <v>-</v>
      </c>
      <c r="G490" s="44" t="str">
        <f>MID($K481,AA$19,1)</f>
        <v/>
      </c>
      <c r="H490" s="41"/>
      <c r="I490" s="9">
        <v>9</v>
      </c>
      <c r="J490" s="4" t="s">
        <v>13</v>
      </c>
      <c r="M490" s="4" t="str">
        <f>IFERROR(VLOOKUP(G490, Table134[#All], 2),"")</f>
        <v/>
      </c>
      <c r="O490" s="4" t="str">
        <f t="shared" si="36"/>
        <v xml:space="preserve">    delay(delayo);</v>
      </c>
    </row>
    <row r="491" spans="5:45" hidden="1" x14ac:dyDescent="0.3">
      <c r="E491" s="45" t="str">
        <f>MID($K479,AB$19,1)</f>
        <v>-</v>
      </c>
      <c r="F491" s="43" t="str">
        <f>MID($K480,AB$19,1)</f>
        <v>-</v>
      </c>
      <c r="G491" s="44" t="str">
        <f>MID($K481,AB$19,1)</f>
        <v/>
      </c>
      <c r="H491" s="41"/>
      <c r="I491" s="9">
        <v>10</v>
      </c>
      <c r="J491" s="4" t="s">
        <v>13</v>
      </c>
      <c r="M491" s="4" t="str">
        <f>IFERROR(VLOOKUP(G491, Table134[#All], 2),"")</f>
        <v/>
      </c>
      <c r="O491" s="4" t="str">
        <f t="shared" si="36"/>
        <v xml:space="preserve">    delay(delayo);</v>
      </c>
    </row>
    <row r="492" spans="5:45" hidden="1" x14ac:dyDescent="0.3">
      <c r="E492" s="45" t="str">
        <f>MID($K479,AC$19,1)</f>
        <v>-</v>
      </c>
      <c r="F492" s="43" t="str">
        <f>MID($K480,AC$19,1)</f>
        <v>b</v>
      </c>
      <c r="G492" s="44" t="str">
        <f>MID($K481,AC$19,1)</f>
        <v/>
      </c>
      <c r="H492" s="41"/>
      <c r="I492" s="9">
        <v>11</v>
      </c>
      <c r="L492" s="4" t="s">
        <v>143</v>
      </c>
      <c r="M492" s="4" t="str">
        <f>IFERROR(VLOOKUP(G492, Table134[#All], 2),"")</f>
        <v/>
      </c>
      <c r="O492" s="4" t="str">
        <f t="shared" si="36"/>
        <v xml:space="preserve">    play(NOTE_B4, tempo);</v>
      </c>
    </row>
    <row r="493" spans="5:45" hidden="1" x14ac:dyDescent="0.3">
      <c r="E493" s="45" t="str">
        <f>MID($K479,AD$19,1)</f>
        <v>-</v>
      </c>
      <c r="F493" s="43" t="str">
        <f>MID($K480,AD$19,1)</f>
        <v>-</v>
      </c>
      <c r="G493" s="44" t="str">
        <f>MID($K481,AD$19,1)</f>
        <v/>
      </c>
      <c r="H493" s="41"/>
      <c r="I493" s="9">
        <v>12</v>
      </c>
      <c r="J493" s="4" t="s">
        <v>13</v>
      </c>
      <c r="M493" s="4" t="str">
        <f>IFERROR(VLOOKUP(G493, Table134[#All], 2),"")</f>
        <v/>
      </c>
      <c r="O493" s="4" t="str">
        <f t="shared" si="36"/>
        <v xml:space="preserve">    delay(delayo);</v>
      </c>
    </row>
    <row r="494" spans="5:45" hidden="1" x14ac:dyDescent="0.3">
      <c r="E494" s="45" t="str">
        <f>MID($K479,AE$19,1)</f>
        <v>-</v>
      </c>
      <c r="F494" s="43" t="str">
        <f>MID($K480,AE$19,1)</f>
        <v>a</v>
      </c>
      <c r="G494" s="44" t="str">
        <f>MID($K481,AE$19,1)</f>
        <v/>
      </c>
      <c r="H494" s="41"/>
      <c r="I494" s="9">
        <v>13</v>
      </c>
      <c r="L494" s="4" t="s">
        <v>242</v>
      </c>
      <c r="M494" s="4" t="str">
        <f>IFERROR(VLOOKUP(G494, Table134[#All], 2),"")</f>
        <v/>
      </c>
      <c r="O494" s="4" t="str">
        <f t="shared" si="36"/>
        <v xml:space="preserve">    play(NOTE_A4, tempo);</v>
      </c>
    </row>
    <row r="495" spans="5:45" hidden="1" x14ac:dyDescent="0.3">
      <c r="E495" s="45" t="str">
        <f>MID($K479,AF$19,1)</f>
        <v>-</v>
      </c>
      <c r="F495" s="43" t="str">
        <f>MID($K480,AF$19,1)</f>
        <v>-</v>
      </c>
      <c r="G495" s="44" t="str">
        <f>MID($K481,AF$19,1)</f>
        <v/>
      </c>
      <c r="H495" s="41"/>
      <c r="I495" s="9">
        <v>14</v>
      </c>
      <c r="J495" s="4" t="s">
        <v>13</v>
      </c>
      <c r="M495" s="4" t="str">
        <f>IFERROR(VLOOKUP(G495, Table134[#All], 2),"")</f>
        <v/>
      </c>
      <c r="O495" s="4" t="str">
        <f t="shared" si="36"/>
        <v xml:space="preserve">    delay(delayo);</v>
      </c>
    </row>
    <row r="496" spans="5:45" hidden="1" x14ac:dyDescent="0.3">
      <c r="E496" s="45" t="str">
        <f>MID($K479,AG$19,1)</f>
        <v>-</v>
      </c>
      <c r="F496" s="43" t="str">
        <f>MID($K480,AG$19,1)</f>
        <v>g</v>
      </c>
      <c r="G496" s="44" t="str">
        <f>MID($K481,AG$19,1)</f>
        <v/>
      </c>
      <c r="H496" s="41"/>
      <c r="I496" s="9">
        <v>15</v>
      </c>
      <c r="L496" s="4" t="s">
        <v>243</v>
      </c>
      <c r="M496" s="4" t="str">
        <f>IFERROR(VLOOKUP(G496, Table134[#All], 2),"")</f>
        <v/>
      </c>
      <c r="O496" s="4" t="str">
        <f t="shared" si="36"/>
        <v xml:space="preserve">    play(NOTE_G4, tempo);</v>
      </c>
    </row>
    <row r="497" spans="5:45" hidden="1" x14ac:dyDescent="0.3">
      <c r="E497" s="45" t="str">
        <f>MID($K479,AH$19,1)</f>
        <v>-</v>
      </c>
      <c r="F497" s="43" t="str">
        <f>MID($K480,AH$19,1)</f>
        <v>-</v>
      </c>
      <c r="G497" s="44" t="str">
        <f>MID($K481,AH$19,1)</f>
        <v/>
      </c>
      <c r="H497" s="41"/>
      <c r="I497" s="9">
        <v>16</v>
      </c>
      <c r="J497" s="4" t="s">
        <v>13</v>
      </c>
      <c r="M497" s="4" t="str">
        <f>IFERROR(VLOOKUP(G497, Table134[#All], 2),"")</f>
        <v/>
      </c>
      <c r="O497" s="4" t="str">
        <f t="shared" si="36"/>
        <v xml:space="preserve">    delay(delayo);</v>
      </c>
    </row>
    <row r="498" spans="5:45" hidden="1" x14ac:dyDescent="0.3">
      <c r="E498" s="45" t="str">
        <f>MID($K479,AI$19,1)</f>
        <v>-</v>
      </c>
      <c r="F498" s="43" t="str">
        <f>MID($K480,AI$19,1)</f>
        <v>g</v>
      </c>
      <c r="G498" s="44" t="str">
        <f>MID($K481,AI$19,1)</f>
        <v/>
      </c>
      <c r="H498" s="41"/>
      <c r="I498" s="9">
        <v>17</v>
      </c>
      <c r="L498" s="4" t="s">
        <v>243</v>
      </c>
      <c r="M498" s="4" t="str">
        <f>IFERROR(VLOOKUP(G498, Table134[#All], 2),"")</f>
        <v/>
      </c>
      <c r="O498" s="4" t="str">
        <f t="shared" si="36"/>
        <v xml:space="preserve">    play(NOTE_G4, tempo);</v>
      </c>
    </row>
    <row r="499" spans="5:45" hidden="1" x14ac:dyDescent="0.3">
      <c r="E499" s="45" t="str">
        <f>MID($K479,AJ$19,1)</f>
        <v>-</v>
      </c>
      <c r="F499" s="43" t="str">
        <f>MID($K480,AJ$19,1)</f>
        <v>-</v>
      </c>
      <c r="G499" s="44" t="str">
        <f>MID($K481,AJ$19,1)</f>
        <v/>
      </c>
      <c r="H499" s="41"/>
      <c r="I499" s="9">
        <v>18</v>
      </c>
      <c r="J499" s="4" t="s">
        <v>13</v>
      </c>
      <c r="M499" s="4" t="str">
        <f>IFERROR(VLOOKUP(G499, Table134[#All], 2),"")</f>
        <v/>
      </c>
      <c r="O499" s="4" t="str">
        <f t="shared" si="36"/>
        <v xml:space="preserve">    delay(delayo);</v>
      </c>
    </row>
    <row r="500" spans="5:45" hidden="1" x14ac:dyDescent="0.3">
      <c r="E500" s="45" t="str">
        <f>MID($K479,AK$19,1)</f>
        <v>-</v>
      </c>
      <c r="F500" s="43" t="str">
        <f>MID($K480,AK$19,1)</f>
        <v>a</v>
      </c>
      <c r="G500" s="44" t="str">
        <f>MID($K481,AK$19,1)</f>
        <v/>
      </c>
      <c r="H500" s="41"/>
      <c r="I500" s="9">
        <v>19</v>
      </c>
      <c r="L500" s="4" t="s">
        <v>242</v>
      </c>
      <c r="M500" s="4" t="str">
        <f>IFERROR(VLOOKUP(G500, Table134[#All], 2),"")</f>
        <v/>
      </c>
      <c r="O500" s="4" t="str">
        <f t="shared" si="36"/>
        <v xml:space="preserve">    play(NOTE_A4, tempo);</v>
      </c>
    </row>
    <row r="501" spans="5:45" hidden="1" x14ac:dyDescent="0.3">
      <c r="E501" s="45" t="str">
        <f>MID($K479,AL$19,1)</f>
        <v>-</v>
      </c>
      <c r="F501" s="43" t="str">
        <f>MID($K480,AL$19,1)</f>
        <v>-</v>
      </c>
      <c r="G501" s="44" t="str">
        <f>MID($K481,AL$19,1)</f>
        <v/>
      </c>
      <c r="H501" s="41"/>
      <c r="I501" s="9">
        <v>20</v>
      </c>
      <c r="J501" s="4" t="s">
        <v>13</v>
      </c>
      <c r="M501" s="4" t="str">
        <f>IFERROR(VLOOKUP(G501, Table134[#All], 2),"")</f>
        <v/>
      </c>
      <c r="O501" s="4" t="str">
        <f t="shared" si="36"/>
        <v xml:space="preserve">    delay(delayo);</v>
      </c>
    </row>
    <row r="502" spans="5:45" hidden="1" x14ac:dyDescent="0.3">
      <c r="E502" s="45" t="str">
        <f>MID($K479,AM$19,1)</f>
        <v>-</v>
      </c>
      <c r="F502" s="43" t="str">
        <f>MID($K480,AM$19,1)</f>
        <v>b</v>
      </c>
      <c r="G502" s="44" t="str">
        <f>MID($K481,AM$19,1)</f>
        <v/>
      </c>
      <c r="H502" s="41"/>
      <c r="I502" s="9">
        <v>21</v>
      </c>
      <c r="L502" s="4" t="s">
        <v>143</v>
      </c>
      <c r="M502" s="4" t="str">
        <f>IFERROR(VLOOKUP(G502, Table134[#All], 2),"")</f>
        <v/>
      </c>
      <c r="O502" s="4" t="str">
        <f t="shared" si="36"/>
        <v xml:space="preserve">    play(NOTE_B4, tempo);</v>
      </c>
    </row>
    <row r="503" spans="5:45" hidden="1" x14ac:dyDescent="0.3">
      <c r="E503" s="45" t="str">
        <f>MID($K479,AN$19,1)</f>
        <v>-</v>
      </c>
      <c r="F503" s="43" t="str">
        <f>MID($K480,AN$19,1)</f>
        <v>-</v>
      </c>
      <c r="G503" s="44" t="str">
        <f>MID($K481,AN$19,1)</f>
        <v/>
      </c>
      <c r="H503" s="41"/>
      <c r="I503" s="9">
        <v>22</v>
      </c>
      <c r="J503" s="4" t="s">
        <v>13</v>
      </c>
      <c r="M503" s="4" t="str">
        <f>IFERROR(VLOOKUP(G503, Table134[#All], 2),"")</f>
        <v/>
      </c>
      <c r="O503" s="4" t="str">
        <f t="shared" si="36"/>
        <v xml:space="preserve">    delay(delayo);</v>
      </c>
    </row>
    <row r="504" spans="5:45" hidden="1" x14ac:dyDescent="0.3">
      <c r="E504" s="45" t="str">
        <f>MID($K479,AO$19,1)</f>
        <v>-</v>
      </c>
      <c r="F504" s="43" t="str">
        <f>MID($K480,AO$19,1)</f>
        <v>a</v>
      </c>
      <c r="G504" s="44" t="str">
        <f>MID($K481,AO$19,1)</f>
        <v/>
      </c>
      <c r="H504" s="41"/>
      <c r="I504" s="9">
        <v>23</v>
      </c>
      <c r="L504" s="4" t="s">
        <v>242</v>
      </c>
      <c r="M504" s="4" t="str">
        <f>IFERROR(VLOOKUP(G504, Table134[#All], 2),"")</f>
        <v/>
      </c>
      <c r="O504" s="4" t="str">
        <f t="shared" si="36"/>
        <v xml:space="preserve">    play(NOTE_A4, tempo);</v>
      </c>
    </row>
    <row r="505" spans="5:45" hidden="1" x14ac:dyDescent="0.3">
      <c r="E505" s="45" t="str">
        <f>MID($K479,AP$19,1)</f>
        <v>-</v>
      </c>
      <c r="F505" s="43" t="str">
        <f>MID($K480,AP$19,1)</f>
        <v>-</v>
      </c>
      <c r="G505" s="44" t="str">
        <f>MID($K481,AP$19,1)</f>
        <v/>
      </c>
      <c r="H505" s="41"/>
      <c r="I505" s="9">
        <v>24</v>
      </c>
      <c r="J505" s="4" t="s">
        <v>13</v>
      </c>
      <c r="M505" s="4" t="str">
        <f>IFERROR(VLOOKUP(G505, Table134[#All], 2),"")</f>
        <v/>
      </c>
      <c r="O505" s="4" t="str">
        <f t="shared" si="36"/>
        <v xml:space="preserve">    delay(delayo);</v>
      </c>
    </row>
    <row r="506" spans="5:45" hidden="1" x14ac:dyDescent="0.3">
      <c r="E506" s="45" t="str">
        <f>MID($K479,AQ$19,1)</f>
        <v>-</v>
      </c>
      <c r="F506" s="43" t="str">
        <f>MID($K480,AQ$19,1)</f>
        <v>-</v>
      </c>
      <c r="G506" s="44" t="str">
        <f>MID($K481,AQ$19,1)</f>
        <v/>
      </c>
      <c r="H506" s="41"/>
      <c r="I506" s="9">
        <v>25</v>
      </c>
      <c r="J506" s="4" t="s">
        <v>13</v>
      </c>
      <c r="M506" s="4" t="str">
        <f>IFERROR(VLOOKUP(G506, Table134[#All], 2),"")</f>
        <v/>
      </c>
      <c r="O506" s="4" t="str">
        <f t="shared" si="36"/>
        <v xml:space="preserve">    delay(delayo);</v>
      </c>
    </row>
    <row r="507" spans="5:45" hidden="1" x14ac:dyDescent="0.3">
      <c r="E507" s="45" t="str">
        <f>MID($K479,AR$19,1)</f>
        <v>-</v>
      </c>
      <c r="F507" s="43" t="str">
        <f>MID($K480,AR$19,1)</f>
        <v>-</v>
      </c>
      <c r="G507" s="44" t="str">
        <f>MID($K481,AR$19,1)</f>
        <v/>
      </c>
      <c r="H507" s="41"/>
      <c r="I507" s="9">
        <v>26</v>
      </c>
      <c r="J507" s="4" t="s">
        <v>13</v>
      </c>
      <c r="M507" s="4" t="str">
        <f>IFERROR(VLOOKUP(G507, Table134[#All], 2),"")</f>
        <v/>
      </c>
      <c r="O507" s="4" t="str">
        <f t="shared" si="36"/>
        <v xml:space="preserve">    delay(delayo);</v>
      </c>
    </row>
    <row r="508" spans="5:45" x14ac:dyDescent="0.3">
      <c r="H508" s="41"/>
      <c r="I508" s="13"/>
      <c r="J508" s="11" t="s">
        <v>44</v>
      </c>
      <c r="K508" s="14"/>
      <c r="O508" s="55" t="str">
        <f t="shared" si="36"/>
        <v xml:space="preserve">//  </v>
      </c>
      <c r="Q508" s="19" t="s">
        <v>123</v>
      </c>
      <c r="R508" s="19"/>
      <c r="S508" s="19">
        <v>1</v>
      </c>
      <c r="T508" s="19">
        <v>2</v>
      </c>
      <c r="U508" s="19">
        <v>3</v>
      </c>
      <c r="V508" s="19">
        <v>4</v>
      </c>
      <c r="W508" s="19">
        <v>5</v>
      </c>
      <c r="X508" s="19">
        <v>6</v>
      </c>
      <c r="Y508" s="19">
        <v>7</v>
      </c>
      <c r="Z508" s="19">
        <v>8</v>
      </c>
      <c r="AA508" s="19">
        <v>9</v>
      </c>
      <c r="AB508" s="19">
        <v>10</v>
      </c>
      <c r="AC508" s="19">
        <v>11</v>
      </c>
      <c r="AD508" s="19">
        <v>12</v>
      </c>
      <c r="AE508" s="19">
        <v>13</v>
      </c>
      <c r="AF508" s="19">
        <v>14</v>
      </c>
      <c r="AG508" s="19">
        <v>15</v>
      </c>
      <c r="AH508" s="19">
        <v>16</v>
      </c>
      <c r="AI508" s="19">
        <v>17</v>
      </c>
      <c r="AJ508" s="19">
        <v>18</v>
      </c>
      <c r="AK508" s="19">
        <v>19</v>
      </c>
      <c r="AL508" s="19">
        <v>20</v>
      </c>
      <c r="AM508" s="19">
        <v>21</v>
      </c>
      <c r="AN508" s="19">
        <v>22</v>
      </c>
      <c r="AO508" s="19">
        <v>23</v>
      </c>
      <c r="AP508" s="19">
        <v>24</v>
      </c>
      <c r="AQ508" s="19">
        <v>25</v>
      </c>
      <c r="AR508" s="19">
        <v>26</v>
      </c>
      <c r="AS508" s="19"/>
    </row>
    <row r="509" spans="5:45" x14ac:dyDescent="0.3">
      <c r="H509" s="41">
        <v>17</v>
      </c>
      <c r="I509" s="13"/>
      <c r="J509" s="11" t="s">
        <v>44</v>
      </c>
      <c r="K509" s="4" t="str">
        <f>C91</f>
        <v>5|------c---c-c-c-----------|</v>
      </c>
      <c r="L509" s="6"/>
      <c r="M509" s="6"/>
      <c r="O509" s="55" t="str">
        <f t="shared" si="36"/>
        <v>//  5|------c---c-c-c-----------|</v>
      </c>
      <c r="Q509" s="4" t="str">
        <f>MID($K509,Q$19,1)</f>
        <v>5</v>
      </c>
      <c r="R509" s="4" t="str">
        <f t="shared" ref="R509:AS511" si="39">MID($K509,R$19,1)</f>
        <v>|</v>
      </c>
      <c r="S509" s="4" t="str">
        <f t="shared" si="39"/>
        <v>-</v>
      </c>
      <c r="T509" s="4" t="str">
        <f t="shared" si="39"/>
        <v>-</v>
      </c>
      <c r="U509" s="4" t="str">
        <f t="shared" si="39"/>
        <v>-</v>
      </c>
      <c r="V509" s="4" t="str">
        <f t="shared" si="39"/>
        <v>-</v>
      </c>
      <c r="W509" s="4" t="str">
        <f t="shared" si="39"/>
        <v>-</v>
      </c>
      <c r="X509" s="4" t="str">
        <f t="shared" si="39"/>
        <v>-</v>
      </c>
      <c r="Y509" s="4" t="str">
        <f t="shared" si="39"/>
        <v>c</v>
      </c>
      <c r="Z509" s="4" t="str">
        <f t="shared" si="39"/>
        <v>-</v>
      </c>
      <c r="AA509" s="4" t="str">
        <f t="shared" si="39"/>
        <v>-</v>
      </c>
      <c r="AB509" s="4" t="str">
        <f t="shared" si="39"/>
        <v>-</v>
      </c>
      <c r="AC509" s="4" t="str">
        <f t="shared" si="39"/>
        <v>c</v>
      </c>
      <c r="AD509" s="4" t="str">
        <f t="shared" si="39"/>
        <v>-</v>
      </c>
      <c r="AE509" s="4" t="str">
        <f t="shared" si="39"/>
        <v>c</v>
      </c>
      <c r="AF509" s="4" t="str">
        <f t="shared" si="39"/>
        <v>-</v>
      </c>
      <c r="AG509" s="4" t="str">
        <f t="shared" si="39"/>
        <v>c</v>
      </c>
      <c r="AH509" s="4" t="str">
        <f t="shared" si="39"/>
        <v>-</v>
      </c>
      <c r="AI509" s="4" t="str">
        <f t="shared" si="39"/>
        <v>-</v>
      </c>
      <c r="AJ509" s="4" t="str">
        <f t="shared" si="39"/>
        <v>-</v>
      </c>
      <c r="AK509" s="4" t="str">
        <f t="shared" si="39"/>
        <v>-</v>
      </c>
      <c r="AL509" s="4" t="str">
        <f t="shared" si="39"/>
        <v>-</v>
      </c>
      <c r="AM509" s="4" t="str">
        <f t="shared" si="39"/>
        <v>-</v>
      </c>
      <c r="AN509" s="4" t="str">
        <f t="shared" si="39"/>
        <v>-</v>
      </c>
      <c r="AO509" s="4" t="str">
        <f t="shared" si="39"/>
        <v>-</v>
      </c>
      <c r="AP509" s="4" t="str">
        <f t="shared" si="39"/>
        <v>-</v>
      </c>
      <c r="AQ509" s="4" t="str">
        <f t="shared" si="39"/>
        <v>-</v>
      </c>
      <c r="AR509" s="4" t="str">
        <f t="shared" si="39"/>
        <v>-</v>
      </c>
      <c r="AS509" s="4" t="str">
        <f>MID($K509,AS$19,1)</f>
        <v>|</v>
      </c>
    </row>
    <row r="510" spans="5:45" x14ac:dyDescent="0.3">
      <c r="E510" s="45" t="str">
        <f>MID($K509,Q$19,1)</f>
        <v>5</v>
      </c>
      <c r="F510" s="43" t="str">
        <f>MID($K510,Q$19,1)</f>
        <v>4</v>
      </c>
      <c r="G510" s="44" t="str">
        <f>MID($K511,Q$19,1)</f>
        <v>0</v>
      </c>
      <c r="H510" s="41"/>
      <c r="I510" s="13"/>
      <c r="J510" s="11" t="s">
        <v>44</v>
      </c>
      <c r="K510" s="4" t="str">
        <f>C92</f>
        <v>4|a---b-----------b-ag--b-a-|</v>
      </c>
      <c r="L510" s="6"/>
      <c r="M510" s="6"/>
      <c r="O510" s="55" t="str">
        <f t="shared" si="36"/>
        <v>//  4|a---b-----------b-ag--b-a-|</v>
      </c>
      <c r="Q510" s="4" t="str">
        <f t="shared" ref="Q510:Q511" si="40">MID($K510,Q$19,1)</f>
        <v>4</v>
      </c>
      <c r="R510" s="4" t="str">
        <f t="shared" si="39"/>
        <v>|</v>
      </c>
      <c r="S510" s="4" t="str">
        <f t="shared" si="39"/>
        <v>a</v>
      </c>
      <c r="T510" s="4" t="str">
        <f t="shared" si="39"/>
        <v>-</v>
      </c>
      <c r="U510" s="4" t="str">
        <f t="shared" si="39"/>
        <v>-</v>
      </c>
      <c r="V510" s="4" t="str">
        <f t="shared" si="39"/>
        <v>-</v>
      </c>
      <c r="W510" s="4" t="str">
        <f t="shared" si="39"/>
        <v>b</v>
      </c>
      <c r="X510" s="4" t="str">
        <f t="shared" si="39"/>
        <v>-</v>
      </c>
      <c r="Y510" s="4" t="str">
        <f t="shared" si="39"/>
        <v>-</v>
      </c>
      <c r="Z510" s="4" t="str">
        <f t="shared" si="39"/>
        <v>-</v>
      </c>
      <c r="AA510" s="4" t="str">
        <f t="shared" si="39"/>
        <v>-</v>
      </c>
      <c r="AB510" s="4" t="str">
        <f t="shared" si="39"/>
        <v>-</v>
      </c>
      <c r="AC510" s="4" t="str">
        <f t="shared" si="39"/>
        <v>-</v>
      </c>
      <c r="AD510" s="4" t="str">
        <f t="shared" si="39"/>
        <v>-</v>
      </c>
      <c r="AE510" s="4" t="str">
        <f t="shared" si="39"/>
        <v>-</v>
      </c>
      <c r="AF510" s="4" t="str">
        <f t="shared" si="39"/>
        <v>-</v>
      </c>
      <c r="AG510" s="4" t="str">
        <f t="shared" si="39"/>
        <v>-</v>
      </c>
      <c r="AH510" s="4" t="str">
        <f t="shared" si="39"/>
        <v>-</v>
      </c>
      <c r="AI510" s="4" t="str">
        <f t="shared" si="39"/>
        <v>b</v>
      </c>
      <c r="AJ510" s="4" t="str">
        <f t="shared" si="39"/>
        <v>-</v>
      </c>
      <c r="AK510" s="4" t="str">
        <f t="shared" si="39"/>
        <v>a</v>
      </c>
      <c r="AL510" s="4" t="str">
        <f t="shared" si="39"/>
        <v>g</v>
      </c>
      <c r="AM510" s="4" t="str">
        <f t="shared" si="39"/>
        <v>-</v>
      </c>
      <c r="AN510" s="4" t="str">
        <f t="shared" si="39"/>
        <v>-</v>
      </c>
      <c r="AO510" s="4" t="str">
        <f t="shared" si="39"/>
        <v>b</v>
      </c>
      <c r="AP510" s="4" t="str">
        <f t="shared" si="39"/>
        <v>-</v>
      </c>
      <c r="AQ510" s="4" t="str">
        <f t="shared" si="39"/>
        <v>a</v>
      </c>
      <c r="AR510" s="4" t="str">
        <f t="shared" si="39"/>
        <v>-</v>
      </c>
      <c r="AS510" s="4" t="str">
        <f t="shared" si="39"/>
        <v>|</v>
      </c>
    </row>
    <row r="511" spans="5:45" x14ac:dyDescent="0.3">
      <c r="H511" s="41"/>
      <c r="I511" s="13"/>
      <c r="J511" s="11" t="s">
        <v>44</v>
      </c>
      <c r="K511" s="4">
        <f>C93</f>
        <v>0</v>
      </c>
      <c r="O511" s="55" t="str">
        <f t="shared" si="36"/>
        <v>//  0</v>
      </c>
      <c r="Q511" s="4" t="str">
        <f t="shared" si="40"/>
        <v>0</v>
      </c>
      <c r="R511" s="4" t="str">
        <f t="shared" si="39"/>
        <v/>
      </c>
      <c r="S511" s="4" t="str">
        <f t="shared" si="39"/>
        <v/>
      </c>
      <c r="T511" s="4" t="str">
        <f t="shared" si="39"/>
        <v/>
      </c>
      <c r="U511" s="4" t="str">
        <f t="shared" si="39"/>
        <v/>
      </c>
      <c r="V511" s="4" t="str">
        <f t="shared" si="39"/>
        <v/>
      </c>
      <c r="W511" s="4" t="str">
        <f t="shared" si="39"/>
        <v/>
      </c>
      <c r="X511" s="4" t="str">
        <f t="shared" si="39"/>
        <v/>
      </c>
      <c r="Y511" s="4" t="str">
        <f t="shared" si="39"/>
        <v/>
      </c>
      <c r="Z511" s="4" t="str">
        <f t="shared" si="39"/>
        <v/>
      </c>
      <c r="AA511" s="4" t="str">
        <f t="shared" si="39"/>
        <v/>
      </c>
      <c r="AB511" s="4" t="str">
        <f t="shared" si="39"/>
        <v/>
      </c>
      <c r="AC511" s="4" t="str">
        <f t="shared" si="39"/>
        <v/>
      </c>
      <c r="AD511" s="4" t="str">
        <f t="shared" si="39"/>
        <v/>
      </c>
      <c r="AE511" s="4" t="str">
        <f t="shared" si="39"/>
        <v/>
      </c>
      <c r="AF511" s="4" t="str">
        <f t="shared" si="39"/>
        <v/>
      </c>
      <c r="AG511" s="4" t="str">
        <f t="shared" si="39"/>
        <v/>
      </c>
      <c r="AH511" s="4" t="str">
        <f t="shared" si="39"/>
        <v/>
      </c>
      <c r="AI511" s="4" t="str">
        <f t="shared" si="39"/>
        <v/>
      </c>
      <c r="AJ511" s="4" t="str">
        <f t="shared" si="39"/>
        <v/>
      </c>
      <c r="AK511" s="4" t="str">
        <f t="shared" si="39"/>
        <v/>
      </c>
      <c r="AL511" s="4" t="str">
        <f t="shared" si="39"/>
        <v/>
      </c>
      <c r="AM511" s="4" t="str">
        <f t="shared" si="39"/>
        <v/>
      </c>
      <c r="AN511" s="4" t="str">
        <f t="shared" si="39"/>
        <v/>
      </c>
      <c r="AO511" s="4" t="str">
        <f t="shared" si="39"/>
        <v/>
      </c>
      <c r="AP511" s="4" t="str">
        <f t="shared" si="39"/>
        <v/>
      </c>
      <c r="AQ511" s="4" t="str">
        <f t="shared" si="39"/>
        <v/>
      </c>
      <c r="AR511" s="4" t="str">
        <f t="shared" si="39"/>
        <v/>
      </c>
      <c r="AS511" s="4" t="str">
        <f t="shared" si="39"/>
        <v/>
      </c>
    </row>
    <row r="512" spans="5:45" hidden="1" x14ac:dyDescent="0.3">
      <c r="E512" s="45" t="str">
        <f>MID($K509,S$19,1)</f>
        <v>-</v>
      </c>
      <c r="F512" s="43" t="str">
        <f>MID($K510,S$19,1)</f>
        <v>a</v>
      </c>
      <c r="G512" s="44" t="str">
        <f>MID($K511,S$19,1)</f>
        <v/>
      </c>
      <c r="H512" s="41"/>
      <c r="I512" s="9">
        <v>1</v>
      </c>
      <c r="L512" s="4" t="s">
        <v>242</v>
      </c>
      <c r="M512" s="4" t="str">
        <f>IFERROR(VLOOKUP(G512, Table134[#All], 2),"")</f>
        <v/>
      </c>
      <c r="O512" s="4" t="str">
        <f t="shared" si="36"/>
        <v xml:space="preserve">    play(NOTE_A4, tempo);</v>
      </c>
    </row>
    <row r="513" spans="5:15" hidden="1" x14ac:dyDescent="0.3">
      <c r="E513" s="45" t="str">
        <f>MID($K509,T$19,1)</f>
        <v>-</v>
      </c>
      <c r="F513" s="43" t="str">
        <f>MID($K510,T$19,1)</f>
        <v>-</v>
      </c>
      <c r="G513" s="44" t="str">
        <f>MID($K511,T$19,1)</f>
        <v/>
      </c>
      <c r="H513" s="41"/>
      <c r="I513" s="9">
        <v>2</v>
      </c>
      <c r="J513" s="4" t="s">
        <v>13</v>
      </c>
      <c r="M513" s="4" t="str">
        <f>IFERROR(VLOOKUP(G513, Table134[#All], 2),"")</f>
        <v/>
      </c>
      <c r="O513" s="4" t="str">
        <f t="shared" si="36"/>
        <v xml:space="preserve">    delay(delayo);</v>
      </c>
    </row>
    <row r="514" spans="5:15" hidden="1" x14ac:dyDescent="0.3">
      <c r="E514" s="45" t="str">
        <f>MID($K509,U$19,1)</f>
        <v>-</v>
      </c>
      <c r="F514" s="43" t="str">
        <f>MID($K510,U$19,1)</f>
        <v>-</v>
      </c>
      <c r="G514" s="44" t="str">
        <f>MID($K511,U$19,1)</f>
        <v/>
      </c>
      <c r="H514" s="41"/>
      <c r="I514" s="9">
        <v>3</v>
      </c>
      <c r="J514" s="4" t="s">
        <v>13</v>
      </c>
      <c r="M514" s="4" t="str">
        <f>IFERROR(VLOOKUP(G514, Table134[#All], 2),"")</f>
        <v/>
      </c>
      <c r="O514" s="4" t="str">
        <f t="shared" si="36"/>
        <v xml:space="preserve">    delay(delayo);</v>
      </c>
    </row>
    <row r="515" spans="5:15" hidden="1" x14ac:dyDescent="0.3">
      <c r="E515" s="45" t="str">
        <f>MID($K509,V$19,1)</f>
        <v>-</v>
      </c>
      <c r="F515" s="43" t="str">
        <f>MID($K510,V$19,1)</f>
        <v>-</v>
      </c>
      <c r="G515" s="44" t="str">
        <f>MID($K511,V$19,1)</f>
        <v/>
      </c>
      <c r="H515" s="41"/>
      <c r="I515" s="9">
        <v>4</v>
      </c>
      <c r="J515" s="4" t="s">
        <v>13</v>
      </c>
      <c r="M515" s="4" t="str">
        <f>IFERROR(VLOOKUP(G515, Table134[#All], 2),"")</f>
        <v/>
      </c>
      <c r="O515" s="4" t="str">
        <f t="shared" si="36"/>
        <v xml:space="preserve">    delay(delayo);</v>
      </c>
    </row>
    <row r="516" spans="5:15" hidden="1" x14ac:dyDescent="0.3">
      <c r="E516" s="45" t="str">
        <f>MID($K509,W$19,1)</f>
        <v>-</v>
      </c>
      <c r="F516" s="43" t="str">
        <f>MID($K510,W$19,1)</f>
        <v>b</v>
      </c>
      <c r="G516" s="44" t="str">
        <f>MID($K511,W$19,1)</f>
        <v/>
      </c>
      <c r="H516" s="41"/>
      <c r="I516" s="9">
        <v>5</v>
      </c>
      <c r="L516" s="4" t="s">
        <v>143</v>
      </c>
      <c r="M516" s="4" t="str">
        <f>IFERROR(VLOOKUP(G516, Table134[#All], 2),"")</f>
        <v/>
      </c>
      <c r="O516" s="4" t="str">
        <f t="shared" si="36"/>
        <v xml:space="preserve">    play(NOTE_B4, tempo);</v>
      </c>
    </row>
    <row r="517" spans="5:15" hidden="1" x14ac:dyDescent="0.3">
      <c r="E517" s="45" t="str">
        <f>MID($K509,X$19,1)</f>
        <v>-</v>
      </c>
      <c r="F517" s="43" t="str">
        <f>MID($K510,X$19,1)</f>
        <v>-</v>
      </c>
      <c r="G517" s="44" t="str">
        <f>MID($K511,X$19,1)</f>
        <v/>
      </c>
      <c r="H517" s="41"/>
      <c r="I517" s="9">
        <v>6</v>
      </c>
      <c r="J517" s="4" t="s">
        <v>13</v>
      </c>
      <c r="M517" s="4" t="str">
        <f>IFERROR(VLOOKUP(G517, Table134[#All], 2),"")</f>
        <v/>
      </c>
      <c r="O517" s="4" t="str">
        <f t="shared" si="36"/>
        <v xml:space="preserve">    delay(delayo);</v>
      </c>
    </row>
    <row r="518" spans="5:15" hidden="1" x14ac:dyDescent="0.3">
      <c r="E518" s="45" t="str">
        <f>MID($K509,Y$19,1)</f>
        <v>c</v>
      </c>
      <c r="F518" s="43" t="str">
        <f>MID($K510,Y$19,1)</f>
        <v>-</v>
      </c>
      <c r="G518" s="44" t="str">
        <f>MID($K511,Y$19,1)</f>
        <v/>
      </c>
      <c r="H518" s="41"/>
      <c r="I518" s="9">
        <v>7</v>
      </c>
      <c r="K518" s="4" t="s">
        <v>343</v>
      </c>
      <c r="M518" s="4" t="str">
        <f>IFERROR(VLOOKUP(G518, Table134[#All], 2),"")</f>
        <v/>
      </c>
      <c r="O518" s="4" t="str">
        <f t="shared" si="36"/>
        <v xml:space="preserve">    play(NOTE_C5, tempo);</v>
      </c>
    </row>
    <row r="519" spans="5:15" hidden="1" x14ac:dyDescent="0.3">
      <c r="E519" s="45" t="str">
        <f>MID($K509,Z$19,1)</f>
        <v>-</v>
      </c>
      <c r="F519" s="43" t="str">
        <f>MID($K510,Z$19,1)</f>
        <v>-</v>
      </c>
      <c r="G519" s="44" t="str">
        <f>MID($K511,Z$19,1)</f>
        <v/>
      </c>
      <c r="H519" s="41"/>
      <c r="I519" s="9">
        <v>8</v>
      </c>
      <c r="J519" s="4" t="s">
        <v>13</v>
      </c>
      <c r="M519" s="4" t="str">
        <f>IFERROR(VLOOKUP(G519, Table134[#All], 2),"")</f>
        <v/>
      </c>
      <c r="O519" s="4" t="str">
        <f t="shared" si="36"/>
        <v xml:space="preserve">    delay(delayo);</v>
      </c>
    </row>
    <row r="520" spans="5:15" hidden="1" x14ac:dyDescent="0.3">
      <c r="E520" s="45" t="str">
        <f>MID($K509,AA$19,1)</f>
        <v>-</v>
      </c>
      <c r="F520" s="43" t="str">
        <f>MID($K510,AA$19,1)</f>
        <v>-</v>
      </c>
      <c r="G520" s="44" t="str">
        <f>MID($K511,AA$19,1)</f>
        <v/>
      </c>
      <c r="H520" s="41"/>
      <c r="I520" s="9">
        <v>9</v>
      </c>
      <c r="J520" s="4" t="s">
        <v>13</v>
      </c>
      <c r="M520" s="4" t="str">
        <f>IFERROR(VLOOKUP(G520, Table134[#All], 2),"")</f>
        <v/>
      </c>
      <c r="O520" s="4" t="str">
        <f t="shared" si="36"/>
        <v xml:space="preserve">    delay(delayo);</v>
      </c>
    </row>
    <row r="521" spans="5:15" hidden="1" x14ac:dyDescent="0.3">
      <c r="E521" s="45" t="str">
        <f>MID($K509,AB$19,1)</f>
        <v>-</v>
      </c>
      <c r="F521" s="43" t="str">
        <f>MID($K510,AB$19,1)</f>
        <v>-</v>
      </c>
      <c r="G521" s="44" t="str">
        <f>MID($K511,AB$19,1)</f>
        <v/>
      </c>
      <c r="H521" s="41"/>
      <c r="I521" s="9">
        <v>10</v>
      </c>
      <c r="J521" s="4" t="s">
        <v>13</v>
      </c>
      <c r="M521" s="4" t="str">
        <f>IFERROR(VLOOKUP(G521, Table134[#All], 2),"")</f>
        <v/>
      </c>
      <c r="O521" s="4" t="str">
        <f t="shared" si="36"/>
        <v xml:space="preserve">    delay(delayo);</v>
      </c>
    </row>
    <row r="522" spans="5:15" hidden="1" x14ac:dyDescent="0.3">
      <c r="E522" s="45" t="str">
        <f>MID($K509,AC$19,1)</f>
        <v>c</v>
      </c>
      <c r="F522" s="43" t="str">
        <f>MID($K510,AC$19,1)</f>
        <v>-</v>
      </c>
      <c r="G522" s="44" t="str">
        <f>MID($K511,AC$19,1)</f>
        <v/>
      </c>
      <c r="H522" s="41"/>
      <c r="I522" s="9">
        <v>11</v>
      </c>
      <c r="K522" s="4" t="s">
        <v>343</v>
      </c>
      <c r="M522" s="4" t="str">
        <f>IFERROR(VLOOKUP(G522, Table134[#All], 2),"")</f>
        <v/>
      </c>
      <c r="O522" s="4" t="str">
        <f t="shared" si="36"/>
        <v xml:space="preserve">    play(NOTE_C5, tempo);</v>
      </c>
    </row>
    <row r="523" spans="5:15" hidden="1" x14ac:dyDescent="0.3">
      <c r="E523" s="45" t="str">
        <f>MID($K509,AD$19,1)</f>
        <v>-</v>
      </c>
      <c r="F523" s="43" t="str">
        <f>MID($K510,AD$19,1)</f>
        <v>-</v>
      </c>
      <c r="G523" s="44" t="str">
        <f>MID($K511,AD$19,1)</f>
        <v/>
      </c>
      <c r="H523" s="41"/>
      <c r="I523" s="9">
        <v>12</v>
      </c>
      <c r="J523" s="4" t="s">
        <v>13</v>
      </c>
      <c r="M523" s="4" t="str">
        <f>IFERROR(VLOOKUP(G523, Table134[#All], 2),"")</f>
        <v/>
      </c>
      <c r="O523" s="4" t="str">
        <f t="shared" si="36"/>
        <v xml:space="preserve">    delay(delayo);</v>
      </c>
    </row>
    <row r="524" spans="5:15" hidden="1" x14ac:dyDescent="0.3">
      <c r="E524" s="45" t="str">
        <f>MID($K509,AE$19,1)</f>
        <v>c</v>
      </c>
      <c r="F524" s="43" t="str">
        <f>MID($K510,AE$19,1)</f>
        <v>-</v>
      </c>
      <c r="G524" s="44" t="str">
        <f>MID($K511,AE$19,1)</f>
        <v/>
      </c>
      <c r="H524" s="41"/>
      <c r="I524" s="9">
        <v>13</v>
      </c>
      <c r="K524" s="4" t="s">
        <v>343</v>
      </c>
      <c r="M524" s="4" t="str">
        <f>IFERROR(VLOOKUP(G524, Table134[#All], 2),"")</f>
        <v/>
      </c>
      <c r="O524" s="4" t="str">
        <f t="shared" si="36"/>
        <v xml:space="preserve">    play(NOTE_C5, tempo);</v>
      </c>
    </row>
    <row r="525" spans="5:15" hidden="1" x14ac:dyDescent="0.3">
      <c r="E525" s="45" t="str">
        <f>MID($K509,AF$19,1)</f>
        <v>-</v>
      </c>
      <c r="F525" s="43" t="str">
        <f>MID($K510,AF$19,1)</f>
        <v>-</v>
      </c>
      <c r="G525" s="44" t="str">
        <f>MID($K511,AF$19,1)</f>
        <v/>
      </c>
      <c r="H525" s="41"/>
      <c r="I525" s="9">
        <v>14</v>
      </c>
      <c r="J525" s="4" t="s">
        <v>13</v>
      </c>
      <c r="M525" s="4" t="str">
        <f>IFERROR(VLOOKUP(G525, Table134[#All], 2),"")</f>
        <v/>
      </c>
      <c r="O525" s="4" t="str">
        <f t="shared" si="36"/>
        <v xml:space="preserve">    delay(delayo);</v>
      </c>
    </row>
    <row r="526" spans="5:15" hidden="1" x14ac:dyDescent="0.3">
      <c r="E526" s="45" t="str">
        <f>MID($K509,AG$19,1)</f>
        <v>c</v>
      </c>
      <c r="F526" s="43" t="str">
        <f>MID($K510,AG$19,1)</f>
        <v>-</v>
      </c>
      <c r="G526" s="44" t="str">
        <f>MID($K511,AG$19,1)</f>
        <v/>
      </c>
      <c r="H526" s="41"/>
      <c r="I526" s="9">
        <v>15</v>
      </c>
      <c r="K526" s="4" t="s">
        <v>343</v>
      </c>
      <c r="M526" s="4" t="str">
        <f>IFERROR(VLOOKUP(G526, Table134[#All], 2),"")</f>
        <v/>
      </c>
      <c r="O526" s="4" t="str">
        <f t="shared" si="36"/>
        <v xml:space="preserve">    play(NOTE_C5, tempo);</v>
      </c>
    </row>
    <row r="527" spans="5:15" hidden="1" x14ac:dyDescent="0.3">
      <c r="E527" s="45" t="str">
        <f>MID($K509,AH$19,1)</f>
        <v>-</v>
      </c>
      <c r="F527" s="43" t="str">
        <f>MID($K510,AH$19,1)</f>
        <v>-</v>
      </c>
      <c r="G527" s="44" t="str">
        <f>MID($K511,AH$19,1)</f>
        <v/>
      </c>
      <c r="H527" s="41"/>
      <c r="I527" s="9">
        <v>16</v>
      </c>
      <c r="J527" s="4" t="s">
        <v>13</v>
      </c>
      <c r="M527" s="4" t="str">
        <f>IFERROR(VLOOKUP(G527, Table134[#All], 2),"")</f>
        <v/>
      </c>
      <c r="O527" s="4" t="str">
        <f t="shared" si="36"/>
        <v xml:space="preserve">    delay(delayo);</v>
      </c>
    </row>
    <row r="528" spans="5:15" hidden="1" x14ac:dyDescent="0.3">
      <c r="E528" s="45" t="str">
        <f>MID($K509,AI$19,1)</f>
        <v>-</v>
      </c>
      <c r="F528" s="43" t="str">
        <f>MID($K510,AI$19,1)</f>
        <v>b</v>
      </c>
      <c r="G528" s="44" t="str">
        <f>MID($K511,AI$19,1)</f>
        <v/>
      </c>
      <c r="H528" s="41"/>
      <c r="I528" s="9">
        <v>17</v>
      </c>
      <c r="L528" s="4" t="s">
        <v>143</v>
      </c>
      <c r="M528" s="4" t="str">
        <f>IFERROR(VLOOKUP(G528, Table134[#All], 2),"")</f>
        <v/>
      </c>
      <c r="O528" s="4" t="str">
        <f t="shared" si="36"/>
        <v xml:space="preserve">    play(NOTE_B4, tempo);</v>
      </c>
    </row>
    <row r="529" spans="5:45" hidden="1" x14ac:dyDescent="0.3">
      <c r="E529" s="45" t="str">
        <f>MID($K509,AJ$19,1)</f>
        <v>-</v>
      </c>
      <c r="F529" s="43" t="str">
        <f>MID($K510,AJ$19,1)</f>
        <v>-</v>
      </c>
      <c r="G529" s="44" t="str">
        <f>MID($K511,AJ$19,1)</f>
        <v/>
      </c>
      <c r="H529" s="41"/>
      <c r="I529" s="9">
        <v>18</v>
      </c>
      <c r="J529" s="4" t="s">
        <v>13</v>
      </c>
      <c r="M529" s="4" t="str">
        <f>IFERROR(VLOOKUP(G529, Table134[#All], 2),"")</f>
        <v/>
      </c>
      <c r="O529" s="4" t="str">
        <f t="shared" si="36"/>
        <v xml:space="preserve">    delay(delayo);</v>
      </c>
    </row>
    <row r="530" spans="5:45" hidden="1" x14ac:dyDescent="0.3">
      <c r="E530" s="45" t="str">
        <f>MID($K509,AK$19,1)</f>
        <v>-</v>
      </c>
      <c r="F530" s="43" t="str">
        <f>MID($K510,AK$19,1)</f>
        <v>a</v>
      </c>
      <c r="G530" s="44" t="str">
        <f>MID($K511,AK$19,1)</f>
        <v/>
      </c>
      <c r="H530" s="41"/>
      <c r="I530" s="9">
        <v>19</v>
      </c>
      <c r="L530" s="4" t="s">
        <v>242</v>
      </c>
      <c r="M530" s="4" t="str">
        <f>IFERROR(VLOOKUP(G530, Table134[#All], 2),"")</f>
        <v/>
      </c>
      <c r="O530" s="4" t="str">
        <f t="shared" si="36"/>
        <v xml:space="preserve">    play(NOTE_A4, tempo);</v>
      </c>
    </row>
    <row r="531" spans="5:45" hidden="1" x14ac:dyDescent="0.3">
      <c r="E531" s="45" t="str">
        <f>MID($K509,AL$19,1)</f>
        <v>-</v>
      </c>
      <c r="F531" s="43" t="str">
        <f>MID($K510,AL$19,1)</f>
        <v>g</v>
      </c>
      <c r="G531" s="44" t="str">
        <f>MID($K511,AL$19,1)</f>
        <v/>
      </c>
      <c r="H531" s="41"/>
      <c r="I531" s="9">
        <v>20</v>
      </c>
      <c r="L531" s="4" t="s">
        <v>243</v>
      </c>
      <c r="M531" s="4" t="str">
        <f>IFERROR(VLOOKUP(G531, Table134[#All], 2),"")</f>
        <v/>
      </c>
      <c r="O531" s="4" t="str">
        <f t="shared" si="36"/>
        <v xml:space="preserve">    play(NOTE_G4, tempo);</v>
      </c>
    </row>
    <row r="532" spans="5:45" hidden="1" x14ac:dyDescent="0.3">
      <c r="E532" s="45" t="str">
        <f>MID($K509,AM$19,1)</f>
        <v>-</v>
      </c>
      <c r="F532" s="43" t="str">
        <f>MID($K510,AM$19,1)</f>
        <v>-</v>
      </c>
      <c r="G532" s="44" t="str">
        <f>MID($K511,AM$19,1)</f>
        <v/>
      </c>
      <c r="H532" s="41"/>
      <c r="I532" s="9">
        <v>21</v>
      </c>
      <c r="J532" s="4" t="s">
        <v>13</v>
      </c>
      <c r="M532" s="4" t="str">
        <f>IFERROR(VLOOKUP(G532, Table134[#All], 2),"")</f>
        <v/>
      </c>
      <c r="O532" s="4" t="str">
        <f t="shared" si="36"/>
        <v xml:space="preserve">    delay(delayo);</v>
      </c>
    </row>
    <row r="533" spans="5:45" hidden="1" x14ac:dyDescent="0.3">
      <c r="E533" s="45" t="str">
        <f>MID($K509,AN$19,1)</f>
        <v>-</v>
      </c>
      <c r="F533" s="43" t="str">
        <f>MID($K510,AN$19,1)</f>
        <v>-</v>
      </c>
      <c r="G533" s="44" t="str">
        <f>MID($K511,AN$19,1)</f>
        <v/>
      </c>
      <c r="H533" s="41"/>
      <c r="I533" s="9">
        <v>22</v>
      </c>
      <c r="J533" s="4" t="s">
        <v>13</v>
      </c>
      <c r="M533" s="4" t="str">
        <f>IFERROR(VLOOKUP(G533, Table134[#All], 2),"")</f>
        <v/>
      </c>
      <c r="O533" s="4" t="str">
        <f t="shared" si="36"/>
        <v xml:space="preserve">    delay(delayo);</v>
      </c>
    </row>
    <row r="534" spans="5:45" hidden="1" x14ac:dyDescent="0.3">
      <c r="E534" s="45" t="str">
        <f>MID($K509,AO$19,1)</f>
        <v>-</v>
      </c>
      <c r="F534" s="43" t="str">
        <f>MID($K510,AO$19,1)</f>
        <v>b</v>
      </c>
      <c r="G534" s="44" t="str">
        <f>MID($K511,AO$19,1)</f>
        <v/>
      </c>
      <c r="H534" s="41"/>
      <c r="I534" s="9">
        <v>23</v>
      </c>
      <c r="L534" s="4" t="s">
        <v>143</v>
      </c>
      <c r="M534" s="4" t="str">
        <f>IFERROR(VLOOKUP(G534, Table134[#All], 2),"")</f>
        <v/>
      </c>
      <c r="O534" s="4" t="str">
        <f t="shared" si="36"/>
        <v xml:space="preserve">    play(NOTE_B4, tempo);</v>
      </c>
    </row>
    <row r="535" spans="5:45" hidden="1" x14ac:dyDescent="0.3">
      <c r="E535" s="45" t="str">
        <f>MID($K509,AP$19,1)</f>
        <v>-</v>
      </c>
      <c r="F535" s="43" t="str">
        <f>MID($K510,AP$19,1)</f>
        <v>-</v>
      </c>
      <c r="G535" s="44" t="str">
        <f>MID($K511,AP$19,1)</f>
        <v/>
      </c>
      <c r="H535" s="41"/>
      <c r="I535" s="9">
        <v>24</v>
      </c>
      <c r="J535" s="4" t="s">
        <v>13</v>
      </c>
      <c r="M535" s="4" t="str">
        <f>IFERROR(VLOOKUP(G535, Table134[#All], 2),"")</f>
        <v/>
      </c>
      <c r="O535" s="4" t="str">
        <f t="shared" si="36"/>
        <v xml:space="preserve">    delay(delayo);</v>
      </c>
    </row>
    <row r="536" spans="5:45" hidden="1" x14ac:dyDescent="0.3">
      <c r="E536" s="45" t="str">
        <f>MID($K509,AQ$19,1)</f>
        <v>-</v>
      </c>
      <c r="F536" s="43" t="str">
        <f>MID($K510,AQ$19,1)</f>
        <v>a</v>
      </c>
      <c r="G536" s="44" t="str">
        <f>MID($K511,AQ$19,1)</f>
        <v/>
      </c>
      <c r="H536" s="41"/>
      <c r="I536" s="9">
        <v>25</v>
      </c>
      <c r="L536" s="4" t="s">
        <v>242</v>
      </c>
      <c r="M536" s="4" t="str">
        <f>IFERROR(VLOOKUP(G536, Table134[#All], 2),"")</f>
        <v/>
      </c>
      <c r="O536" s="4" t="str">
        <f t="shared" si="36"/>
        <v xml:space="preserve">    play(NOTE_A4, tempo);</v>
      </c>
    </row>
    <row r="537" spans="5:45" hidden="1" x14ac:dyDescent="0.3">
      <c r="E537" s="45" t="str">
        <f>MID($K509,AR$19,1)</f>
        <v>-</v>
      </c>
      <c r="F537" s="43" t="str">
        <f>MID($K510,AR$19,1)</f>
        <v>-</v>
      </c>
      <c r="G537" s="44" t="str">
        <f>MID($K511,AR$19,1)</f>
        <v/>
      </c>
      <c r="H537" s="41"/>
      <c r="I537" s="9">
        <v>26</v>
      </c>
      <c r="J537" s="4" t="s">
        <v>13</v>
      </c>
      <c r="M537" s="4" t="str">
        <f>IFERROR(VLOOKUP(G537, Table134[#All], 2),"")</f>
        <v/>
      </c>
      <c r="O537" s="4" t="str">
        <f t="shared" si="36"/>
        <v xml:space="preserve">    delay(delayo);</v>
      </c>
    </row>
    <row r="538" spans="5:45" x14ac:dyDescent="0.3">
      <c r="H538" s="41"/>
      <c r="I538" s="13"/>
      <c r="J538" s="11" t="s">
        <v>44</v>
      </c>
      <c r="K538" s="14"/>
      <c r="O538" s="55" t="str">
        <f t="shared" si="36"/>
        <v xml:space="preserve">//  </v>
      </c>
      <c r="Q538" s="19" t="s">
        <v>123</v>
      </c>
      <c r="R538" s="19"/>
      <c r="S538" s="19">
        <v>1</v>
      </c>
      <c r="T538" s="19">
        <v>2</v>
      </c>
      <c r="U538" s="19">
        <v>3</v>
      </c>
      <c r="V538" s="19">
        <v>4</v>
      </c>
      <c r="W538" s="19">
        <v>5</v>
      </c>
      <c r="X538" s="19">
        <v>6</v>
      </c>
      <c r="Y538" s="19">
        <v>7</v>
      </c>
      <c r="Z538" s="19">
        <v>8</v>
      </c>
      <c r="AA538" s="19">
        <v>9</v>
      </c>
      <c r="AB538" s="19">
        <v>10</v>
      </c>
      <c r="AC538" s="19">
        <v>11</v>
      </c>
      <c r="AD538" s="19">
        <v>12</v>
      </c>
      <c r="AE538" s="19">
        <v>13</v>
      </c>
      <c r="AF538" s="19">
        <v>14</v>
      </c>
      <c r="AG538" s="19">
        <v>15</v>
      </c>
      <c r="AH538" s="19">
        <v>16</v>
      </c>
      <c r="AI538" s="19">
        <v>17</v>
      </c>
      <c r="AJ538" s="19">
        <v>18</v>
      </c>
      <c r="AK538" s="19">
        <v>19</v>
      </c>
      <c r="AL538" s="19">
        <v>20</v>
      </c>
      <c r="AM538" s="19">
        <v>21</v>
      </c>
      <c r="AN538" s="19">
        <v>22</v>
      </c>
      <c r="AO538" s="19">
        <v>23</v>
      </c>
      <c r="AP538" s="19">
        <v>24</v>
      </c>
      <c r="AQ538" s="19">
        <v>25</v>
      </c>
      <c r="AR538" s="19">
        <v>26</v>
      </c>
      <c r="AS538" s="19"/>
    </row>
    <row r="539" spans="5:45" x14ac:dyDescent="0.3">
      <c r="H539" s="41">
        <v>18</v>
      </c>
      <c r="I539" s="13"/>
      <c r="J539" s="11" t="s">
        <v>44</v>
      </c>
      <c r="K539" s="14" t="str">
        <f>C95</f>
        <v>5|------------c---c-cc------|</v>
      </c>
      <c r="L539" s="6"/>
      <c r="M539" s="6"/>
      <c r="O539" s="55" t="str">
        <f t="shared" si="36"/>
        <v>//  5|------------c---c-cc------|</v>
      </c>
      <c r="Q539" s="4" t="str">
        <f>MID($K539,Q$19,1)</f>
        <v>5</v>
      </c>
      <c r="R539" s="4" t="str">
        <f t="shared" ref="R539:AS541" si="41">MID($K539,R$19,1)</f>
        <v>|</v>
      </c>
      <c r="S539" s="4" t="str">
        <f t="shared" si="41"/>
        <v>-</v>
      </c>
      <c r="T539" s="4" t="str">
        <f t="shared" si="41"/>
        <v>-</v>
      </c>
      <c r="U539" s="4" t="str">
        <f t="shared" si="41"/>
        <v>-</v>
      </c>
      <c r="V539" s="4" t="str">
        <f t="shared" si="41"/>
        <v>-</v>
      </c>
      <c r="W539" s="4" t="str">
        <f t="shared" si="41"/>
        <v>-</v>
      </c>
      <c r="X539" s="4" t="str">
        <f t="shared" si="41"/>
        <v>-</v>
      </c>
      <c r="Y539" s="4" t="str">
        <f t="shared" si="41"/>
        <v>-</v>
      </c>
      <c r="Z539" s="4" t="str">
        <f t="shared" si="41"/>
        <v>-</v>
      </c>
      <c r="AA539" s="4" t="str">
        <f t="shared" si="41"/>
        <v>-</v>
      </c>
      <c r="AB539" s="4" t="str">
        <f t="shared" si="41"/>
        <v>-</v>
      </c>
      <c r="AC539" s="4" t="str">
        <f t="shared" si="41"/>
        <v>-</v>
      </c>
      <c r="AD539" s="4" t="str">
        <f t="shared" si="41"/>
        <v>-</v>
      </c>
      <c r="AE539" s="4" t="str">
        <f t="shared" si="41"/>
        <v>c</v>
      </c>
      <c r="AF539" s="4" t="str">
        <f t="shared" si="41"/>
        <v>-</v>
      </c>
      <c r="AG539" s="4" t="str">
        <f t="shared" si="41"/>
        <v>-</v>
      </c>
      <c r="AH539" s="4" t="str">
        <f t="shared" si="41"/>
        <v>-</v>
      </c>
      <c r="AI539" s="4" t="str">
        <f t="shared" si="41"/>
        <v>c</v>
      </c>
      <c r="AJ539" s="4" t="str">
        <f t="shared" si="41"/>
        <v>-</v>
      </c>
      <c r="AK539" s="4" t="str">
        <f t="shared" si="41"/>
        <v>c</v>
      </c>
      <c r="AL539" s="4" t="str">
        <f t="shared" si="41"/>
        <v>c</v>
      </c>
      <c r="AM539" s="4" t="str">
        <f t="shared" si="41"/>
        <v>-</v>
      </c>
      <c r="AN539" s="4" t="str">
        <f t="shared" si="41"/>
        <v>-</v>
      </c>
      <c r="AO539" s="4" t="str">
        <f t="shared" si="41"/>
        <v>-</v>
      </c>
      <c r="AP539" s="4" t="str">
        <f t="shared" si="41"/>
        <v>-</v>
      </c>
      <c r="AQ539" s="4" t="str">
        <f t="shared" si="41"/>
        <v>-</v>
      </c>
      <c r="AR539" s="4" t="str">
        <f t="shared" si="41"/>
        <v>-</v>
      </c>
      <c r="AS539" s="4" t="str">
        <f>MID($K539,AS$19,1)</f>
        <v>|</v>
      </c>
    </row>
    <row r="540" spans="5:45" x14ac:dyDescent="0.3">
      <c r="E540" s="45" t="str">
        <f>MID($K539,Q$19,1)</f>
        <v>5</v>
      </c>
      <c r="F540" s="43" t="str">
        <f>MID($K540,Q$19,1)</f>
        <v>4</v>
      </c>
      <c r="G540" s="44" t="str">
        <f>MID($K541,Q$19,1)</f>
        <v>0</v>
      </c>
      <c r="H540" s="41"/>
      <c r="I540" s="13"/>
      <c r="J540" s="11" t="s">
        <v>44</v>
      </c>
      <c r="K540" s="14" t="str">
        <f>C96</f>
        <v>4|a-----a---b-----------b-a-|</v>
      </c>
      <c r="L540" s="6"/>
      <c r="M540" s="6"/>
      <c r="O540" s="55" t="str">
        <f t="shared" si="36"/>
        <v>//  4|a-----a---b-----------b-a-|</v>
      </c>
      <c r="Q540" s="4" t="str">
        <f t="shared" ref="Q540:Q541" si="42">MID($K540,Q$19,1)</f>
        <v>4</v>
      </c>
      <c r="R540" s="4" t="str">
        <f t="shared" si="41"/>
        <v>|</v>
      </c>
      <c r="S540" s="4" t="str">
        <f t="shared" si="41"/>
        <v>a</v>
      </c>
      <c r="T540" s="4" t="str">
        <f t="shared" si="41"/>
        <v>-</v>
      </c>
      <c r="U540" s="4" t="str">
        <f t="shared" si="41"/>
        <v>-</v>
      </c>
      <c r="V540" s="4" t="str">
        <f t="shared" si="41"/>
        <v>-</v>
      </c>
      <c r="W540" s="4" t="str">
        <f t="shared" si="41"/>
        <v>-</v>
      </c>
      <c r="X540" s="4" t="str">
        <f t="shared" si="41"/>
        <v>-</v>
      </c>
      <c r="Y540" s="4" t="str">
        <f t="shared" si="41"/>
        <v>a</v>
      </c>
      <c r="Z540" s="4" t="str">
        <f t="shared" si="41"/>
        <v>-</v>
      </c>
      <c r="AA540" s="4" t="str">
        <f t="shared" si="41"/>
        <v>-</v>
      </c>
      <c r="AB540" s="4" t="str">
        <f t="shared" si="41"/>
        <v>-</v>
      </c>
      <c r="AC540" s="4" t="str">
        <f t="shared" si="41"/>
        <v>b</v>
      </c>
      <c r="AD540" s="4" t="str">
        <f t="shared" si="41"/>
        <v>-</v>
      </c>
      <c r="AE540" s="4" t="str">
        <f t="shared" si="41"/>
        <v>-</v>
      </c>
      <c r="AF540" s="4" t="str">
        <f t="shared" si="41"/>
        <v>-</v>
      </c>
      <c r="AG540" s="4" t="str">
        <f t="shared" si="41"/>
        <v>-</v>
      </c>
      <c r="AH540" s="4" t="str">
        <f t="shared" si="41"/>
        <v>-</v>
      </c>
      <c r="AI540" s="4" t="str">
        <f t="shared" si="41"/>
        <v>-</v>
      </c>
      <c r="AJ540" s="4" t="str">
        <f t="shared" si="41"/>
        <v>-</v>
      </c>
      <c r="AK540" s="4" t="str">
        <f t="shared" si="41"/>
        <v>-</v>
      </c>
      <c r="AL540" s="4" t="str">
        <f t="shared" si="41"/>
        <v>-</v>
      </c>
      <c r="AM540" s="4" t="str">
        <f t="shared" si="41"/>
        <v>-</v>
      </c>
      <c r="AN540" s="4" t="str">
        <f t="shared" si="41"/>
        <v>-</v>
      </c>
      <c r="AO540" s="4" t="str">
        <f t="shared" si="41"/>
        <v>b</v>
      </c>
      <c r="AP540" s="4" t="str">
        <f t="shared" si="41"/>
        <v>-</v>
      </c>
      <c r="AQ540" s="4" t="str">
        <f t="shared" si="41"/>
        <v>a</v>
      </c>
      <c r="AR540" s="4" t="str">
        <f t="shared" si="41"/>
        <v>-</v>
      </c>
      <c r="AS540" s="4" t="str">
        <f t="shared" si="41"/>
        <v>|</v>
      </c>
    </row>
    <row r="541" spans="5:45" x14ac:dyDescent="0.3">
      <c r="H541" s="41"/>
      <c r="I541" s="13"/>
      <c r="J541" s="11" t="s">
        <v>44</v>
      </c>
      <c r="K541" s="14">
        <f>C97</f>
        <v>0</v>
      </c>
      <c r="O541" s="55" t="str">
        <f t="shared" ref="O541:O604" si="43">CONCATENATE(J541,K541,L541,M541)</f>
        <v>//  0</v>
      </c>
      <c r="Q541" s="4" t="str">
        <f t="shared" si="42"/>
        <v>0</v>
      </c>
      <c r="R541" s="4" t="str">
        <f t="shared" si="41"/>
        <v/>
      </c>
      <c r="S541" s="4" t="str">
        <f t="shared" si="41"/>
        <v/>
      </c>
      <c r="T541" s="4" t="str">
        <f t="shared" si="41"/>
        <v/>
      </c>
      <c r="U541" s="4" t="str">
        <f t="shared" si="41"/>
        <v/>
      </c>
      <c r="V541" s="4" t="str">
        <f t="shared" si="41"/>
        <v/>
      </c>
      <c r="W541" s="4" t="str">
        <f t="shared" si="41"/>
        <v/>
      </c>
      <c r="X541" s="4" t="str">
        <f t="shared" si="41"/>
        <v/>
      </c>
      <c r="Y541" s="4" t="str">
        <f t="shared" si="41"/>
        <v/>
      </c>
      <c r="Z541" s="4" t="str">
        <f t="shared" si="41"/>
        <v/>
      </c>
      <c r="AA541" s="4" t="str">
        <f t="shared" si="41"/>
        <v/>
      </c>
      <c r="AB541" s="4" t="str">
        <f t="shared" si="41"/>
        <v/>
      </c>
      <c r="AC541" s="4" t="str">
        <f t="shared" si="41"/>
        <v/>
      </c>
      <c r="AD541" s="4" t="str">
        <f t="shared" si="41"/>
        <v/>
      </c>
      <c r="AE541" s="4" t="str">
        <f t="shared" si="41"/>
        <v/>
      </c>
      <c r="AF541" s="4" t="str">
        <f t="shared" si="41"/>
        <v/>
      </c>
      <c r="AG541" s="4" t="str">
        <f t="shared" si="41"/>
        <v/>
      </c>
      <c r="AH541" s="4" t="str">
        <f t="shared" si="41"/>
        <v/>
      </c>
      <c r="AI541" s="4" t="str">
        <f t="shared" si="41"/>
        <v/>
      </c>
      <c r="AJ541" s="4" t="str">
        <f t="shared" si="41"/>
        <v/>
      </c>
      <c r="AK541" s="4" t="str">
        <f t="shared" si="41"/>
        <v/>
      </c>
      <c r="AL541" s="4" t="str">
        <f t="shared" si="41"/>
        <v/>
      </c>
      <c r="AM541" s="4" t="str">
        <f t="shared" si="41"/>
        <v/>
      </c>
      <c r="AN541" s="4" t="str">
        <f t="shared" si="41"/>
        <v/>
      </c>
      <c r="AO541" s="4" t="str">
        <f t="shared" si="41"/>
        <v/>
      </c>
      <c r="AP541" s="4" t="str">
        <f t="shared" si="41"/>
        <v/>
      </c>
      <c r="AQ541" s="4" t="str">
        <f t="shared" si="41"/>
        <v/>
      </c>
      <c r="AR541" s="4" t="str">
        <f t="shared" si="41"/>
        <v/>
      </c>
      <c r="AS541" s="4" t="str">
        <f t="shared" si="41"/>
        <v/>
      </c>
    </row>
    <row r="542" spans="5:45" hidden="1" x14ac:dyDescent="0.3">
      <c r="E542" s="45" t="str">
        <f>MID($K539,S$19,1)</f>
        <v>-</v>
      </c>
      <c r="F542" s="43" t="str">
        <f>MID($K540,S$19,1)</f>
        <v>a</v>
      </c>
      <c r="G542" s="44" t="str">
        <f>MID($K541,S$19,1)</f>
        <v/>
      </c>
      <c r="H542" s="41"/>
      <c r="I542" s="9">
        <v>1</v>
      </c>
      <c r="L542" s="4" t="s">
        <v>242</v>
      </c>
      <c r="M542" s="4" t="str">
        <f>IFERROR(VLOOKUP(G542, Table134[#All], 2),"")</f>
        <v/>
      </c>
      <c r="O542" s="4" t="str">
        <f t="shared" si="43"/>
        <v xml:space="preserve">    play(NOTE_A4, tempo);</v>
      </c>
    </row>
    <row r="543" spans="5:45" hidden="1" x14ac:dyDescent="0.3">
      <c r="E543" s="45" t="str">
        <f>MID($K539,T$19,1)</f>
        <v>-</v>
      </c>
      <c r="F543" s="43" t="str">
        <f>MID($K540,T$19,1)</f>
        <v>-</v>
      </c>
      <c r="G543" s="44" t="str">
        <f>MID($K541,T$19,1)</f>
        <v/>
      </c>
      <c r="H543" s="41"/>
      <c r="I543" s="9">
        <v>2</v>
      </c>
      <c r="J543" s="4" t="s">
        <v>13</v>
      </c>
      <c r="M543" s="4" t="str">
        <f>IFERROR(VLOOKUP(G543, Table134[#All], 2),"")</f>
        <v/>
      </c>
      <c r="O543" s="4" t="str">
        <f t="shared" si="43"/>
        <v xml:space="preserve">    delay(delayo);</v>
      </c>
    </row>
    <row r="544" spans="5:45" hidden="1" x14ac:dyDescent="0.3">
      <c r="E544" s="45" t="str">
        <f>MID($K539,U$19,1)</f>
        <v>-</v>
      </c>
      <c r="F544" s="43" t="str">
        <f>MID($K540,U$19,1)</f>
        <v>-</v>
      </c>
      <c r="G544" s="44" t="str">
        <f>MID($K541,U$19,1)</f>
        <v/>
      </c>
      <c r="H544" s="41"/>
      <c r="I544" s="9">
        <v>3</v>
      </c>
      <c r="J544" s="4" t="s">
        <v>13</v>
      </c>
      <c r="M544" s="4" t="str">
        <f>IFERROR(VLOOKUP(G544, Table134[#All], 2),"")</f>
        <v/>
      </c>
      <c r="O544" s="4" t="str">
        <f t="shared" si="43"/>
        <v xml:space="preserve">    delay(delayo);</v>
      </c>
    </row>
    <row r="545" spans="5:15" hidden="1" x14ac:dyDescent="0.3">
      <c r="E545" s="45" t="str">
        <f>MID($K539,V$19,1)</f>
        <v>-</v>
      </c>
      <c r="F545" s="43" t="str">
        <f>MID($K540,V$19,1)</f>
        <v>-</v>
      </c>
      <c r="G545" s="44" t="str">
        <f>MID($K541,V$19,1)</f>
        <v/>
      </c>
      <c r="H545" s="41"/>
      <c r="I545" s="9">
        <v>4</v>
      </c>
      <c r="J545" s="4" t="s">
        <v>13</v>
      </c>
      <c r="M545" s="4" t="str">
        <f>IFERROR(VLOOKUP(G545, Table134[#All], 2),"")</f>
        <v/>
      </c>
      <c r="O545" s="4" t="str">
        <f t="shared" si="43"/>
        <v xml:space="preserve">    delay(delayo);</v>
      </c>
    </row>
    <row r="546" spans="5:15" hidden="1" x14ac:dyDescent="0.3">
      <c r="E546" s="45" t="str">
        <f>MID($K539,W$19,1)</f>
        <v>-</v>
      </c>
      <c r="F546" s="43" t="str">
        <f>MID($K540,W$19,1)</f>
        <v>-</v>
      </c>
      <c r="G546" s="44" t="str">
        <f>MID($K541,W$19,1)</f>
        <v/>
      </c>
      <c r="H546" s="41"/>
      <c r="I546" s="9">
        <v>5</v>
      </c>
      <c r="J546" s="4" t="s">
        <v>13</v>
      </c>
      <c r="M546" s="4" t="str">
        <f>IFERROR(VLOOKUP(G546, Table134[#All], 2),"")</f>
        <v/>
      </c>
      <c r="O546" s="4" t="str">
        <f t="shared" si="43"/>
        <v xml:space="preserve">    delay(delayo);</v>
      </c>
    </row>
    <row r="547" spans="5:15" hidden="1" x14ac:dyDescent="0.3">
      <c r="E547" s="45" t="str">
        <f>MID($K539,X$19,1)</f>
        <v>-</v>
      </c>
      <c r="F547" s="43" t="str">
        <f>MID($K540,X$19,1)</f>
        <v>-</v>
      </c>
      <c r="G547" s="44" t="str">
        <f>MID($K541,X$19,1)</f>
        <v/>
      </c>
      <c r="H547" s="41"/>
      <c r="I547" s="9">
        <v>6</v>
      </c>
      <c r="J547" s="4" t="s">
        <v>13</v>
      </c>
      <c r="M547" s="4" t="str">
        <f>IFERROR(VLOOKUP(G547, Table134[#All], 2),"")</f>
        <v/>
      </c>
      <c r="O547" s="4" t="str">
        <f t="shared" si="43"/>
        <v xml:space="preserve">    delay(delayo);</v>
      </c>
    </row>
    <row r="548" spans="5:15" hidden="1" x14ac:dyDescent="0.3">
      <c r="E548" s="45" t="str">
        <f>MID($K539,Y$19,1)</f>
        <v>-</v>
      </c>
      <c r="F548" s="43" t="str">
        <f>MID($K540,Y$19,1)</f>
        <v>a</v>
      </c>
      <c r="G548" s="44" t="str">
        <f>MID($K541,Y$19,1)</f>
        <v/>
      </c>
      <c r="H548" s="41"/>
      <c r="I548" s="9">
        <v>7</v>
      </c>
      <c r="L548" s="4" t="s">
        <v>242</v>
      </c>
      <c r="M548" s="4" t="str">
        <f>IFERROR(VLOOKUP(G548, Table134[#All], 2),"")</f>
        <v/>
      </c>
      <c r="O548" s="4" t="str">
        <f t="shared" si="43"/>
        <v xml:space="preserve">    play(NOTE_A4, tempo);</v>
      </c>
    </row>
    <row r="549" spans="5:15" hidden="1" x14ac:dyDescent="0.3">
      <c r="E549" s="45" t="str">
        <f>MID($K539,Z$19,1)</f>
        <v>-</v>
      </c>
      <c r="F549" s="43" t="str">
        <f>MID($K540,Z$19,1)</f>
        <v>-</v>
      </c>
      <c r="G549" s="44" t="str">
        <f>MID($K541,Z$19,1)</f>
        <v/>
      </c>
      <c r="H549" s="41"/>
      <c r="I549" s="9">
        <v>8</v>
      </c>
      <c r="J549" s="4" t="s">
        <v>13</v>
      </c>
      <c r="M549" s="4" t="str">
        <f>IFERROR(VLOOKUP(G549, Table134[#All], 2),"")</f>
        <v/>
      </c>
      <c r="O549" s="4" t="str">
        <f t="shared" si="43"/>
        <v xml:space="preserve">    delay(delayo);</v>
      </c>
    </row>
    <row r="550" spans="5:15" hidden="1" x14ac:dyDescent="0.3">
      <c r="E550" s="45" t="str">
        <f>MID($K539,AA$19,1)</f>
        <v>-</v>
      </c>
      <c r="F550" s="43" t="str">
        <f>MID($K540,AA$19,1)</f>
        <v>-</v>
      </c>
      <c r="G550" s="44" t="str">
        <f>MID($K541,AA$19,1)</f>
        <v/>
      </c>
      <c r="H550" s="41"/>
      <c r="I550" s="9">
        <v>9</v>
      </c>
      <c r="J550" s="4" t="s">
        <v>13</v>
      </c>
      <c r="M550" s="4" t="str">
        <f>IFERROR(VLOOKUP(G550, Table134[#All], 2),"")</f>
        <v/>
      </c>
      <c r="O550" s="4" t="str">
        <f t="shared" si="43"/>
        <v xml:space="preserve">    delay(delayo);</v>
      </c>
    </row>
    <row r="551" spans="5:15" hidden="1" x14ac:dyDescent="0.3">
      <c r="E551" s="45" t="str">
        <f>MID($K539,AB$19,1)</f>
        <v>-</v>
      </c>
      <c r="F551" s="43" t="str">
        <f>MID($K540,AB$19,1)</f>
        <v>-</v>
      </c>
      <c r="G551" s="44" t="str">
        <f>MID($K541,AB$19,1)</f>
        <v/>
      </c>
      <c r="H551" s="41"/>
      <c r="I551" s="9">
        <v>10</v>
      </c>
      <c r="J551" s="4" t="s">
        <v>13</v>
      </c>
      <c r="M551" s="4" t="str">
        <f>IFERROR(VLOOKUP(G551, Table134[#All], 2),"")</f>
        <v/>
      </c>
      <c r="O551" s="4" t="str">
        <f t="shared" si="43"/>
        <v xml:space="preserve">    delay(delayo);</v>
      </c>
    </row>
    <row r="552" spans="5:15" hidden="1" x14ac:dyDescent="0.3">
      <c r="E552" s="45" t="str">
        <f>MID($K539,AC$19,1)</f>
        <v>-</v>
      </c>
      <c r="F552" s="43" t="str">
        <f>MID($K540,AC$19,1)</f>
        <v>b</v>
      </c>
      <c r="G552" s="44" t="str">
        <f>MID($K541,AC$19,1)</f>
        <v/>
      </c>
      <c r="H552" s="41"/>
      <c r="I552" s="9">
        <v>11</v>
      </c>
      <c r="L552" s="4" t="s">
        <v>143</v>
      </c>
      <c r="M552" s="4" t="str">
        <f>IFERROR(VLOOKUP(G552, Table134[#All], 2),"")</f>
        <v/>
      </c>
      <c r="O552" s="4" t="str">
        <f t="shared" si="43"/>
        <v xml:space="preserve">    play(NOTE_B4, tempo);</v>
      </c>
    </row>
    <row r="553" spans="5:15" hidden="1" x14ac:dyDescent="0.3">
      <c r="E553" s="45" t="str">
        <f>MID($K539,AD$19,1)</f>
        <v>-</v>
      </c>
      <c r="F553" s="43" t="str">
        <f>MID($K540,AD$19,1)</f>
        <v>-</v>
      </c>
      <c r="G553" s="44" t="str">
        <f>MID($K541,AD$19,1)</f>
        <v/>
      </c>
      <c r="H553" s="41"/>
      <c r="I553" s="9">
        <v>12</v>
      </c>
      <c r="J553" s="4" t="s">
        <v>13</v>
      </c>
      <c r="M553" s="4" t="str">
        <f>IFERROR(VLOOKUP(G553, Table134[#All], 2),"")</f>
        <v/>
      </c>
      <c r="O553" s="4" t="str">
        <f t="shared" si="43"/>
        <v xml:space="preserve">    delay(delayo);</v>
      </c>
    </row>
    <row r="554" spans="5:15" hidden="1" x14ac:dyDescent="0.3">
      <c r="E554" s="45" t="str">
        <f>MID($K539,AE$19,1)</f>
        <v>c</v>
      </c>
      <c r="F554" s="43" t="str">
        <f>MID($K540,AE$19,1)</f>
        <v>-</v>
      </c>
      <c r="G554" s="44" t="str">
        <f>MID($K541,AE$19,1)</f>
        <v/>
      </c>
      <c r="H554" s="41"/>
      <c r="I554" s="9">
        <v>13</v>
      </c>
      <c r="K554" s="4" t="s">
        <v>343</v>
      </c>
      <c r="M554" s="4" t="str">
        <f>IFERROR(VLOOKUP(G554, Table134[#All], 2),"")</f>
        <v/>
      </c>
      <c r="O554" s="4" t="str">
        <f t="shared" si="43"/>
        <v xml:space="preserve">    play(NOTE_C5, tempo);</v>
      </c>
    </row>
    <row r="555" spans="5:15" hidden="1" x14ac:dyDescent="0.3">
      <c r="E555" s="45" t="str">
        <f>MID($K539,AF$19,1)</f>
        <v>-</v>
      </c>
      <c r="F555" s="43" t="str">
        <f>MID($K540,AF$19,1)</f>
        <v>-</v>
      </c>
      <c r="G555" s="44" t="str">
        <f>MID($K541,AF$19,1)</f>
        <v/>
      </c>
      <c r="H555" s="41"/>
      <c r="I555" s="9">
        <v>14</v>
      </c>
      <c r="J555" s="4" t="s">
        <v>13</v>
      </c>
      <c r="M555" s="4" t="str">
        <f>IFERROR(VLOOKUP(G555, Table134[#All], 2),"")</f>
        <v/>
      </c>
      <c r="O555" s="4" t="str">
        <f t="shared" si="43"/>
        <v xml:space="preserve">    delay(delayo);</v>
      </c>
    </row>
    <row r="556" spans="5:15" hidden="1" x14ac:dyDescent="0.3">
      <c r="E556" s="45" t="str">
        <f>MID($K539,AG$19,1)</f>
        <v>-</v>
      </c>
      <c r="F556" s="43" t="str">
        <f>MID($K540,AG$19,1)</f>
        <v>-</v>
      </c>
      <c r="G556" s="44" t="str">
        <f>MID($K541,AG$19,1)</f>
        <v/>
      </c>
      <c r="H556" s="41"/>
      <c r="I556" s="9">
        <v>15</v>
      </c>
      <c r="J556" s="4" t="s">
        <v>13</v>
      </c>
      <c r="M556" s="4" t="str">
        <f>IFERROR(VLOOKUP(G556, Table134[#All], 2),"")</f>
        <v/>
      </c>
      <c r="O556" s="4" t="str">
        <f t="shared" si="43"/>
        <v xml:space="preserve">    delay(delayo);</v>
      </c>
    </row>
    <row r="557" spans="5:15" hidden="1" x14ac:dyDescent="0.3">
      <c r="E557" s="45" t="str">
        <f>MID($K539,AH$19,1)</f>
        <v>-</v>
      </c>
      <c r="F557" s="43" t="str">
        <f>MID($K540,AH$19,1)</f>
        <v>-</v>
      </c>
      <c r="G557" s="44" t="str">
        <f>MID($K541,AH$19,1)</f>
        <v/>
      </c>
      <c r="H557" s="41"/>
      <c r="I557" s="9">
        <v>16</v>
      </c>
      <c r="J557" s="4" t="s">
        <v>13</v>
      </c>
      <c r="M557" s="4" t="str">
        <f>IFERROR(VLOOKUP(G557, Table134[#All], 2),"")</f>
        <v/>
      </c>
      <c r="O557" s="4" t="str">
        <f t="shared" si="43"/>
        <v xml:space="preserve">    delay(delayo);</v>
      </c>
    </row>
    <row r="558" spans="5:15" hidden="1" x14ac:dyDescent="0.3">
      <c r="E558" s="45" t="str">
        <f>MID($K539,AI$19,1)</f>
        <v>c</v>
      </c>
      <c r="F558" s="43" t="str">
        <f>MID($K540,AI$19,1)</f>
        <v>-</v>
      </c>
      <c r="G558" s="44" t="str">
        <f>MID($K541,AI$19,1)</f>
        <v/>
      </c>
      <c r="H558" s="41"/>
      <c r="I558" s="9">
        <v>17</v>
      </c>
      <c r="K558" s="4" t="s">
        <v>343</v>
      </c>
      <c r="M558" s="4" t="str">
        <f>IFERROR(VLOOKUP(G558, Table134[#All], 2),"")</f>
        <v/>
      </c>
      <c r="O558" s="4" t="str">
        <f t="shared" si="43"/>
        <v xml:space="preserve">    play(NOTE_C5, tempo);</v>
      </c>
    </row>
    <row r="559" spans="5:15" hidden="1" x14ac:dyDescent="0.3">
      <c r="E559" s="45" t="str">
        <f>MID($K539,AJ$19,1)</f>
        <v>-</v>
      </c>
      <c r="F559" s="43" t="str">
        <f>MID($K540,AJ$19,1)</f>
        <v>-</v>
      </c>
      <c r="G559" s="44" t="str">
        <f>MID($K541,AJ$19,1)</f>
        <v/>
      </c>
      <c r="H559" s="41"/>
      <c r="I559" s="9">
        <v>18</v>
      </c>
      <c r="J559" s="4" t="s">
        <v>13</v>
      </c>
      <c r="M559" s="4" t="str">
        <f>IFERROR(VLOOKUP(G559, Table134[#All], 2),"")</f>
        <v/>
      </c>
      <c r="O559" s="4" t="str">
        <f t="shared" si="43"/>
        <v xml:space="preserve">    delay(delayo);</v>
      </c>
    </row>
    <row r="560" spans="5:15" hidden="1" x14ac:dyDescent="0.3">
      <c r="E560" s="45" t="str">
        <f>MID($K539,AK$19,1)</f>
        <v>c</v>
      </c>
      <c r="F560" s="43" t="str">
        <f>MID($K540,AK$19,1)</f>
        <v>-</v>
      </c>
      <c r="G560" s="44" t="str">
        <f>MID($K541,AK$19,1)</f>
        <v/>
      </c>
      <c r="H560" s="41"/>
      <c r="I560" s="9">
        <v>19</v>
      </c>
      <c r="K560" s="4" t="s">
        <v>343</v>
      </c>
      <c r="M560" s="4" t="str">
        <f>IFERROR(VLOOKUP(G560, Table134[#All], 2),"")</f>
        <v/>
      </c>
      <c r="O560" s="4" t="str">
        <f t="shared" si="43"/>
        <v xml:space="preserve">    play(NOTE_C5, tempo);</v>
      </c>
    </row>
    <row r="561" spans="5:45" hidden="1" x14ac:dyDescent="0.3">
      <c r="E561" s="45" t="str">
        <f>MID($K539,AL$19,1)</f>
        <v>c</v>
      </c>
      <c r="F561" s="43" t="str">
        <f>MID($K540,AL$19,1)</f>
        <v>-</v>
      </c>
      <c r="G561" s="44" t="str">
        <f>MID($K541,AL$19,1)</f>
        <v/>
      </c>
      <c r="H561" s="41"/>
      <c r="I561" s="9">
        <v>20</v>
      </c>
      <c r="K561" s="4" t="s">
        <v>343</v>
      </c>
      <c r="M561" s="4" t="str">
        <f>IFERROR(VLOOKUP(G561, Table134[#All], 2),"")</f>
        <v/>
      </c>
      <c r="O561" s="4" t="str">
        <f t="shared" si="43"/>
        <v xml:space="preserve">    play(NOTE_C5, tempo);</v>
      </c>
    </row>
    <row r="562" spans="5:45" hidden="1" x14ac:dyDescent="0.3">
      <c r="E562" s="45" t="str">
        <f>MID($K539,AM$19,1)</f>
        <v>-</v>
      </c>
      <c r="F562" s="43" t="str">
        <f>MID($K540,AM$19,1)</f>
        <v>-</v>
      </c>
      <c r="G562" s="44" t="str">
        <f>MID($K541,AM$19,1)</f>
        <v/>
      </c>
      <c r="H562" s="41"/>
      <c r="I562" s="9">
        <v>21</v>
      </c>
      <c r="J562" s="4" t="s">
        <v>13</v>
      </c>
      <c r="M562" s="4" t="str">
        <f>IFERROR(VLOOKUP(G562, Table134[#All], 2),"")</f>
        <v/>
      </c>
      <c r="O562" s="4" t="str">
        <f t="shared" si="43"/>
        <v xml:space="preserve">    delay(delayo);</v>
      </c>
    </row>
    <row r="563" spans="5:45" hidden="1" x14ac:dyDescent="0.3">
      <c r="E563" s="45" t="str">
        <f>MID($K539,AN$19,1)</f>
        <v>-</v>
      </c>
      <c r="F563" s="43" t="str">
        <f>MID($K540,AN$19,1)</f>
        <v>-</v>
      </c>
      <c r="G563" s="44" t="str">
        <f>MID($K541,AN$19,1)</f>
        <v/>
      </c>
      <c r="H563" s="41"/>
      <c r="I563" s="9">
        <v>22</v>
      </c>
      <c r="J563" s="4" t="s">
        <v>13</v>
      </c>
      <c r="M563" s="4" t="str">
        <f>IFERROR(VLOOKUP(G563, Table134[#All], 2),"")</f>
        <v/>
      </c>
      <c r="O563" s="4" t="str">
        <f t="shared" si="43"/>
        <v xml:space="preserve">    delay(delayo);</v>
      </c>
    </row>
    <row r="564" spans="5:45" hidden="1" x14ac:dyDescent="0.3">
      <c r="E564" s="45" t="str">
        <f>MID($K539,AO$19,1)</f>
        <v>-</v>
      </c>
      <c r="F564" s="43" t="str">
        <f>MID($K540,AO$19,1)</f>
        <v>b</v>
      </c>
      <c r="G564" s="44" t="str">
        <f>MID($K541,AO$19,1)</f>
        <v/>
      </c>
      <c r="H564" s="41"/>
      <c r="I564" s="9">
        <v>23</v>
      </c>
      <c r="L564" s="4" t="s">
        <v>143</v>
      </c>
      <c r="M564" s="4" t="str">
        <f>IFERROR(VLOOKUP(G564, Table134[#All], 2),"")</f>
        <v/>
      </c>
      <c r="O564" s="4" t="str">
        <f t="shared" si="43"/>
        <v xml:space="preserve">    play(NOTE_B4, tempo);</v>
      </c>
    </row>
    <row r="565" spans="5:45" hidden="1" x14ac:dyDescent="0.3">
      <c r="E565" s="45" t="str">
        <f>MID($K539,AP$19,1)</f>
        <v>-</v>
      </c>
      <c r="F565" s="43" t="str">
        <f>MID($K540,AP$19,1)</f>
        <v>-</v>
      </c>
      <c r="G565" s="44" t="str">
        <f>MID($K541,AP$19,1)</f>
        <v/>
      </c>
      <c r="H565" s="41"/>
      <c r="I565" s="9">
        <v>24</v>
      </c>
      <c r="J565" s="4" t="s">
        <v>13</v>
      </c>
      <c r="M565" s="4" t="str">
        <f>IFERROR(VLOOKUP(G565, Table134[#All], 2),"")</f>
        <v/>
      </c>
      <c r="O565" s="4" t="str">
        <f t="shared" si="43"/>
        <v xml:space="preserve">    delay(delayo);</v>
      </c>
    </row>
    <row r="566" spans="5:45" hidden="1" x14ac:dyDescent="0.3">
      <c r="E566" s="45" t="str">
        <f>MID($K539,AQ$19,1)</f>
        <v>-</v>
      </c>
      <c r="F566" s="43" t="str">
        <f>MID($K540,AQ$19,1)</f>
        <v>a</v>
      </c>
      <c r="G566" s="44" t="str">
        <f>MID($K541,AQ$19,1)</f>
        <v/>
      </c>
      <c r="H566" s="41"/>
      <c r="I566" s="9">
        <v>25</v>
      </c>
      <c r="L566" s="4" t="s">
        <v>242</v>
      </c>
      <c r="M566" s="4" t="str">
        <f>IFERROR(VLOOKUP(G566, Table134[#All], 2),"")</f>
        <v/>
      </c>
      <c r="O566" s="4" t="str">
        <f t="shared" si="43"/>
        <v xml:space="preserve">    play(NOTE_A4, tempo);</v>
      </c>
    </row>
    <row r="567" spans="5:45" hidden="1" x14ac:dyDescent="0.3">
      <c r="E567" s="45" t="str">
        <f>MID($K539,AR$19,1)</f>
        <v>-</v>
      </c>
      <c r="F567" s="43" t="str">
        <f>MID($K540,AR$19,1)</f>
        <v>-</v>
      </c>
      <c r="G567" s="44" t="str">
        <f>MID($K541,AR$19,1)</f>
        <v/>
      </c>
      <c r="H567" s="41"/>
      <c r="I567" s="9">
        <v>26</v>
      </c>
      <c r="J567" s="4" t="s">
        <v>13</v>
      </c>
      <c r="M567" s="4" t="str">
        <f>IFERROR(VLOOKUP(G567, Table134[#All], 2),"")</f>
        <v/>
      </c>
      <c r="O567" s="4" t="str">
        <f t="shared" si="43"/>
        <v xml:space="preserve">    delay(delayo);</v>
      </c>
    </row>
    <row r="568" spans="5:45" x14ac:dyDescent="0.3">
      <c r="H568" s="41"/>
      <c r="I568" s="13"/>
      <c r="J568" s="11" t="s">
        <v>44</v>
      </c>
      <c r="K568" s="14"/>
      <c r="O568" s="55" t="str">
        <f t="shared" si="43"/>
        <v xml:space="preserve">//  </v>
      </c>
      <c r="Q568" s="19" t="s">
        <v>123</v>
      </c>
      <c r="R568" s="19"/>
      <c r="S568" s="19">
        <v>1</v>
      </c>
      <c r="T568" s="19">
        <v>2</v>
      </c>
      <c r="U568" s="19">
        <v>3</v>
      </c>
      <c r="V568" s="19">
        <v>4</v>
      </c>
      <c r="W568" s="19">
        <v>5</v>
      </c>
      <c r="X568" s="19">
        <v>6</v>
      </c>
      <c r="Y568" s="19">
        <v>7</v>
      </c>
      <c r="Z568" s="19">
        <v>8</v>
      </c>
      <c r="AA568" s="19">
        <v>9</v>
      </c>
      <c r="AB568" s="19">
        <v>10</v>
      </c>
      <c r="AC568" s="19">
        <v>11</v>
      </c>
      <c r="AD568" s="19">
        <v>12</v>
      </c>
      <c r="AE568" s="19">
        <v>13</v>
      </c>
      <c r="AF568" s="19">
        <v>14</v>
      </c>
      <c r="AG568" s="19">
        <v>15</v>
      </c>
      <c r="AH568" s="19">
        <v>16</v>
      </c>
      <c r="AI568" s="19">
        <v>17</v>
      </c>
      <c r="AJ568" s="19">
        <v>18</v>
      </c>
      <c r="AK568" s="19">
        <v>19</v>
      </c>
      <c r="AL568" s="19">
        <v>20</v>
      </c>
      <c r="AM568" s="19">
        <v>21</v>
      </c>
      <c r="AN568" s="19">
        <v>22</v>
      </c>
      <c r="AO568" s="19">
        <v>23</v>
      </c>
      <c r="AP568" s="19">
        <v>24</v>
      </c>
      <c r="AQ568" s="19">
        <v>25</v>
      </c>
      <c r="AR568" s="19">
        <v>26</v>
      </c>
      <c r="AS568" s="19"/>
    </row>
    <row r="569" spans="5:45" x14ac:dyDescent="0.3">
      <c r="H569" s="41">
        <v>19</v>
      </c>
      <c r="I569" s="13"/>
      <c r="J569" s="11" t="s">
        <v>44</v>
      </c>
      <c r="K569" s="14" t="str">
        <f>C99</f>
        <v>5|------------------c-----c-|</v>
      </c>
      <c r="L569" s="6"/>
      <c r="M569" s="6"/>
      <c r="O569" s="55" t="str">
        <f t="shared" si="43"/>
        <v>//  5|------------------c-----c-|</v>
      </c>
      <c r="Q569" s="4" t="str">
        <f>MID($K569,Q$19,1)</f>
        <v>5</v>
      </c>
      <c r="R569" s="4" t="str">
        <f t="shared" ref="R569:AS571" si="44">MID($K569,R$19,1)</f>
        <v>|</v>
      </c>
      <c r="S569" s="4" t="str">
        <f t="shared" si="44"/>
        <v>-</v>
      </c>
      <c r="T569" s="4" t="str">
        <f t="shared" si="44"/>
        <v>-</v>
      </c>
      <c r="U569" s="4" t="str">
        <f t="shared" si="44"/>
        <v>-</v>
      </c>
      <c r="V569" s="4" t="str">
        <f t="shared" si="44"/>
        <v>-</v>
      </c>
      <c r="W569" s="4" t="str">
        <f t="shared" si="44"/>
        <v>-</v>
      </c>
      <c r="X569" s="4" t="str">
        <f t="shared" si="44"/>
        <v>-</v>
      </c>
      <c r="Y569" s="4" t="str">
        <f t="shared" si="44"/>
        <v>-</v>
      </c>
      <c r="Z569" s="4" t="str">
        <f t="shared" si="44"/>
        <v>-</v>
      </c>
      <c r="AA569" s="4" t="str">
        <f t="shared" si="44"/>
        <v>-</v>
      </c>
      <c r="AB569" s="4" t="str">
        <f t="shared" si="44"/>
        <v>-</v>
      </c>
      <c r="AC569" s="4" t="str">
        <f t="shared" si="44"/>
        <v>-</v>
      </c>
      <c r="AD569" s="4" t="str">
        <f t="shared" si="44"/>
        <v>-</v>
      </c>
      <c r="AE569" s="4" t="str">
        <f t="shared" si="44"/>
        <v>-</v>
      </c>
      <c r="AF569" s="4" t="str">
        <f t="shared" si="44"/>
        <v>-</v>
      </c>
      <c r="AG569" s="4" t="str">
        <f t="shared" si="44"/>
        <v>-</v>
      </c>
      <c r="AH569" s="4" t="str">
        <f t="shared" si="44"/>
        <v>-</v>
      </c>
      <c r="AI569" s="4" t="str">
        <f t="shared" si="44"/>
        <v>-</v>
      </c>
      <c r="AJ569" s="4" t="str">
        <f t="shared" si="44"/>
        <v>-</v>
      </c>
      <c r="AK569" s="4" t="str">
        <f t="shared" si="44"/>
        <v>c</v>
      </c>
      <c r="AL569" s="4" t="str">
        <f t="shared" si="44"/>
        <v>-</v>
      </c>
      <c r="AM569" s="4" t="str">
        <f t="shared" si="44"/>
        <v>-</v>
      </c>
      <c r="AN569" s="4" t="str">
        <f t="shared" si="44"/>
        <v>-</v>
      </c>
      <c r="AO569" s="4" t="str">
        <f t="shared" si="44"/>
        <v>-</v>
      </c>
      <c r="AP569" s="4" t="str">
        <f t="shared" si="44"/>
        <v>-</v>
      </c>
      <c r="AQ569" s="4" t="str">
        <f t="shared" si="44"/>
        <v>c</v>
      </c>
      <c r="AR569" s="4" t="str">
        <f t="shared" si="44"/>
        <v>-</v>
      </c>
      <c r="AS569" s="4" t="str">
        <f>MID($K569,AS$19,1)</f>
        <v>|</v>
      </c>
    </row>
    <row r="570" spans="5:45" x14ac:dyDescent="0.3">
      <c r="E570" s="45" t="str">
        <f>MID($K569,Q$19,1)</f>
        <v>5</v>
      </c>
      <c r="F570" s="43" t="str">
        <f>MID($K570,Q$19,1)</f>
        <v>4</v>
      </c>
      <c r="G570" s="44" t="str">
        <f>MID($K571,Q$19,1)</f>
        <v>0</v>
      </c>
      <c r="H570" s="41"/>
      <c r="I570" s="13"/>
      <c r="J570" s="11" t="s">
        <v>44</v>
      </c>
      <c r="K570" s="14" t="str">
        <f>C100</f>
        <v>4|g-g-a-b-a---a---b----b----|</v>
      </c>
      <c r="L570" s="6"/>
      <c r="M570" s="6"/>
      <c r="O570" s="55" t="str">
        <f t="shared" si="43"/>
        <v>//  4|g-g-a-b-a---a---b----b----|</v>
      </c>
      <c r="Q570" s="4" t="str">
        <f t="shared" ref="Q570:Q571" si="45">MID($K570,Q$19,1)</f>
        <v>4</v>
      </c>
      <c r="R570" s="4" t="str">
        <f t="shared" si="44"/>
        <v>|</v>
      </c>
      <c r="S570" s="4" t="str">
        <f t="shared" si="44"/>
        <v>g</v>
      </c>
      <c r="T570" s="4" t="str">
        <f t="shared" si="44"/>
        <v>-</v>
      </c>
      <c r="U570" s="4" t="str">
        <f t="shared" si="44"/>
        <v>g</v>
      </c>
      <c r="V570" s="4" t="str">
        <f t="shared" si="44"/>
        <v>-</v>
      </c>
      <c r="W570" s="4" t="str">
        <f t="shared" si="44"/>
        <v>a</v>
      </c>
      <c r="X570" s="4" t="str">
        <f t="shared" si="44"/>
        <v>-</v>
      </c>
      <c r="Y570" s="4" t="str">
        <f t="shared" si="44"/>
        <v>b</v>
      </c>
      <c r="Z570" s="4" t="str">
        <f t="shared" si="44"/>
        <v>-</v>
      </c>
      <c r="AA570" s="4" t="str">
        <f t="shared" si="44"/>
        <v>a</v>
      </c>
      <c r="AB570" s="4" t="str">
        <f t="shared" si="44"/>
        <v>-</v>
      </c>
      <c r="AC570" s="4" t="str">
        <f t="shared" si="44"/>
        <v>-</v>
      </c>
      <c r="AD570" s="4" t="str">
        <f t="shared" si="44"/>
        <v>-</v>
      </c>
      <c r="AE570" s="4" t="str">
        <f t="shared" si="44"/>
        <v>a</v>
      </c>
      <c r="AF570" s="4" t="str">
        <f t="shared" si="44"/>
        <v>-</v>
      </c>
      <c r="AG570" s="4" t="str">
        <f t="shared" si="44"/>
        <v>-</v>
      </c>
      <c r="AH570" s="4" t="str">
        <f t="shared" si="44"/>
        <v>-</v>
      </c>
      <c r="AI570" s="4" t="str">
        <f t="shared" si="44"/>
        <v>b</v>
      </c>
      <c r="AJ570" s="4" t="str">
        <f t="shared" si="44"/>
        <v>-</v>
      </c>
      <c r="AK570" s="4" t="str">
        <f t="shared" si="44"/>
        <v>-</v>
      </c>
      <c r="AL570" s="4" t="str">
        <f t="shared" si="44"/>
        <v>-</v>
      </c>
      <c r="AM570" s="4" t="str">
        <f t="shared" si="44"/>
        <v>-</v>
      </c>
      <c r="AN570" s="4" t="str">
        <f t="shared" si="44"/>
        <v>b</v>
      </c>
      <c r="AO570" s="4" t="str">
        <f t="shared" si="44"/>
        <v>-</v>
      </c>
      <c r="AP570" s="4" t="str">
        <f t="shared" si="44"/>
        <v>-</v>
      </c>
      <c r="AQ570" s="4" t="str">
        <f t="shared" si="44"/>
        <v>-</v>
      </c>
      <c r="AR570" s="4" t="str">
        <f t="shared" si="44"/>
        <v>-</v>
      </c>
      <c r="AS570" s="4" t="str">
        <f t="shared" si="44"/>
        <v>|</v>
      </c>
    </row>
    <row r="571" spans="5:45" x14ac:dyDescent="0.3">
      <c r="H571" s="41"/>
      <c r="I571" s="13"/>
      <c r="J571" s="11" t="s">
        <v>44</v>
      </c>
      <c r="K571" s="14">
        <f>C101</f>
        <v>0</v>
      </c>
      <c r="O571" s="55" t="str">
        <f t="shared" si="43"/>
        <v>//  0</v>
      </c>
      <c r="Q571" s="4" t="str">
        <f t="shared" si="45"/>
        <v>0</v>
      </c>
      <c r="R571" s="4" t="str">
        <f t="shared" si="44"/>
        <v/>
      </c>
      <c r="S571" s="4" t="str">
        <f t="shared" si="44"/>
        <v/>
      </c>
      <c r="T571" s="4" t="str">
        <f t="shared" si="44"/>
        <v/>
      </c>
      <c r="U571" s="4" t="str">
        <f t="shared" si="44"/>
        <v/>
      </c>
      <c r="V571" s="4" t="str">
        <f t="shared" si="44"/>
        <v/>
      </c>
      <c r="W571" s="4" t="str">
        <f t="shared" si="44"/>
        <v/>
      </c>
      <c r="X571" s="4" t="str">
        <f t="shared" si="44"/>
        <v/>
      </c>
      <c r="Y571" s="4" t="str">
        <f t="shared" si="44"/>
        <v/>
      </c>
      <c r="Z571" s="4" t="str">
        <f t="shared" si="44"/>
        <v/>
      </c>
      <c r="AA571" s="4" t="str">
        <f t="shared" si="44"/>
        <v/>
      </c>
      <c r="AB571" s="4" t="str">
        <f t="shared" si="44"/>
        <v/>
      </c>
      <c r="AC571" s="4" t="str">
        <f t="shared" si="44"/>
        <v/>
      </c>
      <c r="AD571" s="4" t="str">
        <f t="shared" si="44"/>
        <v/>
      </c>
      <c r="AE571" s="4" t="str">
        <f t="shared" si="44"/>
        <v/>
      </c>
      <c r="AF571" s="4" t="str">
        <f t="shared" si="44"/>
        <v/>
      </c>
      <c r="AG571" s="4" t="str">
        <f t="shared" si="44"/>
        <v/>
      </c>
      <c r="AH571" s="4" t="str">
        <f t="shared" si="44"/>
        <v/>
      </c>
      <c r="AI571" s="4" t="str">
        <f t="shared" si="44"/>
        <v/>
      </c>
      <c r="AJ571" s="4" t="str">
        <f t="shared" si="44"/>
        <v/>
      </c>
      <c r="AK571" s="4" t="str">
        <f t="shared" si="44"/>
        <v/>
      </c>
      <c r="AL571" s="4" t="str">
        <f t="shared" si="44"/>
        <v/>
      </c>
      <c r="AM571" s="4" t="str">
        <f t="shared" si="44"/>
        <v/>
      </c>
      <c r="AN571" s="4" t="str">
        <f t="shared" si="44"/>
        <v/>
      </c>
      <c r="AO571" s="4" t="str">
        <f t="shared" si="44"/>
        <v/>
      </c>
      <c r="AP571" s="4" t="str">
        <f t="shared" si="44"/>
        <v/>
      </c>
      <c r="AQ571" s="4" t="str">
        <f t="shared" si="44"/>
        <v/>
      </c>
      <c r="AR571" s="4" t="str">
        <f t="shared" si="44"/>
        <v/>
      </c>
      <c r="AS571" s="4" t="str">
        <f t="shared" si="44"/>
        <v/>
      </c>
    </row>
    <row r="572" spans="5:45" hidden="1" x14ac:dyDescent="0.3">
      <c r="E572" s="45" t="str">
        <f>MID($K569,S$19,1)</f>
        <v>-</v>
      </c>
      <c r="F572" s="43" t="str">
        <f>MID($K570,S$19,1)</f>
        <v>g</v>
      </c>
      <c r="G572" s="44" t="str">
        <f>MID($K571,S$19,1)</f>
        <v/>
      </c>
      <c r="H572" s="41"/>
      <c r="I572" s="9">
        <v>1</v>
      </c>
      <c r="L572" s="4" t="s">
        <v>243</v>
      </c>
      <c r="M572" s="4" t="str">
        <f>IFERROR(VLOOKUP(G572, Table134[#All], 2),"")</f>
        <v/>
      </c>
      <c r="O572" s="4" t="str">
        <f t="shared" si="43"/>
        <v xml:space="preserve">    play(NOTE_G4, tempo);</v>
      </c>
    </row>
    <row r="573" spans="5:45" hidden="1" x14ac:dyDescent="0.3">
      <c r="E573" s="45" t="str">
        <f>MID($K569,T$19,1)</f>
        <v>-</v>
      </c>
      <c r="F573" s="43" t="str">
        <f>MID($K570,T$19,1)</f>
        <v>-</v>
      </c>
      <c r="G573" s="44" t="str">
        <f>MID($K571,T$19,1)</f>
        <v/>
      </c>
      <c r="H573" s="41"/>
      <c r="I573" s="9">
        <v>2</v>
      </c>
      <c r="J573" s="4" t="s">
        <v>13</v>
      </c>
      <c r="M573" s="4" t="str">
        <f>IFERROR(VLOOKUP(G573, Table134[#All], 2),"")</f>
        <v/>
      </c>
      <c r="O573" s="4" t="str">
        <f t="shared" si="43"/>
        <v xml:space="preserve">    delay(delayo);</v>
      </c>
    </row>
    <row r="574" spans="5:45" hidden="1" x14ac:dyDescent="0.3">
      <c r="E574" s="45" t="str">
        <f>MID($K569,U$19,1)</f>
        <v>-</v>
      </c>
      <c r="F574" s="43" t="str">
        <f>MID($K570,U$19,1)</f>
        <v>g</v>
      </c>
      <c r="G574" s="44" t="str">
        <f>MID($K571,U$19,1)</f>
        <v/>
      </c>
      <c r="H574" s="41"/>
      <c r="I574" s="9">
        <v>3</v>
      </c>
      <c r="L574" s="4" t="s">
        <v>243</v>
      </c>
      <c r="M574" s="4" t="str">
        <f>IFERROR(VLOOKUP(G574, Table134[#All], 2),"")</f>
        <v/>
      </c>
      <c r="O574" s="4" t="str">
        <f t="shared" si="43"/>
        <v xml:space="preserve">    play(NOTE_G4, tempo);</v>
      </c>
    </row>
    <row r="575" spans="5:45" hidden="1" x14ac:dyDescent="0.3">
      <c r="E575" s="45" t="str">
        <f>MID($K569,V$19,1)</f>
        <v>-</v>
      </c>
      <c r="F575" s="43" t="str">
        <f>MID($K570,V$19,1)</f>
        <v>-</v>
      </c>
      <c r="G575" s="44" t="str">
        <f>MID($K571,V$19,1)</f>
        <v/>
      </c>
      <c r="H575" s="41"/>
      <c r="I575" s="9">
        <v>4</v>
      </c>
      <c r="J575" s="4" t="s">
        <v>13</v>
      </c>
      <c r="M575" s="4" t="str">
        <f>IFERROR(VLOOKUP(G575, Table134[#All], 2),"")</f>
        <v/>
      </c>
      <c r="O575" s="4" t="str">
        <f t="shared" si="43"/>
        <v xml:space="preserve">    delay(delayo);</v>
      </c>
    </row>
    <row r="576" spans="5:45" hidden="1" x14ac:dyDescent="0.3">
      <c r="E576" s="45" t="str">
        <f>MID($K569,W$19,1)</f>
        <v>-</v>
      </c>
      <c r="F576" s="43" t="str">
        <f>MID($K570,W$19,1)</f>
        <v>a</v>
      </c>
      <c r="G576" s="44" t="str">
        <f>MID($K571,W$19,1)</f>
        <v/>
      </c>
      <c r="H576" s="41"/>
      <c r="I576" s="9">
        <v>5</v>
      </c>
      <c r="L576" s="4" t="s">
        <v>242</v>
      </c>
      <c r="M576" s="4" t="str">
        <f>IFERROR(VLOOKUP(G576, Table134[#All], 2),"")</f>
        <v/>
      </c>
      <c r="O576" s="4" t="str">
        <f t="shared" si="43"/>
        <v xml:space="preserve">    play(NOTE_A4, tempo);</v>
      </c>
    </row>
    <row r="577" spans="5:15" hidden="1" x14ac:dyDescent="0.3">
      <c r="E577" s="45" t="str">
        <f>MID($K569,X$19,1)</f>
        <v>-</v>
      </c>
      <c r="F577" s="43" t="str">
        <f>MID($K570,X$19,1)</f>
        <v>-</v>
      </c>
      <c r="G577" s="44" t="str">
        <f>MID($K571,X$19,1)</f>
        <v/>
      </c>
      <c r="H577" s="41"/>
      <c r="I577" s="9">
        <v>6</v>
      </c>
      <c r="J577" s="4" t="s">
        <v>13</v>
      </c>
      <c r="M577" s="4" t="str">
        <f>IFERROR(VLOOKUP(G577, Table134[#All], 2),"")</f>
        <v/>
      </c>
      <c r="O577" s="4" t="str">
        <f t="shared" si="43"/>
        <v xml:space="preserve">    delay(delayo);</v>
      </c>
    </row>
    <row r="578" spans="5:15" hidden="1" x14ac:dyDescent="0.3">
      <c r="E578" s="45" t="str">
        <f>MID($K569,Y$19,1)</f>
        <v>-</v>
      </c>
      <c r="F578" s="43" t="str">
        <f>MID($K570,Y$19,1)</f>
        <v>b</v>
      </c>
      <c r="G578" s="44" t="str">
        <f>MID($K571,Y$19,1)</f>
        <v/>
      </c>
      <c r="H578" s="41"/>
      <c r="I578" s="9">
        <v>7</v>
      </c>
      <c r="L578" s="4" t="s">
        <v>143</v>
      </c>
      <c r="M578" s="4" t="str">
        <f>IFERROR(VLOOKUP(G578, Table134[#All], 2),"")</f>
        <v/>
      </c>
      <c r="O578" s="4" t="str">
        <f t="shared" si="43"/>
        <v xml:space="preserve">    play(NOTE_B4, tempo);</v>
      </c>
    </row>
    <row r="579" spans="5:15" hidden="1" x14ac:dyDescent="0.3">
      <c r="E579" s="45" t="str">
        <f>MID($K569,Z$19,1)</f>
        <v>-</v>
      </c>
      <c r="F579" s="43" t="str">
        <f>MID($K570,Z$19,1)</f>
        <v>-</v>
      </c>
      <c r="G579" s="44" t="str">
        <f>MID($K571,Z$19,1)</f>
        <v/>
      </c>
      <c r="H579" s="41"/>
      <c r="I579" s="9">
        <v>8</v>
      </c>
      <c r="J579" s="4" t="s">
        <v>13</v>
      </c>
      <c r="M579" s="4" t="str">
        <f>IFERROR(VLOOKUP(G579, Table134[#All], 2),"")</f>
        <v/>
      </c>
      <c r="O579" s="4" t="str">
        <f t="shared" si="43"/>
        <v xml:space="preserve">    delay(delayo);</v>
      </c>
    </row>
    <row r="580" spans="5:15" hidden="1" x14ac:dyDescent="0.3">
      <c r="E580" s="45" t="str">
        <f>MID($K569,AA$19,1)</f>
        <v>-</v>
      </c>
      <c r="F580" s="43" t="str">
        <f>MID($K570,AA$19,1)</f>
        <v>a</v>
      </c>
      <c r="G580" s="44" t="str">
        <f>MID($K571,AA$19,1)</f>
        <v/>
      </c>
      <c r="H580" s="41"/>
      <c r="I580" s="9">
        <v>9</v>
      </c>
      <c r="L580" s="4" t="s">
        <v>242</v>
      </c>
      <c r="M580" s="4" t="str">
        <f>IFERROR(VLOOKUP(G580, Table134[#All], 2),"")</f>
        <v/>
      </c>
      <c r="O580" s="4" t="str">
        <f t="shared" si="43"/>
        <v xml:space="preserve">    play(NOTE_A4, tempo);</v>
      </c>
    </row>
    <row r="581" spans="5:15" hidden="1" x14ac:dyDescent="0.3">
      <c r="E581" s="45" t="str">
        <f>MID($K569,AB$19,1)</f>
        <v>-</v>
      </c>
      <c r="F581" s="43" t="str">
        <f>MID($K570,AB$19,1)</f>
        <v>-</v>
      </c>
      <c r="G581" s="44" t="str">
        <f>MID($K571,AB$19,1)</f>
        <v/>
      </c>
      <c r="H581" s="41"/>
      <c r="I581" s="9">
        <v>10</v>
      </c>
      <c r="J581" s="4" t="s">
        <v>13</v>
      </c>
      <c r="M581" s="4" t="str">
        <f>IFERROR(VLOOKUP(G581, Table134[#All], 2),"")</f>
        <v/>
      </c>
      <c r="O581" s="4" t="str">
        <f t="shared" si="43"/>
        <v xml:space="preserve">    delay(delayo);</v>
      </c>
    </row>
    <row r="582" spans="5:15" hidden="1" x14ac:dyDescent="0.3">
      <c r="E582" s="45" t="str">
        <f>MID($K569,AC$19,1)</f>
        <v>-</v>
      </c>
      <c r="F582" s="43" t="str">
        <f>MID($K570,AC$19,1)</f>
        <v>-</v>
      </c>
      <c r="G582" s="44" t="str">
        <f>MID($K571,AC$19,1)</f>
        <v/>
      </c>
      <c r="H582" s="41"/>
      <c r="I582" s="9">
        <v>11</v>
      </c>
      <c r="J582" s="4" t="s">
        <v>13</v>
      </c>
      <c r="M582" s="4" t="str">
        <f>IFERROR(VLOOKUP(G582, Table134[#All], 2),"")</f>
        <v/>
      </c>
      <c r="O582" s="4" t="str">
        <f t="shared" si="43"/>
        <v xml:space="preserve">    delay(delayo);</v>
      </c>
    </row>
    <row r="583" spans="5:15" hidden="1" x14ac:dyDescent="0.3">
      <c r="E583" s="45" t="str">
        <f>MID($K569,AD$19,1)</f>
        <v>-</v>
      </c>
      <c r="F583" s="43" t="str">
        <f>MID($K570,AD$19,1)</f>
        <v>-</v>
      </c>
      <c r="G583" s="44" t="str">
        <f>MID($K571,AD$19,1)</f>
        <v/>
      </c>
      <c r="H583" s="41"/>
      <c r="I583" s="9">
        <v>12</v>
      </c>
      <c r="J583" s="4" t="s">
        <v>13</v>
      </c>
      <c r="M583" s="4" t="str">
        <f>IFERROR(VLOOKUP(G583, Table134[#All], 2),"")</f>
        <v/>
      </c>
      <c r="O583" s="4" t="str">
        <f t="shared" si="43"/>
        <v xml:space="preserve">    delay(delayo);</v>
      </c>
    </row>
    <row r="584" spans="5:15" hidden="1" x14ac:dyDescent="0.3">
      <c r="E584" s="45" t="str">
        <f>MID($K569,AE$19,1)</f>
        <v>-</v>
      </c>
      <c r="F584" s="43" t="str">
        <f>MID($K570,AE$19,1)</f>
        <v>a</v>
      </c>
      <c r="G584" s="44" t="str">
        <f>MID($K571,AE$19,1)</f>
        <v/>
      </c>
      <c r="H584" s="41"/>
      <c r="I584" s="9">
        <v>13</v>
      </c>
      <c r="L584" s="4" t="s">
        <v>242</v>
      </c>
      <c r="M584" s="4" t="str">
        <f>IFERROR(VLOOKUP(G584, Table134[#All], 2),"")</f>
        <v/>
      </c>
      <c r="O584" s="4" t="str">
        <f t="shared" si="43"/>
        <v xml:space="preserve">    play(NOTE_A4, tempo);</v>
      </c>
    </row>
    <row r="585" spans="5:15" hidden="1" x14ac:dyDescent="0.3">
      <c r="E585" s="45" t="str">
        <f>MID($K569,AF$19,1)</f>
        <v>-</v>
      </c>
      <c r="F585" s="43" t="str">
        <f>MID($K570,AF$19,1)</f>
        <v>-</v>
      </c>
      <c r="G585" s="44" t="str">
        <f>MID($K571,AF$19,1)</f>
        <v/>
      </c>
      <c r="H585" s="41"/>
      <c r="I585" s="9">
        <v>14</v>
      </c>
      <c r="J585" s="4" t="s">
        <v>13</v>
      </c>
      <c r="M585" s="4" t="str">
        <f>IFERROR(VLOOKUP(G585, Table134[#All], 2),"")</f>
        <v/>
      </c>
      <c r="O585" s="4" t="str">
        <f t="shared" si="43"/>
        <v xml:space="preserve">    delay(delayo);</v>
      </c>
    </row>
    <row r="586" spans="5:15" hidden="1" x14ac:dyDescent="0.3">
      <c r="E586" s="45" t="str">
        <f>MID($K569,AG$19,1)</f>
        <v>-</v>
      </c>
      <c r="F586" s="43" t="str">
        <f>MID($K570,AG$19,1)</f>
        <v>-</v>
      </c>
      <c r="G586" s="44" t="str">
        <f>MID($K571,AG$19,1)</f>
        <v/>
      </c>
      <c r="H586" s="41"/>
      <c r="I586" s="9">
        <v>15</v>
      </c>
      <c r="J586" s="4" t="s">
        <v>13</v>
      </c>
      <c r="M586" s="4" t="str">
        <f>IFERROR(VLOOKUP(G586, Table134[#All], 2),"")</f>
        <v/>
      </c>
      <c r="O586" s="4" t="str">
        <f t="shared" si="43"/>
        <v xml:space="preserve">    delay(delayo);</v>
      </c>
    </row>
    <row r="587" spans="5:15" hidden="1" x14ac:dyDescent="0.3">
      <c r="E587" s="45" t="str">
        <f>MID($K569,AH$19,1)</f>
        <v>-</v>
      </c>
      <c r="F587" s="43" t="str">
        <f>MID($K570,AH$19,1)</f>
        <v>-</v>
      </c>
      <c r="G587" s="44" t="str">
        <f>MID($K571,AH$19,1)</f>
        <v/>
      </c>
      <c r="H587" s="41"/>
      <c r="I587" s="9">
        <v>16</v>
      </c>
      <c r="J587" s="4" t="s">
        <v>13</v>
      </c>
      <c r="M587" s="4" t="str">
        <f>IFERROR(VLOOKUP(G587, Table134[#All], 2),"")</f>
        <v/>
      </c>
      <c r="O587" s="4" t="str">
        <f t="shared" si="43"/>
        <v xml:space="preserve">    delay(delayo);</v>
      </c>
    </row>
    <row r="588" spans="5:15" hidden="1" x14ac:dyDescent="0.3">
      <c r="E588" s="45" t="str">
        <f>MID($K569,AI$19,1)</f>
        <v>-</v>
      </c>
      <c r="F588" s="43" t="str">
        <f>MID($K570,AI$19,1)</f>
        <v>b</v>
      </c>
      <c r="G588" s="44" t="str">
        <f>MID($K571,AI$19,1)</f>
        <v/>
      </c>
      <c r="H588" s="41"/>
      <c r="I588" s="9">
        <v>17</v>
      </c>
      <c r="L588" s="4" t="s">
        <v>143</v>
      </c>
      <c r="M588" s="4" t="str">
        <f>IFERROR(VLOOKUP(G588, Table134[#All], 2),"")</f>
        <v/>
      </c>
      <c r="O588" s="4" t="str">
        <f t="shared" si="43"/>
        <v xml:space="preserve">    play(NOTE_B4, tempo);</v>
      </c>
    </row>
    <row r="589" spans="5:15" hidden="1" x14ac:dyDescent="0.3">
      <c r="E589" s="45" t="str">
        <f>MID($K569,AJ$19,1)</f>
        <v>-</v>
      </c>
      <c r="F589" s="43" t="str">
        <f>MID($K570,AJ$19,1)</f>
        <v>-</v>
      </c>
      <c r="G589" s="44" t="str">
        <f>MID($K571,AJ$19,1)</f>
        <v/>
      </c>
      <c r="H589" s="41"/>
      <c r="I589" s="9">
        <v>18</v>
      </c>
      <c r="J589" s="4" t="s">
        <v>13</v>
      </c>
      <c r="M589" s="4" t="str">
        <f>IFERROR(VLOOKUP(G589, Table134[#All], 2),"")</f>
        <v/>
      </c>
      <c r="O589" s="4" t="str">
        <f t="shared" si="43"/>
        <v xml:space="preserve">    delay(delayo);</v>
      </c>
    </row>
    <row r="590" spans="5:15" hidden="1" x14ac:dyDescent="0.3">
      <c r="E590" s="45" t="str">
        <f>MID($K569,AK$19,1)</f>
        <v>c</v>
      </c>
      <c r="F590" s="43" t="str">
        <f>MID($K570,AK$19,1)</f>
        <v>-</v>
      </c>
      <c r="G590" s="44" t="str">
        <f>MID($K571,AK$19,1)</f>
        <v/>
      </c>
      <c r="H590" s="41"/>
      <c r="I590" s="9">
        <v>19</v>
      </c>
      <c r="K590" s="4" t="s">
        <v>343</v>
      </c>
      <c r="M590" s="4" t="str">
        <f>IFERROR(VLOOKUP(G590, Table134[#All], 2),"")</f>
        <v/>
      </c>
      <c r="O590" s="4" t="str">
        <f t="shared" si="43"/>
        <v xml:space="preserve">    play(NOTE_C5, tempo);</v>
      </c>
    </row>
    <row r="591" spans="5:15" hidden="1" x14ac:dyDescent="0.3">
      <c r="E591" s="45" t="str">
        <f>MID($K569,AL$19,1)</f>
        <v>-</v>
      </c>
      <c r="F591" s="43" t="str">
        <f>MID($K570,AL$19,1)</f>
        <v>-</v>
      </c>
      <c r="G591" s="44" t="str">
        <f>MID($K571,AL$19,1)</f>
        <v/>
      </c>
      <c r="H591" s="41"/>
      <c r="I591" s="9">
        <v>20</v>
      </c>
      <c r="J591" s="4" t="s">
        <v>13</v>
      </c>
      <c r="M591" s="4" t="str">
        <f>IFERROR(VLOOKUP(G591, Table134[#All], 2),"")</f>
        <v/>
      </c>
      <c r="O591" s="4" t="str">
        <f t="shared" si="43"/>
        <v xml:space="preserve">    delay(delayo);</v>
      </c>
    </row>
    <row r="592" spans="5:15" hidden="1" x14ac:dyDescent="0.3">
      <c r="E592" s="45" t="str">
        <f>MID($K569,AM$19,1)</f>
        <v>-</v>
      </c>
      <c r="F592" s="43" t="str">
        <f>MID($K570,AM$19,1)</f>
        <v>-</v>
      </c>
      <c r="G592" s="44" t="str">
        <f>MID($K571,AM$19,1)</f>
        <v/>
      </c>
      <c r="H592" s="41"/>
      <c r="I592" s="9">
        <v>21</v>
      </c>
      <c r="J592" s="4" t="s">
        <v>13</v>
      </c>
      <c r="M592" s="4" t="str">
        <f>IFERROR(VLOOKUP(G592, Table134[#All], 2),"")</f>
        <v/>
      </c>
      <c r="O592" s="4" t="str">
        <f t="shared" si="43"/>
        <v xml:space="preserve">    delay(delayo);</v>
      </c>
    </row>
    <row r="593" spans="5:45" hidden="1" x14ac:dyDescent="0.3">
      <c r="E593" s="45" t="str">
        <f>MID($K569,AN$19,1)</f>
        <v>-</v>
      </c>
      <c r="F593" s="43" t="str">
        <f>MID($K570,AN$19,1)</f>
        <v>b</v>
      </c>
      <c r="G593" s="44" t="str">
        <f>MID($K571,AN$19,1)</f>
        <v/>
      </c>
      <c r="H593" s="41"/>
      <c r="I593" s="9">
        <v>22</v>
      </c>
      <c r="L593" s="4" t="s">
        <v>143</v>
      </c>
      <c r="M593" s="4" t="str">
        <f>IFERROR(VLOOKUP(G593, Table134[#All], 2),"")</f>
        <v/>
      </c>
      <c r="O593" s="4" t="str">
        <f t="shared" si="43"/>
        <v xml:space="preserve">    play(NOTE_B4, tempo);</v>
      </c>
    </row>
    <row r="594" spans="5:45" hidden="1" x14ac:dyDescent="0.3">
      <c r="E594" s="45" t="str">
        <f>MID($K569,AO$19,1)</f>
        <v>-</v>
      </c>
      <c r="F594" s="43" t="str">
        <f>MID($K570,AO$19,1)</f>
        <v>-</v>
      </c>
      <c r="G594" s="44" t="str">
        <f>MID($K571,AO$19,1)</f>
        <v/>
      </c>
      <c r="H594" s="41"/>
      <c r="I594" s="9">
        <v>23</v>
      </c>
      <c r="J594" s="4" t="s">
        <v>13</v>
      </c>
      <c r="M594" s="4" t="str">
        <f>IFERROR(VLOOKUP(G594, Table134[#All], 2),"")</f>
        <v/>
      </c>
      <c r="O594" s="4" t="str">
        <f t="shared" si="43"/>
        <v xml:space="preserve">    delay(delayo);</v>
      </c>
    </row>
    <row r="595" spans="5:45" hidden="1" x14ac:dyDescent="0.3">
      <c r="E595" s="45" t="str">
        <f>MID($K569,AP$19,1)</f>
        <v>-</v>
      </c>
      <c r="F595" s="43" t="str">
        <f>MID($K570,AP$19,1)</f>
        <v>-</v>
      </c>
      <c r="G595" s="44" t="str">
        <f>MID($K571,AP$19,1)</f>
        <v/>
      </c>
      <c r="H595" s="41"/>
      <c r="I595" s="9">
        <v>24</v>
      </c>
      <c r="J595" s="4" t="s">
        <v>13</v>
      </c>
      <c r="M595" s="4" t="str">
        <f>IFERROR(VLOOKUP(G595, Table134[#All], 2),"")</f>
        <v/>
      </c>
      <c r="O595" s="4" t="str">
        <f t="shared" si="43"/>
        <v xml:space="preserve">    delay(delayo);</v>
      </c>
    </row>
    <row r="596" spans="5:45" hidden="1" x14ac:dyDescent="0.3">
      <c r="E596" s="45" t="str">
        <f>MID($K569,AQ$19,1)</f>
        <v>c</v>
      </c>
      <c r="F596" s="43" t="str">
        <f>MID($K570,AQ$19,1)</f>
        <v>-</v>
      </c>
      <c r="G596" s="44" t="str">
        <f>MID($K571,AQ$19,1)</f>
        <v/>
      </c>
      <c r="H596" s="41"/>
      <c r="I596" s="9">
        <v>25</v>
      </c>
      <c r="K596" s="4" t="s">
        <v>343</v>
      </c>
      <c r="M596" s="4" t="str">
        <f>IFERROR(VLOOKUP(G596, Table134[#All], 2),"")</f>
        <v/>
      </c>
      <c r="O596" s="4" t="str">
        <f t="shared" si="43"/>
        <v xml:space="preserve">    play(NOTE_C5, tempo);</v>
      </c>
    </row>
    <row r="597" spans="5:45" hidden="1" x14ac:dyDescent="0.3">
      <c r="E597" s="45" t="str">
        <f>MID($K569,AR$19,1)</f>
        <v>-</v>
      </c>
      <c r="F597" s="43" t="str">
        <f>MID($K570,AR$19,1)</f>
        <v>-</v>
      </c>
      <c r="G597" s="44" t="str">
        <f>MID($K571,AR$19,1)</f>
        <v/>
      </c>
      <c r="H597" s="41"/>
      <c r="I597" s="9">
        <v>26</v>
      </c>
      <c r="J597" s="4" t="s">
        <v>13</v>
      </c>
      <c r="M597" s="4" t="str">
        <f>IFERROR(VLOOKUP(G597, Table134[#All], 2),"")</f>
        <v/>
      </c>
      <c r="O597" s="4" t="str">
        <f t="shared" si="43"/>
        <v xml:space="preserve">    delay(delayo);</v>
      </c>
    </row>
    <row r="598" spans="5:45" x14ac:dyDescent="0.3">
      <c r="H598" s="41"/>
      <c r="I598" s="13"/>
      <c r="J598" s="11" t="s">
        <v>44</v>
      </c>
      <c r="K598" s="14"/>
      <c r="O598" s="55" t="str">
        <f t="shared" si="43"/>
        <v xml:space="preserve">//  </v>
      </c>
      <c r="Q598" s="19" t="s">
        <v>123</v>
      </c>
      <c r="R598" s="19"/>
      <c r="S598" s="19">
        <v>1</v>
      </c>
      <c r="T598" s="19">
        <v>2</v>
      </c>
      <c r="U598" s="19">
        <v>3</v>
      </c>
      <c r="V598" s="19">
        <v>4</v>
      </c>
      <c r="W598" s="19">
        <v>5</v>
      </c>
      <c r="X598" s="19">
        <v>6</v>
      </c>
      <c r="Y598" s="19">
        <v>7</v>
      </c>
      <c r="Z598" s="19">
        <v>8</v>
      </c>
      <c r="AA598" s="19">
        <v>9</v>
      </c>
      <c r="AB598" s="19">
        <v>10</v>
      </c>
      <c r="AC598" s="19">
        <v>11</v>
      </c>
      <c r="AD598" s="19">
        <v>12</v>
      </c>
      <c r="AE598" s="19">
        <v>13</v>
      </c>
      <c r="AF598" s="19">
        <v>14</v>
      </c>
      <c r="AG598" s="19">
        <v>15</v>
      </c>
      <c r="AH598" s="19">
        <v>16</v>
      </c>
      <c r="AI598" s="19">
        <v>17</v>
      </c>
      <c r="AJ598" s="19">
        <v>18</v>
      </c>
      <c r="AK598" s="19">
        <v>19</v>
      </c>
      <c r="AL598" s="19">
        <v>20</v>
      </c>
      <c r="AM598" s="19">
        <v>21</v>
      </c>
      <c r="AN598" s="19">
        <v>22</v>
      </c>
      <c r="AO598" s="19">
        <v>23</v>
      </c>
      <c r="AP598" s="19">
        <v>24</v>
      </c>
      <c r="AQ598" s="19">
        <v>25</v>
      </c>
      <c r="AR598" s="19">
        <v>26</v>
      </c>
      <c r="AS598" s="19"/>
    </row>
    <row r="599" spans="5:45" x14ac:dyDescent="0.3">
      <c r="H599" s="41">
        <v>20</v>
      </c>
      <c r="I599" s="13"/>
      <c r="J599" s="11" t="s">
        <v>44</v>
      </c>
      <c r="K599" s="14" t="str">
        <f>C103</f>
        <v>5|d--c--d-e-----------------|</v>
      </c>
      <c r="L599" s="6"/>
      <c r="M599" s="6"/>
      <c r="O599" s="55" t="str">
        <f t="shared" si="43"/>
        <v>//  5|d--c--d-e-----------------|</v>
      </c>
      <c r="Q599" s="4" t="str">
        <f>MID($K599,Q$19,1)</f>
        <v>5</v>
      </c>
      <c r="R599" s="4" t="str">
        <f t="shared" ref="R599:AS601" si="46">MID($K599,R$19,1)</f>
        <v>|</v>
      </c>
      <c r="S599" s="4" t="str">
        <f t="shared" si="46"/>
        <v>d</v>
      </c>
      <c r="T599" s="4" t="str">
        <f t="shared" si="46"/>
        <v>-</v>
      </c>
      <c r="U599" s="4" t="str">
        <f t="shared" si="46"/>
        <v>-</v>
      </c>
      <c r="V599" s="4" t="str">
        <f t="shared" si="46"/>
        <v>c</v>
      </c>
      <c r="W599" s="4" t="str">
        <f t="shared" si="46"/>
        <v>-</v>
      </c>
      <c r="X599" s="4" t="str">
        <f t="shared" si="46"/>
        <v>-</v>
      </c>
      <c r="Y599" s="4" t="str">
        <f t="shared" si="46"/>
        <v>d</v>
      </c>
      <c r="Z599" s="4" t="str">
        <f t="shared" si="46"/>
        <v>-</v>
      </c>
      <c r="AA599" s="4" t="str">
        <f t="shared" si="46"/>
        <v>e</v>
      </c>
      <c r="AB599" s="4" t="str">
        <f t="shared" si="46"/>
        <v>-</v>
      </c>
      <c r="AC599" s="4" t="str">
        <f t="shared" si="46"/>
        <v>-</v>
      </c>
      <c r="AD599" s="4" t="str">
        <f t="shared" si="46"/>
        <v>-</v>
      </c>
      <c r="AE599" s="4" t="str">
        <f t="shared" si="46"/>
        <v>-</v>
      </c>
      <c r="AF599" s="4" t="str">
        <f t="shared" si="46"/>
        <v>-</v>
      </c>
      <c r="AG599" s="4" t="str">
        <f t="shared" si="46"/>
        <v>-</v>
      </c>
      <c r="AH599" s="4" t="str">
        <f t="shared" si="46"/>
        <v>-</v>
      </c>
      <c r="AI599" s="4" t="str">
        <f t="shared" si="46"/>
        <v>-</v>
      </c>
      <c r="AJ599" s="4" t="str">
        <f t="shared" si="46"/>
        <v>-</v>
      </c>
      <c r="AK599" s="4" t="str">
        <f t="shared" si="46"/>
        <v>-</v>
      </c>
      <c r="AL599" s="4" t="str">
        <f t="shared" si="46"/>
        <v>-</v>
      </c>
      <c r="AM599" s="4" t="str">
        <f t="shared" si="46"/>
        <v>-</v>
      </c>
      <c r="AN599" s="4" t="str">
        <f t="shared" si="46"/>
        <v>-</v>
      </c>
      <c r="AO599" s="4" t="str">
        <f t="shared" si="46"/>
        <v>-</v>
      </c>
      <c r="AP599" s="4" t="str">
        <f t="shared" si="46"/>
        <v>-</v>
      </c>
      <c r="AQ599" s="4" t="str">
        <f t="shared" si="46"/>
        <v>-</v>
      </c>
      <c r="AR599" s="4" t="str">
        <f t="shared" si="46"/>
        <v>-</v>
      </c>
      <c r="AS599" s="4" t="str">
        <f>MID($K599,AS$19,1)</f>
        <v>|</v>
      </c>
    </row>
    <row r="600" spans="5:45" x14ac:dyDescent="0.3">
      <c r="E600" s="45" t="str">
        <f>MID($K599,Q$19,1)</f>
        <v>5</v>
      </c>
      <c r="F600" s="43" t="str">
        <f>MID($K600,Q$19,1)</f>
        <v>4</v>
      </c>
      <c r="G600" s="44" t="str">
        <f>MID($K601,Q$19,1)</f>
        <v>0</v>
      </c>
      <c r="H600" s="41"/>
      <c r="I600" s="13"/>
      <c r="J600" s="11" t="s">
        <v>44</v>
      </c>
      <c r="K600" s="14" t="str">
        <f>C104</f>
        <v>4|--------------------b-ga--|</v>
      </c>
      <c r="L600" s="6"/>
      <c r="M600" s="6"/>
      <c r="O600" s="55" t="str">
        <f t="shared" si="43"/>
        <v>//  4|--------------------b-ga--|</v>
      </c>
      <c r="Q600" s="4" t="str">
        <f t="shared" ref="Q600:Q601" si="47">MID($K600,Q$19,1)</f>
        <v>4</v>
      </c>
      <c r="R600" s="4" t="str">
        <f t="shared" si="46"/>
        <v>|</v>
      </c>
      <c r="S600" s="4" t="str">
        <f t="shared" si="46"/>
        <v>-</v>
      </c>
      <c r="T600" s="4" t="str">
        <f t="shared" si="46"/>
        <v>-</v>
      </c>
      <c r="U600" s="4" t="str">
        <f t="shared" si="46"/>
        <v>-</v>
      </c>
      <c r="V600" s="4" t="str">
        <f t="shared" si="46"/>
        <v>-</v>
      </c>
      <c r="W600" s="4" t="str">
        <f t="shared" si="46"/>
        <v>-</v>
      </c>
      <c r="X600" s="4" t="str">
        <f t="shared" si="46"/>
        <v>-</v>
      </c>
      <c r="Y600" s="4" t="str">
        <f t="shared" si="46"/>
        <v>-</v>
      </c>
      <c r="Z600" s="4" t="str">
        <f t="shared" si="46"/>
        <v>-</v>
      </c>
      <c r="AA600" s="4" t="str">
        <f t="shared" si="46"/>
        <v>-</v>
      </c>
      <c r="AB600" s="4" t="str">
        <f t="shared" si="46"/>
        <v>-</v>
      </c>
      <c r="AC600" s="4" t="str">
        <f t="shared" si="46"/>
        <v>-</v>
      </c>
      <c r="AD600" s="4" t="str">
        <f t="shared" si="46"/>
        <v>-</v>
      </c>
      <c r="AE600" s="4" t="str">
        <f t="shared" si="46"/>
        <v>-</v>
      </c>
      <c r="AF600" s="4" t="str">
        <f t="shared" si="46"/>
        <v>-</v>
      </c>
      <c r="AG600" s="4" t="str">
        <f t="shared" si="46"/>
        <v>-</v>
      </c>
      <c r="AH600" s="4" t="str">
        <f t="shared" si="46"/>
        <v>-</v>
      </c>
      <c r="AI600" s="4" t="str">
        <f t="shared" si="46"/>
        <v>-</v>
      </c>
      <c r="AJ600" s="4" t="str">
        <f t="shared" si="46"/>
        <v>-</v>
      </c>
      <c r="AK600" s="4" t="str">
        <f t="shared" si="46"/>
        <v>-</v>
      </c>
      <c r="AL600" s="4" t="str">
        <f t="shared" si="46"/>
        <v>-</v>
      </c>
      <c r="AM600" s="4" t="str">
        <f t="shared" si="46"/>
        <v>b</v>
      </c>
      <c r="AN600" s="4" t="str">
        <f t="shared" si="46"/>
        <v>-</v>
      </c>
      <c r="AO600" s="4" t="str">
        <f t="shared" si="46"/>
        <v>g</v>
      </c>
      <c r="AP600" s="4" t="str">
        <f t="shared" si="46"/>
        <v>a</v>
      </c>
      <c r="AQ600" s="4" t="str">
        <f t="shared" si="46"/>
        <v>-</v>
      </c>
      <c r="AR600" s="4" t="str">
        <f t="shared" si="46"/>
        <v>-</v>
      </c>
      <c r="AS600" s="4" t="str">
        <f t="shared" si="46"/>
        <v>|</v>
      </c>
    </row>
    <row r="601" spans="5:45" x14ac:dyDescent="0.3">
      <c r="H601" s="41"/>
      <c r="I601" s="13"/>
      <c r="J601" s="11" t="s">
        <v>44</v>
      </c>
      <c r="K601" s="14">
        <f>C105</f>
        <v>0</v>
      </c>
      <c r="O601" s="55" t="str">
        <f t="shared" si="43"/>
        <v>//  0</v>
      </c>
      <c r="Q601" s="4" t="str">
        <f t="shared" si="47"/>
        <v>0</v>
      </c>
      <c r="R601" s="4" t="str">
        <f t="shared" si="46"/>
        <v/>
      </c>
      <c r="S601" s="4" t="str">
        <f t="shared" si="46"/>
        <v/>
      </c>
      <c r="T601" s="4" t="str">
        <f t="shared" si="46"/>
        <v/>
      </c>
      <c r="U601" s="4" t="str">
        <f t="shared" si="46"/>
        <v/>
      </c>
      <c r="V601" s="4" t="str">
        <f t="shared" si="46"/>
        <v/>
      </c>
      <c r="W601" s="4" t="str">
        <f t="shared" si="46"/>
        <v/>
      </c>
      <c r="X601" s="4" t="str">
        <f t="shared" si="46"/>
        <v/>
      </c>
      <c r="Y601" s="4" t="str">
        <f t="shared" si="46"/>
        <v/>
      </c>
      <c r="Z601" s="4" t="str">
        <f t="shared" si="46"/>
        <v/>
      </c>
      <c r="AA601" s="4" t="str">
        <f t="shared" si="46"/>
        <v/>
      </c>
      <c r="AB601" s="4" t="str">
        <f t="shared" si="46"/>
        <v/>
      </c>
      <c r="AC601" s="4" t="str">
        <f t="shared" si="46"/>
        <v/>
      </c>
      <c r="AD601" s="4" t="str">
        <f t="shared" si="46"/>
        <v/>
      </c>
      <c r="AE601" s="4" t="str">
        <f t="shared" si="46"/>
        <v/>
      </c>
      <c r="AF601" s="4" t="str">
        <f t="shared" si="46"/>
        <v/>
      </c>
      <c r="AG601" s="4" t="str">
        <f t="shared" si="46"/>
        <v/>
      </c>
      <c r="AH601" s="4" t="str">
        <f t="shared" si="46"/>
        <v/>
      </c>
      <c r="AI601" s="4" t="str">
        <f t="shared" si="46"/>
        <v/>
      </c>
      <c r="AJ601" s="4" t="str">
        <f t="shared" si="46"/>
        <v/>
      </c>
      <c r="AK601" s="4" t="str">
        <f t="shared" si="46"/>
        <v/>
      </c>
      <c r="AL601" s="4" t="str">
        <f t="shared" si="46"/>
        <v/>
      </c>
      <c r="AM601" s="4" t="str">
        <f t="shared" si="46"/>
        <v/>
      </c>
      <c r="AN601" s="4" t="str">
        <f t="shared" si="46"/>
        <v/>
      </c>
      <c r="AO601" s="4" t="str">
        <f t="shared" si="46"/>
        <v/>
      </c>
      <c r="AP601" s="4" t="str">
        <f t="shared" si="46"/>
        <v/>
      </c>
      <c r="AQ601" s="4" t="str">
        <f t="shared" si="46"/>
        <v/>
      </c>
      <c r="AR601" s="4" t="str">
        <f t="shared" si="46"/>
        <v/>
      </c>
      <c r="AS601" s="4" t="str">
        <f t="shared" si="46"/>
        <v/>
      </c>
    </row>
    <row r="602" spans="5:45" hidden="1" x14ac:dyDescent="0.3">
      <c r="E602" s="45" t="str">
        <f>MID($K599,S$19,1)</f>
        <v>d</v>
      </c>
      <c r="F602" s="43" t="str">
        <f>MID($K600,S$19,1)</f>
        <v>-</v>
      </c>
      <c r="G602" s="44" t="str">
        <f>MID($K601,S$19,1)</f>
        <v/>
      </c>
      <c r="H602" s="41"/>
      <c r="I602" s="9">
        <v>1</v>
      </c>
      <c r="K602" s="4" t="s">
        <v>238</v>
      </c>
      <c r="M602" s="4" t="str">
        <f>IFERROR(VLOOKUP(G602, Table134[#All], 2),"")</f>
        <v/>
      </c>
      <c r="O602" s="4" t="str">
        <f t="shared" si="43"/>
        <v xml:space="preserve">    play(NOTE_D5, tempo);</v>
      </c>
    </row>
    <row r="603" spans="5:45" hidden="1" x14ac:dyDescent="0.3">
      <c r="E603" s="45" t="str">
        <f>MID($K599,T$19,1)</f>
        <v>-</v>
      </c>
      <c r="F603" s="43" t="str">
        <f>MID($K600,T$19,1)</f>
        <v>-</v>
      </c>
      <c r="G603" s="44" t="str">
        <f>MID($K601,T$19,1)</f>
        <v/>
      </c>
      <c r="H603" s="41"/>
      <c r="I603" s="9">
        <v>2</v>
      </c>
      <c r="J603" s="4" t="s">
        <v>13</v>
      </c>
      <c r="M603" s="4" t="str">
        <f>IFERROR(VLOOKUP(G603, Table134[#All], 2),"")</f>
        <v/>
      </c>
      <c r="O603" s="4" t="str">
        <f t="shared" si="43"/>
        <v xml:space="preserve">    delay(delayo);</v>
      </c>
    </row>
    <row r="604" spans="5:45" hidden="1" x14ac:dyDescent="0.3">
      <c r="E604" s="45" t="str">
        <f>MID($K599,U$19,1)</f>
        <v>-</v>
      </c>
      <c r="F604" s="43" t="str">
        <f>MID($K600,U$19,1)</f>
        <v>-</v>
      </c>
      <c r="G604" s="44" t="str">
        <f>MID($K601,U$19,1)</f>
        <v/>
      </c>
      <c r="H604" s="41"/>
      <c r="I604" s="9">
        <v>3</v>
      </c>
      <c r="J604" s="4" t="s">
        <v>13</v>
      </c>
      <c r="M604" s="4" t="str">
        <f>IFERROR(VLOOKUP(G604, Table134[#All], 2),"")</f>
        <v/>
      </c>
      <c r="O604" s="4" t="str">
        <f t="shared" si="43"/>
        <v xml:space="preserve">    delay(delayo);</v>
      </c>
    </row>
    <row r="605" spans="5:45" hidden="1" x14ac:dyDescent="0.3">
      <c r="E605" s="45" t="str">
        <f>MID($K599,V$19,1)</f>
        <v>c</v>
      </c>
      <c r="F605" s="43" t="str">
        <f>MID($K600,V$19,1)</f>
        <v>-</v>
      </c>
      <c r="G605" s="44" t="str">
        <f>MID($K601,V$19,1)</f>
        <v/>
      </c>
      <c r="H605" s="41"/>
      <c r="I605" s="9">
        <v>4</v>
      </c>
      <c r="K605" s="4" t="s">
        <v>343</v>
      </c>
      <c r="M605" s="4" t="str">
        <f>IFERROR(VLOOKUP(G605, Table134[#All], 2),"")</f>
        <v/>
      </c>
      <c r="O605" s="4" t="str">
        <f t="shared" ref="O605:O668" si="48">CONCATENATE(J605,K605,L605,M605)</f>
        <v xml:space="preserve">    play(NOTE_C5, tempo);</v>
      </c>
    </row>
    <row r="606" spans="5:45" hidden="1" x14ac:dyDescent="0.3">
      <c r="E606" s="45" t="str">
        <f>MID($K599,W$19,1)</f>
        <v>-</v>
      </c>
      <c r="F606" s="43" t="str">
        <f>MID($K600,W$19,1)</f>
        <v>-</v>
      </c>
      <c r="G606" s="44" t="str">
        <f>MID($K601,W$19,1)</f>
        <v/>
      </c>
      <c r="H606" s="41"/>
      <c r="I606" s="9">
        <v>5</v>
      </c>
      <c r="J606" s="4" t="s">
        <v>13</v>
      </c>
      <c r="M606" s="4" t="str">
        <f>IFERROR(VLOOKUP(G606, Table134[#All], 2),"")</f>
        <v/>
      </c>
      <c r="O606" s="4" t="str">
        <f t="shared" si="48"/>
        <v xml:space="preserve">    delay(delayo);</v>
      </c>
    </row>
    <row r="607" spans="5:45" hidden="1" x14ac:dyDescent="0.3">
      <c r="E607" s="45" t="str">
        <f>MID($K599,X$19,1)</f>
        <v>-</v>
      </c>
      <c r="F607" s="43" t="str">
        <f>MID($K600,X$19,1)</f>
        <v>-</v>
      </c>
      <c r="G607" s="44" t="str">
        <f>MID($K601,X$19,1)</f>
        <v/>
      </c>
      <c r="H607" s="41"/>
      <c r="I607" s="9">
        <v>6</v>
      </c>
      <c r="J607" s="4" t="s">
        <v>13</v>
      </c>
      <c r="M607" s="4" t="str">
        <f>IFERROR(VLOOKUP(G607, Table134[#All], 2),"")</f>
        <v/>
      </c>
      <c r="O607" s="4" t="str">
        <f t="shared" si="48"/>
        <v xml:space="preserve">    delay(delayo);</v>
      </c>
    </row>
    <row r="608" spans="5:45" hidden="1" x14ac:dyDescent="0.3">
      <c r="E608" s="45" t="str">
        <f>MID($K599,Y$19,1)</f>
        <v>d</v>
      </c>
      <c r="F608" s="43" t="str">
        <f>MID($K600,Y$19,1)</f>
        <v>-</v>
      </c>
      <c r="G608" s="44" t="str">
        <f>MID($K601,Y$19,1)</f>
        <v/>
      </c>
      <c r="H608" s="41"/>
      <c r="I608" s="9">
        <v>7</v>
      </c>
      <c r="K608" s="4" t="s">
        <v>238</v>
      </c>
      <c r="M608" s="4" t="str">
        <f>IFERROR(VLOOKUP(G608, Table134[#All], 2),"")</f>
        <v/>
      </c>
      <c r="O608" s="4" t="str">
        <f t="shared" si="48"/>
        <v xml:space="preserve">    play(NOTE_D5, tempo);</v>
      </c>
    </row>
    <row r="609" spans="5:15" hidden="1" x14ac:dyDescent="0.3">
      <c r="E609" s="45" t="str">
        <f>MID($K599,Z$19,1)</f>
        <v>-</v>
      </c>
      <c r="F609" s="43" t="str">
        <f>MID($K600,Z$19,1)</f>
        <v>-</v>
      </c>
      <c r="G609" s="44" t="str">
        <f>MID($K601,Z$19,1)</f>
        <v/>
      </c>
      <c r="H609" s="41"/>
      <c r="I609" s="9">
        <v>8</v>
      </c>
      <c r="J609" s="4" t="s">
        <v>13</v>
      </c>
      <c r="M609" s="4" t="str">
        <f>IFERROR(VLOOKUP(G609, Table134[#All], 2),"")</f>
        <v/>
      </c>
      <c r="O609" s="4" t="str">
        <f t="shared" si="48"/>
        <v xml:space="preserve">    delay(delayo);</v>
      </c>
    </row>
    <row r="610" spans="5:15" hidden="1" x14ac:dyDescent="0.3">
      <c r="E610" s="45" t="str">
        <f>MID($K599,AA$19,1)</f>
        <v>e</v>
      </c>
      <c r="F610" s="43" t="str">
        <f>MID($K600,AA$19,1)</f>
        <v>-</v>
      </c>
      <c r="G610" s="44" t="str">
        <f>MID($K601,AA$19,1)</f>
        <v/>
      </c>
      <c r="H610" s="41"/>
      <c r="I610" s="9">
        <v>9</v>
      </c>
      <c r="K610" s="4" t="s">
        <v>239</v>
      </c>
      <c r="M610" s="4" t="str">
        <f>IFERROR(VLOOKUP(G610, Table134[#All], 2),"")</f>
        <v/>
      </c>
      <c r="O610" s="4" t="str">
        <f t="shared" si="48"/>
        <v xml:space="preserve">    play(NOTE_E5, tempo);</v>
      </c>
    </row>
    <row r="611" spans="5:15" hidden="1" x14ac:dyDescent="0.3">
      <c r="E611" s="45" t="str">
        <f>MID($K599,AB$19,1)</f>
        <v>-</v>
      </c>
      <c r="F611" s="43" t="str">
        <f>MID($K600,AB$19,1)</f>
        <v>-</v>
      </c>
      <c r="G611" s="44" t="str">
        <f>MID($K601,AB$19,1)</f>
        <v/>
      </c>
      <c r="H611" s="41"/>
      <c r="I611" s="9">
        <v>10</v>
      </c>
      <c r="J611" s="4" t="s">
        <v>13</v>
      </c>
      <c r="M611" s="4" t="str">
        <f>IFERROR(VLOOKUP(G611, Table134[#All], 2),"")</f>
        <v/>
      </c>
      <c r="O611" s="4" t="str">
        <f t="shared" si="48"/>
        <v xml:space="preserve">    delay(delayo);</v>
      </c>
    </row>
    <row r="612" spans="5:15" hidden="1" x14ac:dyDescent="0.3">
      <c r="E612" s="45" t="str">
        <f>MID($K599,AC$19,1)</f>
        <v>-</v>
      </c>
      <c r="F612" s="43" t="str">
        <f>MID($K600,AC$19,1)</f>
        <v>-</v>
      </c>
      <c r="G612" s="44" t="str">
        <f>MID($K601,AC$19,1)</f>
        <v/>
      </c>
      <c r="H612" s="41"/>
      <c r="I612" s="9">
        <v>11</v>
      </c>
      <c r="J612" s="4" t="s">
        <v>13</v>
      </c>
      <c r="M612" s="4" t="str">
        <f>IFERROR(VLOOKUP(G612, Table134[#All], 2),"")</f>
        <v/>
      </c>
      <c r="O612" s="4" t="str">
        <f t="shared" si="48"/>
        <v xml:space="preserve">    delay(delayo);</v>
      </c>
    </row>
    <row r="613" spans="5:15" hidden="1" x14ac:dyDescent="0.3">
      <c r="E613" s="45" t="str">
        <f>MID($K599,AD$19,1)</f>
        <v>-</v>
      </c>
      <c r="F613" s="43" t="str">
        <f>MID($K600,AD$19,1)</f>
        <v>-</v>
      </c>
      <c r="G613" s="44" t="str">
        <f>MID($K601,AD$19,1)</f>
        <v/>
      </c>
      <c r="H613" s="41"/>
      <c r="I613" s="9">
        <v>12</v>
      </c>
      <c r="J613" s="4" t="s">
        <v>13</v>
      </c>
      <c r="M613" s="4" t="str">
        <f>IFERROR(VLOOKUP(G613, Table134[#All], 2),"")</f>
        <v/>
      </c>
      <c r="O613" s="4" t="str">
        <f t="shared" si="48"/>
        <v xml:space="preserve">    delay(delayo);</v>
      </c>
    </row>
    <row r="614" spans="5:15" hidden="1" x14ac:dyDescent="0.3">
      <c r="E614" s="45" t="str">
        <f>MID($K599,AE$19,1)</f>
        <v>-</v>
      </c>
      <c r="F614" s="43" t="str">
        <f>MID($K600,AE$19,1)</f>
        <v>-</v>
      </c>
      <c r="G614" s="44" t="str">
        <f>MID($K601,AE$19,1)</f>
        <v/>
      </c>
      <c r="H614" s="41"/>
      <c r="I614" s="9">
        <v>13</v>
      </c>
      <c r="J614" s="4" t="s">
        <v>13</v>
      </c>
      <c r="M614" s="4" t="str">
        <f>IFERROR(VLOOKUP(G614, Table134[#All], 2),"")</f>
        <v/>
      </c>
      <c r="O614" s="4" t="str">
        <f t="shared" si="48"/>
        <v xml:space="preserve">    delay(delayo);</v>
      </c>
    </row>
    <row r="615" spans="5:15" hidden="1" x14ac:dyDescent="0.3">
      <c r="E615" s="45" t="str">
        <f>MID($K599,AF$19,1)</f>
        <v>-</v>
      </c>
      <c r="F615" s="43" t="str">
        <f>MID($K600,AF$19,1)</f>
        <v>-</v>
      </c>
      <c r="G615" s="44" t="str">
        <f>MID($K601,AF$19,1)</f>
        <v/>
      </c>
      <c r="H615" s="41"/>
      <c r="I615" s="9">
        <v>14</v>
      </c>
      <c r="J615" s="4" t="s">
        <v>13</v>
      </c>
      <c r="M615" s="4" t="str">
        <f>IFERROR(VLOOKUP(G615, Table134[#All], 2),"")</f>
        <v/>
      </c>
      <c r="O615" s="4" t="str">
        <f t="shared" si="48"/>
        <v xml:space="preserve">    delay(delayo);</v>
      </c>
    </row>
    <row r="616" spans="5:15" hidden="1" x14ac:dyDescent="0.3">
      <c r="E616" s="45" t="str">
        <f>MID($K599,AG$19,1)</f>
        <v>-</v>
      </c>
      <c r="F616" s="43" t="str">
        <f>MID($K600,AG$19,1)</f>
        <v>-</v>
      </c>
      <c r="G616" s="44" t="str">
        <f>MID($K601,AG$19,1)</f>
        <v/>
      </c>
      <c r="H616" s="41"/>
      <c r="I616" s="9">
        <v>15</v>
      </c>
      <c r="J616" s="4" t="s">
        <v>13</v>
      </c>
      <c r="M616" s="4" t="str">
        <f>IFERROR(VLOOKUP(G616, Table134[#All], 2),"")</f>
        <v/>
      </c>
      <c r="O616" s="4" t="str">
        <f t="shared" si="48"/>
        <v xml:space="preserve">    delay(delayo);</v>
      </c>
    </row>
    <row r="617" spans="5:15" hidden="1" x14ac:dyDescent="0.3">
      <c r="E617" s="45" t="str">
        <f>MID($K599,AH$19,1)</f>
        <v>-</v>
      </c>
      <c r="F617" s="43" t="str">
        <f>MID($K600,AH$19,1)</f>
        <v>-</v>
      </c>
      <c r="G617" s="44" t="str">
        <f>MID($K601,AH$19,1)</f>
        <v/>
      </c>
      <c r="H617" s="41"/>
      <c r="I617" s="9">
        <v>16</v>
      </c>
      <c r="J617" s="4" t="s">
        <v>13</v>
      </c>
      <c r="M617" s="4" t="str">
        <f>IFERROR(VLOOKUP(G617, Table134[#All], 2),"")</f>
        <v/>
      </c>
      <c r="O617" s="4" t="str">
        <f t="shared" si="48"/>
        <v xml:space="preserve">    delay(delayo);</v>
      </c>
    </row>
    <row r="618" spans="5:15" hidden="1" x14ac:dyDescent="0.3">
      <c r="E618" s="45" t="str">
        <f>MID($K599,AI$19,1)</f>
        <v>-</v>
      </c>
      <c r="F618" s="43" t="str">
        <f>MID($K600,AI$19,1)</f>
        <v>-</v>
      </c>
      <c r="G618" s="44" t="str">
        <f>MID($K601,AI$19,1)</f>
        <v/>
      </c>
      <c r="H618" s="41"/>
      <c r="I618" s="9">
        <v>17</v>
      </c>
      <c r="J618" s="4" t="s">
        <v>13</v>
      </c>
      <c r="M618" s="4" t="str">
        <f>IFERROR(VLOOKUP(G618, Table134[#All], 2),"")</f>
        <v/>
      </c>
      <c r="O618" s="4" t="str">
        <f t="shared" si="48"/>
        <v xml:space="preserve">    delay(delayo);</v>
      </c>
    </row>
    <row r="619" spans="5:15" hidden="1" x14ac:dyDescent="0.3">
      <c r="E619" s="45" t="str">
        <f>MID($K599,AJ$19,1)</f>
        <v>-</v>
      </c>
      <c r="F619" s="43" t="str">
        <f>MID($K600,AJ$19,1)</f>
        <v>-</v>
      </c>
      <c r="G619" s="44" t="str">
        <f>MID($K601,AJ$19,1)</f>
        <v/>
      </c>
      <c r="H619" s="41"/>
      <c r="I619" s="9">
        <v>18</v>
      </c>
      <c r="J619" s="4" t="s">
        <v>13</v>
      </c>
      <c r="M619" s="4" t="str">
        <f>IFERROR(VLOOKUP(G619, Table134[#All], 2),"")</f>
        <v/>
      </c>
      <c r="O619" s="4" t="str">
        <f t="shared" si="48"/>
        <v xml:space="preserve">    delay(delayo);</v>
      </c>
    </row>
    <row r="620" spans="5:15" hidden="1" x14ac:dyDescent="0.3">
      <c r="E620" s="45" t="str">
        <f>MID($K599,AK$19,1)</f>
        <v>-</v>
      </c>
      <c r="F620" s="43" t="str">
        <f>MID($K600,AK$19,1)</f>
        <v>-</v>
      </c>
      <c r="G620" s="44" t="str">
        <f>MID($K601,AK$19,1)</f>
        <v/>
      </c>
      <c r="H620" s="41"/>
      <c r="I620" s="9">
        <v>19</v>
      </c>
      <c r="J620" s="4" t="s">
        <v>13</v>
      </c>
      <c r="M620" s="4" t="str">
        <f>IFERROR(VLOOKUP(G620, Table134[#All], 2),"")</f>
        <v/>
      </c>
      <c r="O620" s="4" t="str">
        <f t="shared" si="48"/>
        <v xml:space="preserve">    delay(delayo);</v>
      </c>
    </row>
    <row r="621" spans="5:15" hidden="1" x14ac:dyDescent="0.3">
      <c r="E621" s="45" t="str">
        <f>MID($K599,AL$19,1)</f>
        <v>-</v>
      </c>
      <c r="F621" s="43" t="str">
        <f>MID($K600,AL$19,1)</f>
        <v>-</v>
      </c>
      <c r="G621" s="44" t="str">
        <f>MID($K601,AL$19,1)</f>
        <v/>
      </c>
      <c r="H621" s="41"/>
      <c r="I621" s="9">
        <v>20</v>
      </c>
      <c r="J621" s="4" t="s">
        <v>13</v>
      </c>
      <c r="M621" s="4" t="str">
        <f>IFERROR(VLOOKUP(G621, Table134[#All], 2),"")</f>
        <v/>
      </c>
      <c r="O621" s="4" t="str">
        <f t="shared" si="48"/>
        <v xml:space="preserve">    delay(delayo);</v>
      </c>
    </row>
    <row r="622" spans="5:15" hidden="1" x14ac:dyDescent="0.3">
      <c r="E622" s="45" t="str">
        <f>MID($K599,AM$19,1)</f>
        <v>-</v>
      </c>
      <c r="F622" s="43" t="str">
        <f>MID($K600,AM$19,1)</f>
        <v>b</v>
      </c>
      <c r="G622" s="44" t="str">
        <f>MID($K601,AM$19,1)</f>
        <v/>
      </c>
      <c r="H622" s="41"/>
      <c r="I622" s="9">
        <v>21</v>
      </c>
      <c r="L622" s="4" t="s">
        <v>143</v>
      </c>
      <c r="M622" s="4" t="str">
        <f>IFERROR(VLOOKUP(G622, Table134[#All], 2),"")</f>
        <v/>
      </c>
      <c r="O622" s="4" t="str">
        <f t="shared" si="48"/>
        <v xml:space="preserve">    play(NOTE_B4, tempo);</v>
      </c>
    </row>
    <row r="623" spans="5:15" hidden="1" x14ac:dyDescent="0.3">
      <c r="E623" s="45" t="str">
        <f>MID($K599,AN$19,1)</f>
        <v>-</v>
      </c>
      <c r="F623" s="43" t="str">
        <f>MID($K600,AN$19,1)</f>
        <v>-</v>
      </c>
      <c r="G623" s="44" t="str">
        <f>MID($K601,AN$19,1)</f>
        <v/>
      </c>
      <c r="H623" s="41"/>
      <c r="I623" s="9">
        <v>22</v>
      </c>
      <c r="J623" s="4" t="s">
        <v>13</v>
      </c>
      <c r="M623" s="4" t="str">
        <f>IFERROR(VLOOKUP(G623, Table134[#All], 2),"")</f>
        <v/>
      </c>
      <c r="O623" s="4" t="str">
        <f t="shared" si="48"/>
        <v xml:space="preserve">    delay(delayo);</v>
      </c>
    </row>
    <row r="624" spans="5:15" hidden="1" x14ac:dyDescent="0.3">
      <c r="E624" s="45" t="str">
        <f>MID($K599,AO$19,1)</f>
        <v>-</v>
      </c>
      <c r="F624" s="43" t="str">
        <f>MID($K600,AO$19,1)</f>
        <v>g</v>
      </c>
      <c r="G624" s="44" t="str">
        <f>MID($K601,AO$19,1)</f>
        <v/>
      </c>
      <c r="H624" s="41"/>
      <c r="I624" s="9">
        <v>23</v>
      </c>
      <c r="L624" s="4" t="s">
        <v>243</v>
      </c>
      <c r="M624" s="4" t="str">
        <f>IFERROR(VLOOKUP(G624, Table134[#All], 2),"")</f>
        <v/>
      </c>
      <c r="O624" s="4" t="str">
        <f t="shared" si="48"/>
        <v xml:space="preserve">    play(NOTE_G4, tempo);</v>
      </c>
    </row>
    <row r="625" spans="5:45" hidden="1" x14ac:dyDescent="0.3">
      <c r="E625" s="45" t="str">
        <f>MID($K599,AP$19,1)</f>
        <v>-</v>
      </c>
      <c r="F625" s="43" t="str">
        <f>MID($K600,AP$19,1)</f>
        <v>a</v>
      </c>
      <c r="G625" s="44" t="str">
        <f>MID($K601,AP$19,1)</f>
        <v/>
      </c>
      <c r="H625" s="41"/>
      <c r="I625" s="9">
        <v>24</v>
      </c>
      <c r="L625" s="4" t="s">
        <v>242</v>
      </c>
      <c r="M625" s="4" t="str">
        <f>IFERROR(VLOOKUP(G625, Table134[#All], 2),"")</f>
        <v/>
      </c>
      <c r="O625" s="4" t="str">
        <f t="shared" si="48"/>
        <v xml:space="preserve">    play(NOTE_A4, tempo);</v>
      </c>
    </row>
    <row r="626" spans="5:45" hidden="1" x14ac:dyDescent="0.3">
      <c r="E626" s="45" t="str">
        <f>MID($K599,AQ$19,1)</f>
        <v>-</v>
      </c>
      <c r="F626" s="43" t="str">
        <f>MID($K600,AQ$19,1)</f>
        <v>-</v>
      </c>
      <c r="G626" s="44" t="str">
        <f>MID($K601,AQ$19,1)</f>
        <v/>
      </c>
      <c r="H626" s="41"/>
      <c r="I626" s="9">
        <v>25</v>
      </c>
      <c r="J626" s="4" t="s">
        <v>13</v>
      </c>
      <c r="M626" s="4" t="str">
        <f>IFERROR(VLOOKUP(G626, Table134[#All], 2),"")</f>
        <v/>
      </c>
      <c r="O626" s="4" t="str">
        <f t="shared" si="48"/>
        <v xml:space="preserve">    delay(delayo);</v>
      </c>
    </row>
    <row r="627" spans="5:45" hidden="1" x14ac:dyDescent="0.3">
      <c r="E627" s="45" t="str">
        <f>MID($K599,AR$19,1)</f>
        <v>-</v>
      </c>
      <c r="F627" s="43" t="str">
        <f>MID($K600,AR$19,1)</f>
        <v>-</v>
      </c>
      <c r="G627" s="44" t="str">
        <f>MID($K601,AR$19,1)</f>
        <v/>
      </c>
      <c r="H627" s="41"/>
      <c r="I627" s="9">
        <v>26</v>
      </c>
      <c r="J627" s="4" t="s">
        <v>13</v>
      </c>
      <c r="M627" s="4" t="str">
        <f>IFERROR(VLOOKUP(G627, Table134[#All], 2),"")</f>
        <v/>
      </c>
      <c r="O627" s="4" t="str">
        <f t="shared" si="48"/>
        <v xml:space="preserve">    delay(delayo);</v>
      </c>
    </row>
    <row r="628" spans="5:45" x14ac:dyDescent="0.3">
      <c r="H628" s="41"/>
      <c r="I628" s="13"/>
      <c r="J628" s="11" t="s">
        <v>44</v>
      </c>
      <c r="K628" s="14"/>
      <c r="O628" s="55" t="str">
        <f t="shared" si="48"/>
        <v xml:space="preserve">//  </v>
      </c>
      <c r="Q628" s="19" t="s">
        <v>123</v>
      </c>
      <c r="R628" s="19"/>
      <c r="S628" s="19">
        <v>1</v>
      </c>
      <c r="T628" s="19">
        <v>2</v>
      </c>
      <c r="U628" s="19">
        <v>3</v>
      </c>
      <c r="V628" s="19">
        <v>4</v>
      </c>
      <c r="W628" s="19">
        <v>5</v>
      </c>
      <c r="X628" s="19">
        <v>6</v>
      </c>
      <c r="Y628" s="19">
        <v>7</v>
      </c>
      <c r="Z628" s="19">
        <v>8</v>
      </c>
      <c r="AA628" s="19">
        <v>9</v>
      </c>
      <c r="AB628" s="19">
        <v>10</v>
      </c>
      <c r="AC628" s="19">
        <v>11</v>
      </c>
      <c r="AD628" s="19">
        <v>12</v>
      </c>
      <c r="AE628" s="19">
        <v>13</v>
      </c>
      <c r="AF628" s="19">
        <v>14</v>
      </c>
      <c r="AG628" s="19">
        <v>15</v>
      </c>
      <c r="AH628" s="19">
        <v>16</v>
      </c>
      <c r="AI628" s="19">
        <v>17</v>
      </c>
      <c r="AJ628" s="19">
        <v>18</v>
      </c>
      <c r="AK628" s="19">
        <v>19</v>
      </c>
      <c r="AL628" s="19">
        <v>20</v>
      </c>
      <c r="AM628" s="19">
        <v>21</v>
      </c>
      <c r="AN628" s="19">
        <v>22</v>
      </c>
      <c r="AO628" s="19">
        <v>23</v>
      </c>
      <c r="AP628" s="19">
        <v>24</v>
      </c>
      <c r="AQ628" s="19">
        <v>25</v>
      </c>
      <c r="AR628" s="19">
        <v>26</v>
      </c>
      <c r="AS628" s="19"/>
    </row>
    <row r="629" spans="5:45" x14ac:dyDescent="0.3">
      <c r="H629" s="41">
        <v>21</v>
      </c>
      <c r="I629" s="13"/>
      <c r="J629" s="11" t="s">
        <v>44</v>
      </c>
      <c r="K629" s="4">
        <f>C107</f>
        <v>0</v>
      </c>
      <c r="L629" s="6"/>
      <c r="M629" s="6"/>
      <c r="O629" s="55" t="str">
        <f t="shared" si="48"/>
        <v>//  0</v>
      </c>
      <c r="Q629" s="4" t="str">
        <f>MID($K629,Q$19,1)</f>
        <v>0</v>
      </c>
      <c r="R629" s="4" t="str">
        <f t="shared" ref="R629:AS631" si="49">MID($K629,R$19,1)</f>
        <v/>
      </c>
      <c r="S629" s="4" t="str">
        <f t="shared" si="49"/>
        <v/>
      </c>
      <c r="T629" s="4" t="str">
        <f t="shared" si="49"/>
        <v/>
      </c>
      <c r="U629" s="4" t="str">
        <f t="shared" si="49"/>
        <v/>
      </c>
      <c r="V629" s="4" t="str">
        <f t="shared" si="49"/>
        <v/>
      </c>
      <c r="W629" s="4" t="str">
        <f t="shared" si="49"/>
        <v/>
      </c>
      <c r="X629" s="4" t="str">
        <f t="shared" si="49"/>
        <v/>
      </c>
      <c r="Y629" s="4" t="str">
        <f t="shared" si="49"/>
        <v/>
      </c>
      <c r="Z629" s="4" t="str">
        <f t="shared" si="49"/>
        <v/>
      </c>
      <c r="AA629" s="4" t="str">
        <f t="shared" si="49"/>
        <v/>
      </c>
      <c r="AB629" s="4" t="str">
        <f t="shared" si="49"/>
        <v/>
      </c>
      <c r="AC629" s="4" t="str">
        <f t="shared" si="49"/>
        <v/>
      </c>
      <c r="AD629" s="4" t="str">
        <f t="shared" si="49"/>
        <v/>
      </c>
      <c r="AE629" s="4" t="str">
        <f t="shared" si="49"/>
        <v/>
      </c>
      <c r="AF629" s="4" t="str">
        <f t="shared" si="49"/>
        <v/>
      </c>
      <c r="AG629" s="4" t="str">
        <f t="shared" si="49"/>
        <v/>
      </c>
      <c r="AH629" s="4" t="str">
        <f t="shared" si="49"/>
        <v/>
      </c>
      <c r="AI629" s="4" t="str">
        <f t="shared" si="49"/>
        <v/>
      </c>
      <c r="AJ629" s="4" t="str">
        <f t="shared" si="49"/>
        <v/>
      </c>
      <c r="AK629" s="4" t="str">
        <f t="shared" si="49"/>
        <v/>
      </c>
      <c r="AL629" s="4" t="str">
        <f t="shared" si="49"/>
        <v/>
      </c>
      <c r="AM629" s="4" t="str">
        <f t="shared" si="49"/>
        <v/>
      </c>
      <c r="AN629" s="4" t="str">
        <f t="shared" si="49"/>
        <v/>
      </c>
      <c r="AO629" s="4" t="str">
        <f t="shared" si="49"/>
        <v/>
      </c>
      <c r="AP629" s="4" t="str">
        <f t="shared" si="49"/>
        <v/>
      </c>
      <c r="AQ629" s="4" t="str">
        <f t="shared" si="49"/>
        <v/>
      </c>
      <c r="AR629" s="4" t="str">
        <f t="shared" si="49"/>
        <v/>
      </c>
      <c r="AS629" s="4" t="str">
        <f>MID($K629,AS$19,1)</f>
        <v/>
      </c>
    </row>
    <row r="630" spans="5:45" x14ac:dyDescent="0.3">
      <c r="E630" s="45" t="str">
        <f>MID($K629,Q$19,1)</f>
        <v>0</v>
      </c>
      <c r="F630" s="43" t="str">
        <f>MID($K630,Q$19,1)</f>
        <v>4</v>
      </c>
      <c r="G630" s="44" t="str">
        <f>MID($K631,Q$19,1)</f>
        <v>0</v>
      </c>
      <c r="H630" s="41"/>
      <c r="I630" s="13"/>
      <c r="J630" s="11" t="s">
        <v>44</v>
      </c>
      <c r="K630" s="4" t="str">
        <f>C108</f>
        <v>4|g-------------------------|</v>
      </c>
      <c r="L630" s="6"/>
      <c r="M630" s="6"/>
      <c r="O630" s="55" t="str">
        <f t="shared" si="48"/>
        <v>//  4|g-------------------------|</v>
      </c>
      <c r="Q630" s="4" t="str">
        <f t="shared" ref="Q630:Q631" si="50">MID($K630,Q$19,1)</f>
        <v>4</v>
      </c>
      <c r="R630" s="4" t="str">
        <f t="shared" si="49"/>
        <v>|</v>
      </c>
      <c r="S630" s="4" t="str">
        <f t="shared" si="49"/>
        <v>g</v>
      </c>
      <c r="T630" s="4" t="str">
        <f t="shared" si="49"/>
        <v>-</v>
      </c>
      <c r="U630" s="4" t="str">
        <f t="shared" si="49"/>
        <v>-</v>
      </c>
      <c r="V630" s="4" t="str">
        <f t="shared" si="49"/>
        <v>-</v>
      </c>
      <c r="W630" s="4" t="str">
        <f t="shared" si="49"/>
        <v>-</v>
      </c>
      <c r="X630" s="4" t="str">
        <f t="shared" si="49"/>
        <v>-</v>
      </c>
      <c r="Y630" s="4" t="str">
        <f t="shared" si="49"/>
        <v>-</v>
      </c>
      <c r="Z630" s="4" t="str">
        <f t="shared" si="49"/>
        <v>-</v>
      </c>
      <c r="AA630" s="4" t="str">
        <f t="shared" si="49"/>
        <v>-</v>
      </c>
      <c r="AB630" s="4" t="str">
        <f t="shared" si="49"/>
        <v>-</v>
      </c>
      <c r="AC630" s="4" t="str">
        <f t="shared" si="49"/>
        <v>-</v>
      </c>
      <c r="AD630" s="4" t="str">
        <f t="shared" si="49"/>
        <v>-</v>
      </c>
      <c r="AE630" s="4" t="str">
        <f t="shared" si="49"/>
        <v>-</v>
      </c>
      <c r="AF630" s="4" t="str">
        <f t="shared" si="49"/>
        <v>-</v>
      </c>
      <c r="AG630" s="4" t="str">
        <f t="shared" si="49"/>
        <v>-</v>
      </c>
      <c r="AH630" s="4" t="str">
        <f t="shared" si="49"/>
        <v>-</v>
      </c>
      <c r="AI630" s="4" t="str">
        <f t="shared" si="49"/>
        <v>-</v>
      </c>
      <c r="AJ630" s="4" t="str">
        <f t="shared" si="49"/>
        <v>-</v>
      </c>
      <c r="AK630" s="4" t="str">
        <f t="shared" si="49"/>
        <v>-</v>
      </c>
      <c r="AL630" s="4" t="str">
        <f t="shared" si="49"/>
        <v>-</v>
      </c>
      <c r="AM630" s="4" t="str">
        <f t="shared" si="49"/>
        <v>-</v>
      </c>
      <c r="AN630" s="4" t="str">
        <f t="shared" si="49"/>
        <v>-</v>
      </c>
      <c r="AO630" s="4" t="str">
        <f t="shared" si="49"/>
        <v>-</v>
      </c>
      <c r="AP630" s="4" t="str">
        <f t="shared" si="49"/>
        <v>-</v>
      </c>
      <c r="AQ630" s="4" t="str">
        <f t="shared" si="49"/>
        <v>-</v>
      </c>
      <c r="AR630" s="4" t="str">
        <f t="shared" si="49"/>
        <v>-</v>
      </c>
      <c r="AS630" s="4" t="str">
        <f t="shared" si="49"/>
        <v>|</v>
      </c>
    </row>
    <row r="631" spans="5:45" x14ac:dyDescent="0.3">
      <c r="H631" s="41"/>
      <c r="I631" s="13"/>
      <c r="J631" s="11" t="s">
        <v>44</v>
      </c>
      <c r="K631" s="4">
        <f>C109</f>
        <v>0</v>
      </c>
      <c r="O631" s="55" t="str">
        <f t="shared" si="48"/>
        <v>//  0</v>
      </c>
      <c r="Q631" s="4" t="str">
        <f t="shared" si="50"/>
        <v>0</v>
      </c>
      <c r="R631" s="4" t="str">
        <f t="shared" si="49"/>
        <v/>
      </c>
      <c r="S631" s="4" t="str">
        <f t="shared" si="49"/>
        <v/>
      </c>
      <c r="T631" s="4" t="str">
        <f t="shared" si="49"/>
        <v/>
      </c>
      <c r="U631" s="4" t="str">
        <f t="shared" si="49"/>
        <v/>
      </c>
      <c r="V631" s="4" t="str">
        <f t="shared" si="49"/>
        <v/>
      </c>
      <c r="W631" s="4" t="str">
        <f t="shared" si="49"/>
        <v/>
      </c>
      <c r="X631" s="4" t="str">
        <f t="shared" si="49"/>
        <v/>
      </c>
      <c r="Y631" s="4" t="str">
        <f t="shared" si="49"/>
        <v/>
      </c>
      <c r="Z631" s="4" t="str">
        <f t="shared" si="49"/>
        <v/>
      </c>
      <c r="AA631" s="4" t="str">
        <f t="shared" si="49"/>
        <v/>
      </c>
      <c r="AB631" s="4" t="str">
        <f t="shared" si="49"/>
        <v/>
      </c>
      <c r="AC631" s="4" t="str">
        <f t="shared" si="49"/>
        <v/>
      </c>
      <c r="AD631" s="4" t="str">
        <f t="shared" si="49"/>
        <v/>
      </c>
      <c r="AE631" s="4" t="str">
        <f t="shared" si="49"/>
        <v/>
      </c>
      <c r="AF631" s="4" t="str">
        <f t="shared" si="49"/>
        <v/>
      </c>
      <c r="AG631" s="4" t="str">
        <f t="shared" si="49"/>
        <v/>
      </c>
      <c r="AH631" s="4" t="str">
        <f t="shared" si="49"/>
        <v/>
      </c>
      <c r="AI631" s="4" t="str">
        <f t="shared" si="49"/>
        <v/>
      </c>
      <c r="AJ631" s="4" t="str">
        <f t="shared" si="49"/>
        <v/>
      </c>
      <c r="AK631" s="4" t="str">
        <f t="shared" si="49"/>
        <v/>
      </c>
      <c r="AL631" s="4" t="str">
        <f t="shared" si="49"/>
        <v/>
      </c>
      <c r="AM631" s="4" t="str">
        <f t="shared" si="49"/>
        <v/>
      </c>
      <c r="AN631" s="4" t="str">
        <f t="shared" si="49"/>
        <v/>
      </c>
      <c r="AO631" s="4" t="str">
        <f t="shared" si="49"/>
        <v/>
      </c>
      <c r="AP631" s="4" t="str">
        <f t="shared" si="49"/>
        <v/>
      </c>
      <c r="AQ631" s="4" t="str">
        <f t="shared" si="49"/>
        <v/>
      </c>
      <c r="AR631" s="4" t="str">
        <f t="shared" si="49"/>
        <v/>
      </c>
      <c r="AS631" s="4" t="str">
        <f t="shared" si="49"/>
        <v/>
      </c>
    </row>
    <row r="632" spans="5:45" hidden="1" x14ac:dyDescent="0.3">
      <c r="E632" s="45" t="str">
        <f>MID($K629,S$19,1)</f>
        <v/>
      </c>
      <c r="F632" s="43" t="str">
        <f>MID($K630,S$19,1)</f>
        <v>g</v>
      </c>
      <c r="G632" s="44" t="str">
        <f>MID($K631,S$19,1)</f>
        <v/>
      </c>
      <c r="H632" s="41"/>
      <c r="I632" s="9">
        <v>1</v>
      </c>
      <c r="K632" s="4" t="str">
        <f>IFERROR(VLOOKUP(E632, Table1[[#All],[Note]:[Code]], 2),"")</f>
        <v/>
      </c>
      <c r="L632" s="4" t="s">
        <v>243</v>
      </c>
      <c r="M632" s="4" t="str">
        <f>IFERROR(VLOOKUP(G632, Table134[#All], 2),"")</f>
        <v/>
      </c>
      <c r="O632" s="4" t="str">
        <f t="shared" si="48"/>
        <v xml:space="preserve">    play(NOTE_G4, tempo);</v>
      </c>
    </row>
    <row r="633" spans="5:45" hidden="1" x14ac:dyDescent="0.3">
      <c r="E633" s="45" t="str">
        <f>MID($K629,T$19,1)</f>
        <v/>
      </c>
      <c r="F633" s="43" t="str">
        <f>MID($K630,T$19,1)</f>
        <v>-</v>
      </c>
      <c r="G633" s="44" t="str">
        <f>MID($K631,T$19,1)</f>
        <v/>
      </c>
      <c r="H633" s="41"/>
      <c r="I633" s="9">
        <v>2</v>
      </c>
      <c r="J633" s="4" t="s">
        <v>13</v>
      </c>
      <c r="K633" s="4" t="str">
        <f>IFERROR(VLOOKUP(E633, Table1[[#All],[Note]:[Code]], 2),"")</f>
        <v/>
      </c>
      <c r="M633" s="4" t="str">
        <f>IFERROR(VLOOKUP(G633, Table134[#All], 2),"")</f>
        <v/>
      </c>
      <c r="O633" s="4" t="str">
        <f t="shared" si="48"/>
        <v xml:space="preserve">    delay(delayo);</v>
      </c>
    </row>
    <row r="634" spans="5:45" hidden="1" x14ac:dyDescent="0.3">
      <c r="E634" s="45" t="str">
        <f>MID($K629,U$19,1)</f>
        <v/>
      </c>
      <c r="F634" s="43" t="str">
        <f>MID($K630,U$19,1)</f>
        <v>-</v>
      </c>
      <c r="G634" s="44" t="str">
        <f>MID($K631,U$19,1)</f>
        <v/>
      </c>
      <c r="H634" s="41"/>
      <c r="I634" s="9">
        <v>3</v>
      </c>
      <c r="J634" s="4" t="s">
        <v>13</v>
      </c>
      <c r="K634" s="4" t="str">
        <f>IFERROR(VLOOKUP(E634, Table1[[#All],[Note]:[Code]], 2),"")</f>
        <v/>
      </c>
      <c r="M634" s="4" t="str">
        <f>IFERROR(VLOOKUP(G634, Table134[#All], 2),"")</f>
        <v/>
      </c>
      <c r="O634" s="4" t="str">
        <f t="shared" si="48"/>
        <v xml:space="preserve">    delay(delayo);</v>
      </c>
    </row>
    <row r="635" spans="5:45" hidden="1" x14ac:dyDescent="0.3">
      <c r="E635" s="45" t="str">
        <f>MID($K629,V$19,1)</f>
        <v/>
      </c>
      <c r="F635" s="43" t="str">
        <f>MID($K630,V$19,1)</f>
        <v>-</v>
      </c>
      <c r="G635" s="44" t="str">
        <f>MID($K631,V$19,1)</f>
        <v/>
      </c>
      <c r="H635" s="41"/>
      <c r="I635" s="9">
        <v>4</v>
      </c>
      <c r="J635" s="4" t="s">
        <v>13</v>
      </c>
      <c r="K635" s="4" t="str">
        <f>IFERROR(VLOOKUP(E635, Table1[[#All],[Note]:[Code]], 2),"")</f>
        <v/>
      </c>
      <c r="M635" s="4" t="str">
        <f>IFERROR(VLOOKUP(G635, Table134[#All], 2),"")</f>
        <v/>
      </c>
      <c r="O635" s="4" t="str">
        <f t="shared" si="48"/>
        <v xml:space="preserve">    delay(delayo);</v>
      </c>
    </row>
    <row r="636" spans="5:45" hidden="1" x14ac:dyDescent="0.3">
      <c r="E636" s="45" t="str">
        <f>MID($K629,W$19,1)</f>
        <v/>
      </c>
      <c r="F636" s="43" t="str">
        <f>MID($K630,W$19,1)</f>
        <v>-</v>
      </c>
      <c r="G636" s="44" t="str">
        <f>MID($K631,W$19,1)</f>
        <v/>
      </c>
      <c r="H636" s="41"/>
      <c r="I636" s="9">
        <v>5</v>
      </c>
      <c r="J636" s="4" t="s">
        <v>13</v>
      </c>
      <c r="K636" s="4" t="str">
        <f>IFERROR(VLOOKUP(E636, Table1[[#All],[Note]:[Code]], 2),"")</f>
        <v/>
      </c>
      <c r="M636" s="4" t="str">
        <f>IFERROR(VLOOKUP(G636, Table134[#All], 2),"")</f>
        <v/>
      </c>
      <c r="O636" s="4" t="str">
        <f t="shared" si="48"/>
        <v xml:space="preserve">    delay(delayo);</v>
      </c>
    </row>
    <row r="637" spans="5:45" hidden="1" x14ac:dyDescent="0.3">
      <c r="E637" s="45" t="str">
        <f>MID($K629,X$19,1)</f>
        <v/>
      </c>
      <c r="F637" s="43" t="str">
        <f>MID($K630,X$19,1)</f>
        <v>-</v>
      </c>
      <c r="G637" s="44" t="str">
        <f>MID($K631,X$19,1)</f>
        <v/>
      </c>
      <c r="H637" s="41"/>
      <c r="I637" s="9">
        <v>6</v>
      </c>
      <c r="J637" s="4" t="s">
        <v>13</v>
      </c>
      <c r="K637" s="4" t="str">
        <f>IFERROR(VLOOKUP(E637, Table1[[#All],[Note]:[Code]], 2),"")</f>
        <v/>
      </c>
      <c r="M637" s="4" t="str">
        <f>IFERROR(VLOOKUP(G637, Table134[#All], 2),"")</f>
        <v/>
      </c>
      <c r="O637" s="4" t="str">
        <f t="shared" si="48"/>
        <v xml:space="preserve">    delay(delayo);</v>
      </c>
    </row>
    <row r="638" spans="5:45" hidden="1" x14ac:dyDescent="0.3">
      <c r="E638" s="45" t="str">
        <f>MID($K629,Y$19,1)</f>
        <v/>
      </c>
      <c r="F638" s="43" t="str">
        <f>MID($K630,Y$19,1)</f>
        <v>-</v>
      </c>
      <c r="G638" s="44" t="str">
        <f>MID($K631,Y$19,1)</f>
        <v/>
      </c>
      <c r="H638" s="41"/>
      <c r="I638" s="9">
        <v>7</v>
      </c>
      <c r="J638" s="4" t="s">
        <v>13</v>
      </c>
      <c r="K638" s="4" t="str">
        <f>IFERROR(VLOOKUP(E638, Table1[[#All],[Note]:[Code]], 2),"")</f>
        <v/>
      </c>
      <c r="M638" s="4" t="str">
        <f>IFERROR(VLOOKUP(G638, Table134[#All], 2),"")</f>
        <v/>
      </c>
      <c r="O638" s="4" t="str">
        <f t="shared" si="48"/>
        <v xml:space="preserve">    delay(delayo);</v>
      </c>
    </row>
    <row r="639" spans="5:45" hidden="1" x14ac:dyDescent="0.3">
      <c r="E639" s="45" t="str">
        <f>MID($K629,Z$19,1)</f>
        <v/>
      </c>
      <c r="F639" s="43" t="str">
        <f>MID($K630,Z$19,1)</f>
        <v>-</v>
      </c>
      <c r="G639" s="44" t="str">
        <f>MID($K631,Z$19,1)</f>
        <v/>
      </c>
      <c r="H639" s="41"/>
      <c r="I639" s="9">
        <v>8</v>
      </c>
      <c r="J639" s="4" t="s">
        <v>13</v>
      </c>
      <c r="K639" s="4" t="str">
        <f>IFERROR(VLOOKUP(E639, Table1[[#All],[Note]:[Code]], 2),"")</f>
        <v/>
      </c>
      <c r="M639" s="4" t="str">
        <f>IFERROR(VLOOKUP(G639, Table134[#All], 2),"")</f>
        <v/>
      </c>
      <c r="O639" s="4" t="str">
        <f t="shared" si="48"/>
        <v xml:space="preserve">    delay(delayo);</v>
      </c>
    </row>
    <row r="640" spans="5:45" hidden="1" x14ac:dyDescent="0.3">
      <c r="E640" s="45" t="str">
        <f>MID($K629,AA$19,1)</f>
        <v/>
      </c>
      <c r="F640" s="43" t="str">
        <f>MID($K630,AA$19,1)</f>
        <v>-</v>
      </c>
      <c r="G640" s="44" t="str">
        <f>MID($K631,AA$19,1)</f>
        <v/>
      </c>
      <c r="H640" s="41"/>
      <c r="I640" s="9">
        <v>9</v>
      </c>
      <c r="J640" s="4" t="s">
        <v>13</v>
      </c>
      <c r="K640" s="4" t="str">
        <f>IFERROR(VLOOKUP(E640, Table1[[#All],[Note]:[Code]], 2),"")</f>
        <v/>
      </c>
      <c r="M640" s="4" t="str">
        <f>IFERROR(VLOOKUP(G640, Table134[#All], 2),"")</f>
        <v/>
      </c>
      <c r="O640" s="4" t="str">
        <f t="shared" si="48"/>
        <v xml:space="preserve">    delay(delayo);</v>
      </c>
    </row>
    <row r="641" spans="5:15" hidden="1" x14ac:dyDescent="0.3">
      <c r="E641" s="45" t="str">
        <f>MID($K629,AB$19,1)</f>
        <v/>
      </c>
      <c r="F641" s="43" t="str">
        <f>MID($K630,AB$19,1)</f>
        <v>-</v>
      </c>
      <c r="G641" s="44" t="str">
        <f>MID($K631,AB$19,1)</f>
        <v/>
      </c>
      <c r="H641" s="41"/>
      <c r="I641" s="9">
        <v>10</v>
      </c>
      <c r="J641" s="4" t="s">
        <v>13</v>
      </c>
      <c r="K641" s="4" t="str">
        <f>IFERROR(VLOOKUP(E641, Table1[[#All],[Note]:[Code]], 2),"")</f>
        <v/>
      </c>
      <c r="M641" s="4" t="str">
        <f>IFERROR(VLOOKUP(G641, Table134[#All], 2),"")</f>
        <v/>
      </c>
      <c r="O641" s="4" t="str">
        <f t="shared" si="48"/>
        <v xml:space="preserve">    delay(delayo);</v>
      </c>
    </row>
    <row r="642" spans="5:15" hidden="1" x14ac:dyDescent="0.3">
      <c r="E642" s="45" t="str">
        <f>MID($K629,AC$19,1)</f>
        <v/>
      </c>
      <c r="F642" s="43" t="str">
        <f>MID($K630,AC$19,1)</f>
        <v>-</v>
      </c>
      <c r="G642" s="44" t="str">
        <f>MID($K631,AC$19,1)</f>
        <v/>
      </c>
      <c r="H642" s="41"/>
      <c r="I642" s="9">
        <v>11</v>
      </c>
      <c r="J642" s="4" t="s">
        <v>13</v>
      </c>
      <c r="K642" s="4" t="str">
        <f>IFERROR(VLOOKUP(E642, Table1[[#All],[Note]:[Code]], 2),"")</f>
        <v/>
      </c>
      <c r="M642" s="4" t="str">
        <f>IFERROR(VLOOKUP(G642, Table134[#All], 2),"")</f>
        <v/>
      </c>
      <c r="O642" s="4" t="str">
        <f t="shared" si="48"/>
        <v xml:space="preserve">    delay(delayo);</v>
      </c>
    </row>
    <row r="643" spans="5:15" hidden="1" x14ac:dyDescent="0.3">
      <c r="E643" s="45" t="str">
        <f>MID($K629,AD$19,1)</f>
        <v/>
      </c>
      <c r="F643" s="43" t="str">
        <f>MID($K630,AD$19,1)</f>
        <v>-</v>
      </c>
      <c r="G643" s="44" t="str">
        <f>MID($K631,AD$19,1)</f>
        <v/>
      </c>
      <c r="H643" s="41"/>
      <c r="I643" s="9">
        <v>12</v>
      </c>
      <c r="J643" s="4" t="s">
        <v>13</v>
      </c>
      <c r="K643" s="4" t="str">
        <f>IFERROR(VLOOKUP(E643, Table1[[#All],[Note]:[Code]], 2),"")</f>
        <v/>
      </c>
      <c r="M643" s="4" t="str">
        <f>IFERROR(VLOOKUP(G643, Table134[#All], 2),"")</f>
        <v/>
      </c>
      <c r="O643" s="4" t="str">
        <f t="shared" si="48"/>
        <v xml:space="preserve">    delay(delayo);</v>
      </c>
    </row>
    <row r="644" spans="5:15" hidden="1" x14ac:dyDescent="0.3">
      <c r="E644" s="45" t="str">
        <f>MID($K629,AE$19,1)</f>
        <v/>
      </c>
      <c r="F644" s="43" t="str">
        <f>MID($K630,AE$19,1)</f>
        <v>-</v>
      </c>
      <c r="G644" s="44" t="str">
        <f>MID($K631,AE$19,1)</f>
        <v/>
      </c>
      <c r="H644" s="41"/>
      <c r="I644" s="9">
        <v>13</v>
      </c>
      <c r="J644" s="4" t="s">
        <v>13</v>
      </c>
      <c r="K644" s="4" t="str">
        <f>IFERROR(VLOOKUP(E644, Table1[[#All],[Note]:[Code]], 2),"")</f>
        <v/>
      </c>
      <c r="M644" s="4" t="str">
        <f>IFERROR(VLOOKUP(G644, Table134[#All], 2),"")</f>
        <v/>
      </c>
      <c r="O644" s="4" t="str">
        <f t="shared" si="48"/>
        <v xml:space="preserve">    delay(delayo);</v>
      </c>
    </row>
    <row r="645" spans="5:15" hidden="1" x14ac:dyDescent="0.3">
      <c r="E645" s="45" t="str">
        <f>MID($K629,AF$19,1)</f>
        <v/>
      </c>
      <c r="F645" s="43" t="str">
        <f>MID($K630,AF$19,1)</f>
        <v>-</v>
      </c>
      <c r="G645" s="44" t="str">
        <f>MID($K631,AF$19,1)</f>
        <v/>
      </c>
      <c r="H645" s="41"/>
      <c r="I645" s="9">
        <v>14</v>
      </c>
      <c r="J645" s="4" t="s">
        <v>13</v>
      </c>
      <c r="K645" s="4" t="str">
        <f>IFERROR(VLOOKUP(E645, Table1[[#All],[Note]:[Code]], 2),"")</f>
        <v/>
      </c>
      <c r="M645" s="4" t="str">
        <f>IFERROR(VLOOKUP(G645, Table134[#All], 2),"")</f>
        <v/>
      </c>
      <c r="O645" s="4" t="str">
        <f t="shared" si="48"/>
        <v xml:space="preserve">    delay(delayo);</v>
      </c>
    </row>
    <row r="646" spans="5:15" hidden="1" x14ac:dyDescent="0.3">
      <c r="E646" s="45" t="str">
        <f>MID($K629,AG$19,1)</f>
        <v/>
      </c>
      <c r="F646" s="43" t="str">
        <f>MID($K630,AG$19,1)</f>
        <v>-</v>
      </c>
      <c r="G646" s="44" t="str">
        <f>MID($K631,AG$19,1)</f>
        <v/>
      </c>
      <c r="H646" s="41"/>
      <c r="I646" s="9">
        <v>15</v>
      </c>
      <c r="J646" s="4" t="s">
        <v>13</v>
      </c>
      <c r="K646" s="4" t="str">
        <f>IFERROR(VLOOKUP(E646, Table1[[#All],[Note]:[Code]], 2),"")</f>
        <v/>
      </c>
      <c r="M646" s="4" t="str">
        <f>IFERROR(VLOOKUP(G646, Table134[#All], 2),"")</f>
        <v/>
      </c>
      <c r="O646" s="4" t="str">
        <f t="shared" si="48"/>
        <v xml:space="preserve">    delay(delayo);</v>
      </c>
    </row>
    <row r="647" spans="5:15" hidden="1" x14ac:dyDescent="0.3">
      <c r="E647" s="45" t="str">
        <f>MID($K629,AH$19,1)</f>
        <v/>
      </c>
      <c r="F647" s="43" t="str">
        <f>MID($K630,AH$19,1)</f>
        <v>-</v>
      </c>
      <c r="G647" s="44" t="str">
        <f>MID($K631,AH$19,1)</f>
        <v/>
      </c>
      <c r="H647" s="41"/>
      <c r="I647" s="9">
        <v>16</v>
      </c>
      <c r="J647" s="4" t="s">
        <v>13</v>
      </c>
      <c r="K647" s="4" t="str">
        <f>IFERROR(VLOOKUP(E647, Table1[[#All],[Note]:[Code]], 2),"")</f>
        <v/>
      </c>
      <c r="M647" s="4" t="str">
        <f>IFERROR(VLOOKUP(G647, Table134[#All], 2),"")</f>
        <v/>
      </c>
      <c r="O647" s="4" t="str">
        <f t="shared" si="48"/>
        <v xml:space="preserve">    delay(delayo);</v>
      </c>
    </row>
    <row r="648" spans="5:15" hidden="1" x14ac:dyDescent="0.3">
      <c r="E648" s="45" t="str">
        <f>MID($K629,AI$19,1)</f>
        <v/>
      </c>
      <c r="F648" s="43" t="str">
        <f>MID($K630,AI$19,1)</f>
        <v>-</v>
      </c>
      <c r="G648" s="44" t="str">
        <f>MID($K631,AI$19,1)</f>
        <v/>
      </c>
      <c r="H648" s="41"/>
      <c r="I648" s="9">
        <v>17</v>
      </c>
      <c r="J648" s="4" t="s">
        <v>13</v>
      </c>
      <c r="K648" s="4" t="str">
        <f>IFERROR(VLOOKUP(E648, Table1[[#All],[Note]:[Code]], 2),"")</f>
        <v/>
      </c>
      <c r="M648" s="4" t="str">
        <f>IFERROR(VLOOKUP(G648, Table134[#All], 2),"")</f>
        <v/>
      </c>
      <c r="O648" s="4" t="str">
        <f t="shared" si="48"/>
        <v xml:space="preserve">    delay(delayo);</v>
      </c>
    </row>
    <row r="649" spans="5:15" hidden="1" x14ac:dyDescent="0.3">
      <c r="E649" s="45" t="str">
        <f>MID($K629,AJ$19,1)</f>
        <v/>
      </c>
      <c r="F649" s="43" t="str">
        <f>MID($K630,AJ$19,1)</f>
        <v>-</v>
      </c>
      <c r="G649" s="44" t="str">
        <f>MID($K631,AJ$19,1)</f>
        <v/>
      </c>
      <c r="H649" s="41"/>
      <c r="I649" s="9">
        <v>18</v>
      </c>
      <c r="J649" s="4" t="s">
        <v>13</v>
      </c>
      <c r="K649" s="4" t="str">
        <f>IFERROR(VLOOKUP(E649, Table1[[#All],[Note]:[Code]], 2),"")</f>
        <v/>
      </c>
      <c r="M649" s="4" t="str">
        <f>IFERROR(VLOOKUP(G649, Table134[#All], 2),"")</f>
        <v/>
      </c>
      <c r="O649" s="4" t="str">
        <f t="shared" si="48"/>
        <v xml:space="preserve">    delay(delayo);</v>
      </c>
    </row>
    <row r="650" spans="5:15" hidden="1" x14ac:dyDescent="0.3">
      <c r="E650" s="45" t="str">
        <f>MID($K629,AK$19,1)</f>
        <v/>
      </c>
      <c r="F650" s="43" t="str">
        <f>MID($K630,AK$19,1)</f>
        <v>-</v>
      </c>
      <c r="G650" s="44" t="str">
        <f>MID($K631,AK$19,1)</f>
        <v/>
      </c>
      <c r="H650" s="41"/>
      <c r="I650" s="9">
        <v>19</v>
      </c>
      <c r="J650" s="4" t="s">
        <v>13</v>
      </c>
      <c r="K650" s="4" t="str">
        <f>IFERROR(VLOOKUP(E650, Table1[[#All],[Note]:[Code]], 2),"")</f>
        <v/>
      </c>
      <c r="M650" s="4" t="str">
        <f>IFERROR(VLOOKUP(G650, Table134[#All], 2),"")</f>
        <v/>
      </c>
      <c r="O650" s="4" t="str">
        <f t="shared" si="48"/>
        <v xml:space="preserve">    delay(delayo);</v>
      </c>
    </row>
    <row r="651" spans="5:15" hidden="1" x14ac:dyDescent="0.3">
      <c r="E651" s="45" t="str">
        <f>MID($K629,AL$19,1)</f>
        <v/>
      </c>
      <c r="F651" s="43" t="str">
        <f>MID($K630,AL$19,1)</f>
        <v>-</v>
      </c>
      <c r="G651" s="44" t="str">
        <f>MID($K631,AL$19,1)</f>
        <v/>
      </c>
      <c r="H651" s="41"/>
      <c r="I651" s="9">
        <v>20</v>
      </c>
      <c r="J651" s="4" t="s">
        <v>13</v>
      </c>
      <c r="K651" s="4" t="str">
        <f>IFERROR(VLOOKUP(E651, Table1[[#All],[Note]:[Code]], 2),"")</f>
        <v/>
      </c>
      <c r="M651" s="4" t="str">
        <f>IFERROR(VLOOKUP(G651, Table134[#All], 2),"")</f>
        <v/>
      </c>
      <c r="O651" s="4" t="str">
        <f t="shared" si="48"/>
        <v xml:space="preserve">    delay(delayo);</v>
      </c>
    </row>
    <row r="652" spans="5:15" hidden="1" x14ac:dyDescent="0.3">
      <c r="E652" s="45" t="str">
        <f>MID($K629,AM$19,1)</f>
        <v/>
      </c>
      <c r="F652" s="43" t="str">
        <f>MID($K630,AM$19,1)</f>
        <v>-</v>
      </c>
      <c r="G652" s="44" t="str">
        <f>MID($K631,AM$19,1)</f>
        <v/>
      </c>
      <c r="H652" s="41"/>
      <c r="I652" s="9">
        <v>21</v>
      </c>
      <c r="J652" s="4" t="s">
        <v>13</v>
      </c>
      <c r="K652" s="4" t="str">
        <f>IFERROR(VLOOKUP(E652, Table1[[#All],[Note]:[Code]], 2),"")</f>
        <v/>
      </c>
      <c r="M652" s="4" t="str">
        <f>IFERROR(VLOOKUP(G652, Table134[#All], 2),"")</f>
        <v/>
      </c>
      <c r="O652" s="4" t="str">
        <f t="shared" si="48"/>
        <v xml:space="preserve">    delay(delayo);</v>
      </c>
    </row>
    <row r="653" spans="5:15" hidden="1" x14ac:dyDescent="0.3">
      <c r="E653" s="45" t="str">
        <f>MID($K629,AN$19,1)</f>
        <v/>
      </c>
      <c r="F653" s="43" t="str">
        <f>MID($K630,AN$19,1)</f>
        <v>-</v>
      </c>
      <c r="G653" s="44" t="str">
        <f>MID($K631,AN$19,1)</f>
        <v/>
      </c>
      <c r="H653" s="41"/>
      <c r="I653" s="9">
        <v>22</v>
      </c>
      <c r="J653" s="4" t="s">
        <v>13</v>
      </c>
      <c r="K653" s="4" t="str">
        <f>IFERROR(VLOOKUP(E653, Table1[[#All],[Note]:[Code]], 2),"")</f>
        <v/>
      </c>
      <c r="M653" s="4" t="str">
        <f>IFERROR(VLOOKUP(G653, Table134[#All], 2),"")</f>
        <v/>
      </c>
      <c r="O653" s="4" t="str">
        <f t="shared" si="48"/>
        <v xml:space="preserve">    delay(delayo);</v>
      </c>
    </row>
    <row r="654" spans="5:15" hidden="1" x14ac:dyDescent="0.3">
      <c r="E654" s="45" t="str">
        <f>MID($K629,AO$19,1)</f>
        <v/>
      </c>
      <c r="F654" s="43" t="str">
        <f>MID($K630,AO$19,1)</f>
        <v>-</v>
      </c>
      <c r="G654" s="44" t="str">
        <f>MID($K631,AO$19,1)</f>
        <v/>
      </c>
      <c r="H654" s="41"/>
      <c r="I654" s="9">
        <v>23</v>
      </c>
      <c r="J654" s="4" t="s">
        <v>13</v>
      </c>
      <c r="K654" s="4" t="str">
        <f>IFERROR(VLOOKUP(E654, Table1[[#All],[Note]:[Code]], 2),"")</f>
        <v/>
      </c>
      <c r="M654" s="4" t="str">
        <f>IFERROR(VLOOKUP(G654, Table134[#All], 2),"")</f>
        <v/>
      </c>
      <c r="O654" s="4" t="str">
        <f t="shared" si="48"/>
        <v xml:space="preserve">    delay(delayo);</v>
      </c>
    </row>
    <row r="655" spans="5:15" hidden="1" x14ac:dyDescent="0.3">
      <c r="E655" s="45" t="str">
        <f>MID($K629,AP$19,1)</f>
        <v/>
      </c>
      <c r="F655" s="43" t="str">
        <f>MID($K630,AP$19,1)</f>
        <v>-</v>
      </c>
      <c r="G655" s="44" t="str">
        <f>MID($K631,AP$19,1)</f>
        <v/>
      </c>
      <c r="H655" s="41"/>
      <c r="I655" s="9">
        <v>24</v>
      </c>
      <c r="J655" s="4" t="s">
        <v>13</v>
      </c>
      <c r="K655" s="4" t="str">
        <f>IFERROR(VLOOKUP(E655, Table1[[#All],[Note]:[Code]], 2),"")</f>
        <v/>
      </c>
      <c r="M655" s="4" t="str">
        <f>IFERROR(VLOOKUP(G655, Table134[#All], 2),"")</f>
        <v/>
      </c>
      <c r="O655" s="4" t="str">
        <f t="shared" si="48"/>
        <v xml:space="preserve">    delay(delayo);</v>
      </c>
    </row>
    <row r="656" spans="5:15" hidden="1" x14ac:dyDescent="0.3">
      <c r="E656" s="45" t="str">
        <f>MID($K629,AQ$19,1)</f>
        <v/>
      </c>
      <c r="F656" s="43" t="str">
        <f>MID($K630,AQ$19,1)</f>
        <v>-</v>
      </c>
      <c r="G656" s="44" t="str">
        <f>MID($K631,AQ$19,1)</f>
        <v/>
      </c>
      <c r="H656" s="41"/>
      <c r="I656" s="9">
        <v>25</v>
      </c>
      <c r="J656" s="4" t="s">
        <v>13</v>
      </c>
      <c r="K656" s="4" t="str">
        <f>IFERROR(VLOOKUP(E656, Table1[[#All],[Note]:[Code]], 2),"")</f>
        <v/>
      </c>
      <c r="M656" s="4" t="str">
        <f>IFERROR(VLOOKUP(G656, Table134[#All], 2),"")</f>
        <v/>
      </c>
      <c r="O656" s="4" t="str">
        <f t="shared" si="48"/>
        <v xml:space="preserve">    delay(delayo);</v>
      </c>
    </row>
    <row r="657" spans="5:45" hidden="1" x14ac:dyDescent="0.3">
      <c r="E657" s="45" t="str">
        <f>MID($K629,AR$19,1)</f>
        <v/>
      </c>
      <c r="F657" s="43" t="str">
        <f>MID($K630,AR$19,1)</f>
        <v>-</v>
      </c>
      <c r="G657" s="44" t="str">
        <f>MID($K631,AR$19,1)</f>
        <v/>
      </c>
      <c r="H657" s="41"/>
      <c r="I657" s="9">
        <v>26</v>
      </c>
      <c r="J657" s="4" t="s">
        <v>13</v>
      </c>
      <c r="K657" s="4" t="str">
        <f>IFERROR(VLOOKUP(E657, Table1[[#All],[Note]:[Code]], 2),"")</f>
        <v/>
      </c>
      <c r="M657" s="4" t="str">
        <f>IFERROR(VLOOKUP(G657, Table134[#All], 2),"")</f>
        <v/>
      </c>
      <c r="O657" s="4" t="str">
        <f t="shared" si="48"/>
        <v xml:space="preserve">    delay(delayo);</v>
      </c>
    </row>
    <row r="658" spans="5:45" x14ac:dyDescent="0.3">
      <c r="H658" s="41"/>
      <c r="I658" s="13"/>
      <c r="J658" s="11" t="s">
        <v>44</v>
      </c>
      <c r="K658" s="14"/>
      <c r="O658" s="55" t="str">
        <f t="shared" si="48"/>
        <v xml:space="preserve">//  </v>
      </c>
      <c r="Q658" s="19" t="s">
        <v>123</v>
      </c>
      <c r="R658" s="19"/>
      <c r="S658" s="19">
        <v>1</v>
      </c>
      <c r="T658" s="19">
        <v>2</v>
      </c>
      <c r="U658" s="19">
        <v>3</v>
      </c>
      <c r="V658" s="19">
        <v>4</v>
      </c>
      <c r="W658" s="19">
        <v>5</v>
      </c>
      <c r="X658" s="19">
        <v>6</v>
      </c>
      <c r="Y658" s="19">
        <v>7</v>
      </c>
      <c r="Z658" s="19">
        <v>8</v>
      </c>
      <c r="AA658" s="19">
        <v>9</v>
      </c>
      <c r="AB658" s="19">
        <v>10</v>
      </c>
      <c r="AC658" s="19">
        <v>11</v>
      </c>
      <c r="AD658" s="19">
        <v>12</v>
      </c>
      <c r="AE658" s="19">
        <v>13</v>
      </c>
      <c r="AF658" s="19">
        <v>14</v>
      </c>
      <c r="AG658" s="19">
        <v>15</v>
      </c>
      <c r="AH658" s="19">
        <v>16</v>
      </c>
      <c r="AI658" s="19">
        <v>17</v>
      </c>
      <c r="AJ658" s="19">
        <v>18</v>
      </c>
      <c r="AK658" s="19">
        <v>19</v>
      </c>
      <c r="AL658" s="19">
        <v>20</v>
      </c>
      <c r="AM658" s="19">
        <v>21</v>
      </c>
      <c r="AN658" s="19">
        <v>22</v>
      </c>
      <c r="AO658" s="19">
        <v>23</v>
      </c>
      <c r="AP658" s="19">
        <v>24</v>
      </c>
      <c r="AQ658" s="19">
        <v>25</v>
      </c>
      <c r="AR658" s="19">
        <v>26</v>
      </c>
      <c r="AS658" s="19"/>
    </row>
    <row r="659" spans="5:45" x14ac:dyDescent="0.3">
      <c r="H659" s="41">
        <v>22</v>
      </c>
      <c r="I659" s="13"/>
      <c r="J659" s="11" t="s">
        <v>44</v>
      </c>
      <c r="K659" s="14" t="str">
        <f>C111</f>
        <v>5|----------d---------------|</v>
      </c>
      <c r="L659" s="6"/>
      <c r="M659" s="6"/>
      <c r="O659" s="55" t="str">
        <f t="shared" si="48"/>
        <v>//  5|----------d---------------|</v>
      </c>
      <c r="Q659" s="4" t="str">
        <f>MID($K659,Q$19,1)</f>
        <v>5</v>
      </c>
      <c r="R659" s="4" t="str">
        <f t="shared" ref="R659:AS661" si="51">MID($K659,R$19,1)</f>
        <v>|</v>
      </c>
      <c r="S659" s="4" t="str">
        <f t="shared" si="51"/>
        <v>-</v>
      </c>
      <c r="T659" s="4" t="str">
        <f t="shared" si="51"/>
        <v>-</v>
      </c>
      <c r="U659" s="4" t="str">
        <f t="shared" si="51"/>
        <v>-</v>
      </c>
      <c r="V659" s="4" t="str">
        <f t="shared" si="51"/>
        <v>-</v>
      </c>
      <c r="W659" s="4" t="str">
        <f t="shared" si="51"/>
        <v>-</v>
      </c>
      <c r="X659" s="4" t="str">
        <f t="shared" si="51"/>
        <v>-</v>
      </c>
      <c r="Y659" s="4" t="str">
        <f t="shared" si="51"/>
        <v>-</v>
      </c>
      <c r="Z659" s="4" t="str">
        <f t="shared" si="51"/>
        <v>-</v>
      </c>
      <c r="AA659" s="4" t="str">
        <f t="shared" si="51"/>
        <v>-</v>
      </c>
      <c r="AB659" s="4" t="str">
        <f t="shared" si="51"/>
        <v>-</v>
      </c>
      <c r="AC659" s="4" t="str">
        <f t="shared" si="51"/>
        <v>d</v>
      </c>
      <c r="AD659" s="4" t="str">
        <f t="shared" si="51"/>
        <v>-</v>
      </c>
      <c r="AE659" s="4" t="str">
        <f t="shared" si="51"/>
        <v>-</v>
      </c>
      <c r="AF659" s="4" t="str">
        <f t="shared" si="51"/>
        <v>-</v>
      </c>
      <c r="AG659" s="4" t="str">
        <f t="shared" si="51"/>
        <v>-</v>
      </c>
      <c r="AH659" s="4" t="str">
        <f t="shared" si="51"/>
        <v>-</v>
      </c>
      <c r="AI659" s="4" t="str">
        <f t="shared" si="51"/>
        <v>-</v>
      </c>
      <c r="AJ659" s="4" t="str">
        <f t="shared" si="51"/>
        <v>-</v>
      </c>
      <c r="AK659" s="4" t="str">
        <f t="shared" si="51"/>
        <v>-</v>
      </c>
      <c r="AL659" s="4" t="str">
        <f t="shared" si="51"/>
        <v>-</v>
      </c>
      <c r="AM659" s="4" t="str">
        <f t="shared" si="51"/>
        <v>-</v>
      </c>
      <c r="AN659" s="4" t="str">
        <f t="shared" si="51"/>
        <v>-</v>
      </c>
      <c r="AO659" s="4" t="str">
        <f t="shared" si="51"/>
        <v>-</v>
      </c>
      <c r="AP659" s="4" t="str">
        <f t="shared" si="51"/>
        <v>-</v>
      </c>
      <c r="AQ659" s="4" t="str">
        <f t="shared" si="51"/>
        <v>-</v>
      </c>
      <c r="AR659" s="4" t="str">
        <f t="shared" si="51"/>
        <v>-</v>
      </c>
      <c r="AS659" s="4" t="str">
        <f>MID($K659,AS$19,1)</f>
        <v>|</v>
      </c>
    </row>
    <row r="660" spans="5:45" x14ac:dyDescent="0.3">
      <c r="E660" s="45" t="str">
        <f>MID($K659,Q$19,1)</f>
        <v>5</v>
      </c>
      <c r="F660" s="43" t="str">
        <f>MID($K660,Q$19,1)</f>
        <v>4</v>
      </c>
      <c r="G660" s="44" t="str">
        <f>MID($K661,Q$19,1)</f>
        <v>0</v>
      </c>
      <c r="H660" s="41"/>
      <c r="I660" s="13"/>
      <c r="J660" s="11" t="s">
        <v>44</v>
      </c>
      <c r="K660" s="14" t="str">
        <f>C112</f>
        <v>4|--------b--b--------a-g-b-|</v>
      </c>
      <c r="L660" s="6"/>
      <c r="M660" s="6"/>
      <c r="O660" s="55" t="str">
        <f t="shared" si="48"/>
        <v>//  4|--------b--b--------a-g-b-|</v>
      </c>
      <c r="Q660" s="4" t="str">
        <f t="shared" ref="Q660:Q661" si="52">MID($K660,Q$19,1)</f>
        <v>4</v>
      </c>
      <c r="R660" s="4" t="str">
        <f t="shared" si="51"/>
        <v>|</v>
      </c>
      <c r="S660" s="4" t="str">
        <f t="shared" si="51"/>
        <v>-</v>
      </c>
      <c r="T660" s="4" t="str">
        <f t="shared" si="51"/>
        <v>-</v>
      </c>
      <c r="U660" s="4" t="str">
        <f t="shared" si="51"/>
        <v>-</v>
      </c>
      <c r="V660" s="4" t="str">
        <f t="shared" si="51"/>
        <v>-</v>
      </c>
      <c r="W660" s="4" t="str">
        <f t="shared" si="51"/>
        <v>-</v>
      </c>
      <c r="X660" s="4" t="str">
        <f t="shared" si="51"/>
        <v>-</v>
      </c>
      <c r="Y660" s="4" t="str">
        <f t="shared" si="51"/>
        <v>-</v>
      </c>
      <c r="Z660" s="4" t="str">
        <f t="shared" si="51"/>
        <v>-</v>
      </c>
      <c r="AA660" s="4" t="str">
        <f t="shared" si="51"/>
        <v>b</v>
      </c>
      <c r="AB660" s="4" t="str">
        <f t="shared" si="51"/>
        <v>-</v>
      </c>
      <c r="AC660" s="4" t="str">
        <f t="shared" si="51"/>
        <v>-</v>
      </c>
      <c r="AD660" s="4" t="str">
        <f t="shared" si="51"/>
        <v>b</v>
      </c>
      <c r="AE660" s="4" t="str">
        <f t="shared" si="51"/>
        <v>-</v>
      </c>
      <c r="AF660" s="4" t="str">
        <f t="shared" si="51"/>
        <v>-</v>
      </c>
      <c r="AG660" s="4" t="str">
        <f t="shared" si="51"/>
        <v>-</v>
      </c>
      <c r="AH660" s="4" t="str">
        <f t="shared" si="51"/>
        <v>-</v>
      </c>
      <c r="AI660" s="4" t="str">
        <f t="shared" si="51"/>
        <v>-</v>
      </c>
      <c r="AJ660" s="4" t="str">
        <f t="shared" si="51"/>
        <v>-</v>
      </c>
      <c r="AK660" s="4" t="str">
        <f t="shared" si="51"/>
        <v>-</v>
      </c>
      <c r="AL660" s="4" t="str">
        <f t="shared" si="51"/>
        <v>-</v>
      </c>
      <c r="AM660" s="4" t="str">
        <f t="shared" si="51"/>
        <v>a</v>
      </c>
      <c r="AN660" s="4" t="str">
        <f t="shared" si="51"/>
        <v>-</v>
      </c>
      <c r="AO660" s="4" t="str">
        <f t="shared" si="51"/>
        <v>g</v>
      </c>
      <c r="AP660" s="4" t="str">
        <f t="shared" si="51"/>
        <v>-</v>
      </c>
      <c r="AQ660" s="4" t="str">
        <f t="shared" si="51"/>
        <v>b</v>
      </c>
      <c r="AR660" s="4" t="str">
        <f t="shared" si="51"/>
        <v>-</v>
      </c>
      <c r="AS660" s="4" t="str">
        <f t="shared" si="51"/>
        <v>|</v>
      </c>
    </row>
    <row r="661" spans="5:45" x14ac:dyDescent="0.3">
      <c r="H661" s="41"/>
      <c r="I661" s="13"/>
      <c r="J661" s="11" t="s">
        <v>44</v>
      </c>
      <c r="K661" s="14">
        <f>C113</f>
        <v>0</v>
      </c>
      <c r="O661" s="55" t="str">
        <f t="shared" si="48"/>
        <v>//  0</v>
      </c>
      <c r="Q661" s="4" t="str">
        <f t="shared" si="52"/>
        <v>0</v>
      </c>
      <c r="R661" s="4" t="str">
        <f t="shared" si="51"/>
        <v/>
      </c>
      <c r="S661" s="4" t="str">
        <f t="shared" si="51"/>
        <v/>
      </c>
      <c r="T661" s="4" t="str">
        <f t="shared" si="51"/>
        <v/>
      </c>
      <c r="U661" s="4" t="str">
        <f t="shared" si="51"/>
        <v/>
      </c>
      <c r="V661" s="4" t="str">
        <f t="shared" si="51"/>
        <v/>
      </c>
      <c r="W661" s="4" t="str">
        <f t="shared" si="51"/>
        <v/>
      </c>
      <c r="X661" s="4" t="str">
        <f t="shared" si="51"/>
        <v/>
      </c>
      <c r="Y661" s="4" t="str">
        <f t="shared" si="51"/>
        <v/>
      </c>
      <c r="Z661" s="4" t="str">
        <f t="shared" si="51"/>
        <v/>
      </c>
      <c r="AA661" s="4" t="str">
        <f t="shared" si="51"/>
        <v/>
      </c>
      <c r="AB661" s="4" t="str">
        <f t="shared" si="51"/>
        <v/>
      </c>
      <c r="AC661" s="4" t="str">
        <f t="shared" si="51"/>
        <v/>
      </c>
      <c r="AD661" s="4" t="str">
        <f t="shared" si="51"/>
        <v/>
      </c>
      <c r="AE661" s="4" t="str">
        <f t="shared" si="51"/>
        <v/>
      </c>
      <c r="AF661" s="4" t="str">
        <f t="shared" si="51"/>
        <v/>
      </c>
      <c r="AG661" s="4" t="str">
        <f t="shared" si="51"/>
        <v/>
      </c>
      <c r="AH661" s="4" t="str">
        <f t="shared" si="51"/>
        <v/>
      </c>
      <c r="AI661" s="4" t="str">
        <f t="shared" si="51"/>
        <v/>
      </c>
      <c r="AJ661" s="4" t="str">
        <f t="shared" si="51"/>
        <v/>
      </c>
      <c r="AK661" s="4" t="str">
        <f t="shared" si="51"/>
        <v/>
      </c>
      <c r="AL661" s="4" t="str">
        <f t="shared" si="51"/>
        <v/>
      </c>
      <c r="AM661" s="4" t="str">
        <f t="shared" si="51"/>
        <v/>
      </c>
      <c r="AN661" s="4" t="str">
        <f t="shared" si="51"/>
        <v/>
      </c>
      <c r="AO661" s="4" t="str">
        <f t="shared" si="51"/>
        <v/>
      </c>
      <c r="AP661" s="4" t="str">
        <f t="shared" si="51"/>
        <v/>
      </c>
      <c r="AQ661" s="4" t="str">
        <f t="shared" si="51"/>
        <v/>
      </c>
      <c r="AR661" s="4" t="str">
        <f t="shared" si="51"/>
        <v/>
      </c>
      <c r="AS661" s="4" t="str">
        <f t="shared" si="51"/>
        <v/>
      </c>
    </row>
    <row r="662" spans="5:45" hidden="1" x14ac:dyDescent="0.3">
      <c r="E662" s="45" t="str">
        <f>MID($K659,S$19,1)</f>
        <v>-</v>
      </c>
      <c r="F662" s="43" t="str">
        <f>MID($K660,S$19,1)</f>
        <v>-</v>
      </c>
      <c r="G662" s="44" t="str">
        <f>MID($K661,S$19,1)</f>
        <v/>
      </c>
      <c r="H662" s="41"/>
      <c r="I662" s="9">
        <v>1</v>
      </c>
      <c r="J662" s="4" t="s">
        <v>13</v>
      </c>
      <c r="M662" s="4" t="str">
        <f>IFERROR(VLOOKUP(G662, Table134[#All], 2),"")</f>
        <v/>
      </c>
      <c r="O662" s="4" t="str">
        <f t="shared" si="48"/>
        <v xml:space="preserve">    delay(delayo);</v>
      </c>
    </row>
    <row r="663" spans="5:45" hidden="1" x14ac:dyDescent="0.3">
      <c r="E663" s="45" t="str">
        <f>MID($K659,T$19,1)</f>
        <v>-</v>
      </c>
      <c r="F663" s="43" t="str">
        <f>MID($K660,T$19,1)</f>
        <v>-</v>
      </c>
      <c r="G663" s="44" t="str">
        <f>MID($K661,T$19,1)</f>
        <v/>
      </c>
      <c r="H663" s="41"/>
      <c r="I663" s="9">
        <v>2</v>
      </c>
      <c r="J663" s="4" t="s">
        <v>13</v>
      </c>
      <c r="M663" s="4" t="str">
        <f>IFERROR(VLOOKUP(G663, Table134[#All], 2),"")</f>
        <v/>
      </c>
      <c r="O663" s="4" t="str">
        <f t="shared" si="48"/>
        <v xml:space="preserve">    delay(delayo);</v>
      </c>
    </row>
    <row r="664" spans="5:45" hidden="1" x14ac:dyDescent="0.3">
      <c r="E664" s="45" t="str">
        <f>MID($K659,U$19,1)</f>
        <v>-</v>
      </c>
      <c r="F664" s="43" t="str">
        <f>MID($K660,U$19,1)</f>
        <v>-</v>
      </c>
      <c r="G664" s="44" t="str">
        <f>MID($K661,U$19,1)</f>
        <v/>
      </c>
      <c r="H664" s="41"/>
      <c r="I664" s="9">
        <v>3</v>
      </c>
      <c r="J664" s="4" t="s">
        <v>13</v>
      </c>
      <c r="M664" s="4" t="str">
        <f>IFERROR(VLOOKUP(G664, Table134[#All], 2),"")</f>
        <v/>
      </c>
      <c r="O664" s="4" t="str">
        <f t="shared" si="48"/>
        <v xml:space="preserve">    delay(delayo);</v>
      </c>
    </row>
    <row r="665" spans="5:45" hidden="1" x14ac:dyDescent="0.3">
      <c r="E665" s="45" t="str">
        <f>MID($K659,V$19,1)</f>
        <v>-</v>
      </c>
      <c r="F665" s="43" t="str">
        <f>MID($K660,V$19,1)</f>
        <v>-</v>
      </c>
      <c r="G665" s="44" t="str">
        <f>MID($K661,V$19,1)</f>
        <v/>
      </c>
      <c r="H665" s="41"/>
      <c r="I665" s="9">
        <v>4</v>
      </c>
      <c r="J665" s="4" t="s">
        <v>13</v>
      </c>
      <c r="M665" s="4" t="str">
        <f>IFERROR(VLOOKUP(G665, Table134[#All], 2),"")</f>
        <v/>
      </c>
      <c r="O665" s="4" t="str">
        <f t="shared" si="48"/>
        <v xml:space="preserve">    delay(delayo);</v>
      </c>
    </row>
    <row r="666" spans="5:45" hidden="1" x14ac:dyDescent="0.3">
      <c r="E666" s="45" t="str">
        <f>MID($K659,W$19,1)</f>
        <v>-</v>
      </c>
      <c r="F666" s="43" t="str">
        <f>MID($K660,W$19,1)</f>
        <v>-</v>
      </c>
      <c r="G666" s="44" t="str">
        <f>MID($K661,W$19,1)</f>
        <v/>
      </c>
      <c r="H666" s="41"/>
      <c r="I666" s="9">
        <v>5</v>
      </c>
      <c r="J666" s="4" t="s">
        <v>13</v>
      </c>
      <c r="M666" s="4" t="str">
        <f>IFERROR(VLOOKUP(G666, Table134[#All], 2),"")</f>
        <v/>
      </c>
      <c r="O666" s="4" t="str">
        <f t="shared" si="48"/>
        <v xml:space="preserve">    delay(delayo);</v>
      </c>
    </row>
    <row r="667" spans="5:45" hidden="1" x14ac:dyDescent="0.3">
      <c r="E667" s="45" t="str">
        <f>MID($K659,X$19,1)</f>
        <v>-</v>
      </c>
      <c r="F667" s="43" t="str">
        <f>MID($K660,X$19,1)</f>
        <v>-</v>
      </c>
      <c r="G667" s="44" t="str">
        <f>MID($K661,X$19,1)</f>
        <v/>
      </c>
      <c r="H667" s="41"/>
      <c r="I667" s="9">
        <v>6</v>
      </c>
      <c r="J667" s="4" t="s">
        <v>13</v>
      </c>
      <c r="M667" s="4" t="str">
        <f>IFERROR(VLOOKUP(G667, Table134[#All], 2),"")</f>
        <v/>
      </c>
      <c r="O667" s="4" t="str">
        <f t="shared" si="48"/>
        <v xml:space="preserve">    delay(delayo);</v>
      </c>
    </row>
    <row r="668" spans="5:45" hidden="1" x14ac:dyDescent="0.3">
      <c r="E668" s="45" t="str">
        <f>MID($K659,Y$19,1)</f>
        <v>-</v>
      </c>
      <c r="F668" s="43" t="str">
        <f>MID($K660,Y$19,1)</f>
        <v>-</v>
      </c>
      <c r="G668" s="44" t="str">
        <f>MID($K661,Y$19,1)</f>
        <v/>
      </c>
      <c r="H668" s="41"/>
      <c r="I668" s="9">
        <v>7</v>
      </c>
      <c r="J668" s="4" t="s">
        <v>13</v>
      </c>
      <c r="M668" s="4" t="str">
        <f>IFERROR(VLOOKUP(G668, Table134[#All], 2),"")</f>
        <v/>
      </c>
      <c r="O668" s="4" t="str">
        <f t="shared" si="48"/>
        <v xml:space="preserve">    delay(delayo);</v>
      </c>
    </row>
    <row r="669" spans="5:45" hidden="1" x14ac:dyDescent="0.3">
      <c r="E669" s="45" t="str">
        <f>MID($K659,Z$19,1)</f>
        <v>-</v>
      </c>
      <c r="F669" s="43" t="str">
        <f>MID($K660,Z$19,1)</f>
        <v>-</v>
      </c>
      <c r="G669" s="44" t="str">
        <f>MID($K661,Z$19,1)</f>
        <v/>
      </c>
      <c r="H669" s="41"/>
      <c r="I669" s="9">
        <v>8</v>
      </c>
      <c r="J669" s="4" t="s">
        <v>13</v>
      </c>
      <c r="M669" s="4" t="str">
        <f>IFERROR(VLOOKUP(G669, Table134[#All], 2),"")</f>
        <v/>
      </c>
      <c r="O669" s="4" t="str">
        <f t="shared" ref="O669:O732" si="53">CONCATENATE(J669,K669,L669,M669)</f>
        <v xml:space="preserve">    delay(delayo);</v>
      </c>
    </row>
    <row r="670" spans="5:45" hidden="1" x14ac:dyDescent="0.3">
      <c r="E670" s="45" t="str">
        <f>MID($K659,AA$19,1)</f>
        <v>-</v>
      </c>
      <c r="F670" s="43" t="str">
        <f>MID($K660,AA$19,1)</f>
        <v>b</v>
      </c>
      <c r="G670" s="44" t="str">
        <f>MID($K661,AA$19,1)</f>
        <v/>
      </c>
      <c r="H670" s="41"/>
      <c r="I670" s="9">
        <v>9</v>
      </c>
      <c r="L670" s="4" t="s">
        <v>143</v>
      </c>
      <c r="M670" s="4" t="str">
        <f>IFERROR(VLOOKUP(G670, Table134[#All], 2),"")</f>
        <v/>
      </c>
      <c r="O670" s="4" t="str">
        <f t="shared" si="53"/>
        <v xml:space="preserve">    play(NOTE_B4, tempo);</v>
      </c>
    </row>
    <row r="671" spans="5:45" hidden="1" x14ac:dyDescent="0.3">
      <c r="E671" s="45" t="str">
        <f>MID($K659,AB$19,1)</f>
        <v>-</v>
      </c>
      <c r="F671" s="43" t="str">
        <f>MID($K660,AB$19,1)</f>
        <v>-</v>
      </c>
      <c r="G671" s="44" t="str">
        <f>MID($K661,AB$19,1)</f>
        <v/>
      </c>
      <c r="H671" s="41"/>
      <c r="I671" s="9">
        <v>10</v>
      </c>
      <c r="J671" s="4" t="s">
        <v>13</v>
      </c>
      <c r="M671" s="4" t="str">
        <f>IFERROR(VLOOKUP(G671, Table134[#All], 2),"")</f>
        <v/>
      </c>
      <c r="O671" s="4" t="str">
        <f t="shared" si="53"/>
        <v xml:space="preserve">    delay(delayo);</v>
      </c>
    </row>
    <row r="672" spans="5:45" hidden="1" x14ac:dyDescent="0.3">
      <c r="E672" s="45" t="str">
        <f>MID($K659,AC$19,1)</f>
        <v>d</v>
      </c>
      <c r="F672" s="43" t="str">
        <f>MID($K660,AC$19,1)</f>
        <v>-</v>
      </c>
      <c r="G672" s="44" t="str">
        <f>MID($K661,AC$19,1)</f>
        <v/>
      </c>
      <c r="H672" s="41"/>
      <c r="I672" s="9">
        <v>11</v>
      </c>
      <c r="K672" s="4" t="s">
        <v>238</v>
      </c>
      <c r="M672" s="4" t="str">
        <f>IFERROR(VLOOKUP(G672, Table134[#All], 2),"")</f>
        <v/>
      </c>
      <c r="O672" s="4" t="str">
        <f t="shared" si="53"/>
        <v xml:space="preserve">    play(NOTE_D5, tempo);</v>
      </c>
    </row>
    <row r="673" spans="5:45" hidden="1" x14ac:dyDescent="0.3">
      <c r="E673" s="45" t="str">
        <f>MID($K659,AD$19,1)</f>
        <v>-</v>
      </c>
      <c r="F673" s="43" t="str">
        <f>MID($K660,AD$19,1)</f>
        <v>b</v>
      </c>
      <c r="G673" s="44" t="str">
        <f>MID($K661,AD$19,1)</f>
        <v/>
      </c>
      <c r="H673" s="41"/>
      <c r="I673" s="9">
        <v>12</v>
      </c>
      <c r="L673" s="4" t="s">
        <v>143</v>
      </c>
      <c r="M673" s="4" t="str">
        <f>IFERROR(VLOOKUP(G673, Table134[#All], 2),"")</f>
        <v/>
      </c>
      <c r="O673" s="4" t="str">
        <f t="shared" si="53"/>
        <v xml:space="preserve">    play(NOTE_B4, tempo);</v>
      </c>
    </row>
    <row r="674" spans="5:45" hidden="1" x14ac:dyDescent="0.3">
      <c r="E674" s="45" t="str">
        <f>MID($K659,AE$19,1)</f>
        <v>-</v>
      </c>
      <c r="F674" s="43" t="str">
        <f>MID($K660,AE$19,1)</f>
        <v>-</v>
      </c>
      <c r="G674" s="44" t="str">
        <f>MID($K661,AE$19,1)</f>
        <v/>
      </c>
      <c r="H674" s="41"/>
      <c r="I674" s="9">
        <v>13</v>
      </c>
      <c r="J674" s="4" t="s">
        <v>13</v>
      </c>
      <c r="M674" s="4" t="str">
        <f>IFERROR(VLOOKUP(G674, Table134[#All], 2),"")</f>
        <v/>
      </c>
      <c r="O674" s="4" t="str">
        <f t="shared" si="53"/>
        <v xml:space="preserve">    delay(delayo);</v>
      </c>
    </row>
    <row r="675" spans="5:45" hidden="1" x14ac:dyDescent="0.3">
      <c r="E675" s="45" t="str">
        <f>MID($K659,AF$19,1)</f>
        <v>-</v>
      </c>
      <c r="F675" s="43" t="str">
        <f>MID($K660,AF$19,1)</f>
        <v>-</v>
      </c>
      <c r="G675" s="44" t="str">
        <f>MID($K661,AF$19,1)</f>
        <v/>
      </c>
      <c r="H675" s="41"/>
      <c r="I675" s="9">
        <v>14</v>
      </c>
      <c r="J675" s="4" t="s">
        <v>13</v>
      </c>
      <c r="M675" s="4" t="str">
        <f>IFERROR(VLOOKUP(G675, Table134[#All], 2),"")</f>
        <v/>
      </c>
      <c r="O675" s="4" t="str">
        <f t="shared" si="53"/>
        <v xml:space="preserve">    delay(delayo);</v>
      </c>
    </row>
    <row r="676" spans="5:45" hidden="1" x14ac:dyDescent="0.3">
      <c r="E676" s="45" t="str">
        <f>MID($K659,AG$19,1)</f>
        <v>-</v>
      </c>
      <c r="F676" s="43" t="str">
        <f>MID($K660,AG$19,1)</f>
        <v>-</v>
      </c>
      <c r="G676" s="44" t="str">
        <f>MID($K661,AG$19,1)</f>
        <v/>
      </c>
      <c r="H676" s="41"/>
      <c r="I676" s="9">
        <v>15</v>
      </c>
      <c r="J676" s="4" t="s">
        <v>13</v>
      </c>
      <c r="M676" s="4" t="str">
        <f>IFERROR(VLOOKUP(G676, Table134[#All], 2),"")</f>
        <v/>
      </c>
      <c r="O676" s="4" t="str">
        <f t="shared" si="53"/>
        <v xml:space="preserve">    delay(delayo);</v>
      </c>
    </row>
    <row r="677" spans="5:45" hidden="1" x14ac:dyDescent="0.3">
      <c r="E677" s="45" t="str">
        <f>MID($K659,AH$19,1)</f>
        <v>-</v>
      </c>
      <c r="F677" s="43" t="str">
        <f>MID($K660,AH$19,1)</f>
        <v>-</v>
      </c>
      <c r="G677" s="44" t="str">
        <f>MID($K661,AH$19,1)</f>
        <v/>
      </c>
      <c r="H677" s="41"/>
      <c r="I677" s="9">
        <v>16</v>
      </c>
      <c r="J677" s="4" t="s">
        <v>13</v>
      </c>
      <c r="M677" s="4" t="str">
        <f>IFERROR(VLOOKUP(G677, Table134[#All], 2),"")</f>
        <v/>
      </c>
      <c r="O677" s="4" t="str">
        <f t="shared" si="53"/>
        <v xml:space="preserve">    delay(delayo);</v>
      </c>
    </row>
    <row r="678" spans="5:45" hidden="1" x14ac:dyDescent="0.3">
      <c r="E678" s="45" t="str">
        <f>MID($K659,AI$19,1)</f>
        <v>-</v>
      </c>
      <c r="F678" s="43" t="str">
        <f>MID($K660,AI$19,1)</f>
        <v>-</v>
      </c>
      <c r="G678" s="44" t="str">
        <f>MID($K661,AI$19,1)</f>
        <v/>
      </c>
      <c r="H678" s="41"/>
      <c r="I678" s="9">
        <v>17</v>
      </c>
      <c r="J678" s="4" t="s">
        <v>13</v>
      </c>
      <c r="M678" s="4" t="str">
        <f>IFERROR(VLOOKUP(G678, Table134[#All], 2),"")</f>
        <v/>
      </c>
      <c r="O678" s="4" t="str">
        <f t="shared" si="53"/>
        <v xml:space="preserve">    delay(delayo);</v>
      </c>
    </row>
    <row r="679" spans="5:45" hidden="1" x14ac:dyDescent="0.3">
      <c r="E679" s="45" t="str">
        <f>MID($K659,AJ$19,1)</f>
        <v>-</v>
      </c>
      <c r="F679" s="43" t="str">
        <f>MID($K660,AJ$19,1)</f>
        <v>-</v>
      </c>
      <c r="G679" s="44" t="str">
        <f>MID($K661,AJ$19,1)</f>
        <v/>
      </c>
      <c r="H679" s="41"/>
      <c r="I679" s="9">
        <v>18</v>
      </c>
      <c r="J679" s="4" t="s">
        <v>13</v>
      </c>
      <c r="M679" s="4" t="str">
        <f>IFERROR(VLOOKUP(G679, Table134[#All], 2),"")</f>
        <v/>
      </c>
      <c r="O679" s="4" t="str">
        <f t="shared" si="53"/>
        <v xml:space="preserve">    delay(delayo);</v>
      </c>
    </row>
    <row r="680" spans="5:45" hidden="1" x14ac:dyDescent="0.3">
      <c r="E680" s="45" t="str">
        <f>MID($K659,AK$19,1)</f>
        <v>-</v>
      </c>
      <c r="F680" s="43" t="str">
        <f>MID($K660,AK$19,1)</f>
        <v>-</v>
      </c>
      <c r="G680" s="44" t="str">
        <f>MID($K661,AK$19,1)</f>
        <v/>
      </c>
      <c r="H680" s="41"/>
      <c r="I680" s="9">
        <v>19</v>
      </c>
      <c r="J680" s="4" t="s">
        <v>13</v>
      </c>
      <c r="M680" s="4" t="str">
        <f>IFERROR(VLOOKUP(G680, Table134[#All], 2),"")</f>
        <v/>
      </c>
      <c r="O680" s="4" t="str">
        <f t="shared" si="53"/>
        <v xml:space="preserve">    delay(delayo);</v>
      </c>
    </row>
    <row r="681" spans="5:45" hidden="1" x14ac:dyDescent="0.3">
      <c r="E681" s="45" t="str">
        <f>MID($K659,AL$19,1)</f>
        <v>-</v>
      </c>
      <c r="F681" s="43" t="str">
        <f>MID($K660,AL$19,1)</f>
        <v>-</v>
      </c>
      <c r="G681" s="44" t="str">
        <f>MID($K661,AL$19,1)</f>
        <v/>
      </c>
      <c r="H681" s="41"/>
      <c r="I681" s="9">
        <v>20</v>
      </c>
      <c r="J681" s="4" t="s">
        <v>13</v>
      </c>
      <c r="M681" s="4" t="str">
        <f>IFERROR(VLOOKUP(G681, Table134[#All], 2),"")</f>
        <v/>
      </c>
      <c r="O681" s="4" t="str">
        <f t="shared" si="53"/>
        <v xml:space="preserve">    delay(delayo);</v>
      </c>
    </row>
    <row r="682" spans="5:45" hidden="1" x14ac:dyDescent="0.3">
      <c r="E682" s="45" t="str">
        <f>MID($K659,AM$19,1)</f>
        <v>-</v>
      </c>
      <c r="F682" s="43" t="str">
        <f>MID($K660,AM$19,1)</f>
        <v>a</v>
      </c>
      <c r="G682" s="44" t="str">
        <f>MID($K661,AM$19,1)</f>
        <v/>
      </c>
      <c r="H682" s="41"/>
      <c r="I682" s="9">
        <v>21</v>
      </c>
      <c r="L682" s="4" t="s">
        <v>242</v>
      </c>
      <c r="M682" s="4" t="str">
        <f>IFERROR(VLOOKUP(G682, Table134[#All], 2),"")</f>
        <v/>
      </c>
      <c r="O682" s="4" t="str">
        <f t="shared" si="53"/>
        <v xml:space="preserve">    play(NOTE_A4, tempo);</v>
      </c>
    </row>
    <row r="683" spans="5:45" hidden="1" x14ac:dyDescent="0.3">
      <c r="E683" s="45" t="str">
        <f>MID($K659,AN$19,1)</f>
        <v>-</v>
      </c>
      <c r="F683" s="43" t="str">
        <f>MID($K660,AN$19,1)</f>
        <v>-</v>
      </c>
      <c r="G683" s="44" t="str">
        <f>MID($K661,AN$19,1)</f>
        <v/>
      </c>
      <c r="H683" s="41"/>
      <c r="I683" s="9">
        <v>22</v>
      </c>
      <c r="J683" s="4" t="s">
        <v>13</v>
      </c>
      <c r="M683" s="4" t="str">
        <f>IFERROR(VLOOKUP(G683, Table134[#All], 2),"")</f>
        <v/>
      </c>
      <c r="O683" s="4" t="str">
        <f t="shared" si="53"/>
        <v xml:space="preserve">    delay(delayo);</v>
      </c>
    </row>
    <row r="684" spans="5:45" hidden="1" x14ac:dyDescent="0.3">
      <c r="E684" s="45" t="str">
        <f>MID($K659,AO$19,1)</f>
        <v>-</v>
      </c>
      <c r="F684" s="43" t="str">
        <f>MID($K660,AO$19,1)</f>
        <v>g</v>
      </c>
      <c r="G684" s="44" t="str">
        <f>MID($K661,AO$19,1)</f>
        <v/>
      </c>
      <c r="H684" s="41"/>
      <c r="I684" s="9">
        <v>23</v>
      </c>
      <c r="L684" s="4" t="s">
        <v>243</v>
      </c>
      <c r="M684" s="4" t="str">
        <f>IFERROR(VLOOKUP(G684, Table134[#All], 2),"")</f>
        <v/>
      </c>
      <c r="O684" s="4" t="str">
        <f t="shared" si="53"/>
        <v xml:space="preserve">    play(NOTE_G4, tempo);</v>
      </c>
    </row>
    <row r="685" spans="5:45" hidden="1" x14ac:dyDescent="0.3">
      <c r="E685" s="45" t="str">
        <f>MID($K659,AP$19,1)</f>
        <v>-</v>
      </c>
      <c r="F685" s="43" t="str">
        <f>MID($K660,AP$19,1)</f>
        <v>-</v>
      </c>
      <c r="G685" s="44" t="str">
        <f>MID($K661,AP$19,1)</f>
        <v/>
      </c>
      <c r="H685" s="41"/>
      <c r="I685" s="9">
        <v>24</v>
      </c>
      <c r="J685" s="4" t="s">
        <v>13</v>
      </c>
      <c r="M685" s="4" t="str">
        <f>IFERROR(VLOOKUP(G685, Table134[#All], 2),"")</f>
        <v/>
      </c>
      <c r="O685" s="4" t="str">
        <f t="shared" si="53"/>
        <v xml:space="preserve">    delay(delayo);</v>
      </c>
    </row>
    <row r="686" spans="5:45" hidden="1" x14ac:dyDescent="0.3">
      <c r="E686" s="45" t="str">
        <f>MID($K659,AQ$19,1)</f>
        <v>-</v>
      </c>
      <c r="F686" s="43" t="str">
        <f>MID($K660,AQ$19,1)</f>
        <v>b</v>
      </c>
      <c r="G686" s="44" t="str">
        <f>MID($K661,AQ$19,1)</f>
        <v/>
      </c>
      <c r="H686" s="41"/>
      <c r="I686" s="9">
        <v>25</v>
      </c>
      <c r="L686" s="4" t="s">
        <v>143</v>
      </c>
      <c r="M686" s="4" t="str">
        <f>IFERROR(VLOOKUP(G686, Table134[#All], 2),"")</f>
        <v/>
      </c>
      <c r="O686" s="4" t="str">
        <f t="shared" si="53"/>
        <v xml:space="preserve">    play(NOTE_B4, tempo);</v>
      </c>
    </row>
    <row r="687" spans="5:45" hidden="1" x14ac:dyDescent="0.3">
      <c r="E687" s="45" t="str">
        <f>MID($K659,AR$19,1)</f>
        <v>-</v>
      </c>
      <c r="F687" s="43" t="str">
        <f>MID($K660,AR$19,1)</f>
        <v>-</v>
      </c>
      <c r="G687" s="44" t="str">
        <f>MID($K661,AR$19,1)</f>
        <v/>
      </c>
      <c r="H687" s="41"/>
      <c r="I687" s="9">
        <v>26</v>
      </c>
      <c r="J687" s="4" t="s">
        <v>13</v>
      </c>
      <c r="M687" s="4" t="str">
        <f>IFERROR(VLOOKUP(G687, Table134[#All], 2),"")</f>
        <v/>
      </c>
      <c r="O687" s="4" t="str">
        <f t="shared" si="53"/>
        <v xml:space="preserve">    delay(delayo);</v>
      </c>
    </row>
    <row r="688" spans="5:45" x14ac:dyDescent="0.3">
      <c r="H688" s="41"/>
      <c r="I688" s="13"/>
      <c r="J688" s="11" t="s">
        <v>44</v>
      </c>
      <c r="K688" s="14"/>
      <c r="O688" s="55" t="str">
        <f t="shared" si="53"/>
        <v xml:space="preserve">//  </v>
      </c>
      <c r="Q688" s="19" t="s">
        <v>123</v>
      </c>
      <c r="R688" s="19"/>
      <c r="S688" s="19">
        <v>1</v>
      </c>
      <c r="T688" s="19">
        <v>2</v>
      </c>
      <c r="U688" s="19">
        <v>3</v>
      </c>
      <c r="V688" s="19">
        <v>4</v>
      </c>
      <c r="W688" s="19">
        <v>5</v>
      </c>
      <c r="X688" s="19">
        <v>6</v>
      </c>
      <c r="Y688" s="19">
        <v>7</v>
      </c>
      <c r="Z688" s="19">
        <v>8</v>
      </c>
      <c r="AA688" s="19">
        <v>9</v>
      </c>
      <c r="AB688" s="19">
        <v>10</v>
      </c>
      <c r="AC688" s="19">
        <v>11</v>
      </c>
      <c r="AD688" s="19">
        <v>12</v>
      </c>
      <c r="AE688" s="19">
        <v>13</v>
      </c>
      <c r="AF688" s="19">
        <v>14</v>
      </c>
      <c r="AG688" s="19">
        <v>15</v>
      </c>
      <c r="AH688" s="19">
        <v>16</v>
      </c>
      <c r="AI688" s="19">
        <v>17</v>
      </c>
      <c r="AJ688" s="19">
        <v>18</v>
      </c>
      <c r="AK688" s="19">
        <v>19</v>
      </c>
      <c r="AL688" s="19">
        <v>20</v>
      </c>
      <c r="AM688" s="19">
        <v>21</v>
      </c>
      <c r="AN688" s="19">
        <v>22</v>
      </c>
      <c r="AO688" s="19">
        <v>23</v>
      </c>
      <c r="AP688" s="19">
        <v>24</v>
      </c>
      <c r="AQ688" s="19">
        <v>25</v>
      </c>
      <c r="AR688" s="19">
        <v>26</v>
      </c>
      <c r="AS688" s="19"/>
    </row>
    <row r="689" spans="5:45" x14ac:dyDescent="0.3">
      <c r="H689" s="41">
        <v>23</v>
      </c>
      <c r="I689" s="13"/>
      <c r="J689" s="11" t="s">
        <v>44</v>
      </c>
      <c r="K689" s="14">
        <f>C115</f>
        <v>0</v>
      </c>
      <c r="L689" s="6"/>
      <c r="M689" s="6"/>
      <c r="O689" s="55" t="str">
        <f t="shared" si="53"/>
        <v>//  0</v>
      </c>
      <c r="Q689" s="4" t="str">
        <f>MID($K689,Q$19,1)</f>
        <v>0</v>
      </c>
      <c r="R689" s="4" t="str">
        <f t="shared" ref="R689:AS691" si="54">MID($K689,R$19,1)</f>
        <v/>
      </c>
      <c r="S689" s="4" t="str">
        <f t="shared" si="54"/>
        <v/>
      </c>
      <c r="T689" s="4" t="str">
        <f t="shared" si="54"/>
        <v/>
      </c>
      <c r="U689" s="4" t="str">
        <f t="shared" si="54"/>
        <v/>
      </c>
      <c r="V689" s="4" t="str">
        <f t="shared" si="54"/>
        <v/>
      </c>
      <c r="W689" s="4" t="str">
        <f t="shared" si="54"/>
        <v/>
      </c>
      <c r="X689" s="4" t="str">
        <f t="shared" si="54"/>
        <v/>
      </c>
      <c r="Y689" s="4" t="str">
        <f t="shared" si="54"/>
        <v/>
      </c>
      <c r="Z689" s="4" t="str">
        <f t="shared" si="54"/>
        <v/>
      </c>
      <c r="AA689" s="4" t="str">
        <f t="shared" si="54"/>
        <v/>
      </c>
      <c r="AB689" s="4" t="str">
        <f t="shared" si="54"/>
        <v/>
      </c>
      <c r="AC689" s="4" t="str">
        <f t="shared" si="54"/>
        <v/>
      </c>
      <c r="AD689" s="4" t="str">
        <f t="shared" si="54"/>
        <v/>
      </c>
      <c r="AE689" s="4" t="str">
        <f t="shared" si="54"/>
        <v/>
      </c>
      <c r="AF689" s="4" t="str">
        <f t="shared" si="54"/>
        <v/>
      </c>
      <c r="AG689" s="4" t="str">
        <f t="shared" si="54"/>
        <v/>
      </c>
      <c r="AH689" s="4" t="str">
        <f t="shared" si="54"/>
        <v/>
      </c>
      <c r="AI689" s="4" t="str">
        <f t="shared" si="54"/>
        <v/>
      </c>
      <c r="AJ689" s="4" t="str">
        <f t="shared" si="54"/>
        <v/>
      </c>
      <c r="AK689" s="4" t="str">
        <f t="shared" si="54"/>
        <v/>
      </c>
      <c r="AL689" s="4" t="str">
        <f t="shared" si="54"/>
        <v/>
      </c>
      <c r="AM689" s="4" t="str">
        <f t="shared" si="54"/>
        <v/>
      </c>
      <c r="AN689" s="4" t="str">
        <f t="shared" si="54"/>
        <v/>
      </c>
      <c r="AO689" s="4" t="str">
        <f t="shared" si="54"/>
        <v/>
      </c>
      <c r="AP689" s="4" t="str">
        <f t="shared" si="54"/>
        <v/>
      </c>
      <c r="AQ689" s="4" t="str">
        <f t="shared" si="54"/>
        <v/>
      </c>
      <c r="AR689" s="4" t="str">
        <f t="shared" si="54"/>
        <v/>
      </c>
      <c r="AS689" s="4" t="str">
        <f>MID($K689,AS$19,1)</f>
        <v/>
      </c>
    </row>
    <row r="690" spans="5:45" x14ac:dyDescent="0.3">
      <c r="E690" s="45" t="str">
        <f>MID($K689,Q$19,1)</f>
        <v>0</v>
      </c>
      <c r="F690" s="43" t="str">
        <f>MID($K690,Q$19,1)</f>
        <v>4</v>
      </c>
      <c r="G690" s="44" t="str">
        <f>MID($K691,Q$19,1)</f>
        <v>0</v>
      </c>
      <c r="H690" s="41"/>
      <c r="I690" s="13"/>
      <c r="J690" s="11" t="s">
        <v>44</v>
      </c>
      <c r="K690" s="14" t="str">
        <f>C116</f>
        <v>4|a---g---------aa-a----a-b-|</v>
      </c>
      <c r="L690" s="6"/>
      <c r="M690" s="6"/>
      <c r="O690" s="55" t="str">
        <f t="shared" si="53"/>
        <v>//  4|a---g---------aa-a----a-b-|</v>
      </c>
      <c r="Q690" s="4" t="str">
        <f t="shared" ref="Q690:Q691" si="55">MID($K690,Q$19,1)</f>
        <v>4</v>
      </c>
      <c r="R690" s="4" t="str">
        <f t="shared" si="54"/>
        <v>|</v>
      </c>
      <c r="S690" s="4" t="str">
        <f t="shared" si="54"/>
        <v>a</v>
      </c>
      <c r="T690" s="4" t="str">
        <f t="shared" si="54"/>
        <v>-</v>
      </c>
      <c r="U690" s="4" t="str">
        <f t="shared" si="54"/>
        <v>-</v>
      </c>
      <c r="V690" s="4" t="str">
        <f t="shared" si="54"/>
        <v>-</v>
      </c>
      <c r="W690" s="4" t="str">
        <f t="shared" si="54"/>
        <v>g</v>
      </c>
      <c r="X690" s="4" t="str">
        <f t="shared" si="54"/>
        <v>-</v>
      </c>
      <c r="Y690" s="4" t="str">
        <f t="shared" si="54"/>
        <v>-</v>
      </c>
      <c r="Z690" s="4" t="str">
        <f t="shared" si="54"/>
        <v>-</v>
      </c>
      <c r="AA690" s="4" t="str">
        <f t="shared" si="54"/>
        <v>-</v>
      </c>
      <c r="AB690" s="4" t="str">
        <f t="shared" si="54"/>
        <v>-</v>
      </c>
      <c r="AC690" s="4" t="str">
        <f t="shared" si="54"/>
        <v>-</v>
      </c>
      <c r="AD690" s="4" t="str">
        <f t="shared" si="54"/>
        <v>-</v>
      </c>
      <c r="AE690" s="4" t="str">
        <f t="shared" si="54"/>
        <v>-</v>
      </c>
      <c r="AF690" s="4" t="str">
        <f t="shared" si="54"/>
        <v>-</v>
      </c>
      <c r="AG690" s="4" t="str">
        <f t="shared" si="54"/>
        <v>a</v>
      </c>
      <c r="AH690" s="4" t="str">
        <f t="shared" si="54"/>
        <v>a</v>
      </c>
      <c r="AI690" s="4" t="str">
        <f t="shared" si="54"/>
        <v>-</v>
      </c>
      <c r="AJ690" s="4" t="str">
        <f t="shared" si="54"/>
        <v>a</v>
      </c>
      <c r="AK690" s="4" t="str">
        <f t="shared" si="54"/>
        <v>-</v>
      </c>
      <c r="AL690" s="4" t="str">
        <f t="shared" si="54"/>
        <v>-</v>
      </c>
      <c r="AM690" s="4" t="str">
        <f t="shared" si="54"/>
        <v>-</v>
      </c>
      <c r="AN690" s="4" t="str">
        <f t="shared" si="54"/>
        <v>-</v>
      </c>
      <c r="AO690" s="4" t="str">
        <f t="shared" si="54"/>
        <v>a</v>
      </c>
      <c r="AP690" s="4" t="str">
        <f t="shared" si="54"/>
        <v>-</v>
      </c>
      <c r="AQ690" s="4" t="str">
        <f t="shared" si="54"/>
        <v>b</v>
      </c>
      <c r="AR690" s="4" t="str">
        <f t="shared" si="54"/>
        <v>-</v>
      </c>
      <c r="AS690" s="4" t="str">
        <f t="shared" si="54"/>
        <v>|</v>
      </c>
    </row>
    <row r="691" spans="5:45" x14ac:dyDescent="0.3">
      <c r="H691" s="41"/>
      <c r="I691" s="13"/>
      <c r="J691" s="11" t="s">
        <v>44</v>
      </c>
      <c r="K691" s="14">
        <f>C117</f>
        <v>0</v>
      </c>
      <c r="O691" s="55" t="str">
        <f t="shared" si="53"/>
        <v>//  0</v>
      </c>
      <c r="Q691" s="4" t="str">
        <f t="shared" si="55"/>
        <v>0</v>
      </c>
      <c r="R691" s="4" t="str">
        <f t="shared" si="54"/>
        <v/>
      </c>
      <c r="S691" s="4" t="str">
        <f t="shared" si="54"/>
        <v/>
      </c>
      <c r="T691" s="4" t="str">
        <f t="shared" si="54"/>
        <v/>
      </c>
      <c r="U691" s="4" t="str">
        <f t="shared" si="54"/>
        <v/>
      </c>
      <c r="V691" s="4" t="str">
        <f t="shared" si="54"/>
        <v/>
      </c>
      <c r="W691" s="4" t="str">
        <f t="shared" si="54"/>
        <v/>
      </c>
      <c r="X691" s="4" t="str">
        <f t="shared" si="54"/>
        <v/>
      </c>
      <c r="Y691" s="4" t="str">
        <f t="shared" si="54"/>
        <v/>
      </c>
      <c r="Z691" s="4" t="str">
        <f t="shared" si="54"/>
        <v/>
      </c>
      <c r="AA691" s="4" t="str">
        <f t="shared" si="54"/>
        <v/>
      </c>
      <c r="AB691" s="4" t="str">
        <f t="shared" si="54"/>
        <v/>
      </c>
      <c r="AC691" s="4" t="str">
        <f t="shared" si="54"/>
        <v/>
      </c>
      <c r="AD691" s="4" t="str">
        <f t="shared" si="54"/>
        <v/>
      </c>
      <c r="AE691" s="4" t="str">
        <f t="shared" si="54"/>
        <v/>
      </c>
      <c r="AF691" s="4" t="str">
        <f t="shared" si="54"/>
        <v/>
      </c>
      <c r="AG691" s="4" t="str">
        <f t="shared" si="54"/>
        <v/>
      </c>
      <c r="AH691" s="4" t="str">
        <f t="shared" si="54"/>
        <v/>
      </c>
      <c r="AI691" s="4" t="str">
        <f t="shared" si="54"/>
        <v/>
      </c>
      <c r="AJ691" s="4" t="str">
        <f t="shared" si="54"/>
        <v/>
      </c>
      <c r="AK691" s="4" t="str">
        <f t="shared" si="54"/>
        <v/>
      </c>
      <c r="AL691" s="4" t="str">
        <f t="shared" si="54"/>
        <v/>
      </c>
      <c r="AM691" s="4" t="str">
        <f t="shared" si="54"/>
        <v/>
      </c>
      <c r="AN691" s="4" t="str">
        <f t="shared" si="54"/>
        <v/>
      </c>
      <c r="AO691" s="4" t="str">
        <f t="shared" si="54"/>
        <v/>
      </c>
      <c r="AP691" s="4" t="str">
        <f t="shared" si="54"/>
        <v/>
      </c>
      <c r="AQ691" s="4" t="str">
        <f t="shared" si="54"/>
        <v/>
      </c>
      <c r="AR691" s="4" t="str">
        <f t="shared" si="54"/>
        <v/>
      </c>
      <c r="AS691" s="4" t="str">
        <f t="shared" si="54"/>
        <v/>
      </c>
    </row>
    <row r="692" spans="5:45" hidden="1" x14ac:dyDescent="0.3">
      <c r="E692" s="45" t="str">
        <f>MID($K689,S$19,1)</f>
        <v/>
      </c>
      <c r="F692" s="43" t="str">
        <f>MID($K690,S$19,1)</f>
        <v>a</v>
      </c>
      <c r="G692" s="44" t="str">
        <f>MID($K691,S$19,1)</f>
        <v/>
      </c>
      <c r="H692" s="41"/>
      <c r="I692" s="9">
        <v>1</v>
      </c>
      <c r="K692" s="4" t="str">
        <f>IFERROR(VLOOKUP(E692, Table1[[#All],[Note]:[Code]], 2),"")</f>
        <v/>
      </c>
      <c r="L692" s="4" t="s">
        <v>242</v>
      </c>
      <c r="M692" s="4" t="str">
        <f>IFERROR(VLOOKUP(G692, Table134[#All], 2),"")</f>
        <v/>
      </c>
      <c r="O692" s="4" t="str">
        <f t="shared" si="53"/>
        <v xml:space="preserve">    play(NOTE_A4, tempo);</v>
      </c>
    </row>
    <row r="693" spans="5:45" hidden="1" x14ac:dyDescent="0.3">
      <c r="E693" s="45" t="str">
        <f>MID($K689,T$19,1)</f>
        <v/>
      </c>
      <c r="F693" s="43" t="str">
        <f>MID($K690,T$19,1)</f>
        <v>-</v>
      </c>
      <c r="G693" s="44" t="str">
        <f>MID($K691,T$19,1)</f>
        <v/>
      </c>
      <c r="H693" s="41"/>
      <c r="I693" s="9">
        <v>2</v>
      </c>
      <c r="J693" s="4" t="s">
        <v>13</v>
      </c>
      <c r="K693" s="4" t="str">
        <f>IFERROR(VLOOKUP(E693, Table1[[#All],[Note]:[Code]], 2),"")</f>
        <v/>
      </c>
      <c r="M693" s="4" t="str">
        <f>IFERROR(VLOOKUP(G693, Table134[#All], 2),"")</f>
        <v/>
      </c>
      <c r="O693" s="4" t="str">
        <f t="shared" si="53"/>
        <v xml:space="preserve">    delay(delayo);</v>
      </c>
    </row>
    <row r="694" spans="5:45" hidden="1" x14ac:dyDescent="0.3">
      <c r="E694" s="45" t="str">
        <f>MID($K689,U$19,1)</f>
        <v/>
      </c>
      <c r="F694" s="43" t="str">
        <f>MID($K690,U$19,1)</f>
        <v>-</v>
      </c>
      <c r="G694" s="44" t="str">
        <f>MID($K691,U$19,1)</f>
        <v/>
      </c>
      <c r="H694" s="41"/>
      <c r="I694" s="9">
        <v>3</v>
      </c>
      <c r="J694" s="4" t="s">
        <v>13</v>
      </c>
      <c r="K694" s="4" t="str">
        <f>IFERROR(VLOOKUP(E694, Table1[[#All],[Note]:[Code]], 2),"")</f>
        <v/>
      </c>
      <c r="M694" s="4" t="str">
        <f>IFERROR(VLOOKUP(G694, Table134[#All], 2),"")</f>
        <v/>
      </c>
      <c r="O694" s="4" t="str">
        <f t="shared" si="53"/>
        <v xml:space="preserve">    delay(delayo);</v>
      </c>
    </row>
    <row r="695" spans="5:45" hidden="1" x14ac:dyDescent="0.3">
      <c r="E695" s="45" t="str">
        <f>MID($K689,V$19,1)</f>
        <v/>
      </c>
      <c r="F695" s="43" t="str">
        <f>MID($K690,V$19,1)</f>
        <v>-</v>
      </c>
      <c r="G695" s="44" t="str">
        <f>MID($K691,V$19,1)</f>
        <v/>
      </c>
      <c r="H695" s="41"/>
      <c r="I695" s="9">
        <v>4</v>
      </c>
      <c r="J695" s="4" t="s">
        <v>13</v>
      </c>
      <c r="K695" s="4" t="str">
        <f>IFERROR(VLOOKUP(E695, Table1[[#All],[Note]:[Code]], 2),"")</f>
        <v/>
      </c>
      <c r="M695" s="4" t="str">
        <f>IFERROR(VLOOKUP(G695, Table134[#All], 2),"")</f>
        <v/>
      </c>
      <c r="O695" s="4" t="str">
        <f t="shared" si="53"/>
        <v xml:space="preserve">    delay(delayo);</v>
      </c>
    </row>
    <row r="696" spans="5:45" hidden="1" x14ac:dyDescent="0.3">
      <c r="E696" s="45" t="str">
        <f>MID($K689,W$19,1)</f>
        <v/>
      </c>
      <c r="F696" s="43" t="str">
        <f>MID($K690,W$19,1)</f>
        <v>g</v>
      </c>
      <c r="G696" s="44" t="str">
        <f>MID($K691,W$19,1)</f>
        <v/>
      </c>
      <c r="H696" s="41"/>
      <c r="I696" s="9">
        <v>5</v>
      </c>
      <c r="K696" s="4" t="str">
        <f>IFERROR(VLOOKUP(E696, Table1[[#All],[Note]:[Code]], 2),"")</f>
        <v/>
      </c>
      <c r="L696" s="4" t="s">
        <v>243</v>
      </c>
      <c r="M696" s="4" t="str">
        <f>IFERROR(VLOOKUP(G696, Table134[#All], 2),"")</f>
        <v/>
      </c>
      <c r="O696" s="4" t="str">
        <f t="shared" si="53"/>
        <v xml:space="preserve">    play(NOTE_G4, tempo);</v>
      </c>
    </row>
    <row r="697" spans="5:45" hidden="1" x14ac:dyDescent="0.3">
      <c r="E697" s="45" t="str">
        <f>MID($K689,X$19,1)</f>
        <v/>
      </c>
      <c r="F697" s="43" t="str">
        <f>MID($K690,X$19,1)</f>
        <v>-</v>
      </c>
      <c r="G697" s="44" t="str">
        <f>MID($K691,X$19,1)</f>
        <v/>
      </c>
      <c r="H697" s="41"/>
      <c r="I697" s="9">
        <v>6</v>
      </c>
      <c r="J697" s="4" t="s">
        <v>13</v>
      </c>
      <c r="K697" s="4" t="str">
        <f>IFERROR(VLOOKUP(E697, Table1[[#All],[Note]:[Code]], 2),"")</f>
        <v/>
      </c>
      <c r="M697" s="4" t="str">
        <f>IFERROR(VLOOKUP(G697, Table134[#All], 2),"")</f>
        <v/>
      </c>
      <c r="O697" s="4" t="str">
        <f t="shared" si="53"/>
        <v xml:space="preserve">    delay(delayo);</v>
      </c>
    </row>
    <row r="698" spans="5:45" hidden="1" x14ac:dyDescent="0.3">
      <c r="E698" s="45" t="str">
        <f>MID($K689,Y$19,1)</f>
        <v/>
      </c>
      <c r="F698" s="43" t="str">
        <f>MID($K690,Y$19,1)</f>
        <v>-</v>
      </c>
      <c r="G698" s="44" t="str">
        <f>MID($K691,Y$19,1)</f>
        <v/>
      </c>
      <c r="H698" s="41"/>
      <c r="I698" s="9">
        <v>7</v>
      </c>
      <c r="J698" s="4" t="s">
        <v>13</v>
      </c>
      <c r="K698" s="4" t="str">
        <f>IFERROR(VLOOKUP(E698, Table1[[#All],[Note]:[Code]], 2),"")</f>
        <v/>
      </c>
      <c r="M698" s="4" t="str">
        <f>IFERROR(VLOOKUP(G698, Table134[#All], 2),"")</f>
        <v/>
      </c>
      <c r="O698" s="4" t="str">
        <f t="shared" si="53"/>
        <v xml:space="preserve">    delay(delayo);</v>
      </c>
    </row>
    <row r="699" spans="5:45" hidden="1" x14ac:dyDescent="0.3">
      <c r="E699" s="45" t="str">
        <f>MID($K689,Z$19,1)</f>
        <v/>
      </c>
      <c r="F699" s="43" t="str">
        <f>MID($K690,Z$19,1)</f>
        <v>-</v>
      </c>
      <c r="G699" s="44" t="str">
        <f>MID($K691,Z$19,1)</f>
        <v/>
      </c>
      <c r="H699" s="41"/>
      <c r="I699" s="9">
        <v>8</v>
      </c>
      <c r="J699" s="4" t="s">
        <v>13</v>
      </c>
      <c r="K699" s="4" t="str">
        <f>IFERROR(VLOOKUP(E699, Table1[[#All],[Note]:[Code]], 2),"")</f>
        <v/>
      </c>
      <c r="M699" s="4" t="str">
        <f>IFERROR(VLOOKUP(G699, Table134[#All], 2),"")</f>
        <v/>
      </c>
      <c r="O699" s="4" t="str">
        <f t="shared" si="53"/>
        <v xml:space="preserve">    delay(delayo);</v>
      </c>
    </row>
    <row r="700" spans="5:45" hidden="1" x14ac:dyDescent="0.3">
      <c r="E700" s="45" t="str">
        <f>MID($K689,AA$19,1)</f>
        <v/>
      </c>
      <c r="F700" s="43" t="str">
        <f>MID($K690,AA$19,1)</f>
        <v>-</v>
      </c>
      <c r="G700" s="44" t="str">
        <f>MID($K691,AA$19,1)</f>
        <v/>
      </c>
      <c r="H700" s="41"/>
      <c r="I700" s="9">
        <v>9</v>
      </c>
      <c r="J700" s="4" t="s">
        <v>13</v>
      </c>
      <c r="K700" s="4" t="str">
        <f>IFERROR(VLOOKUP(E700, Table1[[#All],[Note]:[Code]], 2),"")</f>
        <v/>
      </c>
      <c r="M700" s="4" t="str">
        <f>IFERROR(VLOOKUP(G700, Table134[#All], 2),"")</f>
        <v/>
      </c>
      <c r="O700" s="4" t="str">
        <f t="shared" si="53"/>
        <v xml:space="preserve">    delay(delayo);</v>
      </c>
    </row>
    <row r="701" spans="5:45" hidden="1" x14ac:dyDescent="0.3">
      <c r="E701" s="45" t="str">
        <f>MID($K689,AB$19,1)</f>
        <v/>
      </c>
      <c r="F701" s="43" t="str">
        <f>MID($K690,AB$19,1)</f>
        <v>-</v>
      </c>
      <c r="G701" s="44" t="str">
        <f>MID($K691,AB$19,1)</f>
        <v/>
      </c>
      <c r="H701" s="41"/>
      <c r="I701" s="9">
        <v>10</v>
      </c>
      <c r="J701" s="4" t="s">
        <v>13</v>
      </c>
      <c r="K701" s="4" t="str">
        <f>IFERROR(VLOOKUP(E701, Table1[[#All],[Note]:[Code]], 2),"")</f>
        <v/>
      </c>
      <c r="M701" s="4" t="str">
        <f>IFERROR(VLOOKUP(G701, Table134[#All], 2),"")</f>
        <v/>
      </c>
      <c r="O701" s="4" t="str">
        <f t="shared" si="53"/>
        <v xml:space="preserve">    delay(delayo);</v>
      </c>
    </row>
    <row r="702" spans="5:45" hidden="1" x14ac:dyDescent="0.3">
      <c r="E702" s="45" t="str">
        <f>MID($K689,AC$19,1)</f>
        <v/>
      </c>
      <c r="F702" s="43" t="str">
        <f>MID($K690,AC$19,1)</f>
        <v>-</v>
      </c>
      <c r="G702" s="44" t="str">
        <f>MID($K691,AC$19,1)</f>
        <v/>
      </c>
      <c r="H702" s="41"/>
      <c r="I702" s="9">
        <v>11</v>
      </c>
      <c r="J702" s="4" t="s">
        <v>13</v>
      </c>
      <c r="K702" s="4" t="str">
        <f>IFERROR(VLOOKUP(E702, Table1[[#All],[Note]:[Code]], 2),"")</f>
        <v/>
      </c>
      <c r="M702" s="4" t="str">
        <f>IFERROR(VLOOKUP(G702, Table134[#All], 2),"")</f>
        <v/>
      </c>
      <c r="O702" s="4" t="str">
        <f t="shared" si="53"/>
        <v xml:space="preserve">    delay(delayo);</v>
      </c>
    </row>
    <row r="703" spans="5:45" hidden="1" x14ac:dyDescent="0.3">
      <c r="E703" s="45" t="str">
        <f>MID($K689,AD$19,1)</f>
        <v/>
      </c>
      <c r="F703" s="43" t="str">
        <f>MID($K690,AD$19,1)</f>
        <v>-</v>
      </c>
      <c r="G703" s="44" t="str">
        <f>MID($K691,AD$19,1)</f>
        <v/>
      </c>
      <c r="H703" s="41"/>
      <c r="I703" s="9">
        <v>12</v>
      </c>
      <c r="J703" s="4" t="s">
        <v>13</v>
      </c>
      <c r="K703" s="4" t="str">
        <f>IFERROR(VLOOKUP(E703, Table1[[#All],[Note]:[Code]], 2),"")</f>
        <v/>
      </c>
      <c r="M703" s="4" t="str">
        <f>IFERROR(VLOOKUP(G703, Table134[#All], 2),"")</f>
        <v/>
      </c>
      <c r="O703" s="4" t="str">
        <f t="shared" si="53"/>
        <v xml:space="preserve">    delay(delayo);</v>
      </c>
    </row>
    <row r="704" spans="5:45" hidden="1" x14ac:dyDescent="0.3">
      <c r="E704" s="45" t="str">
        <f>MID($K689,AE$19,1)</f>
        <v/>
      </c>
      <c r="F704" s="43" t="str">
        <f>MID($K690,AE$19,1)</f>
        <v>-</v>
      </c>
      <c r="G704" s="44" t="str">
        <f>MID($K691,AE$19,1)</f>
        <v/>
      </c>
      <c r="H704" s="41"/>
      <c r="I704" s="9">
        <v>13</v>
      </c>
      <c r="J704" s="4" t="s">
        <v>13</v>
      </c>
      <c r="K704" s="4" t="str">
        <f>IFERROR(VLOOKUP(E704, Table1[[#All],[Note]:[Code]], 2),"")</f>
        <v/>
      </c>
      <c r="M704" s="4" t="str">
        <f>IFERROR(VLOOKUP(G704, Table134[#All], 2),"")</f>
        <v/>
      </c>
      <c r="O704" s="4" t="str">
        <f t="shared" si="53"/>
        <v xml:space="preserve">    delay(delayo);</v>
      </c>
    </row>
    <row r="705" spans="5:45" hidden="1" x14ac:dyDescent="0.3">
      <c r="E705" s="45" t="str">
        <f>MID($K689,AF$19,1)</f>
        <v/>
      </c>
      <c r="F705" s="43" t="str">
        <f>MID($K690,AF$19,1)</f>
        <v>-</v>
      </c>
      <c r="G705" s="44" t="str">
        <f>MID($K691,AF$19,1)</f>
        <v/>
      </c>
      <c r="H705" s="41"/>
      <c r="I705" s="9">
        <v>14</v>
      </c>
      <c r="J705" s="4" t="s">
        <v>13</v>
      </c>
      <c r="K705" s="4" t="str">
        <f>IFERROR(VLOOKUP(E705, Table1[[#All],[Note]:[Code]], 2),"")</f>
        <v/>
      </c>
      <c r="M705" s="4" t="str">
        <f>IFERROR(VLOOKUP(G705, Table134[#All], 2),"")</f>
        <v/>
      </c>
      <c r="O705" s="4" t="str">
        <f t="shared" si="53"/>
        <v xml:space="preserve">    delay(delayo);</v>
      </c>
    </row>
    <row r="706" spans="5:45" hidden="1" x14ac:dyDescent="0.3">
      <c r="E706" s="45" t="str">
        <f>MID($K689,AG$19,1)</f>
        <v/>
      </c>
      <c r="F706" s="43" t="str">
        <f>MID($K690,AG$19,1)</f>
        <v>a</v>
      </c>
      <c r="G706" s="44" t="str">
        <f>MID($K691,AG$19,1)</f>
        <v/>
      </c>
      <c r="H706" s="41"/>
      <c r="I706" s="9">
        <v>15</v>
      </c>
      <c r="K706" s="4" t="str">
        <f>IFERROR(VLOOKUP(E706, Table1[[#All],[Note]:[Code]], 2),"")</f>
        <v/>
      </c>
      <c r="L706" s="4" t="s">
        <v>242</v>
      </c>
      <c r="M706" s="4" t="str">
        <f>IFERROR(VLOOKUP(G706, Table134[#All], 2),"")</f>
        <v/>
      </c>
      <c r="O706" s="4" t="str">
        <f t="shared" si="53"/>
        <v xml:space="preserve">    play(NOTE_A4, tempo);</v>
      </c>
    </row>
    <row r="707" spans="5:45" hidden="1" x14ac:dyDescent="0.3">
      <c r="E707" s="45" t="str">
        <f>MID($K689,AH$19,1)</f>
        <v/>
      </c>
      <c r="F707" s="43" t="str">
        <f>MID($K690,AH$19,1)</f>
        <v>a</v>
      </c>
      <c r="G707" s="44" t="str">
        <f>MID($K691,AH$19,1)</f>
        <v/>
      </c>
      <c r="H707" s="41"/>
      <c r="I707" s="9">
        <v>16</v>
      </c>
      <c r="K707" s="4" t="str">
        <f>IFERROR(VLOOKUP(E707, Table1[[#All],[Note]:[Code]], 2),"")</f>
        <v/>
      </c>
      <c r="L707" s="4" t="s">
        <v>242</v>
      </c>
      <c r="M707" s="4" t="str">
        <f>IFERROR(VLOOKUP(G707, Table134[#All], 2),"")</f>
        <v/>
      </c>
      <c r="O707" s="4" t="str">
        <f t="shared" si="53"/>
        <v xml:space="preserve">    play(NOTE_A4, tempo);</v>
      </c>
    </row>
    <row r="708" spans="5:45" hidden="1" x14ac:dyDescent="0.3">
      <c r="E708" s="45" t="str">
        <f>MID($K689,AI$19,1)</f>
        <v/>
      </c>
      <c r="F708" s="43" t="str">
        <f>MID($K690,AI$19,1)</f>
        <v>-</v>
      </c>
      <c r="G708" s="44" t="str">
        <f>MID($K691,AI$19,1)</f>
        <v/>
      </c>
      <c r="H708" s="41"/>
      <c r="I708" s="9">
        <v>17</v>
      </c>
      <c r="J708" s="4" t="s">
        <v>13</v>
      </c>
      <c r="K708" s="4" t="str">
        <f>IFERROR(VLOOKUP(E708, Table1[[#All],[Note]:[Code]], 2),"")</f>
        <v/>
      </c>
      <c r="M708" s="4" t="str">
        <f>IFERROR(VLOOKUP(G708, Table134[#All], 2),"")</f>
        <v/>
      </c>
      <c r="O708" s="4" t="str">
        <f t="shared" si="53"/>
        <v xml:space="preserve">    delay(delayo);</v>
      </c>
    </row>
    <row r="709" spans="5:45" hidden="1" x14ac:dyDescent="0.3">
      <c r="E709" s="45" t="str">
        <f>MID($K689,AJ$19,1)</f>
        <v/>
      </c>
      <c r="F709" s="43" t="str">
        <f>MID($K690,AJ$19,1)</f>
        <v>a</v>
      </c>
      <c r="G709" s="44" t="str">
        <f>MID($K691,AJ$19,1)</f>
        <v/>
      </c>
      <c r="H709" s="41"/>
      <c r="I709" s="9">
        <v>18</v>
      </c>
      <c r="K709" s="4" t="str">
        <f>IFERROR(VLOOKUP(E709, Table1[[#All],[Note]:[Code]], 2),"")</f>
        <v/>
      </c>
      <c r="L709" s="4" t="s">
        <v>242</v>
      </c>
      <c r="M709" s="4" t="str">
        <f>IFERROR(VLOOKUP(G709, Table134[#All], 2),"")</f>
        <v/>
      </c>
      <c r="O709" s="4" t="str">
        <f t="shared" si="53"/>
        <v xml:space="preserve">    play(NOTE_A4, tempo);</v>
      </c>
    </row>
    <row r="710" spans="5:45" hidden="1" x14ac:dyDescent="0.3">
      <c r="E710" s="45" t="str">
        <f>MID($K689,AK$19,1)</f>
        <v/>
      </c>
      <c r="F710" s="43" t="str">
        <f>MID($K690,AK$19,1)</f>
        <v>-</v>
      </c>
      <c r="G710" s="44" t="str">
        <f>MID($K691,AK$19,1)</f>
        <v/>
      </c>
      <c r="H710" s="41"/>
      <c r="I710" s="9">
        <v>19</v>
      </c>
      <c r="J710" s="4" t="s">
        <v>13</v>
      </c>
      <c r="K710" s="4" t="str">
        <f>IFERROR(VLOOKUP(E710, Table1[[#All],[Note]:[Code]], 2),"")</f>
        <v/>
      </c>
      <c r="M710" s="4" t="str">
        <f>IFERROR(VLOOKUP(G710, Table134[#All], 2),"")</f>
        <v/>
      </c>
      <c r="O710" s="4" t="str">
        <f t="shared" si="53"/>
        <v xml:space="preserve">    delay(delayo);</v>
      </c>
    </row>
    <row r="711" spans="5:45" hidden="1" x14ac:dyDescent="0.3">
      <c r="E711" s="45" t="str">
        <f>MID($K689,AL$19,1)</f>
        <v/>
      </c>
      <c r="F711" s="43" t="str">
        <f>MID($K690,AL$19,1)</f>
        <v>-</v>
      </c>
      <c r="G711" s="44" t="str">
        <f>MID($K691,AL$19,1)</f>
        <v/>
      </c>
      <c r="H711" s="41"/>
      <c r="I711" s="9">
        <v>20</v>
      </c>
      <c r="J711" s="4" t="s">
        <v>13</v>
      </c>
      <c r="K711" s="4" t="str">
        <f>IFERROR(VLOOKUP(E711, Table1[[#All],[Note]:[Code]], 2),"")</f>
        <v/>
      </c>
      <c r="M711" s="4" t="str">
        <f>IFERROR(VLOOKUP(G711, Table134[#All], 2),"")</f>
        <v/>
      </c>
      <c r="O711" s="4" t="str">
        <f t="shared" si="53"/>
        <v xml:space="preserve">    delay(delayo);</v>
      </c>
    </row>
    <row r="712" spans="5:45" hidden="1" x14ac:dyDescent="0.3">
      <c r="E712" s="45" t="str">
        <f>MID($K689,AM$19,1)</f>
        <v/>
      </c>
      <c r="F712" s="43" t="str">
        <f>MID($K690,AM$19,1)</f>
        <v>-</v>
      </c>
      <c r="G712" s="44" t="str">
        <f>MID($K691,AM$19,1)</f>
        <v/>
      </c>
      <c r="H712" s="41"/>
      <c r="I712" s="9">
        <v>21</v>
      </c>
      <c r="J712" s="4" t="s">
        <v>13</v>
      </c>
      <c r="K712" s="4" t="str">
        <f>IFERROR(VLOOKUP(E712, Table1[[#All],[Note]:[Code]], 2),"")</f>
        <v/>
      </c>
      <c r="M712" s="4" t="str">
        <f>IFERROR(VLOOKUP(G712, Table134[#All], 2),"")</f>
        <v/>
      </c>
      <c r="O712" s="4" t="str">
        <f t="shared" si="53"/>
        <v xml:space="preserve">    delay(delayo);</v>
      </c>
    </row>
    <row r="713" spans="5:45" hidden="1" x14ac:dyDescent="0.3">
      <c r="E713" s="45" t="str">
        <f>MID($K689,AN$19,1)</f>
        <v/>
      </c>
      <c r="F713" s="43" t="str">
        <f>MID($K690,AN$19,1)</f>
        <v>-</v>
      </c>
      <c r="G713" s="44" t="str">
        <f>MID($K691,AN$19,1)</f>
        <v/>
      </c>
      <c r="H713" s="41"/>
      <c r="I713" s="9">
        <v>22</v>
      </c>
      <c r="J713" s="4" t="s">
        <v>13</v>
      </c>
      <c r="K713" s="4" t="str">
        <f>IFERROR(VLOOKUP(E713, Table1[[#All],[Note]:[Code]], 2),"")</f>
        <v/>
      </c>
      <c r="M713" s="4" t="str">
        <f>IFERROR(VLOOKUP(G713, Table134[#All], 2),"")</f>
        <v/>
      </c>
      <c r="O713" s="4" t="str">
        <f t="shared" si="53"/>
        <v xml:space="preserve">    delay(delayo);</v>
      </c>
    </row>
    <row r="714" spans="5:45" hidden="1" x14ac:dyDescent="0.3">
      <c r="E714" s="45" t="str">
        <f>MID($K689,AO$19,1)</f>
        <v/>
      </c>
      <c r="F714" s="43" t="str">
        <f>MID($K690,AO$19,1)</f>
        <v>a</v>
      </c>
      <c r="G714" s="44" t="str">
        <f>MID($K691,AO$19,1)</f>
        <v/>
      </c>
      <c r="H714" s="41"/>
      <c r="I714" s="9">
        <v>23</v>
      </c>
      <c r="K714" s="4" t="str">
        <f>IFERROR(VLOOKUP(E714, Table1[[#All],[Note]:[Code]], 2),"")</f>
        <v/>
      </c>
      <c r="L714" s="4" t="s">
        <v>242</v>
      </c>
      <c r="M714" s="4" t="str">
        <f>IFERROR(VLOOKUP(G714, Table134[#All], 2),"")</f>
        <v/>
      </c>
      <c r="O714" s="4" t="str">
        <f t="shared" si="53"/>
        <v xml:space="preserve">    play(NOTE_A4, tempo);</v>
      </c>
    </row>
    <row r="715" spans="5:45" hidden="1" x14ac:dyDescent="0.3">
      <c r="E715" s="45" t="str">
        <f>MID($K689,AP$19,1)</f>
        <v/>
      </c>
      <c r="F715" s="43" t="str">
        <f>MID($K690,AP$19,1)</f>
        <v>-</v>
      </c>
      <c r="G715" s="44" t="str">
        <f>MID($K691,AP$19,1)</f>
        <v/>
      </c>
      <c r="H715" s="41"/>
      <c r="I715" s="9">
        <v>24</v>
      </c>
      <c r="J715" s="4" t="s">
        <v>13</v>
      </c>
      <c r="K715" s="4" t="str">
        <f>IFERROR(VLOOKUP(E715, Table1[[#All],[Note]:[Code]], 2),"")</f>
        <v/>
      </c>
      <c r="M715" s="4" t="str">
        <f>IFERROR(VLOOKUP(G715, Table134[#All], 2),"")</f>
        <v/>
      </c>
      <c r="O715" s="4" t="str">
        <f t="shared" si="53"/>
        <v xml:space="preserve">    delay(delayo);</v>
      </c>
    </row>
    <row r="716" spans="5:45" hidden="1" x14ac:dyDescent="0.3">
      <c r="E716" s="45" t="str">
        <f>MID($K689,AQ$19,1)</f>
        <v/>
      </c>
      <c r="F716" s="43" t="str">
        <f>MID($K690,AQ$19,1)</f>
        <v>b</v>
      </c>
      <c r="G716" s="44" t="str">
        <f>MID($K691,AQ$19,1)</f>
        <v/>
      </c>
      <c r="H716" s="41"/>
      <c r="I716" s="9">
        <v>25</v>
      </c>
      <c r="K716" s="4" t="str">
        <f>IFERROR(VLOOKUP(E716, Table1[[#All],[Note]:[Code]], 2),"")</f>
        <v/>
      </c>
      <c r="L716" s="4" t="s">
        <v>143</v>
      </c>
      <c r="M716" s="4" t="str">
        <f>IFERROR(VLOOKUP(G716, Table134[#All], 2),"")</f>
        <v/>
      </c>
      <c r="O716" s="4" t="str">
        <f t="shared" si="53"/>
        <v xml:space="preserve">    play(NOTE_B4, tempo);</v>
      </c>
    </row>
    <row r="717" spans="5:45" hidden="1" x14ac:dyDescent="0.3">
      <c r="E717" s="45" t="str">
        <f>MID($K689,AR$19,1)</f>
        <v/>
      </c>
      <c r="F717" s="43" t="str">
        <f>MID($K690,AR$19,1)</f>
        <v>-</v>
      </c>
      <c r="G717" s="44" t="str">
        <f>MID($K691,AR$19,1)</f>
        <v/>
      </c>
      <c r="H717" s="41"/>
      <c r="I717" s="9">
        <v>26</v>
      </c>
      <c r="J717" s="4" t="s">
        <v>13</v>
      </c>
      <c r="K717" s="4" t="str">
        <f>IFERROR(VLOOKUP(E717, Table1[[#All],[Note]:[Code]], 2),"")</f>
        <v/>
      </c>
      <c r="M717" s="4" t="str">
        <f>IFERROR(VLOOKUP(G717, Table134[#All], 2),"")</f>
        <v/>
      </c>
      <c r="O717" s="4" t="str">
        <f t="shared" si="53"/>
        <v xml:space="preserve">    delay(delayo);</v>
      </c>
    </row>
    <row r="718" spans="5:45" x14ac:dyDescent="0.3">
      <c r="H718" s="41"/>
      <c r="I718" s="13"/>
      <c r="J718" s="11" t="s">
        <v>44</v>
      </c>
      <c r="K718" s="14"/>
      <c r="O718" s="55" t="str">
        <f t="shared" si="53"/>
        <v xml:space="preserve">//  </v>
      </c>
      <c r="Q718" s="19" t="s">
        <v>123</v>
      </c>
      <c r="R718" s="19"/>
      <c r="S718" s="19">
        <v>1</v>
      </c>
      <c r="T718" s="19">
        <v>2</v>
      </c>
      <c r="U718" s="19">
        <v>3</v>
      </c>
      <c r="V718" s="19">
        <v>4</v>
      </c>
      <c r="W718" s="19">
        <v>5</v>
      </c>
      <c r="X718" s="19">
        <v>6</v>
      </c>
      <c r="Y718" s="19">
        <v>7</v>
      </c>
      <c r="Z718" s="19">
        <v>8</v>
      </c>
      <c r="AA718" s="19">
        <v>9</v>
      </c>
      <c r="AB718" s="19">
        <v>10</v>
      </c>
      <c r="AC718" s="19">
        <v>11</v>
      </c>
      <c r="AD718" s="19">
        <v>12</v>
      </c>
      <c r="AE718" s="19">
        <v>13</v>
      </c>
      <c r="AF718" s="19">
        <v>14</v>
      </c>
      <c r="AG718" s="19">
        <v>15</v>
      </c>
      <c r="AH718" s="19">
        <v>16</v>
      </c>
      <c r="AI718" s="19">
        <v>17</v>
      </c>
      <c r="AJ718" s="19">
        <v>18</v>
      </c>
      <c r="AK718" s="19">
        <v>19</v>
      </c>
      <c r="AL718" s="19">
        <v>20</v>
      </c>
      <c r="AM718" s="19">
        <v>21</v>
      </c>
      <c r="AN718" s="19">
        <v>22</v>
      </c>
      <c r="AO718" s="19">
        <v>23</v>
      </c>
      <c r="AP718" s="19">
        <v>24</v>
      </c>
      <c r="AQ718" s="19">
        <v>25</v>
      </c>
      <c r="AR718" s="19">
        <v>26</v>
      </c>
      <c r="AS718" s="19"/>
    </row>
    <row r="719" spans="5:45" x14ac:dyDescent="0.3">
      <c r="H719" s="41">
        <v>24</v>
      </c>
      <c r="I719" s="13"/>
      <c r="J719" s="11" t="s">
        <v>44</v>
      </c>
      <c r="K719" s="14" t="str">
        <f>C119</f>
        <v>5|----------------------de--|</v>
      </c>
      <c r="L719" s="6"/>
      <c r="M719" s="6"/>
      <c r="O719" s="55" t="str">
        <f t="shared" si="53"/>
        <v>//  5|----------------------de--|</v>
      </c>
      <c r="Q719" s="4" t="str">
        <f>MID($K719,Q$19,1)</f>
        <v>5</v>
      </c>
      <c r="R719" s="4" t="str">
        <f t="shared" ref="R719:AS721" si="56">MID($K719,R$19,1)</f>
        <v>|</v>
      </c>
      <c r="S719" s="4" t="str">
        <f t="shared" si="56"/>
        <v>-</v>
      </c>
      <c r="T719" s="4" t="str">
        <f t="shared" si="56"/>
        <v>-</v>
      </c>
      <c r="U719" s="4" t="str">
        <f t="shared" si="56"/>
        <v>-</v>
      </c>
      <c r="V719" s="4" t="str">
        <f t="shared" si="56"/>
        <v>-</v>
      </c>
      <c r="W719" s="4" t="str">
        <f t="shared" si="56"/>
        <v>-</v>
      </c>
      <c r="X719" s="4" t="str">
        <f t="shared" si="56"/>
        <v>-</v>
      </c>
      <c r="Y719" s="4" t="str">
        <f t="shared" si="56"/>
        <v>-</v>
      </c>
      <c r="Z719" s="4" t="str">
        <f t="shared" si="56"/>
        <v>-</v>
      </c>
      <c r="AA719" s="4" t="str">
        <f t="shared" si="56"/>
        <v>-</v>
      </c>
      <c r="AB719" s="4" t="str">
        <f t="shared" si="56"/>
        <v>-</v>
      </c>
      <c r="AC719" s="4" t="str">
        <f t="shared" si="56"/>
        <v>-</v>
      </c>
      <c r="AD719" s="4" t="str">
        <f t="shared" si="56"/>
        <v>-</v>
      </c>
      <c r="AE719" s="4" t="str">
        <f t="shared" si="56"/>
        <v>-</v>
      </c>
      <c r="AF719" s="4" t="str">
        <f t="shared" si="56"/>
        <v>-</v>
      </c>
      <c r="AG719" s="4" t="str">
        <f t="shared" si="56"/>
        <v>-</v>
      </c>
      <c r="AH719" s="4" t="str">
        <f t="shared" si="56"/>
        <v>-</v>
      </c>
      <c r="AI719" s="4" t="str">
        <f t="shared" si="56"/>
        <v>-</v>
      </c>
      <c r="AJ719" s="4" t="str">
        <f t="shared" si="56"/>
        <v>-</v>
      </c>
      <c r="AK719" s="4" t="str">
        <f t="shared" si="56"/>
        <v>-</v>
      </c>
      <c r="AL719" s="4" t="str">
        <f t="shared" si="56"/>
        <v>-</v>
      </c>
      <c r="AM719" s="4" t="str">
        <f t="shared" si="56"/>
        <v>-</v>
      </c>
      <c r="AN719" s="4" t="str">
        <f t="shared" si="56"/>
        <v>-</v>
      </c>
      <c r="AO719" s="4" t="str">
        <f t="shared" si="56"/>
        <v>d</v>
      </c>
      <c r="AP719" s="4" t="str">
        <f t="shared" si="56"/>
        <v>e</v>
      </c>
      <c r="AQ719" s="4" t="str">
        <f t="shared" si="56"/>
        <v>-</v>
      </c>
      <c r="AR719" s="4" t="str">
        <f t="shared" si="56"/>
        <v>-</v>
      </c>
      <c r="AS719" s="4" t="str">
        <f>MID($K719,AS$19,1)</f>
        <v>|</v>
      </c>
    </row>
    <row r="720" spans="5:45" x14ac:dyDescent="0.3">
      <c r="E720" s="45" t="str">
        <f>MID($K719,Q$19,1)</f>
        <v>5</v>
      </c>
      <c r="F720" s="43" t="str">
        <f>MID($K720,Q$19,1)</f>
        <v>4</v>
      </c>
      <c r="G720" s="44" t="str">
        <f>MID($K721,Q$19,1)</f>
        <v>0</v>
      </c>
      <c r="H720" s="41"/>
      <c r="I720" s="13"/>
      <c r="J720" s="11" t="s">
        <v>44</v>
      </c>
      <c r="K720" s="14" t="str">
        <f>C120</f>
        <v>4|a-g-g-----bbba--b---b-----|</v>
      </c>
      <c r="L720" s="6"/>
      <c r="M720" s="6"/>
      <c r="O720" s="55" t="str">
        <f t="shared" si="53"/>
        <v>//  4|a-g-g-----bbba--b---b-----|</v>
      </c>
      <c r="Q720" s="4" t="str">
        <f t="shared" ref="Q720:Q721" si="57">MID($K720,Q$19,1)</f>
        <v>4</v>
      </c>
      <c r="R720" s="4" t="str">
        <f t="shared" si="56"/>
        <v>|</v>
      </c>
      <c r="S720" s="4" t="str">
        <f t="shared" si="56"/>
        <v>a</v>
      </c>
      <c r="T720" s="4" t="str">
        <f t="shared" si="56"/>
        <v>-</v>
      </c>
      <c r="U720" s="4" t="str">
        <f t="shared" si="56"/>
        <v>g</v>
      </c>
      <c r="V720" s="4" t="str">
        <f t="shared" si="56"/>
        <v>-</v>
      </c>
      <c r="W720" s="4" t="str">
        <f t="shared" si="56"/>
        <v>g</v>
      </c>
      <c r="X720" s="4" t="str">
        <f t="shared" si="56"/>
        <v>-</v>
      </c>
      <c r="Y720" s="4" t="str">
        <f t="shared" si="56"/>
        <v>-</v>
      </c>
      <c r="Z720" s="4" t="str">
        <f t="shared" si="56"/>
        <v>-</v>
      </c>
      <c r="AA720" s="4" t="str">
        <f t="shared" si="56"/>
        <v>-</v>
      </c>
      <c r="AB720" s="4" t="str">
        <f t="shared" si="56"/>
        <v>-</v>
      </c>
      <c r="AC720" s="4" t="str">
        <f t="shared" si="56"/>
        <v>b</v>
      </c>
      <c r="AD720" s="4" t="str">
        <f t="shared" si="56"/>
        <v>b</v>
      </c>
      <c r="AE720" s="4" t="str">
        <f t="shared" si="56"/>
        <v>b</v>
      </c>
      <c r="AF720" s="4" t="str">
        <f t="shared" si="56"/>
        <v>a</v>
      </c>
      <c r="AG720" s="4" t="str">
        <f t="shared" si="56"/>
        <v>-</v>
      </c>
      <c r="AH720" s="4" t="str">
        <f t="shared" si="56"/>
        <v>-</v>
      </c>
      <c r="AI720" s="4" t="str">
        <f t="shared" si="56"/>
        <v>b</v>
      </c>
      <c r="AJ720" s="4" t="str">
        <f t="shared" si="56"/>
        <v>-</v>
      </c>
      <c r="AK720" s="4" t="str">
        <f t="shared" si="56"/>
        <v>-</v>
      </c>
      <c r="AL720" s="4" t="str">
        <f t="shared" si="56"/>
        <v>-</v>
      </c>
      <c r="AM720" s="4" t="str">
        <f t="shared" si="56"/>
        <v>b</v>
      </c>
      <c r="AN720" s="4" t="str">
        <f t="shared" si="56"/>
        <v>-</v>
      </c>
      <c r="AO720" s="4" t="str">
        <f t="shared" si="56"/>
        <v>-</v>
      </c>
      <c r="AP720" s="4" t="str">
        <f t="shared" si="56"/>
        <v>-</v>
      </c>
      <c r="AQ720" s="4" t="str">
        <f t="shared" si="56"/>
        <v>-</v>
      </c>
      <c r="AR720" s="4" t="str">
        <f t="shared" si="56"/>
        <v>-</v>
      </c>
      <c r="AS720" s="4" t="str">
        <f t="shared" si="56"/>
        <v>|</v>
      </c>
    </row>
    <row r="721" spans="5:45" x14ac:dyDescent="0.3">
      <c r="H721" s="41"/>
      <c r="I721" s="13"/>
      <c r="J721" s="11" t="s">
        <v>44</v>
      </c>
      <c r="K721" s="14">
        <f>C121</f>
        <v>0</v>
      </c>
      <c r="O721" s="55" t="str">
        <f t="shared" si="53"/>
        <v>//  0</v>
      </c>
      <c r="Q721" s="4" t="str">
        <f t="shared" si="57"/>
        <v>0</v>
      </c>
      <c r="R721" s="4" t="str">
        <f t="shared" si="56"/>
        <v/>
      </c>
      <c r="S721" s="4" t="str">
        <f t="shared" si="56"/>
        <v/>
      </c>
      <c r="T721" s="4" t="str">
        <f t="shared" si="56"/>
        <v/>
      </c>
      <c r="U721" s="4" t="str">
        <f t="shared" si="56"/>
        <v/>
      </c>
      <c r="V721" s="4" t="str">
        <f t="shared" si="56"/>
        <v/>
      </c>
      <c r="W721" s="4" t="str">
        <f t="shared" si="56"/>
        <v/>
      </c>
      <c r="X721" s="4" t="str">
        <f t="shared" si="56"/>
        <v/>
      </c>
      <c r="Y721" s="4" t="str">
        <f t="shared" si="56"/>
        <v/>
      </c>
      <c r="Z721" s="4" t="str">
        <f t="shared" si="56"/>
        <v/>
      </c>
      <c r="AA721" s="4" t="str">
        <f t="shared" si="56"/>
        <v/>
      </c>
      <c r="AB721" s="4" t="str">
        <f t="shared" si="56"/>
        <v/>
      </c>
      <c r="AC721" s="4" t="str">
        <f t="shared" si="56"/>
        <v/>
      </c>
      <c r="AD721" s="4" t="str">
        <f t="shared" si="56"/>
        <v/>
      </c>
      <c r="AE721" s="4" t="str">
        <f t="shared" si="56"/>
        <v/>
      </c>
      <c r="AF721" s="4" t="str">
        <f t="shared" si="56"/>
        <v/>
      </c>
      <c r="AG721" s="4" t="str">
        <f t="shared" si="56"/>
        <v/>
      </c>
      <c r="AH721" s="4" t="str">
        <f t="shared" si="56"/>
        <v/>
      </c>
      <c r="AI721" s="4" t="str">
        <f t="shared" si="56"/>
        <v/>
      </c>
      <c r="AJ721" s="4" t="str">
        <f t="shared" si="56"/>
        <v/>
      </c>
      <c r="AK721" s="4" t="str">
        <f t="shared" si="56"/>
        <v/>
      </c>
      <c r="AL721" s="4" t="str">
        <f t="shared" si="56"/>
        <v/>
      </c>
      <c r="AM721" s="4" t="str">
        <f t="shared" si="56"/>
        <v/>
      </c>
      <c r="AN721" s="4" t="str">
        <f t="shared" si="56"/>
        <v/>
      </c>
      <c r="AO721" s="4" t="str">
        <f t="shared" si="56"/>
        <v/>
      </c>
      <c r="AP721" s="4" t="str">
        <f t="shared" si="56"/>
        <v/>
      </c>
      <c r="AQ721" s="4" t="str">
        <f t="shared" si="56"/>
        <v/>
      </c>
      <c r="AR721" s="4" t="str">
        <f t="shared" si="56"/>
        <v/>
      </c>
      <c r="AS721" s="4" t="str">
        <f t="shared" si="56"/>
        <v/>
      </c>
    </row>
    <row r="722" spans="5:45" hidden="1" x14ac:dyDescent="0.3">
      <c r="E722" s="45" t="str">
        <f>MID($K719,S$19,1)</f>
        <v>-</v>
      </c>
      <c r="F722" s="43" t="str">
        <f>MID($K720,S$19,1)</f>
        <v>a</v>
      </c>
      <c r="G722" s="44" t="str">
        <f>MID($K721,S$19,1)</f>
        <v/>
      </c>
      <c r="H722" s="41"/>
      <c r="I722" s="9">
        <v>1</v>
      </c>
      <c r="L722" s="4" t="s">
        <v>242</v>
      </c>
      <c r="M722" s="4" t="str">
        <f>IFERROR(VLOOKUP(G722, Table134[#All], 2),"")</f>
        <v/>
      </c>
      <c r="O722" s="4" t="str">
        <f t="shared" si="53"/>
        <v xml:space="preserve">    play(NOTE_A4, tempo);</v>
      </c>
    </row>
    <row r="723" spans="5:45" hidden="1" x14ac:dyDescent="0.3">
      <c r="E723" s="45" t="str">
        <f>MID($K719,T$19,1)</f>
        <v>-</v>
      </c>
      <c r="F723" s="43" t="str">
        <f>MID($K720,T$19,1)</f>
        <v>-</v>
      </c>
      <c r="G723" s="44" t="str">
        <f>MID($K721,T$19,1)</f>
        <v/>
      </c>
      <c r="H723" s="41"/>
      <c r="I723" s="9">
        <v>2</v>
      </c>
      <c r="J723" s="4" t="s">
        <v>13</v>
      </c>
      <c r="M723" s="4" t="str">
        <f>IFERROR(VLOOKUP(G723, Table134[#All], 2),"")</f>
        <v/>
      </c>
      <c r="O723" s="4" t="str">
        <f t="shared" si="53"/>
        <v xml:space="preserve">    delay(delayo);</v>
      </c>
    </row>
    <row r="724" spans="5:45" hidden="1" x14ac:dyDescent="0.3">
      <c r="E724" s="45" t="str">
        <f>MID($K719,U$19,1)</f>
        <v>-</v>
      </c>
      <c r="F724" s="43" t="str">
        <f>MID($K720,U$19,1)</f>
        <v>g</v>
      </c>
      <c r="G724" s="44" t="str">
        <f>MID($K721,U$19,1)</f>
        <v/>
      </c>
      <c r="H724" s="41"/>
      <c r="I724" s="9">
        <v>3</v>
      </c>
      <c r="L724" s="4" t="s">
        <v>243</v>
      </c>
      <c r="M724" s="4" t="str">
        <f>IFERROR(VLOOKUP(G724, Table134[#All], 2),"")</f>
        <v/>
      </c>
      <c r="O724" s="4" t="str">
        <f t="shared" si="53"/>
        <v xml:space="preserve">    play(NOTE_G4, tempo);</v>
      </c>
    </row>
    <row r="725" spans="5:45" hidden="1" x14ac:dyDescent="0.3">
      <c r="E725" s="45" t="str">
        <f>MID($K719,V$19,1)</f>
        <v>-</v>
      </c>
      <c r="F725" s="43" t="str">
        <f>MID($K720,V$19,1)</f>
        <v>-</v>
      </c>
      <c r="G725" s="44" t="str">
        <f>MID($K721,V$19,1)</f>
        <v/>
      </c>
      <c r="H725" s="41"/>
      <c r="I725" s="9">
        <v>4</v>
      </c>
      <c r="J725" s="4" t="s">
        <v>13</v>
      </c>
      <c r="M725" s="4" t="str">
        <f>IFERROR(VLOOKUP(G725, Table134[#All], 2),"")</f>
        <v/>
      </c>
      <c r="O725" s="4" t="str">
        <f t="shared" si="53"/>
        <v xml:space="preserve">    delay(delayo);</v>
      </c>
    </row>
    <row r="726" spans="5:45" hidden="1" x14ac:dyDescent="0.3">
      <c r="E726" s="45" t="str">
        <f>MID($K719,W$19,1)</f>
        <v>-</v>
      </c>
      <c r="F726" s="43" t="str">
        <f>MID($K720,W$19,1)</f>
        <v>g</v>
      </c>
      <c r="G726" s="44" t="str">
        <f>MID($K721,W$19,1)</f>
        <v/>
      </c>
      <c r="H726" s="41"/>
      <c r="I726" s="9">
        <v>5</v>
      </c>
      <c r="L726" s="4" t="s">
        <v>243</v>
      </c>
      <c r="M726" s="4" t="str">
        <f>IFERROR(VLOOKUP(G726, Table134[#All], 2),"")</f>
        <v/>
      </c>
      <c r="O726" s="4" t="str">
        <f t="shared" si="53"/>
        <v xml:space="preserve">    play(NOTE_G4, tempo);</v>
      </c>
    </row>
    <row r="727" spans="5:45" hidden="1" x14ac:dyDescent="0.3">
      <c r="E727" s="45" t="str">
        <f>MID($K719,X$19,1)</f>
        <v>-</v>
      </c>
      <c r="F727" s="43" t="str">
        <f>MID($K720,X$19,1)</f>
        <v>-</v>
      </c>
      <c r="G727" s="44" t="str">
        <f>MID($K721,X$19,1)</f>
        <v/>
      </c>
      <c r="H727" s="41"/>
      <c r="I727" s="9">
        <v>6</v>
      </c>
      <c r="J727" s="4" t="s">
        <v>13</v>
      </c>
      <c r="M727" s="4" t="str">
        <f>IFERROR(VLOOKUP(G727, Table134[#All], 2),"")</f>
        <v/>
      </c>
      <c r="O727" s="4" t="str">
        <f t="shared" si="53"/>
        <v xml:space="preserve">    delay(delayo);</v>
      </c>
    </row>
    <row r="728" spans="5:45" hidden="1" x14ac:dyDescent="0.3">
      <c r="E728" s="45" t="str">
        <f>MID($K719,Y$19,1)</f>
        <v>-</v>
      </c>
      <c r="F728" s="43" t="str">
        <f>MID($K720,Y$19,1)</f>
        <v>-</v>
      </c>
      <c r="G728" s="44" t="str">
        <f>MID($K721,Y$19,1)</f>
        <v/>
      </c>
      <c r="H728" s="41"/>
      <c r="I728" s="9">
        <v>7</v>
      </c>
      <c r="J728" s="4" t="s">
        <v>13</v>
      </c>
      <c r="M728" s="4" t="str">
        <f>IFERROR(VLOOKUP(G728, Table134[#All], 2),"")</f>
        <v/>
      </c>
      <c r="O728" s="4" t="str">
        <f t="shared" si="53"/>
        <v xml:space="preserve">    delay(delayo);</v>
      </c>
    </row>
    <row r="729" spans="5:45" hidden="1" x14ac:dyDescent="0.3">
      <c r="E729" s="45" t="str">
        <f>MID($K719,Z$19,1)</f>
        <v>-</v>
      </c>
      <c r="F729" s="43" t="str">
        <f>MID($K720,Z$19,1)</f>
        <v>-</v>
      </c>
      <c r="G729" s="44" t="str">
        <f>MID($K721,Z$19,1)</f>
        <v/>
      </c>
      <c r="H729" s="41"/>
      <c r="I729" s="9">
        <v>8</v>
      </c>
      <c r="J729" s="4" t="s">
        <v>13</v>
      </c>
      <c r="M729" s="4" t="str">
        <f>IFERROR(VLOOKUP(G729, Table134[#All], 2),"")</f>
        <v/>
      </c>
      <c r="O729" s="4" t="str">
        <f t="shared" si="53"/>
        <v xml:space="preserve">    delay(delayo);</v>
      </c>
    </row>
    <row r="730" spans="5:45" hidden="1" x14ac:dyDescent="0.3">
      <c r="E730" s="45" t="str">
        <f>MID($K719,AA$19,1)</f>
        <v>-</v>
      </c>
      <c r="F730" s="43" t="str">
        <f>MID($K720,AA$19,1)</f>
        <v>-</v>
      </c>
      <c r="G730" s="44" t="str">
        <f>MID($K721,AA$19,1)</f>
        <v/>
      </c>
      <c r="H730" s="41"/>
      <c r="I730" s="9">
        <v>9</v>
      </c>
      <c r="J730" s="4" t="s">
        <v>13</v>
      </c>
      <c r="M730" s="4" t="str">
        <f>IFERROR(VLOOKUP(G730, Table134[#All], 2),"")</f>
        <v/>
      </c>
      <c r="O730" s="4" t="str">
        <f t="shared" si="53"/>
        <v xml:space="preserve">    delay(delayo);</v>
      </c>
    </row>
    <row r="731" spans="5:45" hidden="1" x14ac:dyDescent="0.3">
      <c r="E731" s="45" t="str">
        <f>MID($K719,AB$19,1)</f>
        <v>-</v>
      </c>
      <c r="F731" s="43" t="str">
        <f>MID($K720,AB$19,1)</f>
        <v>-</v>
      </c>
      <c r="G731" s="44" t="str">
        <f>MID($K721,AB$19,1)</f>
        <v/>
      </c>
      <c r="H731" s="41"/>
      <c r="I731" s="9">
        <v>10</v>
      </c>
      <c r="J731" s="4" t="s">
        <v>13</v>
      </c>
      <c r="M731" s="4" t="str">
        <f>IFERROR(VLOOKUP(G731, Table134[#All], 2),"")</f>
        <v/>
      </c>
      <c r="O731" s="4" t="str">
        <f t="shared" si="53"/>
        <v xml:space="preserve">    delay(delayo);</v>
      </c>
    </row>
    <row r="732" spans="5:45" hidden="1" x14ac:dyDescent="0.3">
      <c r="E732" s="45" t="str">
        <f>MID($K719,AC$19,1)</f>
        <v>-</v>
      </c>
      <c r="F732" s="43" t="str">
        <f>MID($K720,AC$19,1)</f>
        <v>b</v>
      </c>
      <c r="G732" s="44" t="str">
        <f>MID($K721,AC$19,1)</f>
        <v/>
      </c>
      <c r="H732" s="41"/>
      <c r="I732" s="9">
        <v>11</v>
      </c>
      <c r="L732" s="4" t="s">
        <v>143</v>
      </c>
      <c r="M732" s="4" t="str">
        <f>IFERROR(VLOOKUP(G732, Table134[#All], 2),"")</f>
        <v/>
      </c>
      <c r="O732" s="4" t="str">
        <f t="shared" si="53"/>
        <v xml:space="preserve">    play(NOTE_B4, tempo);</v>
      </c>
    </row>
    <row r="733" spans="5:45" hidden="1" x14ac:dyDescent="0.3">
      <c r="E733" s="45" t="str">
        <f>MID($K719,AD$19,1)</f>
        <v>-</v>
      </c>
      <c r="F733" s="43" t="str">
        <f>MID($K720,AD$19,1)</f>
        <v>b</v>
      </c>
      <c r="G733" s="44" t="str">
        <f>MID($K721,AD$19,1)</f>
        <v/>
      </c>
      <c r="H733" s="41"/>
      <c r="I733" s="9">
        <v>12</v>
      </c>
      <c r="L733" s="4" t="s">
        <v>143</v>
      </c>
      <c r="M733" s="4" t="str">
        <f>IFERROR(VLOOKUP(G733, Table134[#All], 2),"")</f>
        <v/>
      </c>
      <c r="O733" s="4" t="str">
        <f t="shared" ref="O733:O796" si="58">CONCATENATE(J733,K733,L733,M733)</f>
        <v xml:space="preserve">    play(NOTE_B4, tempo);</v>
      </c>
    </row>
    <row r="734" spans="5:45" hidden="1" x14ac:dyDescent="0.3">
      <c r="E734" s="45" t="str">
        <f>MID($K719,AE$19,1)</f>
        <v>-</v>
      </c>
      <c r="F734" s="43" t="str">
        <f>MID($K720,AE$19,1)</f>
        <v>b</v>
      </c>
      <c r="G734" s="44" t="str">
        <f>MID($K721,AE$19,1)</f>
        <v/>
      </c>
      <c r="H734" s="41"/>
      <c r="I734" s="9">
        <v>13</v>
      </c>
      <c r="L734" s="4" t="s">
        <v>143</v>
      </c>
      <c r="M734" s="4" t="str">
        <f>IFERROR(VLOOKUP(G734, Table134[#All], 2),"")</f>
        <v/>
      </c>
      <c r="O734" s="4" t="str">
        <f t="shared" si="58"/>
        <v xml:space="preserve">    play(NOTE_B4, tempo);</v>
      </c>
    </row>
    <row r="735" spans="5:45" hidden="1" x14ac:dyDescent="0.3">
      <c r="E735" s="45" t="str">
        <f>MID($K719,AF$19,1)</f>
        <v>-</v>
      </c>
      <c r="F735" s="43" t="str">
        <f>MID($K720,AF$19,1)</f>
        <v>a</v>
      </c>
      <c r="G735" s="44" t="str">
        <f>MID($K721,AF$19,1)</f>
        <v/>
      </c>
      <c r="H735" s="41"/>
      <c r="I735" s="9">
        <v>14</v>
      </c>
      <c r="L735" s="4" t="s">
        <v>242</v>
      </c>
      <c r="M735" s="4" t="str">
        <f>IFERROR(VLOOKUP(G735, Table134[#All], 2),"")</f>
        <v/>
      </c>
      <c r="O735" s="4" t="str">
        <f t="shared" si="58"/>
        <v xml:space="preserve">    play(NOTE_A4, tempo);</v>
      </c>
    </row>
    <row r="736" spans="5:45" hidden="1" x14ac:dyDescent="0.3">
      <c r="E736" s="45" t="str">
        <f>MID($K719,AG$19,1)</f>
        <v>-</v>
      </c>
      <c r="F736" s="43" t="str">
        <f>MID($K720,AG$19,1)</f>
        <v>-</v>
      </c>
      <c r="G736" s="44" t="str">
        <f>MID($K721,AG$19,1)</f>
        <v/>
      </c>
      <c r="H736" s="41"/>
      <c r="I736" s="9">
        <v>15</v>
      </c>
      <c r="J736" s="4" t="s">
        <v>13</v>
      </c>
      <c r="M736" s="4" t="str">
        <f>IFERROR(VLOOKUP(G736, Table134[#All], 2),"")</f>
        <v/>
      </c>
      <c r="O736" s="4" t="str">
        <f t="shared" si="58"/>
        <v xml:space="preserve">    delay(delayo);</v>
      </c>
    </row>
    <row r="737" spans="5:45" hidden="1" x14ac:dyDescent="0.3">
      <c r="E737" s="45" t="str">
        <f>MID($K719,AH$19,1)</f>
        <v>-</v>
      </c>
      <c r="F737" s="43" t="str">
        <f>MID($K720,AH$19,1)</f>
        <v>-</v>
      </c>
      <c r="G737" s="44" t="str">
        <f>MID($K721,AH$19,1)</f>
        <v/>
      </c>
      <c r="H737" s="41"/>
      <c r="I737" s="9">
        <v>16</v>
      </c>
      <c r="J737" s="4" t="s">
        <v>13</v>
      </c>
      <c r="M737" s="4" t="str">
        <f>IFERROR(VLOOKUP(G737, Table134[#All], 2),"")</f>
        <v/>
      </c>
      <c r="O737" s="4" t="str">
        <f t="shared" si="58"/>
        <v xml:space="preserve">    delay(delayo);</v>
      </c>
    </row>
    <row r="738" spans="5:45" hidden="1" x14ac:dyDescent="0.3">
      <c r="E738" s="45" t="str">
        <f>MID($K719,AI$19,1)</f>
        <v>-</v>
      </c>
      <c r="F738" s="43" t="str">
        <f>MID($K720,AI$19,1)</f>
        <v>b</v>
      </c>
      <c r="G738" s="44" t="str">
        <f>MID($K721,AI$19,1)</f>
        <v/>
      </c>
      <c r="H738" s="41"/>
      <c r="I738" s="9">
        <v>17</v>
      </c>
      <c r="L738" s="4" t="s">
        <v>143</v>
      </c>
      <c r="M738" s="4" t="str">
        <f>IFERROR(VLOOKUP(G738, Table134[#All], 2),"")</f>
        <v/>
      </c>
      <c r="O738" s="4" t="str">
        <f t="shared" si="58"/>
        <v xml:space="preserve">    play(NOTE_B4, tempo);</v>
      </c>
    </row>
    <row r="739" spans="5:45" hidden="1" x14ac:dyDescent="0.3">
      <c r="E739" s="45" t="str">
        <f>MID($K719,AJ$19,1)</f>
        <v>-</v>
      </c>
      <c r="F739" s="43" t="str">
        <f>MID($K720,AJ$19,1)</f>
        <v>-</v>
      </c>
      <c r="G739" s="44" t="str">
        <f>MID($K721,AJ$19,1)</f>
        <v/>
      </c>
      <c r="H739" s="41"/>
      <c r="I739" s="9">
        <v>18</v>
      </c>
      <c r="J739" s="4" t="s">
        <v>13</v>
      </c>
      <c r="M739" s="4" t="str">
        <f>IFERROR(VLOOKUP(G739, Table134[#All], 2),"")</f>
        <v/>
      </c>
      <c r="O739" s="4" t="str">
        <f t="shared" si="58"/>
        <v xml:space="preserve">    delay(delayo);</v>
      </c>
    </row>
    <row r="740" spans="5:45" hidden="1" x14ac:dyDescent="0.3">
      <c r="E740" s="45" t="str">
        <f>MID($K719,AK$19,1)</f>
        <v>-</v>
      </c>
      <c r="F740" s="43" t="str">
        <f>MID($K720,AK$19,1)</f>
        <v>-</v>
      </c>
      <c r="G740" s="44" t="str">
        <f>MID($K721,AK$19,1)</f>
        <v/>
      </c>
      <c r="H740" s="41"/>
      <c r="I740" s="9">
        <v>19</v>
      </c>
      <c r="J740" s="4" t="s">
        <v>13</v>
      </c>
      <c r="M740" s="4" t="str">
        <f>IFERROR(VLOOKUP(G740, Table134[#All], 2),"")</f>
        <v/>
      </c>
      <c r="O740" s="4" t="str">
        <f t="shared" si="58"/>
        <v xml:space="preserve">    delay(delayo);</v>
      </c>
    </row>
    <row r="741" spans="5:45" hidden="1" x14ac:dyDescent="0.3">
      <c r="E741" s="45" t="str">
        <f>MID($K719,AL$19,1)</f>
        <v>-</v>
      </c>
      <c r="F741" s="43" t="str">
        <f>MID($K720,AL$19,1)</f>
        <v>-</v>
      </c>
      <c r="G741" s="44" t="str">
        <f>MID($K721,AL$19,1)</f>
        <v/>
      </c>
      <c r="H741" s="41"/>
      <c r="I741" s="9">
        <v>20</v>
      </c>
      <c r="J741" s="4" t="s">
        <v>13</v>
      </c>
      <c r="M741" s="4" t="str">
        <f>IFERROR(VLOOKUP(G741, Table134[#All], 2),"")</f>
        <v/>
      </c>
      <c r="O741" s="4" t="str">
        <f t="shared" si="58"/>
        <v xml:space="preserve">    delay(delayo);</v>
      </c>
    </row>
    <row r="742" spans="5:45" hidden="1" x14ac:dyDescent="0.3">
      <c r="E742" s="45" t="str">
        <f>MID($K719,AM$19,1)</f>
        <v>-</v>
      </c>
      <c r="F742" s="43" t="str">
        <f>MID($K720,AM$19,1)</f>
        <v>b</v>
      </c>
      <c r="G742" s="44" t="str">
        <f>MID($K721,AM$19,1)</f>
        <v/>
      </c>
      <c r="H742" s="41"/>
      <c r="I742" s="9">
        <v>21</v>
      </c>
      <c r="L742" s="4" t="s">
        <v>143</v>
      </c>
      <c r="M742" s="4" t="str">
        <f>IFERROR(VLOOKUP(G742, Table134[#All], 2),"")</f>
        <v/>
      </c>
      <c r="O742" s="4" t="str">
        <f t="shared" si="58"/>
        <v xml:space="preserve">    play(NOTE_B4, tempo);</v>
      </c>
    </row>
    <row r="743" spans="5:45" hidden="1" x14ac:dyDescent="0.3">
      <c r="E743" s="45" t="str">
        <f>MID($K719,AN$19,1)</f>
        <v>-</v>
      </c>
      <c r="F743" s="43" t="str">
        <f>MID($K720,AN$19,1)</f>
        <v>-</v>
      </c>
      <c r="G743" s="44" t="str">
        <f>MID($K721,AN$19,1)</f>
        <v/>
      </c>
      <c r="H743" s="41"/>
      <c r="I743" s="9">
        <v>22</v>
      </c>
      <c r="J743" s="4" t="s">
        <v>13</v>
      </c>
      <c r="M743" s="4" t="str">
        <f>IFERROR(VLOOKUP(G743, Table134[#All], 2),"")</f>
        <v/>
      </c>
      <c r="O743" s="4" t="str">
        <f t="shared" si="58"/>
        <v xml:space="preserve">    delay(delayo);</v>
      </c>
    </row>
    <row r="744" spans="5:45" hidden="1" x14ac:dyDescent="0.3">
      <c r="E744" s="45" t="str">
        <f>MID($K719,AO$19,1)</f>
        <v>d</v>
      </c>
      <c r="F744" s="43" t="str">
        <f>MID($K720,AO$19,1)</f>
        <v>-</v>
      </c>
      <c r="G744" s="44" t="str">
        <f>MID($K721,AO$19,1)</f>
        <v/>
      </c>
      <c r="H744" s="41"/>
      <c r="I744" s="9">
        <v>23</v>
      </c>
      <c r="K744" s="4" t="s">
        <v>238</v>
      </c>
      <c r="M744" s="4" t="str">
        <f>IFERROR(VLOOKUP(G744, Table134[#All], 2),"")</f>
        <v/>
      </c>
      <c r="O744" s="4" t="str">
        <f t="shared" si="58"/>
        <v xml:space="preserve">    play(NOTE_D5, tempo);</v>
      </c>
    </row>
    <row r="745" spans="5:45" hidden="1" x14ac:dyDescent="0.3">
      <c r="E745" s="45" t="str">
        <f>MID($K719,AP$19,1)</f>
        <v>e</v>
      </c>
      <c r="F745" s="43" t="str">
        <f>MID($K720,AP$19,1)</f>
        <v>-</v>
      </c>
      <c r="G745" s="44" t="str">
        <f>MID($K721,AP$19,1)</f>
        <v/>
      </c>
      <c r="H745" s="41"/>
      <c r="I745" s="9">
        <v>24</v>
      </c>
      <c r="K745" s="4" t="s">
        <v>239</v>
      </c>
      <c r="M745" s="4" t="str">
        <f>IFERROR(VLOOKUP(G745, Table134[#All], 2),"")</f>
        <v/>
      </c>
      <c r="O745" s="4" t="str">
        <f t="shared" si="58"/>
        <v xml:space="preserve">    play(NOTE_E5, tempo);</v>
      </c>
    </row>
    <row r="746" spans="5:45" hidden="1" x14ac:dyDescent="0.3">
      <c r="E746" s="45" t="str">
        <f>MID($K719,AQ$19,1)</f>
        <v>-</v>
      </c>
      <c r="F746" s="43" t="str">
        <f>MID($K720,AQ$19,1)</f>
        <v>-</v>
      </c>
      <c r="G746" s="44" t="str">
        <f>MID($K721,AQ$19,1)</f>
        <v/>
      </c>
      <c r="H746" s="41"/>
      <c r="I746" s="9">
        <v>25</v>
      </c>
      <c r="J746" s="4" t="s">
        <v>13</v>
      </c>
      <c r="M746" s="4" t="str">
        <f>IFERROR(VLOOKUP(G746, Table134[#All], 2),"")</f>
        <v/>
      </c>
      <c r="O746" s="4" t="str">
        <f t="shared" si="58"/>
        <v xml:space="preserve">    delay(delayo);</v>
      </c>
    </row>
    <row r="747" spans="5:45" hidden="1" x14ac:dyDescent="0.3">
      <c r="E747" s="45" t="str">
        <f>MID($K719,AR$19,1)</f>
        <v>-</v>
      </c>
      <c r="F747" s="43" t="str">
        <f>MID($K720,AR$19,1)</f>
        <v>-</v>
      </c>
      <c r="G747" s="44" t="str">
        <f>MID($K721,AR$19,1)</f>
        <v/>
      </c>
      <c r="H747" s="41"/>
      <c r="I747" s="9">
        <v>26</v>
      </c>
      <c r="J747" s="4" t="s">
        <v>13</v>
      </c>
      <c r="M747" s="4" t="str">
        <f>IFERROR(VLOOKUP(G747, Table134[#All], 2),"")</f>
        <v/>
      </c>
      <c r="O747" s="4" t="str">
        <f t="shared" si="58"/>
        <v xml:space="preserve">    delay(delayo);</v>
      </c>
    </row>
    <row r="748" spans="5:45" x14ac:dyDescent="0.3">
      <c r="H748" s="41"/>
      <c r="I748" s="13"/>
      <c r="J748" s="11" t="s">
        <v>44</v>
      </c>
      <c r="K748" s="14"/>
      <c r="O748" s="55" t="str">
        <f t="shared" si="58"/>
        <v xml:space="preserve">//  </v>
      </c>
      <c r="Q748" s="19" t="s">
        <v>123</v>
      </c>
      <c r="R748" s="19"/>
      <c r="S748" s="19">
        <v>1</v>
      </c>
      <c r="T748" s="19">
        <v>2</v>
      </c>
      <c r="U748" s="19">
        <v>3</v>
      </c>
      <c r="V748" s="19">
        <v>4</v>
      </c>
      <c r="W748" s="19">
        <v>5</v>
      </c>
      <c r="X748" s="19">
        <v>6</v>
      </c>
      <c r="Y748" s="19">
        <v>7</v>
      </c>
      <c r="Z748" s="19">
        <v>8</v>
      </c>
      <c r="AA748" s="19">
        <v>9</v>
      </c>
      <c r="AB748" s="19">
        <v>10</v>
      </c>
      <c r="AC748" s="19">
        <v>11</v>
      </c>
      <c r="AD748" s="19">
        <v>12</v>
      </c>
      <c r="AE748" s="19">
        <v>13</v>
      </c>
      <c r="AF748" s="19">
        <v>14</v>
      </c>
      <c r="AG748" s="19">
        <v>15</v>
      </c>
      <c r="AH748" s="19">
        <v>16</v>
      </c>
      <c r="AI748" s="19">
        <v>17</v>
      </c>
      <c r="AJ748" s="19">
        <v>18</v>
      </c>
      <c r="AK748" s="19">
        <v>19</v>
      </c>
      <c r="AL748" s="19">
        <v>20</v>
      </c>
      <c r="AM748" s="19">
        <v>21</v>
      </c>
      <c r="AN748" s="19">
        <v>22</v>
      </c>
      <c r="AO748" s="19">
        <v>23</v>
      </c>
      <c r="AP748" s="19">
        <v>24</v>
      </c>
      <c r="AQ748" s="19">
        <v>25</v>
      </c>
      <c r="AR748" s="19">
        <v>26</v>
      </c>
      <c r="AS748" s="19"/>
    </row>
    <row r="749" spans="5:45" x14ac:dyDescent="0.3">
      <c r="H749" s="41">
        <v>25</v>
      </c>
      <c r="I749" s="13"/>
      <c r="J749" s="11" t="s">
        <v>44</v>
      </c>
      <c r="K749" s="16">
        <f>C123</f>
        <v>0</v>
      </c>
      <c r="L749" s="6"/>
      <c r="M749" s="6"/>
      <c r="O749" s="55" t="str">
        <f t="shared" si="58"/>
        <v>//  0</v>
      </c>
      <c r="Q749" s="4" t="str">
        <f>MID($K749,Q$19,1)</f>
        <v>0</v>
      </c>
      <c r="R749" s="4" t="str">
        <f t="shared" ref="R749:AS751" si="59">MID($K749,R$19,1)</f>
        <v/>
      </c>
      <c r="S749" s="4" t="str">
        <f t="shared" si="59"/>
        <v/>
      </c>
      <c r="T749" s="4" t="str">
        <f t="shared" si="59"/>
        <v/>
      </c>
      <c r="U749" s="4" t="str">
        <f t="shared" si="59"/>
        <v/>
      </c>
      <c r="V749" s="4" t="str">
        <f t="shared" si="59"/>
        <v/>
      </c>
      <c r="W749" s="4" t="str">
        <f t="shared" si="59"/>
        <v/>
      </c>
      <c r="X749" s="4" t="str">
        <f t="shared" si="59"/>
        <v/>
      </c>
      <c r="Y749" s="4" t="str">
        <f t="shared" si="59"/>
        <v/>
      </c>
      <c r="Z749" s="4" t="str">
        <f t="shared" si="59"/>
        <v/>
      </c>
      <c r="AA749" s="4" t="str">
        <f t="shared" si="59"/>
        <v/>
      </c>
      <c r="AB749" s="4" t="str">
        <f t="shared" si="59"/>
        <v/>
      </c>
      <c r="AC749" s="4" t="str">
        <f t="shared" si="59"/>
        <v/>
      </c>
      <c r="AD749" s="4" t="str">
        <f t="shared" si="59"/>
        <v/>
      </c>
      <c r="AE749" s="4" t="str">
        <f t="shared" si="59"/>
        <v/>
      </c>
      <c r="AF749" s="4" t="str">
        <f t="shared" si="59"/>
        <v/>
      </c>
      <c r="AG749" s="4" t="str">
        <f t="shared" si="59"/>
        <v/>
      </c>
      <c r="AH749" s="4" t="str">
        <f t="shared" si="59"/>
        <v/>
      </c>
      <c r="AI749" s="4" t="str">
        <f t="shared" si="59"/>
        <v/>
      </c>
      <c r="AJ749" s="4" t="str">
        <f t="shared" si="59"/>
        <v/>
      </c>
      <c r="AK749" s="4" t="str">
        <f t="shared" si="59"/>
        <v/>
      </c>
      <c r="AL749" s="4" t="str">
        <f t="shared" si="59"/>
        <v/>
      </c>
      <c r="AM749" s="4" t="str">
        <f t="shared" si="59"/>
        <v/>
      </c>
      <c r="AN749" s="4" t="str">
        <f t="shared" si="59"/>
        <v/>
      </c>
      <c r="AO749" s="4" t="str">
        <f t="shared" si="59"/>
        <v/>
      </c>
      <c r="AP749" s="4" t="str">
        <f t="shared" si="59"/>
        <v/>
      </c>
      <c r="AQ749" s="4" t="str">
        <f t="shared" si="59"/>
        <v/>
      </c>
      <c r="AR749" s="4" t="str">
        <f t="shared" si="59"/>
        <v/>
      </c>
      <c r="AS749" s="4" t="str">
        <f>MID($K749,AS$19,1)</f>
        <v/>
      </c>
    </row>
    <row r="750" spans="5:45" x14ac:dyDescent="0.3">
      <c r="E750" s="45" t="str">
        <f>MID($K749,Q$19,1)</f>
        <v>0</v>
      </c>
      <c r="F750" s="43" t="str">
        <f>MID($K750,Q$19,1)</f>
        <v>4</v>
      </c>
      <c r="G750" s="44" t="str">
        <f>MID($K751,Q$19,1)</f>
        <v>0</v>
      </c>
      <c r="H750" s="41"/>
      <c r="I750" s="13"/>
      <c r="J750" s="11" t="s">
        <v>44</v>
      </c>
      <c r="K750" s="16" t="str">
        <f>C124</f>
        <v>4|b-a-g-b--a--a-g---eg--a---|</v>
      </c>
      <c r="L750" s="6"/>
      <c r="M750" s="6"/>
      <c r="O750" s="55" t="str">
        <f t="shared" si="58"/>
        <v>//  4|b-a-g-b--a--a-g---eg--a---|</v>
      </c>
      <c r="Q750" s="4" t="str">
        <f t="shared" ref="Q750:Q751" si="60">MID($K750,Q$19,1)</f>
        <v>4</v>
      </c>
      <c r="R750" s="4" t="str">
        <f t="shared" si="59"/>
        <v>|</v>
      </c>
      <c r="S750" s="4" t="str">
        <f t="shared" si="59"/>
        <v>b</v>
      </c>
      <c r="T750" s="4" t="str">
        <f t="shared" si="59"/>
        <v>-</v>
      </c>
      <c r="U750" s="4" t="str">
        <f t="shared" si="59"/>
        <v>a</v>
      </c>
      <c r="V750" s="4" t="str">
        <f t="shared" si="59"/>
        <v>-</v>
      </c>
      <c r="W750" s="4" t="str">
        <f t="shared" si="59"/>
        <v>g</v>
      </c>
      <c r="X750" s="4" t="str">
        <f t="shared" si="59"/>
        <v>-</v>
      </c>
      <c r="Y750" s="4" t="str">
        <f t="shared" si="59"/>
        <v>b</v>
      </c>
      <c r="Z750" s="4" t="str">
        <f t="shared" si="59"/>
        <v>-</v>
      </c>
      <c r="AA750" s="4" t="str">
        <f t="shared" si="59"/>
        <v>-</v>
      </c>
      <c r="AB750" s="4" t="str">
        <f t="shared" si="59"/>
        <v>a</v>
      </c>
      <c r="AC750" s="4" t="str">
        <f t="shared" si="59"/>
        <v>-</v>
      </c>
      <c r="AD750" s="4" t="str">
        <f t="shared" si="59"/>
        <v>-</v>
      </c>
      <c r="AE750" s="4" t="str">
        <f t="shared" si="59"/>
        <v>a</v>
      </c>
      <c r="AF750" s="4" t="str">
        <f t="shared" si="59"/>
        <v>-</v>
      </c>
      <c r="AG750" s="4" t="str">
        <f t="shared" si="59"/>
        <v>g</v>
      </c>
      <c r="AH750" s="4" t="str">
        <f t="shared" si="59"/>
        <v>-</v>
      </c>
      <c r="AI750" s="4" t="str">
        <f t="shared" si="59"/>
        <v>-</v>
      </c>
      <c r="AJ750" s="4" t="str">
        <f t="shared" si="59"/>
        <v>-</v>
      </c>
      <c r="AK750" s="4" t="str">
        <f t="shared" si="59"/>
        <v>e</v>
      </c>
      <c r="AL750" s="4" t="str">
        <f t="shared" si="59"/>
        <v>g</v>
      </c>
      <c r="AM750" s="4" t="str">
        <f t="shared" si="59"/>
        <v>-</v>
      </c>
      <c r="AN750" s="4" t="str">
        <f t="shared" si="59"/>
        <v>-</v>
      </c>
      <c r="AO750" s="4" t="str">
        <f t="shared" si="59"/>
        <v>a</v>
      </c>
      <c r="AP750" s="4" t="str">
        <f t="shared" si="59"/>
        <v>-</v>
      </c>
      <c r="AQ750" s="4" t="str">
        <f t="shared" si="59"/>
        <v>-</v>
      </c>
      <c r="AR750" s="4" t="str">
        <f t="shared" si="59"/>
        <v>-</v>
      </c>
      <c r="AS750" s="4" t="str">
        <f t="shared" si="59"/>
        <v>|</v>
      </c>
    </row>
    <row r="751" spans="5:45" x14ac:dyDescent="0.3">
      <c r="H751" s="41"/>
      <c r="I751" s="13"/>
      <c r="J751" s="11" t="s">
        <v>44</v>
      </c>
      <c r="K751" s="16">
        <f>C125</f>
        <v>0</v>
      </c>
      <c r="O751" s="55" t="str">
        <f t="shared" si="58"/>
        <v>//  0</v>
      </c>
      <c r="Q751" s="4" t="str">
        <f t="shared" si="60"/>
        <v>0</v>
      </c>
      <c r="R751" s="4" t="str">
        <f t="shared" si="59"/>
        <v/>
      </c>
      <c r="S751" s="4" t="str">
        <f t="shared" si="59"/>
        <v/>
      </c>
      <c r="T751" s="4" t="str">
        <f t="shared" si="59"/>
        <v/>
      </c>
      <c r="U751" s="4" t="str">
        <f t="shared" si="59"/>
        <v/>
      </c>
      <c r="V751" s="4" t="str">
        <f t="shared" si="59"/>
        <v/>
      </c>
      <c r="W751" s="4" t="str">
        <f t="shared" si="59"/>
        <v/>
      </c>
      <c r="X751" s="4" t="str">
        <f t="shared" si="59"/>
        <v/>
      </c>
      <c r="Y751" s="4" t="str">
        <f t="shared" si="59"/>
        <v/>
      </c>
      <c r="Z751" s="4" t="str">
        <f t="shared" si="59"/>
        <v/>
      </c>
      <c r="AA751" s="4" t="str">
        <f t="shared" si="59"/>
        <v/>
      </c>
      <c r="AB751" s="4" t="str">
        <f t="shared" si="59"/>
        <v/>
      </c>
      <c r="AC751" s="4" t="str">
        <f t="shared" si="59"/>
        <v/>
      </c>
      <c r="AD751" s="4" t="str">
        <f t="shared" si="59"/>
        <v/>
      </c>
      <c r="AE751" s="4" t="str">
        <f t="shared" si="59"/>
        <v/>
      </c>
      <c r="AF751" s="4" t="str">
        <f t="shared" si="59"/>
        <v/>
      </c>
      <c r="AG751" s="4" t="str">
        <f t="shared" si="59"/>
        <v/>
      </c>
      <c r="AH751" s="4" t="str">
        <f t="shared" si="59"/>
        <v/>
      </c>
      <c r="AI751" s="4" t="str">
        <f t="shared" si="59"/>
        <v/>
      </c>
      <c r="AJ751" s="4" t="str">
        <f t="shared" si="59"/>
        <v/>
      </c>
      <c r="AK751" s="4" t="str">
        <f t="shared" si="59"/>
        <v/>
      </c>
      <c r="AL751" s="4" t="str">
        <f t="shared" si="59"/>
        <v/>
      </c>
      <c r="AM751" s="4" t="str">
        <f t="shared" si="59"/>
        <v/>
      </c>
      <c r="AN751" s="4" t="str">
        <f t="shared" si="59"/>
        <v/>
      </c>
      <c r="AO751" s="4" t="str">
        <f t="shared" si="59"/>
        <v/>
      </c>
      <c r="AP751" s="4" t="str">
        <f t="shared" si="59"/>
        <v/>
      </c>
      <c r="AQ751" s="4" t="str">
        <f t="shared" si="59"/>
        <v/>
      </c>
      <c r="AR751" s="4" t="str">
        <f t="shared" si="59"/>
        <v/>
      </c>
      <c r="AS751" s="4" t="str">
        <f t="shared" si="59"/>
        <v/>
      </c>
    </row>
    <row r="752" spans="5:45" hidden="1" x14ac:dyDescent="0.3">
      <c r="E752" s="45" t="str">
        <f>MID($K749,S$19,1)</f>
        <v/>
      </c>
      <c r="F752" s="43" t="str">
        <f>MID($K750,S$19,1)</f>
        <v>b</v>
      </c>
      <c r="G752" s="44" t="str">
        <f>MID($K751,S$19,1)</f>
        <v/>
      </c>
      <c r="H752" s="41"/>
      <c r="I752" s="9">
        <v>1</v>
      </c>
      <c r="K752" s="4" t="str">
        <f>IFERROR(VLOOKUP(E752, Table1[[#All],[Note]:[Code]], 2),"")</f>
        <v/>
      </c>
      <c r="L752" s="4" t="s">
        <v>143</v>
      </c>
      <c r="M752" s="4" t="str">
        <f>IFERROR(VLOOKUP(G752, Table134[#All], 2),"")</f>
        <v/>
      </c>
      <c r="O752" s="4" t="str">
        <f t="shared" si="58"/>
        <v xml:space="preserve">    play(NOTE_B4, tempo);</v>
      </c>
    </row>
    <row r="753" spans="5:15" hidden="1" x14ac:dyDescent="0.3">
      <c r="E753" s="45" t="str">
        <f>MID($K749,T$19,1)</f>
        <v/>
      </c>
      <c r="F753" s="43" t="str">
        <f>MID($K750,T$19,1)</f>
        <v>-</v>
      </c>
      <c r="G753" s="44" t="str">
        <f>MID($K751,T$19,1)</f>
        <v/>
      </c>
      <c r="H753" s="41"/>
      <c r="I753" s="9">
        <v>2</v>
      </c>
      <c r="J753" s="4" t="s">
        <v>13</v>
      </c>
      <c r="K753" s="4" t="str">
        <f>IFERROR(VLOOKUP(E753, Table1[[#All],[Note]:[Code]], 2),"")</f>
        <v/>
      </c>
      <c r="M753" s="4" t="str">
        <f>IFERROR(VLOOKUP(G753, Table134[#All], 2),"")</f>
        <v/>
      </c>
      <c r="O753" s="4" t="str">
        <f t="shared" si="58"/>
        <v xml:space="preserve">    delay(delayo);</v>
      </c>
    </row>
    <row r="754" spans="5:15" hidden="1" x14ac:dyDescent="0.3">
      <c r="E754" s="45" t="str">
        <f>MID($K749,U$19,1)</f>
        <v/>
      </c>
      <c r="F754" s="43" t="str">
        <f>MID($K750,U$19,1)</f>
        <v>a</v>
      </c>
      <c r="G754" s="44" t="str">
        <f>MID($K751,U$19,1)</f>
        <v/>
      </c>
      <c r="H754" s="41"/>
      <c r="I754" s="9">
        <v>3</v>
      </c>
      <c r="K754" s="4" t="str">
        <f>IFERROR(VLOOKUP(E754, Table1[[#All],[Note]:[Code]], 2),"")</f>
        <v/>
      </c>
      <c r="L754" s="4" t="s">
        <v>242</v>
      </c>
      <c r="M754" s="4" t="str">
        <f>IFERROR(VLOOKUP(G754, Table134[#All], 2),"")</f>
        <v/>
      </c>
      <c r="O754" s="4" t="str">
        <f t="shared" si="58"/>
        <v xml:space="preserve">    play(NOTE_A4, tempo);</v>
      </c>
    </row>
    <row r="755" spans="5:15" hidden="1" x14ac:dyDescent="0.3">
      <c r="E755" s="45" t="str">
        <f>MID($K749,V$19,1)</f>
        <v/>
      </c>
      <c r="F755" s="43" t="str">
        <f>MID($K750,V$19,1)</f>
        <v>-</v>
      </c>
      <c r="G755" s="44" t="str">
        <f>MID($K751,V$19,1)</f>
        <v/>
      </c>
      <c r="H755" s="41"/>
      <c r="I755" s="9">
        <v>4</v>
      </c>
      <c r="J755" s="4" t="s">
        <v>13</v>
      </c>
      <c r="K755" s="4" t="str">
        <f>IFERROR(VLOOKUP(E755, Table1[[#All],[Note]:[Code]], 2),"")</f>
        <v/>
      </c>
      <c r="M755" s="4" t="str">
        <f>IFERROR(VLOOKUP(G755, Table134[#All], 2),"")</f>
        <v/>
      </c>
      <c r="O755" s="4" t="str">
        <f t="shared" si="58"/>
        <v xml:space="preserve">    delay(delayo);</v>
      </c>
    </row>
    <row r="756" spans="5:15" hidden="1" x14ac:dyDescent="0.3">
      <c r="E756" s="45" t="str">
        <f>MID($K749,W$19,1)</f>
        <v/>
      </c>
      <c r="F756" s="43" t="str">
        <f>MID($K750,W$19,1)</f>
        <v>g</v>
      </c>
      <c r="G756" s="44" t="str">
        <f>MID($K751,W$19,1)</f>
        <v/>
      </c>
      <c r="H756" s="41"/>
      <c r="I756" s="9">
        <v>5</v>
      </c>
      <c r="K756" s="4" t="str">
        <f>IFERROR(VLOOKUP(E756, Table1[[#All],[Note]:[Code]], 2),"")</f>
        <v/>
      </c>
      <c r="L756" s="4" t="s">
        <v>243</v>
      </c>
      <c r="M756" s="4" t="str">
        <f>IFERROR(VLOOKUP(G756, Table134[#All], 2),"")</f>
        <v/>
      </c>
      <c r="O756" s="4" t="str">
        <f t="shared" si="58"/>
        <v xml:space="preserve">    play(NOTE_G4, tempo);</v>
      </c>
    </row>
    <row r="757" spans="5:15" hidden="1" x14ac:dyDescent="0.3">
      <c r="E757" s="45" t="str">
        <f>MID($K749,X$19,1)</f>
        <v/>
      </c>
      <c r="F757" s="43" t="str">
        <f>MID($K750,X$19,1)</f>
        <v>-</v>
      </c>
      <c r="G757" s="44" t="str">
        <f>MID($K751,X$19,1)</f>
        <v/>
      </c>
      <c r="H757" s="41"/>
      <c r="I757" s="9">
        <v>6</v>
      </c>
      <c r="J757" s="4" t="s">
        <v>13</v>
      </c>
      <c r="K757" s="4" t="str">
        <f>IFERROR(VLOOKUP(E757, Table1[[#All],[Note]:[Code]], 2),"")</f>
        <v/>
      </c>
      <c r="M757" s="4" t="str">
        <f>IFERROR(VLOOKUP(G757, Table134[#All], 2),"")</f>
        <v/>
      </c>
      <c r="O757" s="4" t="str">
        <f t="shared" si="58"/>
        <v xml:space="preserve">    delay(delayo);</v>
      </c>
    </row>
    <row r="758" spans="5:15" hidden="1" x14ac:dyDescent="0.3">
      <c r="E758" s="45" t="str">
        <f>MID($K749,Y$19,1)</f>
        <v/>
      </c>
      <c r="F758" s="43" t="str">
        <f>MID($K750,Y$19,1)</f>
        <v>b</v>
      </c>
      <c r="G758" s="44" t="str">
        <f>MID($K751,Y$19,1)</f>
        <v/>
      </c>
      <c r="H758" s="41"/>
      <c r="I758" s="9">
        <v>7</v>
      </c>
      <c r="K758" s="4" t="str">
        <f>IFERROR(VLOOKUP(E758, Table1[[#All],[Note]:[Code]], 2),"")</f>
        <v/>
      </c>
      <c r="L758" s="4" t="s">
        <v>143</v>
      </c>
      <c r="M758" s="4" t="str">
        <f>IFERROR(VLOOKUP(G758, Table134[#All], 2),"")</f>
        <v/>
      </c>
      <c r="O758" s="4" t="str">
        <f t="shared" si="58"/>
        <v xml:space="preserve">    play(NOTE_B4, tempo);</v>
      </c>
    </row>
    <row r="759" spans="5:15" hidden="1" x14ac:dyDescent="0.3">
      <c r="E759" s="45" t="str">
        <f>MID($K749,Z$19,1)</f>
        <v/>
      </c>
      <c r="F759" s="43" t="str">
        <f>MID($K750,Z$19,1)</f>
        <v>-</v>
      </c>
      <c r="G759" s="44" t="str">
        <f>MID($K751,Z$19,1)</f>
        <v/>
      </c>
      <c r="H759" s="41"/>
      <c r="I759" s="9">
        <v>8</v>
      </c>
      <c r="J759" s="4" t="s">
        <v>13</v>
      </c>
      <c r="K759" s="4" t="str">
        <f>IFERROR(VLOOKUP(E759, Table1[[#All],[Note]:[Code]], 2),"")</f>
        <v/>
      </c>
      <c r="M759" s="4" t="str">
        <f>IFERROR(VLOOKUP(G759, Table134[#All], 2),"")</f>
        <v/>
      </c>
      <c r="O759" s="4" t="str">
        <f t="shared" si="58"/>
        <v xml:space="preserve">    delay(delayo);</v>
      </c>
    </row>
    <row r="760" spans="5:15" hidden="1" x14ac:dyDescent="0.3">
      <c r="E760" s="45" t="str">
        <f>MID($K749,AA$19,1)</f>
        <v/>
      </c>
      <c r="F760" s="43" t="str">
        <f>MID($K750,AA$19,1)</f>
        <v>-</v>
      </c>
      <c r="G760" s="44" t="str">
        <f>MID($K751,AA$19,1)</f>
        <v/>
      </c>
      <c r="H760" s="41"/>
      <c r="I760" s="9">
        <v>9</v>
      </c>
      <c r="J760" s="4" t="s">
        <v>13</v>
      </c>
      <c r="K760" s="4" t="str">
        <f>IFERROR(VLOOKUP(E760, Table1[[#All],[Note]:[Code]], 2),"")</f>
        <v/>
      </c>
      <c r="M760" s="4" t="str">
        <f>IFERROR(VLOOKUP(G760, Table134[#All], 2),"")</f>
        <v/>
      </c>
      <c r="O760" s="4" t="str">
        <f t="shared" si="58"/>
        <v xml:space="preserve">    delay(delayo);</v>
      </c>
    </row>
    <row r="761" spans="5:15" hidden="1" x14ac:dyDescent="0.3">
      <c r="E761" s="45" t="str">
        <f>MID($K749,AB$19,1)</f>
        <v/>
      </c>
      <c r="F761" s="43" t="str">
        <f>MID($K750,AB$19,1)</f>
        <v>a</v>
      </c>
      <c r="G761" s="44" t="str">
        <f>MID($K751,AB$19,1)</f>
        <v/>
      </c>
      <c r="H761" s="41"/>
      <c r="I761" s="9">
        <v>10</v>
      </c>
      <c r="K761" s="4" t="str">
        <f>IFERROR(VLOOKUP(E761, Table1[[#All],[Note]:[Code]], 2),"")</f>
        <v/>
      </c>
      <c r="L761" s="4" t="s">
        <v>242</v>
      </c>
      <c r="M761" s="4" t="str">
        <f>IFERROR(VLOOKUP(G761, Table134[#All], 2),"")</f>
        <v/>
      </c>
      <c r="O761" s="4" t="str">
        <f t="shared" si="58"/>
        <v xml:space="preserve">    play(NOTE_A4, tempo);</v>
      </c>
    </row>
    <row r="762" spans="5:15" hidden="1" x14ac:dyDescent="0.3">
      <c r="E762" s="45" t="str">
        <f>MID($K749,AC$19,1)</f>
        <v/>
      </c>
      <c r="F762" s="43" t="str">
        <f>MID($K750,AC$19,1)</f>
        <v>-</v>
      </c>
      <c r="G762" s="44" t="str">
        <f>MID($K751,AC$19,1)</f>
        <v/>
      </c>
      <c r="H762" s="41"/>
      <c r="I762" s="9">
        <v>11</v>
      </c>
      <c r="J762" s="4" t="s">
        <v>13</v>
      </c>
      <c r="K762" s="4" t="str">
        <f>IFERROR(VLOOKUP(E762, Table1[[#All],[Note]:[Code]], 2),"")</f>
        <v/>
      </c>
      <c r="M762" s="4" t="str">
        <f>IFERROR(VLOOKUP(G762, Table134[#All], 2),"")</f>
        <v/>
      </c>
      <c r="O762" s="4" t="str">
        <f t="shared" si="58"/>
        <v xml:space="preserve">    delay(delayo);</v>
      </c>
    </row>
    <row r="763" spans="5:15" hidden="1" x14ac:dyDescent="0.3">
      <c r="E763" s="45" t="str">
        <f>MID($K749,AD$19,1)</f>
        <v/>
      </c>
      <c r="F763" s="43" t="str">
        <f>MID($K750,AD$19,1)</f>
        <v>-</v>
      </c>
      <c r="G763" s="44" t="str">
        <f>MID($K751,AD$19,1)</f>
        <v/>
      </c>
      <c r="H763" s="41"/>
      <c r="I763" s="9">
        <v>12</v>
      </c>
      <c r="J763" s="4" t="s">
        <v>13</v>
      </c>
      <c r="K763" s="4" t="str">
        <f>IFERROR(VLOOKUP(E763, Table1[[#All],[Note]:[Code]], 2),"")</f>
        <v/>
      </c>
      <c r="M763" s="4" t="str">
        <f>IFERROR(VLOOKUP(G763, Table134[#All], 2),"")</f>
        <v/>
      </c>
      <c r="O763" s="4" t="str">
        <f t="shared" si="58"/>
        <v xml:space="preserve">    delay(delayo);</v>
      </c>
    </row>
    <row r="764" spans="5:15" hidden="1" x14ac:dyDescent="0.3">
      <c r="E764" s="45" t="str">
        <f>MID($K749,AE$19,1)</f>
        <v/>
      </c>
      <c r="F764" s="43" t="str">
        <f>MID($K750,AE$19,1)</f>
        <v>a</v>
      </c>
      <c r="G764" s="44" t="str">
        <f>MID($K751,AE$19,1)</f>
        <v/>
      </c>
      <c r="H764" s="41"/>
      <c r="I764" s="9">
        <v>13</v>
      </c>
      <c r="K764" s="4" t="str">
        <f>IFERROR(VLOOKUP(E764, Table1[[#All],[Note]:[Code]], 2),"")</f>
        <v/>
      </c>
      <c r="L764" s="4" t="s">
        <v>242</v>
      </c>
      <c r="M764" s="4" t="str">
        <f>IFERROR(VLOOKUP(G764, Table134[#All], 2),"")</f>
        <v/>
      </c>
      <c r="O764" s="4" t="str">
        <f t="shared" si="58"/>
        <v xml:space="preserve">    play(NOTE_A4, tempo);</v>
      </c>
    </row>
    <row r="765" spans="5:15" hidden="1" x14ac:dyDescent="0.3">
      <c r="E765" s="45" t="str">
        <f>MID($K749,AF$19,1)</f>
        <v/>
      </c>
      <c r="F765" s="43" t="str">
        <f>MID($K750,AF$19,1)</f>
        <v>-</v>
      </c>
      <c r="G765" s="44" t="str">
        <f>MID($K751,AF$19,1)</f>
        <v/>
      </c>
      <c r="H765" s="41"/>
      <c r="I765" s="9">
        <v>14</v>
      </c>
      <c r="J765" s="4" t="s">
        <v>13</v>
      </c>
      <c r="K765" s="4" t="str">
        <f>IFERROR(VLOOKUP(E765, Table1[[#All],[Note]:[Code]], 2),"")</f>
        <v/>
      </c>
      <c r="M765" s="4" t="str">
        <f>IFERROR(VLOOKUP(G765, Table134[#All], 2),"")</f>
        <v/>
      </c>
      <c r="O765" s="4" t="str">
        <f t="shared" si="58"/>
        <v xml:space="preserve">    delay(delayo);</v>
      </c>
    </row>
    <row r="766" spans="5:15" hidden="1" x14ac:dyDescent="0.3">
      <c r="E766" s="45" t="str">
        <f>MID($K749,AG$19,1)</f>
        <v/>
      </c>
      <c r="F766" s="43" t="str">
        <f>MID($K750,AG$19,1)</f>
        <v>g</v>
      </c>
      <c r="G766" s="44" t="str">
        <f>MID($K751,AG$19,1)</f>
        <v/>
      </c>
      <c r="H766" s="41"/>
      <c r="I766" s="9">
        <v>15</v>
      </c>
      <c r="K766" s="4" t="str">
        <f>IFERROR(VLOOKUP(E766, Table1[[#All],[Note]:[Code]], 2),"")</f>
        <v/>
      </c>
      <c r="L766" s="4" t="s">
        <v>243</v>
      </c>
      <c r="M766" s="4" t="str">
        <f>IFERROR(VLOOKUP(G766, Table134[#All], 2),"")</f>
        <v/>
      </c>
      <c r="O766" s="4" t="str">
        <f t="shared" si="58"/>
        <v xml:space="preserve">    play(NOTE_G4, tempo);</v>
      </c>
    </row>
    <row r="767" spans="5:15" hidden="1" x14ac:dyDescent="0.3">
      <c r="E767" s="45" t="str">
        <f>MID($K749,AH$19,1)</f>
        <v/>
      </c>
      <c r="F767" s="43" t="str">
        <f>MID($K750,AH$19,1)</f>
        <v>-</v>
      </c>
      <c r="G767" s="44" t="str">
        <f>MID($K751,AH$19,1)</f>
        <v/>
      </c>
      <c r="H767" s="41"/>
      <c r="I767" s="9">
        <v>16</v>
      </c>
      <c r="J767" s="4" t="s">
        <v>13</v>
      </c>
      <c r="K767" s="4" t="str">
        <f>IFERROR(VLOOKUP(E767, Table1[[#All],[Note]:[Code]], 2),"")</f>
        <v/>
      </c>
      <c r="M767" s="4" t="str">
        <f>IFERROR(VLOOKUP(G767, Table134[#All], 2),"")</f>
        <v/>
      </c>
      <c r="O767" s="4" t="str">
        <f t="shared" si="58"/>
        <v xml:space="preserve">    delay(delayo);</v>
      </c>
    </row>
    <row r="768" spans="5:15" hidden="1" x14ac:dyDescent="0.3">
      <c r="E768" s="45" t="str">
        <f>MID($K749,AI$19,1)</f>
        <v/>
      </c>
      <c r="F768" s="43" t="str">
        <f>MID($K750,AI$19,1)</f>
        <v>-</v>
      </c>
      <c r="G768" s="44" t="str">
        <f>MID($K751,AI$19,1)</f>
        <v/>
      </c>
      <c r="H768" s="41"/>
      <c r="I768" s="9">
        <v>17</v>
      </c>
      <c r="J768" s="4" t="s">
        <v>13</v>
      </c>
      <c r="K768" s="4" t="str">
        <f>IFERROR(VLOOKUP(E768, Table1[[#All],[Note]:[Code]], 2),"")</f>
        <v/>
      </c>
      <c r="M768" s="4" t="str">
        <f>IFERROR(VLOOKUP(G768, Table134[#All], 2),"")</f>
        <v/>
      </c>
      <c r="O768" s="4" t="str">
        <f t="shared" si="58"/>
        <v xml:space="preserve">    delay(delayo);</v>
      </c>
    </row>
    <row r="769" spans="5:45" hidden="1" x14ac:dyDescent="0.3">
      <c r="E769" s="45" t="str">
        <f>MID($K749,AJ$19,1)</f>
        <v/>
      </c>
      <c r="F769" s="43" t="str">
        <f>MID($K750,AJ$19,1)</f>
        <v>-</v>
      </c>
      <c r="G769" s="44" t="str">
        <f>MID($K751,AJ$19,1)</f>
        <v/>
      </c>
      <c r="H769" s="41"/>
      <c r="I769" s="9">
        <v>18</v>
      </c>
      <c r="J769" s="4" t="s">
        <v>13</v>
      </c>
      <c r="K769" s="4" t="str">
        <f>IFERROR(VLOOKUP(E769, Table1[[#All],[Note]:[Code]], 2),"")</f>
        <v/>
      </c>
      <c r="M769" s="4" t="str">
        <f>IFERROR(VLOOKUP(G769, Table134[#All], 2),"")</f>
        <v/>
      </c>
      <c r="O769" s="4" t="str">
        <f t="shared" si="58"/>
        <v xml:space="preserve">    delay(delayo);</v>
      </c>
    </row>
    <row r="770" spans="5:45" hidden="1" x14ac:dyDescent="0.3">
      <c r="E770" s="45" t="str">
        <f>MID($K749,AK$19,1)</f>
        <v/>
      </c>
      <c r="F770" s="43" t="str">
        <f>MID($K750,AK$19,1)</f>
        <v>e</v>
      </c>
      <c r="G770" s="44" t="str">
        <f>MID($K751,AK$19,1)</f>
        <v/>
      </c>
      <c r="H770" s="41"/>
      <c r="I770" s="9">
        <v>19</v>
      </c>
      <c r="K770" s="4" t="str">
        <f>IFERROR(VLOOKUP(E770, Table1[[#All],[Note]:[Code]], 2),"")</f>
        <v/>
      </c>
      <c r="L770" s="4" t="s">
        <v>244</v>
      </c>
      <c r="M770" s="4" t="str">
        <f>IFERROR(VLOOKUP(G770, Table134[#All], 2),"")</f>
        <v/>
      </c>
      <c r="O770" s="4" t="str">
        <f t="shared" si="58"/>
        <v xml:space="preserve">    play(NOTE_E4, tempo);</v>
      </c>
    </row>
    <row r="771" spans="5:45" hidden="1" x14ac:dyDescent="0.3">
      <c r="E771" s="45" t="str">
        <f>MID($K749,AL$19,1)</f>
        <v/>
      </c>
      <c r="F771" s="43" t="str">
        <f>MID($K750,AL$19,1)</f>
        <v>g</v>
      </c>
      <c r="G771" s="44" t="str">
        <f>MID($K751,AL$19,1)</f>
        <v/>
      </c>
      <c r="H771" s="41"/>
      <c r="I771" s="9">
        <v>20</v>
      </c>
      <c r="K771" s="4" t="str">
        <f>IFERROR(VLOOKUP(E771, Table1[[#All],[Note]:[Code]], 2),"")</f>
        <v/>
      </c>
      <c r="L771" s="4" t="s">
        <v>243</v>
      </c>
      <c r="M771" s="4" t="str">
        <f>IFERROR(VLOOKUP(G771, Table134[#All], 2),"")</f>
        <v/>
      </c>
      <c r="O771" s="4" t="str">
        <f t="shared" si="58"/>
        <v xml:space="preserve">    play(NOTE_G4, tempo);</v>
      </c>
    </row>
    <row r="772" spans="5:45" hidden="1" x14ac:dyDescent="0.3">
      <c r="E772" s="45" t="str">
        <f>MID($K749,AM$19,1)</f>
        <v/>
      </c>
      <c r="F772" s="43" t="str">
        <f>MID($K750,AM$19,1)</f>
        <v>-</v>
      </c>
      <c r="G772" s="44" t="str">
        <f>MID($K751,AM$19,1)</f>
        <v/>
      </c>
      <c r="H772" s="41"/>
      <c r="I772" s="9">
        <v>21</v>
      </c>
      <c r="J772" s="4" t="s">
        <v>13</v>
      </c>
      <c r="K772" s="4" t="str">
        <f>IFERROR(VLOOKUP(E772, Table1[[#All],[Note]:[Code]], 2),"")</f>
        <v/>
      </c>
      <c r="M772" s="4" t="str">
        <f>IFERROR(VLOOKUP(G772, Table134[#All], 2),"")</f>
        <v/>
      </c>
      <c r="O772" s="4" t="str">
        <f t="shared" si="58"/>
        <v xml:space="preserve">    delay(delayo);</v>
      </c>
    </row>
    <row r="773" spans="5:45" hidden="1" x14ac:dyDescent="0.3">
      <c r="E773" s="45" t="str">
        <f>MID($K749,AN$19,1)</f>
        <v/>
      </c>
      <c r="F773" s="43" t="str">
        <f>MID($K750,AN$19,1)</f>
        <v>-</v>
      </c>
      <c r="G773" s="44" t="str">
        <f>MID($K751,AN$19,1)</f>
        <v/>
      </c>
      <c r="H773" s="41"/>
      <c r="I773" s="9">
        <v>22</v>
      </c>
      <c r="J773" s="4" t="s">
        <v>13</v>
      </c>
      <c r="K773" s="4" t="str">
        <f>IFERROR(VLOOKUP(E773, Table1[[#All],[Note]:[Code]], 2),"")</f>
        <v/>
      </c>
      <c r="M773" s="4" t="str">
        <f>IFERROR(VLOOKUP(G773, Table134[#All], 2),"")</f>
        <v/>
      </c>
      <c r="O773" s="4" t="str">
        <f t="shared" si="58"/>
        <v xml:space="preserve">    delay(delayo);</v>
      </c>
    </row>
    <row r="774" spans="5:45" hidden="1" x14ac:dyDescent="0.3">
      <c r="E774" s="45" t="str">
        <f>MID($K749,AO$19,1)</f>
        <v/>
      </c>
      <c r="F774" s="43" t="str">
        <f>MID($K750,AO$19,1)</f>
        <v>a</v>
      </c>
      <c r="G774" s="44" t="str">
        <f>MID($K751,AO$19,1)</f>
        <v/>
      </c>
      <c r="H774" s="41"/>
      <c r="I774" s="9">
        <v>23</v>
      </c>
      <c r="K774" s="4" t="str">
        <f>IFERROR(VLOOKUP(E774, Table1[[#All],[Note]:[Code]], 2),"")</f>
        <v/>
      </c>
      <c r="L774" s="4" t="s">
        <v>242</v>
      </c>
      <c r="M774" s="4" t="str">
        <f>IFERROR(VLOOKUP(G774, Table134[#All], 2),"")</f>
        <v/>
      </c>
      <c r="O774" s="4" t="str">
        <f t="shared" si="58"/>
        <v xml:space="preserve">    play(NOTE_A4, tempo);</v>
      </c>
    </row>
    <row r="775" spans="5:45" hidden="1" x14ac:dyDescent="0.3">
      <c r="E775" s="45" t="str">
        <f>MID($K749,AP$19,1)</f>
        <v/>
      </c>
      <c r="F775" s="43" t="str">
        <f>MID($K750,AP$19,1)</f>
        <v>-</v>
      </c>
      <c r="G775" s="44" t="str">
        <f>MID($K751,AP$19,1)</f>
        <v/>
      </c>
      <c r="H775" s="41"/>
      <c r="I775" s="9">
        <v>24</v>
      </c>
      <c r="J775" s="4" t="s">
        <v>13</v>
      </c>
      <c r="K775" s="4" t="str">
        <f>IFERROR(VLOOKUP(E775, Table1[[#All],[Note]:[Code]], 2),"")</f>
        <v/>
      </c>
      <c r="M775" s="4" t="str">
        <f>IFERROR(VLOOKUP(G775, Table134[#All], 2),"")</f>
        <v/>
      </c>
      <c r="O775" s="4" t="str">
        <f t="shared" si="58"/>
        <v xml:space="preserve">    delay(delayo);</v>
      </c>
    </row>
    <row r="776" spans="5:45" hidden="1" x14ac:dyDescent="0.3">
      <c r="E776" s="45" t="str">
        <f>MID($K749,AQ$19,1)</f>
        <v/>
      </c>
      <c r="F776" s="43" t="str">
        <f>MID($K750,AQ$19,1)</f>
        <v>-</v>
      </c>
      <c r="G776" s="44" t="str">
        <f>MID($K751,AQ$19,1)</f>
        <v/>
      </c>
      <c r="H776" s="41"/>
      <c r="I776" s="9">
        <v>25</v>
      </c>
      <c r="J776" s="4" t="s">
        <v>13</v>
      </c>
      <c r="K776" s="4" t="str">
        <f>IFERROR(VLOOKUP(E776, Table1[[#All],[Note]:[Code]], 2),"")</f>
        <v/>
      </c>
      <c r="M776" s="4" t="str">
        <f>IFERROR(VLOOKUP(G776, Table134[#All], 2),"")</f>
        <v/>
      </c>
      <c r="O776" s="4" t="str">
        <f t="shared" si="58"/>
        <v xml:space="preserve">    delay(delayo);</v>
      </c>
    </row>
    <row r="777" spans="5:45" hidden="1" x14ac:dyDescent="0.3">
      <c r="E777" s="45" t="str">
        <f>MID($K749,AR$19,1)</f>
        <v/>
      </c>
      <c r="F777" s="43" t="str">
        <f>MID($K750,AR$19,1)</f>
        <v>-</v>
      </c>
      <c r="G777" s="44" t="str">
        <f>MID($K751,AR$19,1)</f>
        <v/>
      </c>
      <c r="H777" s="41"/>
      <c r="I777" s="9">
        <v>26</v>
      </c>
      <c r="J777" s="4" t="s">
        <v>13</v>
      </c>
      <c r="K777" s="4" t="str">
        <f>IFERROR(VLOOKUP(E777, Table1[[#All],[Note]:[Code]], 2),"")</f>
        <v/>
      </c>
      <c r="M777" s="4" t="str">
        <f>IFERROR(VLOOKUP(G777, Table134[#All], 2),"")</f>
        <v/>
      </c>
      <c r="O777" s="4" t="str">
        <f t="shared" si="58"/>
        <v xml:space="preserve">    delay(delayo);</v>
      </c>
    </row>
    <row r="778" spans="5:45" x14ac:dyDescent="0.3">
      <c r="H778" s="41"/>
      <c r="I778" s="13"/>
      <c r="J778" s="11" t="s">
        <v>44</v>
      </c>
      <c r="K778" s="14"/>
      <c r="O778" s="55" t="str">
        <f t="shared" si="58"/>
        <v xml:space="preserve">//  </v>
      </c>
      <c r="Q778" s="19" t="s">
        <v>123</v>
      </c>
      <c r="R778" s="19"/>
      <c r="S778" s="19">
        <v>1</v>
      </c>
      <c r="T778" s="19">
        <v>2</v>
      </c>
      <c r="U778" s="19">
        <v>3</v>
      </c>
      <c r="V778" s="19">
        <v>4</v>
      </c>
      <c r="W778" s="19">
        <v>5</v>
      </c>
      <c r="X778" s="19">
        <v>6</v>
      </c>
      <c r="Y778" s="19">
        <v>7</v>
      </c>
      <c r="Z778" s="19">
        <v>8</v>
      </c>
      <c r="AA778" s="19">
        <v>9</v>
      </c>
      <c r="AB778" s="19">
        <v>10</v>
      </c>
      <c r="AC778" s="19">
        <v>11</v>
      </c>
      <c r="AD778" s="19">
        <v>12</v>
      </c>
      <c r="AE778" s="19">
        <v>13</v>
      </c>
      <c r="AF778" s="19">
        <v>14</v>
      </c>
      <c r="AG778" s="19">
        <v>15</v>
      </c>
      <c r="AH778" s="19">
        <v>16</v>
      </c>
      <c r="AI778" s="19">
        <v>17</v>
      </c>
      <c r="AJ778" s="19">
        <v>18</v>
      </c>
      <c r="AK778" s="19">
        <v>19</v>
      </c>
      <c r="AL778" s="19">
        <v>20</v>
      </c>
      <c r="AM778" s="19">
        <v>21</v>
      </c>
      <c r="AN778" s="19">
        <v>22</v>
      </c>
      <c r="AO778" s="19">
        <v>23</v>
      </c>
      <c r="AP778" s="19">
        <v>24</v>
      </c>
      <c r="AQ778" s="19">
        <v>25</v>
      </c>
      <c r="AR778" s="19">
        <v>26</v>
      </c>
      <c r="AS778" s="19"/>
    </row>
    <row r="779" spans="5:45" x14ac:dyDescent="0.3">
      <c r="H779" s="41">
        <v>26</v>
      </c>
      <c r="I779" s="13"/>
      <c r="J779" s="11" t="s">
        <v>44</v>
      </c>
      <c r="K779" s="16">
        <f>C127</f>
        <v>0</v>
      </c>
      <c r="L779" s="6"/>
      <c r="M779" s="6"/>
      <c r="O779" s="55" t="str">
        <f t="shared" si="58"/>
        <v>//  0</v>
      </c>
      <c r="Q779" s="4" t="str">
        <f>MID($K779,Q$19,1)</f>
        <v>0</v>
      </c>
      <c r="R779" s="4" t="str">
        <f t="shared" ref="R779:AS782" si="61">MID($K779,R$19,1)</f>
        <v/>
      </c>
      <c r="S779" s="4" t="str">
        <f t="shared" si="61"/>
        <v/>
      </c>
      <c r="T779" s="4" t="str">
        <f t="shared" si="61"/>
        <v/>
      </c>
      <c r="U779" s="4" t="str">
        <f t="shared" si="61"/>
        <v/>
      </c>
      <c r="V779" s="4" t="str">
        <f t="shared" si="61"/>
        <v/>
      </c>
      <c r="W779" s="4" t="str">
        <f t="shared" si="61"/>
        <v/>
      </c>
      <c r="X779" s="4" t="str">
        <f t="shared" si="61"/>
        <v/>
      </c>
      <c r="Y779" s="4" t="str">
        <f t="shared" si="61"/>
        <v/>
      </c>
      <c r="Z779" s="4" t="str">
        <f t="shared" si="61"/>
        <v/>
      </c>
      <c r="AA779" s="4" t="str">
        <f t="shared" si="61"/>
        <v/>
      </c>
      <c r="AB779" s="4" t="str">
        <f t="shared" si="61"/>
        <v/>
      </c>
      <c r="AC779" s="4" t="str">
        <f t="shared" si="61"/>
        <v/>
      </c>
      <c r="AD779" s="4" t="str">
        <f t="shared" si="61"/>
        <v/>
      </c>
      <c r="AE779" s="4" t="str">
        <f t="shared" si="61"/>
        <v/>
      </c>
      <c r="AF779" s="4" t="str">
        <f t="shared" si="61"/>
        <v/>
      </c>
      <c r="AG779" s="4" t="str">
        <f t="shared" si="61"/>
        <v/>
      </c>
      <c r="AH779" s="4" t="str">
        <f t="shared" si="61"/>
        <v/>
      </c>
      <c r="AI779" s="4" t="str">
        <f t="shared" si="61"/>
        <v/>
      </c>
      <c r="AJ779" s="4" t="str">
        <f t="shared" si="61"/>
        <v/>
      </c>
      <c r="AK779" s="4" t="str">
        <f t="shared" si="61"/>
        <v/>
      </c>
      <c r="AL779" s="4" t="str">
        <f t="shared" si="61"/>
        <v/>
      </c>
      <c r="AM779" s="4" t="str">
        <f t="shared" si="61"/>
        <v/>
      </c>
      <c r="AN779" s="4" t="str">
        <f t="shared" si="61"/>
        <v/>
      </c>
      <c r="AO779" s="4" t="str">
        <f t="shared" si="61"/>
        <v/>
      </c>
      <c r="AP779" s="4" t="str">
        <f t="shared" si="61"/>
        <v/>
      </c>
      <c r="AQ779" s="4" t="str">
        <f t="shared" si="61"/>
        <v/>
      </c>
      <c r="AR779" s="4" t="str">
        <f t="shared" si="61"/>
        <v/>
      </c>
      <c r="AS779" s="4" t="str">
        <f>MID($K779,AS$19,1)</f>
        <v/>
      </c>
    </row>
    <row r="780" spans="5:45" x14ac:dyDescent="0.3">
      <c r="E780" s="45" t="str">
        <f>MID($K779,Q$19,1)</f>
        <v>0</v>
      </c>
      <c r="F780" s="43" t="str">
        <f>MID($K780,Q$19,1)</f>
        <v>4</v>
      </c>
      <c r="G780" s="44" t="str">
        <f>MID($K781,Q$19,1)</f>
        <v>0</v>
      </c>
      <c r="H780" s="41"/>
      <c r="I780" s="13"/>
      <c r="J780" s="11" t="s">
        <v>44</v>
      </c>
      <c r="K780" s="16" t="str">
        <f>C128</f>
        <v>4|a-a-a---a-gb----------a---|</v>
      </c>
      <c r="L780" s="6"/>
      <c r="M780" s="6"/>
      <c r="O780" s="55" t="str">
        <f t="shared" si="58"/>
        <v>//  4|a-a-a---a-gb----------a---|</v>
      </c>
      <c r="Q780" s="4" t="str">
        <f t="shared" ref="Q780:Q782" si="62">MID($K780,Q$19,1)</f>
        <v>4</v>
      </c>
      <c r="R780" s="4" t="str">
        <f t="shared" si="61"/>
        <v>|</v>
      </c>
      <c r="S780" s="4" t="str">
        <f t="shared" si="61"/>
        <v>a</v>
      </c>
      <c r="T780" s="4" t="str">
        <f t="shared" si="61"/>
        <v>-</v>
      </c>
      <c r="U780" s="4" t="str">
        <f t="shared" si="61"/>
        <v>a</v>
      </c>
      <c r="V780" s="4" t="str">
        <f t="shared" si="61"/>
        <v>-</v>
      </c>
      <c r="W780" s="4" t="str">
        <f t="shared" si="61"/>
        <v>a</v>
      </c>
      <c r="X780" s="4" t="str">
        <f t="shared" si="61"/>
        <v>-</v>
      </c>
      <c r="Y780" s="4" t="str">
        <f t="shared" si="61"/>
        <v>-</v>
      </c>
      <c r="Z780" s="4" t="str">
        <f t="shared" si="61"/>
        <v>-</v>
      </c>
      <c r="AA780" s="4" t="str">
        <f t="shared" si="61"/>
        <v>a</v>
      </c>
      <c r="AB780" s="4" t="str">
        <f t="shared" si="61"/>
        <v>-</v>
      </c>
      <c r="AC780" s="4" t="str">
        <f t="shared" si="61"/>
        <v>g</v>
      </c>
      <c r="AD780" s="4" t="str">
        <f t="shared" si="61"/>
        <v>b</v>
      </c>
      <c r="AE780" s="4" t="str">
        <f t="shared" si="61"/>
        <v>-</v>
      </c>
      <c r="AF780" s="4" t="str">
        <f t="shared" si="61"/>
        <v>-</v>
      </c>
      <c r="AG780" s="4" t="str">
        <f t="shared" si="61"/>
        <v>-</v>
      </c>
      <c r="AH780" s="4" t="str">
        <f t="shared" si="61"/>
        <v>-</v>
      </c>
      <c r="AI780" s="4" t="str">
        <f t="shared" si="61"/>
        <v>-</v>
      </c>
      <c r="AJ780" s="4" t="str">
        <f t="shared" si="61"/>
        <v>-</v>
      </c>
      <c r="AK780" s="4" t="str">
        <f t="shared" si="61"/>
        <v>-</v>
      </c>
      <c r="AL780" s="4" t="str">
        <f t="shared" si="61"/>
        <v>-</v>
      </c>
      <c r="AM780" s="4" t="str">
        <f t="shared" si="61"/>
        <v>-</v>
      </c>
      <c r="AN780" s="4" t="str">
        <f t="shared" si="61"/>
        <v>-</v>
      </c>
      <c r="AO780" s="4" t="str">
        <f t="shared" si="61"/>
        <v>a</v>
      </c>
      <c r="AP780" s="4" t="str">
        <f t="shared" si="61"/>
        <v>-</v>
      </c>
      <c r="AQ780" s="4" t="str">
        <f t="shared" si="61"/>
        <v>-</v>
      </c>
      <c r="AR780" s="4" t="str">
        <f t="shared" si="61"/>
        <v>-</v>
      </c>
      <c r="AS780" s="4" t="str">
        <f t="shared" si="61"/>
        <v>|</v>
      </c>
    </row>
    <row r="781" spans="5:45" x14ac:dyDescent="0.3">
      <c r="H781" s="41"/>
      <c r="I781" s="13"/>
      <c r="J781" s="11" t="s">
        <v>44</v>
      </c>
      <c r="K781" s="16">
        <f>C129</f>
        <v>0</v>
      </c>
      <c r="O781" s="55" t="str">
        <f t="shared" si="58"/>
        <v>//  0</v>
      </c>
      <c r="Q781" s="4" t="str">
        <f t="shared" si="62"/>
        <v>0</v>
      </c>
      <c r="R781" s="4" t="str">
        <f t="shared" si="61"/>
        <v/>
      </c>
      <c r="S781" s="4" t="str">
        <f t="shared" si="61"/>
        <v/>
      </c>
      <c r="T781" s="4" t="str">
        <f t="shared" si="61"/>
        <v/>
      </c>
      <c r="U781" s="4" t="str">
        <f t="shared" si="61"/>
        <v/>
      </c>
      <c r="V781" s="4" t="str">
        <f t="shared" si="61"/>
        <v/>
      </c>
      <c r="W781" s="4" t="str">
        <f t="shared" si="61"/>
        <v/>
      </c>
      <c r="X781" s="4" t="str">
        <f t="shared" si="61"/>
        <v/>
      </c>
      <c r="Y781" s="4" t="str">
        <f t="shared" si="61"/>
        <v/>
      </c>
      <c r="Z781" s="4" t="str">
        <f t="shared" si="61"/>
        <v/>
      </c>
      <c r="AA781" s="4" t="str">
        <f t="shared" si="61"/>
        <v/>
      </c>
      <c r="AB781" s="4" t="str">
        <f t="shared" si="61"/>
        <v/>
      </c>
      <c r="AC781" s="4" t="str">
        <f t="shared" si="61"/>
        <v/>
      </c>
      <c r="AD781" s="4" t="str">
        <f t="shared" si="61"/>
        <v/>
      </c>
      <c r="AE781" s="4" t="str">
        <f t="shared" si="61"/>
        <v/>
      </c>
      <c r="AF781" s="4" t="str">
        <f t="shared" si="61"/>
        <v/>
      </c>
      <c r="AG781" s="4" t="str">
        <f t="shared" si="61"/>
        <v/>
      </c>
      <c r="AH781" s="4" t="str">
        <f t="shared" si="61"/>
        <v/>
      </c>
      <c r="AI781" s="4" t="str">
        <f t="shared" si="61"/>
        <v/>
      </c>
      <c r="AJ781" s="4" t="str">
        <f t="shared" si="61"/>
        <v/>
      </c>
      <c r="AK781" s="4" t="str">
        <f t="shared" si="61"/>
        <v/>
      </c>
      <c r="AL781" s="4" t="str">
        <f t="shared" si="61"/>
        <v/>
      </c>
      <c r="AM781" s="4" t="str">
        <f t="shared" si="61"/>
        <v/>
      </c>
      <c r="AN781" s="4" t="str">
        <f t="shared" si="61"/>
        <v/>
      </c>
      <c r="AO781" s="4" t="str">
        <f t="shared" si="61"/>
        <v/>
      </c>
      <c r="AP781" s="4" t="str">
        <f t="shared" si="61"/>
        <v/>
      </c>
      <c r="AQ781" s="4" t="str">
        <f t="shared" si="61"/>
        <v/>
      </c>
      <c r="AR781" s="4" t="str">
        <f t="shared" si="61"/>
        <v/>
      </c>
      <c r="AS781" s="4" t="str">
        <f t="shared" si="61"/>
        <v/>
      </c>
    </row>
    <row r="782" spans="5:45" hidden="1" x14ac:dyDescent="0.3">
      <c r="E782" s="45" t="str">
        <f>MID($K779,S$19,1)</f>
        <v/>
      </c>
      <c r="F782" s="43" t="str">
        <f>MID($K780,S$19,1)</f>
        <v>a</v>
      </c>
      <c r="G782" s="44" t="str">
        <f>MID($K781,S$19,1)</f>
        <v/>
      </c>
      <c r="H782" s="41"/>
      <c r="I782" s="9">
        <v>1</v>
      </c>
      <c r="K782" s="4" t="str">
        <f>IFERROR(VLOOKUP(E782, Table1[[#All],[Note]:[Code]], 2),"")</f>
        <v/>
      </c>
      <c r="L782" s="4" t="s">
        <v>242</v>
      </c>
      <c r="M782" s="4" t="str">
        <f>IFERROR(VLOOKUP(G782, Table134[#All], 2),"")</f>
        <v/>
      </c>
      <c r="O782" s="4" t="str">
        <f t="shared" si="58"/>
        <v xml:space="preserve">    play(NOTE_A4, tempo);</v>
      </c>
      <c r="Q782" s="4" t="str">
        <f t="shared" si="62"/>
        <v/>
      </c>
      <c r="R782" s="4" t="str">
        <f t="shared" si="61"/>
        <v/>
      </c>
      <c r="S782" s="4" t="str">
        <f t="shared" si="61"/>
        <v/>
      </c>
      <c r="T782" s="4" t="str">
        <f t="shared" si="61"/>
        <v/>
      </c>
      <c r="U782" s="4" t="str">
        <f t="shared" si="61"/>
        <v/>
      </c>
      <c r="V782" s="4" t="str">
        <f t="shared" si="61"/>
        <v/>
      </c>
      <c r="W782" s="4" t="str">
        <f t="shared" si="61"/>
        <v/>
      </c>
      <c r="X782" s="4" t="str">
        <f t="shared" si="61"/>
        <v/>
      </c>
      <c r="Y782" s="4" t="str">
        <f t="shared" si="61"/>
        <v/>
      </c>
      <c r="Z782" s="4" t="str">
        <f t="shared" si="61"/>
        <v/>
      </c>
      <c r="AA782" s="4" t="str">
        <f t="shared" si="61"/>
        <v/>
      </c>
      <c r="AB782" s="4" t="str">
        <f t="shared" si="61"/>
        <v/>
      </c>
      <c r="AC782" s="4" t="str">
        <f t="shared" si="61"/>
        <v/>
      </c>
      <c r="AD782" s="4" t="str">
        <f t="shared" si="61"/>
        <v/>
      </c>
      <c r="AE782" s="4" t="str">
        <f t="shared" si="61"/>
        <v/>
      </c>
      <c r="AF782" s="4" t="str">
        <f t="shared" si="61"/>
        <v/>
      </c>
      <c r="AG782" s="4" t="str">
        <f t="shared" si="61"/>
        <v/>
      </c>
      <c r="AH782" s="4" t="str">
        <f t="shared" si="61"/>
        <v/>
      </c>
      <c r="AI782" s="4" t="str">
        <f t="shared" si="61"/>
        <v/>
      </c>
      <c r="AJ782" s="4" t="str">
        <f t="shared" si="61"/>
        <v/>
      </c>
      <c r="AK782" s="4" t="str">
        <f t="shared" si="61"/>
        <v/>
      </c>
      <c r="AL782" s="4" t="str">
        <f t="shared" si="61"/>
        <v/>
      </c>
      <c r="AM782" s="4" t="str">
        <f t="shared" si="61"/>
        <v/>
      </c>
      <c r="AN782" s="4" t="str">
        <f t="shared" si="61"/>
        <v/>
      </c>
      <c r="AO782" s="4" t="str">
        <f t="shared" si="61"/>
        <v/>
      </c>
      <c r="AP782" s="4" t="str">
        <f t="shared" si="61"/>
        <v/>
      </c>
      <c r="AQ782" s="4" t="str">
        <f t="shared" si="61"/>
        <v/>
      </c>
      <c r="AR782" s="4" t="str">
        <f t="shared" si="61"/>
        <v/>
      </c>
      <c r="AS782" s="4" t="str">
        <f t="shared" si="61"/>
        <v/>
      </c>
    </row>
    <row r="783" spans="5:45" hidden="1" x14ac:dyDescent="0.3">
      <c r="E783" s="45" t="str">
        <f>MID($K779,T$19,1)</f>
        <v/>
      </c>
      <c r="F783" s="43" t="str">
        <f>MID($K780,T$19,1)</f>
        <v>-</v>
      </c>
      <c r="G783" s="44" t="str">
        <f>MID($K781,T$19,1)</f>
        <v/>
      </c>
      <c r="H783" s="41"/>
      <c r="I783" s="9">
        <v>2</v>
      </c>
      <c r="J783" s="4" t="s">
        <v>13</v>
      </c>
      <c r="K783" s="4" t="str">
        <f>IFERROR(VLOOKUP(E783, Table1[[#All],[Note]:[Code]], 2),"")</f>
        <v/>
      </c>
      <c r="M783" s="4" t="str">
        <f>IFERROR(VLOOKUP(G783, Table134[#All], 2),"")</f>
        <v/>
      </c>
      <c r="O783" s="4" t="str">
        <f t="shared" si="58"/>
        <v xml:space="preserve">    delay(delayo);</v>
      </c>
    </row>
    <row r="784" spans="5:45" hidden="1" x14ac:dyDescent="0.3">
      <c r="E784" s="45" t="str">
        <f>MID($K779,U$19,1)</f>
        <v/>
      </c>
      <c r="F784" s="43" t="str">
        <f>MID($K780,U$19,1)</f>
        <v>a</v>
      </c>
      <c r="G784" s="44" t="str">
        <f>MID($K781,U$19,1)</f>
        <v/>
      </c>
      <c r="H784" s="41"/>
      <c r="I784" s="9">
        <v>3</v>
      </c>
      <c r="K784" s="4" t="str">
        <f>IFERROR(VLOOKUP(E784, Table1[[#All],[Note]:[Code]], 2),"")</f>
        <v/>
      </c>
      <c r="L784" s="4" t="s">
        <v>242</v>
      </c>
      <c r="M784" s="4" t="str">
        <f>IFERROR(VLOOKUP(G784, Table134[#All], 2),"")</f>
        <v/>
      </c>
      <c r="O784" s="4" t="str">
        <f t="shared" si="58"/>
        <v xml:space="preserve">    play(NOTE_A4, tempo);</v>
      </c>
    </row>
    <row r="785" spans="5:15" hidden="1" x14ac:dyDescent="0.3">
      <c r="E785" s="45" t="str">
        <f>MID($K779,V$19,1)</f>
        <v/>
      </c>
      <c r="F785" s="43" t="str">
        <f>MID($K780,V$19,1)</f>
        <v>-</v>
      </c>
      <c r="G785" s="44" t="str">
        <f>MID($K781,V$19,1)</f>
        <v/>
      </c>
      <c r="H785" s="41"/>
      <c r="I785" s="9">
        <v>4</v>
      </c>
      <c r="J785" s="4" t="s">
        <v>13</v>
      </c>
      <c r="K785" s="4" t="str">
        <f>IFERROR(VLOOKUP(E785, Table1[[#All],[Note]:[Code]], 2),"")</f>
        <v/>
      </c>
      <c r="M785" s="4" t="str">
        <f>IFERROR(VLOOKUP(G785, Table134[#All], 2),"")</f>
        <v/>
      </c>
      <c r="O785" s="4" t="str">
        <f t="shared" si="58"/>
        <v xml:space="preserve">    delay(delayo);</v>
      </c>
    </row>
    <row r="786" spans="5:15" hidden="1" x14ac:dyDescent="0.3">
      <c r="E786" s="45" t="str">
        <f>MID($K779,W$19,1)</f>
        <v/>
      </c>
      <c r="F786" s="43" t="str">
        <f>MID($K780,W$19,1)</f>
        <v>a</v>
      </c>
      <c r="G786" s="44" t="str">
        <f>MID($K781,W$19,1)</f>
        <v/>
      </c>
      <c r="H786" s="41"/>
      <c r="I786" s="9">
        <v>5</v>
      </c>
      <c r="K786" s="4" t="str">
        <f>IFERROR(VLOOKUP(E786, Table1[[#All],[Note]:[Code]], 2),"")</f>
        <v/>
      </c>
      <c r="L786" s="4" t="s">
        <v>242</v>
      </c>
      <c r="M786" s="4" t="str">
        <f>IFERROR(VLOOKUP(G786, Table134[#All], 2),"")</f>
        <v/>
      </c>
      <c r="O786" s="4" t="str">
        <f t="shared" si="58"/>
        <v xml:space="preserve">    play(NOTE_A4, tempo);</v>
      </c>
    </row>
    <row r="787" spans="5:15" hidden="1" x14ac:dyDescent="0.3">
      <c r="E787" s="45" t="str">
        <f>MID($K779,X$19,1)</f>
        <v/>
      </c>
      <c r="F787" s="43" t="str">
        <f>MID($K780,X$19,1)</f>
        <v>-</v>
      </c>
      <c r="G787" s="44" t="str">
        <f>MID($K781,X$19,1)</f>
        <v/>
      </c>
      <c r="H787" s="41"/>
      <c r="I787" s="9">
        <v>6</v>
      </c>
      <c r="J787" s="4" t="s">
        <v>13</v>
      </c>
      <c r="K787" s="4" t="str">
        <f>IFERROR(VLOOKUP(E787, Table1[[#All],[Note]:[Code]], 2),"")</f>
        <v/>
      </c>
      <c r="M787" s="4" t="str">
        <f>IFERROR(VLOOKUP(G787, Table134[#All], 2),"")</f>
        <v/>
      </c>
      <c r="O787" s="4" t="str">
        <f t="shared" si="58"/>
        <v xml:space="preserve">    delay(delayo);</v>
      </c>
    </row>
    <row r="788" spans="5:15" hidden="1" x14ac:dyDescent="0.3">
      <c r="E788" s="45" t="str">
        <f>MID($K779,Y$19,1)</f>
        <v/>
      </c>
      <c r="F788" s="43" t="str">
        <f>MID($K780,Y$19,1)</f>
        <v>-</v>
      </c>
      <c r="G788" s="44" t="str">
        <f>MID($K781,Y$19,1)</f>
        <v/>
      </c>
      <c r="H788" s="41"/>
      <c r="I788" s="9">
        <v>7</v>
      </c>
      <c r="J788" s="4" t="s">
        <v>13</v>
      </c>
      <c r="K788" s="4" t="str">
        <f>IFERROR(VLOOKUP(E788, Table1[[#All],[Note]:[Code]], 2),"")</f>
        <v/>
      </c>
      <c r="M788" s="4" t="str">
        <f>IFERROR(VLOOKUP(G788, Table134[#All], 2),"")</f>
        <v/>
      </c>
      <c r="O788" s="4" t="str">
        <f t="shared" si="58"/>
        <v xml:space="preserve">    delay(delayo);</v>
      </c>
    </row>
    <row r="789" spans="5:15" hidden="1" x14ac:dyDescent="0.3">
      <c r="E789" s="45" t="str">
        <f>MID($K779,Z$19,1)</f>
        <v/>
      </c>
      <c r="F789" s="43" t="str">
        <f>MID($K780,Z$19,1)</f>
        <v>-</v>
      </c>
      <c r="G789" s="44" t="str">
        <f>MID($K781,Z$19,1)</f>
        <v/>
      </c>
      <c r="H789" s="41"/>
      <c r="I789" s="9">
        <v>8</v>
      </c>
      <c r="J789" s="4" t="s">
        <v>13</v>
      </c>
      <c r="K789" s="4" t="str">
        <f>IFERROR(VLOOKUP(E789, Table1[[#All],[Note]:[Code]], 2),"")</f>
        <v/>
      </c>
      <c r="M789" s="4" t="str">
        <f>IFERROR(VLOOKUP(G789, Table134[#All], 2),"")</f>
        <v/>
      </c>
      <c r="O789" s="4" t="str">
        <f t="shared" si="58"/>
        <v xml:space="preserve">    delay(delayo);</v>
      </c>
    </row>
    <row r="790" spans="5:15" hidden="1" x14ac:dyDescent="0.3">
      <c r="E790" s="45" t="str">
        <f>MID($K779,AA$19,1)</f>
        <v/>
      </c>
      <c r="F790" s="43" t="str">
        <f>MID($K780,AA$19,1)</f>
        <v>a</v>
      </c>
      <c r="G790" s="44" t="str">
        <f>MID($K781,AA$19,1)</f>
        <v/>
      </c>
      <c r="H790" s="41"/>
      <c r="I790" s="9">
        <v>9</v>
      </c>
      <c r="K790" s="4" t="str">
        <f>IFERROR(VLOOKUP(E790, Table1[[#All],[Note]:[Code]], 2),"")</f>
        <v/>
      </c>
      <c r="L790" s="4" t="s">
        <v>242</v>
      </c>
      <c r="M790" s="4" t="str">
        <f>IFERROR(VLOOKUP(G790, Table134[#All], 2),"")</f>
        <v/>
      </c>
      <c r="O790" s="4" t="str">
        <f t="shared" si="58"/>
        <v xml:space="preserve">    play(NOTE_A4, tempo);</v>
      </c>
    </row>
    <row r="791" spans="5:15" hidden="1" x14ac:dyDescent="0.3">
      <c r="E791" s="45" t="str">
        <f>MID($K779,AB$19,1)</f>
        <v/>
      </c>
      <c r="F791" s="43" t="str">
        <f>MID($K780,AB$19,1)</f>
        <v>-</v>
      </c>
      <c r="G791" s="44" t="str">
        <f>MID($K781,AB$19,1)</f>
        <v/>
      </c>
      <c r="H791" s="41"/>
      <c r="I791" s="9">
        <v>10</v>
      </c>
      <c r="J791" s="4" t="s">
        <v>13</v>
      </c>
      <c r="K791" s="4" t="str">
        <f>IFERROR(VLOOKUP(E791, Table1[[#All],[Note]:[Code]], 2),"")</f>
        <v/>
      </c>
      <c r="M791" s="4" t="str">
        <f>IFERROR(VLOOKUP(G791, Table134[#All], 2),"")</f>
        <v/>
      </c>
      <c r="O791" s="4" t="str">
        <f t="shared" si="58"/>
        <v xml:space="preserve">    delay(delayo);</v>
      </c>
    </row>
    <row r="792" spans="5:15" hidden="1" x14ac:dyDescent="0.3">
      <c r="E792" s="45" t="str">
        <f>MID($K779,AC$19,1)</f>
        <v/>
      </c>
      <c r="F792" s="43" t="str">
        <f>MID($K780,AC$19,1)</f>
        <v>g</v>
      </c>
      <c r="G792" s="44" t="str">
        <f>MID($K781,AC$19,1)</f>
        <v/>
      </c>
      <c r="H792" s="41"/>
      <c r="I792" s="9">
        <v>11</v>
      </c>
      <c r="K792" s="4" t="str">
        <f>IFERROR(VLOOKUP(E792, Table1[[#All],[Note]:[Code]], 2),"")</f>
        <v/>
      </c>
      <c r="L792" s="4" t="s">
        <v>243</v>
      </c>
      <c r="M792" s="4" t="str">
        <f>IFERROR(VLOOKUP(G792, Table134[#All], 2),"")</f>
        <v/>
      </c>
      <c r="O792" s="4" t="str">
        <f t="shared" si="58"/>
        <v xml:space="preserve">    play(NOTE_G4, tempo);</v>
      </c>
    </row>
    <row r="793" spans="5:15" hidden="1" x14ac:dyDescent="0.3">
      <c r="E793" s="45" t="str">
        <f>MID($K779,AD$19,1)</f>
        <v/>
      </c>
      <c r="F793" s="43" t="str">
        <f>MID($K780,AD$19,1)</f>
        <v>b</v>
      </c>
      <c r="G793" s="44" t="str">
        <f>MID($K781,AD$19,1)</f>
        <v/>
      </c>
      <c r="H793" s="41"/>
      <c r="I793" s="9">
        <v>12</v>
      </c>
      <c r="K793" s="4" t="str">
        <f>IFERROR(VLOOKUP(E793, Table1[[#All],[Note]:[Code]], 2),"")</f>
        <v/>
      </c>
      <c r="L793" s="4" t="s">
        <v>143</v>
      </c>
      <c r="M793" s="4" t="str">
        <f>IFERROR(VLOOKUP(G793, Table134[#All], 2),"")</f>
        <v/>
      </c>
      <c r="O793" s="4" t="str">
        <f t="shared" si="58"/>
        <v xml:space="preserve">    play(NOTE_B4, tempo);</v>
      </c>
    </row>
    <row r="794" spans="5:15" hidden="1" x14ac:dyDescent="0.3">
      <c r="E794" s="45" t="str">
        <f>MID($K779,AE$19,1)</f>
        <v/>
      </c>
      <c r="F794" s="43" t="str">
        <f>MID($K780,AE$19,1)</f>
        <v>-</v>
      </c>
      <c r="G794" s="44" t="str">
        <f>MID($K781,AE$19,1)</f>
        <v/>
      </c>
      <c r="H794" s="41"/>
      <c r="I794" s="9">
        <v>13</v>
      </c>
      <c r="J794" s="4" t="s">
        <v>13</v>
      </c>
      <c r="K794" s="4" t="str">
        <f>IFERROR(VLOOKUP(E794, Table1[[#All],[Note]:[Code]], 2),"")</f>
        <v/>
      </c>
      <c r="M794" s="4" t="str">
        <f>IFERROR(VLOOKUP(G794, Table134[#All], 2),"")</f>
        <v/>
      </c>
      <c r="O794" s="4" t="str">
        <f t="shared" si="58"/>
        <v xml:space="preserve">    delay(delayo);</v>
      </c>
    </row>
    <row r="795" spans="5:15" hidden="1" x14ac:dyDescent="0.3">
      <c r="E795" s="45" t="str">
        <f>MID($K779,AF$19,1)</f>
        <v/>
      </c>
      <c r="F795" s="43" t="str">
        <f>MID($K780,AF$19,1)</f>
        <v>-</v>
      </c>
      <c r="G795" s="44" t="str">
        <f>MID($K781,AF$19,1)</f>
        <v/>
      </c>
      <c r="H795" s="41"/>
      <c r="I795" s="9">
        <v>14</v>
      </c>
      <c r="J795" s="4" t="s">
        <v>13</v>
      </c>
      <c r="K795" s="4" t="str">
        <f>IFERROR(VLOOKUP(E795, Table1[[#All],[Note]:[Code]], 2),"")</f>
        <v/>
      </c>
      <c r="M795" s="4" t="str">
        <f>IFERROR(VLOOKUP(G795, Table134[#All], 2),"")</f>
        <v/>
      </c>
      <c r="O795" s="4" t="str">
        <f t="shared" si="58"/>
        <v xml:space="preserve">    delay(delayo);</v>
      </c>
    </row>
    <row r="796" spans="5:15" hidden="1" x14ac:dyDescent="0.3">
      <c r="E796" s="45" t="str">
        <f>MID($K779,AG$19,1)</f>
        <v/>
      </c>
      <c r="F796" s="43" t="str">
        <f>MID($K780,AG$19,1)</f>
        <v>-</v>
      </c>
      <c r="G796" s="44" t="str">
        <f>MID($K781,AG$19,1)</f>
        <v/>
      </c>
      <c r="H796" s="41"/>
      <c r="I796" s="9">
        <v>15</v>
      </c>
      <c r="J796" s="4" t="s">
        <v>13</v>
      </c>
      <c r="K796" s="4" t="str">
        <f>IFERROR(VLOOKUP(E796, Table1[[#All],[Note]:[Code]], 2),"")</f>
        <v/>
      </c>
      <c r="M796" s="4" t="str">
        <f>IFERROR(VLOOKUP(G796, Table134[#All], 2),"")</f>
        <v/>
      </c>
      <c r="O796" s="4" t="str">
        <f t="shared" si="58"/>
        <v xml:space="preserve">    delay(delayo);</v>
      </c>
    </row>
    <row r="797" spans="5:15" hidden="1" x14ac:dyDescent="0.3">
      <c r="E797" s="45" t="str">
        <f>MID($K779,AH$19,1)</f>
        <v/>
      </c>
      <c r="F797" s="43" t="str">
        <f>MID($K780,AH$19,1)</f>
        <v>-</v>
      </c>
      <c r="G797" s="44" t="str">
        <f>MID($K781,AH$19,1)</f>
        <v/>
      </c>
      <c r="H797" s="41"/>
      <c r="I797" s="9">
        <v>16</v>
      </c>
      <c r="J797" s="4" t="s">
        <v>13</v>
      </c>
      <c r="K797" s="4" t="str">
        <f>IFERROR(VLOOKUP(E797, Table1[[#All],[Note]:[Code]], 2),"")</f>
        <v/>
      </c>
      <c r="M797" s="4" t="str">
        <f>IFERROR(VLOOKUP(G797, Table134[#All], 2),"")</f>
        <v/>
      </c>
      <c r="O797" s="4" t="str">
        <f t="shared" ref="O797:O860" si="63">CONCATENATE(J797,K797,L797,M797)</f>
        <v xml:space="preserve">    delay(delayo);</v>
      </c>
    </row>
    <row r="798" spans="5:15" hidden="1" x14ac:dyDescent="0.3">
      <c r="E798" s="45" t="str">
        <f>MID($K779,AI$19,1)</f>
        <v/>
      </c>
      <c r="F798" s="43" t="str">
        <f>MID($K780,AI$19,1)</f>
        <v>-</v>
      </c>
      <c r="G798" s="44" t="str">
        <f>MID($K781,AI$19,1)</f>
        <v/>
      </c>
      <c r="H798" s="41"/>
      <c r="I798" s="9">
        <v>17</v>
      </c>
      <c r="J798" s="4" t="s">
        <v>13</v>
      </c>
      <c r="K798" s="4" t="str">
        <f>IFERROR(VLOOKUP(E798, Table1[[#All],[Note]:[Code]], 2),"")</f>
        <v/>
      </c>
      <c r="M798" s="4" t="str">
        <f>IFERROR(VLOOKUP(G798, Table134[#All], 2),"")</f>
        <v/>
      </c>
      <c r="O798" s="4" t="str">
        <f t="shared" si="63"/>
        <v xml:space="preserve">    delay(delayo);</v>
      </c>
    </row>
    <row r="799" spans="5:15" hidden="1" x14ac:dyDescent="0.3">
      <c r="E799" s="45" t="str">
        <f>MID($K779,AJ$19,1)</f>
        <v/>
      </c>
      <c r="F799" s="43" t="str">
        <f>MID($K780,AJ$19,1)</f>
        <v>-</v>
      </c>
      <c r="G799" s="44" t="str">
        <f>MID($K781,AJ$19,1)</f>
        <v/>
      </c>
      <c r="H799" s="41"/>
      <c r="I799" s="9">
        <v>18</v>
      </c>
      <c r="J799" s="4" t="s">
        <v>13</v>
      </c>
      <c r="K799" s="4" t="str">
        <f>IFERROR(VLOOKUP(E799, Table1[[#All],[Note]:[Code]], 2),"")</f>
        <v/>
      </c>
      <c r="M799" s="4" t="str">
        <f>IFERROR(VLOOKUP(G799, Table134[#All], 2),"")</f>
        <v/>
      </c>
      <c r="O799" s="4" t="str">
        <f t="shared" si="63"/>
        <v xml:space="preserve">    delay(delayo);</v>
      </c>
    </row>
    <row r="800" spans="5:15" hidden="1" x14ac:dyDescent="0.3">
      <c r="E800" s="45" t="str">
        <f>MID($K779,AK$19,1)</f>
        <v/>
      </c>
      <c r="F800" s="43" t="str">
        <f>MID($K780,AK$19,1)</f>
        <v>-</v>
      </c>
      <c r="G800" s="44" t="str">
        <f>MID($K781,AK$19,1)</f>
        <v/>
      </c>
      <c r="H800" s="41"/>
      <c r="I800" s="9">
        <v>19</v>
      </c>
      <c r="J800" s="4" t="s">
        <v>13</v>
      </c>
      <c r="K800" s="4" t="str">
        <f>IFERROR(VLOOKUP(E800, Table1[[#All],[Note]:[Code]], 2),"")</f>
        <v/>
      </c>
      <c r="M800" s="4" t="str">
        <f>IFERROR(VLOOKUP(G800, Table134[#All], 2),"")</f>
        <v/>
      </c>
      <c r="O800" s="4" t="str">
        <f t="shared" si="63"/>
        <v xml:space="preserve">    delay(delayo);</v>
      </c>
    </row>
    <row r="801" spans="5:45" hidden="1" x14ac:dyDescent="0.3">
      <c r="E801" s="45" t="str">
        <f>MID($K779,AL$19,1)</f>
        <v/>
      </c>
      <c r="F801" s="43" t="str">
        <f>MID($K780,AL$19,1)</f>
        <v>-</v>
      </c>
      <c r="G801" s="44" t="str">
        <f>MID($K781,AL$19,1)</f>
        <v/>
      </c>
      <c r="H801" s="41"/>
      <c r="I801" s="9">
        <v>20</v>
      </c>
      <c r="J801" s="4" t="s">
        <v>13</v>
      </c>
      <c r="K801" s="4" t="str">
        <f>IFERROR(VLOOKUP(E801, Table1[[#All],[Note]:[Code]], 2),"")</f>
        <v/>
      </c>
      <c r="M801" s="4" t="str">
        <f>IFERROR(VLOOKUP(G801, Table134[#All], 2),"")</f>
        <v/>
      </c>
      <c r="O801" s="4" t="str">
        <f t="shared" si="63"/>
        <v xml:space="preserve">    delay(delayo);</v>
      </c>
    </row>
    <row r="802" spans="5:45" hidden="1" x14ac:dyDescent="0.3">
      <c r="E802" s="45" t="str">
        <f>MID($K779,AM$19,1)</f>
        <v/>
      </c>
      <c r="F802" s="43" t="str">
        <f>MID($K780,AM$19,1)</f>
        <v>-</v>
      </c>
      <c r="G802" s="44" t="str">
        <f>MID($K781,AM$19,1)</f>
        <v/>
      </c>
      <c r="H802" s="41"/>
      <c r="I802" s="9">
        <v>21</v>
      </c>
      <c r="J802" s="4" t="s">
        <v>13</v>
      </c>
      <c r="K802" s="4" t="str">
        <f>IFERROR(VLOOKUP(E802, Table1[[#All],[Note]:[Code]], 2),"")</f>
        <v/>
      </c>
      <c r="M802" s="4" t="str">
        <f>IFERROR(VLOOKUP(G802, Table134[#All], 2),"")</f>
        <v/>
      </c>
      <c r="O802" s="4" t="str">
        <f t="shared" si="63"/>
        <v xml:space="preserve">    delay(delayo);</v>
      </c>
    </row>
    <row r="803" spans="5:45" hidden="1" x14ac:dyDescent="0.3">
      <c r="E803" s="45" t="str">
        <f>MID($K779,AN$19,1)</f>
        <v/>
      </c>
      <c r="F803" s="43" t="str">
        <f>MID($K780,AN$19,1)</f>
        <v>-</v>
      </c>
      <c r="G803" s="44" t="str">
        <f>MID($K781,AN$19,1)</f>
        <v/>
      </c>
      <c r="H803" s="41"/>
      <c r="I803" s="9">
        <v>22</v>
      </c>
      <c r="J803" s="4" t="s">
        <v>13</v>
      </c>
      <c r="K803" s="4" t="str">
        <f>IFERROR(VLOOKUP(E803, Table1[[#All],[Note]:[Code]], 2),"")</f>
        <v/>
      </c>
      <c r="M803" s="4" t="str">
        <f>IFERROR(VLOOKUP(G803, Table134[#All], 2),"")</f>
        <v/>
      </c>
      <c r="O803" s="4" t="str">
        <f t="shared" si="63"/>
        <v xml:space="preserve">    delay(delayo);</v>
      </c>
    </row>
    <row r="804" spans="5:45" hidden="1" x14ac:dyDescent="0.3">
      <c r="E804" s="45" t="str">
        <f>MID($K779,AO$19,1)</f>
        <v/>
      </c>
      <c r="F804" s="43" t="str">
        <f>MID($K780,AO$19,1)</f>
        <v>a</v>
      </c>
      <c r="G804" s="44" t="str">
        <f>MID($K781,AO$19,1)</f>
        <v/>
      </c>
      <c r="H804" s="41"/>
      <c r="I804" s="9">
        <v>23</v>
      </c>
      <c r="K804" s="4" t="str">
        <f>IFERROR(VLOOKUP(E804, Table1[[#All],[Note]:[Code]], 2),"")</f>
        <v/>
      </c>
      <c r="L804" s="4" t="s">
        <v>242</v>
      </c>
      <c r="M804" s="4" t="str">
        <f>IFERROR(VLOOKUP(G804, Table134[#All], 2),"")</f>
        <v/>
      </c>
      <c r="O804" s="4" t="str">
        <f t="shared" si="63"/>
        <v xml:space="preserve">    play(NOTE_A4, tempo);</v>
      </c>
    </row>
    <row r="805" spans="5:45" hidden="1" x14ac:dyDescent="0.3">
      <c r="E805" s="45" t="str">
        <f>MID($K779,AP$19,1)</f>
        <v/>
      </c>
      <c r="F805" s="43" t="str">
        <f>MID($K780,AP$19,1)</f>
        <v>-</v>
      </c>
      <c r="G805" s="44" t="str">
        <f>MID($K781,AP$19,1)</f>
        <v/>
      </c>
      <c r="H805" s="41"/>
      <c r="I805" s="9">
        <v>24</v>
      </c>
      <c r="J805" s="4" t="s">
        <v>13</v>
      </c>
      <c r="K805" s="4" t="str">
        <f>IFERROR(VLOOKUP(E805, Table1[[#All],[Note]:[Code]], 2),"")</f>
        <v/>
      </c>
      <c r="M805" s="4" t="str">
        <f>IFERROR(VLOOKUP(G805, Table134[#All], 2),"")</f>
        <v/>
      </c>
      <c r="O805" s="4" t="str">
        <f t="shared" si="63"/>
        <v xml:space="preserve">    delay(delayo);</v>
      </c>
    </row>
    <row r="806" spans="5:45" hidden="1" x14ac:dyDescent="0.3">
      <c r="E806" s="45" t="str">
        <f>MID($K779,AQ$19,1)</f>
        <v/>
      </c>
      <c r="F806" s="43" t="str">
        <f>MID($K780,AQ$19,1)</f>
        <v>-</v>
      </c>
      <c r="G806" s="44" t="str">
        <f>MID($K781,AQ$19,1)</f>
        <v/>
      </c>
      <c r="H806" s="41"/>
      <c r="I806" s="9">
        <v>25</v>
      </c>
      <c r="J806" s="4" t="s">
        <v>13</v>
      </c>
      <c r="K806" s="4" t="str">
        <f>IFERROR(VLOOKUP(E806, Table1[[#All],[Note]:[Code]], 2),"")</f>
        <v/>
      </c>
      <c r="M806" s="4" t="str">
        <f>IFERROR(VLOOKUP(G806, Table134[#All], 2),"")</f>
        <v/>
      </c>
      <c r="O806" s="4" t="str">
        <f t="shared" si="63"/>
        <v xml:space="preserve">    delay(delayo);</v>
      </c>
    </row>
    <row r="807" spans="5:45" hidden="1" x14ac:dyDescent="0.3">
      <c r="E807" s="45" t="str">
        <f>MID($K779,AR$19,1)</f>
        <v/>
      </c>
      <c r="F807" s="43" t="str">
        <f>MID($K780,AR$19,1)</f>
        <v>-</v>
      </c>
      <c r="G807" s="44" t="str">
        <f>MID($K781,AR$19,1)</f>
        <v/>
      </c>
      <c r="H807" s="41"/>
      <c r="I807" s="9">
        <v>26</v>
      </c>
      <c r="J807" s="4" t="s">
        <v>13</v>
      </c>
      <c r="K807" s="4" t="str">
        <f>IFERROR(VLOOKUP(E807, Table1[[#All],[Note]:[Code]], 2),"")</f>
        <v/>
      </c>
      <c r="M807" s="4" t="str">
        <f>IFERROR(VLOOKUP(G807, Table134[#All], 2),"")</f>
        <v/>
      </c>
      <c r="O807" s="4" t="str">
        <f t="shared" si="63"/>
        <v xml:space="preserve">    delay(delayo);</v>
      </c>
    </row>
    <row r="808" spans="5:45" x14ac:dyDescent="0.3">
      <c r="H808" s="41"/>
      <c r="I808" s="13"/>
      <c r="J808" s="11" t="s">
        <v>44</v>
      </c>
      <c r="K808" s="14"/>
      <c r="O808" s="55" t="str">
        <f t="shared" si="63"/>
        <v xml:space="preserve">//  </v>
      </c>
      <c r="Q808" s="19" t="s">
        <v>123</v>
      </c>
      <c r="R808" s="19"/>
      <c r="S808" s="19">
        <v>1</v>
      </c>
      <c r="T808" s="19">
        <v>2</v>
      </c>
      <c r="U808" s="19">
        <v>3</v>
      </c>
      <c r="V808" s="19">
        <v>4</v>
      </c>
      <c r="W808" s="19">
        <v>5</v>
      </c>
      <c r="X808" s="19">
        <v>6</v>
      </c>
      <c r="Y808" s="19">
        <v>7</v>
      </c>
      <c r="Z808" s="19">
        <v>8</v>
      </c>
      <c r="AA808" s="19">
        <v>9</v>
      </c>
      <c r="AB808" s="19">
        <v>10</v>
      </c>
      <c r="AC808" s="19">
        <v>11</v>
      </c>
      <c r="AD808" s="19">
        <v>12</v>
      </c>
      <c r="AE808" s="19">
        <v>13</v>
      </c>
      <c r="AF808" s="19">
        <v>14</v>
      </c>
      <c r="AG808" s="19">
        <v>15</v>
      </c>
      <c r="AH808" s="19">
        <v>16</v>
      </c>
      <c r="AI808" s="19">
        <v>17</v>
      </c>
      <c r="AJ808" s="19">
        <v>18</v>
      </c>
      <c r="AK808" s="19">
        <v>19</v>
      </c>
      <c r="AL808" s="19">
        <v>20</v>
      </c>
      <c r="AM808" s="19">
        <v>21</v>
      </c>
      <c r="AN808" s="19">
        <v>22</v>
      </c>
      <c r="AO808" s="19">
        <v>23</v>
      </c>
      <c r="AP808" s="19">
        <v>24</v>
      </c>
      <c r="AQ808" s="19">
        <v>25</v>
      </c>
      <c r="AR808" s="19">
        <v>26</v>
      </c>
      <c r="AS808" s="19"/>
    </row>
    <row r="809" spans="5:45" x14ac:dyDescent="0.3">
      <c r="H809" s="41">
        <v>27</v>
      </c>
      <c r="I809" s="13"/>
      <c r="J809" s="11" t="s">
        <v>44</v>
      </c>
      <c r="K809" s="16" t="str">
        <f>C131</f>
        <v>5|----c-c-cc----------------|</v>
      </c>
      <c r="L809" s="6"/>
      <c r="M809" s="6"/>
      <c r="O809" s="55" t="str">
        <f t="shared" si="63"/>
        <v>//  5|----c-c-cc----------------|</v>
      </c>
      <c r="Q809" s="4" t="str">
        <f>MID($K809,Q$19,1)</f>
        <v>5</v>
      </c>
      <c r="R809" s="4" t="str">
        <f t="shared" ref="R809:AS811" si="64">MID($K809,R$19,1)</f>
        <v>|</v>
      </c>
      <c r="S809" s="4" t="str">
        <f t="shared" si="64"/>
        <v>-</v>
      </c>
      <c r="T809" s="4" t="str">
        <f t="shared" si="64"/>
        <v>-</v>
      </c>
      <c r="U809" s="4" t="str">
        <f t="shared" si="64"/>
        <v>-</v>
      </c>
      <c r="V809" s="4" t="str">
        <f t="shared" si="64"/>
        <v>-</v>
      </c>
      <c r="W809" s="4" t="str">
        <f t="shared" si="64"/>
        <v>c</v>
      </c>
      <c r="X809" s="4" t="str">
        <f t="shared" si="64"/>
        <v>-</v>
      </c>
      <c r="Y809" s="4" t="str">
        <f t="shared" si="64"/>
        <v>c</v>
      </c>
      <c r="Z809" s="4" t="str">
        <f t="shared" si="64"/>
        <v>-</v>
      </c>
      <c r="AA809" s="4" t="str">
        <f t="shared" si="64"/>
        <v>c</v>
      </c>
      <c r="AB809" s="4" t="str">
        <f t="shared" si="64"/>
        <v>c</v>
      </c>
      <c r="AC809" s="4" t="str">
        <f t="shared" si="64"/>
        <v>-</v>
      </c>
      <c r="AD809" s="4" t="str">
        <f t="shared" si="64"/>
        <v>-</v>
      </c>
      <c r="AE809" s="4" t="str">
        <f t="shared" si="64"/>
        <v>-</v>
      </c>
      <c r="AF809" s="4" t="str">
        <f t="shared" si="64"/>
        <v>-</v>
      </c>
      <c r="AG809" s="4" t="str">
        <f t="shared" si="64"/>
        <v>-</v>
      </c>
      <c r="AH809" s="4" t="str">
        <f t="shared" si="64"/>
        <v>-</v>
      </c>
      <c r="AI809" s="4" t="str">
        <f t="shared" si="64"/>
        <v>-</v>
      </c>
      <c r="AJ809" s="4" t="str">
        <f t="shared" si="64"/>
        <v>-</v>
      </c>
      <c r="AK809" s="4" t="str">
        <f t="shared" si="64"/>
        <v>-</v>
      </c>
      <c r="AL809" s="4" t="str">
        <f t="shared" si="64"/>
        <v>-</v>
      </c>
      <c r="AM809" s="4" t="str">
        <f t="shared" si="64"/>
        <v>-</v>
      </c>
      <c r="AN809" s="4" t="str">
        <f t="shared" si="64"/>
        <v>-</v>
      </c>
      <c r="AO809" s="4" t="str">
        <f t="shared" si="64"/>
        <v>-</v>
      </c>
      <c r="AP809" s="4" t="str">
        <f t="shared" si="64"/>
        <v>-</v>
      </c>
      <c r="AQ809" s="4" t="str">
        <f t="shared" si="64"/>
        <v>-</v>
      </c>
      <c r="AR809" s="4" t="str">
        <f t="shared" si="64"/>
        <v>-</v>
      </c>
      <c r="AS809" s="4" t="str">
        <f>MID($K809,AS$19,1)</f>
        <v>|</v>
      </c>
    </row>
    <row r="810" spans="5:45" x14ac:dyDescent="0.3">
      <c r="E810" s="45" t="str">
        <f>MID($K809,Q$19,1)</f>
        <v>5</v>
      </c>
      <c r="F810" s="43" t="str">
        <f>MID($K810,Q$19,1)</f>
        <v>4</v>
      </c>
      <c r="G810" s="44" t="str">
        <f>MID($K811,Q$19,1)</f>
        <v>0</v>
      </c>
      <c r="H810" s="41"/>
      <c r="I810" s="13"/>
      <c r="J810" s="11" t="s">
        <v>44</v>
      </c>
      <c r="K810" s="16" t="str">
        <f>C132</f>
        <v>4|b-----------b-a-g-g-a-b-a-|</v>
      </c>
      <c r="L810" s="6"/>
      <c r="M810" s="6"/>
      <c r="O810" s="55" t="str">
        <f t="shared" si="63"/>
        <v>//  4|b-----------b-a-g-g-a-b-a-|</v>
      </c>
      <c r="Q810" s="4" t="str">
        <f t="shared" ref="Q810:Q811" si="65">MID($K810,Q$19,1)</f>
        <v>4</v>
      </c>
      <c r="R810" s="4" t="str">
        <f t="shared" si="64"/>
        <v>|</v>
      </c>
      <c r="S810" s="4" t="str">
        <f t="shared" si="64"/>
        <v>b</v>
      </c>
      <c r="T810" s="4" t="str">
        <f t="shared" si="64"/>
        <v>-</v>
      </c>
      <c r="U810" s="4" t="str">
        <f t="shared" si="64"/>
        <v>-</v>
      </c>
      <c r="V810" s="4" t="str">
        <f t="shared" si="64"/>
        <v>-</v>
      </c>
      <c r="W810" s="4" t="str">
        <f t="shared" si="64"/>
        <v>-</v>
      </c>
      <c r="X810" s="4" t="str">
        <f t="shared" si="64"/>
        <v>-</v>
      </c>
      <c r="Y810" s="4" t="str">
        <f t="shared" si="64"/>
        <v>-</v>
      </c>
      <c r="Z810" s="4" t="str">
        <f t="shared" si="64"/>
        <v>-</v>
      </c>
      <c r="AA810" s="4" t="str">
        <f t="shared" si="64"/>
        <v>-</v>
      </c>
      <c r="AB810" s="4" t="str">
        <f t="shared" si="64"/>
        <v>-</v>
      </c>
      <c r="AC810" s="4" t="str">
        <f t="shared" si="64"/>
        <v>-</v>
      </c>
      <c r="AD810" s="4" t="str">
        <f t="shared" si="64"/>
        <v>-</v>
      </c>
      <c r="AE810" s="4" t="str">
        <f t="shared" si="64"/>
        <v>b</v>
      </c>
      <c r="AF810" s="4" t="str">
        <f t="shared" si="64"/>
        <v>-</v>
      </c>
      <c r="AG810" s="4" t="str">
        <f t="shared" si="64"/>
        <v>a</v>
      </c>
      <c r="AH810" s="4" t="str">
        <f t="shared" si="64"/>
        <v>-</v>
      </c>
      <c r="AI810" s="4" t="str">
        <f t="shared" si="64"/>
        <v>g</v>
      </c>
      <c r="AJ810" s="4" t="str">
        <f t="shared" si="64"/>
        <v>-</v>
      </c>
      <c r="AK810" s="4" t="str">
        <f t="shared" si="64"/>
        <v>g</v>
      </c>
      <c r="AL810" s="4" t="str">
        <f t="shared" si="64"/>
        <v>-</v>
      </c>
      <c r="AM810" s="4" t="str">
        <f t="shared" si="64"/>
        <v>a</v>
      </c>
      <c r="AN810" s="4" t="str">
        <f t="shared" si="64"/>
        <v>-</v>
      </c>
      <c r="AO810" s="4" t="str">
        <f t="shared" si="64"/>
        <v>b</v>
      </c>
      <c r="AP810" s="4" t="str">
        <f t="shared" si="64"/>
        <v>-</v>
      </c>
      <c r="AQ810" s="4" t="str">
        <f t="shared" si="64"/>
        <v>a</v>
      </c>
      <c r="AR810" s="4" t="str">
        <f t="shared" si="64"/>
        <v>-</v>
      </c>
      <c r="AS810" s="4" t="str">
        <f t="shared" si="64"/>
        <v>|</v>
      </c>
    </row>
    <row r="811" spans="5:45" x14ac:dyDescent="0.3">
      <c r="H811" s="41"/>
      <c r="I811" s="13"/>
      <c r="J811" s="11" t="s">
        <v>44</v>
      </c>
      <c r="K811" s="16">
        <f>C133</f>
        <v>0</v>
      </c>
      <c r="O811" s="55" t="str">
        <f t="shared" si="63"/>
        <v>//  0</v>
      </c>
      <c r="Q811" s="4" t="str">
        <f t="shared" si="65"/>
        <v>0</v>
      </c>
      <c r="R811" s="4" t="str">
        <f t="shared" si="64"/>
        <v/>
      </c>
      <c r="S811" s="4" t="str">
        <f t="shared" si="64"/>
        <v/>
      </c>
      <c r="T811" s="4" t="str">
        <f t="shared" si="64"/>
        <v/>
      </c>
      <c r="U811" s="4" t="str">
        <f t="shared" si="64"/>
        <v/>
      </c>
      <c r="V811" s="4" t="str">
        <f t="shared" si="64"/>
        <v/>
      </c>
      <c r="W811" s="4" t="str">
        <f t="shared" si="64"/>
        <v/>
      </c>
      <c r="X811" s="4" t="str">
        <f t="shared" si="64"/>
        <v/>
      </c>
      <c r="Y811" s="4" t="str">
        <f t="shared" si="64"/>
        <v/>
      </c>
      <c r="Z811" s="4" t="str">
        <f t="shared" si="64"/>
        <v/>
      </c>
      <c r="AA811" s="4" t="str">
        <f t="shared" si="64"/>
        <v/>
      </c>
      <c r="AB811" s="4" t="str">
        <f t="shared" si="64"/>
        <v/>
      </c>
      <c r="AC811" s="4" t="str">
        <f t="shared" si="64"/>
        <v/>
      </c>
      <c r="AD811" s="4" t="str">
        <f t="shared" si="64"/>
        <v/>
      </c>
      <c r="AE811" s="4" t="str">
        <f t="shared" si="64"/>
        <v/>
      </c>
      <c r="AF811" s="4" t="str">
        <f t="shared" si="64"/>
        <v/>
      </c>
      <c r="AG811" s="4" t="str">
        <f t="shared" si="64"/>
        <v/>
      </c>
      <c r="AH811" s="4" t="str">
        <f t="shared" si="64"/>
        <v/>
      </c>
      <c r="AI811" s="4" t="str">
        <f t="shared" si="64"/>
        <v/>
      </c>
      <c r="AJ811" s="4" t="str">
        <f t="shared" si="64"/>
        <v/>
      </c>
      <c r="AK811" s="4" t="str">
        <f t="shared" si="64"/>
        <v/>
      </c>
      <c r="AL811" s="4" t="str">
        <f t="shared" si="64"/>
        <v/>
      </c>
      <c r="AM811" s="4" t="str">
        <f t="shared" si="64"/>
        <v/>
      </c>
      <c r="AN811" s="4" t="str">
        <f t="shared" si="64"/>
        <v/>
      </c>
      <c r="AO811" s="4" t="str">
        <f t="shared" si="64"/>
        <v/>
      </c>
      <c r="AP811" s="4" t="str">
        <f t="shared" si="64"/>
        <v/>
      </c>
      <c r="AQ811" s="4" t="str">
        <f t="shared" si="64"/>
        <v/>
      </c>
      <c r="AR811" s="4" t="str">
        <f t="shared" si="64"/>
        <v/>
      </c>
      <c r="AS811" s="4" t="str">
        <f t="shared" si="64"/>
        <v/>
      </c>
    </row>
    <row r="812" spans="5:45" hidden="1" x14ac:dyDescent="0.3">
      <c r="E812" s="45" t="str">
        <f>MID($K809,S$19,1)</f>
        <v>-</v>
      </c>
      <c r="F812" s="43" t="str">
        <f>MID($K810,S$19,1)</f>
        <v>b</v>
      </c>
      <c r="G812" s="44" t="str">
        <f>MID($K811,S$19,1)</f>
        <v/>
      </c>
      <c r="H812" s="41"/>
      <c r="I812" s="9">
        <v>1</v>
      </c>
      <c r="L812" s="4" t="s">
        <v>143</v>
      </c>
      <c r="M812" s="4" t="str">
        <f>IFERROR(VLOOKUP(G812, Table134[#All], 2),"")</f>
        <v/>
      </c>
      <c r="O812" s="4" t="str">
        <f t="shared" si="63"/>
        <v xml:space="preserve">    play(NOTE_B4, tempo);</v>
      </c>
    </row>
    <row r="813" spans="5:45" hidden="1" x14ac:dyDescent="0.3">
      <c r="E813" s="45" t="str">
        <f>MID($K809,T$19,1)</f>
        <v>-</v>
      </c>
      <c r="F813" s="43" t="str">
        <f>MID($K810,T$19,1)</f>
        <v>-</v>
      </c>
      <c r="G813" s="44" t="str">
        <f>MID($K811,T$19,1)</f>
        <v/>
      </c>
      <c r="H813" s="41"/>
      <c r="I813" s="9">
        <v>2</v>
      </c>
      <c r="J813" s="4" t="s">
        <v>13</v>
      </c>
      <c r="M813" s="4" t="str">
        <f>IFERROR(VLOOKUP(G813, Table134[#All], 2),"")</f>
        <v/>
      </c>
      <c r="O813" s="4" t="str">
        <f t="shared" si="63"/>
        <v xml:space="preserve">    delay(delayo);</v>
      </c>
    </row>
    <row r="814" spans="5:45" hidden="1" x14ac:dyDescent="0.3">
      <c r="E814" s="45" t="str">
        <f>MID($K809,U$19,1)</f>
        <v>-</v>
      </c>
      <c r="F814" s="43" t="str">
        <f>MID($K810,U$19,1)</f>
        <v>-</v>
      </c>
      <c r="G814" s="44" t="str">
        <f>MID($K811,U$19,1)</f>
        <v/>
      </c>
      <c r="H814" s="41"/>
      <c r="I814" s="9">
        <v>3</v>
      </c>
      <c r="J814" s="4" t="s">
        <v>13</v>
      </c>
      <c r="M814" s="4" t="str">
        <f>IFERROR(VLOOKUP(G814, Table134[#All], 2),"")</f>
        <v/>
      </c>
      <c r="O814" s="4" t="str">
        <f t="shared" si="63"/>
        <v xml:space="preserve">    delay(delayo);</v>
      </c>
    </row>
    <row r="815" spans="5:45" hidden="1" x14ac:dyDescent="0.3">
      <c r="E815" s="45" t="str">
        <f>MID($K809,V$19,1)</f>
        <v>-</v>
      </c>
      <c r="F815" s="43" t="str">
        <f>MID($K810,V$19,1)</f>
        <v>-</v>
      </c>
      <c r="G815" s="44" t="str">
        <f>MID($K811,V$19,1)</f>
        <v/>
      </c>
      <c r="H815" s="41"/>
      <c r="I815" s="9">
        <v>4</v>
      </c>
      <c r="J815" s="4" t="s">
        <v>13</v>
      </c>
      <c r="M815" s="4" t="str">
        <f>IFERROR(VLOOKUP(G815, Table134[#All], 2),"")</f>
        <v/>
      </c>
      <c r="O815" s="4" t="str">
        <f t="shared" si="63"/>
        <v xml:space="preserve">    delay(delayo);</v>
      </c>
    </row>
    <row r="816" spans="5:45" hidden="1" x14ac:dyDescent="0.3">
      <c r="E816" s="45" t="str">
        <f>MID($K809,W$19,1)</f>
        <v>c</v>
      </c>
      <c r="F816" s="43" t="str">
        <f>MID($K810,W$19,1)</f>
        <v>-</v>
      </c>
      <c r="G816" s="44" t="str">
        <f>MID($K811,W$19,1)</f>
        <v/>
      </c>
      <c r="H816" s="41"/>
      <c r="I816" s="9">
        <v>5</v>
      </c>
      <c r="K816" s="4" t="s">
        <v>343</v>
      </c>
      <c r="M816" s="4" t="str">
        <f>IFERROR(VLOOKUP(G816, Table134[#All], 2),"")</f>
        <v/>
      </c>
      <c r="O816" s="4" t="str">
        <f t="shared" si="63"/>
        <v xml:space="preserve">    play(NOTE_C5, tempo);</v>
      </c>
    </row>
    <row r="817" spans="5:15" hidden="1" x14ac:dyDescent="0.3">
      <c r="E817" s="45" t="str">
        <f>MID($K809,X$19,1)</f>
        <v>-</v>
      </c>
      <c r="F817" s="43" t="str">
        <f>MID($K810,X$19,1)</f>
        <v>-</v>
      </c>
      <c r="G817" s="44" t="str">
        <f>MID($K811,X$19,1)</f>
        <v/>
      </c>
      <c r="H817" s="41"/>
      <c r="I817" s="9">
        <v>6</v>
      </c>
      <c r="J817" s="4" t="s">
        <v>13</v>
      </c>
      <c r="M817" s="4" t="str">
        <f>IFERROR(VLOOKUP(G817, Table134[#All], 2),"")</f>
        <v/>
      </c>
      <c r="O817" s="4" t="str">
        <f t="shared" si="63"/>
        <v xml:space="preserve">    delay(delayo);</v>
      </c>
    </row>
    <row r="818" spans="5:15" hidden="1" x14ac:dyDescent="0.3">
      <c r="E818" s="45" t="str">
        <f>MID($K809,Y$19,1)</f>
        <v>c</v>
      </c>
      <c r="F818" s="43" t="str">
        <f>MID($K810,Y$19,1)</f>
        <v>-</v>
      </c>
      <c r="G818" s="44" t="str">
        <f>MID($K811,Y$19,1)</f>
        <v/>
      </c>
      <c r="H818" s="41"/>
      <c r="I818" s="9">
        <v>7</v>
      </c>
      <c r="K818" s="4" t="s">
        <v>343</v>
      </c>
      <c r="M818" s="4" t="str">
        <f>IFERROR(VLOOKUP(G818, Table134[#All], 2),"")</f>
        <v/>
      </c>
      <c r="O818" s="4" t="str">
        <f t="shared" si="63"/>
        <v xml:space="preserve">    play(NOTE_C5, tempo);</v>
      </c>
    </row>
    <row r="819" spans="5:15" hidden="1" x14ac:dyDescent="0.3">
      <c r="E819" s="45" t="str">
        <f>MID($K809,Z$19,1)</f>
        <v>-</v>
      </c>
      <c r="F819" s="43" t="str">
        <f>MID($K810,Z$19,1)</f>
        <v>-</v>
      </c>
      <c r="G819" s="44" t="str">
        <f>MID($K811,Z$19,1)</f>
        <v/>
      </c>
      <c r="H819" s="41"/>
      <c r="I819" s="9">
        <v>8</v>
      </c>
      <c r="J819" s="4" t="s">
        <v>13</v>
      </c>
      <c r="M819" s="4" t="str">
        <f>IFERROR(VLOOKUP(G819, Table134[#All], 2),"")</f>
        <v/>
      </c>
      <c r="O819" s="4" t="str">
        <f t="shared" si="63"/>
        <v xml:space="preserve">    delay(delayo);</v>
      </c>
    </row>
    <row r="820" spans="5:15" hidden="1" x14ac:dyDescent="0.3">
      <c r="E820" s="45" t="str">
        <f>MID($K809,AA$19,1)</f>
        <v>c</v>
      </c>
      <c r="F820" s="43" t="str">
        <f>MID($K810,AA$19,1)</f>
        <v>-</v>
      </c>
      <c r="G820" s="44" t="str">
        <f>MID($K811,AA$19,1)</f>
        <v/>
      </c>
      <c r="H820" s="41"/>
      <c r="I820" s="9">
        <v>9</v>
      </c>
      <c r="K820" s="4" t="s">
        <v>343</v>
      </c>
      <c r="M820" s="4" t="str">
        <f>IFERROR(VLOOKUP(G820, Table134[#All], 2),"")</f>
        <v/>
      </c>
      <c r="O820" s="4" t="str">
        <f t="shared" si="63"/>
        <v xml:space="preserve">    play(NOTE_C5, tempo);</v>
      </c>
    </row>
    <row r="821" spans="5:15" hidden="1" x14ac:dyDescent="0.3">
      <c r="E821" s="45" t="str">
        <f>MID($K809,AB$19,1)</f>
        <v>c</v>
      </c>
      <c r="F821" s="43" t="str">
        <f>MID($K810,AB$19,1)</f>
        <v>-</v>
      </c>
      <c r="G821" s="44" t="str">
        <f>MID($K811,AB$19,1)</f>
        <v/>
      </c>
      <c r="H821" s="41"/>
      <c r="I821" s="9">
        <v>10</v>
      </c>
      <c r="K821" s="4" t="s">
        <v>343</v>
      </c>
      <c r="M821" s="4" t="str">
        <f>IFERROR(VLOOKUP(G821, Table134[#All], 2),"")</f>
        <v/>
      </c>
      <c r="O821" s="4" t="str">
        <f t="shared" si="63"/>
        <v xml:space="preserve">    play(NOTE_C5, tempo);</v>
      </c>
    </row>
    <row r="822" spans="5:15" hidden="1" x14ac:dyDescent="0.3">
      <c r="E822" s="45" t="str">
        <f>MID($K809,AC$19,1)</f>
        <v>-</v>
      </c>
      <c r="F822" s="43" t="str">
        <f>MID($K810,AC$19,1)</f>
        <v>-</v>
      </c>
      <c r="G822" s="44" t="str">
        <f>MID($K811,AC$19,1)</f>
        <v/>
      </c>
      <c r="H822" s="41"/>
      <c r="I822" s="9">
        <v>11</v>
      </c>
      <c r="J822" s="4" t="s">
        <v>13</v>
      </c>
      <c r="M822" s="4" t="str">
        <f>IFERROR(VLOOKUP(G822, Table134[#All], 2),"")</f>
        <v/>
      </c>
      <c r="O822" s="4" t="str">
        <f t="shared" si="63"/>
        <v xml:space="preserve">    delay(delayo);</v>
      </c>
    </row>
    <row r="823" spans="5:15" hidden="1" x14ac:dyDescent="0.3">
      <c r="E823" s="45" t="str">
        <f>MID($K809,AD$19,1)</f>
        <v>-</v>
      </c>
      <c r="F823" s="43" t="str">
        <f>MID($K810,AD$19,1)</f>
        <v>-</v>
      </c>
      <c r="G823" s="44" t="str">
        <f>MID($K811,AD$19,1)</f>
        <v/>
      </c>
      <c r="H823" s="41"/>
      <c r="I823" s="9">
        <v>12</v>
      </c>
      <c r="J823" s="4" t="s">
        <v>13</v>
      </c>
      <c r="M823" s="4" t="str">
        <f>IFERROR(VLOOKUP(G823, Table134[#All], 2),"")</f>
        <v/>
      </c>
      <c r="O823" s="4" t="str">
        <f t="shared" si="63"/>
        <v xml:space="preserve">    delay(delayo);</v>
      </c>
    </row>
    <row r="824" spans="5:15" hidden="1" x14ac:dyDescent="0.3">
      <c r="E824" s="45" t="str">
        <f>MID($K809,AE$19,1)</f>
        <v>-</v>
      </c>
      <c r="F824" s="43" t="str">
        <f>MID($K810,AE$19,1)</f>
        <v>b</v>
      </c>
      <c r="G824" s="44" t="str">
        <f>MID($K811,AE$19,1)</f>
        <v/>
      </c>
      <c r="H824" s="41"/>
      <c r="I824" s="9">
        <v>13</v>
      </c>
      <c r="L824" s="4" t="s">
        <v>143</v>
      </c>
      <c r="M824" s="4" t="str">
        <f>IFERROR(VLOOKUP(G824, Table134[#All], 2),"")</f>
        <v/>
      </c>
      <c r="O824" s="4" t="str">
        <f t="shared" si="63"/>
        <v xml:space="preserve">    play(NOTE_B4, tempo);</v>
      </c>
    </row>
    <row r="825" spans="5:15" hidden="1" x14ac:dyDescent="0.3">
      <c r="E825" s="45" t="str">
        <f>MID($K809,AF$19,1)</f>
        <v>-</v>
      </c>
      <c r="F825" s="43" t="str">
        <f>MID($K810,AF$19,1)</f>
        <v>-</v>
      </c>
      <c r="G825" s="44" t="str">
        <f>MID($K811,AF$19,1)</f>
        <v/>
      </c>
      <c r="H825" s="41"/>
      <c r="I825" s="9">
        <v>14</v>
      </c>
      <c r="J825" s="4" t="s">
        <v>13</v>
      </c>
      <c r="M825" s="4" t="str">
        <f>IFERROR(VLOOKUP(G825, Table134[#All], 2),"")</f>
        <v/>
      </c>
      <c r="O825" s="4" t="str">
        <f t="shared" si="63"/>
        <v xml:space="preserve">    delay(delayo);</v>
      </c>
    </row>
    <row r="826" spans="5:15" hidden="1" x14ac:dyDescent="0.3">
      <c r="E826" s="45" t="str">
        <f>MID($K809,AG$19,1)</f>
        <v>-</v>
      </c>
      <c r="F826" s="43" t="str">
        <f>MID($K810,AG$19,1)</f>
        <v>a</v>
      </c>
      <c r="G826" s="44" t="str">
        <f>MID($K811,AG$19,1)</f>
        <v/>
      </c>
      <c r="H826" s="41"/>
      <c r="I826" s="9">
        <v>15</v>
      </c>
      <c r="L826" s="4" t="s">
        <v>242</v>
      </c>
      <c r="M826" s="4" t="str">
        <f>IFERROR(VLOOKUP(G826, Table134[#All], 2),"")</f>
        <v/>
      </c>
      <c r="O826" s="4" t="str">
        <f t="shared" si="63"/>
        <v xml:space="preserve">    play(NOTE_A4, tempo);</v>
      </c>
    </row>
    <row r="827" spans="5:15" hidden="1" x14ac:dyDescent="0.3">
      <c r="E827" s="45" t="str">
        <f>MID($K809,AH$19,1)</f>
        <v>-</v>
      </c>
      <c r="F827" s="43" t="str">
        <f>MID($K810,AH$19,1)</f>
        <v>-</v>
      </c>
      <c r="G827" s="44" t="str">
        <f>MID($K811,AH$19,1)</f>
        <v/>
      </c>
      <c r="H827" s="41"/>
      <c r="I827" s="9">
        <v>16</v>
      </c>
      <c r="J827" s="4" t="s">
        <v>13</v>
      </c>
      <c r="M827" s="4" t="str">
        <f>IFERROR(VLOOKUP(G827, Table134[#All], 2),"")</f>
        <v/>
      </c>
      <c r="O827" s="4" t="str">
        <f t="shared" si="63"/>
        <v xml:space="preserve">    delay(delayo);</v>
      </c>
    </row>
    <row r="828" spans="5:15" hidden="1" x14ac:dyDescent="0.3">
      <c r="E828" s="45" t="str">
        <f>MID($K809,AI$19,1)</f>
        <v>-</v>
      </c>
      <c r="F828" s="43" t="str">
        <f>MID($K810,AI$19,1)</f>
        <v>g</v>
      </c>
      <c r="G828" s="44" t="str">
        <f>MID($K811,AI$19,1)</f>
        <v/>
      </c>
      <c r="H828" s="41"/>
      <c r="I828" s="9">
        <v>17</v>
      </c>
      <c r="L828" s="4" t="s">
        <v>243</v>
      </c>
      <c r="M828" s="4" t="str">
        <f>IFERROR(VLOOKUP(G828, Table134[#All], 2),"")</f>
        <v/>
      </c>
      <c r="O828" s="4" t="str">
        <f t="shared" si="63"/>
        <v xml:space="preserve">    play(NOTE_G4, tempo);</v>
      </c>
    </row>
    <row r="829" spans="5:15" hidden="1" x14ac:dyDescent="0.3">
      <c r="E829" s="45" t="str">
        <f>MID($K809,AJ$19,1)</f>
        <v>-</v>
      </c>
      <c r="F829" s="43" t="str">
        <f>MID($K810,AJ$19,1)</f>
        <v>-</v>
      </c>
      <c r="G829" s="44" t="str">
        <f>MID($K811,AJ$19,1)</f>
        <v/>
      </c>
      <c r="H829" s="41"/>
      <c r="I829" s="9">
        <v>18</v>
      </c>
      <c r="J829" s="4" t="s">
        <v>13</v>
      </c>
      <c r="M829" s="4" t="str">
        <f>IFERROR(VLOOKUP(G829, Table134[#All], 2),"")</f>
        <v/>
      </c>
      <c r="O829" s="4" t="str">
        <f t="shared" si="63"/>
        <v xml:space="preserve">    delay(delayo);</v>
      </c>
    </row>
    <row r="830" spans="5:15" hidden="1" x14ac:dyDescent="0.3">
      <c r="E830" s="45" t="str">
        <f>MID($K809,AK$19,1)</f>
        <v>-</v>
      </c>
      <c r="F830" s="43" t="str">
        <f>MID($K810,AK$19,1)</f>
        <v>g</v>
      </c>
      <c r="G830" s="44" t="str">
        <f>MID($K811,AK$19,1)</f>
        <v/>
      </c>
      <c r="H830" s="41"/>
      <c r="I830" s="9">
        <v>19</v>
      </c>
      <c r="L830" s="4" t="s">
        <v>243</v>
      </c>
      <c r="M830" s="4" t="str">
        <f>IFERROR(VLOOKUP(G830, Table134[#All], 2),"")</f>
        <v/>
      </c>
      <c r="O830" s="4" t="str">
        <f t="shared" si="63"/>
        <v xml:space="preserve">    play(NOTE_G4, tempo);</v>
      </c>
    </row>
    <row r="831" spans="5:15" hidden="1" x14ac:dyDescent="0.3">
      <c r="E831" s="45" t="str">
        <f>MID($K809,AL$19,1)</f>
        <v>-</v>
      </c>
      <c r="F831" s="43" t="str">
        <f>MID($K810,AL$19,1)</f>
        <v>-</v>
      </c>
      <c r="G831" s="44" t="str">
        <f>MID($K811,AL$19,1)</f>
        <v/>
      </c>
      <c r="H831" s="41"/>
      <c r="I831" s="9">
        <v>20</v>
      </c>
      <c r="J831" s="4" t="s">
        <v>13</v>
      </c>
      <c r="M831" s="4" t="str">
        <f>IFERROR(VLOOKUP(G831, Table134[#All], 2),"")</f>
        <v/>
      </c>
      <c r="O831" s="4" t="str">
        <f t="shared" si="63"/>
        <v xml:space="preserve">    delay(delayo);</v>
      </c>
    </row>
    <row r="832" spans="5:15" hidden="1" x14ac:dyDescent="0.3">
      <c r="E832" s="45" t="str">
        <f>MID($K809,AM$19,1)</f>
        <v>-</v>
      </c>
      <c r="F832" s="43" t="str">
        <f>MID($K810,AM$19,1)</f>
        <v>a</v>
      </c>
      <c r="G832" s="44" t="str">
        <f>MID($K811,AM$19,1)</f>
        <v/>
      </c>
      <c r="H832" s="41"/>
      <c r="I832" s="9">
        <v>21</v>
      </c>
      <c r="L832" s="4" t="s">
        <v>242</v>
      </c>
      <c r="M832" s="4" t="str">
        <f>IFERROR(VLOOKUP(G832, Table134[#All], 2),"")</f>
        <v/>
      </c>
      <c r="O832" s="4" t="str">
        <f t="shared" si="63"/>
        <v xml:space="preserve">    play(NOTE_A4, tempo);</v>
      </c>
    </row>
    <row r="833" spans="5:45" hidden="1" x14ac:dyDescent="0.3">
      <c r="E833" s="45" t="str">
        <f>MID($K809,AN$19,1)</f>
        <v>-</v>
      </c>
      <c r="F833" s="43" t="str">
        <f>MID($K810,AN$19,1)</f>
        <v>-</v>
      </c>
      <c r="G833" s="44" t="str">
        <f>MID($K811,AN$19,1)</f>
        <v/>
      </c>
      <c r="H833" s="41"/>
      <c r="I833" s="9">
        <v>22</v>
      </c>
      <c r="J833" s="4" t="s">
        <v>13</v>
      </c>
      <c r="M833" s="4" t="str">
        <f>IFERROR(VLOOKUP(G833, Table134[#All], 2),"")</f>
        <v/>
      </c>
      <c r="O833" s="4" t="str">
        <f t="shared" si="63"/>
        <v xml:space="preserve">    delay(delayo);</v>
      </c>
    </row>
    <row r="834" spans="5:45" hidden="1" x14ac:dyDescent="0.3">
      <c r="E834" s="45" t="str">
        <f>MID($K809,AO$19,1)</f>
        <v>-</v>
      </c>
      <c r="F834" s="43" t="str">
        <f>MID($K810,AO$19,1)</f>
        <v>b</v>
      </c>
      <c r="G834" s="44" t="str">
        <f>MID($K811,AO$19,1)</f>
        <v/>
      </c>
      <c r="H834" s="41"/>
      <c r="I834" s="9">
        <v>23</v>
      </c>
      <c r="L834" s="4" t="s">
        <v>143</v>
      </c>
      <c r="M834" s="4" t="str">
        <f>IFERROR(VLOOKUP(G834, Table134[#All], 2),"")</f>
        <v/>
      </c>
      <c r="O834" s="4" t="str">
        <f t="shared" si="63"/>
        <v xml:space="preserve">    play(NOTE_B4, tempo);</v>
      </c>
    </row>
    <row r="835" spans="5:45" hidden="1" x14ac:dyDescent="0.3">
      <c r="E835" s="45" t="str">
        <f>MID($K809,AP$19,1)</f>
        <v>-</v>
      </c>
      <c r="F835" s="43" t="str">
        <f>MID($K810,AP$19,1)</f>
        <v>-</v>
      </c>
      <c r="G835" s="44" t="str">
        <f>MID($K811,AP$19,1)</f>
        <v/>
      </c>
      <c r="H835" s="41"/>
      <c r="I835" s="9">
        <v>24</v>
      </c>
      <c r="J835" s="4" t="s">
        <v>13</v>
      </c>
      <c r="M835" s="4" t="str">
        <f>IFERROR(VLOOKUP(G835, Table134[#All], 2),"")</f>
        <v/>
      </c>
      <c r="O835" s="4" t="str">
        <f t="shared" si="63"/>
        <v xml:space="preserve">    delay(delayo);</v>
      </c>
    </row>
    <row r="836" spans="5:45" hidden="1" x14ac:dyDescent="0.3">
      <c r="E836" s="45" t="str">
        <f>MID($K809,AQ$19,1)</f>
        <v>-</v>
      </c>
      <c r="F836" s="43" t="str">
        <f>MID($K810,AQ$19,1)</f>
        <v>a</v>
      </c>
      <c r="G836" s="44" t="str">
        <f>MID($K811,AQ$19,1)</f>
        <v/>
      </c>
      <c r="H836" s="41"/>
      <c r="I836" s="9">
        <v>25</v>
      </c>
      <c r="L836" s="4" t="s">
        <v>242</v>
      </c>
      <c r="M836" s="4" t="str">
        <f>IFERROR(VLOOKUP(G836, Table134[#All], 2),"")</f>
        <v/>
      </c>
      <c r="O836" s="4" t="str">
        <f t="shared" si="63"/>
        <v xml:space="preserve">    play(NOTE_A4, tempo);</v>
      </c>
    </row>
    <row r="837" spans="5:45" hidden="1" x14ac:dyDescent="0.3">
      <c r="E837" s="45" t="str">
        <f>MID($K809,AR$19,1)</f>
        <v>-</v>
      </c>
      <c r="F837" s="43" t="str">
        <f>MID($K810,AR$19,1)</f>
        <v>-</v>
      </c>
      <c r="G837" s="44" t="str">
        <f>MID($K811,AR$19,1)</f>
        <v/>
      </c>
      <c r="H837" s="41"/>
      <c r="I837" s="9">
        <v>26</v>
      </c>
      <c r="J837" s="4" t="s">
        <v>13</v>
      </c>
      <c r="M837" s="4" t="str">
        <f>IFERROR(VLOOKUP(G837, Table134[#All], 2),"")</f>
        <v/>
      </c>
      <c r="O837" s="4" t="str">
        <f t="shared" si="63"/>
        <v xml:space="preserve">    delay(delayo);</v>
      </c>
    </row>
    <row r="838" spans="5:45" x14ac:dyDescent="0.3">
      <c r="H838" s="41"/>
      <c r="I838" s="13"/>
      <c r="J838" s="11" t="s">
        <v>44</v>
      </c>
      <c r="K838" s="14"/>
      <c r="O838" s="55" t="str">
        <f t="shared" si="63"/>
        <v xml:space="preserve">//  </v>
      </c>
      <c r="Q838" s="19" t="s">
        <v>123</v>
      </c>
      <c r="R838" s="19"/>
      <c r="S838" s="19">
        <v>1</v>
      </c>
      <c r="T838" s="19">
        <v>2</v>
      </c>
      <c r="U838" s="19">
        <v>3</v>
      </c>
      <c r="V838" s="19">
        <v>4</v>
      </c>
      <c r="W838" s="19">
        <v>5</v>
      </c>
      <c r="X838" s="19">
        <v>6</v>
      </c>
      <c r="Y838" s="19">
        <v>7</v>
      </c>
      <c r="Z838" s="19">
        <v>8</v>
      </c>
      <c r="AA838" s="19">
        <v>9</v>
      </c>
      <c r="AB838" s="19">
        <v>10</v>
      </c>
      <c r="AC838" s="19">
        <v>11</v>
      </c>
      <c r="AD838" s="19">
        <v>12</v>
      </c>
      <c r="AE838" s="19">
        <v>13</v>
      </c>
      <c r="AF838" s="19">
        <v>14</v>
      </c>
      <c r="AG838" s="19">
        <v>15</v>
      </c>
      <c r="AH838" s="19">
        <v>16</v>
      </c>
      <c r="AI838" s="19">
        <v>17</v>
      </c>
      <c r="AJ838" s="19">
        <v>18</v>
      </c>
      <c r="AK838" s="19">
        <v>19</v>
      </c>
      <c r="AL838" s="19">
        <v>20</v>
      </c>
      <c r="AM838" s="19">
        <v>21</v>
      </c>
      <c r="AN838" s="19">
        <v>22</v>
      </c>
      <c r="AO838" s="19">
        <v>23</v>
      </c>
      <c r="AP838" s="19">
        <v>24</v>
      </c>
      <c r="AQ838" s="19">
        <v>25</v>
      </c>
      <c r="AR838" s="19">
        <v>26</v>
      </c>
      <c r="AS838" s="19"/>
    </row>
    <row r="839" spans="5:45" x14ac:dyDescent="0.3">
      <c r="H839" s="41">
        <v>28</v>
      </c>
      <c r="I839" s="13"/>
      <c r="J839" s="11" t="s">
        <v>44</v>
      </c>
      <c r="K839" s="16" t="str">
        <f>C135</f>
        <v>5|--------c---c-c-c---------|</v>
      </c>
      <c r="L839" s="6"/>
      <c r="M839" s="6"/>
      <c r="O839" s="55" t="str">
        <f t="shared" si="63"/>
        <v>//  5|--------c---c-c-c---------|</v>
      </c>
      <c r="Q839" s="4" t="str">
        <f>MID($K839,Q$19,1)</f>
        <v>5</v>
      </c>
      <c r="R839" s="4" t="str">
        <f t="shared" ref="R839:AS841" si="66">MID($K839,R$19,1)</f>
        <v>|</v>
      </c>
      <c r="S839" s="4" t="str">
        <f t="shared" si="66"/>
        <v>-</v>
      </c>
      <c r="T839" s="4" t="str">
        <f t="shared" si="66"/>
        <v>-</v>
      </c>
      <c r="U839" s="4" t="str">
        <f t="shared" si="66"/>
        <v>-</v>
      </c>
      <c r="V839" s="4" t="str">
        <f t="shared" si="66"/>
        <v>-</v>
      </c>
      <c r="W839" s="4" t="str">
        <f t="shared" si="66"/>
        <v>-</v>
      </c>
      <c r="X839" s="4" t="str">
        <f t="shared" si="66"/>
        <v>-</v>
      </c>
      <c r="Y839" s="4" t="str">
        <f t="shared" si="66"/>
        <v>-</v>
      </c>
      <c r="Z839" s="4" t="str">
        <f t="shared" si="66"/>
        <v>-</v>
      </c>
      <c r="AA839" s="4" t="str">
        <f t="shared" si="66"/>
        <v>c</v>
      </c>
      <c r="AB839" s="4" t="str">
        <f t="shared" si="66"/>
        <v>-</v>
      </c>
      <c r="AC839" s="4" t="str">
        <f t="shared" si="66"/>
        <v>-</v>
      </c>
      <c r="AD839" s="4" t="str">
        <f t="shared" si="66"/>
        <v>-</v>
      </c>
      <c r="AE839" s="4" t="str">
        <f t="shared" si="66"/>
        <v>c</v>
      </c>
      <c r="AF839" s="4" t="str">
        <f t="shared" si="66"/>
        <v>-</v>
      </c>
      <c r="AG839" s="4" t="str">
        <f t="shared" si="66"/>
        <v>c</v>
      </c>
      <c r="AH839" s="4" t="str">
        <f t="shared" si="66"/>
        <v>-</v>
      </c>
      <c r="AI839" s="4" t="str">
        <f t="shared" si="66"/>
        <v>c</v>
      </c>
      <c r="AJ839" s="4" t="str">
        <f t="shared" si="66"/>
        <v>-</v>
      </c>
      <c r="AK839" s="4" t="str">
        <f t="shared" si="66"/>
        <v>-</v>
      </c>
      <c r="AL839" s="4" t="str">
        <f t="shared" si="66"/>
        <v>-</v>
      </c>
      <c r="AM839" s="4" t="str">
        <f t="shared" si="66"/>
        <v>-</v>
      </c>
      <c r="AN839" s="4" t="str">
        <f t="shared" si="66"/>
        <v>-</v>
      </c>
      <c r="AO839" s="4" t="str">
        <f t="shared" si="66"/>
        <v>-</v>
      </c>
      <c r="AP839" s="4" t="str">
        <f t="shared" si="66"/>
        <v>-</v>
      </c>
      <c r="AQ839" s="4" t="str">
        <f t="shared" si="66"/>
        <v>-</v>
      </c>
      <c r="AR839" s="4" t="str">
        <f t="shared" si="66"/>
        <v>-</v>
      </c>
      <c r="AS839" s="4" t="str">
        <f>MID($K839,AS$19,1)</f>
        <v>|</v>
      </c>
    </row>
    <row r="840" spans="5:45" x14ac:dyDescent="0.3">
      <c r="E840" s="45" t="str">
        <f>MID($K839,Q$19,1)</f>
        <v>5</v>
      </c>
      <c r="F840" s="43" t="str">
        <f>MID($K840,Q$19,1)</f>
        <v>4</v>
      </c>
      <c r="G840" s="44" t="str">
        <f>MID($K841,Q$19,1)</f>
        <v>0</v>
      </c>
      <c r="H840" s="41"/>
      <c r="I840" s="13"/>
      <c r="J840" s="11" t="s">
        <v>44</v>
      </c>
      <c r="K840" s="16" t="str">
        <f>C136</f>
        <v>4|--a---b-----------b-ag--b-|</v>
      </c>
      <c r="L840" s="6"/>
      <c r="M840" s="6"/>
      <c r="O840" s="55" t="str">
        <f t="shared" si="63"/>
        <v>//  4|--a---b-----------b-ag--b-|</v>
      </c>
      <c r="Q840" s="4" t="str">
        <f t="shared" ref="Q840:Q841" si="67">MID($K840,Q$19,1)</f>
        <v>4</v>
      </c>
      <c r="R840" s="4" t="str">
        <f t="shared" si="66"/>
        <v>|</v>
      </c>
      <c r="S840" s="4" t="str">
        <f t="shared" si="66"/>
        <v>-</v>
      </c>
      <c r="T840" s="4" t="str">
        <f t="shared" si="66"/>
        <v>-</v>
      </c>
      <c r="U840" s="4" t="str">
        <f t="shared" si="66"/>
        <v>a</v>
      </c>
      <c r="V840" s="4" t="str">
        <f t="shared" si="66"/>
        <v>-</v>
      </c>
      <c r="W840" s="4" t="str">
        <f t="shared" si="66"/>
        <v>-</v>
      </c>
      <c r="X840" s="4" t="str">
        <f t="shared" si="66"/>
        <v>-</v>
      </c>
      <c r="Y840" s="4" t="str">
        <f t="shared" si="66"/>
        <v>b</v>
      </c>
      <c r="Z840" s="4" t="str">
        <f t="shared" si="66"/>
        <v>-</v>
      </c>
      <c r="AA840" s="4" t="str">
        <f t="shared" si="66"/>
        <v>-</v>
      </c>
      <c r="AB840" s="4" t="str">
        <f t="shared" si="66"/>
        <v>-</v>
      </c>
      <c r="AC840" s="4" t="str">
        <f t="shared" si="66"/>
        <v>-</v>
      </c>
      <c r="AD840" s="4" t="str">
        <f t="shared" si="66"/>
        <v>-</v>
      </c>
      <c r="AE840" s="4" t="str">
        <f t="shared" si="66"/>
        <v>-</v>
      </c>
      <c r="AF840" s="4" t="str">
        <f t="shared" si="66"/>
        <v>-</v>
      </c>
      <c r="AG840" s="4" t="str">
        <f t="shared" si="66"/>
        <v>-</v>
      </c>
      <c r="AH840" s="4" t="str">
        <f t="shared" si="66"/>
        <v>-</v>
      </c>
      <c r="AI840" s="4" t="str">
        <f t="shared" si="66"/>
        <v>-</v>
      </c>
      <c r="AJ840" s="4" t="str">
        <f t="shared" si="66"/>
        <v>-</v>
      </c>
      <c r="AK840" s="4" t="str">
        <f t="shared" si="66"/>
        <v>b</v>
      </c>
      <c r="AL840" s="4" t="str">
        <f t="shared" si="66"/>
        <v>-</v>
      </c>
      <c r="AM840" s="4" t="str">
        <f t="shared" si="66"/>
        <v>a</v>
      </c>
      <c r="AN840" s="4" t="str">
        <f t="shared" si="66"/>
        <v>g</v>
      </c>
      <c r="AO840" s="4" t="str">
        <f t="shared" si="66"/>
        <v>-</v>
      </c>
      <c r="AP840" s="4" t="str">
        <f t="shared" si="66"/>
        <v>-</v>
      </c>
      <c r="AQ840" s="4" t="str">
        <f t="shared" si="66"/>
        <v>b</v>
      </c>
      <c r="AR840" s="4" t="str">
        <f t="shared" si="66"/>
        <v>-</v>
      </c>
      <c r="AS840" s="4" t="str">
        <f t="shared" si="66"/>
        <v>|</v>
      </c>
    </row>
    <row r="841" spans="5:45" x14ac:dyDescent="0.3">
      <c r="H841" s="41"/>
      <c r="I841" s="13"/>
      <c r="J841" s="11" t="s">
        <v>44</v>
      </c>
      <c r="K841" s="16">
        <f>C137</f>
        <v>0</v>
      </c>
      <c r="O841" s="55" t="str">
        <f t="shared" si="63"/>
        <v>//  0</v>
      </c>
      <c r="Q841" s="4" t="str">
        <f t="shared" si="67"/>
        <v>0</v>
      </c>
      <c r="R841" s="4" t="str">
        <f t="shared" si="66"/>
        <v/>
      </c>
      <c r="S841" s="4" t="str">
        <f t="shared" si="66"/>
        <v/>
      </c>
      <c r="T841" s="4" t="str">
        <f t="shared" si="66"/>
        <v/>
      </c>
      <c r="U841" s="4" t="str">
        <f t="shared" si="66"/>
        <v/>
      </c>
      <c r="V841" s="4" t="str">
        <f t="shared" si="66"/>
        <v/>
      </c>
      <c r="W841" s="4" t="str">
        <f t="shared" si="66"/>
        <v/>
      </c>
      <c r="X841" s="4" t="str">
        <f t="shared" si="66"/>
        <v/>
      </c>
      <c r="Y841" s="4" t="str">
        <f t="shared" si="66"/>
        <v/>
      </c>
      <c r="Z841" s="4" t="str">
        <f t="shared" si="66"/>
        <v/>
      </c>
      <c r="AA841" s="4" t="str">
        <f t="shared" si="66"/>
        <v/>
      </c>
      <c r="AB841" s="4" t="str">
        <f t="shared" si="66"/>
        <v/>
      </c>
      <c r="AC841" s="4" t="str">
        <f t="shared" si="66"/>
        <v/>
      </c>
      <c r="AD841" s="4" t="str">
        <f t="shared" si="66"/>
        <v/>
      </c>
      <c r="AE841" s="4" t="str">
        <f t="shared" si="66"/>
        <v/>
      </c>
      <c r="AF841" s="4" t="str">
        <f t="shared" si="66"/>
        <v/>
      </c>
      <c r="AG841" s="4" t="str">
        <f t="shared" si="66"/>
        <v/>
      </c>
      <c r="AH841" s="4" t="str">
        <f t="shared" si="66"/>
        <v/>
      </c>
      <c r="AI841" s="4" t="str">
        <f t="shared" si="66"/>
        <v/>
      </c>
      <c r="AJ841" s="4" t="str">
        <f t="shared" si="66"/>
        <v/>
      </c>
      <c r="AK841" s="4" t="str">
        <f t="shared" si="66"/>
        <v/>
      </c>
      <c r="AL841" s="4" t="str">
        <f t="shared" si="66"/>
        <v/>
      </c>
      <c r="AM841" s="4" t="str">
        <f t="shared" si="66"/>
        <v/>
      </c>
      <c r="AN841" s="4" t="str">
        <f t="shared" si="66"/>
        <v/>
      </c>
      <c r="AO841" s="4" t="str">
        <f t="shared" si="66"/>
        <v/>
      </c>
      <c r="AP841" s="4" t="str">
        <f t="shared" si="66"/>
        <v/>
      </c>
      <c r="AQ841" s="4" t="str">
        <f t="shared" si="66"/>
        <v/>
      </c>
      <c r="AR841" s="4" t="str">
        <f t="shared" si="66"/>
        <v/>
      </c>
      <c r="AS841" s="4" t="str">
        <f t="shared" si="66"/>
        <v/>
      </c>
    </row>
    <row r="842" spans="5:45" hidden="1" x14ac:dyDescent="0.3">
      <c r="E842" s="45" t="str">
        <f>MID($K839,S$19,1)</f>
        <v>-</v>
      </c>
      <c r="F842" s="43" t="str">
        <f>MID($K840,S$19,1)</f>
        <v>-</v>
      </c>
      <c r="G842" s="44" t="str">
        <f>MID($K841,S$19,1)</f>
        <v/>
      </c>
      <c r="H842" s="41"/>
      <c r="I842" s="9">
        <v>1</v>
      </c>
      <c r="J842" s="4" t="s">
        <v>13</v>
      </c>
      <c r="M842" s="4" t="str">
        <f>IFERROR(VLOOKUP(G842, Table134[#All], 2),"")</f>
        <v/>
      </c>
      <c r="O842" s="4" t="str">
        <f t="shared" si="63"/>
        <v xml:space="preserve">    delay(delayo);</v>
      </c>
    </row>
    <row r="843" spans="5:45" hidden="1" x14ac:dyDescent="0.3">
      <c r="E843" s="45" t="str">
        <f>MID($K839,T$19,1)</f>
        <v>-</v>
      </c>
      <c r="F843" s="43" t="str">
        <f>MID($K840,T$19,1)</f>
        <v>-</v>
      </c>
      <c r="G843" s="44" t="str">
        <f>MID($K841,T$19,1)</f>
        <v/>
      </c>
      <c r="H843" s="41"/>
      <c r="I843" s="9">
        <v>2</v>
      </c>
      <c r="J843" s="4" t="s">
        <v>13</v>
      </c>
      <c r="M843" s="4" t="str">
        <f>IFERROR(VLOOKUP(G843, Table134[#All], 2),"")</f>
        <v/>
      </c>
      <c r="O843" s="4" t="str">
        <f t="shared" si="63"/>
        <v xml:space="preserve">    delay(delayo);</v>
      </c>
    </row>
    <row r="844" spans="5:45" hidden="1" x14ac:dyDescent="0.3">
      <c r="E844" s="45" t="str">
        <f>MID($K839,U$19,1)</f>
        <v>-</v>
      </c>
      <c r="F844" s="43" t="str">
        <f>MID($K840,U$19,1)</f>
        <v>a</v>
      </c>
      <c r="G844" s="44" t="str">
        <f>MID($K841,U$19,1)</f>
        <v/>
      </c>
      <c r="H844" s="41"/>
      <c r="I844" s="9">
        <v>3</v>
      </c>
      <c r="L844" s="4" t="s">
        <v>242</v>
      </c>
      <c r="M844" s="4" t="str">
        <f>IFERROR(VLOOKUP(G844, Table134[#All], 2),"")</f>
        <v/>
      </c>
      <c r="O844" s="4" t="str">
        <f t="shared" si="63"/>
        <v xml:space="preserve">    play(NOTE_A4, tempo);</v>
      </c>
    </row>
    <row r="845" spans="5:45" hidden="1" x14ac:dyDescent="0.3">
      <c r="E845" s="45" t="str">
        <f>MID($K839,V$19,1)</f>
        <v>-</v>
      </c>
      <c r="F845" s="43" t="str">
        <f>MID($K840,V$19,1)</f>
        <v>-</v>
      </c>
      <c r="G845" s="44" t="str">
        <f>MID($K841,V$19,1)</f>
        <v/>
      </c>
      <c r="H845" s="41"/>
      <c r="I845" s="9">
        <v>4</v>
      </c>
      <c r="J845" s="4" t="s">
        <v>13</v>
      </c>
      <c r="M845" s="4" t="str">
        <f>IFERROR(VLOOKUP(G845, Table134[#All], 2),"")</f>
        <v/>
      </c>
      <c r="O845" s="4" t="str">
        <f t="shared" si="63"/>
        <v xml:space="preserve">    delay(delayo);</v>
      </c>
    </row>
    <row r="846" spans="5:45" hidden="1" x14ac:dyDescent="0.3">
      <c r="E846" s="45" t="str">
        <f>MID($K839,W$19,1)</f>
        <v>-</v>
      </c>
      <c r="F846" s="43" t="str">
        <f>MID($K840,W$19,1)</f>
        <v>-</v>
      </c>
      <c r="G846" s="44" t="str">
        <f>MID($K841,W$19,1)</f>
        <v/>
      </c>
      <c r="H846" s="41"/>
      <c r="I846" s="9">
        <v>5</v>
      </c>
      <c r="J846" s="4" t="s">
        <v>13</v>
      </c>
      <c r="M846" s="4" t="str">
        <f>IFERROR(VLOOKUP(G846, Table134[#All], 2),"")</f>
        <v/>
      </c>
      <c r="O846" s="4" t="str">
        <f t="shared" si="63"/>
        <v xml:space="preserve">    delay(delayo);</v>
      </c>
    </row>
    <row r="847" spans="5:45" hidden="1" x14ac:dyDescent="0.3">
      <c r="E847" s="45" t="str">
        <f>MID($K839,X$19,1)</f>
        <v>-</v>
      </c>
      <c r="F847" s="43" t="str">
        <f>MID($K840,X$19,1)</f>
        <v>-</v>
      </c>
      <c r="G847" s="44" t="str">
        <f>MID($K841,X$19,1)</f>
        <v/>
      </c>
      <c r="H847" s="41"/>
      <c r="I847" s="9">
        <v>6</v>
      </c>
      <c r="J847" s="4" t="s">
        <v>13</v>
      </c>
      <c r="M847" s="4" t="str">
        <f>IFERROR(VLOOKUP(G847, Table134[#All], 2),"")</f>
        <v/>
      </c>
      <c r="O847" s="4" t="str">
        <f t="shared" si="63"/>
        <v xml:space="preserve">    delay(delayo);</v>
      </c>
    </row>
    <row r="848" spans="5:45" hidden="1" x14ac:dyDescent="0.3">
      <c r="E848" s="45" t="str">
        <f>MID($K839,Y$19,1)</f>
        <v>-</v>
      </c>
      <c r="F848" s="43" t="str">
        <f>MID($K840,Y$19,1)</f>
        <v>b</v>
      </c>
      <c r="G848" s="44" t="str">
        <f>MID($K841,Y$19,1)</f>
        <v/>
      </c>
      <c r="H848" s="41"/>
      <c r="I848" s="9">
        <v>7</v>
      </c>
      <c r="L848" s="4" t="s">
        <v>143</v>
      </c>
      <c r="M848" s="4" t="str">
        <f>IFERROR(VLOOKUP(G848, Table134[#All], 2),"")</f>
        <v/>
      </c>
      <c r="O848" s="4" t="str">
        <f t="shared" si="63"/>
        <v xml:space="preserve">    play(NOTE_B4, tempo);</v>
      </c>
    </row>
    <row r="849" spans="5:15" hidden="1" x14ac:dyDescent="0.3">
      <c r="E849" s="45" t="str">
        <f>MID($K839,Z$19,1)</f>
        <v>-</v>
      </c>
      <c r="F849" s="43" t="str">
        <f>MID($K840,Z$19,1)</f>
        <v>-</v>
      </c>
      <c r="G849" s="44" t="str">
        <f>MID($K841,Z$19,1)</f>
        <v/>
      </c>
      <c r="H849" s="41"/>
      <c r="I849" s="9">
        <v>8</v>
      </c>
      <c r="J849" s="4" t="s">
        <v>13</v>
      </c>
      <c r="M849" s="4" t="str">
        <f>IFERROR(VLOOKUP(G849, Table134[#All], 2),"")</f>
        <v/>
      </c>
      <c r="O849" s="4" t="str">
        <f t="shared" si="63"/>
        <v xml:space="preserve">    delay(delayo);</v>
      </c>
    </row>
    <row r="850" spans="5:15" hidden="1" x14ac:dyDescent="0.3">
      <c r="E850" s="45" t="str">
        <f>MID($K839,AA$19,1)</f>
        <v>c</v>
      </c>
      <c r="F850" s="43" t="str">
        <f>MID($K840,AA$19,1)</f>
        <v>-</v>
      </c>
      <c r="G850" s="44" t="str">
        <f>MID($K841,AA$19,1)</f>
        <v/>
      </c>
      <c r="H850" s="41"/>
      <c r="I850" s="9">
        <v>9</v>
      </c>
      <c r="K850" s="4" t="s">
        <v>343</v>
      </c>
      <c r="M850" s="4" t="str">
        <f>IFERROR(VLOOKUP(G850, Table134[#All], 2),"")</f>
        <v/>
      </c>
      <c r="O850" s="4" t="str">
        <f t="shared" si="63"/>
        <v xml:space="preserve">    play(NOTE_C5, tempo);</v>
      </c>
    </row>
    <row r="851" spans="5:15" hidden="1" x14ac:dyDescent="0.3">
      <c r="E851" s="45" t="str">
        <f>MID($K839,AB$19,1)</f>
        <v>-</v>
      </c>
      <c r="F851" s="43" t="str">
        <f>MID($K840,AB$19,1)</f>
        <v>-</v>
      </c>
      <c r="G851" s="44" t="str">
        <f>MID($K841,AB$19,1)</f>
        <v/>
      </c>
      <c r="H851" s="41"/>
      <c r="I851" s="9">
        <v>10</v>
      </c>
      <c r="J851" s="4" t="s">
        <v>13</v>
      </c>
      <c r="M851" s="4" t="str">
        <f>IFERROR(VLOOKUP(G851, Table134[#All], 2),"")</f>
        <v/>
      </c>
      <c r="O851" s="4" t="str">
        <f t="shared" si="63"/>
        <v xml:space="preserve">    delay(delayo);</v>
      </c>
    </row>
    <row r="852" spans="5:15" hidden="1" x14ac:dyDescent="0.3">
      <c r="E852" s="45" t="str">
        <f>MID($K839,AC$19,1)</f>
        <v>-</v>
      </c>
      <c r="F852" s="43" t="str">
        <f>MID($K840,AC$19,1)</f>
        <v>-</v>
      </c>
      <c r="G852" s="44" t="str">
        <f>MID($K841,AC$19,1)</f>
        <v/>
      </c>
      <c r="H852" s="41"/>
      <c r="I852" s="9">
        <v>11</v>
      </c>
      <c r="J852" s="4" t="s">
        <v>13</v>
      </c>
      <c r="M852" s="4" t="str">
        <f>IFERROR(VLOOKUP(G852, Table134[#All], 2),"")</f>
        <v/>
      </c>
      <c r="O852" s="4" t="str">
        <f t="shared" si="63"/>
        <v xml:space="preserve">    delay(delayo);</v>
      </c>
    </row>
    <row r="853" spans="5:15" hidden="1" x14ac:dyDescent="0.3">
      <c r="E853" s="45" t="str">
        <f>MID($K839,AD$19,1)</f>
        <v>-</v>
      </c>
      <c r="F853" s="43" t="str">
        <f>MID($K840,AD$19,1)</f>
        <v>-</v>
      </c>
      <c r="G853" s="44" t="str">
        <f>MID($K841,AD$19,1)</f>
        <v/>
      </c>
      <c r="H853" s="41"/>
      <c r="I853" s="9">
        <v>12</v>
      </c>
      <c r="J853" s="4" t="s">
        <v>13</v>
      </c>
      <c r="M853" s="4" t="str">
        <f>IFERROR(VLOOKUP(G853, Table134[#All], 2),"")</f>
        <v/>
      </c>
      <c r="O853" s="4" t="str">
        <f t="shared" si="63"/>
        <v xml:space="preserve">    delay(delayo);</v>
      </c>
    </row>
    <row r="854" spans="5:15" hidden="1" x14ac:dyDescent="0.3">
      <c r="E854" s="45" t="str">
        <f>MID($K839,AE$19,1)</f>
        <v>c</v>
      </c>
      <c r="F854" s="43" t="str">
        <f>MID($K840,AE$19,1)</f>
        <v>-</v>
      </c>
      <c r="G854" s="44" t="str">
        <f>MID($K841,AE$19,1)</f>
        <v/>
      </c>
      <c r="H854" s="41"/>
      <c r="I854" s="9">
        <v>13</v>
      </c>
      <c r="K854" s="4" t="s">
        <v>343</v>
      </c>
      <c r="M854" s="4" t="str">
        <f>IFERROR(VLOOKUP(G854, Table134[#All], 2),"")</f>
        <v/>
      </c>
      <c r="O854" s="4" t="str">
        <f t="shared" si="63"/>
        <v xml:space="preserve">    play(NOTE_C5, tempo);</v>
      </c>
    </row>
    <row r="855" spans="5:15" hidden="1" x14ac:dyDescent="0.3">
      <c r="E855" s="45" t="str">
        <f>MID($K839,AF$19,1)</f>
        <v>-</v>
      </c>
      <c r="F855" s="43" t="str">
        <f>MID($K840,AF$19,1)</f>
        <v>-</v>
      </c>
      <c r="G855" s="44" t="str">
        <f>MID($K841,AF$19,1)</f>
        <v/>
      </c>
      <c r="H855" s="41"/>
      <c r="I855" s="9">
        <v>14</v>
      </c>
      <c r="J855" s="4" t="s">
        <v>13</v>
      </c>
      <c r="M855" s="4" t="str">
        <f>IFERROR(VLOOKUP(G855, Table134[#All], 2),"")</f>
        <v/>
      </c>
      <c r="O855" s="4" t="str">
        <f t="shared" si="63"/>
        <v xml:space="preserve">    delay(delayo);</v>
      </c>
    </row>
    <row r="856" spans="5:15" hidden="1" x14ac:dyDescent="0.3">
      <c r="E856" s="45" t="str">
        <f>MID($K839,AG$19,1)</f>
        <v>c</v>
      </c>
      <c r="F856" s="43" t="str">
        <f>MID($K840,AG$19,1)</f>
        <v>-</v>
      </c>
      <c r="G856" s="44" t="str">
        <f>MID($K841,AG$19,1)</f>
        <v/>
      </c>
      <c r="H856" s="41"/>
      <c r="I856" s="9">
        <v>15</v>
      </c>
      <c r="K856" s="4" t="s">
        <v>343</v>
      </c>
      <c r="M856" s="4" t="str">
        <f>IFERROR(VLOOKUP(G856, Table134[#All], 2),"")</f>
        <v/>
      </c>
      <c r="O856" s="4" t="str">
        <f t="shared" si="63"/>
        <v xml:space="preserve">    play(NOTE_C5, tempo);</v>
      </c>
    </row>
    <row r="857" spans="5:15" hidden="1" x14ac:dyDescent="0.3">
      <c r="E857" s="45" t="str">
        <f>MID($K839,AH$19,1)</f>
        <v>-</v>
      </c>
      <c r="F857" s="43" t="str">
        <f>MID($K840,AH$19,1)</f>
        <v>-</v>
      </c>
      <c r="G857" s="44" t="str">
        <f>MID($K841,AH$19,1)</f>
        <v/>
      </c>
      <c r="H857" s="41"/>
      <c r="I857" s="9">
        <v>16</v>
      </c>
      <c r="J857" s="4" t="s">
        <v>13</v>
      </c>
      <c r="M857" s="4" t="str">
        <f>IFERROR(VLOOKUP(G857, Table134[#All], 2),"")</f>
        <v/>
      </c>
      <c r="O857" s="4" t="str">
        <f t="shared" si="63"/>
        <v xml:space="preserve">    delay(delayo);</v>
      </c>
    </row>
    <row r="858" spans="5:15" hidden="1" x14ac:dyDescent="0.3">
      <c r="E858" s="45" t="str">
        <f>MID($K839,AI$19,1)</f>
        <v>c</v>
      </c>
      <c r="F858" s="43" t="str">
        <f>MID($K840,AI$19,1)</f>
        <v>-</v>
      </c>
      <c r="G858" s="44" t="str">
        <f>MID($K841,AI$19,1)</f>
        <v/>
      </c>
      <c r="H858" s="41"/>
      <c r="I858" s="9">
        <v>17</v>
      </c>
      <c r="K858" s="4" t="s">
        <v>343</v>
      </c>
      <c r="M858" s="4" t="str">
        <f>IFERROR(VLOOKUP(G858, Table134[#All], 2),"")</f>
        <v/>
      </c>
      <c r="O858" s="4" t="str">
        <f t="shared" si="63"/>
        <v xml:space="preserve">    play(NOTE_C5, tempo);</v>
      </c>
    </row>
    <row r="859" spans="5:15" hidden="1" x14ac:dyDescent="0.3">
      <c r="E859" s="45" t="str">
        <f>MID($K839,AJ$19,1)</f>
        <v>-</v>
      </c>
      <c r="F859" s="43" t="str">
        <f>MID($K840,AJ$19,1)</f>
        <v>-</v>
      </c>
      <c r="G859" s="44" t="str">
        <f>MID($K841,AJ$19,1)</f>
        <v/>
      </c>
      <c r="H859" s="41"/>
      <c r="I859" s="9">
        <v>18</v>
      </c>
      <c r="J859" s="4" t="s">
        <v>13</v>
      </c>
      <c r="M859" s="4" t="str">
        <f>IFERROR(VLOOKUP(G859, Table134[#All], 2),"")</f>
        <v/>
      </c>
      <c r="O859" s="4" t="str">
        <f t="shared" si="63"/>
        <v xml:space="preserve">    delay(delayo);</v>
      </c>
    </row>
    <row r="860" spans="5:15" hidden="1" x14ac:dyDescent="0.3">
      <c r="E860" s="45" t="str">
        <f>MID($K839,AK$19,1)</f>
        <v>-</v>
      </c>
      <c r="F860" s="43" t="str">
        <f>MID($K840,AK$19,1)</f>
        <v>b</v>
      </c>
      <c r="G860" s="44" t="str">
        <f>MID($K841,AK$19,1)</f>
        <v/>
      </c>
      <c r="H860" s="41"/>
      <c r="I860" s="9">
        <v>19</v>
      </c>
      <c r="L860" s="4" t="s">
        <v>143</v>
      </c>
      <c r="M860" s="4" t="str">
        <f>IFERROR(VLOOKUP(G860, Table134[#All], 2),"")</f>
        <v/>
      </c>
      <c r="O860" s="4" t="str">
        <f t="shared" si="63"/>
        <v xml:space="preserve">    play(NOTE_B4, tempo);</v>
      </c>
    </row>
    <row r="861" spans="5:15" hidden="1" x14ac:dyDescent="0.3">
      <c r="E861" s="45" t="str">
        <f>MID($K839,AL$19,1)</f>
        <v>-</v>
      </c>
      <c r="F861" s="43" t="str">
        <f>MID($K840,AL$19,1)</f>
        <v>-</v>
      </c>
      <c r="G861" s="44" t="str">
        <f>MID($K841,AL$19,1)</f>
        <v/>
      </c>
      <c r="H861" s="41"/>
      <c r="I861" s="9">
        <v>20</v>
      </c>
      <c r="J861" s="4" t="s">
        <v>13</v>
      </c>
      <c r="M861" s="4" t="str">
        <f>IFERROR(VLOOKUP(G861, Table134[#All], 2),"")</f>
        <v/>
      </c>
      <c r="O861" s="4" t="str">
        <f t="shared" ref="O861:O924" si="68">CONCATENATE(J861,K861,L861,M861)</f>
        <v xml:space="preserve">    delay(delayo);</v>
      </c>
    </row>
    <row r="862" spans="5:15" hidden="1" x14ac:dyDescent="0.3">
      <c r="E862" s="45" t="str">
        <f>MID($K839,AM$19,1)</f>
        <v>-</v>
      </c>
      <c r="F862" s="43" t="str">
        <f>MID($K840,AM$19,1)</f>
        <v>a</v>
      </c>
      <c r="G862" s="44" t="str">
        <f>MID($K841,AM$19,1)</f>
        <v/>
      </c>
      <c r="H862" s="41"/>
      <c r="I862" s="9">
        <v>21</v>
      </c>
      <c r="L862" s="4" t="s">
        <v>242</v>
      </c>
      <c r="M862" s="4" t="str">
        <f>IFERROR(VLOOKUP(G862, Table134[#All], 2),"")</f>
        <v/>
      </c>
      <c r="O862" s="4" t="str">
        <f t="shared" si="68"/>
        <v xml:space="preserve">    play(NOTE_A4, tempo);</v>
      </c>
    </row>
    <row r="863" spans="5:15" hidden="1" x14ac:dyDescent="0.3">
      <c r="E863" s="45" t="str">
        <f>MID($K839,AN$19,1)</f>
        <v>-</v>
      </c>
      <c r="F863" s="43" t="str">
        <f>MID($K840,AN$19,1)</f>
        <v>g</v>
      </c>
      <c r="G863" s="44" t="str">
        <f>MID($K841,AN$19,1)</f>
        <v/>
      </c>
      <c r="H863" s="41"/>
      <c r="I863" s="9">
        <v>22</v>
      </c>
      <c r="L863" s="4" t="s">
        <v>243</v>
      </c>
      <c r="M863" s="4" t="str">
        <f>IFERROR(VLOOKUP(G863, Table134[#All], 2),"")</f>
        <v/>
      </c>
      <c r="O863" s="4" t="str">
        <f t="shared" si="68"/>
        <v xml:space="preserve">    play(NOTE_G4, tempo);</v>
      </c>
    </row>
    <row r="864" spans="5:15" hidden="1" x14ac:dyDescent="0.3">
      <c r="E864" s="45" t="str">
        <f>MID($K839,AO$19,1)</f>
        <v>-</v>
      </c>
      <c r="F864" s="43" t="str">
        <f>MID($K840,AO$19,1)</f>
        <v>-</v>
      </c>
      <c r="G864" s="44" t="str">
        <f>MID($K841,AO$19,1)</f>
        <v/>
      </c>
      <c r="H864" s="41"/>
      <c r="I864" s="9">
        <v>23</v>
      </c>
      <c r="J864" s="4" t="s">
        <v>13</v>
      </c>
      <c r="M864" s="4" t="str">
        <f>IFERROR(VLOOKUP(G864, Table134[#All], 2),"")</f>
        <v/>
      </c>
      <c r="O864" s="4" t="str">
        <f t="shared" si="68"/>
        <v xml:space="preserve">    delay(delayo);</v>
      </c>
    </row>
    <row r="865" spans="5:45" hidden="1" x14ac:dyDescent="0.3">
      <c r="E865" s="45" t="str">
        <f>MID($K839,AP$19,1)</f>
        <v>-</v>
      </c>
      <c r="F865" s="43" t="str">
        <f>MID($K840,AP$19,1)</f>
        <v>-</v>
      </c>
      <c r="G865" s="44" t="str">
        <f>MID($K841,AP$19,1)</f>
        <v/>
      </c>
      <c r="H865" s="41"/>
      <c r="I865" s="9">
        <v>24</v>
      </c>
      <c r="J865" s="4" t="s">
        <v>13</v>
      </c>
      <c r="M865" s="4" t="str">
        <f>IFERROR(VLOOKUP(G865, Table134[#All], 2),"")</f>
        <v/>
      </c>
      <c r="O865" s="4" t="str">
        <f t="shared" si="68"/>
        <v xml:space="preserve">    delay(delayo);</v>
      </c>
    </row>
    <row r="866" spans="5:45" hidden="1" x14ac:dyDescent="0.3">
      <c r="E866" s="45" t="str">
        <f>MID($K839,AQ$19,1)</f>
        <v>-</v>
      </c>
      <c r="F866" s="43" t="str">
        <f>MID($K840,AQ$19,1)</f>
        <v>b</v>
      </c>
      <c r="G866" s="44" t="str">
        <f>MID($K841,AQ$19,1)</f>
        <v/>
      </c>
      <c r="H866" s="41"/>
      <c r="I866" s="9">
        <v>25</v>
      </c>
      <c r="L866" s="4" t="s">
        <v>143</v>
      </c>
      <c r="M866" s="4" t="str">
        <f>IFERROR(VLOOKUP(G866, Table134[#All], 2),"")</f>
        <v/>
      </c>
      <c r="O866" s="4" t="str">
        <f t="shared" si="68"/>
        <v xml:space="preserve">    play(NOTE_B4, tempo);</v>
      </c>
    </row>
    <row r="867" spans="5:45" hidden="1" x14ac:dyDescent="0.3">
      <c r="E867" s="45" t="str">
        <f>MID($K839,AR$19,1)</f>
        <v>-</v>
      </c>
      <c r="F867" s="43" t="str">
        <f>MID($K840,AR$19,1)</f>
        <v>-</v>
      </c>
      <c r="G867" s="44" t="str">
        <f>MID($K841,AR$19,1)</f>
        <v/>
      </c>
      <c r="H867" s="41"/>
      <c r="I867" s="9">
        <v>26</v>
      </c>
      <c r="J867" s="4" t="s">
        <v>13</v>
      </c>
      <c r="M867" s="4" t="str">
        <f>IFERROR(VLOOKUP(G867, Table134[#All], 2),"")</f>
        <v/>
      </c>
      <c r="O867" s="4" t="str">
        <f t="shared" si="68"/>
        <v xml:space="preserve">    delay(delayo);</v>
      </c>
    </row>
    <row r="868" spans="5:45" x14ac:dyDescent="0.3">
      <c r="H868" s="41"/>
      <c r="I868" s="13"/>
      <c r="J868" s="11" t="s">
        <v>44</v>
      </c>
      <c r="K868" s="14"/>
      <c r="O868" s="55" t="str">
        <f t="shared" si="68"/>
        <v xml:space="preserve">//  </v>
      </c>
      <c r="Q868" s="19" t="s">
        <v>123</v>
      </c>
      <c r="R868" s="19"/>
      <c r="S868" s="19">
        <v>1</v>
      </c>
      <c r="T868" s="19">
        <v>2</v>
      </c>
      <c r="U868" s="19">
        <v>3</v>
      </c>
      <c r="V868" s="19">
        <v>4</v>
      </c>
      <c r="W868" s="19">
        <v>5</v>
      </c>
      <c r="X868" s="19">
        <v>6</v>
      </c>
      <c r="Y868" s="19">
        <v>7</v>
      </c>
      <c r="Z868" s="19">
        <v>8</v>
      </c>
      <c r="AA868" s="19">
        <v>9</v>
      </c>
      <c r="AB868" s="19">
        <v>10</v>
      </c>
      <c r="AC868" s="19">
        <v>11</v>
      </c>
      <c r="AD868" s="19">
        <v>12</v>
      </c>
      <c r="AE868" s="19">
        <v>13</v>
      </c>
      <c r="AF868" s="19">
        <v>14</v>
      </c>
      <c r="AG868" s="19">
        <v>15</v>
      </c>
      <c r="AH868" s="19">
        <v>16</v>
      </c>
      <c r="AI868" s="19">
        <v>17</v>
      </c>
      <c r="AJ868" s="19">
        <v>18</v>
      </c>
      <c r="AK868" s="19">
        <v>19</v>
      </c>
      <c r="AL868" s="19">
        <v>20</v>
      </c>
      <c r="AM868" s="19">
        <v>21</v>
      </c>
      <c r="AN868" s="19">
        <v>22</v>
      </c>
      <c r="AO868" s="19">
        <v>23</v>
      </c>
      <c r="AP868" s="19">
        <v>24</v>
      </c>
      <c r="AQ868" s="19">
        <v>25</v>
      </c>
      <c r="AR868" s="19">
        <v>26</v>
      </c>
      <c r="AS868" s="19"/>
    </row>
    <row r="869" spans="5:45" x14ac:dyDescent="0.3">
      <c r="H869" s="41">
        <v>29</v>
      </c>
      <c r="I869" s="13"/>
      <c r="J869" s="11" t="s">
        <v>44</v>
      </c>
      <c r="K869" s="16" t="str">
        <f>C139</f>
        <v>5|--------------c---c-cc----|</v>
      </c>
      <c r="L869" s="6"/>
      <c r="M869" s="6"/>
      <c r="O869" s="55" t="str">
        <f t="shared" si="68"/>
        <v>//  5|--------------c---c-cc----|</v>
      </c>
      <c r="Q869" s="4" t="str">
        <f>MID($K869,Q$19,1)</f>
        <v>5</v>
      </c>
      <c r="R869" s="4" t="str">
        <f t="shared" ref="R869:AS871" si="69">MID($K869,R$19,1)</f>
        <v>|</v>
      </c>
      <c r="S869" s="4" t="str">
        <f t="shared" si="69"/>
        <v>-</v>
      </c>
      <c r="T869" s="4" t="str">
        <f t="shared" si="69"/>
        <v>-</v>
      </c>
      <c r="U869" s="4" t="str">
        <f t="shared" si="69"/>
        <v>-</v>
      </c>
      <c r="V869" s="4" t="str">
        <f t="shared" si="69"/>
        <v>-</v>
      </c>
      <c r="W869" s="4" t="str">
        <f t="shared" si="69"/>
        <v>-</v>
      </c>
      <c r="X869" s="4" t="str">
        <f t="shared" si="69"/>
        <v>-</v>
      </c>
      <c r="Y869" s="4" t="str">
        <f t="shared" si="69"/>
        <v>-</v>
      </c>
      <c r="Z869" s="4" t="str">
        <f t="shared" si="69"/>
        <v>-</v>
      </c>
      <c r="AA869" s="4" t="str">
        <f t="shared" si="69"/>
        <v>-</v>
      </c>
      <c r="AB869" s="4" t="str">
        <f t="shared" si="69"/>
        <v>-</v>
      </c>
      <c r="AC869" s="4" t="str">
        <f t="shared" si="69"/>
        <v>-</v>
      </c>
      <c r="AD869" s="4" t="str">
        <f t="shared" si="69"/>
        <v>-</v>
      </c>
      <c r="AE869" s="4" t="str">
        <f t="shared" si="69"/>
        <v>-</v>
      </c>
      <c r="AF869" s="4" t="str">
        <f t="shared" si="69"/>
        <v>-</v>
      </c>
      <c r="AG869" s="4" t="str">
        <f t="shared" si="69"/>
        <v>c</v>
      </c>
      <c r="AH869" s="4" t="str">
        <f t="shared" si="69"/>
        <v>-</v>
      </c>
      <c r="AI869" s="4" t="str">
        <f t="shared" si="69"/>
        <v>-</v>
      </c>
      <c r="AJ869" s="4" t="str">
        <f t="shared" si="69"/>
        <v>-</v>
      </c>
      <c r="AK869" s="4" t="str">
        <f t="shared" si="69"/>
        <v>c</v>
      </c>
      <c r="AL869" s="4" t="str">
        <f t="shared" si="69"/>
        <v>-</v>
      </c>
      <c r="AM869" s="4" t="str">
        <f t="shared" si="69"/>
        <v>c</v>
      </c>
      <c r="AN869" s="4" t="str">
        <f t="shared" si="69"/>
        <v>c</v>
      </c>
      <c r="AO869" s="4" t="str">
        <f t="shared" si="69"/>
        <v>-</v>
      </c>
      <c r="AP869" s="4" t="str">
        <f t="shared" si="69"/>
        <v>-</v>
      </c>
      <c r="AQ869" s="4" t="str">
        <f t="shared" si="69"/>
        <v>-</v>
      </c>
      <c r="AR869" s="4" t="str">
        <f t="shared" si="69"/>
        <v>-</v>
      </c>
      <c r="AS869" s="4" t="str">
        <f>MID($K869,AS$19,1)</f>
        <v>|</v>
      </c>
    </row>
    <row r="870" spans="5:45" x14ac:dyDescent="0.3">
      <c r="E870" s="45" t="str">
        <f>MID($K869,Q$19,1)</f>
        <v>5</v>
      </c>
      <c r="F870" s="43" t="str">
        <f>MID($K870,Q$19,1)</f>
        <v>4</v>
      </c>
      <c r="G870" s="44" t="str">
        <f>MID($K871,Q$19,1)</f>
        <v>0</v>
      </c>
      <c r="H870" s="41"/>
      <c r="I870" s="13"/>
      <c r="J870" s="11" t="s">
        <v>44</v>
      </c>
      <c r="K870" s="16" t="str">
        <f>C140</f>
        <v>4|a-a-----a---b-----------b-|</v>
      </c>
      <c r="L870" s="6"/>
      <c r="M870" s="6"/>
      <c r="O870" s="55" t="str">
        <f t="shared" si="68"/>
        <v>//  4|a-a-----a---b-----------b-|</v>
      </c>
      <c r="Q870" s="4" t="str">
        <f t="shared" ref="Q870:Q871" si="70">MID($K870,Q$19,1)</f>
        <v>4</v>
      </c>
      <c r="R870" s="4" t="str">
        <f t="shared" si="69"/>
        <v>|</v>
      </c>
      <c r="S870" s="4" t="str">
        <f t="shared" si="69"/>
        <v>a</v>
      </c>
      <c r="T870" s="4" t="str">
        <f t="shared" si="69"/>
        <v>-</v>
      </c>
      <c r="U870" s="4" t="str">
        <f t="shared" si="69"/>
        <v>a</v>
      </c>
      <c r="V870" s="4" t="str">
        <f t="shared" si="69"/>
        <v>-</v>
      </c>
      <c r="W870" s="4" t="str">
        <f t="shared" si="69"/>
        <v>-</v>
      </c>
      <c r="X870" s="4" t="str">
        <f t="shared" si="69"/>
        <v>-</v>
      </c>
      <c r="Y870" s="4" t="str">
        <f t="shared" si="69"/>
        <v>-</v>
      </c>
      <c r="Z870" s="4" t="str">
        <f t="shared" si="69"/>
        <v>-</v>
      </c>
      <c r="AA870" s="4" t="str">
        <f t="shared" si="69"/>
        <v>a</v>
      </c>
      <c r="AB870" s="4" t="str">
        <f t="shared" si="69"/>
        <v>-</v>
      </c>
      <c r="AC870" s="4" t="str">
        <f t="shared" si="69"/>
        <v>-</v>
      </c>
      <c r="AD870" s="4" t="str">
        <f t="shared" si="69"/>
        <v>-</v>
      </c>
      <c r="AE870" s="4" t="str">
        <f t="shared" si="69"/>
        <v>b</v>
      </c>
      <c r="AF870" s="4" t="str">
        <f t="shared" si="69"/>
        <v>-</v>
      </c>
      <c r="AG870" s="4" t="str">
        <f t="shared" si="69"/>
        <v>-</v>
      </c>
      <c r="AH870" s="4" t="str">
        <f t="shared" si="69"/>
        <v>-</v>
      </c>
      <c r="AI870" s="4" t="str">
        <f t="shared" si="69"/>
        <v>-</v>
      </c>
      <c r="AJ870" s="4" t="str">
        <f t="shared" si="69"/>
        <v>-</v>
      </c>
      <c r="AK870" s="4" t="str">
        <f t="shared" si="69"/>
        <v>-</v>
      </c>
      <c r="AL870" s="4" t="str">
        <f t="shared" si="69"/>
        <v>-</v>
      </c>
      <c r="AM870" s="4" t="str">
        <f t="shared" si="69"/>
        <v>-</v>
      </c>
      <c r="AN870" s="4" t="str">
        <f t="shared" si="69"/>
        <v>-</v>
      </c>
      <c r="AO870" s="4" t="str">
        <f t="shared" si="69"/>
        <v>-</v>
      </c>
      <c r="AP870" s="4" t="str">
        <f t="shared" si="69"/>
        <v>-</v>
      </c>
      <c r="AQ870" s="4" t="str">
        <f t="shared" si="69"/>
        <v>b</v>
      </c>
      <c r="AR870" s="4" t="str">
        <f t="shared" si="69"/>
        <v>-</v>
      </c>
      <c r="AS870" s="4" t="str">
        <f t="shared" si="69"/>
        <v>|</v>
      </c>
    </row>
    <row r="871" spans="5:45" x14ac:dyDescent="0.3">
      <c r="H871" s="41"/>
      <c r="I871" s="13"/>
      <c r="J871" s="11" t="s">
        <v>44</v>
      </c>
      <c r="K871" s="16">
        <f>C141</f>
        <v>0</v>
      </c>
      <c r="O871" s="55" t="str">
        <f t="shared" si="68"/>
        <v>//  0</v>
      </c>
      <c r="Q871" s="4" t="str">
        <f t="shared" si="70"/>
        <v>0</v>
      </c>
      <c r="R871" s="4" t="str">
        <f t="shared" si="69"/>
        <v/>
      </c>
      <c r="S871" s="4" t="str">
        <f t="shared" si="69"/>
        <v/>
      </c>
      <c r="T871" s="4" t="str">
        <f t="shared" si="69"/>
        <v/>
      </c>
      <c r="U871" s="4" t="str">
        <f t="shared" si="69"/>
        <v/>
      </c>
      <c r="V871" s="4" t="str">
        <f t="shared" si="69"/>
        <v/>
      </c>
      <c r="W871" s="4" t="str">
        <f t="shared" si="69"/>
        <v/>
      </c>
      <c r="X871" s="4" t="str">
        <f t="shared" si="69"/>
        <v/>
      </c>
      <c r="Y871" s="4" t="str">
        <f t="shared" si="69"/>
        <v/>
      </c>
      <c r="Z871" s="4" t="str">
        <f t="shared" si="69"/>
        <v/>
      </c>
      <c r="AA871" s="4" t="str">
        <f t="shared" si="69"/>
        <v/>
      </c>
      <c r="AB871" s="4" t="str">
        <f t="shared" si="69"/>
        <v/>
      </c>
      <c r="AC871" s="4" t="str">
        <f t="shared" si="69"/>
        <v/>
      </c>
      <c r="AD871" s="4" t="str">
        <f t="shared" si="69"/>
        <v/>
      </c>
      <c r="AE871" s="4" t="str">
        <f t="shared" si="69"/>
        <v/>
      </c>
      <c r="AF871" s="4" t="str">
        <f t="shared" si="69"/>
        <v/>
      </c>
      <c r="AG871" s="4" t="str">
        <f t="shared" si="69"/>
        <v/>
      </c>
      <c r="AH871" s="4" t="str">
        <f t="shared" si="69"/>
        <v/>
      </c>
      <c r="AI871" s="4" t="str">
        <f t="shared" si="69"/>
        <v/>
      </c>
      <c r="AJ871" s="4" t="str">
        <f t="shared" si="69"/>
        <v/>
      </c>
      <c r="AK871" s="4" t="str">
        <f t="shared" si="69"/>
        <v/>
      </c>
      <c r="AL871" s="4" t="str">
        <f t="shared" si="69"/>
        <v/>
      </c>
      <c r="AM871" s="4" t="str">
        <f t="shared" si="69"/>
        <v/>
      </c>
      <c r="AN871" s="4" t="str">
        <f t="shared" si="69"/>
        <v/>
      </c>
      <c r="AO871" s="4" t="str">
        <f t="shared" si="69"/>
        <v/>
      </c>
      <c r="AP871" s="4" t="str">
        <f t="shared" si="69"/>
        <v/>
      </c>
      <c r="AQ871" s="4" t="str">
        <f t="shared" si="69"/>
        <v/>
      </c>
      <c r="AR871" s="4" t="str">
        <f t="shared" si="69"/>
        <v/>
      </c>
      <c r="AS871" s="4" t="str">
        <f t="shared" si="69"/>
        <v/>
      </c>
    </row>
    <row r="872" spans="5:45" hidden="1" x14ac:dyDescent="0.3">
      <c r="E872" s="45" t="str">
        <f>MID($K869,S$19,1)</f>
        <v>-</v>
      </c>
      <c r="F872" s="43" t="str">
        <f>MID($K870,S$19,1)</f>
        <v>a</v>
      </c>
      <c r="G872" s="44" t="str">
        <f>MID($K871,S$19,1)</f>
        <v/>
      </c>
      <c r="H872" s="41"/>
      <c r="I872" s="9">
        <v>1</v>
      </c>
      <c r="L872" s="4" t="s">
        <v>242</v>
      </c>
      <c r="M872" s="4" t="str">
        <f>IFERROR(VLOOKUP(G872, Table134[#All], 2),"")</f>
        <v/>
      </c>
      <c r="O872" s="4" t="str">
        <f t="shared" si="68"/>
        <v xml:space="preserve">    play(NOTE_A4, tempo);</v>
      </c>
    </row>
    <row r="873" spans="5:45" hidden="1" x14ac:dyDescent="0.3">
      <c r="E873" s="45" t="str">
        <f>MID($K869,T$19,1)</f>
        <v>-</v>
      </c>
      <c r="F873" s="43" t="str">
        <f>MID($K870,T$19,1)</f>
        <v>-</v>
      </c>
      <c r="G873" s="44" t="str">
        <f>MID($K871,T$19,1)</f>
        <v/>
      </c>
      <c r="H873" s="41"/>
      <c r="I873" s="9">
        <v>2</v>
      </c>
      <c r="J873" s="4" t="s">
        <v>13</v>
      </c>
      <c r="M873" s="4" t="str">
        <f>IFERROR(VLOOKUP(G873, Table134[#All], 2),"")</f>
        <v/>
      </c>
      <c r="O873" s="4" t="str">
        <f t="shared" si="68"/>
        <v xml:space="preserve">    delay(delayo);</v>
      </c>
    </row>
    <row r="874" spans="5:45" hidden="1" x14ac:dyDescent="0.3">
      <c r="E874" s="45" t="str">
        <f>MID($K869,U$19,1)</f>
        <v>-</v>
      </c>
      <c r="F874" s="43" t="str">
        <f>MID($K870,U$19,1)</f>
        <v>a</v>
      </c>
      <c r="G874" s="44" t="str">
        <f>MID($K871,U$19,1)</f>
        <v/>
      </c>
      <c r="H874" s="41"/>
      <c r="I874" s="9">
        <v>3</v>
      </c>
      <c r="L874" s="4" t="s">
        <v>242</v>
      </c>
      <c r="M874" s="4" t="str">
        <f>IFERROR(VLOOKUP(G874, Table134[#All], 2),"")</f>
        <v/>
      </c>
      <c r="O874" s="4" t="str">
        <f t="shared" si="68"/>
        <v xml:space="preserve">    play(NOTE_A4, tempo);</v>
      </c>
    </row>
    <row r="875" spans="5:45" hidden="1" x14ac:dyDescent="0.3">
      <c r="E875" s="45" t="str">
        <f>MID($K869,V$19,1)</f>
        <v>-</v>
      </c>
      <c r="F875" s="43" t="str">
        <f>MID($K870,V$19,1)</f>
        <v>-</v>
      </c>
      <c r="G875" s="44" t="str">
        <f>MID($K871,V$19,1)</f>
        <v/>
      </c>
      <c r="H875" s="41"/>
      <c r="I875" s="9">
        <v>4</v>
      </c>
      <c r="J875" s="4" t="s">
        <v>13</v>
      </c>
      <c r="M875" s="4" t="str">
        <f>IFERROR(VLOOKUP(G875, Table134[#All], 2),"")</f>
        <v/>
      </c>
      <c r="O875" s="4" t="str">
        <f t="shared" si="68"/>
        <v xml:space="preserve">    delay(delayo);</v>
      </c>
    </row>
    <row r="876" spans="5:45" hidden="1" x14ac:dyDescent="0.3">
      <c r="E876" s="45" t="str">
        <f>MID($K869,W$19,1)</f>
        <v>-</v>
      </c>
      <c r="F876" s="43" t="str">
        <f>MID($K870,W$19,1)</f>
        <v>-</v>
      </c>
      <c r="G876" s="44" t="str">
        <f>MID($K871,W$19,1)</f>
        <v/>
      </c>
      <c r="H876" s="41"/>
      <c r="I876" s="9">
        <v>5</v>
      </c>
      <c r="J876" s="4" t="s">
        <v>13</v>
      </c>
      <c r="M876" s="4" t="str">
        <f>IFERROR(VLOOKUP(G876, Table134[#All], 2),"")</f>
        <v/>
      </c>
      <c r="O876" s="4" t="str">
        <f t="shared" si="68"/>
        <v xml:space="preserve">    delay(delayo);</v>
      </c>
    </row>
    <row r="877" spans="5:45" hidden="1" x14ac:dyDescent="0.3">
      <c r="E877" s="45" t="str">
        <f>MID($K869,X$19,1)</f>
        <v>-</v>
      </c>
      <c r="F877" s="43" t="str">
        <f>MID($K870,X$19,1)</f>
        <v>-</v>
      </c>
      <c r="G877" s="44" t="str">
        <f>MID($K871,X$19,1)</f>
        <v/>
      </c>
      <c r="H877" s="41"/>
      <c r="I877" s="9">
        <v>6</v>
      </c>
      <c r="J877" s="4" t="s">
        <v>13</v>
      </c>
      <c r="M877" s="4" t="str">
        <f>IFERROR(VLOOKUP(G877, Table134[#All], 2),"")</f>
        <v/>
      </c>
      <c r="O877" s="4" t="str">
        <f t="shared" si="68"/>
        <v xml:space="preserve">    delay(delayo);</v>
      </c>
    </row>
    <row r="878" spans="5:45" hidden="1" x14ac:dyDescent="0.3">
      <c r="E878" s="45" t="str">
        <f>MID($K869,Y$19,1)</f>
        <v>-</v>
      </c>
      <c r="F878" s="43" t="str">
        <f>MID($K870,Y$19,1)</f>
        <v>-</v>
      </c>
      <c r="G878" s="44" t="str">
        <f>MID($K871,Y$19,1)</f>
        <v/>
      </c>
      <c r="H878" s="41"/>
      <c r="I878" s="9">
        <v>7</v>
      </c>
      <c r="J878" s="4" t="s">
        <v>13</v>
      </c>
      <c r="M878" s="4" t="str">
        <f>IFERROR(VLOOKUP(G878, Table134[#All], 2),"")</f>
        <v/>
      </c>
      <c r="O878" s="4" t="str">
        <f t="shared" si="68"/>
        <v xml:space="preserve">    delay(delayo);</v>
      </c>
    </row>
    <row r="879" spans="5:45" hidden="1" x14ac:dyDescent="0.3">
      <c r="E879" s="45" t="str">
        <f>MID($K869,Z$19,1)</f>
        <v>-</v>
      </c>
      <c r="F879" s="43" t="str">
        <f>MID($K870,Z$19,1)</f>
        <v>-</v>
      </c>
      <c r="G879" s="44" t="str">
        <f>MID($K871,Z$19,1)</f>
        <v/>
      </c>
      <c r="H879" s="41"/>
      <c r="I879" s="9">
        <v>8</v>
      </c>
      <c r="J879" s="4" t="s">
        <v>13</v>
      </c>
      <c r="M879" s="4" t="str">
        <f>IFERROR(VLOOKUP(G879, Table134[#All], 2),"")</f>
        <v/>
      </c>
      <c r="O879" s="4" t="str">
        <f t="shared" si="68"/>
        <v xml:space="preserve">    delay(delayo);</v>
      </c>
    </row>
    <row r="880" spans="5:45" hidden="1" x14ac:dyDescent="0.3">
      <c r="E880" s="45" t="str">
        <f>MID($K869,AA$19,1)</f>
        <v>-</v>
      </c>
      <c r="F880" s="43" t="str">
        <f>MID($K870,AA$19,1)</f>
        <v>a</v>
      </c>
      <c r="G880" s="44" t="str">
        <f>MID($K871,AA$19,1)</f>
        <v/>
      </c>
      <c r="H880" s="41"/>
      <c r="I880" s="9">
        <v>9</v>
      </c>
      <c r="L880" s="4" t="s">
        <v>242</v>
      </c>
      <c r="M880" s="4" t="str">
        <f>IFERROR(VLOOKUP(G880, Table134[#All], 2),"")</f>
        <v/>
      </c>
      <c r="O880" s="4" t="str">
        <f t="shared" si="68"/>
        <v xml:space="preserve">    play(NOTE_A4, tempo);</v>
      </c>
    </row>
    <row r="881" spans="5:15" hidden="1" x14ac:dyDescent="0.3">
      <c r="E881" s="45" t="str">
        <f>MID($K869,AB$19,1)</f>
        <v>-</v>
      </c>
      <c r="F881" s="43" t="str">
        <f>MID($K870,AB$19,1)</f>
        <v>-</v>
      </c>
      <c r="G881" s="44" t="str">
        <f>MID($K871,AB$19,1)</f>
        <v/>
      </c>
      <c r="H881" s="41"/>
      <c r="I881" s="9">
        <v>10</v>
      </c>
      <c r="J881" s="4" t="s">
        <v>13</v>
      </c>
      <c r="M881" s="4" t="str">
        <f>IFERROR(VLOOKUP(G881, Table134[#All], 2),"")</f>
        <v/>
      </c>
      <c r="O881" s="4" t="str">
        <f t="shared" si="68"/>
        <v xml:space="preserve">    delay(delayo);</v>
      </c>
    </row>
    <row r="882" spans="5:15" hidden="1" x14ac:dyDescent="0.3">
      <c r="E882" s="45" t="str">
        <f>MID($K869,AC$19,1)</f>
        <v>-</v>
      </c>
      <c r="F882" s="43" t="str">
        <f>MID($K870,AC$19,1)</f>
        <v>-</v>
      </c>
      <c r="G882" s="44" t="str">
        <f>MID($K871,AC$19,1)</f>
        <v/>
      </c>
      <c r="H882" s="41"/>
      <c r="I882" s="9">
        <v>11</v>
      </c>
      <c r="J882" s="4" t="s">
        <v>13</v>
      </c>
      <c r="M882" s="4" t="str">
        <f>IFERROR(VLOOKUP(G882, Table134[#All], 2),"")</f>
        <v/>
      </c>
      <c r="O882" s="4" t="str">
        <f t="shared" si="68"/>
        <v xml:space="preserve">    delay(delayo);</v>
      </c>
    </row>
    <row r="883" spans="5:15" hidden="1" x14ac:dyDescent="0.3">
      <c r="E883" s="45" t="str">
        <f>MID($K869,AD$19,1)</f>
        <v>-</v>
      </c>
      <c r="F883" s="43" t="str">
        <f>MID($K870,AD$19,1)</f>
        <v>-</v>
      </c>
      <c r="G883" s="44" t="str">
        <f>MID($K871,AD$19,1)</f>
        <v/>
      </c>
      <c r="H883" s="41"/>
      <c r="I883" s="9">
        <v>12</v>
      </c>
      <c r="J883" s="4" t="s">
        <v>13</v>
      </c>
      <c r="M883" s="4" t="str">
        <f>IFERROR(VLOOKUP(G883, Table134[#All], 2),"")</f>
        <v/>
      </c>
      <c r="O883" s="4" t="str">
        <f t="shared" si="68"/>
        <v xml:space="preserve">    delay(delayo);</v>
      </c>
    </row>
    <row r="884" spans="5:15" hidden="1" x14ac:dyDescent="0.3">
      <c r="E884" s="45" t="str">
        <f>MID($K869,AE$19,1)</f>
        <v>-</v>
      </c>
      <c r="F884" s="43" t="str">
        <f>MID($K870,AE$19,1)</f>
        <v>b</v>
      </c>
      <c r="G884" s="44" t="str">
        <f>MID($K871,AE$19,1)</f>
        <v/>
      </c>
      <c r="H884" s="41"/>
      <c r="I884" s="9">
        <v>13</v>
      </c>
      <c r="L884" s="4" t="s">
        <v>143</v>
      </c>
      <c r="M884" s="4" t="str">
        <f>IFERROR(VLOOKUP(G884, Table134[#All], 2),"")</f>
        <v/>
      </c>
      <c r="O884" s="4" t="str">
        <f t="shared" si="68"/>
        <v xml:space="preserve">    play(NOTE_B4, tempo);</v>
      </c>
    </row>
    <row r="885" spans="5:15" hidden="1" x14ac:dyDescent="0.3">
      <c r="E885" s="45" t="str">
        <f>MID($K869,AF$19,1)</f>
        <v>-</v>
      </c>
      <c r="F885" s="43" t="str">
        <f>MID($K870,AF$19,1)</f>
        <v>-</v>
      </c>
      <c r="G885" s="44" t="str">
        <f>MID($K871,AF$19,1)</f>
        <v/>
      </c>
      <c r="H885" s="41"/>
      <c r="I885" s="9">
        <v>14</v>
      </c>
      <c r="J885" s="4" t="s">
        <v>13</v>
      </c>
      <c r="M885" s="4" t="str">
        <f>IFERROR(VLOOKUP(G885, Table134[#All], 2),"")</f>
        <v/>
      </c>
      <c r="O885" s="4" t="str">
        <f t="shared" si="68"/>
        <v xml:space="preserve">    delay(delayo);</v>
      </c>
    </row>
    <row r="886" spans="5:15" hidden="1" x14ac:dyDescent="0.3">
      <c r="E886" s="45" t="str">
        <f>MID($K869,AG$19,1)</f>
        <v>c</v>
      </c>
      <c r="F886" s="43" t="str">
        <f>MID($K870,AG$19,1)</f>
        <v>-</v>
      </c>
      <c r="G886" s="44" t="str">
        <f>MID($K871,AG$19,1)</f>
        <v/>
      </c>
      <c r="H886" s="41"/>
      <c r="I886" s="9">
        <v>15</v>
      </c>
      <c r="K886" s="4" t="s">
        <v>343</v>
      </c>
      <c r="M886" s="4" t="str">
        <f>IFERROR(VLOOKUP(G886, Table134[#All], 2),"")</f>
        <v/>
      </c>
      <c r="O886" s="4" t="str">
        <f t="shared" si="68"/>
        <v xml:space="preserve">    play(NOTE_C5, tempo);</v>
      </c>
    </row>
    <row r="887" spans="5:15" hidden="1" x14ac:dyDescent="0.3">
      <c r="E887" s="45" t="str">
        <f>MID($K869,AH$19,1)</f>
        <v>-</v>
      </c>
      <c r="F887" s="43" t="str">
        <f>MID($K870,AH$19,1)</f>
        <v>-</v>
      </c>
      <c r="G887" s="44" t="str">
        <f>MID($K871,AH$19,1)</f>
        <v/>
      </c>
      <c r="H887" s="41"/>
      <c r="I887" s="9">
        <v>16</v>
      </c>
      <c r="J887" s="4" t="s">
        <v>13</v>
      </c>
      <c r="M887" s="4" t="str">
        <f>IFERROR(VLOOKUP(G887, Table134[#All], 2),"")</f>
        <v/>
      </c>
      <c r="O887" s="4" t="str">
        <f t="shared" si="68"/>
        <v xml:space="preserve">    delay(delayo);</v>
      </c>
    </row>
    <row r="888" spans="5:15" hidden="1" x14ac:dyDescent="0.3">
      <c r="E888" s="45" t="str">
        <f>MID($K869,AI$19,1)</f>
        <v>-</v>
      </c>
      <c r="F888" s="43" t="str">
        <f>MID($K870,AI$19,1)</f>
        <v>-</v>
      </c>
      <c r="G888" s="44" t="str">
        <f>MID($K871,AI$19,1)</f>
        <v/>
      </c>
      <c r="H888" s="41"/>
      <c r="I888" s="9">
        <v>17</v>
      </c>
      <c r="J888" s="4" t="s">
        <v>13</v>
      </c>
      <c r="M888" s="4" t="str">
        <f>IFERROR(VLOOKUP(G888, Table134[#All], 2),"")</f>
        <v/>
      </c>
      <c r="O888" s="4" t="str">
        <f t="shared" si="68"/>
        <v xml:space="preserve">    delay(delayo);</v>
      </c>
    </row>
    <row r="889" spans="5:15" hidden="1" x14ac:dyDescent="0.3">
      <c r="E889" s="45" t="str">
        <f>MID($K869,AJ$19,1)</f>
        <v>-</v>
      </c>
      <c r="F889" s="43" t="str">
        <f>MID($K870,AJ$19,1)</f>
        <v>-</v>
      </c>
      <c r="G889" s="44" t="str">
        <f>MID($K871,AJ$19,1)</f>
        <v/>
      </c>
      <c r="H889" s="41"/>
      <c r="I889" s="9">
        <v>18</v>
      </c>
      <c r="J889" s="4" t="s">
        <v>13</v>
      </c>
      <c r="M889" s="4" t="str">
        <f>IFERROR(VLOOKUP(G889, Table134[#All], 2),"")</f>
        <v/>
      </c>
      <c r="O889" s="4" t="str">
        <f t="shared" si="68"/>
        <v xml:space="preserve">    delay(delayo);</v>
      </c>
    </row>
    <row r="890" spans="5:15" hidden="1" x14ac:dyDescent="0.3">
      <c r="E890" s="45" t="str">
        <f>MID($K869,AK$19,1)</f>
        <v>c</v>
      </c>
      <c r="F890" s="43" t="str">
        <f>MID($K870,AK$19,1)</f>
        <v>-</v>
      </c>
      <c r="G890" s="44" t="str">
        <f>MID($K871,AK$19,1)</f>
        <v/>
      </c>
      <c r="H890" s="41"/>
      <c r="I890" s="9">
        <v>19</v>
      </c>
      <c r="K890" s="4" t="s">
        <v>343</v>
      </c>
      <c r="M890" s="4" t="str">
        <f>IFERROR(VLOOKUP(G890, Table134[#All], 2),"")</f>
        <v/>
      </c>
      <c r="O890" s="4" t="str">
        <f t="shared" si="68"/>
        <v xml:space="preserve">    play(NOTE_C5, tempo);</v>
      </c>
    </row>
    <row r="891" spans="5:15" hidden="1" x14ac:dyDescent="0.3">
      <c r="E891" s="45" t="str">
        <f>MID($K869,AL$19,1)</f>
        <v>-</v>
      </c>
      <c r="F891" s="43" t="str">
        <f>MID($K870,AL$19,1)</f>
        <v>-</v>
      </c>
      <c r="G891" s="44" t="str">
        <f>MID($K871,AL$19,1)</f>
        <v/>
      </c>
      <c r="H891" s="41"/>
      <c r="I891" s="9">
        <v>20</v>
      </c>
      <c r="J891" s="4" t="s">
        <v>13</v>
      </c>
      <c r="M891" s="4" t="str">
        <f>IFERROR(VLOOKUP(G891, Table134[#All], 2),"")</f>
        <v/>
      </c>
      <c r="O891" s="4" t="str">
        <f t="shared" si="68"/>
        <v xml:space="preserve">    delay(delayo);</v>
      </c>
    </row>
    <row r="892" spans="5:15" hidden="1" x14ac:dyDescent="0.3">
      <c r="E892" s="45" t="str">
        <f>MID($K869,AM$19,1)</f>
        <v>c</v>
      </c>
      <c r="F892" s="43" t="str">
        <f>MID($K870,AM$19,1)</f>
        <v>-</v>
      </c>
      <c r="G892" s="44" t="str">
        <f>MID($K871,AM$19,1)</f>
        <v/>
      </c>
      <c r="H892" s="41"/>
      <c r="I892" s="9">
        <v>21</v>
      </c>
      <c r="K892" s="4" t="s">
        <v>343</v>
      </c>
      <c r="M892" s="4" t="str">
        <f>IFERROR(VLOOKUP(G892, Table134[#All], 2),"")</f>
        <v/>
      </c>
      <c r="O892" s="4" t="str">
        <f t="shared" si="68"/>
        <v xml:space="preserve">    play(NOTE_C5, tempo);</v>
      </c>
    </row>
    <row r="893" spans="5:15" hidden="1" x14ac:dyDescent="0.3">
      <c r="E893" s="45" t="str">
        <f>MID($K869,AN$19,1)</f>
        <v>c</v>
      </c>
      <c r="F893" s="43" t="str">
        <f>MID($K870,AN$19,1)</f>
        <v>-</v>
      </c>
      <c r="G893" s="44" t="str">
        <f>MID($K871,AN$19,1)</f>
        <v/>
      </c>
      <c r="H893" s="41"/>
      <c r="I893" s="9">
        <v>22</v>
      </c>
      <c r="K893" s="4" t="s">
        <v>343</v>
      </c>
      <c r="M893" s="4" t="str">
        <f>IFERROR(VLOOKUP(G893, Table134[#All], 2),"")</f>
        <v/>
      </c>
      <c r="O893" s="4" t="str">
        <f t="shared" si="68"/>
        <v xml:space="preserve">    play(NOTE_C5, tempo);</v>
      </c>
    </row>
    <row r="894" spans="5:15" hidden="1" x14ac:dyDescent="0.3">
      <c r="E894" s="45" t="str">
        <f>MID($K869,AO$19,1)</f>
        <v>-</v>
      </c>
      <c r="F894" s="43" t="str">
        <f>MID($K870,AO$19,1)</f>
        <v>-</v>
      </c>
      <c r="G894" s="44" t="str">
        <f>MID($K871,AO$19,1)</f>
        <v/>
      </c>
      <c r="H894" s="41"/>
      <c r="I894" s="9">
        <v>23</v>
      </c>
      <c r="J894" s="4" t="s">
        <v>13</v>
      </c>
      <c r="M894" s="4" t="str">
        <f>IFERROR(VLOOKUP(G894, Table134[#All], 2),"")</f>
        <v/>
      </c>
      <c r="O894" s="4" t="str">
        <f t="shared" si="68"/>
        <v xml:space="preserve">    delay(delayo);</v>
      </c>
    </row>
    <row r="895" spans="5:15" hidden="1" x14ac:dyDescent="0.3">
      <c r="E895" s="45" t="str">
        <f>MID($K869,AP$19,1)</f>
        <v>-</v>
      </c>
      <c r="F895" s="43" t="str">
        <f>MID($K870,AP$19,1)</f>
        <v>-</v>
      </c>
      <c r="G895" s="44" t="str">
        <f>MID($K871,AP$19,1)</f>
        <v/>
      </c>
      <c r="H895" s="41"/>
      <c r="I895" s="9">
        <v>24</v>
      </c>
      <c r="J895" s="4" t="s">
        <v>13</v>
      </c>
      <c r="M895" s="4" t="str">
        <f>IFERROR(VLOOKUP(G895, Table134[#All], 2),"")</f>
        <v/>
      </c>
      <c r="O895" s="4" t="str">
        <f t="shared" si="68"/>
        <v xml:space="preserve">    delay(delayo);</v>
      </c>
    </row>
    <row r="896" spans="5:15" hidden="1" x14ac:dyDescent="0.3">
      <c r="E896" s="45" t="str">
        <f>MID($K869,AQ$19,1)</f>
        <v>-</v>
      </c>
      <c r="F896" s="43" t="str">
        <f>MID($K870,AQ$19,1)</f>
        <v>b</v>
      </c>
      <c r="G896" s="44" t="str">
        <f>MID($K871,AQ$19,1)</f>
        <v/>
      </c>
      <c r="H896" s="41"/>
      <c r="I896" s="9">
        <v>25</v>
      </c>
      <c r="L896" s="4" t="s">
        <v>143</v>
      </c>
      <c r="M896" s="4" t="str">
        <f>IFERROR(VLOOKUP(G896, Table134[#All], 2),"")</f>
        <v/>
      </c>
      <c r="O896" s="4" t="str">
        <f t="shared" si="68"/>
        <v xml:space="preserve">    play(NOTE_B4, tempo);</v>
      </c>
    </row>
    <row r="897" spans="5:45" hidden="1" x14ac:dyDescent="0.3">
      <c r="E897" s="45" t="str">
        <f>MID($K869,AR$19,1)</f>
        <v>-</v>
      </c>
      <c r="F897" s="43" t="str">
        <f>MID($K870,AR$19,1)</f>
        <v>-</v>
      </c>
      <c r="G897" s="44" t="str">
        <f>MID($K871,AR$19,1)</f>
        <v/>
      </c>
      <c r="H897" s="41"/>
      <c r="I897" s="9">
        <v>26</v>
      </c>
      <c r="J897" s="4" t="s">
        <v>13</v>
      </c>
      <c r="M897" s="4" t="str">
        <f>IFERROR(VLOOKUP(G897, Table134[#All], 2),"")</f>
        <v/>
      </c>
      <c r="O897" s="4" t="str">
        <f t="shared" si="68"/>
        <v xml:space="preserve">    delay(delayo);</v>
      </c>
    </row>
    <row r="898" spans="5:45" x14ac:dyDescent="0.3">
      <c r="H898" s="41"/>
      <c r="I898" s="13"/>
      <c r="J898" s="11" t="s">
        <v>44</v>
      </c>
      <c r="K898" s="14"/>
      <c r="O898" s="55" t="str">
        <f t="shared" si="68"/>
        <v xml:space="preserve">//  </v>
      </c>
      <c r="Q898" s="19" t="s">
        <v>123</v>
      </c>
      <c r="R898" s="19"/>
      <c r="S898" s="19">
        <v>1</v>
      </c>
      <c r="T898" s="19">
        <v>2</v>
      </c>
      <c r="U898" s="19">
        <v>3</v>
      </c>
      <c r="V898" s="19">
        <v>4</v>
      </c>
      <c r="W898" s="19">
        <v>5</v>
      </c>
      <c r="X898" s="19">
        <v>6</v>
      </c>
      <c r="Y898" s="19">
        <v>7</v>
      </c>
      <c r="Z898" s="19">
        <v>8</v>
      </c>
      <c r="AA898" s="19">
        <v>9</v>
      </c>
      <c r="AB898" s="19">
        <v>10</v>
      </c>
      <c r="AC898" s="19">
        <v>11</v>
      </c>
      <c r="AD898" s="19">
        <v>12</v>
      </c>
      <c r="AE898" s="19">
        <v>13</v>
      </c>
      <c r="AF898" s="19">
        <v>14</v>
      </c>
      <c r="AG898" s="19">
        <v>15</v>
      </c>
      <c r="AH898" s="19">
        <v>16</v>
      </c>
      <c r="AI898" s="19">
        <v>17</v>
      </c>
      <c r="AJ898" s="19">
        <v>18</v>
      </c>
      <c r="AK898" s="19">
        <v>19</v>
      </c>
      <c r="AL898" s="19">
        <v>20</v>
      </c>
      <c r="AM898" s="19">
        <v>21</v>
      </c>
      <c r="AN898" s="19">
        <v>22</v>
      </c>
      <c r="AO898" s="19">
        <v>23</v>
      </c>
      <c r="AP898" s="19">
        <v>24</v>
      </c>
      <c r="AQ898" s="19">
        <v>25</v>
      </c>
      <c r="AR898" s="19">
        <v>26</v>
      </c>
      <c r="AS898" s="19"/>
    </row>
    <row r="899" spans="5:45" x14ac:dyDescent="0.3">
      <c r="H899" s="41">
        <v>30</v>
      </c>
      <c r="I899" s="13"/>
      <c r="J899" s="11" t="s">
        <v>44</v>
      </c>
      <c r="K899" s="16" t="str">
        <f>C143</f>
        <v>5|--------------------c-----|</v>
      </c>
      <c r="L899" s="6"/>
      <c r="M899" s="6"/>
      <c r="O899" s="55" t="str">
        <f t="shared" si="68"/>
        <v>//  5|--------------------c-----|</v>
      </c>
      <c r="Q899" s="4" t="str">
        <f>MID($K899,Q$19,1)</f>
        <v>5</v>
      </c>
      <c r="R899" s="4" t="str">
        <f t="shared" ref="R899:AS901" si="71">MID($K899,R$19,1)</f>
        <v>|</v>
      </c>
      <c r="S899" s="4" t="str">
        <f t="shared" si="71"/>
        <v>-</v>
      </c>
      <c r="T899" s="4" t="str">
        <f t="shared" si="71"/>
        <v>-</v>
      </c>
      <c r="U899" s="4" t="str">
        <f t="shared" si="71"/>
        <v>-</v>
      </c>
      <c r="V899" s="4" t="str">
        <f t="shared" si="71"/>
        <v>-</v>
      </c>
      <c r="W899" s="4" t="str">
        <f t="shared" si="71"/>
        <v>-</v>
      </c>
      <c r="X899" s="4" t="str">
        <f t="shared" si="71"/>
        <v>-</v>
      </c>
      <c r="Y899" s="4" t="str">
        <f t="shared" si="71"/>
        <v>-</v>
      </c>
      <c r="Z899" s="4" t="str">
        <f t="shared" si="71"/>
        <v>-</v>
      </c>
      <c r="AA899" s="4" t="str">
        <f t="shared" si="71"/>
        <v>-</v>
      </c>
      <c r="AB899" s="4" t="str">
        <f t="shared" si="71"/>
        <v>-</v>
      </c>
      <c r="AC899" s="4" t="str">
        <f t="shared" si="71"/>
        <v>-</v>
      </c>
      <c r="AD899" s="4" t="str">
        <f t="shared" si="71"/>
        <v>-</v>
      </c>
      <c r="AE899" s="4" t="str">
        <f t="shared" si="71"/>
        <v>-</v>
      </c>
      <c r="AF899" s="4" t="str">
        <f t="shared" si="71"/>
        <v>-</v>
      </c>
      <c r="AG899" s="4" t="str">
        <f t="shared" si="71"/>
        <v>-</v>
      </c>
      <c r="AH899" s="4" t="str">
        <f t="shared" si="71"/>
        <v>-</v>
      </c>
      <c r="AI899" s="4" t="str">
        <f t="shared" si="71"/>
        <v>-</v>
      </c>
      <c r="AJ899" s="4" t="str">
        <f t="shared" si="71"/>
        <v>-</v>
      </c>
      <c r="AK899" s="4" t="str">
        <f t="shared" si="71"/>
        <v>-</v>
      </c>
      <c r="AL899" s="4" t="str">
        <f t="shared" si="71"/>
        <v>-</v>
      </c>
      <c r="AM899" s="4" t="str">
        <f t="shared" si="71"/>
        <v>c</v>
      </c>
      <c r="AN899" s="4" t="str">
        <f t="shared" si="71"/>
        <v>-</v>
      </c>
      <c r="AO899" s="4" t="str">
        <f t="shared" si="71"/>
        <v>-</v>
      </c>
      <c r="AP899" s="4" t="str">
        <f t="shared" si="71"/>
        <v>-</v>
      </c>
      <c r="AQ899" s="4" t="str">
        <f t="shared" si="71"/>
        <v>-</v>
      </c>
      <c r="AR899" s="4" t="str">
        <f t="shared" si="71"/>
        <v>-</v>
      </c>
      <c r="AS899" s="4" t="str">
        <f>MID($K899,AS$19,1)</f>
        <v>|</v>
      </c>
    </row>
    <row r="900" spans="5:45" x14ac:dyDescent="0.3">
      <c r="E900" s="45" t="str">
        <f>MID($K899,Q$19,1)</f>
        <v>5</v>
      </c>
      <c r="F900" s="43" t="str">
        <f>MID($K900,Q$19,1)</f>
        <v>4</v>
      </c>
      <c r="G900" s="44" t="str">
        <f>MID($K901,Q$19,1)</f>
        <v>0</v>
      </c>
      <c r="H900" s="41"/>
      <c r="I900" s="13"/>
      <c r="J900" s="11" t="s">
        <v>44</v>
      </c>
      <c r="K900" s="16" t="str">
        <f>C144</f>
        <v>4|a-g-g-a-b-a---a---b----b--|</v>
      </c>
      <c r="L900" s="6"/>
      <c r="M900" s="6"/>
      <c r="O900" s="55" t="str">
        <f t="shared" si="68"/>
        <v>//  4|a-g-g-a-b-a---a---b----b--|</v>
      </c>
      <c r="Q900" s="4" t="str">
        <f t="shared" ref="Q900:Q901" si="72">MID($K900,Q$19,1)</f>
        <v>4</v>
      </c>
      <c r="R900" s="4" t="str">
        <f t="shared" si="71"/>
        <v>|</v>
      </c>
      <c r="S900" s="4" t="str">
        <f t="shared" si="71"/>
        <v>a</v>
      </c>
      <c r="T900" s="4" t="str">
        <f t="shared" si="71"/>
        <v>-</v>
      </c>
      <c r="U900" s="4" t="str">
        <f t="shared" si="71"/>
        <v>g</v>
      </c>
      <c r="V900" s="4" t="str">
        <f t="shared" si="71"/>
        <v>-</v>
      </c>
      <c r="W900" s="4" t="str">
        <f t="shared" si="71"/>
        <v>g</v>
      </c>
      <c r="X900" s="4" t="str">
        <f t="shared" si="71"/>
        <v>-</v>
      </c>
      <c r="Y900" s="4" t="str">
        <f t="shared" si="71"/>
        <v>a</v>
      </c>
      <c r="Z900" s="4" t="str">
        <f t="shared" si="71"/>
        <v>-</v>
      </c>
      <c r="AA900" s="4" t="str">
        <f t="shared" si="71"/>
        <v>b</v>
      </c>
      <c r="AB900" s="4" t="str">
        <f t="shared" si="71"/>
        <v>-</v>
      </c>
      <c r="AC900" s="4" t="str">
        <f t="shared" si="71"/>
        <v>a</v>
      </c>
      <c r="AD900" s="4" t="str">
        <f t="shared" si="71"/>
        <v>-</v>
      </c>
      <c r="AE900" s="4" t="str">
        <f t="shared" si="71"/>
        <v>-</v>
      </c>
      <c r="AF900" s="4" t="str">
        <f t="shared" si="71"/>
        <v>-</v>
      </c>
      <c r="AG900" s="4" t="str">
        <f t="shared" si="71"/>
        <v>a</v>
      </c>
      <c r="AH900" s="4" t="str">
        <f t="shared" si="71"/>
        <v>-</v>
      </c>
      <c r="AI900" s="4" t="str">
        <f t="shared" si="71"/>
        <v>-</v>
      </c>
      <c r="AJ900" s="4" t="str">
        <f t="shared" si="71"/>
        <v>-</v>
      </c>
      <c r="AK900" s="4" t="str">
        <f t="shared" si="71"/>
        <v>b</v>
      </c>
      <c r="AL900" s="4" t="str">
        <f t="shared" si="71"/>
        <v>-</v>
      </c>
      <c r="AM900" s="4" t="str">
        <f t="shared" si="71"/>
        <v>-</v>
      </c>
      <c r="AN900" s="4" t="str">
        <f t="shared" si="71"/>
        <v>-</v>
      </c>
      <c r="AO900" s="4" t="str">
        <f t="shared" si="71"/>
        <v>-</v>
      </c>
      <c r="AP900" s="4" t="str">
        <f t="shared" si="71"/>
        <v>b</v>
      </c>
      <c r="AQ900" s="4" t="str">
        <f t="shared" si="71"/>
        <v>-</v>
      </c>
      <c r="AR900" s="4" t="str">
        <f t="shared" si="71"/>
        <v>-</v>
      </c>
      <c r="AS900" s="4" t="str">
        <f t="shared" si="71"/>
        <v>|</v>
      </c>
    </row>
    <row r="901" spans="5:45" x14ac:dyDescent="0.3">
      <c r="H901" s="41"/>
      <c r="I901" s="13"/>
      <c r="J901" s="11" t="s">
        <v>44</v>
      </c>
      <c r="K901" s="16">
        <f>C145</f>
        <v>0</v>
      </c>
      <c r="O901" s="55" t="str">
        <f t="shared" si="68"/>
        <v>//  0</v>
      </c>
      <c r="Q901" s="4" t="str">
        <f t="shared" si="72"/>
        <v>0</v>
      </c>
      <c r="R901" s="4" t="str">
        <f t="shared" si="71"/>
        <v/>
      </c>
      <c r="S901" s="4" t="str">
        <f t="shared" si="71"/>
        <v/>
      </c>
      <c r="T901" s="4" t="str">
        <f t="shared" si="71"/>
        <v/>
      </c>
      <c r="U901" s="4" t="str">
        <f t="shared" si="71"/>
        <v/>
      </c>
      <c r="V901" s="4" t="str">
        <f t="shared" si="71"/>
        <v/>
      </c>
      <c r="W901" s="4" t="str">
        <f t="shared" si="71"/>
        <v/>
      </c>
      <c r="X901" s="4" t="str">
        <f t="shared" si="71"/>
        <v/>
      </c>
      <c r="Y901" s="4" t="str">
        <f t="shared" si="71"/>
        <v/>
      </c>
      <c r="Z901" s="4" t="str">
        <f t="shared" si="71"/>
        <v/>
      </c>
      <c r="AA901" s="4" t="str">
        <f t="shared" si="71"/>
        <v/>
      </c>
      <c r="AB901" s="4" t="str">
        <f t="shared" si="71"/>
        <v/>
      </c>
      <c r="AC901" s="4" t="str">
        <f t="shared" si="71"/>
        <v/>
      </c>
      <c r="AD901" s="4" t="str">
        <f t="shared" si="71"/>
        <v/>
      </c>
      <c r="AE901" s="4" t="str">
        <f t="shared" si="71"/>
        <v/>
      </c>
      <c r="AF901" s="4" t="str">
        <f t="shared" si="71"/>
        <v/>
      </c>
      <c r="AG901" s="4" t="str">
        <f t="shared" si="71"/>
        <v/>
      </c>
      <c r="AH901" s="4" t="str">
        <f t="shared" si="71"/>
        <v/>
      </c>
      <c r="AI901" s="4" t="str">
        <f t="shared" si="71"/>
        <v/>
      </c>
      <c r="AJ901" s="4" t="str">
        <f t="shared" si="71"/>
        <v/>
      </c>
      <c r="AK901" s="4" t="str">
        <f t="shared" si="71"/>
        <v/>
      </c>
      <c r="AL901" s="4" t="str">
        <f t="shared" si="71"/>
        <v/>
      </c>
      <c r="AM901" s="4" t="str">
        <f t="shared" si="71"/>
        <v/>
      </c>
      <c r="AN901" s="4" t="str">
        <f t="shared" si="71"/>
        <v/>
      </c>
      <c r="AO901" s="4" t="str">
        <f t="shared" si="71"/>
        <v/>
      </c>
      <c r="AP901" s="4" t="str">
        <f t="shared" si="71"/>
        <v/>
      </c>
      <c r="AQ901" s="4" t="str">
        <f t="shared" si="71"/>
        <v/>
      </c>
      <c r="AR901" s="4" t="str">
        <f t="shared" si="71"/>
        <v/>
      </c>
      <c r="AS901" s="4" t="str">
        <f t="shared" si="71"/>
        <v/>
      </c>
    </row>
    <row r="902" spans="5:45" hidden="1" x14ac:dyDescent="0.3">
      <c r="E902" s="45" t="str">
        <f>MID($K899,S$19,1)</f>
        <v>-</v>
      </c>
      <c r="F902" s="43" t="str">
        <f>MID($K900,S$19,1)</f>
        <v>a</v>
      </c>
      <c r="G902" s="44" t="str">
        <f>MID($K901,S$19,1)</f>
        <v/>
      </c>
      <c r="H902" s="41"/>
      <c r="I902" s="9">
        <v>1</v>
      </c>
      <c r="L902" s="4" t="s">
        <v>242</v>
      </c>
      <c r="M902" s="4" t="str">
        <f>IFERROR(VLOOKUP(G902, Table134[#All], 2),"")</f>
        <v/>
      </c>
      <c r="O902" s="4" t="str">
        <f t="shared" si="68"/>
        <v xml:space="preserve">    play(NOTE_A4, tempo);</v>
      </c>
    </row>
    <row r="903" spans="5:45" hidden="1" x14ac:dyDescent="0.3">
      <c r="E903" s="45" t="str">
        <f>MID($K899,T$19,1)</f>
        <v>-</v>
      </c>
      <c r="F903" s="43" t="str">
        <f>MID($K900,T$19,1)</f>
        <v>-</v>
      </c>
      <c r="G903" s="44" t="str">
        <f>MID($K901,T$19,1)</f>
        <v/>
      </c>
      <c r="H903" s="41"/>
      <c r="I903" s="9">
        <v>2</v>
      </c>
      <c r="J903" s="4" t="s">
        <v>13</v>
      </c>
      <c r="M903" s="4" t="str">
        <f>IFERROR(VLOOKUP(G903, Table134[#All], 2),"")</f>
        <v/>
      </c>
      <c r="O903" s="4" t="str">
        <f t="shared" si="68"/>
        <v xml:space="preserve">    delay(delayo);</v>
      </c>
    </row>
    <row r="904" spans="5:45" hidden="1" x14ac:dyDescent="0.3">
      <c r="E904" s="45" t="str">
        <f>MID($K899,U$19,1)</f>
        <v>-</v>
      </c>
      <c r="F904" s="43" t="str">
        <f>MID($K900,U$19,1)</f>
        <v>g</v>
      </c>
      <c r="G904" s="44" t="str">
        <f>MID($K901,U$19,1)</f>
        <v/>
      </c>
      <c r="H904" s="41"/>
      <c r="I904" s="9">
        <v>3</v>
      </c>
      <c r="L904" s="4" t="s">
        <v>243</v>
      </c>
      <c r="M904" s="4" t="str">
        <f>IFERROR(VLOOKUP(G904, Table134[#All], 2),"")</f>
        <v/>
      </c>
      <c r="O904" s="4" t="str">
        <f t="shared" si="68"/>
        <v xml:space="preserve">    play(NOTE_G4, tempo);</v>
      </c>
    </row>
    <row r="905" spans="5:45" hidden="1" x14ac:dyDescent="0.3">
      <c r="E905" s="45" t="str">
        <f>MID($K899,V$19,1)</f>
        <v>-</v>
      </c>
      <c r="F905" s="43" t="str">
        <f>MID($K900,V$19,1)</f>
        <v>-</v>
      </c>
      <c r="G905" s="44" t="str">
        <f>MID($K901,V$19,1)</f>
        <v/>
      </c>
      <c r="H905" s="41"/>
      <c r="I905" s="9">
        <v>4</v>
      </c>
      <c r="J905" s="4" t="s">
        <v>13</v>
      </c>
      <c r="M905" s="4" t="str">
        <f>IFERROR(VLOOKUP(G905, Table134[#All], 2),"")</f>
        <v/>
      </c>
      <c r="O905" s="4" t="str">
        <f t="shared" si="68"/>
        <v xml:space="preserve">    delay(delayo);</v>
      </c>
    </row>
    <row r="906" spans="5:45" hidden="1" x14ac:dyDescent="0.3">
      <c r="E906" s="45" t="str">
        <f>MID($K899,W$19,1)</f>
        <v>-</v>
      </c>
      <c r="F906" s="43" t="str">
        <f>MID($K900,W$19,1)</f>
        <v>g</v>
      </c>
      <c r="G906" s="44" t="str">
        <f>MID($K901,W$19,1)</f>
        <v/>
      </c>
      <c r="H906" s="41"/>
      <c r="I906" s="9">
        <v>5</v>
      </c>
      <c r="L906" s="4" t="s">
        <v>243</v>
      </c>
      <c r="M906" s="4" t="str">
        <f>IFERROR(VLOOKUP(G906, Table134[#All], 2),"")</f>
        <v/>
      </c>
      <c r="O906" s="4" t="str">
        <f t="shared" si="68"/>
        <v xml:space="preserve">    play(NOTE_G4, tempo);</v>
      </c>
    </row>
    <row r="907" spans="5:45" hidden="1" x14ac:dyDescent="0.3">
      <c r="E907" s="45" t="str">
        <f>MID($K899,X$19,1)</f>
        <v>-</v>
      </c>
      <c r="F907" s="43" t="str">
        <f>MID($K900,X$19,1)</f>
        <v>-</v>
      </c>
      <c r="G907" s="44" t="str">
        <f>MID($K901,X$19,1)</f>
        <v/>
      </c>
      <c r="H907" s="41"/>
      <c r="I907" s="9">
        <v>6</v>
      </c>
      <c r="J907" s="4" t="s">
        <v>13</v>
      </c>
      <c r="M907" s="4" t="str">
        <f>IFERROR(VLOOKUP(G907, Table134[#All], 2),"")</f>
        <v/>
      </c>
      <c r="O907" s="4" t="str">
        <f t="shared" si="68"/>
        <v xml:space="preserve">    delay(delayo);</v>
      </c>
    </row>
    <row r="908" spans="5:45" hidden="1" x14ac:dyDescent="0.3">
      <c r="E908" s="45" t="str">
        <f>MID($K899,Y$19,1)</f>
        <v>-</v>
      </c>
      <c r="F908" s="43" t="str">
        <f>MID($K900,Y$19,1)</f>
        <v>a</v>
      </c>
      <c r="G908" s="44" t="str">
        <f>MID($K901,Y$19,1)</f>
        <v/>
      </c>
      <c r="H908" s="41"/>
      <c r="I908" s="9">
        <v>7</v>
      </c>
      <c r="L908" s="4" t="s">
        <v>242</v>
      </c>
      <c r="M908" s="4" t="str">
        <f>IFERROR(VLOOKUP(G908, Table134[#All], 2),"")</f>
        <v/>
      </c>
      <c r="O908" s="4" t="str">
        <f t="shared" si="68"/>
        <v xml:space="preserve">    play(NOTE_A4, tempo);</v>
      </c>
    </row>
    <row r="909" spans="5:45" hidden="1" x14ac:dyDescent="0.3">
      <c r="E909" s="45" t="str">
        <f>MID($K899,Z$19,1)</f>
        <v>-</v>
      </c>
      <c r="F909" s="43" t="str">
        <f>MID($K900,Z$19,1)</f>
        <v>-</v>
      </c>
      <c r="G909" s="44" t="str">
        <f>MID($K901,Z$19,1)</f>
        <v/>
      </c>
      <c r="H909" s="41"/>
      <c r="I909" s="9">
        <v>8</v>
      </c>
      <c r="J909" s="4" t="s">
        <v>13</v>
      </c>
      <c r="M909" s="4" t="str">
        <f>IFERROR(VLOOKUP(G909, Table134[#All], 2),"")</f>
        <v/>
      </c>
      <c r="O909" s="4" t="str">
        <f t="shared" si="68"/>
        <v xml:space="preserve">    delay(delayo);</v>
      </c>
    </row>
    <row r="910" spans="5:45" hidden="1" x14ac:dyDescent="0.3">
      <c r="E910" s="45" t="str">
        <f>MID($K899,AA$19,1)</f>
        <v>-</v>
      </c>
      <c r="F910" s="43" t="str">
        <f>MID($K900,AA$19,1)</f>
        <v>b</v>
      </c>
      <c r="G910" s="44" t="str">
        <f>MID($K901,AA$19,1)</f>
        <v/>
      </c>
      <c r="H910" s="41"/>
      <c r="I910" s="9">
        <v>9</v>
      </c>
      <c r="L910" s="4" t="s">
        <v>143</v>
      </c>
      <c r="M910" s="4" t="str">
        <f>IFERROR(VLOOKUP(G910, Table134[#All], 2),"")</f>
        <v/>
      </c>
      <c r="O910" s="4" t="str">
        <f t="shared" si="68"/>
        <v xml:space="preserve">    play(NOTE_B4, tempo);</v>
      </c>
    </row>
    <row r="911" spans="5:45" hidden="1" x14ac:dyDescent="0.3">
      <c r="E911" s="45" t="str">
        <f>MID($K899,AB$19,1)</f>
        <v>-</v>
      </c>
      <c r="F911" s="43" t="str">
        <f>MID($K900,AB$19,1)</f>
        <v>-</v>
      </c>
      <c r="G911" s="44" t="str">
        <f>MID($K901,AB$19,1)</f>
        <v/>
      </c>
      <c r="H911" s="41"/>
      <c r="I911" s="9">
        <v>10</v>
      </c>
      <c r="J911" s="4" t="s">
        <v>13</v>
      </c>
      <c r="M911" s="4" t="str">
        <f>IFERROR(VLOOKUP(G911, Table134[#All], 2),"")</f>
        <v/>
      </c>
      <c r="O911" s="4" t="str">
        <f t="shared" si="68"/>
        <v xml:space="preserve">    delay(delayo);</v>
      </c>
    </row>
    <row r="912" spans="5:45" hidden="1" x14ac:dyDescent="0.3">
      <c r="E912" s="45" t="str">
        <f>MID($K899,AC$19,1)</f>
        <v>-</v>
      </c>
      <c r="F912" s="43" t="str">
        <f>MID($K900,AC$19,1)</f>
        <v>a</v>
      </c>
      <c r="G912" s="44" t="str">
        <f>MID($K901,AC$19,1)</f>
        <v/>
      </c>
      <c r="H912" s="41"/>
      <c r="I912" s="9">
        <v>11</v>
      </c>
      <c r="L912" s="4" t="s">
        <v>242</v>
      </c>
      <c r="M912" s="4" t="str">
        <f>IFERROR(VLOOKUP(G912, Table134[#All], 2),"")</f>
        <v/>
      </c>
      <c r="O912" s="4" t="str">
        <f t="shared" si="68"/>
        <v xml:space="preserve">    play(NOTE_A4, tempo);</v>
      </c>
    </row>
    <row r="913" spans="5:45" hidden="1" x14ac:dyDescent="0.3">
      <c r="E913" s="45" t="str">
        <f>MID($K899,AD$19,1)</f>
        <v>-</v>
      </c>
      <c r="F913" s="43" t="str">
        <f>MID($K900,AD$19,1)</f>
        <v>-</v>
      </c>
      <c r="G913" s="44" t="str">
        <f>MID($K901,AD$19,1)</f>
        <v/>
      </c>
      <c r="H913" s="41"/>
      <c r="I913" s="9">
        <v>12</v>
      </c>
      <c r="J913" s="4" t="s">
        <v>13</v>
      </c>
      <c r="M913" s="4" t="str">
        <f>IFERROR(VLOOKUP(G913, Table134[#All], 2),"")</f>
        <v/>
      </c>
      <c r="O913" s="4" t="str">
        <f t="shared" si="68"/>
        <v xml:space="preserve">    delay(delayo);</v>
      </c>
    </row>
    <row r="914" spans="5:45" hidden="1" x14ac:dyDescent="0.3">
      <c r="E914" s="45" t="str">
        <f>MID($K899,AE$19,1)</f>
        <v>-</v>
      </c>
      <c r="F914" s="43" t="str">
        <f>MID($K900,AE$19,1)</f>
        <v>-</v>
      </c>
      <c r="G914" s="44" t="str">
        <f>MID($K901,AE$19,1)</f>
        <v/>
      </c>
      <c r="H914" s="41"/>
      <c r="I914" s="9">
        <v>13</v>
      </c>
      <c r="J914" s="4" t="s">
        <v>13</v>
      </c>
      <c r="M914" s="4" t="str">
        <f>IFERROR(VLOOKUP(G914, Table134[#All], 2),"")</f>
        <v/>
      </c>
      <c r="O914" s="4" t="str">
        <f t="shared" si="68"/>
        <v xml:space="preserve">    delay(delayo);</v>
      </c>
    </row>
    <row r="915" spans="5:45" hidden="1" x14ac:dyDescent="0.3">
      <c r="E915" s="45" t="str">
        <f>MID($K899,AF$19,1)</f>
        <v>-</v>
      </c>
      <c r="F915" s="43" t="str">
        <f>MID($K900,AF$19,1)</f>
        <v>-</v>
      </c>
      <c r="G915" s="44" t="str">
        <f>MID($K901,AF$19,1)</f>
        <v/>
      </c>
      <c r="H915" s="41"/>
      <c r="I915" s="9">
        <v>14</v>
      </c>
      <c r="J915" s="4" t="s">
        <v>13</v>
      </c>
      <c r="M915" s="4" t="str">
        <f>IFERROR(VLOOKUP(G915, Table134[#All], 2),"")</f>
        <v/>
      </c>
      <c r="O915" s="4" t="str">
        <f t="shared" si="68"/>
        <v xml:space="preserve">    delay(delayo);</v>
      </c>
    </row>
    <row r="916" spans="5:45" hidden="1" x14ac:dyDescent="0.3">
      <c r="E916" s="45" t="str">
        <f>MID($K899,AG$19,1)</f>
        <v>-</v>
      </c>
      <c r="F916" s="43" t="str">
        <f>MID($K900,AG$19,1)</f>
        <v>a</v>
      </c>
      <c r="G916" s="44" t="str">
        <f>MID($K901,AG$19,1)</f>
        <v/>
      </c>
      <c r="H916" s="41"/>
      <c r="I916" s="9">
        <v>15</v>
      </c>
      <c r="L916" s="4" t="s">
        <v>242</v>
      </c>
      <c r="M916" s="4" t="str">
        <f>IFERROR(VLOOKUP(G916, Table134[#All], 2),"")</f>
        <v/>
      </c>
      <c r="O916" s="4" t="str">
        <f t="shared" si="68"/>
        <v xml:space="preserve">    play(NOTE_A4, tempo);</v>
      </c>
    </row>
    <row r="917" spans="5:45" hidden="1" x14ac:dyDescent="0.3">
      <c r="E917" s="45" t="str">
        <f>MID($K899,AH$19,1)</f>
        <v>-</v>
      </c>
      <c r="F917" s="43" t="str">
        <f>MID($K900,AH$19,1)</f>
        <v>-</v>
      </c>
      <c r="G917" s="44" t="str">
        <f>MID($K901,AH$19,1)</f>
        <v/>
      </c>
      <c r="H917" s="41"/>
      <c r="I917" s="9">
        <v>16</v>
      </c>
      <c r="J917" s="4" t="s">
        <v>13</v>
      </c>
      <c r="M917" s="4" t="str">
        <f>IFERROR(VLOOKUP(G917, Table134[#All], 2),"")</f>
        <v/>
      </c>
      <c r="O917" s="4" t="str">
        <f t="shared" si="68"/>
        <v xml:space="preserve">    delay(delayo);</v>
      </c>
    </row>
    <row r="918" spans="5:45" hidden="1" x14ac:dyDescent="0.3">
      <c r="E918" s="45" t="str">
        <f>MID($K899,AI$19,1)</f>
        <v>-</v>
      </c>
      <c r="F918" s="43" t="str">
        <f>MID($K900,AI$19,1)</f>
        <v>-</v>
      </c>
      <c r="G918" s="44" t="str">
        <f>MID($K901,AI$19,1)</f>
        <v/>
      </c>
      <c r="H918" s="41"/>
      <c r="I918" s="9">
        <v>17</v>
      </c>
      <c r="J918" s="4" t="s">
        <v>13</v>
      </c>
      <c r="M918" s="4" t="str">
        <f>IFERROR(VLOOKUP(G918, Table134[#All], 2),"")</f>
        <v/>
      </c>
      <c r="O918" s="4" t="str">
        <f t="shared" si="68"/>
        <v xml:space="preserve">    delay(delayo);</v>
      </c>
    </row>
    <row r="919" spans="5:45" hidden="1" x14ac:dyDescent="0.3">
      <c r="E919" s="45" t="str">
        <f>MID($K899,AJ$19,1)</f>
        <v>-</v>
      </c>
      <c r="F919" s="43" t="str">
        <f>MID($K900,AJ$19,1)</f>
        <v>-</v>
      </c>
      <c r="G919" s="44" t="str">
        <f>MID($K901,AJ$19,1)</f>
        <v/>
      </c>
      <c r="H919" s="41"/>
      <c r="I919" s="9">
        <v>18</v>
      </c>
      <c r="J919" s="4" t="s">
        <v>13</v>
      </c>
      <c r="M919" s="4" t="str">
        <f>IFERROR(VLOOKUP(G919, Table134[#All], 2),"")</f>
        <v/>
      </c>
      <c r="O919" s="4" t="str">
        <f t="shared" si="68"/>
        <v xml:space="preserve">    delay(delayo);</v>
      </c>
    </row>
    <row r="920" spans="5:45" hidden="1" x14ac:dyDescent="0.3">
      <c r="E920" s="45" t="str">
        <f>MID($K899,AK$19,1)</f>
        <v>-</v>
      </c>
      <c r="F920" s="43" t="str">
        <f>MID($K900,AK$19,1)</f>
        <v>b</v>
      </c>
      <c r="G920" s="44" t="str">
        <f>MID($K901,AK$19,1)</f>
        <v/>
      </c>
      <c r="H920" s="41"/>
      <c r="I920" s="9">
        <v>19</v>
      </c>
      <c r="L920" s="4" t="s">
        <v>143</v>
      </c>
      <c r="M920" s="4" t="str">
        <f>IFERROR(VLOOKUP(G920, Table134[#All], 2),"")</f>
        <v/>
      </c>
      <c r="O920" s="4" t="str">
        <f t="shared" si="68"/>
        <v xml:space="preserve">    play(NOTE_B4, tempo);</v>
      </c>
    </row>
    <row r="921" spans="5:45" hidden="1" x14ac:dyDescent="0.3">
      <c r="E921" s="45" t="str">
        <f>MID($K899,AL$19,1)</f>
        <v>-</v>
      </c>
      <c r="F921" s="43" t="str">
        <f>MID($K900,AL$19,1)</f>
        <v>-</v>
      </c>
      <c r="G921" s="44" t="str">
        <f>MID($K901,AL$19,1)</f>
        <v/>
      </c>
      <c r="H921" s="41"/>
      <c r="I921" s="9">
        <v>20</v>
      </c>
      <c r="J921" s="4" t="s">
        <v>13</v>
      </c>
      <c r="M921" s="4" t="str">
        <f>IFERROR(VLOOKUP(G921, Table134[#All], 2),"")</f>
        <v/>
      </c>
      <c r="O921" s="4" t="str">
        <f t="shared" si="68"/>
        <v xml:space="preserve">    delay(delayo);</v>
      </c>
    </row>
    <row r="922" spans="5:45" hidden="1" x14ac:dyDescent="0.3">
      <c r="E922" s="45" t="str">
        <f>MID($K899,AM$19,1)</f>
        <v>c</v>
      </c>
      <c r="F922" s="43" t="str">
        <f>MID($K900,AM$19,1)</f>
        <v>-</v>
      </c>
      <c r="G922" s="44" t="str">
        <f>MID($K901,AM$19,1)</f>
        <v/>
      </c>
      <c r="H922" s="41"/>
      <c r="I922" s="9">
        <v>21</v>
      </c>
      <c r="K922" s="4" t="s">
        <v>343</v>
      </c>
      <c r="M922" s="4" t="str">
        <f>IFERROR(VLOOKUP(G922, Table134[#All], 2),"")</f>
        <v/>
      </c>
      <c r="O922" s="4" t="str">
        <f t="shared" si="68"/>
        <v xml:space="preserve">    play(NOTE_C5, tempo);</v>
      </c>
    </row>
    <row r="923" spans="5:45" hidden="1" x14ac:dyDescent="0.3">
      <c r="E923" s="45" t="str">
        <f>MID($K899,AN$19,1)</f>
        <v>-</v>
      </c>
      <c r="F923" s="43" t="str">
        <f>MID($K900,AN$19,1)</f>
        <v>-</v>
      </c>
      <c r="G923" s="44" t="str">
        <f>MID($K901,AN$19,1)</f>
        <v/>
      </c>
      <c r="H923" s="41"/>
      <c r="I923" s="9">
        <v>22</v>
      </c>
      <c r="J923" s="4" t="s">
        <v>13</v>
      </c>
      <c r="M923" s="4" t="str">
        <f>IFERROR(VLOOKUP(G923, Table134[#All], 2),"")</f>
        <v/>
      </c>
      <c r="O923" s="4" t="str">
        <f t="shared" si="68"/>
        <v xml:space="preserve">    delay(delayo);</v>
      </c>
    </row>
    <row r="924" spans="5:45" hidden="1" x14ac:dyDescent="0.3">
      <c r="E924" s="45" t="str">
        <f>MID($K899,AO$19,1)</f>
        <v>-</v>
      </c>
      <c r="F924" s="43" t="str">
        <f>MID($K900,AO$19,1)</f>
        <v>-</v>
      </c>
      <c r="G924" s="44" t="str">
        <f>MID($K901,AO$19,1)</f>
        <v/>
      </c>
      <c r="H924" s="41"/>
      <c r="I924" s="9">
        <v>23</v>
      </c>
      <c r="J924" s="4" t="s">
        <v>13</v>
      </c>
      <c r="M924" s="4" t="str">
        <f>IFERROR(VLOOKUP(G924, Table134[#All], 2),"")</f>
        <v/>
      </c>
      <c r="O924" s="4" t="str">
        <f t="shared" si="68"/>
        <v xml:space="preserve">    delay(delayo);</v>
      </c>
    </row>
    <row r="925" spans="5:45" hidden="1" x14ac:dyDescent="0.3">
      <c r="E925" s="45" t="str">
        <f>MID($K899,AP$19,1)</f>
        <v>-</v>
      </c>
      <c r="F925" s="43" t="str">
        <f>MID($K900,AP$19,1)</f>
        <v>b</v>
      </c>
      <c r="G925" s="44" t="str">
        <f>MID($K901,AP$19,1)</f>
        <v/>
      </c>
      <c r="H925" s="41"/>
      <c r="I925" s="9">
        <v>24</v>
      </c>
      <c r="L925" s="4" t="s">
        <v>143</v>
      </c>
      <c r="M925" s="4" t="str">
        <f>IFERROR(VLOOKUP(G925, Table134[#All], 2),"")</f>
        <v/>
      </c>
      <c r="O925" s="4" t="str">
        <f t="shared" ref="O925:O988" si="73">CONCATENATE(J925,K925,L925,M925)</f>
        <v xml:space="preserve">    play(NOTE_B4, tempo);</v>
      </c>
    </row>
    <row r="926" spans="5:45" hidden="1" x14ac:dyDescent="0.3">
      <c r="E926" s="45" t="str">
        <f>MID($K899,AQ$19,1)</f>
        <v>-</v>
      </c>
      <c r="F926" s="43" t="str">
        <f>MID($K900,AQ$19,1)</f>
        <v>-</v>
      </c>
      <c r="G926" s="44" t="str">
        <f>MID($K901,AQ$19,1)</f>
        <v/>
      </c>
      <c r="H926" s="41"/>
      <c r="I926" s="9">
        <v>25</v>
      </c>
      <c r="J926" s="4" t="s">
        <v>13</v>
      </c>
      <c r="M926" s="4" t="str">
        <f>IFERROR(VLOOKUP(G926, Table134[#All], 2),"")</f>
        <v/>
      </c>
      <c r="O926" s="4" t="str">
        <f t="shared" si="73"/>
        <v xml:space="preserve">    delay(delayo);</v>
      </c>
    </row>
    <row r="927" spans="5:45" hidden="1" x14ac:dyDescent="0.3">
      <c r="E927" s="45" t="str">
        <f>MID($K899,AR$19,1)</f>
        <v>-</v>
      </c>
      <c r="F927" s="43" t="str">
        <f>MID($K900,AR$19,1)</f>
        <v>-</v>
      </c>
      <c r="G927" s="44" t="str">
        <f>MID($K901,AR$19,1)</f>
        <v/>
      </c>
      <c r="H927" s="41"/>
      <c r="I927" s="9">
        <v>26</v>
      </c>
      <c r="J927" s="4" t="s">
        <v>13</v>
      </c>
      <c r="M927" s="4" t="str">
        <f>IFERROR(VLOOKUP(G927, Table134[#All], 2),"")</f>
        <v/>
      </c>
      <c r="O927" s="4" t="str">
        <f t="shared" si="73"/>
        <v xml:space="preserve">    delay(delayo);</v>
      </c>
    </row>
    <row r="928" spans="5:45" x14ac:dyDescent="0.3">
      <c r="H928" s="41"/>
      <c r="I928" s="13"/>
      <c r="J928" s="11" t="s">
        <v>44</v>
      </c>
      <c r="K928" s="14"/>
      <c r="O928" s="55" t="str">
        <f t="shared" si="73"/>
        <v xml:space="preserve">//  </v>
      </c>
      <c r="Q928" s="19" t="s">
        <v>123</v>
      </c>
      <c r="R928" s="19"/>
      <c r="S928" s="19">
        <v>1</v>
      </c>
      <c r="T928" s="19">
        <v>2</v>
      </c>
      <c r="U928" s="19">
        <v>3</v>
      </c>
      <c r="V928" s="19">
        <v>4</v>
      </c>
      <c r="W928" s="19">
        <v>5</v>
      </c>
      <c r="X928" s="19">
        <v>6</v>
      </c>
      <c r="Y928" s="19">
        <v>7</v>
      </c>
      <c r="Z928" s="19">
        <v>8</v>
      </c>
      <c r="AA928" s="19">
        <v>9</v>
      </c>
      <c r="AB928" s="19">
        <v>10</v>
      </c>
      <c r="AC928" s="19">
        <v>11</v>
      </c>
      <c r="AD928" s="19">
        <v>12</v>
      </c>
      <c r="AE928" s="19">
        <v>13</v>
      </c>
      <c r="AF928" s="19">
        <v>14</v>
      </c>
      <c r="AG928" s="19">
        <v>15</v>
      </c>
      <c r="AH928" s="19">
        <v>16</v>
      </c>
      <c r="AI928" s="19">
        <v>17</v>
      </c>
      <c r="AJ928" s="19">
        <v>18</v>
      </c>
      <c r="AK928" s="19">
        <v>19</v>
      </c>
      <c r="AL928" s="19">
        <v>20</v>
      </c>
      <c r="AM928" s="19">
        <v>21</v>
      </c>
      <c r="AN928" s="19">
        <v>22</v>
      </c>
      <c r="AO928" s="19">
        <v>23</v>
      </c>
      <c r="AP928" s="19">
        <v>24</v>
      </c>
      <c r="AQ928" s="19">
        <v>25</v>
      </c>
      <c r="AR928" s="19">
        <v>26</v>
      </c>
      <c r="AS928" s="19"/>
    </row>
    <row r="929" spans="5:45" x14ac:dyDescent="0.3">
      <c r="H929" s="41">
        <v>31</v>
      </c>
      <c r="I929" s="13"/>
      <c r="J929" s="11" t="s">
        <v>44</v>
      </c>
      <c r="K929" s="14" t="str">
        <f>C147</f>
        <v>5|c-d--c--d-e---------------|</v>
      </c>
      <c r="L929" s="6"/>
      <c r="M929" s="6"/>
      <c r="O929" s="55" t="str">
        <f t="shared" si="73"/>
        <v>//  5|c-d--c--d-e---------------|</v>
      </c>
      <c r="Q929" s="4" t="str">
        <f>MID($K929,Q$19,1)</f>
        <v>5</v>
      </c>
      <c r="R929" s="4" t="str">
        <f t="shared" ref="R929:AS931" si="74">MID($K929,R$19,1)</f>
        <v>|</v>
      </c>
      <c r="S929" s="4" t="str">
        <f t="shared" si="74"/>
        <v>c</v>
      </c>
      <c r="T929" s="4" t="str">
        <f t="shared" si="74"/>
        <v>-</v>
      </c>
      <c r="U929" s="4" t="str">
        <f t="shared" si="74"/>
        <v>d</v>
      </c>
      <c r="V929" s="4" t="str">
        <f t="shared" si="74"/>
        <v>-</v>
      </c>
      <c r="W929" s="4" t="str">
        <f t="shared" si="74"/>
        <v>-</v>
      </c>
      <c r="X929" s="4" t="str">
        <f t="shared" si="74"/>
        <v>c</v>
      </c>
      <c r="Y929" s="4" t="str">
        <f t="shared" si="74"/>
        <v>-</v>
      </c>
      <c r="Z929" s="4" t="str">
        <f t="shared" si="74"/>
        <v>-</v>
      </c>
      <c r="AA929" s="4" t="str">
        <f t="shared" si="74"/>
        <v>d</v>
      </c>
      <c r="AB929" s="4" t="str">
        <f t="shared" si="74"/>
        <v>-</v>
      </c>
      <c r="AC929" s="4" t="str">
        <f t="shared" si="74"/>
        <v>e</v>
      </c>
      <c r="AD929" s="4" t="str">
        <f t="shared" si="74"/>
        <v>-</v>
      </c>
      <c r="AE929" s="4" t="str">
        <f t="shared" si="74"/>
        <v>-</v>
      </c>
      <c r="AF929" s="4" t="str">
        <f t="shared" si="74"/>
        <v>-</v>
      </c>
      <c r="AG929" s="4" t="str">
        <f t="shared" si="74"/>
        <v>-</v>
      </c>
      <c r="AH929" s="4" t="str">
        <f t="shared" si="74"/>
        <v>-</v>
      </c>
      <c r="AI929" s="4" t="str">
        <f t="shared" si="74"/>
        <v>-</v>
      </c>
      <c r="AJ929" s="4" t="str">
        <f t="shared" si="74"/>
        <v>-</v>
      </c>
      <c r="AK929" s="4" t="str">
        <f t="shared" si="74"/>
        <v>-</v>
      </c>
      <c r="AL929" s="4" t="str">
        <f t="shared" si="74"/>
        <v>-</v>
      </c>
      <c r="AM929" s="4" t="str">
        <f t="shared" si="74"/>
        <v>-</v>
      </c>
      <c r="AN929" s="4" t="str">
        <f t="shared" si="74"/>
        <v>-</v>
      </c>
      <c r="AO929" s="4" t="str">
        <f t="shared" si="74"/>
        <v>-</v>
      </c>
      <c r="AP929" s="4" t="str">
        <f t="shared" si="74"/>
        <v>-</v>
      </c>
      <c r="AQ929" s="4" t="str">
        <f t="shared" si="74"/>
        <v>-</v>
      </c>
      <c r="AR929" s="4" t="str">
        <f t="shared" si="74"/>
        <v>-</v>
      </c>
      <c r="AS929" s="4" t="str">
        <f>MID($K929,AS$19,1)</f>
        <v>|</v>
      </c>
    </row>
    <row r="930" spans="5:45" x14ac:dyDescent="0.3">
      <c r="E930" s="45" t="str">
        <f>MID($K929,Q$19,1)</f>
        <v>5</v>
      </c>
      <c r="F930" s="43" t="str">
        <f>MID($K930,Q$19,1)</f>
        <v>0</v>
      </c>
      <c r="G930" s="44" t="str">
        <f>MID($K931,Q$19,1)</f>
        <v>0</v>
      </c>
      <c r="H930" s="41"/>
      <c r="I930" s="13"/>
      <c r="J930" s="11" t="s">
        <v>44</v>
      </c>
      <c r="K930" s="14">
        <f>C148</f>
        <v>0</v>
      </c>
      <c r="L930" s="6"/>
      <c r="M930" s="6"/>
      <c r="O930" s="55" t="str">
        <f t="shared" si="73"/>
        <v>//  0</v>
      </c>
      <c r="Q930" s="4" t="str">
        <f t="shared" ref="Q930:Q931" si="75">MID($K930,Q$19,1)</f>
        <v>0</v>
      </c>
      <c r="R930" s="4" t="str">
        <f t="shared" si="74"/>
        <v/>
      </c>
      <c r="S930" s="4" t="str">
        <f t="shared" si="74"/>
        <v/>
      </c>
      <c r="T930" s="4" t="str">
        <f t="shared" si="74"/>
        <v/>
      </c>
      <c r="U930" s="4" t="str">
        <f t="shared" si="74"/>
        <v/>
      </c>
      <c r="V930" s="4" t="str">
        <f t="shared" si="74"/>
        <v/>
      </c>
      <c r="W930" s="4" t="str">
        <f t="shared" si="74"/>
        <v/>
      </c>
      <c r="X930" s="4" t="str">
        <f t="shared" si="74"/>
        <v/>
      </c>
      <c r="Y930" s="4" t="str">
        <f t="shared" si="74"/>
        <v/>
      </c>
      <c r="Z930" s="4" t="str">
        <f t="shared" si="74"/>
        <v/>
      </c>
      <c r="AA930" s="4" t="str">
        <f t="shared" si="74"/>
        <v/>
      </c>
      <c r="AB930" s="4" t="str">
        <f t="shared" si="74"/>
        <v/>
      </c>
      <c r="AC930" s="4" t="str">
        <f t="shared" si="74"/>
        <v/>
      </c>
      <c r="AD930" s="4" t="str">
        <f t="shared" si="74"/>
        <v/>
      </c>
      <c r="AE930" s="4" t="str">
        <f t="shared" si="74"/>
        <v/>
      </c>
      <c r="AF930" s="4" t="str">
        <f t="shared" si="74"/>
        <v/>
      </c>
      <c r="AG930" s="4" t="str">
        <f t="shared" si="74"/>
        <v/>
      </c>
      <c r="AH930" s="4" t="str">
        <f t="shared" si="74"/>
        <v/>
      </c>
      <c r="AI930" s="4" t="str">
        <f t="shared" si="74"/>
        <v/>
      </c>
      <c r="AJ930" s="4" t="str">
        <f t="shared" si="74"/>
        <v/>
      </c>
      <c r="AK930" s="4" t="str">
        <f t="shared" si="74"/>
        <v/>
      </c>
      <c r="AL930" s="4" t="str">
        <f t="shared" si="74"/>
        <v/>
      </c>
      <c r="AM930" s="4" t="str">
        <f t="shared" si="74"/>
        <v/>
      </c>
      <c r="AN930" s="4" t="str">
        <f t="shared" si="74"/>
        <v/>
      </c>
      <c r="AO930" s="4" t="str">
        <f t="shared" si="74"/>
        <v/>
      </c>
      <c r="AP930" s="4" t="str">
        <f t="shared" si="74"/>
        <v/>
      </c>
      <c r="AQ930" s="4" t="str">
        <f t="shared" si="74"/>
        <v/>
      </c>
      <c r="AR930" s="4" t="str">
        <f t="shared" si="74"/>
        <v/>
      </c>
      <c r="AS930" s="4" t="str">
        <f t="shared" si="74"/>
        <v/>
      </c>
    </row>
    <row r="931" spans="5:45" x14ac:dyDescent="0.3">
      <c r="H931" s="41"/>
      <c r="I931" s="13"/>
      <c r="J931" s="11" t="s">
        <v>44</v>
      </c>
      <c r="K931" s="14">
        <f>C149</f>
        <v>0</v>
      </c>
      <c r="O931" s="55" t="str">
        <f t="shared" si="73"/>
        <v>//  0</v>
      </c>
      <c r="Q931" s="4" t="str">
        <f t="shared" si="75"/>
        <v>0</v>
      </c>
      <c r="R931" s="4" t="str">
        <f t="shared" si="74"/>
        <v/>
      </c>
      <c r="S931" s="4" t="str">
        <f t="shared" si="74"/>
        <v/>
      </c>
      <c r="T931" s="4" t="str">
        <f t="shared" si="74"/>
        <v/>
      </c>
      <c r="U931" s="4" t="str">
        <f t="shared" si="74"/>
        <v/>
      </c>
      <c r="V931" s="4" t="str">
        <f t="shared" si="74"/>
        <v/>
      </c>
      <c r="W931" s="4" t="str">
        <f t="shared" si="74"/>
        <v/>
      </c>
      <c r="X931" s="4" t="str">
        <f t="shared" si="74"/>
        <v/>
      </c>
      <c r="Y931" s="4" t="str">
        <f t="shared" si="74"/>
        <v/>
      </c>
      <c r="Z931" s="4" t="str">
        <f t="shared" si="74"/>
        <v/>
      </c>
      <c r="AA931" s="4" t="str">
        <f t="shared" si="74"/>
        <v/>
      </c>
      <c r="AB931" s="4" t="str">
        <f t="shared" si="74"/>
        <v/>
      </c>
      <c r="AC931" s="4" t="str">
        <f t="shared" si="74"/>
        <v/>
      </c>
      <c r="AD931" s="4" t="str">
        <f t="shared" si="74"/>
        <v/>
      </c>
      <c r="AE931" s="4" t="str">
        <f t="shared" si="74"/>
        <v/>
      </c>
      <c r="AF931" s="4" t="str">
        <f t="shared" si="74"/>
        <v/>
      </c>
      <c r="AG931" s="4" t="str">
        <f t="shared" si="74"/>
        <v/>
      </c>
      <c r="AH931" s="4" t="str">
        <f t="shared" si="74"/>
        <v/>
      </c>
      <c r="AI931" s="4" t="str">
        <f t="shared" si="74"/>
        <v/>
      </c>
      <c r="AJ931" s="4" t="str">
        <f t="shared" si="74"/>
        <v/>
      </c>
      <c r="AK931" s="4" t="str">
        <f t="shared" si="74"/>
        <v/>
      </c>
      <c r="AL931" s="4" t="str">
        <f t="shared" si="74"/>
        <v/>
      </c>
      <c r="AM931" s="4" t="str">
        <f t="shared" si="74"/>
        <v/>
      </c>
      <c r="AN931" s="4" t="str">
        <f t="shared" si="74"/>
        <v/>
      </c>
      <c r="AO931" s="4" t="str">
        <f t="shared" si="74"/>
        <v/>
      </c>
      <c r="AP931" s="4" t="str">
        <f t="shared" si="74"/>
        <v/>
      </c>
      <c r="AQ931" s="4" t="str">
        <f t="shared" si="74"/>
        <v/>
      </c>
      <c r="AR931" s="4" t="str">
        <f t="shared" si="74"/>
        <v/>
      </c>
      <c r="AS931" s="4" t="str">
        <f t="shared" si="74"/>
        <v/>
      </c>
    </row>
    <row r="932" spans="5:45" hidden="1" x14ac:dyDescent="0.3">
      <c r="E932" s="45" t="str">
        <f>MID($K929,S$19,1)</f>
        <v>c</v>
      </c>
      <c r="F932" s="43" t="str">
        <f>MID($K930,S$19,1)</f>
        <v/>
      </c>
      <c r="G932" s="44" t="str">
        <f>MID($K931,S$19,1)</f>
        <v/>
      </c>
      <c r="H932" s="41"/>
      <c r="I932" s="9">
        <v>1</v>
      </c>
      <c r="K932" s="4" t="s">
        <v>343</v>
      </c>
      <c r="L932" s="4" t="str">
        <f>IFERROR(VLOOKUP(F932, Table13[#All], 2),"")</f>
        <v/>
      </c>
      <c r="M932" s="4" t="str">
        <f>IFERROR(VLOOKUP(G932, Table134[#All], 2),"")</f>
        <v/>
      </c>
      <c r="O932" s="4" t="str">
        <f t="shared" si="73"/>
        <v xml:space="preserve">    play(NOTE_C5, tempo);</v>
      </c>
    </row>
    <row r="933" spans="5:45" hidden="1" x14ac:dyDescent="0.3">
      <c r="E933" s="45" t="str">
        <f>MID($K929,T$19,1)</f>
        <v>-</v>
      </c>
      <c r="F933" s="43" t="str">
        <f>MID($K930,T$19,1)</f>
        <v/>
      </c>
      <c r="G933" s="44" t="str">
        <f>MID($K931,T$19,1)</f>
        <v/>
      </c>
      <c r="H933" s="41"/>
      <c r="I933" s="9">
        <v>2</v>
      </c>
      <c r="J933" s="4" t="s">
        <v>13</v>
      </c>
      <c r="L933" s="4" t="str">
        <f>IFERROR(VLOOKUP(F933, Table13[#All], 2),"")</f>
        <v/>
      </c>
      <c r="M933" s="4" t="str">
        <f>IFERROR(VLOOKUP(G933, Table134[#All], 2),"")</f>
        <v/>
      </c>
      <c r="O933" s="4" t="str">
        <f t="shared" si="73"/>
        <v xml:space="preserve">    delay(delayo);</v>
      </c>
    </row>
    <row r="934" spans="5:45" hidden="1" x14ac:dyDescent="0.3">
      <c r="E934" s="45" t="str">
        <f>MID($K929,U$19,1)</f>
        <v>d</v>
      </c>
      <c r="F934" s="43" t="str">
        <f>MID($K930,U$19,1)</f>
        <v/>
      </c>
      <c r="G934" s="44" t="str">
        <f>MID($K931,U$19,1)</f>
        <v/>
      </c>
      <c r="H934" s="41"/>
      <c r="I934" s="9">
        <v>3</v>
      </c>
      <c r="K934" s="4" t="s">
        <v>238</v>
      </c>
      <c r="L934" s="4" t="str">
        <f>IFERROR(VLOOKUP(F934, Table13[#All], 2),"")</f>
        <v/>
      </c>
      <c r="M934" s="4" t="str">
        <f>IFERROR(VLOOKUP(G934, Table134[#All], 2),"")</f>
        <v/>
      </c>
      <c r="O934" s="4" t="str">
        <f t="shared" si="73"/>
        <v xml:space="preserve">    play(NOTE_D5, tempo);</v>
      </c>
    </row>
    <row r="935" spans="5:45" hidden="1" x14ac:dyDescent="0.3">
      <c r="E935" s="45" t="str">
        <f>MID($K929,V$19,1)</f>
        <v>-</v>
      </c>
      <c r="F935" s="43" t="str">
        <f>MID($K930,V$19,1)</f>
        <v/>
      </c>
      <c r="G935" s="44" t="str">
        <f>MID($K931,V$19,1)</f>
        <v/>
      </c>
      <c r="H935" s="41"/>
      <c r="I935" s="9">
        <v>4</v>
      </c>
      <c r="J935" s="4" t="s">
        <v>13</v>
      </c>
      <c r="L935" s="4" t="str">
        <f>IFERROR(VLOOKUP(F935, Table13[#All], 2),"")</f>
        <v/>
      </c>
      <c r="M935" s="4" t="str">
        <f>IFERROR(VLOOKUP(G935, Table134[#All], 2),"")</f>
        <v/>
      </c>
      <c r="O935" s="4" t="str">
        <f t="shared" si="73"/>
        <v xml:space="preserve">    delay(delayo);</v>
      </c>
    </row>
    <row r="936" spans="5:45" hidden="1" x14ac:dyDescent="0.3">
      <c r="E936" s="45" t="str">
        <f>MID($K929,W$19,1)</f>
        <v>-</v>
      </c>
      <c r="F936" s="43" t="str">
        <f>MID($K930,W$19,1)</f>
        <v/>
      </c>
      <c r="G936" s="44" t="str">
        <f>MID($K931,W$19,1)</f>
        <v/>
      </c>
      <c r="H936" s="41"/>
      <c r="I936" s="9">
        <v>5</v>
      </c>
      <c r="J936" s="4" t="s">
        <v>13</v>
      </c>
      <c r="L936" s="4" t="str">
        <f>IFERROR(VLOOKUP(F936, Table13[#All], 2),"")</f>
        <v/>
      </c>
      <c r="M936" s="4" t="str">
        <f>IFERROR(VLOOKUP(G936, Table134[#All], 2),"")</f>
        <v/>
      </c>
      <c r="O936" s="4" t="str">
        <f t="shared" si="73"/>
        <v xml:space="preserve">    delay(delayo);</v>
      </c>
    </row>
    <row r="937" spans="5:45" hidden="1" x14ac:dyDescent="0.3">
      <c r="E937" s="45" t="str">
        <f>MID($K929,X$19,1)</f>
        <v>c</v>
      </c>
      <c r="F937" s="43" t="str">
        <f>MID($K930,X$19,1)</f>
        <v/>
      </c>
      <c r="G937" s="44" t="str">
        <f>MID($K931,X$19,1)</f>
        <v/>
      </c>
      <c r="H937" s="41"/>
      <c r="I937" s="9">
        <v>6</v>
      </c>
      <c r="K937" s="4" t="s">
        <v>343</v>
      </c>
      <c r="L937" s="4" t="str">
        <f>IFERROR(VLOOKUP(F937, Table13[#All], 2),"")</f>
        <v/>
      </c>
      <c r="M937" s="4" t="str">
        <f>IFERROR(VLOOKUP(G937, Table134[#All], 2),"")</f>
        <v/>
      </c>
      <c r="O937" s="4" t="str">
        <f t="shared" si="73"/>
        <v xml:space="preserve">    play(NOTE_C5, tempo);</v>
      </c>
    </row>
    <row r="938" spans="5:45" hidden="1" x14ac:dyDescent="0.3">
      <c r="E938" s="45" t="str">
        <f>MID($K929,Y$19,1)</f>
        <v>-</v>
      </c>
      <c r="F938" s="43" t="str">
        <f>MID($K930,Y$19,1)</f>
        <v/>
      </c>
      <c r="G938" s="44" t="str">
        <f>MID($K931,Y$19,1)</f>
        <v/>
      </c>
      <c r="H938" s="41"/>
      <c r="I938" s="9">
        <v>7</v>
      </c>
      <c r="J938" s="4" t="s">
        <v>13</v>
      </c>
      <c r="L938" s="4" t="str">
        <f>IFERROR(VLOOKUP(F938, Table13[#All], 2),"")</f>
        <v/>
      </c>
      <c r="M938" s="4" t="str">
        <f>IFERROR(VLOOKUP(G938, Table134[#All], 2),"")</f>
        <v/>
      </c>
      <c r="O938" s="4" t="str">
        <f t="shared" si="73"/>
        <v xml:space="preserve">    delay(delayo);</v>
      </c>
    </row>
    <row r="939" spans="5:45" hidden="1" x14ac:dyDescent="0.3">
      <c r="E939" s="45" t="str">
        <f>MID($K929,Z$19,1)</f>
        <v>-</v>
      </c>
      <c r="F939" s="43" t="str">
        <f>MID($K930,Z$19,1)</f>
        <v/>
      </c>
      <c r="G939" s="44" t="str">
        <f>MID($K931,Z$19,1)</f>
        <v/>
      </c>
      <c r="H939" s="41"/>
      <c r="I939" s="9">
        <v>8</v>
      </c>
      <c r="J939" s="4" t="s">
        <v>13</v>
      </c>
      <c r="L939" s="4" t="str">
        <f>IFERROR(VLOOKUP(F939, Table13[#All], 2),"")</f>
        <v/>
      </c>
      <c r="M939" s="4" t="str">
        <f>IFERROR(VLOOKUP(G939, Table134[#All], 2),"")</f>
        <v/>
      </c>
      <c r="O939" s="4" t="str">
        <f t="shared" si="73"/>
        <v xml:space="preserve">    delay(delayo);</v>
      </c>
    </row>
    <row r="940" spans="5:45" hidden="1" x14ac:dyDescent="0.3">
      <c r="E940" s="45" t="str">
        <f>MID($K929,AA$19,1)</f>
        <v>d</v>
      </c>
      <c r="F940" s="43" t="str">
        <f>MID($K930,AA$19,1)</f>
        <v/>
      </c>
      <c r="G940" s="44" t="str">
        <f>MID($K931,AA$19,1)</f>
        <v/>
      </c>
      <c r="H940" s="41"/>
      <c r="I940" s="9">
        <v>9</v>
      </c>
      <c r="K940" s="4" t="s">
        <v>238</v>
      </c>
      <c r="L940" s="4" t="str">
        <f>IFERROR(VLOOKUP(F940, Table13[#All], 2),"")</f>
        <v/>
      </c>
      <c r="M940" s="4" t="str">
        <f>IFERROR(VLOOKUP(G940, Table134[#All], 2),"")</f>
        <v/>
      </c>
      <c r="O940" s="4" t="str">
        <f t="shared" si="73"/>
        <v xml:space="preserve">    play(NOTE_D5, tempo);</v>
      </c>
    </row>
    <row r="941" spans="5:45" hidden="1" x14ac:dyDescent="0.3">
      <c r="E941" s="45" t="str">
        <f>MID($K929,AB$19,1)</f>
        <v>-</v>
      </c>
      <c r="F941" s="43" t="str">
        <f>MID($K930,AB$19,1)</f>
        <v/>
      </c>
      <c r="G941" s="44" t="str">
        <f>MID($K931,AB$19,1)</f>
        <v/>
      </c>
      <c r="H941" s="41"/>
      <c r="I941" s="9">
        <v>10</v>
      </c>
      <c r="J941" s="4" t="s">
        <v>13</v>
      </c>
      <c r="L941" s="4" t="str">
        <f>IFERROR(VLOOKUP(F941, Table13[#All], 2),"")</f>
        <v/>
      </c>
      <c r="M941" s="4" t="str">
        <f>IFERROR(VLOOKUP(G941, Table134[#All], 2),"")</f>
        <v/>
      </c>
      <c r="O941" s="4" t="str">
        <f t="shared" si="73"/>
        <v xml:space="preserve">    delay(delayo);</v>
      </c>
    </row>
    <row r="942" spans="5:45" hidden="1" x14ac:dyDescent="0.3">
      <c r="E942" s="45" t="str">
        <f>MID($K929,AC$19,1)</f>
        <v>e</v>
      </c>
      <c r="F942" s="43" t="str">
        <f>MID($K930,AC$19,1)</f>
        <v/>
      </c>
      <c r="G942" s="44" t="str">
        <f>MID($K931,AC$19,1)</f>
        <v/>
      </c>
      <c r="H942" s="41"/>
      <c r="I942" s="9">
        <v>11</v>
      </c>
      <c r="K942" s="4" t="s">
        <v>239</v>
      </c>
      <c r="L942" s="4" t="str">
        <f>IFERROR(VLOOKUP(F942, Table13[#All], 2),"")</f>
        <v/>
      </c>
      <c r="M942" s="4" t="str">
        <f>IFERROR(VLOOKUP(G942, Table134[#All], 2),"")</f>
        <v/>
      </c>
      <c r="O942" s="4" t="str">
        <f t="shared" si="73"/>
        <v xml:space="preserve">    play(NOTE_E5, tempo);</v>
      </c>
    </row>
    <row r="943" spans="5:45" hidden="1" x14ac:dyDescent="0.3">
      <c r="E943" s="45" t="str">
        <f>MID($K929,AD$19,1)</f>
        <v>-</v>
      </c>
      <c r="F943" s="43" t="str">
        <f>MID($K930,AD$19,1)</f>
        <v/>
      </c>
      <c r="G943" s="44" t="str">
        <f>MID($K931,AD$19,1)</f>
        <v/>
      </c>
      <c r="H943" s="41"/>
      <c r="I943" s="9">
        <v>12</v>
      </c>
      <c r="J943" s="4" t="s">
        <v>13</v>
      </c>
      <c r="L943" s="4" t="str">
        <f>IFERROR(VLOOKUP(F943, Table13[#All], 2),"")</f>
        <v/>
      </c>
      <c r="M943" s="4" t="str">
        <f>IFERROR(VLOOKUP(G943, Table134[#All], 2),"")</f>
        <v/>
      </c>
      <c r="O943" s="4" t="str">
        <f t="shared" si="73"/>
        <v xml:space="preserve">    delay(delayo);</v>
      </c>
    </row>
    <row r="944" spans="5:45" hidden="1" x14ac:dyDescent="0.3">
      <c r="E944" s="45" t="str">
        <f>MID($K929,AE$19,1)</f>
        <v>-</v>
      </c>
      <c r="F944" s="43" t="str">
        <f>MID($K930,AE$19,1)</f>
        <v/>
      </c>
      <c r="G944" s="44" t="str">
        <f>MID($K931,AE$19,1)</f>
        <v/>
      </c>
      <c r="H944" s="41"/>
      <c r="I944" s="9">
        <v>13</v>
      </c>
      <c r="J944" s="4" t="s">
        <v>13</v>
      </c>
      <c r="L944" s="4" t="str">
        <f>IFERROR(VLOOKUP(F944, Table13[#All], 2),"")</f>
        <v/>
      </c>
      <c r="M944" s="4" t="str">
        <f>IFERROR(VLOOKUP(G944, Table134[#All], 2),"")</f>
        <v/>
      </c>
      <c r="O944" s="4" t="str">
        <f t="shared" si="73"/>
        <v xml:space="preserve">    delay(delayo);</v>
      </c>
    </row>
    <row r="945" spans="5:45" hidden="1" x14ac:dyDescent="0.3">
      <c r="E945" s="45" t="str">
        <f>MID($K929,AF$19,1)</f>
        <v>-</v>
      </c>
      <c r="F945" s="43" t="str">
        <f>MID($K930,AF$19,1)</f>
        <v/>
      </c>
      <c r="G945" s="44" t="str">
        <f>MID($K931,AF$19,1)</f>
        <v/>
      </c>
      <c r="H945" s="41"/>
      <c r="I945" s="9">
        <v>14</v>
      </c>
      <c r="J945" s="4" t="s">
        <v>13</v>
      </c>
      <c r="L945" s="4" t="str">
        <f>IFERROR(VLOOKUP(F945, Table13[#All], 2),"")</f>
        <v/>
      </c>
      <c r="M945" s="4" t="str">
        <f>IFERROR(VLOOKUP(G945, Table134[#All], 2),"")</f>
        <v/>
      </c>
      <c r="O945" s="4" t="str">
        <f t="shared" si="73"/>
        <v xml:space="preserve">    delay(delayo);</v>
      </c>
    </row>
    <row r="946" spans="5:45" hidden="1" x14ac:dyDescent="0.3">
      <c r="E946" s="45" t="str">
        <f>MID($K929,AG$19,1)</f>
        <v>-</v>
      </c>
      <c r="F946" s="43" t="str">
        <f>MID($K930,AG$19,1)</f>
        <v/>
      </c>
      <c r="G946" s="44" t="str">
        <f>MID($K931,AG$19,1)</f>
        <v/>
      </c>
      <c r="H946" s="41"/>
      <c r="I946" s="9">
        <v>15</v>
      </c>
      <c r="J946" s="4" t="s">
        <v>13</v>
      </c>
      <c r="L946" s="4" t="str">
        <f>IFERROR(VLOOKUP(F946, Table13[#All], 2),"")</f>
        <v/>
      </c>
      <c r="M946" s="4" t="str">
        <f>IFERROR(VLOOKUP(G946, Table134[#All], 2),"")</f>
        <v/>
      </c>
      <c r="O946" s="4" t="str">
        <f t="shared" si="73"/>
        <v xml:space="preserve">    delay(delayo);</v>
      </c>
    </row>
    <row r="947" spans="5:45" hidden="1" x14ac:dyDescent="0.3">
      <c r="E947" s="45" t="str">
        <f>MID($K929,AH$19,1)</f>
        <v>-</v>
      </c>
      <c r="F947" s="43" t="str">
        <f>MID($K930,AH$19,1)</f>
        <v/>
      </c>
      <c r="G947" s="44" t="str">
        <f>MID($K931,AH$19,1)</f>
        <v/>
      </c>
      <c r="H947" s="41"/>
      <c r="I947" s="9">
        <v>16</v>
      </c>
      <c r="J947" s="4" t="s">
        <v>13</v>
      </c>
      <c r="L947" s="4" t="str">
        <f>IFERROR(VLOOKUP(F947, Table13[#All], 2),"")</f>
        <v/>
      </c>
      <c r="M947" s="4" t="str">
        <f>IFERROR(VLOOKUP(G947, Table134[#All], 2),"")</f>
        <v/>
      </c>
      <c r="O947" s="4" t="str">
        <f t="shared" si="73"/>
        <v xml:space="preserve">    delay(delayo);</v>
      </c>
    </row>
    <row r="948" spans="5:45" hidden="1" x14ac:dyDescent="0.3">
      <c r="E948" s="45" t="str">
        <f>MID($K929,AI$19,1)</f>
        <v>-</v>
      </c>
      <c r="F948" s="43" t="str">
        <f>MID($K930,AI$19,1)</f>
        <v/>
      </c>
      <c r="G948" s="44" t="str">
        <f>MID($K931,AI$19,1)</f>
        <v/>
      </c>
      <c r="H948" s="41"/>
      <c r="I948" s="9">
        <v>17</v>
      </c>
      <c r="J948" s="4" t="s">
        <v>13</v>
      </c>
      <c r="L948" s="4" t="str">
        <f>IFERROR(VLOOKUP(F948, Table13[#All], 2),"")</f>
        <v/>
      </c>
      <c r="M948" s="4" t="str">
        <f>IFERROR(VLOOKUP(G948, Table134[#All], 2),"")</f>
        <v/>
      </c>
      <c r="O948" s="4" t="str">
        <f t="shared" si="73"/>
        <v xml:space="preserve">    delay(delayo);</v>
      </c>
    </row>
    <row r="949" spans="5:45" hidden="1" x14ac:dyDescent="0.3">
      <c r="E949" s="45" t="str">
        <f>MID($K929,AJ$19,1)</f>
        <v>-</v>
      </c>
      <c r="F949" s="43" t="str">
        <f>MID($K930,AJ$19,1)</f>
        <v/>
      </c>
      <c r="G949" s="44" t="str">
        <f>MID($K931,AJ$19,1)</f>
        <v/>
      </c>
      <c r="H949" s="41"/>
      <c r="I949" s="9">
        <v>18</v>
      </c>
      <c r="J949" s="4" t="s">
        <v>13</v>
      </c>
      <c r="L949" s="4" t="str">
        <f>IFERROR(VLOOKUP(F949, Table13[#All], 2),"")</f>
        <v/>
      </c>
      <c r="M949" s="4" t="str">
        <f>IFERROR(VLOOKUP(G949, Table134[#All], 2),"")</f>
        <v/>
      </c>
      <c r="O949" s="4" t="str">
        <f t="shared" si="73"/>
        <v xml:space="preserve">    delay(delayo);</v>
      </c>
    </row>
    <row r="950" spans="5:45" hidden="1" x14ac:dyDescent="0.3">
      <c r="E950" s="45" t="str">
        <f>MID($K929,AK$19,1)</f>
        <v>-</v>
      </c>
      <c r="F950" s="43" t="str">
        <f>MID($K930,AK$19,1)</f>
        <v/>
      </c>
      <c r="G950" s="44" t="str">
        <f>MID($K931,AK$19,1)</f>
        <v/>
      </c>
      <c r="H950" s="41"/>
      <c r="I950" s="9">
        <v>19</v>
      </c>
      <c r="J950" s="4" t="s">
        <v>13</v>
      </c>
      <c r="L950" s="4" t="str">
        <f>IFERROR(VLOOKUP(F950, Table13[#All], 2),"")</f>
        <v/>
      </c>
      <c r="M950" s="4" t="str">
        <f>IFERROR(VLOOKUP(G950, Table134[#All], 2),"")</f>
        <v/>
      </c>
      <c r="O950" s="4" t="str">
        <f t="shared" si="73"/>
        <v xml:space="preserve">    delay(delayo);</v>
      </c>
    </row>
    <row r="951" spans="5:45" hidden="1" x14ac:dyDescent="0.3">
      <c r="E951" s="45" t="str">
        <f>MID($K929,AL$19,1)</f>
        <v>-</v>
      </c>
      <c r="F951" s="43" t="str">
        <f>MID($K930,AL$19,1)</f>
        <v/>
      </c>
      <c r="G951" s="44" t="str">
        <f>MID($K931,AL$19,1)</f>
        <v/>
      </c>
      <c r="H951" s="41"/>
      <c r="I951" s="9">
        <v>20</v>
      </c>
      <c r="J951" s="4" t="s">
        <v>13</v>
      </c>
      <c r="L951" s="4" t="str">
        <f>IFERROR(VLOOKUP(F951, Table13[#All], 2),"")</f>
        <v/>
      </c>
      <c r="M951" s="4" t="str">
        <f>IFERROR(VLOOKUP(G951, Table134[#All], 2),"")</f>
        <v/>
      </c>
      <c r="O951" s="4" t="str">
        <f t="shared" si="73"/>
        <v xml:space="preserve">    delay(delayo);</v>
      </c>
    </row>
    <row r="952" spans="5:45" hidden="1" x14ac:dyDescent="0.3">
      <c r="E952" s="45" t="str">
        <f>MID($K929,AM$19,1)</f>
        <v>-</v>
      </c>
      <c r="F952" s="43" t="str">
        <f>MID($K930,AM$19,1)</f>
        <v/>
      </c>
      <c r="G952" s="44" t="str">
        <f>MID($K931,AM$19,1)</f>
        <v/>
      </c>
      <c r="H952" s="41"/>
      <c r="I952" s="9">
        <v>21</v>
      </c>
      <c r="J952" s="4" t="s">
        <v>13</v>
      </c>
      <c r="L952" s="4" t="str">
        <f>IFERROR(VLOOKUP(F952, Table13[#All], 2),"")</f>
        <v/>
      </c>
      <c r="M952" s="4" t="str">
        <f>IFERROR(VLOOKUP(G952, Table134[#All], 2),"")</f>
        <v/>
      </c>
      <c r="O952" s="4" t="str">
        <f t="shared" si="73"/>
        <v xml:space="preserve">    delay(delayo);</v>
      </c>
    </row>
    <row r="953" spans="5:45" hidden="1" x14ac:dyDescent="0.3">
      <c r="E953" s="45" t="str">
        <f>MID($K929,AN$19,1)</f>
        <v>-</v>
      </c>
      <c r="F953" s="43" t="str">
        <f>MID($K930,AN$19,1)</f>
        <v/>
      </c>
      <c r="G953" s="44" t="str">
        <f>MID($K931,AN$19,1)</f>
        <v/>
      </c>
      <c r="H953" s="41"/>
      <c r="I953" s="9">
        <v>22</v>
      </c>
      <c r="J953" s="4" t="s">
        <v>13</v>
      </c>
      <c r="L953" s="4" t="str">
        <f>IFERROR(VLOOKUP(F953, Table13[#All], 2),"")</f>
        <v/>
      </c>
      <c r="M953" s="4" t="str">
        <f>IFERROR(VLOOKUP(G953, Table134[#All], 2),"")</f>
        <v/>
      </c>
      <c r="O953" s="4" t="str">
        <f t="shared" si="73"/>
        <v xml:space="preserve">    delay(delayo);</v>
      </c>
    </row>
    <row r="954" spans="5:45" hidden="1" x14ac:dyDescent="0.3">
      <c r="E954" s="45" t="str">
        <f>MID($K929,AO$19,1)</f>
        <v>-</v>
      </c>
      <c r="F954" s="43" t="str">
        <f>MID($K930,AO$19,1)</f>
        <v/>
      </c>
      <c r="G954" s="44" t="str">
        <f>MID($K931,AO$19,1)</f>
        <v/>
      </c>
      <c r="H954" s="41"/>
      <c r="I954" s="9">
        <v>23</v>
      </c>
      <c r="J954" s="4" t="s">
        <v>13</v>
      </c>
      <c r="L954" s="4" t="str">
        <f>IFERROR(VLOOKUP(F954, Table13[#All], 2),"")</f>
        <v/>
      </c>
      <c r="M954" s="4" t="str">
        <f>IFERROR(VLOOKUP(G954, Table134[#All], 2),"")</f>
        <v/>
      </c>
      <c r="O954" s="4" t="str">
        <f t="shared" si="73"/>
        <v xml:space="preserve">    delay(delayo);</v>
      </c>
    </row>
    <row r="955" spans="5:45" hidden="1" x14ac:dyDescent="0.3">
      <c r="E955" s="45" t="str">
        <f>MID($K929,AP$19,1)</f>
        <v>-</v>
      </c>
      <c r="F955" s="43" t="str">
        <f>MID($K930,AP$19,1)</f>
        <v/>
      </c>
      <c r="G955" s="44" t="str">
        <f>MID($K931,AP$19,1)</f>
        <v/>
      </c>
      <c r="H955" s="41"/>
      <c r="I955" s="9">
        <v>24</v>
      </c>
      <c r="J955" s="4" t="s">
        <v>13</v>
      </c>
      <c r="L955" s="4" t="str">
        <f>IFERROR(VLOOKUP(F955, Table13[#All], 2),"")</f>
        <v/>
      </c>
      <c r="M955" s="4" t="str">
        <f>IFERROR(VLOOKUP(G955, Table134[#All], 2),"")</f>
        <v/>
      </c>
      <c r="O955" s="4" t="str">
        <f t="shared" si="73"/>
        <v xml:space="preserve">    delay(delayo);</v>
      </c>
    </row>
    <row r="956" spans="5:45" hidden="1" x14ac:dyDescent="0.3">
      <c r="E956" s="45" t="str">
        <f>MID($K929,AQ$19,1)</f>
        <v>-</v>
      </c>
      <c r="F956" s="43" t="str">
        <f>MID($K930,AQ$19,1)</f>
        <v/>
      </c>
      <c r="G956" s="44" t="str">
        <f>MID($K931,AQ$19,1)</f>
        <v/>
      </c>
      <c r="H956" s="41"/>
      <c r="I956" s="9">
        <v>25</v>
      </c>
      <c r="J956" s="4" t="s">
        <v>13</v>
      </c>
      <c r="L956" s="4" t="str">
        <f>IFERROR(VLOOKUP(F956, Table13[#All], 2),"")</f>
        <v/>
      </c>
      <c r="M956" s="4" t="str">
        <f>IFERROR(VLOOKUP(G956, Table134[#All], 2),"")</f>
        <v/>
      </c>
      <c r="O956" s="4" t="str">
        <f t="shared" si="73"/>
        <v xml:space="preserve">    delay(delayo);</v>
      </c>
    </row>
    <row r="957" spans="5:45" hidden="1" x14ac:dyDescent="0.3">
      <c r="E957" s="45" t="str">
        <f>MID($K929,AR$19,1)</f>
        <v>-</v>
      </c>
      <c r="F957" s="43" t="str">
        <f>MID($K930,AR$19,1)</f>
        <v/>
      </c>
      <c r="G957" s="44" t="str">
        <f>MID($K931,AR$19,1)</f>
        <v/>
      </c>
      <c r="H957" s="41"/>
      <c r="I957" s="9">
        <v>26</v>
      </c>
      <c r="J957" s="4" t="s">
        <v>13</v>
      </c>
      <c r="L957" s="4" t="str">
        <f>IFERROR(VLOOKUP(F957, Table13[#All], 2),"")</f>
        <v/>
      </c>
      <c r="M957" s="4" t="str">
        <f>IFERROR(VLOOKUP(G957, Table134[#All], 2),"")</f>
        <v/>
      </c>
      <c r="O957" s="4" t="str">
        <f t="shared" si="73"/>
        <v xml:space="preserve">    delay(delayo);</v>
      </c>
    </row>
    <row r="958" spans="5:45" x14ac:dyDescent="0.3">
      <c r="H958" s="41"/>
      <c r="I958" s="13"/>
      <c r="J958" s="11" t="s">
        <v>44</v>
      </c>
      <c r="K958" s="14"/>
      <c r="O958" s="55" t="str">
        <f t="shared" si="73"/>
        <v xml:space="preserve">//  </v>
      </c>
      <c r="Q958" s="19" t="s">
        <v>123</v>
      </c>
      <c r="R958" s="19"/>
      <c r="S958" s="19">
        <v>1</v>
      </c>
      <c r="T958" s="19">
        <v>2</v>
      </c>
      <c r="U958" s="19">
        <v>3</v>
      </c>
      <c r="V958" s="19">
        <v>4</v>
      </c>
      <c r="W958" s="19">
        <v>5</v>
      </c>
      <c r="X958" s="19">
        <v>6</v>
      </c>
      <c r="Y958" s="19">
        <v>7</v>
      </c>
      <c r="Z958" s="19">
        <v>8</v>
      </c>
      <c r="AA958" s="19">
        <v>9</v>
      </c>
      <c r="AB958" s="19">
        <v>10</v>
      </c>
      <c r="AC958" s="19">
        <v>11</v>
      </c>
      <c r="AD958" s="19">
        <v>12</v>
      </c>
      <c r="AE958" s="19">
        <v>13</v>
      </c>
      <c r="AF958" s="19">
        <v>14</v>
      </c>
      <c r="AG958" s="19">
        <v>15</v>
      </c>
      <c r="AH958" s="19">
        <v>16</v>
      </c>
      <c r="AI958" s="19">
        <v>17</v>
      </c>
      <c r="AJ958" s="19">
        <v>18</v>
      </c>
      <c r="AK958" s="19">
        <v>19</v>
      </c>
      <c r="AL958" s="19">
        <v>20</v>
      </c>
      <c r="AM958" s="19">
        <v>21</v>
      </c>
      <c r="AN958" s="19">
        <v>22</v>
      </c>
      <c r="AO958" s="19">
        <v>23</v>
      </c>
      <c r="AP958" s="19">
        <v>24</v>
      </c>
      <c r="AQ958" s="19">
        <v>25</v>
      </c>
      <c r="AR958" s="19">
        <v>26</v>
      </c>
      <c r="AS958" s="19"/>
    </row>
    <row r="959" spans="5:45" x14ac:dyDescent="0.3">
      <c r="H959" s="41">
        <v>32</v>
      </c>
      <c r="I959" s="13"/>
      <c r="J959" s="11" t="s">
        <v>44</v>
      </c>
      <c r="K959" s="14">
        <f>C151</f>
        <v>0</v>
      </c>
      <c r="L959" s="6"/>
      <c r="M959" s="6"/>
      <c r="O959" s="55" t="str">
        <f t="shared" si="73"/>
        <v>//  0</v>
      </c>
      <c r="Q959" s="4" t="str">
        <f>MID($K959,Q$19,1)</f>
        <v>0</v>
      </c>
      <c r="R959" s="4" t="str">
        <f t="shared" ref="R959:AS961" si="76">MID($K959,R$19,1)</f>
        <v/>
      </c>
      <c r="S959" s="4" t="str">
        <f t="shared" si="76"/>
        <v/>
      </c>
      <c r="T959" s="4" t="str">
        <f t="shared" si="76"/>
        <v/>
      </c>
      <c r="U959" s="4" t="str">
        <f t="shared" si="76"/>
        <v/>
      </c>
      <c r="V959" s="4" t="str">
        <f t="shared" si="76"/>
        <v/>
      </c>
      <c r="W959" s="4" t="str">
        <f t="shared" si="76"/>
        <v/>
      </c>
      <c r="X959" s="4" t="str">
        <f t="shared" si="76"/>
        <v/>
      </c>
      <c r="Y959" s="4" t="str">
        <f t="shared" si="76"/>
        <v/>
      </c>
      <c r="Z959" s="4" t="str">
        <f t="shared" si="76"/>
        <v/>
      </c>
      <c r="AA959" s="4" t="str">
        <f t="shared" si="76"/>
        <v/>
      </c>
      <c r="AB959" s="4" t="str">
        <f t="shared" si="76"/>
        <v/>
      </c>
      <c r="AC959" s="4" t="str">
        <f t="shared" si="76"/>
        <v/>
      </c>
      <c r="AD959" s="4" t="str">
        <f t="shared" si="76"/>
        <v/>
      </c>
      <c r="AE959" s="4" t="str">
        <f t="shared" si="76"/>
        <v/>
      </c>
      <c r="AF959" s="4" t="str">
        <f t="shared" si="76"/>
        <v/>
      </c>
      <c r="AG959" s="4" t="str">
        <f t="shared" si="76"/>
        <v/>
      </c>
      <c r="AH959" s="4" t="str">
        <f t="shared" si="76"/>
        <v/>
      </c>
      <c r="AI959" s="4" t="str">
        <f t="shared" si="76"/>
        <v/>
      </c>
      <c r="AJ959" s="4" t="str">
        <f t="shared" si="76"/>
        <v/>
      </c>
      <c r="AK959" s="4" t="str">
        <f t="shared" si="76"/>
        <v/>
      </c>
      <c r="AL959" s="4" t="str">
        <f t="shared" si="76"/>
        <v/>
      </c>
      <c r="AM959" s="4" t="str">
        <f t="shared" si="76"/>
        <v/>
      </c>
      <c r="AN959" s="4" t="str">
        <f t="shared" si="76"/>
        <v/>
      </c>
      <c r="AO959" s="4" t="str">
        <f t="shared" si="76"/>
        <v/>
      </c>
      <c r="AP959" s="4" t="str">
        <f t="shared" si="76"/>
        <v/>
      </c>
      <c r="AQ959" s="4" t="str">
        <f t="shared" si="76"/>
        <v/>
      </c>
      <c r="AR959" s="4" t="str">
        <f t="shared" si="76"/>
        <v/>
      </c>
      <c r="AS959" s="4" t="str">
        <f>MID($K959,AS$19,1)</f>
        <v/>
      </c>
    </row>
    <row r="960" spans="5:45" x14ac:dyDescent="0.3">
      <c r="E960" s="45" t="str">
        <f>MID($K959,Q$19,1)</f>
        <v>0</v>
      </c>
      <c r="F960" s="43" t="str">
        <f>MID($K960,Q$19,1)</f>
        <v>4</v>
      </c>
      <c r="G960" s="44" t="str">
        <f>MID($K961,Q$19,1)</f>
        <v>0</v>
      </c>
      <c r="H960" s="41"/>
      <c r="I960" s="13"/>
      <c r="J960" s="11" t="s">
        <v>44</v>
      </c>
      <c r="K960" s="14" t="str">
        <f>C152</f>
        <v>4|------------b-ga--g-g-----|</v>
      </c>
      <c r="L960" s="6"/>
      <c r="M960" s="6"/>
      <c r="O960" s="55" t="str">
        <f t="shared" si="73"/>
        <v>//  4|------------b-ga--g-g-----|</v>
      </c>
      <c r="Q960" s="4" t="str">
        <f t="shared" ref="Q960:Q961" si="77">MID($K960,Q$19,1)</f>
        <v>4</v>
      </c>
      <c r="R960" s="4" t="str">
        <f t="shared" si="76"/>
        <v>|</v>
      </c>
      <c r="S960" s="4" t="str">
        <f t="shared" si="76"/>
        <v>-</v>
      </c>
      <c r="T960" s="4" t="str">
        <f t="shared" si="76"/>
        <v>-</v>
      </c>
      <c r="U960" s="4" t="str">
        <f t="shared" si="76"/>
        <v>-</v>
      </c>
      <c r="V960" s="4" t="str">
        <f t="shared" si="76"/>
        <v>-</v>
      </c>
      <c r="W960" s="4" t="str">
        <f t="shared" si="76"/>
        <v>-</v>
      </c>
      <c r="X960" s="4" t="str">
        <f t="shared" si="76"/>
        <v>-</v>
      </c>
      <c r="Y960" s="4" t="str">
        <f t="shared" si="76"/>
        <v>-</v>
      </c>
      <c r="Z960" s="4" t="str">
        <f t="shared" si="76"/>
        <v>-</v>
      </c>
      <c r="AA960" s="4" t="str">
        <f t="shared" si="76"/>
        <v>-</v>
      </c>
      <c r="AB960" s="4" t="str">
        <f t="shared" si="76"/>
        <v>-</v>
      </c>
      <c r="AC960" s="4" t="str">
        <f t="shared" si="76"/>
        <v>-</v>
      </c>
      <c r="AD960" s="4" t="str">
        <f t="shared" si="76"/>
        <v>-</v>
      </c>
      <c r="AE960" s="4" t="str">
        <f t="shared" si="76"/>
        <v>b</v>
      </c>
      <c r="AF960" s="4" t="str">
        <f t="shared" si="76"/>
        <v>-</v>
      </c>
      <c r="AG960" s="4" t="str">
        <f t="shared" si="76"/>
        <v>g</v>
      </c>
      <c r="AH960" s="4" t="str">
        <f t="shared" si="76"/>
        <v>a</v>
      </c>
      <c r="AI960" s="4" t="str">
        <f t="shared" si="76"/>
        <v>-</v>
      </c>
      <c r="AJ960" s="4" t="str">
        <f t="shared" si="76"/>
        <v>-</v>
      </c>
      <c r="AK960" s="4" t="str">
        <f t="shared" si="76"/>
        <v>g</v>
      </c>
      <c r="AL960" s="4" t="str">
        <f t="shared" si="76"/>
        <v>-</v>
      </c>
      <c r="AM960" s="4" t="str">
        <f t="shared" si="76"/>
        <v>g</v>
      </c>
      <c r="AN960" s="4" t="str">
        <f t="shared" si="76"/>
        <v>-</v>
      </c>
      <c r="AO960" s="4" t="str">
        <f t="shared" si="76"/>
        <v>-</v>
      </c>
      <c r="AP960" s="4" t="str">
        <f t="shared" si="76"/>
        <v>-</v>
      </c>
      <c r="AQ960" s="4" t="str">
        <f t="shared" si="76"/>
        <v>-</v>
      </c>
      <c r="AR960" s="4" t="str">
        <f t="shared" si="76"/>
        <v>-</v>
      </c>
      <c r="AS960" s="4" t="str">
        <f t="shared" si="76"/>
        <v>|</v>
      </c>
    </row>
    <row r="961" spans="5:45" x14ac:dyDescent="0.3">
      <c r="H961" s="41"/>
      <c r="I961" s="13"/>
      <c r="J961" s="11" t="s">
        <v>44</v>
      </c>
      <c r="K961" s="14">
        <f>C153</f>
        <v>0</v>
      </c>
      <c r="O961" s="55" t="str">
        <f t="shared" si="73"/>
        <v>//  0</v>
      </c>
      <c r="Q961" s="4" t="str">
        <f t="shared" si="77"/>
        <v>0</v>
      </c>
      <c r="R961" s="4" t="str">
        <f t="shared" si="76"/>
        <v/>
      </c>
      <c r="S961" s="4" t="str">
        <f t="shared" si="76"/>
        <v/>
      </c>
      <c r="T961" s="4" t="str">
        <f t="shared" si="76"/>
        <v/>
      </c>
      <c r="U961" s="4" t="str">
        <f t="shared" si="76"/>
        <v/>
      </c>
      <c r="V961" s="4" t="str">
        <f t="shared" si="76"/>
        <v/>
      </c>
      <c r="W961" s="4" t="str">
        <f t="shared" si="76"/>
        <v/>
      </c>
      <c r="X961" s="4" t="str">
        <f t="shared" si="76"/>
        <v/>
      </c>
      <c r="Y961" s="4" t="str">
        <f t="shared" si="76"/>
        <v/>
      </c>
      <c r="Z961" s="4" t="str">
        <f t="shared" si="76"/>
        <v/>
      </c>
      <c r="AA961" s="4" t="str">
        <f t="shared" si="76"/>
        <v/>
      </c>
      <c r="AB961" s="4" t="str">
        <f t="shared" si="76"/>
        <v/>
      </c>
      <c r="AC961" s="4" t="str">
        <f t="shared" si="76"/>
        <v/>
      </c>
      <c r="AD961" s="4" t="str">
        <f t="shared" si="76"/>
        <v/>
      </c>
      <c r="AE961" s="4" t="str">
        <f t="shared" si="76"/>
        <v/>
      </c>
      <c r="AF961" s="4" t="str">
        <f t="shared" si="76"/>
        <v/>
      </c>
      <c r="AG961" s="4" t="str">
        <f t="shared" si="76"/>
        <v/>
      </c>
      <c r="AH961" s="4" t="str">
        <f t="shared" si="76"/>
        <v/>
      </c>
      <c r="AI961" s="4" t="str">
        <f t="shared" si="76"/>
        <v/>
      </c>
      <c r="AJ961" s="4" t="str">
        <f t="shared" si="76"/>
        <v/>
      </c>
      <c r="AK961" s="4" t="str">
        <f t="shared" si="76"/>
        <v/>
      </c>
      <c r="AL961" s="4" t="str">
        <f t="shared" si="76"/>
        <v/>
      </c>
      <c r="AM961" s="4" t="str">
        <f t="shared" si="76"/>
        <v/>
      </c>
      <c r="AN961" s="4" t="str">
        <f t="shared" si="76"/>
        <v/>
      </c>
      <c r="AO961" s="4" t="str">
        <f t="shared" si="76"/>
        <v/>
      </c>
      <c r="AP961" s="4" t="str">
        <f t="shared" si="76"/>
        <v/>
      </c>
      <c r="AQ961" s="4" t="str">
        <f t="shared" si="76"/>
        <v/>
      </c>
      <c r="AR961" s="4" t="str">
        <f t="shared" si="76"/>
        <v/>
      </c>
      <c r="AS961" s="4" t="str">
        <f t="shared" si="76"/>
        <v/>
      </c>
    </row>
    <row r="962" spans="5:45" hidden="1" x14ac:dyDescent="0.3">
      <c r="E962" s="45" t="str">
        <f>MID($K959,S$19,1)</f>
        <v/>
      </c>
      <c r="F962" s="43" t="str">
        <f>MID($K960,S$19,1)</f>
        <v>-</v>
      </c>
      <c r="G962" s="44" t="str">
        <f>MID($K961,S$19,1)</f>
        <v/>
      </c>
      <c r="H962" s="41"/>
      <c r="I962" s="9">
        <v>1</v>
      </c>
      <c r="J962" s="4" t="s">
        <v>13</v>
      </c>
      <c r="K962" s="4" t="str">
        <f>IFERROR(VLOOKUP(E962, Table1[[#All],[Note]:[Code]], 2),"")</f>
        <v/>
      </c>
      <c r="M962" s="4" t="str">
        <f>IFERROR(VLOOKUP(G962, Table134[#All], 2),"")</f>
        <v/>
      </c>
      <c r="O962" s="4" t="str">
        <f t="shared" si="73"/>
        <v xml:space="preserve">    delay(delayo);</v>
      </c>
    </row>
    <row r="963" spans="5:45" hidden="1" x14ac:dyDescent="0.3">
      <c r="E963" s="45" t="str">
        <f>MID($K959,T$19,1)</f>
        <v/>
      </c>
      <c r="F963" s="43" t="str">
        <f>MID($K960,T$19,1)</f>
        <v>-</v>
      </c>
      <c r="G963" s="44" t="str">
        <f>MID($K961,T$19,1)</f>
        <v/>
      </c>
      <c r="H963" s="41"/>
      <c r="I963" s="9">
        <v>2</v>
      </c>
      <c r="J963" s="4" t="s">
        <v>13</v>
      </c>
      <c r="K963" s="4" t="str">
        <f>IFERROR(VLOOKUP(E963, Table1[[#All],[Note]:[Code]], 2),"")</f>
        <v/>
      </c>
      <c r="M963" s="4" t="str">
        <f>IFERROR(VLOOKUP(G963, Table134[#All], 2),"")</f>
        <v/>
      </c>
      <c r="O963" s="4" t="str">
        <f t="shared" si="73"/>
        <v xml:space="preserve">    delay(delayo);</v>
      </c>
    </row>
    <row r="964" spans="5:45" hidden="1" x14ac:dyDescent="0.3">
      <c r="E964" s="45" t="str">
        <f>MID($K959,U$19,1)</f>
        <v/>
      </c>
      <c r="F964" s="43" t="str">
        <f>MID($K960,U$19,1)</f>
        <v>-</v>
      </c>
      <c r="G964" s="44" t="str">
        <f>MID($K961,U$19,1)</f>
        <v/>
      </c>
      <c r="H964" s="41"/>
      <c r="I964" s="9">
        <v>3</v>
      </c>
      <c r="J964" s="4" t="s">
        <v>13</v>
      </c>
      <c r="K964" s="4" t="str">
        <f>IFERROR(VLOOKUP(E964, Table1[[#All],[Note]:[Code]], 2),"")</f>
        <v/>
      </c>
      <c r="M964" s="4" t="str">
        <f>IFERROR(VLOOKUP(G964, Table134[#All], 2),"")</f>
        <v/>
      </c>
      <c r="O964" s="4" t="str">
        <f t="shared" si="73"/>
        <v xml:space="preserve">    delay(delayo);</v>
      </c>
    </row>
    <row r="965" spans="5:45" hidden="1" x14ac:dyDescent="0.3">
      <c r="E965" s="45" t="str">
        <f>MID($K959,V$19,1)</f>
        <v/>
      </c>
      <c r="F965" s="43" t="str">
        <f>MID($K960,V$19,1)</f>
        <v>-</v>
      </c>
      <c r="G965" s="44" t="str">
        <f>MID($K961,V$19,1)</f>
        <v/>
      </c>
      <c r="H965" s="41"/>
      <c r="I965" s="9">
        <v>4</v>
      </c>
      <c r="J965" s="4" t="s">
        <v>13</v>
      </c>
      <c r="K965" s="4" t="str">
        <f>IFERROR(VLOOKUP(E965, Table1[[#All],[Note]:[Code]], 2),"")</f>
        <v/>
      </c>
      <c r="M965" s="4" t="str">
        <f>IFERROR(VLOOKUP(G965, Table134[#All], 2),"")</f>
        <v/>
      </c>
      <c r="O965" s="4" t="str">
        <f t="shared" si="73"/>
        <v xml:space="preserve">    delay(delayo);</v>
      </c>
    </row>
    <row r="966" spans="5:45" hidden="1" x14ac:dyDescent="0.3">
      <c r="E966" s="45" t="str">
        <f>MID($K959,W$19,1)</f>
        <v/>
      </c>
      <c r="F966" s="43" t="str">
        <f>MID($K960,W$19,1)</f>
        <v>-</v>
      </c>
      <c r="G966" s="44" t="str">
        <f>MID($K961,W$19,1)</f>
        <v/>
      </c>
      <c r="H966" s="41"/>
      <c r="I966" s="9">
        <v>5</v>
      </c>
      <c r="J966" s="4" t="s">
        <v>13</v>
      </c>
      <c r="K966" s="4" t="str">
        <f>IFERROR(VLOOKUP(E966, Table1[[#All],[Note]:[Code]], 2),"")</f>
        <v/>
      </c>
      <c r="M966" s="4" t="str">
        <f>IFERROR(VLOOKUP(G966, Table134[#All], 2),"")</f>
        <v/>
      </c>
      <c r="O966" s="4" t="str">
        <f t="shared" si="73"/>
        <v xml:space="preserve">    delay(delayo);</v>
      </c>
    </row>
    <row r="967" spans="5:45" hidden="1" x14ac:dyDescent="0.3">
      <c r="E967" s="45" t="str">
        <f>MID($K959,X$19,1)</f>
        <v/>
      </c>
      <c r="F967" s="43" t="str">
        <f>MID($K960,X$19,1)</f>
        <v>-</v>
      </c>
      <c r="G967" s="44" t="str">
        <f>MID($K961,X$19,1)</f>
        <v/>
      </c>
      <c r="H967" s="41"/>
      <c r="I967" s="9">
        <v>6</v>
      </c>
      <c r="J967" s="4" t="s">
        <v>13</v>
      </c>
      <c r="K967" s="4" t="str">
        <f>IFERROR(VLOOKUP(E967, Table1[[#All],[Note]:[Code]], 2),"")</f>
        <v/>
      </c>
      <c r="M967" s="4" t="str">
        <f>IFERROR(VLOOKUP(G967, Table134[#All], 2),"")</f>
        <v/>
      </c>
      <c r="O967" s="4" t="str">
        <f t="shared" si="73"/>
        <v xml:space="preserve">    delay(delayo);</v>
      </c>
    </row>
    <row r="968" spans="5:45" hidden="1" x14ac:dyDescent="0.3">
      <c r="E968" s="45" t="str">
        <f>MID($K959,Y$19,1)</f>
        <v/>
      </c>
      <c r="F968" s="43" t="str">
        <f>MID($K960,Y$19,1)</f>
        <v>-</v>
      </c>
      <c r="G968" s="44" t="str">
        <f>MID($K961,Y$19,1)</f>
        <v/>
      </c>
      <c r="H968" s="41"/>
      <c r="I968" s="9">
        <v>7</v>
      </c>
      <c r="J968" s="4" t="s">
        <v>13</v>
      </c>
      <c r="K968" s="4" t="str">
        <f>IFERROR(VLOOKUP(E968, Table1[[#All],[Note]:[Code]], 2),"")</f>
        <v/>
      </c>
      <c r="M968" s="4" t="str">
        <f>IFERROR(VLOOKUP(G968, Table134[#All], 2),"")</f>
        <v/>
      </c>
      <c r="O968" s="4" t="str">
        <f t="shared" si="73"/>
        <v xml:space="preserve">    delay(delayo);</v>
      </c>
    </row>
    <row r="969" spans="5:45" hidden="1" x14ac:dyDescent="0.3">
      <c r="E969" s="45" t="str">
        <f>MID($K959,Z$19,1)</f>
        <v/>
      </c>
      <c r="F969" s="43" t="str">
        <f>MID($K960,Z$19,1)</f>
        <v>-</v>
      </c>
      <c r="G969" s="44" t="str">
        <f>MID($K961,Z$19,1)</f>
        <v/>
      </c>
      <c r="H969" s="41"/>
      <c r="I969" s="9">
        <v>8</v>
      </c>
      <c r="J969" s="4" t="s">
        <v>13</v>
      </c>
      <c r="K969" s="4" t="str">
        <f>IFERROR(VLOOKUP(E969, Table1[[#All],[Note]:[Code]], 2),"")</f>
        <v/>
      </c>
      <c r="M969" s="4" t="str">
        <f>IFERROR(VLOOKUP(G969, Table134[#All], 2),"")</f>
        <v/>
      </c>
      <c r="O969" s="4" t="str">
        <f t="shared" si="73"/>
        <v xml:space="preserve">    delay(delayo);</v>
      </c>
    </row>
    <row r="970" spans="5:45" hidden="1" x14ac:dyDescent="0.3">
      <c r="E970" s="45" t="str">
        <f>MID($K959,AA$19,1)</f>
        <v/>
      </c>
      <c r="F970" s="43" t="str">
        <f>MID($K960,AA$19,1)</f>
        <v>-</v>
      </c>
      <c r="G970" s="44" t="str">
        <f>MID($K961,AA$19,1)</f>
        <v/>
      </c>
      <c r="H970" s="41"/>
      <c r="I970" s="9">
        <v>9</v>
      </c>
      <c r="J970" s="4" t="s">
        <v>13</v>
      </c>
      <c r="K970" s="4" t="str">
        <f>IFERROR(VLOOKUP(E970, Table1[[#All],[Note]:[Code]], 2),"")</f>
        <v/>
      </c>
      <c r="M970" s="4" t="str">
        <f>IFERROR(VLOOKUP(G970, Table134[#All], 2),"")</f>
        <v/>
      </c>
      <c r="O970" s="4" t="str">
        <f t="shared" si="73"/>
        <v xml:space="preserve">    delay(delayo);</v>
      </c>
    </row>
    <row r="971" spans="5:45" hidden="1" x14ac:dyDescent="0.3">
      <c r="E971" s="45" t="str">
        <f>MID($K959,AB$19,1)</f>
        <v/>
      </c>
      <c r="F971" s="43" t="str">
        <f>MID($K960,AB$19,1)</f>
        <v>-</v>
      </c>
      <c r="G971" s="44" t="str">
        <f>MID($K961,AB$19,1)</f>
        <v/>
      </c>
      <c r="H971" s="41"/>
      <c r="I971" s="9">
        <v>10</v>
      </c>
      <c r="J971" s="4" t="s">
        <v>13</v>
      </c>
      <c r="K971" s="4" t="str">
        <f>IFERROR(VLOOKUP(E971, Table1[[#All],[Note]:[Code]], 2),"")</f>
        <v/>
      </c>
      <c r="M971" s="4" t="str">
        <f>IFERROR(VLOOKUP(G971, Table134[#All], 2),"")</f>
        <v/>
      </c>
      <c r="O971" s="4" t="str">
        <f t="shared" si="73"/>
        <v xml:space="preserve">    delay(delayo);</v>
      </c>
    </row>
    <row r="972" spans="5:45" hidden="1" x14ac:dyDescent="0.3">
      <c r="E972" s="45" t="str">
        <f>MID($K959,AC$19,1)</f>
        <v/>
      </c>
      <c r="F972" s="43" t="str">
        <f>MID($K960,AC$19,1)</f>
        <v>-</v>
      </c>
      <c r="G972" s="44" t="str">
        <f>MID($K961,AC$19,1)</f>
        <v/>
      </c>
      <c r="H972" s="41"/>
      <c r="I972" s="9">
        <v>11</v>
      </c>
      <c r="J972" s="4" t="s">
        <v>13</v>
      </c>
      <c r="K972" s="4" t="str">
        <f>IFERROR(VLOOKUP(E972, Table1[[#All],[Note]:[Code]], 2),"")</f>
        <v/>
      </c>
      <c r="M972" s="4" t="str">
        <f>IFERROR(VLOOKUP(G972, Table134[#All], 2),"")</f>
        <v/>
      </c>
      <c r="O972" s="4" t="str">
        <f t="shared" si="73"/>
        <v xml:space="preserve">    delay(delayo);</v>
      </c>
    </row>
    <row r="973" spans="5:45" hidden="1" x14ac:dyDescent="0.3">
      <c r="E973" s="45" t="str">
        <f>MID($K959,AD$19,1)</f>
        <v/>
      </c>
      <c r="F973" s="43" t="str">
        <f>MID($K960,AD$19,1)</f>
        <v>-</v>
      </c>
      <c r="G973" s="44" t="str">
        <f>MID($K961,AD$19,1)</f>
        <v/>
      </c>
      <c r="H973" s="41"/>
      <c r="I973" s="9">
        <v>12</v>
      </c>
      <c r="J973" s="4" t="s">
        <v>13</v>
      </c>
      <c r="K973" s="4" t="str">
        <f>IFERROR(VLOOKUP(E973, Table1[[#All],[Note]:[Code]], 2),"")</f>
        <v/>
      </c>
      <c r="M973" s="4" t="str">
        <f>IFERROR(VLOOKUP(G973, Table134[#All], 2),"")</f>
        <v/>
      </c>
      <c r="O973" s="4" t="str">
        <f t="shared" si="73"/>
        <v xml:space="preserve">    delay(delayo);</v>
      </c>
    </row>
    <row r="974" spans="5:45" hidden="1" x14ac:dyDescent="0.3">
      <c r="E974" s="45" t="str">
        <f>MID($K959,AE$19,1)</f>
        <v/>
      </c>
      <c r="F974" s="43" t="str">
        <f>MID($K960,AE$19,1)</f>
        <v>b</v>
      </c>
      <c r="G974" s="44" t="str">
        <f>MID($K961,AE$19,1)</f>
        <v/>
      </c>
      <c r="H974" s="41"/>
      <c r="I974" s="9">
        <v>13</v>
      </c>
      <c r="K974" s="4" t="str">
        <f>IFERROR(VLOOKUP(E974, Table1[[#All],[Note]:[Code]], 2),"")</f>
        <v/>
      </c>
      <c r="L974" s="4" t="s">
        <v>143</v>
      </c>
      <c r="M974" s="4" t="str">
        <f>IFERROR(VLOOKUP(G974, Table134[#All], 2),"")</f>
        <v/>
      </c>
      <c r="O974" s="4" t="str">
        <f t="shared" si="73"/>
        <v xml:space="preserve">    play(NOTE_B4, tempo);</v>
      </c>
    </row>
    <row r="975" spans="5:45" hidden="1" x14ac:dyDescent="0.3">
      <c r="E975" s="45" t="str">
        <f>MID($K959,AF$19,1)</f>
        <v/>
      </c>
      <c r="F975" s="43" t="str">
        <f>MID($K960,AF$19,1)</f>
        <v>-</v>
      </c>
      <c r="G975" s="44" t="str">
        <f>MID($K961,AF$19,1)</f>
        <v/>
      </c>
      <c r="H975" s="41"/>
      <c r="I975" s="9">
        <v>14</v>
      </c>
      <c r="J975" s="4" t="s">
        <v>13</v>
      </c>
      <c r="K975" s="4" t="str">
        <f>IFERROR(VLOOKUP(E975, Table1[[#All],[Note]:[Code]], 2),"")</f>
        <v/>
      </c>
      <c r="M975" s="4" t="str">
        <f>IFERROR(VLOOKUP(G975, Table134[#All], 2),"")</f>
        <v/>
      </c>
      <c r="O975" s="4" t="str">
        <f t="shared" si="73"/>
        <v xml:space="preserve">    delay(delayo);</v>
      </c>
    </row>
    <row r="976" spans="5:45" hidden="1" x14ac:dyDescent="0.3">
      <c r="E976" s="45" t="str">
        <f>MID($K959,AG$19,1)</f>
        <v/>
      </c>
      <c r="F976" s="43" t="str">
        <f>MID($K960,AG$19,1)</f>
        <v>g</v>
      </c>
      <c r="G976" s="44" t="str">
        <f>MID($K961,AG$19,1)</f>
        <v/>
      </c>
      <c r="H976" s="41"/>
      <c r="I976" s="9">
        <v>15</v>
      </c>
      <c r="K976" s="4" t="str">
        <f>IFERROR(VLOOKUP(E976, Table1[[#All],[Note]:[Code]], 2),"")</f>
        <v/>
      </c>
      <c r="L976" s="4" t="s">
        <v>243</v>
      </c>
      <c r="M976" s="4" t="str">
        <f>IFERROR(VLOOKUP(G976, Table134[#All], 2),"")</f>
        <v/>
      </c>
      <c r="O976" s="4" t="str">
        <f t="shared" si="73"/>
        <v xml:space="preserve">    play(NOTE_G4, tempo);</v>
      </c>
    </row>
    <row r="977" spans="5:45" hidden="1" x14ac:dyDescent="0.3">
      <c r="E977" s="45" t="str">
        <f>MID($K959,AH$19,1)</f>
        <v/>
      </c>
      <c r="F977" s="43" t="str">
        <f>MID($K960,AH$19,1)</f>
        <v>a</v>
      </c>
      <c r="G977" s="44" t="str">
        <f>MID($K961,AH$19,1)</f>
        <v/>
      </c>
      <c r="H977" s="41"/>
      <c r="I977" s="9">
        <v>16</v>
      </c>
      <c r="K977" s="4" t="str">
        <f>IFERROR(VLOOKUP(E977, Table1[[#All],[Note]:[Code]], 2),"")</f>
        <v/>
      </c>
      <c r="L977" s="4" t="s">
        <v>242</v>
      </c>
      <c r="M977" s="4" t="str">
        <f>IFERROR(VLOOKUP(G977, Table134[#All], 2),"")</f>
        <v/>
      </c>
      <c r="O977" s="4" t="str">
        <f t="shared" si="73"/>
        <v xml:space="preserve">    play(NOTE_A4, tempo);</v>
      </c>
    </row>
    <row r="978" spans="5:45" hidden="1" x14ac:dyDescent="0.3">
      <c r="E978" s="45" t="str">
        <f>MID($K959,AI$19,1)</f>
        <v/>
      </c>
      <c r="F978" s="43" t="str">
        <f>MID($K960,AI$19,1)</f>
        <v>-</v>
      </c>
      <c r="G978" s="44" t="str">
        <f>MID($K961,AI$19,1)</f>
        <v/>
      </c>
      <c r="H978" s="41"/>
      <c r="I978" s="9">
        <v>17</v>
      </c>
      <c r="J978" s="4" t="s">
        <v>13</v>
      </c>
      <c r="K978" s="4" t="str">
        <f>IFERROR(VLOOKUP(E978, Table1[[#All],[Note]:[Code]], 2),"")</f>
        <v/>
      </c>
      <c r="M978" s="4" t="str">
        <f>IFERROR(VLOOKUP(G978, Table134[#All], 2),"")</f>
        <v/>
      </c>
      <c r="O978" s="4" t="str">
        <f t="shared" si="73"/>
        <v xml:space="preserve">    delay(delayo);</v>
      </c>
    </row>
    <row r="979" spans="5:45" hidden="1" x14ac:dyDescent="0.3">
      <c r="E979" s="45" t="str">
        <f>MID($K959,AJ$19,1)</f>
        <v/>
      </c>
      <c r="F979" s="43" t="str">
        <f>MID($K960,AJ$19,1)</f>
        <v>-</v>
      </c>
      <c r="G979" s="44" t="str">
        <f>MID($K961,AJ$19,1)</f>
        <v/>
      </c>
      <c r="H979" s="41"/>
      <c r="I979" s="9">
        <v>18</v>
      </c>
      <c r="J979" s="4" t="s">
        <v>13</v>
      </c>
      <c r="K979" s="4" t="str">
        <f>IFERROR(VLOOKUP(E979, Table1[[#All],[Note]:[Code]], 2),"")</f>
        <v/>
      </c>
      <c r="M979" s="4" t="str">
        <f>IFERROR(VLOOKUP(G979, Table134[#All], 2),"")</f>
        <v/>
      </c>
      <c r="O979" s="4" t="str">
        <f t="shared" si="73"/>
        <v xml:space="preserve">    delay(delayo);</v>
      </c>
    </row>
    <row r="980" spans="5:45" hidden="1" x14ac:dyDescent="0.3">
      <c r="E980" s="45" t="str">
        <f>MID($K959,AK$19,1)</f>
        <v/>
      </c>
      <c r="F980" s="43" t="str">
        <f>MID($K960,AK$19,1)</f>
        <v>g</v>
      </c>
      <c r="G980" s="44" t="str">
        <f>MID($K961,AK$19,1)</f>
        <v/>
      </c>
      <c r="H980" s="41"/>
      <c r="I980" s="9">
        <v>19</v>
      </c>
      <c r="K980" s="4" t="str">
        <f>IFERROR(VLOOKUP(E980, Table1[[#All],[Note]:[Code]], 2),"")</f>
        <v/>
      </c>
      <c r="L980" s="4" t="s">
        <v>243</v>
      </c>
      <c r="M980" s="4" t="str">
        <f>IFERROR(VLOOKUP(G980, Table134[#All], 2),"")</f>
        <v/>
      </c>
      <c r="O980" s="4" t="str">
        <f t="shared" si="73"/>
        <v xml:space="preserve">    play(NOTE_G4, tempo);</v>
      </c>
    </row>
    <row r="981" spans="5:45" hidden="1" x14ac:dyDescent="0.3">
      <c r="E981" s="45" t="str">
        <f>MID($K959,AL$19,1)</f>
        <v/>
      </c>
      <c r="F981" s="43" t="str">
        <f>MID($K960,AL$19,1)</f>
        <v>-</v>
      </c>
      <c r="G981" s="44" t="str">
        <f>MID($K961,AL$19,1)</f>
        <v/>
      </c>
      <c r="H981" s="41"/>
      <c r="I981" s="9">
        <v>20</v>
      </c>
      <c r="J981" s="4" t="s">
        <v>13</v>
      </c>
      <c r="K981" s="4" t="str">
        <f>IFERROR(VLOOKUP(E981, Table1[[#All],[Note]:[Code]], 2),"")</f>
        <v/>
      </c>
      <c r="M981" s="4" t="str">
        <f>IFERROR(VLOOKUP(G981, Table134[#All], 2),"")</f>
        <v/>
      </c>
      <c r="O981" s="4" t="str">
        <f t="shared" si="73"/>
        <v xml:space="preserve">    delay(delayo);</v>
      </c>
    </row>
    <row r="982" spans="5:45" hidden="1" x14ac:dyDescent="0.3">
      <c r="E982" s="45" t="str">
        <f>MID($K959,AM$19,1)</f>
        <v/>
      </c>
      <c r="F982" s="43" t="str">
        <f>MID($K960,AM$19,1)</f>
        <v>g</v>
      </c>
      <c r="G982" s="44" t="str">
        <f>MID($K961,AM$19,1)</f>
        <v/>
      </c>
      <c r="H982" s="41"/>
      <c r="I982" s="9">
        <v>21</v>
      </c>
      <c r="K982" s="4" t="str">
        <f>IFERROR(VLOOKUP(E982, Table1[[#All],[Note]:[Code]], 2),"")</f>
        <v/>
      </c>
      <c r="L982" s="4" t="s">
        <v>243</v>
      </c>
      <c r="M982" s="4" t="str">
        <f>IFERROR(VLOOKUP(G982, Table134[#All], 2),"")</f>
        <v/>
      </c>
      <c r="O982" s="4" t="str">
        <f t="shared" si="73"/>
        <v xml:space="preserve">    play(NOTE_G4, tempo);</v>
      </c>
    </row>
    <row r="983" spans="5:45" hidden="1" x14ac:dyDescent="0.3">
      <c r="E983" s="45" t="str">
        <f>MID($K959,AN$19,1)</f>
        <v/>
      </c>
      <c r="F983" s="43" t="str">
        <f>MID($K960,AN$19,1)</f>
        <v>-</v>
      </c>
      <c r="G983" s="44" t="str">
        <f>MID($K961,AN$19,1)</f>
        <v/>
      </c>
      <c r="H983" s="41"/>
      <c r="I983" s="9">
        <v>22</v>
      </c>
      <c r="J983" s="4" t="s">
        <v>13</v>
      </c>
      <c r="K983" s="4" t="str">
        <f>IFERROR(VLOOKUP(E983, Table1[[#All],[Note]:[Code]], 2),"")</f>
        <v/>
      </c>
      <c r="M983" s="4" t="str">
        <f>IFERROR(VLOOKUP(G983, Table134[#All], 2),"")</f>
        <v/>
      </c>
      <c r="O983" s="4" t="str">
        <f t="shared" si="73"/>
        <v xml:space="preserve">    delay(delayo);</v>
      </c>
    </row>
    <row r="984" spans="5:45" hidden="1" x14ac:dyDescent="0.3">
      <c r="E984" s="45" t="str">
        <f>MID($K959,AO$19,1)</f>
        <v/>
      </c>
      <c r="F984" s="43" t="str">
        <f>MID($K960,AO$19,1)</f>
        <v>-</v>
      </c>
      <c r="G984" s="44" t="str">
        <f>MID($K961,AO$19,1)</f>
        <v/>
      </c>
      <c r="H984" s="41"/>
      <c r="I984" s="9">
        <v>23</v>
      </c>
      <c r="J984" s="4" t="s">
        <v>13</v>
      </c>
      <c r="K984" s="4" t="str">
        <f>IFERROR(VLOOKUP(E984, Table1[[#All],[Note]:[Code]], 2),"")</f>
        <v/>
      </c>
      <c r="M984" s="4" t="str">
        <f>IFERROR(VLOOKUP(G984, Table134[#All], 2),"")</f>
        <v/>
      </c>
      <c r="O984" s="4" t="str">
        <f t="shared" si="73"/>
        <v xml:space="preserve">    delay(delayo);</v>
      </c>
    </row>
    <row r="985" spans="5:45" hidden="1" x14ac:dyDescent="0.3">
      <c r="E985" s="45" t="str">
        <f>MID($K959,AP$19,1)</f>
        <v/>
      </c>
      <c r="F985" s="43" t="str">
        <f>MID($K960,AP$19,1)</f>
        <v>-</v>
      </c>
      <c r="G985" s="44" t="str">
        <f>MID($K961,AP$19,1)</f>
        <v/>
      </c>
      <c r="H985" s="41"/>
      <c r="I985" s="9">
        <v>24</v>
      </c>
      <c r="J985" s="4" t="s">
        <v>13</v>
      </c>
      <c r="K985" s="4" t="str">
        <f>IFERROR(VLOOKUP(E985, Table1[[#All],[Note]:[Code]], 2),"")</f>
        <v/>
      </c>
      <c r="M985" s="4" t="str">
        <f>IFERROR(VLOOKUP(G985, Table134[#All], 2),"")</f>
        <v/>
      </c>
      <c r="O985" s="4" t="str">
        <f t="shared" si="73"/>
        <v xml:space="preserve">    delay(delayo);</v>
      </c>
    </row>
    <row r="986" spans="5:45" hidden="1" x14ac:dyDescent="0.3">
      <c r="E986" s="45" t="str">
        <f>MID($K959,AQ$19,1)</f>
        <v/>
      </c>
      <c r="F986" s="43" t="str">
        <f>MID($K960,AQ$19,1)</f>
        <v>-</v>
      </c>
      <c r="G986" s="44" t="str">
        <f>MID($K961,AQ$19,1)</f>
        <v/>
      </c>
      <c r="H986" s="41"/>
      <c r="I986" s="9">
        <v>25</v>
      </c>
      <c r="J986" s="4" t="s">
        <v>13</v>
      </c>
      <c r="K986" s="4" t="str">
        <f>IFERROR(VLOOKUP(E986, Table1[[#All],[Note]:[Code]], 2),"")</f>
        <v/>
      </c>
      <c r="M986" s="4" t="str">
        <f>IFERROR(VLOOKUP(G986, Table134[#All], 2),"")</f>
        <v/>
      </c>
      <c r="O986" s="4" t="str">
        <f t="shared" si="73"/>
        <v xml:space="preserve">    delay(delayo);</v>
      </c>
    </row>
    <row r="987" spans="5:45" hidden="1" x14ac:dyDescent="0.3">
      <c r="E987" s="45" t="str">
        <f>MID($K959,AR$19,1)</f>
        <v/>
      </c>
      <c r="F987" s="43" t="str">
        <f>MID($K960,AR$19,1)</f>
        <v>-</v>
      </c>
      <c r="G987" s="44" t="str">
        <f>MID($K961,AR$19,1)</f>
        <v/>
      </c>
      <c r="H987" s="41"/>
      <c r="I987" s="9">
        <v>26</v>
      </c>
      <c r="J987" s="4" t="s">
        <v>13</v>
      </c>
      <c r="K987" s="4" t="str">
        <f>IFERROR(VLOOKUP(E987, Table1[[#All],[Note]:[Code]], 2),"")</f>
        <v/>
      </c>
      <c r="M987" s="4" t="str">
        <f>IFERROR(VLOOKUP(G987, Table134[#All], 2),"")</f>
        <v/>
      </c>
      <c r="O987" s="4" t="str">
        <f t="shared" si="73"/>
        <v xml:space="preserve">    delay(delayo);</v>
      </c>
    </row>
    <row r="988" spans="5:45" x14ac:dyDescent="0.3">
      <c r="H988" s="41"/>
      <c r="I988" s="13"/>
      <c r="J988" s="11" t="s">
        <v>44</v>
      </c>
      <c r="K988" s="14"/>
      <c r="O988" s="55" t="str">
        <f t="shared" si="73"/>
        <v xml:space="preserve">//  </v>
      </c>
      <c r="Q988" s="19" t="s">
        <v>123</v>
      </c>
      <c r="R988" s="19"/>
      <c r="S988" s="19">
        <v>1</v>
      </c>
      <c r="T988" s="19">
        <v>2</v>
      </c>
      <c r="U988" s="19">
        <v>3</v>
      </c>
      <c r="V988" s="19">
        <v>4</v>
      </c>
      <c r="W988" s="19">
        <v>5</v>
      </c>
      <c r="X988" s="19">
        <v>6</v>
      </c>
      <c r="Y988" s="19">
        <v>7</v>
      </c>
      <c r="Z988" s="19">
        <v>8</v>
      </c>
      <c r="AA988" s="19">
        <v>9</v>
      </c>
      <c r="AB988" s="19">
        <v>10</v>
      </c>
      <c r="AC988" s="19">
        <v>11</v>
      </c>
      <c r="AD988" s="19">
        <v>12</v>
      </c>
      <c r="AE988" s="19">
        <v>13</v>
      </c>
      <c r="AF988" s="19">
        <v>14</v>
      </c>
      <c r="AG988" s="19">
        <v>15</v>
      </c>
      <c r="AH988" s="19">
        <v>16</v>
      </c>
      <c r="AI988" s="19">
        <v>17</v>
      </c>
      <c r="AJ988" s="19">
        <v>18</v>
      </c>
      <c r="AK988" s="19">
        <v>19</v>
      </c>
      <c r="AL988" s="19">
        <v>20</v>
      </c>
      <c r="AM988" s="19">
        <v>21</v>
      </c>
      <c r="AN988" s="19">
        <v>22</v>
      </c>
      <c r="AO988" s="19">
        <v>23</v>
      </c>
      <c r="AP988" s="19">
        <v>24</v>
      </c>
      <c r="AQ988" s="19">
        <v>25</v>
      </c>
      <c r="AR988" s="19">
        <v>26</v>
      </c>
      <c r="AS988" s="19"/>
    </row>
    <row r="989" spans="5:45" x14ac:dyDescent="0.3">
      <c r="H989" s="41">
        <v>33</v>
      </c>
      <c r="I989" s="13"/>
      <c r="J989" s="11" t="s">
        <v>44</v>
      </c>
      <c r="K989" s="14">
        <f>C155</f>
        <v>0</v>
      </c>
      <c r="L989" s="6"/>
      <c r="M989" s="6"/>
      <c r="O989" s="55" t="str">
        <f t="shared" ref="O989:O1052" si="78">CONCATENATE(J989,K989,L989,M989)</f>
        <v>//  0</v>
      </c>
      <c r="Q989" s="4" t="str">
        <f>MID($K989,Q$19,1)</f>
        <v>0</v>
      </c>
      <c r="R989" s="4" t="str">
        <f t="shared" ref="R989:AS991" si="79">MID($K989,R$19,1)</f>
        <v/>
      </c>
      <c r="S989" s="4" t="str">
        <f t="shared" si="79"/>
        <v/>
      </c>
      <c r="T989" s="4" t="str">
        <f t="shared" si="79"/>
        <v/>
      </c>
      <c r="U989" s="4" t="str">
        <f t="shared" si="79"/>
        <v/>
      </c>
      <c r="V989" s="4" t="str">
        <f t="shared" si="79"/>
        <v/>
      </c>
      <c r="W989" s="4" t="str">
        <f t="shared" si="79"/>
        <v/>
      </c>
      <c r="X989" s="4" t="str">
        <f t="shared" si="79"/>
        <v/>
      </c>
      <c r="Y989" s="4" t="str">
        <f t="shared" si="79"/>
        <v/>
      </c>
      <c r="Z989" s="4" t="str">
        <f t="shared" si="79"/>
        <v/>
      </c>
      <c r="AA989" s="4" t="str">
        <f t="shared" si="79"/>
        <v/>
      </c>
      <c r="AB989" s="4" t="str">
        <f t="shared" si="79"/>
        <v/>
      </c>
      <c r="AC989" s="4" t="str">
        <f t="shared" si="79"/>
        <v/>
      </c>
      <c r="AD989" s="4" t="str">
        <f t="shared" si="79"/>
        <v/>
      </c>
      <c r="AE989" s="4" t="str">
        <f t="shared" si="79"/>
        <v/>
      </c>
      <c r="AF989" s="4" t="str">
        <f t="shared" si="79"/>
        <v/>
      </c>
      <c r="AG989" s="4" t="str">
        <f t="shared" si="79"/>
        <v/>
      </c>
      <c r="AH989" s="4" t="str">
        <f t="shared" si="79"/>
        <v/>
      </c>
      <c r="AI989" s="4" t="str">
        <f t="shared" si="79"/>
        <v/>
      </c>
      <c r="AJ989" s="4" t="str">
        <f t="shared" si="79"/>
        <v/>
      </c>
      <c r="AK989" s="4" t="str">
        <f t="shared" si="79"/>
        <v/>
      </c>
      <c r="AL989" s="4" t="str">
        <f t="shared" si="79"/>
        <v/>
      </c>
      <c r="AM989" s="4" t="str">
        <f t="shared" si="79"/>
        <v/>
      </c>
      <c r="AN989" s="4" t="str">
        <f t="shared" si="79"/>
        <v/>
      </c>
      <c r="AO989" s="4" t="str">
        <f t="shared" si="79"/>
        <v/>
      </c>
      <c r="AP989" s="4" t="str">
        <f t="shared" si="79"/>
        <v/>
      </c>
      <c r="AQ989" s="4" t="str">
        <f t="shared" si="79"/>
        <v/>
      </c>
      <c r="AR989" s="4" t="str">
        <f t="shared" si="79"/>
        <v/>
      </c>
      <c r="AS989" s="4" t="str">
        <f>MID($K989,AS$19,1)</f>
        <v/>
      </c>
    </row>
    <row r="990" spans="5:45" x14ac:dyDescent="0.3">
      <c r="E990" s="45" t="str">
        <f>MID($K989,Q$19,1)</f>
        <v>0</v>
      </c>
      <c r="F990" s="43" t="str">
        <f>MID($K990,Q$19,1)</f>
        <v>4</v>
      </c>
      <c r="G990" s="44" t="str">
        <f>MID($K991,Q$19,1)</f>
        <v>0</v>
      </c>
      <c r="H990" s="41"/>
      <c r="I990" s="13"/>
      <c r="J990" s="11" t="s">
        <v>44</v>
      </c>
      <c r="K990" s="14" t="str">
        <f>C156</f>
        <v>4|----------------------b---|</v>
      </c>
      <c r="L990" s="6"/>
      <c r="M990" s="6"/>
      <c r="O990" s="55" t="str">
        <f t="shared" si="78"/>
        <v>//  4|----------------------b---|</v>
      </c>
      <c r="Q990" s="4" t="str">
        <f t="shared" ref="Q990:Q991" si="80">MID($K990,Q$19,1)</f>
        <v>4</v>
      </c>
      <c r="R990" s="4" t="str">
        <f t="shared" si="79"/>
        <v>|</v>
      </c>
      <c r="S990" s="4" t="str">
        <f t="shared" si="79"/>
        <v>-</v>
      </c>
      <c r="T990" s="4" t="str">
        <f t="shared" si="79"/>
        <v>-</v>
      </c>
      <c r="U990" s="4" t="str">
        <f t="shared" si="79"/>
        <v>-</v>
      </c>
      <c r="V990" s="4" t="str">
        <f t="shared" si="79"/>
        <v>-</v>
      </c>
      <c r="W990" s="4" t="str">
        <f t="shared" si="79"/>
        <v>-</v>
      </c>
      <c r="X990" s="4" t="str">
        <f t="shared" si="79"/>
        <v>-</v>
      </c>
      <c r="Y990" s="4" t="str">
        <f t="shared" si="79"/>
        <v>-</v>
      </c>
      <c r="Z990" s="4" t="str">
        <f t="shared" si="79"/>
        <v>-</v>
      </c>
      <c r="AA990" s="4" t="str">
        <f t="shared" si="79"/>
        <v>-</v>
      </c>
      <c r="AB990" s="4" t="str">
        <f t="shared" si="79"/>
        <v>-</v>
      </c>
      <c r="AC990" s="4" t="str">
        <f t="shared" si="79"/>
        <v>-</v>
      </c>
      <c r="AD990" s="4" t="str">
        <f t="shared" si="79"/>
        <v>-</v>
      </c>
      <c r="AE990" s="4" t="str">
        <f t="shared" si="79"/>
        <v>-</v>
      </c>
      <c r="AF990" s="4" t="str">
        <f t="shared" si="79"/>
        <v>-</v>
      </c>
      <c r="AG990" s="4" t="str">
        <f t="shared" si="79"/>
        <v>-</v>
      </c>
      <c r="AH990" s="4" t="str">
        <f t="shared" si="79"/>
        <v>-</v>
      </c>
      <c r="AI990" s="4" t="str">
        <f t="shared" si="79"/>
        <v>-</v>
      </c>
      <c r="AJ990" s="4" t="str">
        <f t="shared" si="79"/>
        <v>-</v>
      </c>
      <c r="AK990" s="4" t="str">
        <f t="shared" si="79"/>
        <v>-</v>
      </c>
      <c r="AL990" s="4" t="str">
        <f t="shared" si="79"/>
        <v>-</v>
      </c>
      <c r="AM990" s="4" t="str">
        <f t="shared" si="79"/>
        <v>-</v>
      </c>
      <c r="AN990" s="4" t="str">
        <f t="shared" si="79"/>
        <v>-</v>
      </c>
      <c r="AO990" s="4" t="str">
        <f t="shared" si="79"/>
        <v>b</v>
      </c>
      <c r="AP990" s="4" t="str">
        <f t="shared" si="79"/>
        <v>-</v>
      </c>
      <c r="AQ990" s="4" t="str">
        <f t="shared" si="79"/>
        <v>-</v>
      </c>
      <c r="AR990" s="4" t="str">
        <f t="shared" si="79"/>
        <v>-</v>
      </c>
      <c r="AS990" s="4" t="str">
        <f t="shared" si="79"/>
        <v>|</v>
      </c>
    </row>
    <row r="991" spans="5:45" x14ac:dyDescent="0.3">
      <c r="H991" s="41"/>
      <c r="I991" s="13"/>
      <c r="J991" s="11" t="s">
        <v>44</v>
      </c>
      <c r="K991" s="14">
        <f>C157</f>
        <v>0</v>
      </c>
      <c r="O991" s="55" t="str">
        <f t="shared" si="78"/>
        <v>//  0</v>
      </c>
      <c r="Q991" s="4" t="str">
        <f t="shared" si="80"/>
        <v>0</v>
      </c>
      <c r="R991" s="4" t="str">
        <f t="shared" si="79"/>
        <v/>
      </c>
      <c r="S991" s="4" t="str">
        <f t="shared" si="79"/>
        <v/>
      </c>
      <c r="T991" s="4" t="str">
        <f t="shared" si="79"/>
        <v/>
      </c>
      <c r="U991" s="4" t="str">
        <f t="shared" si="79"/>
        <v/>
      </c>
      <c r="V991" s="4" t="str">
        <f t="shared" si="79"/>
        <v/>
      </c>
      <c r="W991" s="4" t="str">
        <f t="shared" si="79"/>
        <v/>
      </c>
      <c r="X991" s="4" t="str">
        <f t="shared" si="79"/>
        <v/>
      </c>
      <c r="Y991" s="4" t="str">
        <f t="shared" si="79"/>
        <v/>
      </c>
      <c r="Z991" s="4" t="str">
        <f t="shared" si="79"/>
        <v/>
      </c>
      <c r="AA991" s="4" t="str">
        <f t="shared" si="79"/>
        <v/>
      </c>
      <c r="AB991" s="4" t="str">
        <f t="shared" si="79"/>
        <v/>
      </c>
      <c r="AC991" s="4" t="str">
        <f t="shared" si="79"/>
        <v/>
      </c>
      <c r="AD991" s="4" t="str">
        <f t="shared" si="79"/>
        <v/>
      </c>
      <c r="AE991" s="4" t="str">
        <f t="shared" si="79"/>
        <v/>
      </c>
      <c r="AF991" s="4" t="str">
        <f t="shared" si="79"/>
        <v/>
      </c>
      <c r="AG991" s="4" t="str">
        <f t="shared" si="79"/>
        <v/>
      </c>
      <c r="AH991" s="4" t="str">
        <f t="shared" si="79"/>
        <v/>
      </c>
      <c r="AI991" s="4" t="str">
        <f t="shared" si="79"/>
        <v/>
      </c>
      <c r="AJ991" s="4" t="str">
        <f t="shared" si="79"/>
        <v/>
      </c>
      <c r="AK991" s="4" t="str">
        <f t="shared" si="79"/>
        <v/>
      </c>
      <c r="AL991" s="4" t="str">
        <f t="shared" si="79"/>
        <v/>
      </c>
      <c r="AM991" s="4" t="str">
        <f t="shared" si="79"/>
        <v/>
      </c>
      <c r="AN991" s="4" t="str">
        <f t="shared" si="79"/>
        <v/>
      </c>
      <c r="AO991" s="4" t="str">
        <f t="shared" si="79"/>
        <v/>
      </c>
      <c r="AP991" s="4" t="str">
        <f t="shared" si="79"/>
        <v/>
      </c>
      <c r="AQ991" s="4" t="str">
        <f t="shared" si="79"/>
        <v/>
      </c>
      <c r="AR991" s="4" t="str">
        <f t="shared" si="79"/>
        <v/>
      </c>
      <c r="AS991" s="4" t="str">
        <f t="shared" si="79"/>
        <v/>
      </c>
    </row>
    <row r="992" spans="5:45" hidden="1" x14ac:dyDescent="0.3">
      <c r="E992" s="45" t="str">
        <f>MID($K989,S$19,1)</f>
        <v/>
      </c>
      <c r="F992" s="43" t="str">
        <f>MID($K990,S$19,1)</f>
        <v>-</v>
      </c>
      <c r="G992" s="44" t="str">
        <f>MID($K991,S$19,1)</f>
        <v/>
      </c>
      <c r="H992" s="41"/>
      <c r="I992" s="9">
        <v>1</v>
      </c>
      <c r="J992" s="4" t="s">
        <v>13</v>
      </c>
      <c r="K992" s="4" t="str">
        <f>IFERROR(VLOOKUP(E992, Table1[[#All],[Note]:[Code]], 2),"")</f>
        <v/>
      </c>
      <c r="M992" s="4" t="str">
        <f>IFERROR(VLOOKUP(G992, Table134[#All], 2),"")</f>
        <v/>
      </c>
      <c r="O992" s="4" t="str">
        <f t="shared" si="78"/>
        <v xml:space="preserve">    delay(delayo);</v>
      </c>
    </row>
    <row r="993" spans="5:15" hidden="1" x14ac:dyDescent="0.3">
      <c r="E993" s="45" t="str">
        <f>MID($K989,T$19,1)</f>
        <v/>
      </c>
      <c r="F993" s="43" t="str">
        <f>MID($K990,T$19,1)</f>
        <v>-</v>
      </c>
      <c r="G993" s="44" t="str">
        <f>MID($K991,T$19,1)</f>
        <v/>
      </c>
      <c r="H993" s="41"/>
      <c r="I993" s="9">
        <v>2</v>
      </c>
      <c r="J993" s="4" t="s">
        <v>13</v>
      </c>
      <c r="K993" s="4" t="str">
        <f>IFERROR(VLOOKUP(E993, Table1[[#All],[Note]:[Code]], 2),"")</f>
        <v/>
      </c>
      <c r="M993" s="4" t="str">
        <f>IFERROR(VLOOKUP(G993, Table134[#All], 2),"")</f>
        <v/>
      </c>
      <c r="O993" s="4" t="str">
        <f t="shared" si="78"/>
        <v xml:space="preserve">    delay(delayo);</v>
      </c>
    </row>
    <row r="994" spans="5:15" hidden="1" x14ac:dyDescent="0.3">
      <c r="E994" s="45" t="str">
        <f>MID($K989,U$19,1)</f>
        <v/>
      </c>
      <c r="F994" s="43" t="str">
        <f>MID($K990,U$19,1)</f>
        <v>-</v>
      </c>
      <c r="G994" s="44" t="str">
        <f>MID($K991,U$19,1)</f>
        <v/>
      </c>
      <c r="H994" s="41"/>
      <c r="I994" s="9">
        <v>3</v>
      </c>
      <c r="J994" s="4" t="s">
        <v>13</v>
      </c>
      <c r="K994" s="4" t="str">
        <f>IFERROR(VLOOKUP(E994, Table1[[#All],[Note]:[Code]], 2),"")</f>
        <v/>
      </c>
      <c r="M994" s="4" t="str">
        <f>IFERROR(VLOOKUP(G994, Table134[#All], 2),"")</f>
        <v/>
      </c>
      <c r="O994" s="4" t="str">
        <f t="shared" si="78"/>
        <v xml:space="preserve">    delay(delayo);</v>
      </c>
    </row>
    <row r="995" spans="5:15" hidden="1" x14ac:dyDescent="0.3">
      <c r="E995" s="45" t="str">
        <f>MID($K989,V$19,1)</f>
        <v/>
      </c>
      <c r="F995" s="43" t="str">
        <f>MID($K990,V$19,1)</f>
        <v>-</v>
      </c>
      <c r="G995" s="44" t="str">
        <f>MID($K991,V$19,1)</f>
        <v/>
      </c>
      <c r="H995" s="41"/>
      <c r="I995" s="9">
        <v>4</v>
      </c>
      <c r="J995" s="4" t="s">
        <v>13</v>
      </c>
      <c r="K995" s="4" t="str">
        <f>IFERROR(VLOOKUP(E995, Table1[[#All],[Note]:[Code]], 2),"")</f>
        <v/>
      </c>
      <c r="M995" s="4" t="str">
        <f>IFERROR(VLOOKUP(G995, Table134[#All], 2),"")</f>
        <v/>
      </c>
      <c r="O995" s="4" t="str">
        <f t="shared" si="78"/>
        <v xml:space="preserve">    delay(delayo);</v>
      </c>
    </row>
    <row r="996" spans="5:15" hidden="1" x14ac:dyDescent="0.3">
      <c r="E996" s="45" t="str">
        <f>MID($K989,W$19,1)</f>
        <v/>
      </c>
      <c r="F996" s="43" t="str">
        <f>MID($K990,W$19,1)</f>
        <v>-</v>
      </c>
      <c r="G996" s="44" t="str">
        <f>MID($K991,W$19,1)</f>
        <v/>
      </c>
      <c r="H996" s="41"/>
      <c r="I996" s="9">
        <v>5</v>
      </c>
      <c r="J996" s="4" t="s">
        <v>13</v>
      </c>
      <c r="K996" s="4" t="str">
        <f>IFERROR(VLOOKUP(E996, Table1[[#All],[Note]:[Code]], 2),"")</f>
        <v/>
      </c>
      <c r="M996" s="4" t="str">
        <f>IFERROR(VLOOKUP(G996, Table134[#All], 2),"")</f>
        <v/>
      </c>
      <c r="O996" s="4" t="str">
        <f t="shared" si="78"/>
        <v xml:space="preserve">    delay(delayo);</v>
      </c>
    </row>
    <row r="997" spans="5:15" hidden="1" x14ac:dyDescent="0.3">
      <c r="E997" s="45" t="str">
        <f>MID($K989,X$19,1)</f>
        <v/>
      </c>
      <c r="F997" s="43" t="str">
        <f>MID($K990,X$19,1)</f>
        <v>-</v>
      </c>
      <c r="G997" s="44" t="str">
        <f>MID($K991,X$19,1)</f>
        <v/>
      </c>
      <c r="H997" s="41"/>
      <c r="I997" s="9">
        <v>6</v>
      </c>
      <c r="J997" s="4" t="s">
        <v>13</v>
      </c>
      <c r="K997" s="4" t="str">
        <f>IFERROR(VLOOKUP(E997, Table1[[#All],[Note]:[Code]], 2),"")</f>
        <v/>
      </c>
      <c r="M997" s="4" t="str">
        <f>IFERROR(VLOOKUP(G997, Table134[#All], 2),"")</f>
        <v/>
      </c>
      <c r="O997" s="4" t="str">
        <f t="shared" si="78"/>
        <v xml:space="preserve">    delay(delayo);</v>
      </c>
    </row>
    <row r="998" spans="5:15" hidden="1" x14ac:dyDescent="0.3">
      <c r="E998" s="45" t="str">
        <f>MID($K989,Y$19,1)</f>
        <v/>
      </c>
      <c r="F998" s="43" t="str">
        <f>MID($K990,Y$19,1)</f>
        <v>-</v>
      </c>
      <c r="G998" s="44" t="str">
        <f>MID($K991,Y$19,1)</f>
        <v/>
      </c>
      <c r="H998" s="41"/>
      <c r="I998" s="9">
        <v>7</v>
      </c>
      <c r="J998" s="4" t="s">
        <v>13</v>
      </c>
      <c r="K998" s="4" t="str">
        <f>IFERROR(VLOOKUP(E998, Table1[[#All],[Note]:[Code]], 2),"")</f>
        <v/>
      </c>
      <c r="M998" s="4" t="str">
        <f>IFERROR(VLOOKUP(G998, Table134[#All], 2),"")</f>
        <v/>
      </c>
      <c r="O998" s="4" t="str">
        <f t="shared" si="78"/>
        <v xml:space="preserve">    delay(delayo);</v>
      </c>
    </row>
    <row r="999" spans="5:15" hidden="1" x14ac:dyDescent="0.3">
      <c r="E999" s="45" t="str">
        <f>MID($K989,Z$19,1)</f>
        <v/>
      </c>
      <c r="F999" s="43" t="str">
        <f>MID($K990,Z$19,1)</f>
        <v>-</v>
      </c>
      <c r="G999" s="44" t="str">
        <f>MID($K991,Z$19,1)</f>
        <v/>
      </c>
      <c r="H999" s="41"/>
      <c r="I999" s="9">
        <v>8</v>
      </c>
      <c r="J999" s="4" t="s">
        <v>13</v>
      </c>
      <c r="K999" s="4" t="str">
        <f>IFERROR(VLOOKUP(E999, Table1[[#All],[Note]:[Code]], 2),"")</f>
        <v/>
      </c>
      <c r="M999" s="4" t="str">
        <f>IFERROR(VLOOKUP(G999, Table134[#All], 2),"")</f>
        <v/>
      </c>
      <c r="O999" s="4" t="str">
        <f t="shared" si="78"/>
        <v xml:space="preserve">    delay(delayo);</v>
      </c>
    </row>
    <row r="1000" spans="5:15" hidden="1" x14ac:dyDescent="0.3">
      <c r="E1000" s="45" t="str">
        <f>MID($K989,AA$19,1)</f>
        <v/>
      </c>
      <c r="F1000" s="43" t="str">
        <f>MID($K990,AA$19,1)</f>
        <v>-</v>
      </c>
      <c r="G1000" s="44" t="str">
        <f>MID($K991,AA$19,1)</f>
        <v/>
      </c>
      <c r="H1000" s="41"/>
      <c r="I1000" s="9">
        <v>9</v>
      </c>
      <c r="J1000" s="4" t="s">
        <v>13</v>
      </c>
      <c r="K1000" s="4" t="str">
        <f>IFERROR(VLOOKUP(E1000, Table1[[#All],[Note]:[Code]], 2),"")</f>
        <v/>
      </c>
      <c r="M1000" s="4" t="str">
        <f>IFERROR(VLOOKUP(G1000, Table134[#All], 2),"")</f>
        <v/>
      </c>
      <c r="O1000" s="4" t="str">
        <f t="shared" si="78"/>
        <v xml:space="preserve">    delay(delayo);</v>
      </c>
    </row>
    <row r="1001" spans="5:15" hidden="1" x14ac:dyDescent="0.3">
      <c r="E1001" s="45" t="str">
        <f>MID($K989,AB$19,1)</f>
        <v/>
      </c>
      <c r="F1001" s="43" t="str">
        <f>MID($K990,AB$19,1)</f>
        <v>-</v>
      </c>
      <c r="G1001" s="44" t="str">
        <f>MID($K991,AB$19,1)</f>
        <v/>
      </c>
      <c r="H1001" s="41"/>
      <c r="I1001" s="9">
        <v>10</v>
      </c>
      <c r="J1001" s="4" t="s">
        <v>13</v>
      </c>
      <c r="K1001" s="4" t="str">
        <f>IFERROR(VLOOKUP(E1001, Table1[[#All],[Note]:[Code]], 2),"")</f>
        <v/>
      </c>
      <c r="M1001" s="4" t="str">
        <f>IFERROR(VLOOKUP(G1001, Table134[#All], 2),"")</f>
        <v/>
      </c>
      <c r="O1001" s="4" t="str">
        <f t="shared" si="78"/>
        <v xml:space="preserve">    delay(delayo);</v>
      </c>
    </row>
    <row r="1002" spans="5:15" hidden="1" x14ac:dyDescent="0.3">
      <c r="E1002" s="45" t="str">
        <f>MID($K989,AC$19,1)</f>
        <v/>
      </c>
      <c r="F1002" s="43" t="str">
        <f>MID($K990,AC$19,1)</f>
        <v>-</v>
      </c>
      <c r="G1002" s="44" t="str">
        <f>MID($K991,AC$19,1)</f>
        <v/>
      </c>
      <c r="H1002" s="41"/>
      <c r="I1002" s="9">
        <v>11</v>
      </c>
      <c r="J1002" s="4" t="s">
        <v>13</v>
      </c>
      <c r="K1002" s="4" t="str">
        <f>IFERROR(VLOOKUP(E1002, Table1[[#All],[Note]:[Code]], 2),"")</f>
        <v/>
      </c>
      <c r="M1002" s="4" t="str">
        <f>IFERROR(VLOOKUP(G1002, Table134[#All], 2),"")</f>
        <v/>
      </c>
      <c r="O1002" s="4" t="str">
        <f t="shared" si="78"/>
        <v xml:space="preserve">    delay(delayo);</v>
      </c>
    </row>
    <row r="1003" spans="5:15" hidden="1" x14ac:dyDescent="0.3">
      <c r="E1003" s="45" t="str">
        <f>MID($K989,AD$19,1)</f>
        <v/>
      </c>
      <c r="F1003" s="43" t="str">
        <f>MID($K990,AD$19,1)</f>
        <v>-</v>
      </c>
      <c r="G1003" s="44" t="str">
        <f>MID($K991,AD$19,1)</f>
        <v/>
      </c>
      <c r="H1003" s="41"/>
      <c r="I1003" s="9">
        <v>12</v>
      </c>
      <c r="J1003" s="4" t="s">
        <v>13</v>
      </c>
      <c r="K1003" s="4" t="str">
        <f>IFERROR(VLOOKUP(E1003, Table1[[#All],[Note]:[Code]], 2),"")</f>
        <v/>
      </c>
      <c r="M1003" s="4" t="str">
        <f>IFERROR(VLOOKUP(G1003, Table134[#All], 2),"")</f>
        <v/>
      </c>
      <c r="O1003" s="4" t="str">
        <f t="shared" si="78"/>
        <v xml:space="preserve">    delay(delayo);</v>
      </c>
    </row>
    <row r="1004" spans="5:15" hidden="1" x14ac:dyDescent="0.3">
      <c r="E1004" s="45" t="str">
        <f>MID($K989,AE$19,1)</f>
        <v/>
      </c>
      <c r="F1004" s="43" t="str">
        <f>MID($K990,AE$19,1)</f>
        <v>-</v>
      </c>
      <c r="G1004" s="44" t="str">
        <f>MID($K991,AE$19,1)</f>
        <v/>
      </c>
      <c r="H1004" s="41"/>
      <c r="I1004" s="9">
        <v>13</v>
      </c>
      <c r="J1004" s="4" t="s">
        <v>13</v>
      </c>
      <c r="K1004" s="4" t="str">
        <f>IFERROR(VLOOKUP(E1004, Table1[[#All],[Note]:[Code]], 2),"")</f>
        <v/>
      </c>
      <c r="M1004" s="4" t="str">
        <f>IFERROR(VLOOKUP(G1004, Table134[#All], 2),"")</f>
        <v/>
      </c>
      <c r="O1004" s="4" t="str">
        <f t="shared" si="78"/>
        <v xml:space="preserve">    delay(delayo);</v>
      </c>
    </row>
    <row r="1005" spans="5:15" hidden="1" x14ac:dyDescent="0.3">
      <c r="E1005" s="45" t="str">
        <f>MID($K989,AF$19,1)</f>
        <v/>
      </c>
      <c r="F1005" s="43" t="str">
        <f>MID($K990,AF$19,1)</f>
        <v>-</v>
      </c>
      <c r="G1005" s="44" t="str">
        <f>MID($K991,AF$19,1)</f>
        <v/>
      </c>
      <c r="H1005" s="41"/>
      <c r="I1005" s="9">
        <v>14</v>
      </c>
      <c r="J1005" s="4" t="s">
        <v>13</v>
      </c>
      <c r="K1005" s="4" t="str">
        <f>IFERROR(VLOOKUP(E1005, Table1[[#All],[Note]:[Code]], 2),"")</f>
        <v/>
      </c>
      <c r="M1005" s="4" t="str">
        <f>IFERROR(VLOOKUP(G1005, Table134[#All], 2),"")</f>
        <v/>
      </c>
      <c r="O1005" s="4" t="str">
        <f t="shared" si="78"/>
        <v xml:space="preserve">    delay(delayo);</v>
      </c>
    </row>
    <row r="1006" spans="5:15" hidden="1" x14ac:dyDescent="0.3">
      <c r="E1006" s="45" t="str">
        <f>MID($K989,AG$19,1)</f>
        <v/>
      </c>
      <c r="F1006" s="43" t="str">
        <f>MID($K990,AG$19,1)</f>
        <v>-</v>
      </c>
      <c r="G1006" s="44" t="str">
        <f>MID($K991,AG$19,1)</f>
        <v/>
      </c>
      <c r="H1006" s="41"/>
      <c r="I1006" s="9">
        <v>15</v>
      </c>
      <c r="J1006" s="4" t="s">
        <v>13</v>
      </c>
      <c r="K1006" s="4" t="str">
        <f>IFERROR(VLOOKUP(E1006, Table1[[#All],[Note]:[Code]], 2),"")</f>
        <v/>
      </c>
      <c r="M1006" s="4" t="str">
        <f>IFERROR(VLOOKUP(G1006, Table134[#All], 2),"")</f>
        <v/>
      </c>
      <c r="O1006" s="4" t="str">
        <f t="shared" si="78"/>
        <v xml:space="preserve">    delay(delayo);</v>
      </c>
    </row>
    <row r="1007" spans="5:15" hidden="1" x14ac:dyDescent="0.3">
      <c r="E1007" s="45" t="str">
        <f>MID($K989,AH$19,1)</f>
        <v/>
      </c>
      <c r="F1007" s="43" t="str">
        <f>MID($K990,AH$19,1)</f>
        <v>-</v>
      </c>
      <c r="G1007" s="44" t="str">
        <f>MID($K991,AH$19,1)</f>
        <v/>
      </c>
      <c r="H1007" s="41"/>
      <c r="I1007" s="9">
        <v>16</v>
      </c>
      <c r="J1007" s="4" t="s">
        <v>13</v>
      </c>
      <c r="K1007" s="4" t="str">
        <f>IFERROR(VLOOKUP(E1007, Table1[[#All],[Note]:[Code]], 2),"")</f>
        <v/>
      </c>
      <c r="M1007" s="4" t="str">
        <f>IFERROR(VLOOKUP(G1007, Table134[#All], 2),"")</f>
        <v/>
      </c>
      <c r="O1007" s="4" t="str">
        <f t="shared" si="78"/>
        <v xml:space="preserve">    delay(delayo);</v>
      </c>
    </row>
    <row r="1008" spans="5:15" hidden="1" x14ac:dyDescent="0.3">
      <c r="E1008" s="45" t="str">
        <f>MID($K989,AI$19,1)</f>
        <v/>
      </c>
      <c r="F1008" s="43" t="str">
        <f>MID($K990,AI$19,1)</f>
        <v>-</v>
      </c>
      <c r="G1008" s="44" t="str">
        <f>MID($K991,AI$19,1)</f>
        <v/>
      </c>
      <c r="H1008" s="41"/>
      <c r="I1008" s="9">
        <v>17</v>
      </c>
      <c r="J1008" s="4" t="s">
        <v>13</v>
      </c>
      <c r="K1008" s="4" t="str">
        <f>IFERROR(VLOOKUP(E1008, Table1[[#All],[Note]:[Code]], 2),"")</f>
        <v/>
      </c>
      <c r="M1008" s="4" t="str">
        <f>IFERROR(VLOOKUP(G1008, Table134[#All], 2),"")</f>
        <v/>
      </c>
      <c r="O1008" s="4" t="str">
        <f t="shared" si="78"/>
        <v xml:space="preserve">    delay(delayo);</v>
      </c>
    </row>
    <row r="1009" spans="5:45" hidden="1" x14ac:dyDescent="0.3">
      <c r="E1009" s="45" t="str">
        <f>MID($K989,AJ$19,1)</f>
        <v/>
      </c>
      <c r="F1009" s="43" t="str">
        <f>MID($K990,AJ$19,1)</f>
        <v>-</v>
      </c>
      <c r="G1009" s="44" t="str">
        <f>MID($K991,AJ$19,1)</f>
        <v/>
      </c>
      <c r="H1009" s="41"/>
      <c r="I1009" s="9">
        <v>18</v>
      </c>
      <c r="J1009" s="4" t="s">
        <v>13</v>
      </c>
      <c r="K1009" s="4" t="str">
        <f>IFERROR(VLOOKUP(E1009, Table1[[#All],[Note]:[Code]], 2),"")</f>
        <v/>
      </c>
      <c r="M1009" s="4" t="str">
        <f>IFERROR(VLOOKUP(G1009, Table134[#All], 2),"")</f>
        <v/>
      </c>
      <c r="O1009" s="4" t="str">
        <f t="shared" si="78"/>
        <v xml:space="preserve">    delay(delayo);</v>
      </c>
    </row>
    <row r="1010" spans="5:45" hidden="1" x14ac:dyDescent="0.3">
      <c r="E1010" s="45" t="str">
        <f>MID($K989,AK$19,1)</f>
        <v/>
      </c>
      <c r="F1010" s="43" t="str">
        <f>MID($K990,AK$19,1)</f>
        <v>-</v>
      </c>
      <c r="G1010" s="44" t="str">
        <f>MID($K991,AK$19,1)</f>
        <v/>
      </c>
      <c r="H1010" s="41"/>
      <c r="I1010" s="9">
        <v>19</v>
      </c>
      <c r="J1010" s="4" t="s">
        <v>13</v>
      </c>
      <c r="K1010" s="4" t="str">
        <f>IFERROR(VLOOKUP(E1010, Table1[[#All],[Note]:[Code]], 2),"")</f>
        <v/>
      </c>
      <c r="M1010" s="4" t="str">
        <f>IFERROR(VLOOKUP(G1010, Table134[#All], 2),"")</f>
        <v/>
      </c>
      <c r="O1010" s="4" t="str">
        <f t="shared" si="78"/>
        <v xml:space="preserve">    delay(delayo);</v>
      </c>
    </row>
    <row r="1011" spans="5:45" hidden="1" x14ac:dyDescent="0.3">
      <c r="E1011" s="45" t="str">
        <f>MID($K989,AL$19,1)</f>
        <v/>
      </c>
      <c r="F1011" s="43" t="str">
        <f>MID($K990,AL$19,1)</f>
        <v>-</v>
      </c>
      <c r="G1011" s="44" t="str">
        <f>MID($K991,AL$19,1)</f>
        <v/>
      </c>
      <c r="H1011" s="41"/>
      <c r="I1011" s="9">
        <v>20</v>
      </c>
      <c r="J1011" s="4" t="s">
        <v>13</v>
      </c>
      <c r="K1011" s="4" t="str">
        <f>IFERROR(VLOOKUP(E1011, Table1[[#All],[Note]:[Code]], 2),"")</f>
        <v/>
      </c>
      <c r="M1011" s="4" t="str">
        <f>IFERROR(VLOOKUP(G1011, Table134[#All], 2),"")</f>
        <v/>
      </c>
      <c r="O1011" s="4" t="str">
        <f t="shared" si="78"/>
        <v xml:space="preserve">    delay(delayo);</v>
      </c>
    </row>
    <row r="1012" spans="5:45" hidden="1" x14ac:dyDescent="0.3">
      <c r="E1012" s="45" t="str">
        <f>MID($K989,AM$19,1)</f>
        <v/>
      </c>
      <c r="F1012" s="43" t="str">
        <f>MID($K990,AM$19,1)</f>
        <v>-</v>
      </c>
      <c r="G1012" s="44" t="str">
        <f>MID($K991,AM$19,1)</f>
        <v/>
      </c>
      <c r="H1012" s="41"/>
      <c r="I1012" s="9">
        <v>21</v>
      </c>
      <c r="J1012" s="4" t="s">
        <v>13</v>
      </c>
      <c r="K1012" s="4" t="str">
        <f>IFERROR(VLOOKUP(E1012, Table1[[#All],[Note]:[Code]], 2),"")</f>
        <v/>
      </c>
      <c r="M1012" s="4" t="str">
        <f>IFERROR(VLOOKUP(G1012, Table134[#All], 2),"")</f>
        <v/>
      </c>
      <c r="O1012" s="4" t="str">
        <f t="shared" si="78"/>
        <v xml:space="preserve">    delay(delayo);</v>
      </c>
    </row>
    <row r="1013" spans="5:45" hidden="1" x14ac:dyDescent="0.3">
      <c r="E1013" s="45" t="str">
        <f>MID($K989,AN$19,1)</f>
        <v/>
      </c>
      <c r="F1013" s="43" t="str">
        <f>MID($K990,AN$19,1)</f>
        <v>-</v>
      </c>
      <c r="G1013" s="44" t="str">
        <f>MID($K991,AN$19,1)</f>
        <v/>
      </c>
      <c r="H1013" s="41"/>
      <c r="I1013" s="9">
        <v>22</v>
      </c>
      <c r="J1013" s="4" t="s">
        <v>13</v>
      </c>
      <c r="K1013" s="4" t="str">
        <f>IFERROR(VLOOKUP(E1013, Table1[[#All],[Note]:[Code]], 2),"")</f>
        <v/>
      </c>
      <c r="M1013" s="4" t="str">
        <f>IFERROR(VLOOKUP(G1013, Table134[#All], 2),"")</f>
        <v/>
      </c>
      <c r="O1013" s="4" t="str">
        <f t="shared" si="78"/>
        <v xml:space="preserve">    delay(delayo);</v>
      </c>
    </row>
    <row r="1014" spans="5:45" hidden="1" x14ac:dyDescent="0.3">
      <c r="E1014" s="45" t="str">
        <f>MID($K989,AO$19,1)</f>
        <v/>
      </c>
      <c r="F1014" s="43" t="str">
        <f>MID($K990,AO$19,1)</f>
        <v>b</v>
      </c>
      <c r="G1014" s="44" t="str">
        <f>MID($K991,AO$19,1)</f>
        <v/>
      </c>
      <c r="H1014" s="41"/>
      <c r="I1014" s="9">
        <v>23</v>
      </c>
      <c r="K1014" s="4" t="str">
        <f>IFERROR(VLOOKUP(E1014, Table1[[#All],[Note]:[Code]], 2),"")</f>
        <v/>
      </c>
      <c r="L1014" s="4" t="s">
        <v>143</v>
      </c>
      <c r="M1014" s="4" t="str">
        <f>IFERROR(VLOOKUP(G1014, Table134[#All], 2),"")</f>
        <v/>
      </c>
      <c r="O1014" s="4" t="str">
        <f t="shared" si="78"/>
        <v xml:space="preserve">    play(NOTE_B4, tempo);</v>
      </c>
    </row>
    <row r="1015" spans="5:45" hidden="1" x14ac:dyDescent="0.3">
      <c r="E1015" s="45" t="str">
        <f>MID($K989,AP$19,1)</f>
        <v/>
      </c>
      <c r="F1015" s="43" t="str">
        <f>MID($K990,AP$19,1)</f>
        <v>-</v>
      </c>
      <c r="G1015" s="44" t="str">
        <f>MID($K991,AP$19,1)</f>
        <v/>
      </c>
      <c r="H1015" s="41"/>
      <c r="I1015" s="9">
        <v>24</v>
      </c>
      <c r="J1015" s="4" t="s">
        <v>13</v>
      </c>
      <c r="K1015" s="4" t="str">
        <f>IFERROR(VLOOKUP(E1015, Table1[[#All],[Note]:[Code]], 2),"")</f>
        <v/>
      </c>
      <c r="M1015" s="4" t="str">
        <f>IFERROR(VLOOKUP(G1015, Table134[#All], 2),"")</f>
        <v/>
      </c>
      <c r="O1015" s="4" t="str">
        <f t="shared" si="78"/>
        <v xml:space="preserve">    delay(delayo);</v>
      </c>
    </row>
    <row r="1016" spans="5:45" hidden="1" x14ac:dyDescent="0.3">
      <c r="E1016" s="45" t="str">
        <f>MID($K989,AQ$19,1)</f>
        <v/>
      </c>
      <c r="F1016" s="43" t="str">
        <f>MID($K990,AQ$19,1)</f>
        <v>-</v>
      </c>
      <c r="G1016" s="44" t="str">
        <f>MID($K991,AQ$19,1)</f>
        <v/>
      </c>
      <c r="H1016" s="41"/>
      <c r="I1016" s="9">
        <v>25</v>
      </c>
      <c r="J1016" s="4" t="s">
        <v>13</v>
      </c>
      <c r="K1016" s="4" t="str">
        <f>IFERROR(VLOOKUP(E1016, Table1[[#All],[Note]:[Code]], 2),"")</f>
        <v/>
      </c>
      <c r="M1016" s="4" t="str">
        <f>IFERROR(VLOOKUP(G1016, Table134[#All], 2),"")</f>
        <v/>
      </c>
      <c r="O1016" s="4" t="str">
        <f t="shared" si="78"/>
        <v xml:space="preserve">    delay(delayo);</v>
      </c>
    </row>
    <row r="1017" spans="5:45" hidden="1" x14ac:dyDescent="0.3">
      <c r="E1017" s="45" t="str">
        <f>MID($K989,AR$19,1)</f>
        <v/>
      </c>
      <c r="F1017" s="43" t="str">
        <f>MID($K990,AR$19,1)</f>
        <v>-</v>
      </c>
      <c r="G1017" s="44" t="str">
        <f>MID($K991,AR$19,1)</f>
        <v/>
      </c>
      <c r="H1017" s="41"/>
      <c r="I1017" s="9">
        <v>26</v>
      </c>
      <c r="J1017" s="4" t="s">
        <v>13</v>
      </c>
      <c r="K1017" s="4" t="str">
        <f>IFERROR(VLOOKUP(E1017, Table1[[#All],[Note]:[Code]], 2),"")</f>
        <v/>
      </c>
      <c r="M1017" s="4" t="str">
        <f>IFERROR(VLOOKUP(G1017, Table134[#All], 2),"")</f>
        <v/>
      </c>
      <c r="O1017" s="4" t="str">
        <f t="shared" si="78"/>
        <v xml:space="preserve">    delay(delayo);</v>
      </c>
    </row>
    <row r="1018" spans="5:45" x14ac:dyDescent="0.3">
      <c r="H1018" s="41"/>
      <c r="I1018" s="13"/>
      <c r="J1018" s="11" t="s">
        <v>44</v>
      </c>
      <c r="K1018" s="14"/>
      <c r="O1018" s="55" t="str">
        <f t="shared" si="78"/>
        <v xml:space="preserve">//  </v>
      </c>
      <c r="Q1018" s="19" t="s">
        <v>123</v>
      </c>
      <c r="R1018" s="19"/>
      <c r="S1018" s="19">
        <v>1</v>
      </c>
      <c r="T1018" s="19">
        <v>2</v>
      </c>
      <c r="U1018" s="19">
        <v>3</v>
      </c>
      <c r="V1018" s="19">
        <v>4</v>
      </c>
      <c r="W1018" s="19">
        <v>5</v>
      </c>
      <c r="X1018" s="19">
        <v>6</v>
      </c>
      <c r="Y1018" s="19">
        <v>7</v>
      </c>
      <c r="Z1018" s="19">
        <v>8</v>
      </c>
      <c r="AA1018" s="19">
        <v>9</v>
      </c>
      <c r="AB1018" s="19">
        <v>10</v>
      </c>
      <c r="AC1018" s="19">
        <v>11</v>
      </c>
      <c r="AD1018" s="19">
        <v>12</v>
      </c>
      <c r="AE1018" s="19">
        <v>13</v>
      </c>
      <c r="AF1018" s="19">
        <v>14</v>
      </c>
      <c r="AG1018" s="19">
        <v>15</v>
      </c>
      <c r="AH1018" s="19">
        <v>16</v>
      </c>
      <c r="AI1018" s="19">
        <v>17</v>
      </c>
      <c r="AJ1018" s="19">
        <v>18</v>
      </c>
      <c r="AK1018" s="19">
        <v>19</v>
      </c>
      <c r="AL1018" s="19">
        <v>20</v>
      </c>
      <c r="AM1018" s="19">
        <v>21</v>
      </c>
      <c r="AN1018" s="19">
        <v>22</v>
      </c>
      <c r="AO1018" s="19">
        <v>23</v>
      </c>
      <c r="AP1018" s="19">
        <v>24</v>
      </c>
      <c r="AQ1018" s="19">
        <v>25</v>
      </c>
      <c r="AR1018" s="19">
        <v>26</v>
      </c>
      <c r="AS1018" s="19"/>
    </row>
    <row r="1019" spans="5:45" x14ac:dyDescent="0.3">
      <c r="H1019" s="41">
        <v>34</v>
      </c>
      <c r="I1019" s="13"/>
      <c r="J1019" s="11" t="s">
        <v>44</v>
      </c>
      <c r="K1019" s="14">
        <f>C159</f>
        <v>0</v>
      </c>
      <c r="L1019" s="6"/>
      <c r="M1019" s="6"/>
      <c r="O1019" s="55" t="str">
        <f t="shared" si="78"/>
        <v>//  0</v>
      </c>
      <c r="Q1019" s="4" t="str">
        <f>MID($K1019,Q$19,1)</f>
        <v>0</v>
      </c>
      <c r="R1019" s="4" t="str">
        <f t="shared" ref="R1019:AS1021" si="81">MID($K1019,R$19,1)</f>
        <v/>
      </c>
      <c r="S1019" s="4" t="str">
        <f t="shared" si="81"/>
        <v/>
      </c>
      <c r="T1019" s="4" t="str">
        <f t="shared" si="81"/>
        <v/>
      </c>
      <c r="U1019" s="4" t="str">
        <f t="shared" si="81"/>
        <v/>
      </c>
      <c r="V1019" s="4" t="str">
        <f t="shared" si="81"/>
        <v/>
      </c>
      <c r="W1019" s="4" t="str">
        <f t="shared" si="81"/>
        <v/>
      </c>
      <c r="X1019" s="4" t="str">
        <f t="shared" si="81"/>
        <v/>
      </c>
      <c r="Y1019" s="4" t="str">
        <f t="shared" si="81"/>
        <v/>
      </c>
      <c r="Z1019" s="4" t="str">
        <f t="shared" si="81"/>
        <v/>
      </c>
      <c r="AA1019" s="4" t="str">
        <f t="shared" si="81"/>
        <v/>
      </c>
      <c r="AB1019" s="4" t="str">
        <f t="shared" si="81"/>
        <v/>
      </c>
      <c r="AC1019" s="4" t="str">
        <f t="shared" si="81"/>
        <v/>
      </c>
      <c r="AD1019" s="4" t="str">
        <f t="shared" si="81"/>
        <v/>
      </c>
      <c r="AE1019" s="4" t="str">
        <f t="shared" si="81"/>
        <v/>
      </c>
      <c r="AF1019" s="4" t="str">
        <f t="shared" si="81"/>
        <v/>
      </c>
      <c r="AG1019" s="4" t="str">
        <f t="shared" si="81"/>
        <v/>
      </c>
      <c r="AH1019" s="4" t="str">
        <f t="shared" si="81"/>
        <v/>
      </c>
      <c r="AI1019" s="4" t="str">
        <f t="shared" si="81"/>
        <v/>
      </c>
      <c r="AJ1019" s="4" t="str">
        <f t="shared" si="81"/>
        <v/>
      </c>
      <c r="AK1019" s="4" t="str">
        <f t="shared" si="81"/>
        <v/>
      </c>
      <c r="AL1019" s="4" t="str">
        <f t="shared" si="81"/>
        <v/>
      </c>
      <c r="AM1019" s="4" t="str">
        <f t="shared" si="81"/>
        <v/>
      </c>
      <c r="AN1019" s="4" t="str">
        <f t="shared" si="81"/>
        <v/>
      </c>
      <c r="AO1019" s="4" t="str">
        <f t="shared" si="81"/>
        <v/>
      </c>
      <c r="AP1019" s="4" t="str">
        <f t="shared" si="81"/>
        <v/>
      </c>
      <c r="AQ1019" s="4" t="str">
        <f t="shared" si="81"/>
        <v/>
      </c>
      <c r="AR1019" s="4" t="str">
        <f t="shared" si="81"/>
        <v/>
      </c>
      <c r="AS1019" s="4" t="str">
        <f>MID($K1019,AS$19,1)</f>
        <v/>
      </c>
    </row>
    <row r="1020" spans="5:45" x14ac:dyDescent="0.3">
      <c r="E1020" s="45" t="str">
        <f>MID($K1019,Q$19,1)</f>
        <v>0</v>
      </c>
      <c r="F1020" s="43" t="str">
        <f>MID($K1020,Q$19,1)</f>
        <v>4</v>
      </c>
      <c r="G1020" s="44" t="str">
        <f>MID($K1021,Q$19,1)</f>
        <v>0</v>
      </c>
      <c r="H1020" s="41"/>
      <c r="I1020" s="13"/>
      <c r="J1020" s="11" t="s">
        <v>44</v>
      </c>
      <c r="K1020" s="14" t="str">
        <f>C160</f>
        <v>4|----b--a--b---------b--a--|</v>
      </c>
      <c r="L1020" s="6"/>
      <c r="M1020" s="6"/>
      <c r="O1020" s="55" t="str">
        <f t="shared" si="78"/>
        <v>//  4|----b--a--b---------b--a--|</v>
      </c>
      <c r="Q1020" s="4" t="str">
        <f t="shared" ref="Q1020:Q1021" si="82">MID($K1020,Q$19,1)</f>
        <v>4</v>
      </c>
      <c r="R1020" s="4" t="str">
        <f t="shared" si="81"/>
        <v>|</v>
      </c>
      <c r="S1020" s="4" t="str">
        <f t="shared" si="81"/>
        <v>-</v>
      </c>
      <c r="T1020" s="4" t="str">
        <f t="shared" si="81"/>
        <v>-</v>
      </c>
      <c r="U1020" s="4" t="str">
        <f t="shared" si="81"/>
        <v>-</v>
      </c>
      <c r="V1020" s="4" t="str">
        <f t="shared" si="81"/>
        <v>-</v>
      </c>
      <c r="W1020" s="4" t="str">
        <f t="shared" si="81"/>
        <v>b</v>
      </c>
      <c r="X1020" s="4" t="str">
        <f t="shared" si="81"/>
        <v>-</v>
      </c>
      <c r="Y1020" s="4" t="str">
        <f t="shared" si="81"/>
        <v>-</v>
      </c>
      <c r="Z1020" s="4" t="str">
        <f t="shared" si="81"/>
        <v>a</v>
      </c>
      <c r="AA1020" s="4" t="str">
        <f t="shared" si="81"/>
        <v>-</v>
      </c>
      <c r="AB1020" s="4" t="str">
        <f t="shared" si="81"/>
        <v>-</v>
      </c>
      <c r="AC1020" s="4" t="str">
        <f t="shared" si="81"/>
        <v>b</v>
      </c>
      <c r="AD1020" s="4" t="str">
        <f t="shared" si="81"/>
        <v>-</v>
      </c>
      <c r="AE1020" s="4" t="str">
        <f t="shared" si="81"/>
        <v>-</v>
      </c>
      <c r="AF1020" s="4" t="str">
        <f t="shared" si="81"/>
        <v>-</v>
      </c>
      <c r="AG1020" s="4" t="str">
        <f t="shared" si="81"/>
        <v>-</v>
      </c>
      <c r="AH1020" s="4" t="str">
        <f t="shared" si="81"/>
        <v>-</v>
      </c>
      <c r="AI1020" s="4" t="str">
        <f t="shared" si="81"/>
        <v>-</v>
      </c>
      <c r="AJ1020" s="4" t="str">
        <f t="shared" si="81"/>
        <v>-</v>
      </c>
      <c r="AK1020" s="4" t="str">
        <f t="shared" si="81"/>
        <v>-</v>
      </c>
      <c r="AL1020" s="4" t="str">
        <f t="shared" si="81"/>
        <v>-</v>
      </c>
      <c r="AM1020" s="4" t="str">
        <f t="shared" si="81"/>
        <v>b</v>
      </c>
      <c r="AN1020" s="4" t="str">
        <f t="shared" si="81"/>
        <v>-</v>
      </c>
      <c r="AO1020" s="4" t="str">
        <f t="shared" si="81"/>
        <v>-</v>
      </c>
      <c r="AP1020" s="4" t="str">
        <f t="shared" si="81"/>
        <v>a</v>
      </c>
      <c r="AQ1020" s="4" t="str">
        <f t="shared" si="81"/>
        <v>-</v>
      </c>
      <c r="AR1020" s="4" t="str">
        <f t="shared" si="81"/>
        <v>-</v>
      </c>
      <c r="AS1020" s="4" t="str">
        <f t="shared" si="81"/>
        <v>|</v>
      </c>
    </row>
    <row r="1021" spans="5:45" x14ac:dyDescent="0.3">
      <c r="H1021" s="41"/>
      <c r="I1021" s="13"/>
      <c r="J1021" s="11" t="s">
        <v>44</v>
      </c>
      <c r="K1021" s="14">
        <f>C161</f>
        <v>0</v>
      </c>
      <c r="O1021" s="55" t="str">
        <f t="shared" si="78"/>
        <v>//  0</v>
      </c>
      <c r="Q1021" s="4" t="str">
        <f t="shared" si="82"/>
        <v>0</v>
      </c>
      <c r="R1021" s="4" t="str">
        <f t="shared" si="81"/>
        <v/>
      </c>
      <c r="S1021" s="4" t="str">
        <f t="shared" si="81"/>
        <v/>
      </c>
      <c r="T1021" s="4" t="str">
        <f t="shared" si="81"/>
        <v/>
      </c>
      <c r="U1021" s="4" t="str">
        <f t="shared" si="81"/>
        <v/>
      </c>
      <c r="V1021" s="4" t="str">
        <f t="shared" si="81"/>
        <v/>
      </c>
      <c r="W1021" s="4" t="str">
        <f t="shared" si="81"/>
        <v/>
      </c>
      <c r="X1021" s="4" t="str">
        <f t="shared" si="81"/>
        <v/>
      </c>
      <c r="Y1021" s="4" t="str">
        <f t="shared" si="81"/>
        <v/>
      </c>
      <c r="Z1021" s="4" t="str">
        <f t="shared" si="81"/>
        <v/>
      </c>
      <c r="AA1021" s="4" t="str">
        <f t="shared" si="81"/>
        <v/>
      </c>
      <c r="AB1021" s="4" t="str">
        <f t="shared" si="81"/>
        <v/>
      </c>
      <c r="AC1021" s="4" t="str">
        <f t="shared" si="81"/>
        <v/>
      </c>
      <c r="AD1021" s="4" t="str">
        <f t="shared" si="81"/>
        <v/>
      </c>
      <c r="AE1021" s="4" t="str">
        <f t="shared" si="81"/>
        <v/>
      </c>
      <c r="AF1021" s="4" t="str">
        <f t="shared" si="81"/>
        <v/>
      </c>
      <c r="AG1021" s="4" t="str">
        <f t="shared" si="81"/>
        <v/>
      </c>
      <c r="AH1021" s="4" t="str">
        <f t="shared" si="81"/>
        <v/>
      </c>
      <c r="AI1021" s="4" t="str">
        <f t="shared" si="81"/>
        <v/>
      </c>
      <c r="AJ1021" s="4" t="str">
        <f t="shared" si="81"/>
        <v/>
      </c>
      <c r="AK1021" s="4" t="str">
        <f t="shared" si="81"/>
        <v/>
      </c>
      <c r="AL1021" s="4" t="str">
        <f t="shared" si="81"/>
        <v/>
      </c>
      <c r="AM1021" s="4" t="str">
        <f t="shared" si="81"/>
        <v/>
      </c>
      <c r="AN1021" s="4" t="str">
        <f t="shared" si="81"/>
        <v/>
      </c>
      <c r="AO1021" s="4" t="str">
        <f t="shared" si="81"/>
        <v/>
      </c>
      <c r="AP1021" s="4" t="str">
        <f t="shared" si="81"/>
        <v/>
      </c>
      <c r="AQ1021" s="4" t="str">
        <f t="shared" si="81"/>
        <v/>
      </c>
      <c r="AR1021" s="4" t="str">
        <f t="shared" si="81"/>
        <v/>
      </c>
      <c r="AS1021" s="4" t="str">
        <f t="shared" si="81"/>
        <v/>
      </c>
    </row>
    <row r="1022" spans="5:45" hidden="1" x14ac:dyDescent="0.3">
      <c r="E1022" s="45" t="str">
        <f>MID($K1019,S$19,1)</f>
        <v/>
      </c>
      <c r="F1022" s="43" t="str">
        <f>MID($K1020,S$19,1)</f>
        <v>-</v>
      </c>
      <c r="G1022" s="44" t="str">
        <f>MID($K1021,S$19,1)</f>
        <v/>
      </c>
      <c r="H1022" s="41"/>
      <c r="I1022" s="9">
        <v>1</v>
      </c>
      <c r="J1022" s="4" t="s">
        <v>13</v>
      </c>
      <c r="K1022" s="4" t="str">
        <f>IFERROR(VLOOKUP(E1022, Table1[[#All],[Note]:[Code]], 2),"")</f>
        <v/>
      </c>
      <c r="M1022" s="4" t="str">
        <f>IFERROR(VLOOKUP(G1022, Table134[#All], 2),"")</f>
        <v/>
      </c>
      <c r="O1022" s="4" t="str">
        <f t="shared" si="78"/>
        <v xml:space="preserve">    delay(delayo);</v>
      </c>
    </row>
    <row r="1023" spans="5:45" hidden="1" x14ac:dyDescent="0.3">
      <c r="E1023" s="45" t="str">
        <f>MID($K1019,T$19,1)</f>
        <v/>
      </c>
      <c r="F1023" s="43" t="str">
        <f>MID($K1020,T$19,1)</f>
        <v>-</v>
      </c>
      <c r="G1023" s="44" t="str">
        <f>MID($K1021,T$19,1)</f>
        <v/>
      </c>
      <c r="H1023" s="41"/>
      <c r="I1023" s="9">
        <v>2</v>
      </c>
      <c r="J1023" s="4" t="s">
        <v>13</v>
      </c>
      <c r="K1023" s="4" t="str">
        <f>IFERROR(VLOOKUP(E1023, Table1[[#All],[Note]:[Code]], 2),"")</f>
        <v/>
      </c>
      <c r="M1023" s="4" t="str">
        <f>IFERROR(VLOOKUP(G1023, Table134[#All], 2),"")</f>
        <v/>
      </c>
      <c r="O1023" s="4" t="str">
        <f t="shared" si="78"/>
        <v xml:space="preserve">    delay(delayo);</v>
      </c>
    </row>
    <row r="1024" spans="5:45" hidden="1" x14ac:dyDescent="0.3">
      <c r="E1024" s="45" t="str">
        <f>MID($K1019,U$19,1)</f>
        <v/>
      </c>
      <c r="F1024" s="43" t="str">
        <f>MID($K1020,U$19,1)</f>
        <v>-</v>
      </c>
      <c r="G1024" s="44" t="str">
        <f>MID($K1021,U$19,1)</f>
        <v/>
      </c>
      <c r="H1024" s="41"/>
      <c r="I1024" s="9">
        <v>3</v>
      </c>
      <c r="J1024" s="4" t="s">
        <v>13</v>
      </c>
      <c r="K1024" s="4" t="str">
        <f>IFERROR(VLOOKUP(E1024, Table1[[#All],[Note]:[Code]], 2),"")</f>
        <v/>
      </c>
      <c r="M1024" s="4" t="str">
        <f>IFERROR(VLOOKUP(G1024, Table134[#All], 2),"")</f>
        <v/>
      </c>
      <c r="O1024" s="4" t="str">
        <f t="shared" si="78"/>
        <v xml:space="preserve">    delay(delayo);</v>
      </c>
    </row>
    <row r="1025" spans="5:15" hidden="1" x14ac:dyDescent="0.3">
      <c r="E1025" s="45" t="str">
        <f>MID($K1019,V$19,1)</f>
        <v/>
      </c>
      <c r="F1025" s="43" t="str">
        <f>MID($K1020,V$19,1)</f>
        <v>-</v>
      </c>
      <c r="G1025" s="44" t="str">
        <f>MID($K1021,V$19,1)</f>
        <v/>
      </c>
      <c r="H1025" s="41"/>
      <c r="I1025" s="9">
        <v>4</v>
      </c>
      <c r="J1025" s="4" t="s">
        <v>13</v>
      </c>
      <c r="K1025" s="4" t="str">
        <f>IFERROR(VLOOKUP(E1025, Table1[[#All],[Note]:[Code]], 2),"")</f>
        <v/>
      </c>
      <c r="M1025" s="4" t="str">
        <f>IFERROR(VLOOKUP(G1025, Table134[#All], 2),"")</f>
        <v/>
      </c>
      <c r="O1025" s="4" t="str">
        <f t="shared" si="78"/>
        <v xml:space="preserve">    delay(delayo);</v>
      </c>
    </row>
    <row r="1026" spans="5:15" hidden="1" x14ac:dyDescent="0.3">
      <c r="E1026" s="45" t="str">
        <f>MID($K1019,W$19,1)</f>
        <v/>
      </c>
      <c r="F1026" s="43" t="str">
        <f>MID($K1020,W$19,1)</f>
        <v>b</v>
      </c>
      <c r="G1026" s="44" t="str">
        <f>MID($K1021,W$19,1)</f>
        <v/>
      </c>
      <c r="H1026" s="41"/>
      <c r="I1026" s="9">
        <v>5</v>
      </c>
      <c r="K1026" s="4" t="str">
        <f>IFERROR(VLOOKUP(E1026, Table1[[#All],[Note]:[Code]], 2),"")</f>
        <v/>
      </c>
      <c r="L1026" s="4" t="s">
        <v>143</v>
      </c>
      <c r="M1026" s="4" t="str">
        <f>IFERROR(VLOOKUP(G1026, Table134[#All], 2),"")</f>
        <v/>
      </c>
      <c r="O1026" s="4" t="str">
        <f t="shared" si="78"/>
        <v xml:space="preserve">    play(NOTE_B4, tempo);</v>
      </c>
    </row>
    <row r="1027" spans="5:15" hidden="1" x14ac:dyDescent="0.3">
      <c r="E1027" s="45" t="str">
        <f>MID($K1019,X$19,1)</f>
        <v/>
      </c>
      <c r="F1027" s="43" t="str">
        <f>MID($K1020,X$19,1)</f>
        <v>-</v>
      </c>
      <c r="G1027" s="44" t="str">
        <f>MID($K1021,X$19,1)</f>
        <v/>
      </c>
      <c r="H1027" s="41"/>
      <c r="I1027" s="9">
        <v>6</v>
      </c>
      <c r="J1027" s="4" t="s">
        <v>13</v>
      </c>
      <c r="K1027" s="4" t="str">
        <f>IFERROR(VLOOKUP(E1027, Table1[[#All],[Note]:[Code]], 2),"")</f>
        <v/>
      </c>
      <c r="M1027" s="4" t="str">
        <f>IFERROR(VLOOKUP(G1027, Table134[#All], 2),"")</f>
        <v/>
      </c>
      <c r="O1027" s="4" t="str">
        <f t="shared" si="78"/>
        <v xml:space="preserve">    delay(delayo);</v>
      </c>
    </row>
    <row r="1028" spans="5:15" hidden="1" x14ac:dyDescent="0.3">
      <c r="E1028" s="45" t="str">
        <f>MID($K1019,Y$19,1)</f>
        <v/>
      </c>
      <c r="F1028" s="43" t="str">
        <f>MID($K1020,Y$19,1)</f>
        <v>-</v>
      </c>
      <c r="G1028" s="44" t="str">
        <f>MID($K1021,Y$19,1)</f>
        <v/>
      </c>
      <c r="H1028" s="41"/>
      <c r="I1028" s="9">
        <v>7</v>
      </c>
      <c r="J1028" s="4" t="s">
        <v>13</v>
      </c>
      <c r="K1028" s="4" t="str">
        <f>IFERROR(VLOOKUP(E1028, Table1[[#All],[Note]:[Code]], 2),"")</f>
        <v/>
      </c>
      <c r="M1028" s="4" t="str">
        <f>IFERROR(VLOOKUP(G1028, Table134[#All], 2),"")</f>
        <v/>
      </c>
      <c r="O1028" s="4" t="str">
        <f t="shared" si="78"/>
        <v xml:space="preserve">    delay(delayo);</v>
      </c>
    </row>
    <row r="1029" spans="5:15" hidden="1" x14ac:dyDescent="0.3">
      <c r="E1029" s="45" t="str">
        <f>MID($K1019,Z$19,1)</f>
        <v/>
      </c>
      <c r="F1029" s="43" t="str">
        <f>MID($K1020,Z$19,1)</f>
        <v>a</v>
      </c>
      <c r="G1029" s="44" t="str">
        <f>MID($K1021,Z$19,1)</f>
        <v/>
      </c>
      <c r="H1029" s="41"/>
      <c r="I1029" s="9">
        <v>8</v>
      </c>
      <c r="K1029" s="4" t="str">
        <f>IFERROR(VLOOKUP(E1029, Table1[[#All],[Note]:[Code]], 2),"")</f>
        <v/>
      </c>
      <c r="L1029" s="4" t="s">
        <v>242</v>
      </c>
      <c r="M1029" s="4" t="str">
        <f>IFERROR(VLOOKUP(G1029, Table134[#All], 2),"")</f>
        <v/>
      </c>
      <c r="O1029" s="4" t="str">
        <f t="shared" si="78"/>
        <v xml:space="preserve">    play(NOTE_A4, tempo);</v>
      </c>
    </row>
    <row r="1030" spans="5:15" hidden="1" x14ac:dyDescent="0.3">
      <c r="E1030" s="45" t="str">
        <f>MID($K1019,AA$19,1)</f>
        <v/>
      </c>
      <c r="F1030" s="43" t="str">
        <f>MID($K1020,AA$19,1)</f>
        <v>-</v>
      </c>
      <c r="G1030" s="44" t="str">
        <f>MID($K1021,AA$19,1)</f>
        <v/>
      </c>
      <c r="H1030" s="41"/>
      <c r="I1030" s="9">
        <v>9</v>
      </c>
      <c r="J1030" s="4" t="s">
        <v>13</v>
      </c>
      <c r="K1030" s="4" t="str">
        <f>IFERROR(VLOOKUP(E1030, Table1[[#All],[Note]:[Code]], 2),"")</f>
        <v/>
      </c>
      <c r="M1030" s="4" t="str">
        <f>IFERROR(VLOOKUP(G1030, Table134[#All], 2),"")</f>
        <v/>
      </c>
      <c r="O1030" s="4" t="str">
        <f t="shared" si="78"/>
        <v xml:space="preserve">    delay(delayo);</v>
      </c>
    </row>
    <row r="1031" spans="5:15" hidden="1" x14ac:dyDescent="0.3">
      <c r="E1031" s="45" t="str">
        <f>MID($K1019,AB$19,1)</f>
        <v/>
      </c>
      <c r="F1031" s="43" t="str">
        <f>MID($K1020,AB$19,1)</f>
        <v>-</v>
      </c>
      <c r="G1031" s="44" t="str">
        <f>MID($K1021,AB$19,1)</f>
        <v/>
      </c>
      <c r="H1031" s="41"/>
      <c r="I1031" s="9">
        <v>10</v>
      </c>
      <c r="J1031" s="4" t="s">
        <v>13</v>
      </c>
      <c r="K1031" s="4" t="str">
        <f>IFERROR(VLOOKUP(E1031, Table1[[#All],[Note]:[Code]], 2),"")</f>
        <v/>
      </c>
      <c r="M1031" s="4" t="str">
        <f>IFERROR(VLOOKUP(G1031, Table134[#All], 2),"")</f>
        <v/>
      </c>
      <c r="O1031" s="4" t="str">
        <f t="shared" si="78"/>
        <v xml:space="preserve">    delay(delayo);</v>
      </c>
    </row>
    <row r="1032" spans="5:15" hidden="1" x14ac:dyDescent="0.3">
      <c r="E1032" s="45" t="str">
        <f>MID($K1019,AC$19,1)</f>
        <v/>
      </c>
      <c r="F1032" s="43" t="str">
        <f>MID($K1020,AC$19,1)</f>
        <v>b</v>
      </c>
      <c r="G1032" s="44" t="str">
        <f>MID($K1021,AC$19,1)</f>
        <v/>
      </c>
      <c r="H1032" s="41"/>
      <c r="I1032" s="9">
        <v>11</v>
      </c>
      <c r="K1032" s="4" t="str">
        <f>IFERROR(VLOOKUP(E1032, Table1[[#All],[Note]:[Code]], 2),"")</f>
        <v/>
      </c>
      <c r="L1032" s="4" t="s">
        <v>143</v>
      </c>
      <c r="M1032" s="4" t="str">
        <f>IFERROR(VLOOKUP(G1032, Table134[#All], 2),"")</f>
        <v/>
      </c>
      <c r="O1032" s="4" t="str">
        <f t="shared" si="78"/>
        <v xml:space="preserve">    play(NOTE_B4, tempo);</v>
      </c>
    </row>
    <row r="1033" spans="5:15" hidden="1" x14ac:dyDescent="0.3">
      <c r="E1033" s="45" t="str">
        <f>MID($K1019,AD$19,1)</f>
        <v/>
      </c>
      <c r="F1033" s="43" t="str">
        <f>MID($K1020,AD$19,1)</f>
        <v>-</v>
      </c>
      <c r="G1033" s="44" t="str">
        <f>MID($K1021,AD$19,1)</f>
        <v/>
      </c>
      <c r="H1033" s="41"/>
      <c r="I1033" s="9">
        <v>12</v>
      </c>
      <c r="J1033" s="4" t="s">
        <v>13</v>
      </c>
      <c r="K1033" s="4" t="str">
        <f>IFERROR(VLOOKUP(E1033, Table1[[#All],[Note]:[Code]], 2),"")</f>
        <v/>
      </c>
      <c r="M1033" s="4" t="str">
        <f>IFERROR(VLOOKUP(G1033, Table134[#All], 2),"")</f>
        <v/>
      </c>
      <c r="O1033" s="4" t="str">
        <f t="shared" si="78"/>
        <v xml:space="preserve">    delay(delayo);</v>
      </c>
    </row>
    <row r="1034" spans="5:15" hidden="1" x14ac:dyDescent="0.3">
      <c r="E1034" s="45" t="str">
        <f>MID($K1019,AE$19,1)</f>
        <v/>
      </c>
      <c r="F1034" s="43" t="str">
        <f>MID($K1020,AE$19,1)</f>
        <v>-</v>
      </c>
      <c r="G1034" s="44" t="str">
        <f>MID($K1021,AE$19,1)</f>
        <v/>
      </c>
      <c r="H1034" s="41"/>
      <c r="I1034" s="9">
        <v>13</v>
      </c>
      <c r="J1034" s="4" t="s">
        <v>13</v>
      </c>
      <c r="K1034" s="4" t="str">
        <f>IFERROR(VLOOKUP(E1034, Table1[[#All],[Note]:[Code]], 2),"")</f>
        <v/>
      </c>
      <c r="M1034" s="4" t="str">
        <f>IFERROR(VLOOKUP(G1034, Table134[#All], 2),"")</f>
        <v/>
      </c>
      <c r="O1034" s="4" t="str">
        <f t="shared" si="78"/>
        <v xml:space="preserve">    delay(delayo);</v>
      </c>
    </row>
    <row r="1035" spans="5:15" hidden="1" x14ac:dyDescent="0.3">
      <c r="E1035" s="45" t="str">
        <f>MID($K1019,AF$19,1)</f>
        <v/>
      </c>
      <c r="F1035" s="43" t="str">
        <f>MID($K1020,AF$19,1)</f>
        <v>-</v>
      </c>
      <c r="G1035" s="44" t="str">
        <f>MID($K1021,AF$19,1)</f>
        <v/>
      </c>
      <c r="H1035" s="41"/>
      <c r="I1035" s="9">
        <v>14</v>
      </c>
      <c r="J1035" s="4" t="s">
        <v>13</v>
      </c>
      <c r="K1035" s="4" t="str">
        <f>IFERROR(VLOOKUP(E1035, Table1[[#All],[Note]:[Code]], 2),"")</f>
        <v/>
      </c>
      <c r="M1035" s="4" t="str">
        <f>IFERROR(VLOOKUP(G1035, Table134[#All], 2),"")</f>
        <v/>
      </c>
      <c r="O1035" s="4" t="str">
        <f t="shared" si="78"/>
        <v xml:space="preserve">    delay(delayo);</v>
      </c>
    </row>
    <row r="1036" spans="5:15" hidden="1" x14ac:dyDescent="0.3">
      <c r="E1036" s="45" t="str">
        <f>MID($K1019,AG$19,1)</f>
        <v/>
      </c>
      <c r="F1036" s="43" t="str">
        <f>MID($K1020,AG$19,1)</f>
        <v>-</v>
      </c>
      <c r="G1036" s="44" t="str">
        <f>MID($K1021,AG$19,1)</f>
        <v/>
      </c>
      <c r="H1036" s="41"/>
      <c r="I1036" s="9">
        <v>15</v>
      </c>
      <c r="J1036" s="4" t="s">
        <v>13</v>
      </c>
      <c r="K1036" s="4" t="str">
        <f>IFERROR(VLOOKUP(E1036, Table1[[#All],[Note]:[Code]], 2),"")</f>
        <v/>
      </c>
      <c r="M1036" s="4" t="str">
        <f>IFERROR(VLOOKUP(G1036, Table134[#All], 2),"")</f>
        <v/>
      </c>
      <c r="O1036" s="4" t="str">
        <f t="shared" si="78"/>
        <v xml:space="preserve">    delay(delayo);</v>
      </c>
    </row>
    <row r="1037" spans="5:15" hidden="1" x14ac:dyDescent="0.3">
      <c r="E1037" s="45" t="str">
        <f>MID($K1019,AH$19,1)</f>
        <v/>
      </c>
      <c r="F1037" s="43" t="str">
        <f>MID($K1020,AH$19,1)</f>
        <v>-</v>
      </c>
      <c r="G1037" s="44" t="str">
        <f>MID($K1021,AH$19,1)</f>
        <v/>
      </c>
      <c r="H1037" s="41"/>
      <c r="I1037" s="9">
        <v>16</v>
      </c>
      <c r="J1037" s="4" t="s">
        <v>13</v>
      </c>
      <c r="K1037" s="4" t="str">
        <f>IFERROR(VLOOKUP(E1037, Table1[[#All],[Note]:[Code]], 2),"")</f>
        <v/>
      </c>
      <c r="M1037" s="4" t="str">
        <f>IFERROR(VLOOKUP(G1037, Table134[#All], 2),"")</f>
        <v/>
      </c>
      <c r="O1037" s="4" t="str">
        <f t="shared" si="78"/>
        <v xml:space="preserve">    delay(delayo);</v>
      </c>
    </row>
    <row r="1038" spans="5:15" hidden="1" x14ac:dyDescent="0.3">
      <c r="E1038" s="45" t="str">
        <f>MID($K1019,AI$19,1)</f>
        <v/>
      </c>
      <c r="F1038" s="43" t="str">
        <f>MID($K1020,AI$19,1)</f>
        <v>-</v>
      </c>
      <c r="G1038" s="44" t="str">
        <f>MID($K1021,AI$19,1)</f>
        <v/>
      </c>
      <c r="H1038" s="41"/>
      <c r="I1038" s="9">
        <v>17</v>
      </c>
      <c r="J1038" s="4" t="s">
        <v>13</v>
      </c>
      <c r="K1038" s="4" t="str">
        <f>IFERROR(VLOOKUP(E1038, Table1[[#All],[Note]:[Code]], 2),"")</f>
        <v/>
      </c>
      <c r="M1038" s="4" t="str">
        <f>IFERROR(VLOOKUP(G1038, Table134[#All], 2),"")</f>
        <v/>
      </c>
      <c r="O1038" s="4" t="str">
        <f t="shared" si="78"/>
        <v xml:space="preserve">    delay(delayo);</v>
      </c>
    </row>
    <row r="1039" spans="5:15" hidden="1" x14ac:dyDescent="0.3">
      <c r="E1039" s="45" t="str">
        <f>MID($K1019,AJ$19,1)</f>
        <v/>
      </c>
      <c r="F1039" s="43" t="str">
        <f>MID($K1020,AJ$19,1)</f>
        <v>-</v>
      </c>
      <c r="G1039" s="44" t="str">
        <f>MID($K1021,AJ$19,1)</f>
        <v/>
      </c>
      <c r="H1039" s="41"/>
      <c r="I1039" s="9">
        <v>18</v>
      </c>
      <c r="J1039" s="4" t="s">
        <v>13</v>
      </c>
      <c r="K1039" s="4" t="str">
        <f>IFERROR(VLOOKUP(E1039, Table1[[#All],[Note]:[Code]], 2),"")</f>
        <v/>
      </c>
      <c r="M1039" s="4" t="str">
        <f>IFERROR(VLOOKUP(G1039, Table134[#All], 2),"")</f>
        <v/>
      </c>
      <c r="O1039" s="4" t="str">
        <f t="shared" si="78"/>
        <v xml:space="preserve">    delay(delayo);</v>
      </c>
    </row>
    <row r="1040" spans="5:15" hidden="1" x14ac:dyDescent="0.3">
      <c r="E1040" s="45" t="str">
        <f>MID($K1019,AK$19,1)</f>
        <v/>
      </c>
      <c r="F1040" s="43" t="str">
        <f>MID($K1020,AK$19,1)</f>
        <v>-</v>
      </c>
      <c r="G1040" s="44" t="str">
        <f>MID($K1021,AK$19,1)</f>
        <v/>
      </c>
      <c r="H1040" s="41"/>
      <c r="I1040" s="9">
        <v>19</v>
      </c>
      <c r="J1040" s="4" t="s">
        <v>13</v>
      </c>
      <c r="K1040" s="4" t="str">
        <f>IFERROR(VLOOKUP(E1040, Table1[[#All],[Note]:[Code]], 2),"")</f>
        <v/>
      </c>
      <c r="M1040" s="4" t="str">
        <f>IFERROR(VLOOKUP(G1040, Table134[#All], 2),"")</f>
        <v/>
      </c>
      <c r="O1040" s="4" t="str">
        <f t="shared" si="78"/>
        <v xml:space="preserve">    delay(delayo);</v>
      </c>
    </row>
    <row r="1041" spans="5:45" hidden="1" x14ac:dyDescent="0.3">
      <c r="E1041" s="45" t="str">
        <f>MID($K1019,AL$19,1)</f>
        <v/>
      </c>
      <c r="F1041" s="43" t="str">
        <f>MID($K1020,AL$19,1)</f>
        <v>-</v>
      </c>
      <c r="G1041" s="44" t="str">
        <f>MID($K1021,AL$19,1)</f>
        <v/>
      </c>
      <c r="H1041" s="41"/>
      <c r="I1041" s="9">
        <v>20</v>
      </c>
      <c r="J1041" s="4" t="s">
        <v>13</v>
      </c>
      <c r="K1041" s="4" t="str">
        <f>IFERROR(VLOOKUP(E1041, Table1[[#All],[Note]:[Code]], 2),"")</f>
        <v/>
      </c>
      <c r="M1041" s="4" t="str">
        <f>IFERROR(VLOOKUP(G1041, Table134[#All], 2),"")</f>
        <v/>
      </c>
      <c r="O1041" s="4" t="str">
        <f t="shared" si="78"/>
        <v xml:space="preserve">    delay(delayo);</v>
      </c>
    </row>
    <row r="1042" spans="5:45" hidden="1" x14ac:dyDescent="0.3">
      <c r="E1042" s="45" t="str">
        <f>MID($K1019,AM$19,1)</f>
        <v/>
      </c>
      <c r="F1042" s="43" t="str">
        <f>MID($K1020,AM$19,1)</f>
        <v>b</v>
      </c>
      <c r="G1042" s="44" t="str">
        <f>MID($K1021,AM$19,1)</f>
        <v/>
      </c>
      <c r="H1042" s="41"/>
      <c r="I1042" s="9">
        <v>21</v>
      </c>
      <c r="K1042" s="4" t="str">
        <f>IFERROR(VLOOKUP(E1042, Table1[[#All],[Note]:[Code]], 2),"")</f>
        <v/>
      </c>
      <c r="L1042" s="4" t="s">
        <v>143</v>
      </c>
      <c r="M1042" s="4" t="str">
        <f>IFERROR(VLOOKUP(G1042, Table134[#All], 2),"")</f>
        <v/>
      </c>
      <c r="O1042" s="4" t="str">
        <f t="shared" si="78"/>
        <v xml:space="preserve">    play(NOTE_B4, tempo);</v>
      </c>
    </row>
    <row r="1043" spans="5:45" hidden="1" x14ac:dyDescent="0.3">
      <c r="E1043" s="45" t="str">
        <f>MID($K1019,AN$19,1)</f>
        <v/>
      </c>
      <c r="F1043" s="43" t="str">
        <f>MID($K1020,AN$19,1)</f>
        <v>-</v>
      </c>
      <c r="G1043" s="44" t="str">
        <f>MID($K1021,AN$19,1)</f>
        <v/>
      </c>
      <c r="H1043" s="41"/>
      <c r="I1043" s="9">
        <v>22</v>
      </c>
      <c r="J1043" s="4" t="s">
        <v>13</v>
      </c>
      <c r="K1043" s="4" t="str">
        <f>IFERROR(VLOOKUP(E1043, Table1[[#All],[Note]:[Code]], 2),"")</f>
        <v/>
      </c>
      <c r="M1043" s="4" t="str">
        <f>IFERROR(VLOOKUP(G1043, Table134[#All], 2),"")</f>
        <v/>
      </c>
      <c r="O1043" s="4" t="str">
        <f t="shared" si="78"/>
        <v xml:space="preserve">    delay(delayo);</v>
      </c>
    </row>
    <row r="1044" spans="5:45" hidden="1" x14ac:dyDescent="0.3">
      <c r="E1044" s="45" t="str">
        <f>MID($K1019,AO$19,1)</f>
        <v/>
      </c>
      <c r="F1044" s="43" t="str">
        <f>MID($K1020,AO$19,1)</f>
        <v>-</v>
      </c>
      <c r="G1044" s="44" t="str">
        <f>MID($K1021,AO$19,1)</f>
        <v/>
      </c>
      <c r="H1044" s="41"/>
      <c r="I1044" s="9">
        <v>23</v>
      </c>
      <c r="J1044" s="4" t="s">
        <v>13</v>
      </c>
      <c r="K1044" s="4" t="str">
        <f>IFERROR(VLOOKUP(E1044, Table1[[#All],[Note]:[Code]], 2),"")</f>
        <v/>
      </c>
      <c r="M1044" s="4" t="str">
        <f>IFERROR(VLOOKUP(G1044, Table134[#All], 2),"")</f>
        <v/>
      </c>
      <c r="O1044" s="4" t="str">
        <f t="shared" si="78"/>
        <v xml:space="preserve">    delay(delayo);</v>
      </c>
    </row>
    <row r="1045" spans="5:45" hidden="1" x14ac:dyDescent="0.3">
      <c r="E1045" s="45" t="str">
        <f>MID($K1019,AP$19,1)</f>
        <v/>
      </c>
      <c r="F1045" s="43" t="str">
        <f>MID($K1020,AP$19,1)</f>
        <v>a</v>
      </c>
      <c r="G1045" s="44" t="str">
        <f>MID($K1021,AP$19,1)</f>
        <v/>
      </c>
      <c r="H1045" s="41"/>
      <c r="I1045" s="9">
        <v>24</v>
      </c>
      <c r="K1045" s="4" t="str">
        <f>IFERROR(VLOOKUP(E1045, Table1[[#All],[Note]:[Code]], 2),"")</f>
        <v/>
      </c>
      <c r="L1045" s="4" t="s">
        <v>242</v>
      </c>
      <c r="M1045" s="4" t="str">
        <f>IFERROR(VLOOKUP(G1045, Table134[#All], 2),"")</f>
        <v/>
      </c>
      <c r="O1045" s="4" t="str">
        <f t="shared" si="78"/>
        <v xml:space="preserve">    play(NOTE_A4, tempo);</v>
      </c>
    </row>
    <row r="1046" spans="5:45" hidden="1" x14ac:dyDescent="0.3">
      <c r="E1046" s="45" t="str">
        <f>MID($K1019,AQ$19,1)</f>
        <v/>
      </c>
      <c r="F1046" s="43" t="str">
        <f>MID($K1020,AQ$19,1)</f>
        <v>-</v>
      </c>
      <c r="G1046" s="44" t="str">
        <f>MID($K1021,AQ$19,1)</f>
        <v/>
      </c>
      <c r="H1046" s="41"/>
      <c r="I1046" s="9">
        <v>25</v>
      </c>
      <c r="J1046" s="4" t="s">
        <v>13</v>
      </c>
      <c r="K1046" s="4" t="str">
        <f>IFERROR(VLOOKUP(E1046, Table1[[#All],[Note]:[Code]], 2),"")</f>
        <v/>
      </c>
      <c r="M1046" s="4" t="str">
        <f>IFERROR(VLOOKUP(G1046, Table134[#All], 2),"")</f>
        <v/>
      </c>
      <c r="O1046" s="4" t="str">
        <f t="shared" si="78"/>
        <v xml:space="preserve">    delay(delayo);</v>
      </c>
    </row>
    <row r="1047" spans="5:45" hidden="1" x14ac:dyDescent="0.3">
      <c r="E1047" s="45" t="str">
        <f>MID($K1019,AR$19,1)</f>
        <v/>
      </c>
      <c r="F1047" s="43" t="str">
        <f>MID($K1020,AR$19,1)</f>
        <v>-</v>
      </c>
      <c r="G1047" s="44" t="str">
        <f>MID($K1021,AR$19,1)</f>
        <v/>
      </c>
      <c r="H1047" s="41"/>
      <c r="I1047" s="9">
        <v>26</v>
      </c>
      <c r="J1047" s="4" t="s">
        <v>13</v>
      </c>
      <c r="K1047" s="4" t="str">
        <f>IFERROR(VLOOKUP(E1047, Table1[[#All],[Note]:[Code]], 2),"")</f>
        <v/>
      </c>
      <c r="M1047" s="4" t="str">
        <f>IFERROR(VLOOKUP(G1047, Table134[#All], 2),"")</f>
        <v/>
      </c>
      <c r="O1047" s="4" t="str">
        <f t="shared" si="78"/>
        <v xml:space="preserve">    delay(delayo);</v>
      </c>
    </row>
    <row r="1048" spans="5:45" x14ac:dyDescent="0.3">
      <c r="H1048" s="41"/>
      <c r="I1048" s="13"/>
      <c r="J1048" s="11" t="s">
        <v>44</v>
      </c>
      <c r="K1048" s="14"/>
      <c r="O1048" s="55" t="str">
        <f t="shared" si="78"/>
        <v xml:space="preserve">//  </v>
      </c>
      <c r="Q1048" s="19" t="s">
        <v>123</v>
      </c>
      <c r="R1048" s="19"/>
      <c r="S1048" s="19">
        <v>1</v>
      </c>
      <c r="T1048" s="19">
        <v>2</v>
      </c>
      <c r="U1048" s="19">
        <v>3</v>
      </c>
      <c r="V1048" s="19">
        <v>4</v>
      </c>
      <c r="W1048" s="19">
        <v>5</v>
      </c>
      <c r="X1048" s="19">
        <v>6</v>
      </c>
      <c r="Y1048" s="19">
        <v>7</v>
      </c>
      <c r="Z1048" s="19">
        <v>8</v>
      </c>
      <c r="AA1048" s="19">
        <v>9</v>
      </c>
      <c r="AB1048" s="19">
        <v>10</v>
      </c>
      <c r="AC1048" s="19">
        <v>11</v>
      </c>
      <c r="AD1048" s="19">
        <v>12</v>
      </c>
      <c r="AE1048" s="19">
        <v>13</v>
      </c>
      <c r="AF1048" s="19">
        <v>14</v>
      </c>
      <c r="AG1048" s="19">
        <v>15</v>
      </c>
      <c r="AH1048" s="19">
        <v>16</v>
      </c>
      <c r="AI1048" s="19">
        <v>17</v>
      </c>
      <c r="AJ1048" s="19">
        <v>18</v>
      </c>
      <c r="AK1048" s="19">
        <v>19</v>
      </c>
      <c r="AL1048" s="19">
        <v>20</v>
      </c>
      <c r="AM1048" s="19">
        <v>21</v>
      </c>
      <c r="AN1048" s="19">
        <v>22</v>
      </c>
      <c r="AO1048" s="19">
        <v>23</v>
      </c>
      <c r="AP1048" s="19">
        <v>24</v>
      </c>
      <c r="AQ1048" s="19">
        <v>25</v>
      </c>
      <c r="AR1048" s="19">
        <v>26</v>
      </c>
      <c r="AS1048" s="19"/>
    </row>
    <row r="1049" spans="5:45" x14ac:dyDescent="0.3">
      <c r="H1049" s="41">
        <v>35</v>
      </c>
      <c r="I1049" s="13"/>
      <c r="J1049" s="11" t="s">
        <v>44</v>
      </c>
      <c r="K1049" s="14">
        <f>C159</f>
        <v>0</v>
      </c>
      <c r="L1049" s="6"/>
      <c r="M1049" s="6"/>
      <c r="O1049" s="55" t="str">
        <f t="shared" si="78"/>
        <v>//  0</v>
      </c>
      <c r="Q1049" s="4" t="str">
        <f>MID($K1049,Q$19,1)</f>
        <v>0</v>
      </c>
      <c r="R1049" s="4" t="str">
        <f t="shared" ref="R1049:AS1051" si="83">MID($K1049,R$19,1)</f>
        <v/>
      </c>
      <c r="S1049" s="4" t="str">
        <f t="shared" si="83"/>
        <v/>
      </c>
      <c r="T1049" s="4" t="str">
        <f t="shared" si="83"/>
        <v/>
      </c>
      <c r="U1049" s="4" t="str">
        <f t="shared" si="83"/>
        <v/>
      </c>
      <c r="V1049" s="4" t="str">
        <f t="shared" si="83"/>
        <v/>
      </c>
      <c r="W1049" s="4" t="str">
        <f t="shared" si="83"/>
        <v/>
      </c>
      <c r="X1049" s="4" t="str">
        <f t="shared" si="83"/>
        <v/>
      </c>
      <c r="Y1049" s="4" t="str">
        <f t="shared" si="83"/>
        <v/>
      </c>
      <c r="Z1049" s="4" t="str">
        <f t="shared" si="83"/>
        <v/>
      </c>
      <c r="AA1049" s="4" t="str">
        <f t="shared" si="83"/>
        <v/>
      </c>
      <c r="AB1049" s="4" t="str">
        <f t="shared" si="83"/>
        <v/>
      </c>
      <c r="AC1049" s="4" t="str">
        <f t="shared" si="83"/>
        <v/>
      </c>
      <c r="AD1049" s="4" t="str">
        <f t="shared" si="83"/>
        <v/>
      </c>
      <c r="AE1049" s="4" t="str">
        <f t="shared" si="83"/>
        <v/>
      </c>
      <c r="AF1049" s="4" t="str">
        <f t="shared" si="83"/>
        <v/>
      </c>
      <c r="AG1049" s="4" t="str">
        <f t="shared" si="83"/>
        <v/>
      </c>
      <c r="AH1049" s="4" t="str">
        <f t="shared" si="83"/>
        <v/>
      </c>
      <c r="AI1049" s="4" t="str">
        <f t="shared" si="83"/>
        <v/>
      </c>
      <c r="AJ1049" s="4" t="str">
        <f t="shared" si="83"/>
        <v/>
      </c>
      <c r="AK1049" s="4" t="str">
        <f t="shared" si="83"/>
        <v/>
      </c>
      <c r="AL1049" s="4" t="str">
        <f t="shared" si="83"/>
        <v/>
      </c>
      <c r="AM1049" s="4" t="str">
        <f t="shared" si="83"/>
        <v/>
      </c>
      <c r="AN1049" s="4" t="str">
        <f t="shared" si="83"/>
        <v/>
      </c>
      <c r="AO1049" s="4" t="str">
        <f t="shared" si="83"/>
        <v/>
      </c>
      <c r="AP1049" s="4" t="str">
        <f t="shared" si="83"/>
        <v/>
      </c>
      <c r="AQ1049" s="4" t="str">
        <f t="shared" si="83"/>
        <v/>
      </c>
      <c r="AR1049" s="4" t="str">
        <f t="shared" si="83"/>
        <v/>
      </c>
      <c r="AS1049" s="4" t="str">
        <f>MID($K1049,AS$19,1)</f>
        <v/>
      </c>
    </row>
    <row r="1050" spans="5:45" x14ac:dyDescent="0.3">
      <c r="E1050" s="45" t="str">
        <f>MID($K1049,Q$19,1)</f>
        <v>0</v>
      </c>
      <c r="F1050" s="43" t="str">
        <f>MID($K1050,Q$19,1)</f>
        <v>4</v>
      </c>
      <c r="G1050" s="44" t="str">
        <f>MID($K1051,Q$19,1)</f>
        <v>0</v>
      </c>
      <c r="H1050" s="41"/>
      <c r="I1050" s="13"/>
      <c r="J1050" s="11" t="s">
        <v>44</v>
      </c>
      <c r="K1050" s="14" t="str">
        <f>C160</f>
        <v>4|----b--a--b---------b--a--|</v>
      </c>
      <c r="L1050" s="6"/>
      <c r="M1050" s="6"/>
      <c r="O1050" s="55" t="str">
        <f t="shared" si="78"/>
        <v>//  4|----b--a--b---------b--a--|</v>
      </c>
      <c r="Q1050" s="4" t="str">
        <f t="shared" ref="Q1050:Q1051" si="84">MID($K1050,Q$19,1)</f>
        <v>4</v>
      </c>
      <c r="R1050" s="4" t="str">
        <f t="shared" si="83"/>
        <v>|</v>
      </c>
      <c r="S1050" s="4" t="str">
        <f t="shared" si="83"/>
        <v>-</v>
      </c>
      <c r="T1050" s="4" t="str">
        <f t="shared" si="83"/>
        <v>-</v>
      </c>
      <c r="U1050" s="4" t="str">
        <f t="shared" si="83"/>
        <v>-</v>
      </c>
      <c r="V1050" s="4" t="str">
        <f t="shared" si="83"/>
        <v>-</v>
      </c>
      <c r="W1050" s="4" t="str">
        <f t="shared" si="83"/>
        <v>b</v>
      </c>
      <c r="X1050" s="4" t="str">
        <f t="shared" si="83"/>
        <v>-</v>
      </c>
      <c r="Y1050" s="4" t="str">
        <f t="shared" si="83"/>
        <v>-</v>
      </c>
      <c r="Z1050" s="4" t="str">
        <f t="shared" si="83"/>
        <v>a</v>
      </c>
      <c r="AA1050" s="4" t="str">
        <f t="shared" si="83"/>
        <v>-</v>
      </c>
      <c r="AB1050" s="4" t="str">
        <f t="shared" si="83"/>
        <v>-</v>
      </c>
      <c r="AC1050" s="4" t="str">
        <f t="shared" si="83"/>
        <v>b</v>
      </c>
      <c r="AD1050" s="4" t="str">
        <f t="shared" si="83"/>
        <v>-</v>
      </c>
      <c r="AE1050" s="4" t="str">
        <f t="shared" si="83"/>
        <v>-</v>
      </c>
      <c r="AF1050" s="4" t="str">
        <f t="shared" si="83"/>
        <v>-</v>
      </c>
      <c r="AG1050" s="4" t="str">
        <f t="shared" si="83"/>
        <v>-</v>
      </c>
      <c r="AH1050" s="4" t="str">
        <f t="shared" si="83"/>
        <v>-</v>
      </c>
      <c r="AI1050" s="4" t="str">
        <f t="shared" si="83"/>
        <v>-</v>
      </c>
      <c r="AJ1050" s="4" t="str">
        <f t="shared" si="83"/>
        <v>-</v>
      </c>
      <c r="AK1050" s="4" t="str">
        <f t="shared" si="83"/>
        <v>-</v>
      </c>
      <c r="AL1050" s="4" t="str">
        <f t="shared" si="83"/>
        <v>-</v>
      </c>
      <c r="AM1050" s="4" t="str">
        <f t="shared" si="83"/>
        <v>b</v>
      </c>
      <c r="AN1050" s="4" t="str">
        <f t="shared" si="83"/>
        <v>-</v>
      </c>
      <c r="AO1050" s="4" t="str">
        <f t="shared" si="83"/>
        <v>-</v>
      </c>
      <c r="AP1050" s="4" t="str">
        <f t="shared" si="83"/>
        <v>a</v>
      </c>
      <c r="AQ1050" s="4" t="str">
        <f t="shared" si="83"/>
        <v>-</v>
      </c>
      <c r="AR1050" s="4" t="str">
        <f t="shared" si="83"/>
        <v>-</v>
      </c>
      <c r="AS1050" s="4" t="str">
        <f t="shared" si="83"/>
        <v>|</v>
      </c>
    </row>
    <row r="1051" spans="5:45" x14ac:dyDescent="0.3">
      <c r="H1051" s="41"/>
      <c r="I1051" s="13"/>
      <c r="J1051" s="11" t="s">
        <v>44</v>
      </c>
      <c r="K1051" s="14">
        <f>C161</f>
        <v>0</v>
      </c>
      <c r="O1051" s="55" t="str">
        <f t="shared" si="78"/>
        <v>//  0</v>
      </c>
      <c r="Q1051" s="4" t="str">
        <f t="shared" si="84"/>
        <v>0</v>
      </c>
      <c r="R1051" s="4" t="str">
        <f t="shared" si="83"/>
        <v/>
      </c>
      <c r="S1051" s="4" t="str">
        <f t="shared" si="83"/>
        <v/>
      </c>
      <c r="T1051" s="4" t="str">
        <f t="shared" si="83"/>
        <v/>
      </c>
      <c r="U1051" s="4" t="str">
        <f t="shared" si="83"/>
        <v/>
      </c>
      <c r="V1051" s="4" t="str">
        <f t="shared" si="83"/>
        <v/>
      </c>
      <c r="W1051" s="4" t="str">
        <f t="shared" si="83"/>
        <v/>
      </c>
      <c r="X1051" s="4" t="str">
        <f t="shared" si="83"/>
        <v/>
      </c>
      <c r="Y1051" s="4" t="str">
        <f t="shared" si="83"/>
        <v/>
      </c>
      <c r="Z1051" s="4" t="str">
        <f t="shared" si="83"/>
        <v/>
      </c>
      <c r="AA1051" s="4" t="str">
        <f t="shared" si="83"/>
        <v/>
      </c>
      <c r="AB1051" s="4" t="str">
        <f t="shared" si="83"/>
        <v/>
      </c>
      <c r="AC1051" s="4" t="str">
        <f t="shared" si="83"/>
        <v/>
      </c>
      <c r="AD1051" s="4" t="str">
        <f t="shared" si="83"/>
        <v/>
      </c>
      <c r="AE1051" s="4" t="str">
        <f t="shared" si="83"/>
        <v/>
      </c>
      <c r="AF1051" s="4" t="str">
        <f t="shared" si="83"/>
        <v/>
      </c>
      <c r="AG1051" s="4" t="str">
        <f t="shared" si="83"/>
        <v/>
      </c>
      <c r="AH1051" s="4" t="str">
        <f t="shared" si="83"/>
        <v/>
      </c>
      <c r="AI1051" s="4" t="str">
        <f t="shared" si="83"/>
        <v/>
      </c>
      <c r="AJ1051" s="4" t="str">
        <f t="shared" si="83"/>
        <v/>
      </c>
      <c r="AK1051" s="4" t="str">
        <f t="shared" si="83"/>
        <v/>
      </c>
      <c r="AL1051" s="4" t="str">
        <f t="shared" si="83"/>
        <v/>
      </c>
      <c r="AM1051" s="4" t="str">
        <f t="shared" si="83"/>
        <v/>
      </c>
      <c r="AN1051" s="4" t="str">
        <f t="shared" si="83"/>
        <v/>
      </c>
      <c r="AO1051" s="4" t="str">
        <f t="shared" si="83"/>
        <v/>
      </c>
      <c r="AP1051" s="4" t="str">
        <f t="shared" si="83"/>
        <v/>
      </c>
      <c r="AQ1051" s="4" t="str">
        <f t="shared" si="83"/>
        <v/>
      </c>
      <c r="AR1051" s="4" t="str">
        <f t="shared" si="83"/>
        <v/>
      </c>
      <c r="AS1051" s="4" t="str">
        <f t="shared" si="83"/>
        <v/>
      </c>
    </row>
    <row r="1052" spans="5:45" hidden="1" x14ac:dyDescent="0.3">
      <c r="E1052" s="45" t="str">
        <f>MID($K1049,S$19,1)</f>
        <v/>
      </c>
      <c r="F1052" s="43" t="str">
        <f>MID($K1050,S$19,1)</f>
        <v>-</v>
      </c>
      <c r="G1052" s="44" t="str">
        <f>MID($K1051,S$19,1)</f>
        <v/>
      </c>
      <c r="H1052" s="41"/>
      <c r="I1052" s="9">
        <v>1</v>
      </c>
      <c r="J1052" s="4" t="s">
        <v>13</v>
      </c>
      <c r="K1052" s="4" t="str">
        <f>IFERROR(VLOOKUP(E1052, Table1[[#All],[Note]:[Code]], 2),"")</f>
        <v/>
      </c>
      <c r="M1052" s="4" t="str">
        <f>IFERROR(VLOOKUP(G1052, Table134[#All], 2),"")</f>
        <v/>
      </c>
      <c r="O1052" s="4" t="str">
        <f t="shared" si="78"/>
        <v xml:space="preserve">    delay(delayo);</v>
      </c>
    </row>
    <row r="1053" spans="5:45" hidden="1" x14ac:dyDescent="0.3">
      <c r="E1053" s="45" t="str">
        <f>MID($K1049,T$19,1)</f>
        <v/>
      </c>
      <c r="F1053" s="43" t="str">
        <f>MID($K1050,T$19,1)</f>
        <v>-</v>
      </c>
      <c r="G1053" s="44" t="str">
        <f>MID($K1051,T$19,1)</f>
        <v/>
      </c>
      <c r="H1053" s="41"/>
      <c r="I1053" s="9">
        <v>2</v>
      </c>
      <c r="J1053" s="4" t="s">
        <v>13</v>
      </c>
      <c r="K1053" s="4" t="str">
        <f>IFERROR(VLOOKUP(E1053, Table1[[#All],[Note]:[Code]], 2),"")</f>
        <v/>
      </c>
      <c r="M1053" s="4" t="str">
        <f>IFERROR(VLOOKUP(G1053, Table134[#All], 2),"")</f>
        <v/>
      </c>
      <c r="O1053" s="4" t="str">
        <f t="shared" ref="O1053:O1116" si="85">CONCATENATE(J1053,K1053,L1053,M1053)</f>
        <v xml:space="preserve">    delay(delayo);</v>
      </c>
    </row>
    <row r="1054" spans="5:45" hidden="1" x14ac:dyDescent="0.3">
      <c r="E1054" s="45" t="str">
        <f>MID($K1049,U$19,1)</f>
        <v/>
      </c>
      <c r="F1054" s="43" t="str">
        <f>MID($K1050,U$19,1)</f>
        <v>-</v>
      </c>
      <c r="G1054" s="44" t="str">
        <f>MID($K1051,U$19,1)</f>
        <v/>
      </c>
      <c r="H1054" s="41"/>
      <c r="I1054" s="9">
        <v>3</v>
      </c>
      <c r="J1054" s="4" t="s">
        <v>13</v>
      </c>
      <c r="K1054" s="4" t="str">
        <f>IFERROR(VLOOKUP(E1054, Table1[[#All],[Note]:[Code]], 2),"")</f>
        <v/>
      </c>
      <c r="M1054" s="4" t="str">
        <f>IFERROR(VLOOKUP(G1054, Table134[#All], 2),"")</f>
        <v/>
      </c>
      <c r="O1054" s="4" t="str">
        <f t="shared" si="85"/>
        <v xml:space="preserve">    delay(delayo);</v>
      </c>
    </row>
    <row r="1055" spans="5:45" hidden="1" x14ac:dyDescent="0.3">
      <c r="E1055" s="45" t="str">
        <f>MID($K1049,V$19,1)</f>
        <v/>
      </c>
      <c r="F1055" s="43" t="str">
        <f>MID($K1050,V$19,1)</f>
        <v>-</v>
      </c>
      <c r="G1055" s="44" t="str">
        <f>MID($K1051,V$19,1)</f>
        <v/>
      </c>
      <c r="H1055" s="41"/>
      <c r="I1055" s="9">
        <v>4</v>
      </c>
      <c r="J1055" s="4" t="s">
        <v>13</v>
      </c>
      <c r="K1055" s="4" t="str">
        <f>IFERROR(VLOOKUP(E1055, Table1[[#All],[Note]:[Code]], 2),"")</f>
        <v/>
      </c>
      <c r="M1055" s="4" t="str">
        <f>IFERROR(VLOOKUP(G1055, Table134[#All], 2),"")</f>
        <v/>
      </c>
      <c r="O1055" s="4" t="str">
        <f t="shared" si="85"/>
        <v xml:space="preserve">    delay(delayo);</v>
      </c>
    </row>
    <row r="1056" spans="5:45" hidden="1" x14ac:dyDescent="0.3">
      <c r="E1056" s="45" t="str">
        <f>MID($K1049,W$19,1)</f>
        <v/>
      </c>
      <c r="F1056" s="43" t="str">
        <f>MID($K1050,W$19,1)</f>
        <v>b</v>
      </c>
      <c r="G1056" s="44" t="str">
        <f>MID($K1051,W$19,1)</f>
        <v/>
      </c>
      <c r="H1056" s="41"/>
      <c r="I1056" s="9">
        <v>5</v>
      </c>
      <c r="K1056" s="4" t="str">
        <f>IFERROR(VLOOKUP(E1056, Table1[[#All],[Note]:[Code]], 2),"")</f>
        <v/>
      </c>
      <c r="L1056" s="4" t="s">
        <v>143</v>
      </c>
      <c r="M1056" s="4" t="str">
        <f>IFERROR(VLOOKUP(G1056, Table134[#All], 2),"")</f>
        <v/>
      </c>
      <c r="O1056" s="4" t="str">
        <f t="shared" si="85"/>
        <v xml:space="preserve">    play(NOTE_B4, tempo);</v>
      </c>
    </row>
    <row r="1057" spans="5:15" hidden="1" x14ac:dyDescent="0.3">
      <c r="E1057" s="45" t="str">
        <f>MID($K1049,X$19,1)</f>
        <v/>
      </c>
      <c r="F1057" s="43" t="str">
        <f>MID($K1050,X$19,1)</f>
        <v>-</v>
      </c>
      <c r="G1057" s="44" t="str">
        <f>MID($K1051,X$19,1)</f>
        <v/>
      </c>
      <c r="H1057" s="41"/>
      <c r="I1057" s="9">
        <v>6</v>
      </c>
      <c r="J1057" s="4" t="s">
        <v>13</v>
      </c>
      <c r="K1057" s="4" t="str">
        <f>IFERROR(VLOOKUP(E1057, Table1[[#All],[Note]:[Code]], 2),"")</f>
        <v/>
      </c>
      <c r="M1057" s="4" t="str">
        <f>IFERROR(VLOOKUP(G1057, Table134[#All], 2),"")</f>
        <v/>
      </c>
      <c r="O1057" s="4" t="str">
        <f t="shared" si="85"/>
        <v xml:space="preserve">    delay(delayo);</v>
      </c>
    </row>
    <row r="1058" spans="5:15" hidden="1" x14ac:dyDescent="0.3">
      <c r="E1058" s="45" t="str">
        <f>MID($K1049,Y$19,1)</f>
        <v/>
      </c>
      <c r="F1058" s="43" t="str">
        <f>MID($K1050,Y$19,1)</f>
        <v>-</v>
      </c>
      <c r="G1058" s="44" t="str">
        <f>MID($K1051,Y$19,1)</f>
        <v/>
      </c>
      <c r="H1058" s="41"/>
      <c r="I1058" s="9">
        <v>7</v>
      </c>
      <c r="J1058" s="4" t="s">
        <v>13</v>
      </c>
      <c r="K1058" s="4" t="str">
        <f>IFERROR(VLOOKUP(E1058, Table1[[#All],[Note]:[Code]], 2),"")</f>
        <v/>
      </c>
      <c r="M1058" s="4" t="str">
        <f>IFERROR(VLOOKUP(G1058, Table134[#All], 2),"")</f>
        <v/>
      </c>
      <c r="O1058" s="4" t="str">
        <f t="shared" si="85"/>
        <v xml:space="preserve">    delay(delayo);</v>
      </c>
    </row>
    <row r="1059" spans="5:15" hidden="1" x14ac:dyDescent="0.3">
      <c r="E1059" s="45" t="str">
        <f>MID($K1049,Z$19,1)</f>
        <v/>
      </c>
      <c r="F1059" s="43" t="str">
        <f>MID($K1050,Z$19,1)</f>
        <v>a</v>
      </c>
      <c r="G1059" s="44" t="str">
        <f>MID($K1051,Z$19,1)</f>
        <v/>
      </c>
      <c r="H1059" s="41"/>
      <c r="I1059" s="9">
        <v>8</v>
      </c>
      <c r="K1059" s="4" t="str">
        <f>IFERROR(VLOOKUP(E1059, Table1[[#All],[Note]:[Code]], 2),"")</f>
        <v/>
      </c>
      <c r="L1059" s="4" t="s">
        <v>242</v>
      </c>
      <c r="M1059" s="4" t="str">
        <f>IFERROR(VLOOKUP(G1059, Table134[#All], 2),"")</f>
        <v/>
      </c>
      <c r="O1059" s="4" t="str">
        <f t="shared" si="85"/>
        <v xml:space="preserve">    play(NOTE_A4, tempo);</v>
      </c>
    </row>
    <row r="1060" spans="5:15" hidden="1" x14ac:dyDescent="0.3">
      <c r="E1060" s="45" t="str">
        <f>MID($K1049,AA$19,1)</f>
        <v/>
      </c>
      <c r="F1060" s="43" t="str">
        <f>MID($K1050,AA$19,1)</f>
        <v>-</v>
      </c>
      <c r="G1060" s="44" t="str">
        <f>MID($K1051,AA$19,1)</f>
        <v/>
      </c>
      <c r="H1060" s="41"/>
      <c r="I1060" s="9">
        <v>9</v>
      </c>
      <c r="J1060" s="4" t="s">
        <v>13</v>
      </c>
      <c r="K1060" s="4" t="str">
        <f>IFERROR(VLOOKUP(E1060, Table1[[#All],[Note]:[Code]], 2),"")</f>
        <v/>
      </c>
      <c r="M1060" s="4" t="str">
        <f>IFERROR(VLOOKUP(G1060, Table134[#All], 2),"")</f>
        <v/>
      </c>
      <c r="O1060" s="4" t="str">
        <f t="shared" si="85"/>
        <v xml:space="preserve">    delay(delayo);</v>
      </c>
    </row>
    <row r="1061" spans="5:15" hidden="1" x14ac:dyDescent="0.3">
      <c r="E1061" s="45" t="str">
        <f>MID($K1049,AB$19,1)</f>
        <v/>
      </c>
      <c r="F1061" s="43" t="str">
        <f>MID($K1050,AB$19,1)</f>
        <v>-</v>
      </c>
      <c r="G1061" s="44" t="str">
        <f>MID($K1051,AB$19,1)</f>
        <v/>
      </c>
      <c r="H1061" s="41"/>
      <c r="I1061" s="9">
        <v>10</v>
      </c>
      <c r="J1061" s="4" t="s">
        <v>13</v>
      </c>
      <c r="K1061" s="4" t="str">
        <f>IFERROR(VLOOKUP(E1061, Table1[[#All],[Note]:[Code]], 2),"")</f>
        <v/>
      </c>
      <c r="M1061" s="4" t="str">
        <f>IFERROR(VLOOKUP(G1061, Table134[#All], 2),"")</f>
        <v/>
      </c>
      <c r="O1061" s="4" t="str">
        <f t="shared" si="85"/>
        <v xml:space="preserve">    delay(delayo);</v>
      </c>
    </row>
    <row r="1062" spans="5:15" hidden="1" x14ac:dyDescent="0.3">
      <c r="E1062" s="45" t="str">
        <f>MID($K1049,AC$19,1)</f>
        <v/>
      </c>
      <c r="F1062" s="43" t="str">
        <f>MID($K1050,AC$19,1)</f>
        <v>b</v>
      </c>
      <c r="G1062" s="44" t="str">
        <f>MID($K1051,AC$19,1)</f>
        <v/>
      </c>
      <c r="H1062" s="41"/>
      <c r="I1062" s="9">
        <v>11</v>
      </c>
      <c r="K1062" s="4" t="str">
        <f>IFERROR(VLOOKUP(E1062, Table1[[#All],[Note]:[Code]], 2),"")</f>
        <v/>
      </c>
      <c r="L1062" s="4" t="s">
        <v>143</v>
      </c>
      <c r="M1062" s="4" t="str">
        <f>IFERROR(VLOOKUP(G1062, Table134[#All], 2),"")</f>
        <v/>
      </c>
      <c r="O1062" s="4" t="str">
        <f t="shared" si="85"/>
        <v xml:space="preserve">    play(NOTE_B4, tempo);</v>
      </c>
    </row>
    <row r="1063" spans="5:15" hidden="1" x14ac:dyDescent="0.3">
      <c r="E1063" s="45" t="str">
        <f>MID($K1049,AD$19,1)</f>
        <v/>
      </c>
      <c r="F1063" s="43" t="str">
        <f>MID($K1050,AD$19,1)</f>
        <v>-</v>
      </c>
      <c r="G1063" s="44" t="str">
        <f>MID($K1051,AD$19,1)</f>
        <v/>
      </c>
      <c r="H1063" s="41"/>
      <c r="I1063" s="9">
        <v>12</v>
      </c>
      <c r="J1063" s="4" t="s">
        <v>13</v>
      </c>
      <c r="K1063" s="4" t="str">
        <f>IFERROR(VLOOKUP(E1063, Table1[[#All],[Note]:[Code]], 2),"")</f>
        <v/>
      </c>
      <c r="M1063" s="4" t="str">
        <f>IFERROR(VLOOKUP(G1063, Table134[#All], 2),"")</f>
        <v/>
      </c>
      <c r="O1063" s="4" t="str">
        <f t="shared" si="85"/>
        <v xml:space="preserve">    delay(delayo);</v>
      </c>
    </row>
    <row r="1064" spans="5:15" hidden="1" x14ac:dyDescent="0.3">
      <c r="E1064" s="45" t="str">
        <f>MID($K1049,AE$19,1)</f>
        <v/>
      </c>
      <c r="F1064" s="43" t="str">
        <f>MID($K1050,AE$19,1)</f>
        <v>-</v>
      </c>
      <c r="G1064" s="44" t="str">
        <f>MID($K1051,AE$19,1)</f>
        <v/>
      </c>
      <c r="H1064" s="41"/>
      <c r="I1064" s="9">
        <v>13</v>
      </c>
      <c r="J1064" s="4" t="s">
        <v>13</v>
      </c>
      <c r="K1064" s="4" t="str">
        <f>IFERROR(VLOOKUP(E1064, Table1[[#All],[Note]:[Code]], 2),"")</f>
        <v/>
      </c>
      <c r="M1064" s="4" t="str">
        <f>IFERROR(VLOOKUP(G1064, Table134[#All], 2),"")</f>
        <v/>
      </c>
      <c r="O1064" s="4" t="str">
        <f t="shared" si="85"/>
        <v xml:space="preserve">    delay(delayo);</v>
      </c>
    </row>
    <row r="1065" spans="5:15" hidden="1" x14ac:dyDescent="0.3">
      <c r="E1065" s="45" t="str">
        <f>MID($K1049,AF$19,1)</f>
        <v/>
      </c>
      <c r="F1065" s="43" t="str">
        <f>MID($K1050,AF$19,1)</f>
        <v>-</v>
      </c>
      <c r="G1065" s="44" t="str">
        <f>MID($K1051,AF$19,1)</f>
        <v/>
      </c>
      <c r="H1065" s="41"/>
      <c r="I1065" s="9">
        <v>14</v>
      </c>
      <c r="J1065" s="4" t="s">
        <v>13</v>
      </c>
      <c r="K1065" s="4" t="str">
        <f>IFERROR(VLOOKUP(E1065, Table1[[#All],[Note]:[Code]], 2),"")</f>
        <v/>
      </c>
      <c r="M1065" s="4" t="str">
        <f>IFERROR(VLOOKUP(G1065, Table134[#All], 2),"")</f>
        <v/>
      </c>
      <c r="O1065" s="4" t="str">
        <f t="shared" si="85"/>
        <v xml:space="preserve">    delay(delayo);</v>
      </c>
    </row>
    <row r="1066" spans="5:15" hidden="1" x14ac:dyDescent="0.3">
      <c r="E1066" s="45" t="str">
        <f>MID($K1049,AG$19,1)</f>
        <v/>
      </c>
      <c r="F1066" s="43" t="str">
        <f>MID($K1050,AG$19,1)</f>
        <v>-</v>
      </c>
      <c r="G1066" s="44" t="str">
        <f>MID($K1051,AG$19,1)</f>
        <v/>
      </c>
      <c r="H1066" s="41"/>
      <c r="I1066" s="9">
        <v>15</v>
      </c>
      <c r="J1066" s="4" t="s">
        <v>13</v>
      </c>
      <c r="K1066" s="4" t="str">
        <f>IFERROR(VLOOKUP(E1066, Table1[[#All],[Note]:[Code]], 2),"")</f>
        <v/>
      </c>
      <c r="M1066" s="4" t="str">
        <f>IFERROR(VLOOKUP(G1066, Table134[#All], 2),"")</f>
        <v/>
      </c>
      <c r="O1066" s="4" t="str">
        <f t="shared" si="85"/>
        <v xml:space="preserve">    delay(delayo);</v>
      </c>
    </row>
    <row r="1067" spans="5:15" hidden="1" x14ac:dyDescent="0.3">
      <c r="E1067" s="45" t="str">
        <f>MID($K1049,AH$19,1)</f>
        <v/>
      </c>
      <c r="F1067" s="43" t="str">
        <f>MID($K1050,AH$19,1)</f>
        <v>-</v>
      </c>
      <c r="G1067" s="44" t="str">
        <f>MID($K1051,AH$19,1)</f>
        <v/>
      </c>
      <c r="H1067" s="41"/>
      <c r="I1067" s="9">
        <v>16</v>
      </c>
      <c r="J1067" s="4" t="s">
        <v>13</v>
      </c>
      <c r="K1067" s="4" t="str">
        <f>IFERROR(VLOOKUP(E1067, Table1[[#All],[Note]:[Code]], 2),"")</f>
        <v/>
      </c>
      <c r="M1067" s="4" t="str">
        <f>IFERROR(VLOOKUP(G1067, Table134[#All], 2),"")</f>
        <v/>
      </c>
      <c r="O1067" s="4" t="str">
        <f t="shared" si="85"/>
        <v xml:space="preserve">    delay(delayo);</v>
      </c>
    </row>
    <row r="1068" spans="5:15" hidden="1" x14ac:dyDescent="0.3">
      <c r="E1068" s="45" t="str">
        <f>MID($K1049,AI$19,1)</f>
        <v/>
      </c>
      <c r="F1068" s="43" t="str">
        <f>MID($K1050,AI$19,1)</f>
        <v>-</v>
      </c>
      <c r="G1068" s="44" t="str">
        <f>MID($K1051,AI$19,1)</f>
        <v/>
      </c>
      <c r="H1068" s="41"/>
      <c r="I1068" s="9">
        <v>17</v>
      </c>
      <c r="J1068" s="4" t="s">
        <v>13</v>
      </c>
      <c r="K1068" s="4" t="str">
        <f>IFERROR(VLOOKUP(E1068, Table1[[#All],[Note]:[Code]], 2),"")</f>
        <v/>
      </c>
      <c r="M1068" s="4" t="str">
        <f>IFERROR(VLOOKUP(G1068, Table134[#All], 2),"")</f>
        <v/>
      </c>
      <c r="O1068" s="4" t="str">
        <f t="shared" si="85"/>
        <v xml:space="preserve">    delay(delayo);</v>
      </c>
    </row>
    <row r="1069" spans="5:15" hidden="1" x14ac:dyDescent="0.3">
      <c r="E1069" s="45" t="str">
        <f>MID($K1049,AJ$19,1)</f>
        <v/>
      </c>
      <c r="F1069" s="43" t="str">
        <f>MID($K1050,AJ$19,1)</f>
        <v>-</v>
      </c>
      <c r="G1069" s="44" t="str">
        <f>MID($K1051,AJ$19,1)</f>
        <v/>
      </c>
      <c r="H1069" s="41"/>
      <c r="I1069" s="9">
        <v>18</v>
      </c>
      <c r="J1069" s="4" t="s">
        <v>13</v>
      </c>
      <c r="K1069" s="4" t="str">
        <f>IFERROR(VLOOKUP(E1069, Table1[[#All],[Note]:[Code]], 2),"")</f>
        <v/>
      </c>
      <c r="M1069" s="4" t="str">
        <f>IFERROR(VLOOKUP(G1069, Table134[#All], 2),"")</f>
        <v/>
      </c>
      <c r="O1069" s="4" t="str">
        <f t="shared" si="85"/>
        <v xml:space="preserve">    delay(delayo);</v>
      </c>
    </row>
    <row r="1070" spans="5:15" hidden="1" x14ac:dyDescent="0.3">
      <c r="E1070" s="45" t="str">
        <f>MID($K1049,AK$19,1)</f>
        <v/>
      </c>
      <c r="F1070" s="43" t="str">
        <f>MID($K1050,AK$19,1)</f>
        <v>-</v>
      </c>
      <c r="G1070" s="44" t="str">
        <f>MID($K1051,AK$19,1)</f>
        <v/>
      </c>
      <c r="H1070" s="41"/>
      <c r="I1070" s="9">
        <v>19</v>
      </c>
      <c r="J1070" s="4" t="s">
        <v>13</v>
      </c>
      <c r="K1070" s="4" t="str">
        <f>IFERROR(VLOOKUP(E1070, Table1[[#All],[Note]:[Code]], 2),"")</f>
        <v/>
      </c>
      <c r="M1070" s="4" t="str">
        <f>IFERROR(VLOOKUP(G1070, Table134[#All], 2),"")</f>
        <v/>
      </c>
      <c r="O1070" s="4" t="str">
        <f t="shared" si="85"/>
        <v xml:space="preserve">    delay(delayo);</v>
      </c>
    </row>
    <row r="1071" spans="5:15" hidden="1" x14ac:dyDescent="0.3">
      <c r="E1071" s="45" t="str">
        <f>MID($K1049,AL$19,1)</f>
        <v/>
      </c>
      <c r="F1071" s="43" t="str">
        <f>MID($K1050,AL$19,1)</f>
        <v>-</v>
      </c>
      <c r="G1071" s="44" t="str">
        <f>MID($K1051,AL$19,1)</f>
        <v/>
      </c>
      <c r="H1071" s="41"/>
      <c r="I1071" s="9">
        <v>20</v>
      </c>
      <c r="J1071" s="4" t="s">
        <v>13</v>
      </c>
      <c r="K1071" s="4" t="str">
        <f>IFERROR(VLOOKUP(E1071, Table1[[#All],[Note]:[Code]], 2),"")</f>
        <v/>
      </c>
      <c r="M1071" s="4" t="str">
        <f>IFERROR(VLOOKUP(G1071, Table134[#All], 2),"")</f>
        <v/>
      </c>
      <c r="O1071" s="4" t="str">
        <f t="shared" si="85"/>
        <v xml:space="preserve">    delay(delayo);</v>
      </c>
    </row>
    <row r="1072" spans="5:15" hidden="1" x14ac:dyDescent="0.3">
      <c r="E1072" s="45" t="str">
        <f>MID($K1049,AM$19,1)</f>
        <v/>
      </c>
      <c r="F1072" s="43" t="str">
        <f>MID($K1050,AM$19,1)</f>
        <v>b</v>
      </c>
      <c r="G1072" s="44" t="str">
        <f>MID($K1051,AM$19,1)</f>
        <v/>
      </c>
      <c r="H1072" s="41"/>
      <c r="I1072" s="9">
        <v>21</v>
      </c>
      <c r="K1072" s="4" t="str">
        <f>IFERROR(VLOOKUP(E1072, Table1[[#All],[Note]:[Code]], 2),"")</f>
        <v/>
      </c>
      <c r="L1072" s="4" t="s">
        <v>143</v>
      </c>
      <c r="M1072" s="4" t="str">
        <f>IFERROR(VLOOKUP(G1072, Table134[#All], 2),"")</f>
        <v/>
      </c>
      <c r="O1072" s="4" t="str">
        <f t="shared" si="85"/>
        <v xml:space="preserve">    play(NOTE_B4, tempo);</v>
      </c>
    </row>
    <row r="1073" spans="5:45" hidden="1" x14ac:dyDescent="0.3">
      <c r="E1073" s="45" t="str">
        <f>MID($K1049,AN$19,1)</f>
        <v/>
      </c>
      <c r="F1073" s="43" t="str">
        <f>MID($K1050,AN$19,1)</f>
        <v>-</v>
      </c>
      <c r="G1073" s="44" t="str">
        <f>MID($K1051,AN$19,1)</f>
        <v/>
      </c>
      <c r="H1073" s="41"/>
      <c r="I1073" s="9">
        <v>22</v>
      </c>
      <c r="J1073" s="4" t="s">
        <v>13</v>
      </c>
      <c r="K1073" s="4" t="str">
        <f>IFERROR(VLOOKUP(E1073, Table1[[#All],[Note]:[Code]], 2),"")</f>
        <v/>
      </c>
      <c r="M1073" s="4" t="str">
        <f>IFERROR(VLOOKUP(G1073, Table134[#All], 2),"")</f>
        <v/>
      </c>
      <c r="O1073" s="4" t="str">
        <f t="shared" si="85"/>
        <v xml:space="preserve">    delay(delayo);</v>
      </c>
    </row>
    <row r="1074" spans="5:45" hidden="1" x14ac:dyDescent="0.3">
      <c r="E1074" s="45" t="str">
        <f>MID($K1049,AO$19,1)</f>
        <v/>
      </c>
      <c r="F1074" s="43" t="str">
        <f>MID($K1050,AO$19,1)</f>
        <v>-</v>
      </c>
      <c r="G1074" s="44" t="str">
        <f>MID($K1051,AO$19,1)</f>
        <v/>
      </c>
      <c r="H1074" s="41"/>
      <c r="I1074" s="9">
        <v>23</v>
      </c>
      <c r="J1074" s="4" t="s">
        <v>13</v>
      </c>
      <c r="K1074" s="4" t="str">
        <f>IFERROR(VLOOKUP(E1074, Table1[[#All],[Note]:[Code]], 2),"")</f>
        <v/>
      </c>
      <c r="M1074" s="4" t="str">
        <f>IFERROR(VLOOKUP(G1074, Table134[#All], 2),"")</f>
        <v/>
      </c>
      <c r="O1074" s="4" t="str">
        <f t="shared" si="85"/>
        <v xml:space="preserve">    delay(delayo);</v>
      </c>
    </row>
    <row r="1075" spans="5:45" hidden="1" x14ac:dyDescent="0.3">
      <c r="E1075" s="45" t="str">
        <f>MID($K1049,AP$19,1)</f>
        <v/>
      </c>
      <c r="F1075" s="43" t="str">
        <f>MID($K1050,AP$19,1)</f>
        <v>a</v>
      </c>
      <c r="G1075" s="44" t="str">
        <f>MID($K1051,AP$19,1)</f>
        <v/>
      </c>
      <c r="H1075" s="41"/>
      <c r="I1075" s="9">
        <v>24</v>
      </c>
      <c r="K1075" s="4" t="str">
        <f>IFERROR(VLOOKUP(E1075, Table1[[#All],[Note]:[Code]], 2),"")</f>
        <v/>
      </c>
      <c r="L1075" s="4" t="s">
        <v>242</v>
      </c>
      <c r="M1075" s="4" t="str">
        <f>IFERROR(VLOOKUP(G1075, Table134[#All], 2),"")</f>
        <v/>
      </c>
      <c r="O1075" s="4" t="str">
        <f t="shared" si="85"/>
        <v xml:space="preserve">    play(NOTE_A4, tempo);</v>
      </c>
    </row>
    <row r="1076" spans="5:45" hidden="1" x14ac:dyDescent="0.3">
      <c r="E1076" s="45" t="str">
        <f>MID($K1049,AQ$19,1)</f>
        <v/>
      </c>
      <c r="F1076" s="43" t="str">
        <f>MID($K1050,AQ$19,1)</f>
        <v>-</v>
      </c>
      <c r="G1076" s="44" t="str">
        <f>MID($K1051,AQ$19,1)</f>
        <v/>
      </c>
      <c r="H1076" s="41"/>
      <c r="I1076" s="9">
        <v>25</v>
      </c>
      <c r="J1076" s="4" t="s">
        <v>13</v>
      </c>
      <c r="K1076" s="4" t="str">
        <f>IFERROR(VLOOKUP(E1076, Table1[[#All],[Note]:[Code]], 2),"")</f>
        <v/>
      </c>
      <c r="M1076" s="4" t="str">
        <f>IFERROR(VLOOKUP(G1076, Table134[#All], 2),"")</f>
        <v/>
      </c>
      <c r="O1076" s="4" t="str">
        <f t="shared" si="85"/>
        <v xml:space="preserve">    delay(delayo);</v>
      </c>
    </row>
    <row r="1077" spans="5:45" hidden="1" x14ac:dyDescent="0.3">
      <c r="E1077" s="45" t="str">
        <f>MID($K1049,AR$19,1)</f>
        <v/>
      </c>
      <c r="F1077" s="43" t="str">
        <f>MID($K1050,AR$19,1)</f>
        <v>-</v>
      </c>
      <c r="G1077" s="44" t="str">
        <f>MID($K1051,AR$19,1)</f>
        <v/>
      </c>
      <c r="H1077" s="41"/>
      <c r="I1077" s="9">
        <v>26</v>
      </c>
      <c r="J1077" s="4" t="s">
        <v>13</v>
      </c>
      <c r="K1077" s="4" t="str">
        <f>IFERROR(VLOOKUP(E1077, Table1[[#All],[Note]:[Code]], 2),"")</f>
        <v/>
      </c>
      <c r="M1077" s="4" t="str">
        <f>IFERROR(VLOOKUP(G1077, Table134[#All], 2),"")</f>
        <v/>
      </c>
      <c r="O1077" s="4" t="str">
        <f t="shared" si="85"/>
        <v xml:space="preserve">    delay(delayo);</v>
      </c>
    </row>
    <row r="1078" spans="5:45" x14ac:dyDescent="0.3">
      <c r="H1078" s="41"/>
      <c r="I1078" s="13"/>
      <c r="J1078" s="11" t="s">
        <v>44</v>
      </c>
      <c r="K1078" s="14"/>
      <c r="O1078" s="55" t="str">
        <f t="shared" si="85"/>
        <v xml:space="preserve">//  </v>
      </c>
      <c r="Q1078" s="19" t="s">
        <v>123</v>
      </c>
      <c r="R1078" s="19"/>
      <c r="S1078" s="19">
        <v>1</v>
      </c>
      <c r="T1078" s="19">
        <v>2</v>
      </c>
      <c r="U1078" s="19">
        <v>3</v>
      </c>
      <c r="V1078" s="19">
        <v>4</v>
      </c>
      <c r="W1078" s="19">
        <v>5</v>
      </c>
      <c r="X1078" s="19">
        <v>6</v>
      </c>
      <c r="Y1078" s="19">
        <v>7</v>
      </c>
      <c r="Z1078" s="19">
        <v>8</v>
      </c>
      <c r="AA1078" s="19">
        <v>9</v>
      </c>
      <c r="AB1078" s="19">
        <v>10</v>
      </c>
      <c r="AC1078" s="19">
        <v>11</v>
      </c>
      <c r="AD1078" s="19">
        <v>12</v>
      </c>
      <c r="AE1078" s="19">
        <v>13</v>
      </c>
      <c r="AF1078" s="19">
        <v>14</v>
      </c>
      <c r="AG1078" s="19">
        <v>15</v>
      </c>
      <c r="AH1078" s="19">
        <v>16</v>
      </c>
      <c r="AI1078" s="19">
        <v>17</v>
      </c>
      <c r="AJ1078" s="19">
        <v>18</v>
      </c>
      <c r="AK1078" s="19">
        <v>19</v>
      </c>
      <c r="AL1078" s="19">
        <v>20</v>
      </c>
      <c r="AM1078" s="19">
        <v>21</v>
      </c>
      <c r="AN1078" s="19">
        <v>22</v>
      </c>
      <c r="AO1078" s="19">
        <v>23</v>
      </c>
      <c r="AP1078" s="19">
        <v>24</v>
      </c>
      <c r="AQ1078" s="19">
        <v>25</v>
      </c>
      <c r="AR1078" s="19">
        <v>26</v>
      </c>
      <c r="AS1078" s="19"/>
    </row>
    <row r="1079" spans="5:45" x14ac:dyDescent="0.3">
      <c r="H1079" s="41">
        <v>36</v>
      </c>
      <c r="I1079" s="13"/>
      <c r="J1079" s="11" t="s">
        <v>44</v>
      </c>
      <c r="K1079" s="14">
        <f>C167</f>
        <v>0</v>
      </c>
      <c r="L1079" s="6"/>
      <c r="M1079" s="6"/>
      <c r="O1079" s="55" t="str">
        <f t="shared" si="85"/>
        <v>//  0</v>
      </c>
      <c r="Q1079" s="4" t="str">
        <f>MID($K1079,Q$19,1)</f>
        <v>0</v>
      </c>
      <c r="R1079" s="4" t="str">
        <f t="shared" ref="R1079:AS1081" si="86">MID($K1079,R$19,1)</f>
        <v/>
      </c>
      <c r="S1079" s="4" t="str">
        <f t="shared" si="86"/>
        <v/>
      </c>
      <c r="T1079" s="4" t="str">
        <f t="shared" si="86"/>
        <v/>
      </c>
      <c r="U1079" s="4" t="str">
        <f t="shared" si="86"/>
        <v/>
      </c>
      <c r="V1079" s="4" t="str">
        <f t="shared" si="86"/>
        <v/>
      </c>
      <c r="W1079" s="4" t="str">
        <f t="shared" si="86"/>
        <v/>
      </c>
      <c r="X1079" s="4" t="str">
        <f t="shared" si="86"/>
        <v/>
      </c>
      <c r="Y1079" s="4" t="str">
        <f t="shared" si="86"/>
        <v/>
      </c>
      <c r="Z1079" s="4" t="str">
        <f t="shared" si="86"/>
        <v/>
      </c>
      <c r="AA1079" s="4" t="str">
        <f t="shared" si="86"/>
        <v/>
      </c>
      <c r="AB1079" s="4" t="str">
        <f t="shared" si="86"/>
        <v/>
      </c>
      <c r="AC1079" s="4" t="str">
        <f t="shared" si="86"/>
        <v/>
      </c>
      <c r="AD1079" s="4" t="str">
        <f t="shared" si="86"/>
        <v/>
      </c>
      <c r="AE1079" s="4" t="str">
        <f t="shared" si="86"/>
        <v/>
      </c>
      <c r="AF1079" s="4" t="str">
        <f t="shared" si="86"/>
        <v/>
      </c>
      <c r="AG1079" s="4" t="str">
        <f t="shared" si="86"/>
        <v/>
      </c>
      <c r="AH1079" s="4" t="str">
        <f t="shared" si="86"/>
        <v/>
      </c>
      <c r="AI1079" s="4" t="str">
        <f t="shared" si="86"/>
        <v/>
      </c>
      <c r="AJ1079" s="4" t="str">
        <f t="shared" si="86"/>
        <v/>
      </c>
      <c r="AK1079" s="4" t="str">
        <f t="shared" si="86"/>
        <v/>
      </c>
      <c r="AL1079" s="4" t="str">
        <f t="shared" si="86"/>
        <v/>
      </c>
      <c r="AM1079" s="4" t="str">
        <f t="shared" si="86"/>
        <v/>
      </c>
      <c r="AN1079" s="4" t="str">
        <f t="shared" si="86"/>
        <v/>
      </c>
      <c r="AO1079" s="4" t="str">
        <f t="shared" si="86"/>
        <v/>
      </c>
      <c r="AP1079" s="4" t="str">
        <f t="shared" si="86"/>
        <v/>
      </c>
      <c r="AQ1079" s="4" t="str">
        <f t="shared" si="86"/>
        <v/>
      </c>
      <c r="AR1079" s="4" t="str">
        <f t="shared" si="86"/>
        <v/>
      </c>
      <c r="AS1079" s="4" t="str">
        <f>MID($K1079,AS$19,1)</f>
        <v/>
      </c>
    </row>
    <row r="1080" spans="5:45" x14ac:dyDescent="0.3">
      <c r="E1080" s="45" t="str">
        <f>MID($K1079,Q$19,1)</f>
        <v>0</v>
      </c>
      <c r="F1080" s="43" t="str">
        <f>MID($K1080,Q$19,1)</f>
        <v>4</v>
      </c>
      <c r="G1080" s="44" t="str">
        <f>MID($K1081,Q$19,1)</f>
        <v>0</v>
      </c>
      <c r="H1080" s="41"/>
      <c r="I1080" s="13"/>
      <c r="J1080" s="11" t="s">
        <v>44</v>
      </c>
      <c r="K1080" s="14" t="str">
        <f>C168</f>
        <v>4|--------b-------b--a--b---|</v>
      </c>
      <c r="L1080" s="6"/>
      <c r="M1080" s="6"/>
      <c r="O1080" s="55" t="str">
        <f t="shared" si="85"/>
        <v>//  4|--------b-------b--a--b---|</v>
      </c>
      <c r="Q1080" s="4" t="str">
        <f t="shared" ref="Q1080:Q1081" si="87">MID($K1080,Q$19,1)</f>
        <v>4</v>
      </c>
      <c r="R1080" s="4" t="str">
        <f t="shared" si="86"/>
        <v>|</v>
      </c>
      <c r="S1080" s="4" t="str">
        <f t="shared" si="86"/>
        <v>-</v>
      </c>
      <c r="T1080" s="4" t="str">
        <f t="shared" si="86"/>
        <v>-</v>
      </c>
      <c r="U1080" s="4" t="str">
        <f t="shared" si="86"/>
        <v>-</v>
      </c>
      <c r="V1080" s="4" t="str">
        <f t="shared" si="86"/>
        <v>-</v>
      </c>
      <c r="W1080" s="4" t="str">
        <f t="shared" si="86"/>
        <v>-</v>
      </c>
      <c r="X1080" s="4" t="str">
        <f t="shared" si="86"/>
        <v>-</v>
      </c>
      <c r="Y1080" s="4" t="str">
        <f t="shared" si="86"/>
        <v>-</v>
      </c>
      <c r="Z1080" s="4" t="str">
        <f t="shared" si="86"/>
        <v>-</v>
      </c>
      <c r="AA1080" s="4" t="str">
        <f t="shared" si="86"/>
        <v>b</v>
      </c>
      <c r="AB1080" s="4" t="str">
        <f t="shared" si="86"/>
        <v>-</v>
      </c>
      <c r="AC1080" s="4" t="str">
        <f t="shared" si="86"/>
        <v>-</v>
      </c>
      <c r="AD1080" s="4" t="str">
        <f t="shared" si="86"/>
        <v>-</v>
      </c>
      <c r="AE1080" s="4" t="str">
        <f t="shared" si="86"/>
        <v>-</v>
      </c>
      <c r="AF1080" s="4" t="str">
        <f t="shared" si="86"/>
        <v>-</v>
      </c>
      <c r="AG1080" s="4" t="str">
        <f t="shared" si="86"/>
        <v>-</v>
      </c>
      <c r="AH1080" s="4" t="str">
        <f t="shared" si="86"/>
        <v>-</v>
      </c>
      <c r="AI1080" s="4" t="str">
        <f t="shared" si="86"/>
        <v>b</v>
      </c>
      <c r="AJ1080" s="4" t="str">
        <f t="shared" si="86"/>
        <v>-</v>
      </c>
      <c r="AK1080" s="4" t="str">
        <f t="shared" si="86"/>
        <v>-</v>
      </c>
      <c r="AL1080" s="4" t="str">
        <f t="shared" si="86"/>
        <v>a</v>
      </c>
      <c r="AM1080" s="4" t="str">
        <f t="shared" si="86"/>
        <v>-</v>
      </c>
      <c r="AN1080" s="4" t="str">
        <f t="shared" si="86"/>
        <v>-</v>
      </c>
      <c r="AO1080" s="4" t="str">
        <f t="shared" si="86"/>
        <v>b</v>
      </c>
      <c r="AP1080" s="4" t="str">
        <f t="shared" si="86"/>
        <v>-</v>
      </c>
      <c r="AQ1080" s="4" t="str">
        <f t="shared" si="86"/>
        <v>-</v>
      </c>
      <c r="AR1080" s="4" t="str">
        <f t="shared" si="86"/>
        <v>-</v>
      </c>
      <c r="AS1080" s="4" t="str">
        <f t="shared" si="86"/>
        <v>|</v>
      </c>
    </row>
    <row r="1081" spans="5:45" x14ac:dyDescent="0.3">
      <c r="H1081" s="41"/>
      <c r="I1081" s="13"/>
      <c r="J1081" s="11" t="s">
        <v>44</v>
      </c>
      <c r="K1081" s="14">
        <f>C169</f>
        <v>0</v>
      </c>
      <c r="O1081" s="55" t="str">
        <f t="shared" si="85"/>
        <v>//  0</v>
      </c>
      <c r="Q1081" s="4" t="str">
        <f t="shared" si="87"/>
        <v>0</v>
      </c>
      <c r="R1081" s="4" t="str">
        <f t="shared" si="86"/>
        <v/>
      </c>
      <c r="S1081" s="4" t="str">
        <f t="shared" si="86"/>
        <v/>
      </c>
      <c r="T1081" s="4" t="str">
        <f t="shared" si="86"/>
        <v/>
      </c>
      <c r="U1081" s="4" t="str">
        <f t="shared" si="86"/>
        <v/>
      </c>
      <c r="V1081" s="4" t="str">
        <f t="shared" si="86"/>
        <v/>
      </c>
      <c r="W1081" s="4" t="str">
        <f t="shared" si="86"/>
        <v/>
      </c>
      <c r="X1081" s="4" t="str">
        <f t="shared" si="86"/>
        <v/>
      </c>
      <c r="Y1081" s="4" t="str">
        <f t="shared" si="86"/>
        <v/>
      </c>
      <c r="Z1081" s="4" t="str">
        <f t="shared" si="86"/>
        <v/>
      </c>
      <c r="AA1081" s="4" t="str">
        <f t="shared" si="86"/>
        <v/>
      </c>
      <c r="AB1081" s="4" t="str">
        <f t="shared" si="86"/>
        <v/>
      </c>
      <c r="AC1081" s="4" t="str">
        <f t="shared" si="86"/>
        <v/>
      </c>
      <c r="AD1081" s="4" t="str">
        <f t="shared" si="86"/>
        <v/>
      </c>
      <c r="AE1081" s="4" t="str">
        <f t="shared" si="86"/>
        <v/>
      </c>
      <c r="AF1081" s="4" t="str">
        <f t="shared" si="86"/>
        <v/>
      </c>
      <c r="AG1081" s="4" t="str">
        <f t="shared" si="86"/>
        <v/>
      </c>
      <c r="AH1081" s="4" t="str">
        <f t="shared" si="86"/>
        <v/>
      </c>
      <c r="AI1081" s="4" t="str">
        <f t="shared" si="86"/>
        <v/>
      </c>
      <c r="AJ1081" s="4" t="str">
        <f t="shared" si="86"/>
        <v/>
      </c>
      <c r="AK1081" s="4" t="str">
        <f t="shared" si="86"/>
        <v/>
      </c>
      <c r="AL1081" s="4" t="str">
        <f t="shared" si="86"/>
        <v/>
      </c>
      <c r="AM1081" s="4" t="str">
        <f t="shared" si="86"/>
        <v/>
      </c>
      <c r="AN1081" s="4" t="str">
        <f t="shared" si="86"/>
        <v/>
      </c>
      <c r="AO1081" s="4" t="str">
        <f t="shared" si="86"/>
        <v/>
      </c>
      <c r="AP1081" s="4" t="str">
        <f t="shared" si="86"/>
        <v/>
      </c>
      <c r="AQ1081" s="4" t="str">
        <f t="shared" si="86"/>
        <v/>
      </c>
      <c r="AR1081" s="4" t="str">
        <f t="shared" si="86"/>
        <v/>
      </c>
      <c r="AS1081" s="4" t="str">
        <f t="shared" si="86"/>
        <v/>
      </c>
    </row>
    <row r="1082" spans="5:45" hidden="1" x14ac:dyDescent="0.3">
      <c r="E1082" s="45" t="str">
        <f>MID($K1079,S$19,1)</f>
        <v/>
      </c>
      <c r="F1082" s="43" t="str">
        <f>MID($K1080,S$19,1)</f>
        <v>-</v>
      </c>
      <c r="G1082" s="44" t="str">
        <f>MID($K1081,S$19,1)</f>
        <v/>
      </c>
      <c r="H1082" s="41"/>
      <c r="I1082" s="9">
        <v>1</v>
      </c>
      <c r="J1082" s="4" t="s">
        <v>13</v>
      </c>
      <c r="K1082" s="4" t="str">
        <f>IFERROR(VLOOKUP(E1082, Table1[[#All],[Note]:[Code]], 2),"")</f>
        <v/>
      </c>
      <c r="M1082" s="4" t="str">
        <f>IFERROR(VLOOKUP(G1082, Table134[#All], 2),"")</f>
        <v/>
      </c>
      <c r="O1082" s="4" t="str">
        <f t="shared" si="85"/>
        <v xml:space="preserve">    delay(delayo);</v>
      </c>
    </row>
    <row r="1083" spans="5:45" hidden="1" x14ac:dyDescent="0.3">
      <c r="E1083" s="45" t="str">
        <f>MID($K1079,T$19,1)</f>
        <v/>
      </c>
      <c r="F1083" s="43" t="str">
        <f>MID($K1080,T$19,1)</f>
        <v>-</v>
      </c>
      <c r="G1083" s="44" t="str">
        <f>MID($K1081,T$19,1)</f>
        <v/>
      </c>
      <c r="H1083" s="41"/>
      <c r="I1083" s="9">
        <v>2</v>
      </c>
      <c r="J1083" s="4" t="s">
        <v>13</v>
      </c>
      <c r="K1083" s="4" t="str">
        <f>IFERROR(VLOOKUP(E1083, Table1[[#All],[Note]:[Code]], 2),"")</f>
        <v/>
      </c>
      <c r="M1083" s="4" t="str">
        <f>IFERROR(VLOOKUP(G1083, Table134[#All], 2),"")</f>
        <v/>
      </c>
      <c r="O1083" s="4" t="str">
        <f t="shared" si="85"/>
        <v xml:space="preserve">    delay(delayo);</v>
      </c>
    </row>
    <row r="1084" spans="5:45" hidden="1" x14ac:dyDescent="0.3">
      <c r="E1084" s="45" t="str">
        <f>MID($K1079,U$19,1)</f>
        <v/>
      </c>
      <c r="F1084" s="43" t="str">
        <f>MID($K1080,U$19,1)</f>
        <v>-</v>
      </c>
      <c r="G1084" s="44" t="str">
        <f>MID($K1081,U$19,1)</f>
        <v/>
      </c>
      <c r="H1084" s="41"/>
      <c r="I1084" s="9">
        <v>3</v>
      </c>
      <c r="J1084" s="4" t="s">
        <v>13</v>
      </c>
      <c r="K1084" s="4" t="str">
        <f>IFERROR(VLOOKUP(E1084, Table1[[#All],[Note]:[Code]], 2),"")</f>
        <v/>
      </c>
      <c r="M1084" s="4" t="str">
        <f>IFERROR(VLOOKUP(G1084, Table134[#All], 2),"")</f>
        <v/>
      </c>
      <c r="O1084" s="4" t="str">
        <f t="shared" si="85"/>
        <v xml:space="preserve">    delay(delayo);</v>
      </c>
    </row>
    <row r="1085" spans="5:45" hidden="1" x14ac:dyDescent="0.3">
      <c r="E1085" s="45" t="str">
        <f>MID($K1079,V$19,1)</f>
        <v/>
      </c>
      <c r="F1085" s="43" t="str">
        <f>MID($K1080,V$19,1)</f>
        <v>-</v>
      </c>
      <c r="G1085" s="44" t="str">
        <f>MID($K1081,V$19,1)</f>
        <v/>
      </c>
      <c r="H1085" s="41"/>
      <c r="I1085" s="9">
        <v>4</v>
      </c>
      <c r="J1085" s="4" t="s">
        <v>13</v>
      </c>
      <c r="K1085" s="4" t="str">
        <f>IFERROR(VLOOKUP(E1085, Table1[[#All],[Note]:[Code]], 2),"")</f>
        <v/>
      </c>
      <c r="M1085" s="4" t="str">
        <f>IFERROR(VLOOKUP(G1085, Table134[#All], 2),"")</f>
        <v/>
      </c>
      <c r="O1085" s="4" t="str">
        <f t="shared" si="85"/>
        <v xml:space="preserve">    delay(delayo);</v>
      </c>
    </row>
    <row r="1086" spans="5:45" hidden="1" x14ac:dyDescent="0.3">
      <c r="E1086" s="45" t="str">
        <f>MID($K1079,W$19,1)</f>
        <v/>
      </c>
      <c r="F1086" s="43" t="str">
        <f>MID($K1080,W$19,1)</f>
        <v>-</v>
      </c>
      <c r="G1086" s="44" t="str">
        <f>MID($K1081,W$19,1)</f>
        <v/>
      </c>
      <c r="H1086" s="41"/>
      <c r="I1086" s="9">
        <v>5</v>
      </c>
      <c r="J1086" s="4" t="s">
        <v>13</v>
      </c>
      <c r="K1086" s="4" t="str">
        <f>IFERROR(VLOOKUP(E1086, Table1[[#All],[Note]:[Code]], 2),"")</f>
        <v/>
      </c>
      <c r="M1086" s="4" t="str">
        <f>IFERROR(VLOOKUP(G1086, Table134[#All], 2),"")</f>
        <v/>
      </c>
      <c r="O1086" s="4" t="str">
        <f t="shared" si="85"/>
        <v xml:space="preserve">    delay(delayo);</v>
      </c>
    </row>
    <row r="1087" spans="5:45" hidden="1" x14ac:dyDescent="0.3">
      <c r="E1087" s="45" t="str">
        <f>MID($K1079,X$19,1)</f>
        <v/>
      </c>
      <c r="F1087" s="43" t="str">
        <f>MID($K1080,X$19,1)</f>
        <v>-</v>
      </c>
      <c r="G1087" s="44" t="str">
        <f>MID($K1081,X$19,1)</f>
        <v/>
      </c>
      <c r="H1087" s="41"/>
      <c r="I1087" s="9">
        <v>6</v>
      </c>
      <c r="J1087" s="4" t="s">
        <v>13</v>
      </c>
      <c r="K1087" s="4" t="str">
        <f>IFERROR(VLOOKUP(E1087, Table1[[#All],[Note]:[Code]], 2),"")</f>
        <v/>
      </c>
      <c r="M1087" s="4" t="str">
        <f>IFERROR(VLOOKUP(G1087, Table134[#All], 2),"")</f>
        <v/>
      </c>
      <c r="O1087" s="4" t="str">
        <f t="shared" si="85"/>
        <v xml:space="preserve">    delay(delayo);</v>
      </c>
    </row>
    <row r="1088" spans="5:45" hidden="1" x14ac:dyDescent="0.3">
      <c r="E1088" s="45" t="str">
        <f>MID($K1079,Y$19,1)</f>
        <v/>
      </c>
      <c r="F1088" s="43" t="str">
        <f>MID($K1080,Y$19,1)</f>
        <v>-</v>
      </c>
      <c r="G1088" s="44" t="str">
        <f>MID($K1081,Y$19,1)</f>
        <v/>
      </c>
      <c r="H1088" s="41"/>
      <c r="I1088" s="9">
        <v>7</v>
      </c>
      <c r="J1088" s="4" t="s">
        <v>13</v>
      </c>
      <c r="K1088" s="4" t="str">
        <f>IFERROR(VLOOKUP(E1088, Table1[[#All],[Note]:[Code]], 2),"")</f>
        <v/>
      </c>
      <c r="M1088" s="4" t="str">
        <f>IFERROR(VLOOKUP(G1088, Table134[#All], 2),"")</f>
        <v/>
      </c>
      <c r="O1088" s="4" t="str">
        <f t="shared" si="85"/>
        <v xml:space="preserve">    delay(delayo);</v>
      </c>
    </row>
    <row r="1089" spans="5:15" hidden="1" x14ac:dyDescent="0.3">
      <c r="E1089" s="45" t="str">
        <f>MID($K1079,Z$19,1)</f>
        <v/>
      </c>
      <c r="F1089" s="43" t="str">
        <f>MID($K1080,Z$19,1)</f>
        <v>-</v>
      </c>
      <c r="G1089" s="44" t="str">
        <f>MID($K1081,Z$19,1)</f>
        <v/>
      </c>
      <c r="H1089" s="41"/>
      <c r="I1089" s="9">
        <v>8</v>
      </c>
      <c r="J1089" s="4" t="s">
        <v>13</v>
      </c>
      <c r="K1089" s="4" t="str">
        <f>IFERROR(VLOOKUP(E1089, Table1[[#All],[Note]:[Code]], 2),"")</f>
        <v/>
      </c>
      <c r="M1089" s="4" t="str">
        <f>IFERROR(VLOOKUP(G1089, Table134[#All], 2),"")</f>
        <v/>
      </c>
      <c r="O1089" s="4" t="str">
        <f t="shared" si="85"/>
        <v xml:space="preserve">    delay(delayo);</v>
      </c>
    </row>
    <row r="1090" spans="5:15" hidden="1" x14ac:dyDescent="0.3">
      <c r="E1090" s="45" t="str">
        <f>MID($K1079,AA$19,1)</f>
        <v/>
      </c>
      <c r="F1090" s="43" t="str">
        <f>MID($K1080,AA$19,1)</f>
        <v>b</v>
      </c>
      <c r="G1090" s="44" t="str">
        <f>MID($K1081,AA$19,1)</f>
        <v/>
      </c>
      <c r="H1090" s="41"/>
      <c r="I1090" s="9">
        <v>9</v>
      </c>
      <c r="K1090" s="4" t="str">
        <f>IFERROR(VLOOKUP(E1090, Table1[[#All],[Note]:[Code]], 2),"")</f>
        <v/>
      </c>
      <c r="L1090" s="4" t="s">
        <v>143</v>
      </c>
      <c r="M1090" s="4" t="str">
        <f>IFERROR(VLOOKUP(G1090, Table134[#All], 2),"")</f>
        <v/>
      </c>
      <c r="O1090" s="4" t="str">
        <f t="shared" si="85"/>
        <v xml:space="preserve">    play(NOTE_B4, tempo);</v>
      </c>
    </row>
    <row r="1091" spans="5:15" hidden="1" x14ac:dyDescent="0.3">
      <c r="E1091" s="45" t="str">
        <f>MID($K1079,AB$19,1)</f>
        <v/>
      </c>
      <c r="F1091" s="43" t="str">
        <f>MID($K1080,AB$19,1)</f>
        <v>-</v>
      </c>
      <c r="G1091" s="44" t="str">
        <f>MID($K1081,AB$19,1)</f>
        <v/>
      </c>
      <c r="H1091" s="41"/>
      <c r="I1091" s="9">
        <v>10</v>
      </c>
      <c r="J1091" s="4" t="s">
        <v>13</v>
      </c>
      <c r="K1091" s="4" t="str">
        <f>IFERROR(VLOOKUP(E1091, Table1[[#All],[Note]:[Code]], 2),"")</f>
        <v/>
      </c>
      <c r="M1091" s="4" t="str">
        <f>IFERROR(VLOOKUP(G1091, Table134[#All], 2),"")</f>
        <v/>
      </c>
      <c r="O1091" s="4" t="str">
        <f t="shared" si="85"/>
        <v xml:space="preserve">    delay(delayo);</v>
      </c>
    </row>
    <row r="1092" spans="5:15" hidden="1" x14ac:dyDescent="0.3">
      <c r="E1092" s="45" t="str">
        <f>MID($K1079,AC$19,1)</f>
        <v/>
      </c>
      <c r="F1092" s="43" t="str">
        <f>MID($K1080,AC$19,1)</f>
        <v>-</v>
      </c>
      <c r="G1092" s="44" t="str">
        <f>MID($K1081,AC$19,1)</f>
        <v/>
      </c>
      <c r="H1092" s="41"/>
      <c r="I1092" s="9">
        <v>11</v>
      </c>
      <c r="J1092" s="4" t="s">
        <v>13</v>
      </c>
      <c r="K1092" s="4" t="str">
        <f>IFERROR(VLOOKUP(E1092, Table1[[#All],[Note]:[Code]], 2),"")</f>
        <v/>
      </c>
      <c r="M1092" s="4" t="str">
        <f>IFERROR(VLOOKUP(G1092, Table134[#All], 2),"")</f>
        <v/>
      </c>
      <c r="O1092" s="4" t="str">
        <f t="shared" si="85"/>
        <v xml:space="preserve">    delay(delayo);</v>
      </c>
    </row>
    <row r="1093" spans="5:15" hidden="1" x14ac:dyDescent="0.3">
      <c r="E1093" s="45" t="str">
        <f>MID($K1079,AD$19,1)</f>
        <v/>
      </c>
      <c r="F1093" s="43" t="str">
        <f>MID($K1080,AD$19,1)</f>
        <v>-</v>
      </c>
      <c r="G1093" s="44" t="str">
        <f>MID($K1081,AD$19,1)</f>
        <v/>
      </c>
      <c r="H1093" s="41"/>
      <c r="I1093" s="9">
        <v>12</v>
      </c>
      <c r="J1093" s="4" t="s">
        <v>13</v>
      </c>
      <c r="K1093" s="4" t="str">
        <f>IFERROR(VLOOKUP(E1093, Table1[[#All],[Note]:[Code]], 2),"")</f>
        <v/>
      </c>
      <c r="M1093" s="4" t="str">
        <f>IFERROR(VLOOKUP(G1093, Table134[#All], 2),"")</f>
        <v/>
      </c>
      <c r="O1093" s="4" t="str">
        <f t="shared" si="85"/>
        <v xml:space="preserve">    delay(delayo);</v>
      </c>
    </row>
    <row r="1094" spans="5:15" hidden="1" x14ac:dyDescent="0.3">
      <c r="E1094" s="45" t="str">
        <f>MID($K1079,AE$19,1)</f>
        <v/>
      </c>
      <c r="F1094" s="43" t="str">
        <f>MID($K1080,AE$19,1)</f>
        <v>-</v>
      </c>
      <c r="G1094" s="44" t="str">
        <f>MID($K1081,AE$19,1)</f>
        <v/>
      </c>
      <c r="H1094" s="41"/>
      <c r="I1094" s="9">
        <v>13</v>
      </c>
      <c r="J1094" s="4" t="s">
        <v>13</v>
      </c>
      <c r="K1094" s="4" t="str">
        <f>IFERROR(VLOOKUP(E1094, Table1[[#All],[Note]:[Code]], 2),"")</f>
        <v/>
      </c>
      <c r="M1094" s="4" t="str">
        <f>IFERROR(VLOOKUP(G1094, Table134[#All], 2),"")</f>
        <v/>
      </c>
      <c r="O1094" s="4" t="str">
        <f t="shared" si="85"/>
        <v xml:space="preserve">    delay(delayo);</v>
      </c>
    </row>
    <row r="1095" spans="5:15" hidden="1" x14ac:dyDescent="0.3">
      <c r="E1095" s="45" t="str">
        <f>MID($K1079,AF$19,1)</f>
        <v/>
      </c>
      <c r="F1095" s="43" t="str">
        <f>MID($K1080,AF$19,1)</f>
        <v>-</v>
      </c>
      <c r="G1095" s="44" t="str">
        <f>MID($K1081,AF$19,1)</f>
        <v/>
      </c>
      <c r="H1095" s="41"/>
      <c r="I1095" s="9">
        <v>14</v>
      </c>
      <c r="J1095" s="4" t="s">
        <v>13</v>
      </c>
      <c r="K1095" s="4" t="str">
        <f>IFERROR(VLOOKUP(E1095, Table1[[#All],[Note]:[Code]], 2),"")</f>
        <v/>
      </c>
      <c r="M1095" s="4" t="str">
        <f>IFERROR(VLOOKUP(G1095, Table134[#All], 2),"")</f>
        <v/>
      </c>
      <c r="O1095" s="4" t="str">
        <f t="shared" si="85"/>
        <v xml:space="preserve">    delay(delayo);</v>
      </c>
    </row>
    <row r="1096" spans="5:15" hidden="1" x14ac:dyDescent="0.3">
      <c r="E1096" s="45" t="str">
        <f>MID($K1079,AG$19,1)</f>
        <v/>
      </c>
      <c r="F1096" s="43" t="str">
        <f>MID($K1080,AG$19,1)</f>
        <v>-</v>
      </c>
      <c r="G1096" s="44" t="str">
        <f>MID($K1081,AG$19,1)</f>
        <v/>
      </c>
      <c r="H1096" s="41"/>
      <c r="I1096" s="9">
        <v>15</v>
      </c>
      <c r="J1096" s="4" t="s">
        <v>13</v>
      </c>
      <c r="K1096" s="4" t="str">
        <f>IFERROR(VLOOKUP(E1096, Table1[[#All],[Note]:[Code]], 2),"")</f>
        <v/>
      </c>
      <c r="M1096" s="4" t="str">
        <f>IFERROR(VLOOKUP(G1096, Table134[#All], 2),"")</f>
        <v/>
      </c>
      <c r="O1096" s="4" t="str">
        <f t="shared" si="85"/>
        <v xml:space="preserve">    delay(delayo);</v>
      </c>
    </row>
    <row r="1097" spans="5:15" hidden="1" x14ac:dyDescent="0.3">
      <c r="E1097" s="45" t="str">
        <f>MID($K1079,AH$19,1)</f>
        <v/>
      </c>
      <c r="F1097" s="43" t="str">
        <f>MID($K1080,AH$19,1)</f>
        <v>-</v>
      </c>
      <c r="G1097" s="44" t="str">
        <f>MID($K1081,AH$19,1)</f>
        <v/>
      </c>
      <c r="H1097" s="41"/>
      <c r="I1097" s="9">
        <v>16</v>
      </c>
      <c r="J1097" s="4" t="s">
        <v>13</v>
      </c>
      <c r="K1097" s="4" t="str">
        <f>IFERROR(VLOOKUP(E1097, Table1[[#All],[Note]:[Code]], 2),"")</f>
        <v/>
      </c>
      <c r="M1097" s="4" t="str">
        <f>IFERROR(VLOOKUP(G1097, Table134[#All], 2),"")</f>
        <v/>
      </c>
      <c r="O1097" s="4" t="str">
        <f t="shared" si="85"/>
        <v xml:space="preserve">    delay(delayo);</v>
      </c>
    </row>
    <row r="1098" spans="5:15" hidden="1" x14ac:dyDescent="0.3">
      <c r="E1098" s="45" t="str">
        <f>MID($K1079,AI$19,1)</f>
        <v/>
      </c>
      <c r="F1098" s="43" t="str">
        <f>MID($K1080,AI$19,1)</f>
        <v>b</v>
      </c>
      <c r="G1098" s="44" t="str">
        <f>MID($K1081,AI$19,1)</f>
        <v/>
      </c>
      <c r="H1098" s="41"/>
      <c r="I1098" s="9">
        <v>17</v>
      </c>
      <c r="K1098" s="4" t="str">
        <f>IFERROR(VLOOKUP(E1098, Table1[[#All],[Note]:[Code]], 2),"")</f>
        <v/>
      </c>
      <c r="L1098" s="4" t="s">
        <v>143</v>
      </c>
      <c r="M1098" s="4" t="str">
        <f>IFERROR(VLOOKUP(G1098, Table134[#All], 2),"")</f>
        <v/>
      </c>
      <c r="O1098" s="4" t="str">
        <f t="shared" si="85"/>
        <v xml:space="preserve">    play(NOTE_B4, tempo);</v>
      </c>
    </row>
    <row r="1099" spans="5:15" hidden="1" x14ac:dyDescent="0.3">
      <c r="E1099" s="45" t="str">
        <f>MID($K1079,AJ$19,1)</f>
        <v/>
      </c>
      <c r="F1099" s="43" t="str">
        <f>MID($K1080,AJ$19,1)</f>
        <v>-</v>
      </c>
      <c r="G1099" s="44" t="str">
        <f>MID($K1081,AJ$19,1)</f>
        <v/>
      </c>
      <c r="H1099" s="41"/>
      <c r="I1099" s="9">
        <v>18</v>
      </c>
      <c r="J1099" s="4" t="s">
        <v>13</v>
      </c>
      <c r="K1099" s="4" t="str">
        <f>IFERROR(VLOOKUP(E1099, Table1[[#All],[Note]:[Code]], 2),"")</f>
        <v/>
      </c>
      <c r="M1099" s="4" t="str">
        <f>IFERROR(VLOOKUP(G1099, Table134[#All], 2),"")</f>
        <v/>
      </c>
      <c r="O1099" s="4" t="str">
        <f t="shared" si="85"/>
        <v xml:space="preserve">    delay(delayo);</v>
      </c>
    </row>
    <row r="1100" spans="5:15" hidden="1" x14ac:dyDescent="0.3">
      <c r="E1100" s="45" t="str">
        <f>MID($K1079,AK$19,1)</f>
        <v/>
      </c>
      <c r="F1100" s="43" t="str">
        <f>MID($K1080,AK$19,1)</f>
        <v>-</v>
      </c>
      <c r="G1100" s="44" t="str">
        <f>MID($K1081,AK$19,1)</f>
        <v/>
      </c>
      <c r="H1100" s="41"/>
      <c r="I1100" s="9">
        <v>19</v>
      </c>
      <c r="J1100" s="4" t="s">
        <v>13</v>
      </c>
      <c r="K1100" s="4" t="str">
        <f>IFERROR(VLOOKUP(E1100, Table1[[#All],[Note]:[Code]], 2),"")</f>
        <v/>
      </c>
      <c r="M1100" s="4" t="str">
        <f>IFERROR(VLOOKUP(G1100, Table134[#All], 2),"")</f>
        <v/>
      </c>
      <c r="O1100" s="4" t="str">
        <f t="shared" si="85"/>
        <v xml:space="preserve">    delay(delayo);</v>
      </c>
    </row>
    <row r="1101" spans="5:15" hidden="1" x14ac:dyDescent="0.3">
      <c r="E1101" s="45" t="str">
        <f>MID($K1079,AL$19,1)</f>
        <v/>
      </c>
      <c r="F1101" s="43" t="str">
        <f>MID($K1080,AL$19,1)</f>
        <v>a</v>
      </c>
      <c r="G1101" s="44" t="str">
        <f>MID($K1081,AL$19,1)</f>
        <v/>
      </c>
      <c r="H1101" s="41"/>
      <c r="I1101" s="9">
        <v>20</v>
      </c>
      <c r="K1101" s="4" t="str">
        <f>IFERROR(VLOOKUP(E1101, Table1[[#All],[Note]:[Code]], 2),"")</f>
        <v/>
      </c>
      <c r="L1101" s="4" t="s">
        <v>242</v>
      </c>
      <c r="M1101" s="4" t="str">
        <f>IFERROR(VLOOKUP(G1101, Table134[#All], 2),"")</f>
        <v/>
      </c>
      <c r="O1101" s="4" t="str">
        <f t="shared" si="85"/>
        <v xml:space="preserve">    play(NOTE_A4, tempo);</v>
      </c>
    </row>
    <row r="1102" spans="5:15" hidden="1" x14ac:dyDescent="0.3">
      <c r="E1102" s="45" t="str">
        <f>MID($K1079,AM$19,1)</f>
        <v/>
      </c>
      <c r="F1102" s="43" t="str">
        <f>MID($K1080,AM$19,1)</f>
        <v>-</v>
      </c>
      <c r="G1102" s="44" t="str">
        <f>MID($K1081,AM$19,1)</f>
        <v/>
      </c>
      <c r="H1102" s="41"/>
      <c r="I1102" s="9">
        <v>21</v>
      </c>
      <c r="J1102" s="4" t="s">
        <v>13</v>
      </c>
      <c r="K1102" s="4" t="str">
        <f>IFERROR(VLOOKUP(E1102, Table1[[#All],[Note]:[Code]], 2),"")</f>
        <v/>
      </c>
      <c r="M1102" s="4" t="str">
        <f>IFERROR(VLOOKUP(G1102, Table134[#All], 2),"")</f>
        <v/>
      </c>
      <c r="O1102" s="4" t="str">
        <f t="shared" si="85"/>
        <v xml:space="preserve">    delay(delayo);</v>
      </c>
    </row>
    <row r="1103" spans="5:15" hidden="1" x14ac:dyDescent="0.3">
      <c r="E1103" s="45" t="str">
        <f>MID($K1079,AN$19,1)</f>
        <v/>
      </c>
      <c r="F1103" s="43" t="str">
        <f>MID($K1080,AN$19,1)</f>
        <v>-</v>
      </c>
      <c r="G1103" s="44" t="str">
        <f>MID($K1081,AN$19,1)</f>
        <v/>
      </c>
      <c r="H1103" s="41"/>
      <c r="I1103" s="9">
        <v>22</v>
      </c>
      <c r="J1103" s="4" t="s">
        <v>13</v>
      </c>
      <c r="K1103" s="4" t="str">
        <f>IFERROR(VLOOKUP(E1103, Table1[[#All],[Note]:[Code]], 2),"")</f>
        <v/>
      </c>
      <c r="M1103" s="4" t="str">
        <f>IFERROR(VLOOKUP(G1103, Table134[#All], 2),"")</f>
        <v/>
      </c>
      <c r="O1103" s="4" t="str">
        <f t="shared" si="85"/>
        <v xml:space="preserve">    delay(delayo);</v>
      </c>
    </row>
    <row r="1104" spans="5:15" hidden="1" x14ac:dyDescent="0.3">
      <c r="E1104" s="45" t="str">
        <f>MID($K1079,AO$19,1)</f>
        <v/>
      </c>
      <c r="F1104" s="43" t="str">
        <f>MID($K1080,AO$19,1)</f>
        <v>b</v>
      </c>
      <c r="G1104" s="44" t="str">
        <f>MID($K1081,AO$19,1)</f>
        <v/>
      </c>
      <c r="H1104" s="41"/>
      <c r="I1104" s="9">
        <v>23</v>
      </c>
      <c r="K1104" s="4" t="str">
        <f>IFERROR(VLOOKUP(E1104, Table1[[#All],[Note]:[Code]], 2),"")</f>
        <v/>
      </c>
      <c r="L1104" s="4" t="s">
        <v>143</v>
      </c>
      <c r="M1104" s="4" t="str">
        <f>IFERROR(VLOOKUP(G1104, Table134[#All], 2),"")</f>
        <v/>
      </c>
      <c r="O1104" s="4" t="str">
        <f t="shared" si="85"/>
        <v xml:space="preserve">    play(NOTE_B4, tempo);</v>
      </c>
    </row>
    <row r="1105" spans="5:45" hidden="1" x14ac:dyDescent="0.3">
      <c r="E1105" s="45" t="str">
        <f>MID($K1079,AP$19,1)</f>
        <v/>
      </c>
      <c r="F1105" s="43" t="str">
        <f>MID($K1080,AP$19,1)</f>
        <v>-</v>
      </c>
      <c r="G1105" s="44" t="str">
        <f>MID($K1081,AP$19,1)</f>
        <v/>
      </c>
      <c r="H1105" s="41"/>
      <c r="I1105" s="9">
        <v>24</v>
      </c>
      <c r="J1105" s="4" t="s">
        <v>13</v>
      </c>
      <c r="K1105" s="4" t="str">
        <f>IFERROR(VLOOKUP(E1105, Table1[[#All],[Note]:[Code]], 2),"")</f>
        <v/>
      </c>
      <c r="M1105" s="4" t="str">
        <f>IFERROR(VLOOKUP(G1105, Table134[#All], 2),"")</f>
        <v/>
      </c>
      <c r="O1105" s="4" t="str">
        <f t="shared" si="85"/>
        <v xml:space="preserve">    delay(delayo);</v>
      </c>
    </row>
    <row r="1106" spans="5:45" hidden="1" x14ac:dyDescent="0.3">
      <c r="E1106" s="45" t="str">
        <f>MID($K1079,AQ$19,1)</f>
        <v/>
      </c>
      <c r="F1106" s="43" t="str">
        <f>MID($K1080,AQ$19,1)</f>
        <v>-</v>
      </c>
      <c r="G1106" s="44" t="str">
        <f>MID($K1081,AQ$19,1)</f>
        <v/>
      </c>
      <c r="H1106" s="41"/>
      <c r="I1106" s="9">
        <v>25</v>
      </c>
      <c r="J1106" s="4" t="s">
        <v>13</v>
      </c>
      <c r="K1106" s="4" t="str">
        <f>IFERROR(VLOOKUP(E1106, Table1[[#All],[Note]:[Code]], 2),"")</f>
        <v/>
      </c>
      <c r="M1106" s="4" t="str">
        <f>IFERROR(VLOOKUP(G1106, Table134[#All], 2),"")</f>
        <v/>
      </c>
      <c r="O1106" s="4" t="str">
        <f t="shared" si="85"/>
        <v xml:space="preserve">    delay(delayo);</v>
      </c>
    </row>
    <row r="1107" spans="5:45" hidden="1" x14ac:dyDescent="0.3">
      <c r="E1107" s="45" t="str">
        <f>MID($K1079,AR$19,1)</f>
        <v/>
      </c>
      <c r="F1107" s="43" t="str">
        <f>MID($K1080,AR$19,1)</f>
        <v>-</v>
      </c>
      <c r="G1107" s="44" t="str">
        <f>MID($K1081,AR$19,1)</f>
        <v/>
      </c>
      <c r="H1107" s="41"/>
      <c r="I1107" s="9">
        <v>26</v>
      </c>
      <c r="J1107" s="4" t="s">
        <v>13</v>
      </c>
      <c r="K1107" s="4" t="str">
        <f>IFERROR(VLOOKUP(E1107, Table1[[#All],[Note]:[Code]], 2),"")</f>
        <v/>
      </c>
      <c r="M1107" s="4" t="str">
        <f>IFERROR(VLOOKUP(G1107, Table134[#All], 2),"")</f>
        <v/>
      </c>
      <c r="O1107" s="4" t="str">
        <f t="shared" si="85"/>
        <v xml:space="preserve">    delay(delayo);</v>
      </c>
    </row>
    <row r="1108" spans="5:45" x14ac:dyDescent="0.3">
      <c r="H1108" s="41"/>
      <c r="I1108" s="13"/>
      <c r="J1108" s="11" t="s">
        <v>44</v>
      </c>
      <c r="K1108" s="14"/>
      <c r="O1108" s="55" t="str">
        <f t="shared" si="85"/>
        <v xml:space="preserve">//  </v>
      </c>
      <c r="Q1108" s="19" t="s">
        <v>123</v>
      </c>
      <c r="R1108" s="19"/>
      <c r="S1108" s="19">
        <v>1</v>
      </c>
      <c r="T1108" s="19">
        <v>2</v>
      </c>
      <c r="U1108" s="19">
        <v>3</v>
      </c>
      <c r="V1108" s="19">
        <v>4</v>
      </c>
      <c r="W1108" s="19">
        <v>5</v>
      </c>
      <c r="X1108" s="19">
        <v>6</v>
      </c>
      <c r="Y1108" s="19">
        <v>7</v>
      </c>
      <c r="Z1108" s="19">
        <v>8</v>
      </c>
      <c r="AA1108" s="19">
        <v>9</v>
      </c>
      <c r="AB1108" s="19">
        <v>10</v>
      </c>
      <c r="AC1108" s="19">
        <v>11</v>
      </c>
      <c r="AD1108" s="19">
        <v>12</v>
      </c>
      <c r="AE1108" s="19">
        <v>13</v>
      </c>
      <c r="AF1108" s="19">
        <v>14</v>
      </c>
      <c r="AG1108" s="19">
        <v>15</v>
      </c>
      <c r="AH1108" s="19">
        <v>16</v>
      </c>
      <c r="AI1108" s="19">
        <v>17</v>
      </c>
      <c r="AJ1108" s="19">
        <v>18</v>
      </c>
      <c r="AK1108" s="19">
        <v>19</v>
      </c>
      <c r="AL1108" s="19">
        <v>20</v>
      </c>
      <c r="AM1108" s="19">
        <v>21</v>
      </c>
      <c r="AN1108" s="19">
        <v>22</v>
      </c>
      <c r="AO1108" s="19">
        <v>23</v>
      </c>
      <c r="AP1108" s="19">
        <v>24</v>
      </c>
      <c r="AQ1108" s="19">
        <v>25</v>
      </c>
      <c r="AR1108" s="19">
        <v>26</v>
      </c>
      <c r="AS1108" s="19"/>
    </row>
    <row r="1109" spans="5:45" x14ac:dyDescent="0.3">
      <c r="H1109" s="41">
        <v>37</v>
      </c>
      <c r="I1109" s="13"/>
      <c r="J1109" s="11" t="s">
        <v>44</v>
      </c>
      <c r="K1109" s="14">
        <f>C171</f>
        <v>0</v>
      </c>
      <c r="L1109" s="6"/>
      <c r="M1109" s="6"/>
      <c r="O1109" s="55" t="str">
        <f t="shared" si="85"/>
        <v>//  0</v>
      </c>
      <c r="Q1109" s="4" t="str">
        <f>MID($K1109,Q$19,1)</f>
        <v>0</v>
      </c>
      <c r="R1109" s="4" t="str">
        <f t="shared" ref="R1109:AS1111" si="88">MID($K1109,R$19,1)</f>
        <v/>
      </c>
      <c r="S1109" s="4" t="str">
        <f t="shared" si="88"/>
        <v/>
      </c>
      <c r="T1109" s="4" t="str">
        <f t="shared" si="88"/>
        <v/>
      </c>
      <c r="U1109" s="4" t="str">
        <f t="shared" si="88"/>
        <v/>
      </c>
      <c r="V1109" s="4" t="str">
        <f t="shared" si="88"/>
        <v/>
      </c>
      <c r="W1109" s="4" t="str">
        <f t="shared" si="88"/>
        <v/>
      </c>
      <c r="X1109" s="4" t="str">
        <f t="shared" si="88"/>
        <v/>
      </c>
      <c r="Y1109" s="4" t="str">
        <f t="shared" si="88"/>
        <v/>
      </c>
      <c r="Z1109" s="4" t="str">
        <f t="shared" si="88"/>
        <v/>
      </c>
      <c r="AA1109" s="4" t="str">
        <f t="shared" si="88"/>
        <v/>
      </c>
      <c r="AB1109" s="4" t="str">
        <f t="shared" si="88"/>
        <v/>
      </c>
      <c r="AC1109" s="4" t="str">
        <f t="shared" si="88"/>
        <v/>
      </c>
      <c r="AD1109" s="4" t="str">
        <f t="shared" si="88"/>
        <v/>
      </c>
      <c r="AE1109" s="4" t="str">
        <f t="shared" si="88"/>
        <v/>
      </c>
      <c r="AF1109" s="4" t="str">
        <f t="shared" si="88"/>
        <v/>
      </c>
      <c r="AG1109" s="4" t="str">
        <f t="shared" si="88"/>
        <v/>
      </c>
      <c r="AH1109" s="4" t="str">
        <f t="shared" si="88"/>
        <v/>
      </c>
      <c r="AI1109" s="4" t="str">
        <f t="shared" si="88"/>
        <v/>
      </c>
      <c r="AJ1109" s="4" t="str">
        <f t="shared" si="88"/>
        <v/>
      </c>
      <c r="AK1109" s="4" t="str">
        <f t="shared" si="88"/>
        <v/>
      </c>
      <c r="AL1109" s="4" t="str">
        <f t="shared" si="88"/>
        <v/>
      </c>
      <c r="AM1109" s="4" t="str">
        <f t="shared" si="88"/>
        <v/>
      </c>
      <c r="AN1109" s="4" t="str">
        <f t="shared" si="88"/>
        <v/>
      </c>
      <c r="AO1109" s="4" t="str">
        <f t="shared" si="88"/>
        <v/>
      </c>
      <c r="AP1109" s="4" t="str">
        <f t="shared" si="88"/>
        <v/>
      </c>
      <c r="AQ1109" s="4" t="str">
        <f t="shared" si="88"/>
        <v/>
      </c>
      <c r="AR1109" s="4" t="str">
        <f t="shared" si="88"/>
        <v/>
      </c>
      <c r="AS1109" s="4" t="str">
        <f>MID($K1109,AS$19,1)</f>
        <v/>
      </c>
    </row>
    <row r="1110" spans="5:45" x14ac:dyDescent="0.3">
      <c r="E1110" s="45" t="str">
        <f>MID($K1109,Q$19,1)</f>
        <v>0</v>
      </c>
      <c r="F1110" s="43" t="str">
        <f>MID($K1110,Q$19,1)</f>
        <v>4</v>
      </c>
      <c r="G1110" s="44" t="str">
        <f>MID($K1111,Q$19,1)</f>
        <v>0</v>
      </c>
      <c r="H1110" s="41"/>
      <c r="I1110" s="13"/>
      <c r="J1110" s="11" t="s">
        <v>44</v>
      </c>
      <c r="K1110" s="14" t="str">
        <f>C172</f>
        <v>4|------b--a--b---------b--F|</v>
      </c>
      <c r="L1110" s="6"/>
      <c r="M1110" s="6"/>
      <c r="O1110" s="55" t="str">
        <f t="shared" si="85"/>
        <v>//  4|------b--a--b---------b--F|</v>
      </c>
      <c r="Q1110" s="4" t="str">
        <f t="shared" ref="Q1110:Q1111" si="89">MID($K1110,Q$19,1)</f>
        <v>4</v>
      </c>
      <c r="R1110" s="4" t="str">
        <f t="shared" si="88"/>
        <v>|</v>
      </c>
      <c r="S1110" s="4" t="str">
        <f t="shared" si="88"/>
        <v>-</v>
      </c>
      <c r="T1110" s="4" t="str">
        <f t="shared" si="88"/>
        <v>-</v>
      </c>
      <c r="U1110" s="4" t="str">
        <f t="shared" si="88"/>
        <v>-</v>
      </c>
      <c r="V1110" s="4" t="str">
        <f t="shared" si="88"/>
        <v>-</v>
      </c>
      <c r="W1110" s="4" t="str">
        <f t="shared" si="88"/>
        <v>-</v>
      </c>
      <c r="X1110" s="4" t="str">
        <f t="shared" si="88"/>
        <v>-</v>
      </c>
      <c r="Y1110" s="4" t="str">
        <f t="shared" si="88"/>
        <v>b</v>
      </c>
      <c r="Z1110" s="4" t="str">
        <f t="shared" si="88"/>
        <v>-</v>
      </c>
      <c r="AA1110" s="4" t="str">
        <f t="shared" si="88"/>
        <v>-</v>
      </c>
      <c r="AB1110" s="4" t="str">
        <f t="shared" si="88"/>
        <v>a</v>
      </c>
      <c r="AC1110" s="4" t="str">
        <f t="shared" si="88"/>
        <v>-</v>
      </c>
      <c r="AD1110" s="4" t="str">
        <f t="shared" si="88"/>
        <v>-</v>
      </c>
      <c r="AE1110" s="4" t="str">
        <f t="shared" si="88"/>
        <v>b</v>
      </c>
      <c r="AF1110" s="4" t="str">
        <f t="shared" si="88"/>
        <v>-</v>
      </c>
      <c r="AG1110" s="4" t="str">
        <f t="shared" si="88"/>
        <v>-</v>
      </c>
      <c r="AH1110" s="4" t="str">
        <f t="shared" si="88"/>
        <v>-</v>
      </c>
      <c r="AI1110" s="4" t="str">
        <f t="shared" si="88"/>
        <v>-</v>
      </c>
      <c r="AJ1110" s="4" t="str">
        <f t="shared" si="88"/>
        <v>-</v>
      </c>
      <c r="AK1110" s="4" t="str">
        <f t="shared" si="88"/>
        <v>-</v>
      </c>
      <c r="AL1110" s="4" t="str">
        <f t="shared" si="88"/>
        <v>-</v>
      </c>
      <c r="AM1110" s="4" t="str">
        <f t="shared" si="88"/>
        <v>-</v>
      </c>
      <c r="AN1110" s="4" t="str">
        <f t="shared" si="88"/>
        <v>-</v>
      </c>
      <c r="AO1110" s="4" t="str">
        <f t="shared" si="88"/>
        <v>b</v>
      </c>
      <c r="AP1110" s="4" t="str">
        <f t="shared" si="88"/>
        <v>-</v>
      </c>
      <c r="AQ1110" s="4" t="str">
        <f t="shared" si="88"/>
        <v>-</v>
      </c>
      <c r="AR1110" s="4" t="str">
        <f t="shared" si="88"/>
        <v>F</v>
      </c>
      <c r="AS1110" s="4" t="str">
        <f t="shared" si="88"/>
        <v>|</v>
      </c>
    </row>
    <row r="1111" spans="5:45" x14ac:dyDescent="0.3">
      <c r="H1111" s="41"/>
      <c r="I1111" s="13"/>
      <c r="J1111" s="11" t="s">
        <v>44</v>
      </c>
      <c r="K1111" s="14">
        <f>C173</f>
        <v>0</v>
      </c>
      <c r="O1111" s="55" t="str">
        <f t="shared" si="85"/>
        <v>//  0</v>
      </c>
      <c r="Q1111" s="4" t="str">
        <f t="shared" si="89"/>
        <v>0</v>
      </c>
      <c r="R1111" s="4" t="str">
        <f t="shared" si="88"/>
        <v/>
      </c>
      <c r="S1111" s="4" t="str">
        <f t="shared" si="88"/>
        <v/>
      </c>
      <c r="T1111" s="4" t="str">
        <f t="shared" si="88"/>
        <v/>
      </c>
      <c r="U1111" s="4" t="str">
        <f t="shared" si="88"/>
        <v/>
      </c>
      <c r="V1111" s="4" t="str">
        <f t="shared" si="88"/>
        <v/>
      </c>
      <c r="W1111" s="4" t="str">
        <f t="shared" si="88"/>
        <v/>
      </c>
      <c r="X1111" s="4" t="str">
        <f t="shared" si="88"/>
        <v/>
      </c>
      <c r="Y1111" s="4" t="str">
        <f t="shared" si="88"/>
        <v/>
      </c>
      <c r="Z1111" s="4" t="str">
        <f t="shared" si="88"/>
        <v/>
      </c>
      <c r="AA1111" s="4" t="str">
        <f t="shared" si="88"/>
        <v/>
      </c>
      <c r="AB1111" s="4" t="str">
        <f t="shared" si="88"/>
        <v/>
      </c>
      <c r="AC1111" s="4" t="str">
        <f t="shared" si="88"/>
        <v/>
      </c>
      <c r="AD1111" s="4" t="str">
        <f t="shared" si="88"/>
        <v/>
      </c>
      <c r="AE1111" s="4" t="str">
        <f t="shared" si="88"/>
        <v/>
      </c>
      <c r="AF1111" s="4" t="str">
        <f t="shared" si="88"/>
        <v/>
      </c>
      <c r="AG1111" s="4" t="str">
        <f t="shared" si="88"/>
        <v/>
      </c>
      <c r="AH1111" s="4" t="str">
        <f t="shared" si="88"/>
        <v/>
      </c>
      <c r="AI1111" s="4" t="str">
        <f t="shared" si="88"/>
        <v/>
      </c>
      <c r="AJ1111" s="4" t="str">
        <f t="shared" si="88"/>
        <v/>
      </c>
      <c r="AK1111" s="4" t="str">
        <f t="shared" si="88"/>
        <v/>
      </c>
      <c r="AL1111" s="4" t="str">
        <f t="shared" si="88"/>
        <v/>
      </c>
      <c r="AM1111" s="4" t="str">
        <f t="shared" si="88"/>
        <v/>
      </c>
      <c r="AN1111" s="4" t="str">
        <f t="shared" si="88"/>
        <v/>
      </c>
      <c r="AO1111" s="4" t="str">
        <f t="shared" si="88"/>
        <v/>
      </c>
      <c r="AP1111" s="4" t="str">
        <f t="shared" si="88"/>
        <v/>
      </c>
      <c r="AQ1111" s="4" t="str">
        <f t="shared" si="88"/>
        <v/>
      </c>
      <c r="AR1111" s="4" t="str">
        <f t="shared" si="88"/>
        <v/>
      </c>
      <c r="AS1111" s="4" t="str">
        <f t="shared" si="88"/>
        <v/>
      </c>
    </row>
    <row r="1112" spans="5:45" hidden="1" x14ac:dyDescent="0.3">
      <c r="E1112" s="45" t="str">
        <f>MID($K1109,S$19,1)</f>
        <v/>
      </c>
      <c r="F1112" s="43" t="str">
        <f>MID($K1110,S$19,1)</f>
        <v>-</v>
      </c>
      <c r="G1112" s="44" t="str">
        <f>MID($K1111,S$19,1)</f>
        <v/>
      </c>
      <c r="H1112" s="41"/>
      <c r="I1112" s="9">
        <v>1</v>
      </c>
      <c r="J1112" s="4" t="s">
        <v>13</v>
      </c>
      <c r="K1112" s="4" t="str">
        <f>IFERROR(VLOOKUP(E1112, Table1[[#All],[Note]:[Code]], 2),"")</f>
        <v/>
      </c>
      <c r="M1112" s="4" t="str">
        <f>IFERROR(VLOOKUP(G1112, Table134[#All], 2),"")</f>
        <v/>
      </c>
      <c r="O1112" s="4" t="str">
        <f t="shared" si="85"/>
        <v xml:space="preserve">    delay(delayo);</v>
      </c>
    </row>
    <row r="1113" spans="5:45" hidden="1" x14ac:dyDescent="0.3">
      <c r="E1113" s="45" t="str">
        <f>MID($K1109,T$19,1)</f>
        <v/>
      </c>
      <c r="F1113" s="43" t="str">
        <f>MID($K1110,T$19,1)</f>
        <v>-</v>
      </c>
      <c r="G1113" s="44" t="str">
        <f>MID($K1111,T$19,1)</f>
        <v/>
      </c>
      <c r="H1113" s="41"/>
      <c r="I1113" s="9">
        <v>2</v>
      </c>
      <c r="J1113" s="4" t="s">
        <v>13</v>
      </c>
      <c r="K1113" s="4" t="str">
        <f>IFERROR(VLOOKUP(E1113, Table1[[#All],[Note]:[Code]], 2),"")</f>
        <v/>
      </c>
      <c r="M1113" s="4" t="str">
        <f>IFERROR(VLOOKUP(G1113, Table134[#All], 2),"")</f>
        <v/>
      </c>
      <c r="O1113" s="4" t="str">
        <f t="shared" si="85"/>
        <v xml:space="preserve">    delay(delayo);</v>
      </c>
    </row>
    <row r="1114" spans="5:45" hidden="1" x14ac:dyDescent="0.3">
      <c r="E1114" s="45" t="str">
        <f>MID($K1109,U$19,1)</f>
        <v/>
      </c>
      <c r="F1114" s="43" t="str">
        <f>MID($K1110,U$19,1)</f>
        <v>-</v>
      </c>
      <c r="G1114" s="44" t="str">
        <f>MID($K1111,U$19,1)</f>
        <v/>
      </c>
      <c r="H1114" s="41"/>
      <c r="I1114" s="9">
        <v>3</v>
      </c>
      <c r="J1114" s="4" t="s">
        <v>13</v>
      </c>
      <c r="K1114" s="4" t="str">
        <f>IFERROR(VLOOKUP(E1114, Table1[[#All],[Note]:[Code]], 2),"")</f>
        <v/>
      </c>
      <c r="M1114" s="4" t="str">
        <f>IFERROR(VLOOKUP(G1114, Table134[#All], 2),"")</f>
        <v/>
      </c>
      <c r="O1114" s="4" t="str">
        <f t="shared" si="85"/>
        <v xml:space="preserve">    delay(delayo);</v>
      </c>
    </row>
    <row r="1115" spans="5:45" hidden="1" x14ac:dyDescent="0.3">
      <c r="E1115" s="45" t="str">
        <f>MID($K1109,V$19,1)</f>
        <v/>
      </c>
      <c r="F1115" s="43" t="str">
        <f>MID($K1110,V$19,1)</f>
        <v>-</v>
      </c>
      <c r="G1115" s="44" t="str">
        <f>MID($K1111,V$19,1)</f>
        <v/>
      </c>
      <c r="H1115" s="41"/>
      <c r="I1115" s="9">
        <v>4</v>
      </c>
      <c r="J1115" s="4" t="s">
        <v>13</v>
      </c>
      <c r="K1115" s="4" t="str">
        <f>IFERROR(VLOOKUP(E1115, Table1[[#All],[Note]:[Code]], 2),"")</f>
        <v/>
      </c>
      <c r="M1115" s="4" t="str">
        <f>IFERROR(VLOOKUP(G1115, Table134[#All], 2),"")</f>
        <v/>
      </c>
      <c r="O1115" s="4" t="str">
        <f t="shared" si="85"/>
        <v xml:space="preserve">    delay(delayo);</v>
      </c>
    </row>
    <row r="1116" spans="5:45" hidden="1" x14ac:dyDescent="0.3">
      <c r="E1116" s="45" t="str">
        <f>MID($K1109,W$19,1)</f>
        <v/>
      </c>
      <c r="F1116" s="43" t="str">
        <f>MID($K1110,W$19,1)</f>
        <v>-</v>
      </c>
      <c r="G1116" s="44" t="str">
        <f>MID($K1111,W$19,1)</f>
        <v/>
      </c>
      <c r="H1116" s="41"/>
      <c r="I1116" s="9">
        <v>5</v>
      </c>
      <c r="J1116" s="4" t="s">
        <v>13</v>
      </c>
      <c r="K1116" s="4" t="str">
        <f>IFERROR(VLOOKUP(E1116, Table1[[#All],[Note]:[Code]], 2),"")</f>
        <v/>
      </c>
      <c r="M1116" s="4" t="str">
        <f>IFERROR(VLOOKUP(G1116, Table134[#All], 2),"")</f>
        <v/>
      </c>
      <c r="O1116" s="4" t="str">
        <f t="shared" si="85"/>
        <v xml:space="preserve">    delay(delayo);</v>
      </c>
    </row>
    <row r="1117" spans="5:45" hidden="1" x14ac:dyDescent="0.3">
      <c r="E1117" s="45" t="str">
        <f>MID($K1109,X$19,1)</f>
        <v/>
      </c>
      <c r="F1117" s="43" t="str">
        <f>MID($K1110,X$19,1)</f>
        <v>-</v>
      </c>
      <c r="G1117" s="44" t="str">
        <f>MID($K1111,X$19,1)</f>
        <v/>
      </c>
      <c r="H1117" s="41"/>
      <c r="I1117" s="9">
        <v>6</v>
      </c>
      <c r="J1117" s="4" t="s">
        <v>13</v>
      </c>
      <c r="K1117" s="4" t="str">
        <f>IFERROR(VLOOKUP(E1117, Table1[[#All],[Note]:[Code]], 2),"")</f>
        <v/>
      </c>
      <c r="M1117" s="4" t="str">
        <f>IFERROR(VLOOKUP(G1117, Table134[#All], 2),"")</f>
        <v/>
      </c>
      <c r="O1117" s="4" t="str">
        <f t="shared" ref="O1117:O1180" si="90">CONCATENATE(J1117,K1117,L1117,M1117)</f>
        <v xml:space="preserve">    delay(delayo);</v>
      </c>
    </row>
    <row r="1118" spans="5:45" hidden="1" x14ac:dyDescent="0.3">
      <c r="E1118" s="45" t="str">
        <f>MID($K1109,Y$19,1)</f>
        <v/>
      </c>
      <c r="F1118" s="43" t="str">
        <f>MID($K1110,Y$19,1)</f>
        <v>b</v>
      </c>
      <c r="G1118" s="44" t="str">
        <f>MID($K1111,Y$19,1)</f>
        <v/>
      </c>
      <c r="H1118" s="41"/>
      <c r="I1118" s="9">
        <v>7</v>
      </c>
      <c r="K1118" s="4" t="str">
        <f>IFERROR(VLOOKUP(E1118, Table1[[#All],[Note]:[Code]], 2),"")</f>
        <v/>
      </c>
      <c r="L1118" s="4" t="s">
        <v>143</v>
      </c>
      <c r="M1118" s="4" t="str">
        <f>IFERROR(VLOOKUP(G1118, Table134[#All], 2),"")</f>
        <v/>
      </c>
      <c r="O1118" s="4" t="str">
        <f t="shared" si="90"/>
        <v xml:space="preserve">    play(NOTE_B4, tempo);</v>
      </c>
    </row>
    <row r="1119" spans="5:45" hidden="1" x14ac:dyDescent="0.3">
      <c r="E1119" s="45" t="str">
        <f>MID($K1109,Z$19,1)</f>
        <v/>
      </c>
      <c r="F1119" s="43" t="str">
        <f>MID($K1110,Z$19,1)</f>
        <v>-</v>
      </c>
      <c r="G1119" s="44" t="str">
        <f>MID($K1111,Z$19,1)</f>
        <v/>
      </c>
      <c r="H1119" s="41"/>
      <c r="I1119" s="9">
        <v>8</v>
      </c>
      <c r="J1119" s="4" t="s">
        <v>13</v>
      </c>
      <c r="K1119" s="4" t="str">
        <f>IFERROR(VLOOKUP(E1119, Table1[[#All],[Note]:[Code]], 2),"")</f>
        <v/>
      </c>
      <c r="M1119" s="4" t="str">
        <f>IFERROR(VLOOKUP(G1119, Table134[#All], 2),"")</f>
        <v/>
      </c>
      <c r="O1119" s="4" t="str">
        <f t="shared" si="90"/>
        <v xml:space="preserve">    delay(delayo);</v>
      </c>
    </row>
    <row r="1120" spans="5:45" hidden="1" x14ac:dyDescent="0.3">
      <c r="E1120" s="45" t="str">
        <f>MID($K1109,AA$19,1)</f>
        <v/>
      </c>
      <c r="F1120" s="43" t="str">
        <f>MID($K1110,AA$19,1)</f>
        <v>-</v>
      </c>
      <c r="G1120" s="44" t="str">
        <f>MID($K1111,AA$19,1)</f>
        <v/>
      </c>
      <c r="H1120" s="41"/>
      <c r="I1120" s="9">
        <v>9</v>
      </c>
      <c r="J1120" s="4" t="s">
        <v>13</v>
      </c>
      <c r="K1120" s="4" t="str">
        <f>IFERROR(VLOOKUP(E1120, Table1[[#All],[Note]:[Code]], 2),"")</f>
        <v/>
      </c>
      <c r="M1120" s="4" t="str">
        <f>IFERROR(VLOOKUP(G1120, Table134[#All], 2),"")</f>
        <v/>
      </c>
      <c r="O1120" s="4" t="str">
        <f t="shared" si="90"/>
        <v xml:space="preserve">    delay(delayo);</v>
      </c>
    </row>
    <row r="1121" spans="5:15" hidden="1" x14ac:dyDescent="0.3">
      <c r="E1121" s="45" t="str">
        <f>MID($K1109,AB$19,1)</f>
        <v/>
      </c>
      <c r="F1121" s="43" t="str">
        <f>MID($K1110,AB$19,1)</f>
        <v>a</v>
      </c>
      <c r="G1121" s="44" t="str">
        <f>MID($K1111,AB$19,1)</f>
        <v/>
      </c>
      <c r="H1121" s="41"/>
      <c r="I1121" s="9">
        <v>10</v>
      </c>
      <c r="K1121" s="4" t="str">
        <f>IFERROR(VLOOKUP(E1121, Table1[[#All],[Note]:[Code]], 2),"")</f>
        <v/>
      </c>
      <c r="L1121" s="4" t="s">
        <v>242</v>
      </c>
      <c r="M1121" s="4" t="str">
        <f>IFERROR(VLOOKUP(G1121, Table134[#All], 2),"")</f>
        <v/>
      </c>
      <c r="O1121" s="4" t="str">
        <f t="shared" si="90"/>
        <v xml:space="preserve">    play(NOTE_A4, tempo);</v>
      </c>
    </row>
    <row r="1122" spans="5:15" hidden="1" x14ac:dyDescent="0.3">
      <c r="E1122" s="45" t="str">
        <f>MID($K1109,AC$19,1)</f>
        <v/>
      </c>
      <c r="F1122" s="43" t="str">
        <f>MID($K1110,AC$19,1)</f>
        <v>-</v>
      </c>
      <c r="G1122" s="44" t="str">
        <f>MID($K1111,AC$19,1)</f>
        <v/>
      </c>
      <c r="H1122" s="41"/>
      <c r="I1122" s="9">
        <v>11</v>
      </c>
      <c r="J1122" s="4" t="s">
        <v>13</v>
      </c>
      <c r="K1122" s="4" t="str">
        <f>IFERROR(VLOOKUP(E1122, Table1[[#All],[Note]:[Code]], 2),"")</f>
        <v/>
      </c>
      <c r="M1122" s="4" t="str">
        <f>IFERROR(VLOOKUP(G1122, Table134[#All], 2),"")</f>
        <v/>
      </c>
      <c r="O1122" s="4" t="str">
        <f t="shared" si="90"/>
        <v xml:space="preserve">    delay(delayo);</v>
      </c>
    </row>
    <row r="1123" spans="5:15" hidden="1" x14ac:dyDescent="0.3">
      <c r="E1123" s="45" t="str">
        <f>MID($K1109,AD$19,1)</f>
        <v/>
      </c>
      <c r="F1123" s="43" t="str">
        <f>MID($K1110,AD$19,1)</f>
        <v>-</v>
      </c>
      <c r="G1123" s="44" t="str">
        <f>MID($K1111,AD$19,1)</f>
        <v/>
      </c>
      <c r="H1123" s="41"/>
      <c r="I1123" s="9">
        <v>12</v>
      </c>
      <c r="J1123" s="4" t="s">
        <v>13</v>
      </c>
      <c r="K1123" s="4" t="str">
        <f>IFERROR(VLOOKUP(E1123, Table1[[#All],[Note]:[Code]], 2),"")</f>
        <v/>
      </c>
      <c r="M1123" s="4" t="str">
        <f>IFERROR(VLOOKUP(G1123, Table134[#All], 2),"")</f>
        <v/>
      </c>
      <c r="O1123" s="4" t="str">
        <f t="shared" si="90"/>
        <v xml:space="preserve">    delay(delayo);</v>
      </c>
    </row>
    <row r="1124" spans="5:15" hidden="1" x14ac:dyDescent="0.3">
      <c r="E1124" s="45" t="str">
        <f>MID($K1109,AE$19,1)</f>
        <v/>
      </c>
      <c r="F1124" s="43" t="str">
        <f>MID($K1110,AE$19,1)</f>
        <v>b</v>
      </c>
      <c r="G1124" s="44" t="str">
        <f>MID($K1111,AE$19,1)</f>
        <v/>
      </c>
      <c r="H1124" s="41"/>
      <c r="I1124" s="9">
        <v>13</v>
      </c>
      <c r="K1124" s="4" t="str">
        <f>IFERROR(VLOOKUP(E1124, Table1[[#All],[Note]:[Code]], 2),"")</f>
        <v/>
      </c>
      <c r="L1124" s="4" t="s">
        <v>143</v>
      </c>
      <c r="M1124" s="4" t="str">
        <f>IFERROR(VLOOKUP(G1124, Table134[#All], 2),"")</f>
        <v/>
      </c>
      <c r="O1124" s="4" t="str">
        <f t="shared" si="90"/>
        <v xml:space="preserve">    play(NOTE_B4, tempo);</v>
      </c>
    </row>
    <row r="1125" spans="5:15" hidden="1" x14ac:dyDescent="0.3">
      <c r="E1125" s="45" t="str">
        <f>MID($K1109,AF$19,1)</f>
        <v/>
      </c>
      <c r="F1125" s="43" t="str">
        <f>MID($K1110,AF$19,1)</f>
        <v>-</v>
      </c>
      <c r="G1125" s="44" t="str">
        <f>MID($K1111,AF$19,1)</f>
        <v/>
      </c>
      <c r="H1125" s="41"/>
      <c r="I1125" s="9">
        <v>14</v>
      </c>
      <c r="J1125" s="4" t="s">
        <v>13</v>
      </c>
      <c r="K1125" s="4" t="str">
        <f>IFERROR(VLOOKUP(E1125, Table1[[#All],[Note]:[Code]], 2),"")</f>
        <v/>
      </c>
      <c r="M1125" s="4" t="str">
        <f>IFERROR(VLOOKUP(G1125, Table134[#All], 2),"")</f>
        <v/>
      </c>
      <c r="O1125" s="4" t="str">
        <f t="shared" si="90"/>
        <v xml:space="preserve">    delay(delayo);</v>
      </c>
    </row>
    <row r="1126" spans="5:15" hidden="1" x14ac:dyDescent="0.3">
      <c r="E1126" s="45" t="str">
        <f>MID($K1109,AG$19,1)</f>
        <v/>
      </c>
      <c r="F1126" s="43" t="str">
        <f>MID($K1110,AG$19,1)</f>
        <v>-</v>
      </c>
      <c r="G1126" s="44" t="str">
        <f>MID($K1111,AG$19,1)</f>
        <v/>
      </c>
      <c r="H1126" s="41"/>
      <c r="I1126" s="9">
        <v>15</v>
      </c>
      <c r="J1126" s="4" t="s">
        <v>13</v>
      </c>
      <c r="K1126" s="4" t="str">
        <f>IFERROR(VLOOKUP(E1126, Table1[[#All],[Note]:[Code]], 2),"")</f>
        <v/>
      </c>
      <c r="M1126" s="4" t="str">
        <f>IFERROR(VLOOKUP(G1126, Table134[#All], 2),"")</f>
        <v/>
      </c>
      <c r="O1126" s="4" t="str">
        <f t="shared" si="90"/>
        <v xml:space="preserve">    delay(delayo);</v>
      </c>
    </row>
    <row r="1127" spans="5:15" hidden="1" x14ac:dyDescent="0.3">
      <c r="E1127" s="45" t="str">
        <f>MID($K1109,AH$19,1)</f>
        <v/>
      </c>
      <c r="F1127" s="43" t="str">
        <f>MID($K1110,AH$19,1)</f>
        <v>-</v>
      </c>
      <c r="G1127" s="44" t="str">
        <f>MID($K1111,AH$19,1)</f>
        <v/>
      </c>
      <c r="H1127" s="41"/>
      <c r="I1127" s="9">
        <v>16</v>
      </c>
      <c r="J1127" s="4" t="s">
        <v>13</v>
      </c>
      <c r="K1127" s="4" t="str">
        <f>IFERROR(VLOOKUP(E1127, Table1[[#All],[Note]:[Code]], 2),"")</f>
        <v/>
      </c>
      <c r="M1127" s="4" t="str">
        <f>IFERROR(VLOOKUP(G1127, Table134[#All], 2),"")</f>
        <v/>
      </c>
      <c r="O1127" s="4" t="str">
        <f t="shared" si="90"/>
        <v xml:space="preserve">    delay(delayo);</v>
      </c>
    </row>
    <row r="1128" spans="5:15" hidden="1" x14ac:dyDescent="0.3">
      <c r="E1128" s="45" t="str">
        <f>MID($K1109,AI$19,1)</f>
        <v/>
      </c>
      <c r="F1128" s="43" t="str">
        <f>MID($K1110,AI$19,1)</f>
        <v>-</v>
      </c>
      <c r="G1128" s="44" t="str">
        <f>MID($K1111,AI$19,1)</f>
        <v/>
      </c>
      <c r="H1128" s="41"/>
      <c r="I1128" s="9">
        <v>17</v>
      </c>
      <c r="J1128" s="4" t="s">
        <v>13</v>
      </c>
      <c r="K1128" s="4" t="str">
        <f>IFERROR(VLOOKUP(E1128, Table1[[#All],[Note]:[Code]], 2),"")</f>
        <v/>
      </c>
      <c r="M1128" s="4" t="str">
        <f>IFERROR(VLOOKUP(G1128, Table134[#All], 2),"")</f>
        <v/>
      </c>
      <c r="O1128" s="4" t="str">
        <f t="shared" si="90"/>
        <v xml:space="preserve">    delay(delayo);</v>
      </c>
    </row>
    <row r="1129" spans="5:15" hidden="1" x14ac:dyDescent="0.3">
      <c r="E1129" s="45" t="str">
        <f>MID($K1109,AJ$19,1)</f>
        <v/>
      </c>
      <c r="F1129" s="43" t="str">
        <f>MID($K1110,AJ$19,1)</f>
        <v>-</v>
      </c>
      <c r="G1129" s="44" t="str">
        <f>MID($K1111,AJ$19,1)</f>
        <v/>
      </c>
      <c r="H1129" s="41"/>
      <c r="I1129" s="9">
        <v>18</v>
      </c>
      <c r="J1129" s="4" t="s">
        <v>13</v>
      </c>
      <c r="K1129" s="4" t="str">
        <f>IFERROR(VLOOKUP(E1129, Table1[[#All],[Note]:[Code]], 2),"")</f>
        <v/>
      </c>
      <c r="M1129" s="4" t="str">
        <f>IFERROR(VLOOKUP(G1129, Table134[#All], 2),"")</f>
        <v/>
      </c>
      <c r="O1129" s="4" t="str">
        <f t="shared" si="90"/>
        <v xml:space="preserve">    delay(delayo);</v>
      </c>
    </row>
    <row r="1130" spans="5:15" hidden="1" x14ac:dyDescent="0.3">
      <c r="E1130" s="45" t="str">
        <f>MID($K1109,AK$19,1)</f>
        <v/>
      </c>
      <c r="F1130" s="43" t="str">
        <f>MID($K1110,AK$19,1)</f>
        <v>-</v>
      </c>
      <c r="G1130" s="44" t="str">
        <f>MID($K1111,AK$19,1)</f>
        <v/>
      </c>
      <c r="H1130" s="41"/>
      <c r="I1130" s="9">
        <v>19</v>
      </c>
      <c r="J1130" s="4" t="s">
        <v>13</v>
      </c>
      <c r="K1130" s="4" t="str">
        <f>IFERROR(VLOOKUP(E1130, Table1[[#All],[Note]:[Code]], 2),"")</f>
        <v/>
      </c>
      <c r="M1130" s="4" t="str">
        <f>IFERROR(VLOOKUP(G1130, Table134[#All], 2),"")</f>
        <v/>
      </c>
      <c r="O1130" s="4" t="str">
        <f t="shared" si="90"/>
        <v xml:space="preserve">    delay(delayo);</v>
      </c>
    </row>
    <row r="1131" spans="5:15" hidden="1" x14ac:dyDescent="0.3">
      <c r="E1131" s="45" t="str">
        <f>MID($K1109,AL$19,1)</f>
        <v/>
      </c>
      <c r="F1131" s="43" t="str">
        <f>MID($K1110,AL$19,1)</f>
        <v>-</v>
      </c>
      <c r="G1131" s="44" t="str">
        <f>MID($K1111,AL$19,1)</f>
        <v/>
      </c>
      <c r="H1131" s="41"/>
      <c r="I1131" s="9">
        <v>20</v>
      </c>
      <c r="J1131" s="4" t="s">
        <v>13</v>
      </c>
      <c r="K1131" s="4" t="str">
        <f>IFERROR(VLOOKUP(E1131, Table1[[#All],[Note]:[Code]], 2),"")</f>
        <v/>
      </c>
      <c r="M1131" s="4" t="str">
        <f>IFERROR(VLOOKUP(G1131, Table134[#All], 2),"")</f>
        <v/>
      </c>
      <c r="O1131" s="4" t="str">
        <f t="shared" si="90"/>
        <v xml:space="preserve">    delay(delayo);</v>
      </c>
    </row>
    <row r="1132" spans="5:15" hidden="1" x14ac:dyDescent="0.3">
      <c r="E1132" s="45" t="str">
        <f>MID($K1109,AM$19,1)</f>
        <v/>
      </c>
      <c r="F1132" s="43" t="str">
        <f>MID($K1110,AM$19,1)</f>
        <v>-</v>
      </c>
      <c r="G1132" s="44" t="str">
        <f>MID($K1111,AM$19,1)</f>
        <v/>
      </c>
      <c r="H1132" s="41"/>
      <c r="I1132" s="9">
        <v>21</v>
      </c>
      <c r="J1132" s="4" t="s">
        <v>13</v>
      </c>
      <c r="K1132" s="4" t="str">
        <f>IFERROR(VLOOKUP(E1132, Table1[[#All],[Note]:[Code]], 2),"")</f>
        <v/>
      </c>
      <c r="M1132" s="4" t="str">
        <f>IFERROR(VLOOKUP(G1132, Table134[#All], 2),"")</f>
        <v/>
      </c>
      <c r="O1132" s="4" t="str">
        <f t="shared" si="90"/>
        <v xml:space="preserve">    delay(delayo);</v>
      </c>
    </row>
    <row r="1133" spans="5:15" hidden="1" x14ac:dyDescent="0.3">
      <c r="E1133" s="45" t="str">
        <f>MID($K1109,AN$19,1)</f>
        <v/>
      </c>
      <c r="F1133" s="43" t="str">
        <f>MID($K1110,AN$19,1)</f>
        <v>-</v>
      </c>
      <c r="G1133" s="44" t="str">
        <f>MID($K1111,AN$19,1)</f>
        <v/>
      </c>
      <c r="H1133" s="41"/>
      <c r="I1133" s="9">
        <v>22</v>
      </c>
      <c r="J1133" s="4" t="s">
        <v>13</v>
      </c>
      <c r="K1133" s="4" t="str">
        <f>IFERROR(VLOOKUP(E1133, Table1[[#All],[Note]:[Code]], 2),"")</f>
        <v/>
      </c>
      <c r="M1133" s="4" t="str">
        <f>IFERROR(VLOOKUP(G1133, Table134[#All], 2),"")</f>
        <v/>
      </c>
      <c r="O1133" s="4" t="str">
        <f t="shared" si="90"/>
        <v xml:space="preserve">    delay(delayo);</v>
      </c>
    </row>
    <row r="1134" spans="5:15" hidden="1" x14ac:dyDescent="0.3">
      <c r="E1134" s="45" t="str">
        <f>MID($K1109,AO$19,1)</f>
        <v/>
      </c>
      <c r="F1134" s="43" t="str">
        <f>MID($K1110,AO$19,1)</f>
        <v>b</v>
      </c>
      <c r="G1134" s="44" t="str">
        <f>MID($K1111,AO$19,1)</f>
        <v/>
      </c>
      <c r="H1134" s="41"/>
      <c r="I1134" s="9">
        <v>23</v>
      </c>
      <c r="K1134" s="4" t="str">
        <f>IFERROR(VLOOKUP(E1134, Table1[[#All],[Note]:[Code]], 2),"")</f>
        <v/>
      </c>
      <c r="L1134" s="4" t="s">
        <v>143</v>
      </c>
      <c r="M1134" s="4" t="str">
        <f>IFERROR(VLOOKUP(G1134, Table134[#All], 2),"")</f>
        <v/>
      </c>
      <c r="O1134" s="4" t="str">
        <f t="shared" si="90"/>
        <v xml:space="preserve">    play(NOTE_B4, tempo);</v>
      </c>
    </row>
    <row r="1135" spans="5:15" hidden="1" x14ac:dyDescent="0.3">
      <c r="E1135" s="45" t="str">
        <f>MID($K1109,AP$19,1)</f>
        <v/>
      </c>
      <c r="F1135" s="43" t="str">
        <f>MID($K1110,AP$19,1)</f>
        <v>-</v>
      </c>
      <c r="G1135" s="44" t="str">
        <f>MID($K1111,AP$19,1)</f>
        <v/>
      </c>
      <c r="H1135" s="41"/>
      <c r="I1135" s="9">
        <v>24</v>
      </c>
      <c r="J1135" s="4" t="s">
        <v>13</v>
      </c>
      <c r="K1135" s="4" t="str">
        <f>IFERROR(VLOOKUP(E1135, Table1[[#All],[Note]:[Code]], 2),"")</f>
        <v/>
      </c>
      <c r="M1135" s="4" t="str">
        <f>IFERROR(VLOOKUP(G1135, Table134[#All], 2),"")</f>
        <v/>
      </c>
      <c r="O1135" s="4" t="str">
        <f t="shared" si="90"/>
        <v xml:space="preserve">    delay(delayo);</v>
      </c>
    </row>
    <row r="1136" spans="5:15" hidden="1" x14ac:dyDescent="0.3">
      <c r="E1136" s="45" t="str">
        <f>MID($K1109,AQ$19,1)</f>
        <v/>
      </c>
      <c r="F1136" s="43" t="str">
        <f>MID($K1110,AQ$19,1)</f>
        <v>-</v>
      </c>
      <c r="G1136" s="44" t="str">
        <f>MID($K1111,AQ$19,1)</f>
        <v/>
      </c>
      <c r="H1136" s="41"/>
      <c r="I1136" s="9">
        <v>25</v>
      </c>
      <c r="J1136" s="4" t="s">
        <v>13</v>
      </c>
      <c r="K1136" s="4" t="str">
        <f>IFERROR(VLOOKUP(E1136, Table1[[#All],[Note]:[Code]], 2),"")</f>
        <v/>
      </c>
      <c r="M1136" s="4" t="str">
        <f>IFERROR(VLOOKUP(G1136, Table134[#All], 2),"")</f>
        <v/>
      </c>
      <c r="O1136" s="4" t="str">
        <f t="shared" si="90"/>
        <v xml:space="preserve">    delay(delayo);</v>
      </c>
    </row>
    <row r="1137" spans="5:45" hidden="1" x14ac:dyDescent="0.3">
      <c r="E1137" s="45" t="str">
        <f>MID($K1109,AR$19,1)</f>
        <v/>
      </c>
      <c r="F1137" s="43" t="str">
        <f>MID($K1110,AR$19,1)</f>
        <v>F</v>
      </c>
      <c r="G1137" s="44" t="str">
        <f>MID($K1111,AR$19,1)</f>
        <v/>
      </c>
      <c r="H1137" s="41"/>
      <c r="I1137" s="9">
        <v>26</v>
      </c>
      <c r="K1137" s="4" t="str">
        <f>IFERROR(VLOOKUP(E1137, Table1[[#All],[Note]:[Code]], 2),"")</f>
        <v/>
      </c>
      <c r="L1137" s="4" t="s">
        <v>146</v>
      </c>
      <c r="M1137" s="4" t="str">
        <f>IFERROR(VLOOKUP(G1137, Table134[#All], 2),"")</f>
        <v/>
      </c>
      <c r="O1137" s="4" t="str">
        <f t="shared" si="90"/>
        <v xml:space="preserve">    play(NOTE_FS4, tempo);</v>
      </c>
    </row>
    <row r="1138" spans="5:45" x14ac:dyDescent="0.3">
      <c r="H1138" s="41"/>
      <c r="I1138" s="13"/>
      <c r="J1138" s="11" t="s">
        <v>44</v>
      </c>
      <c r="K1138" s="14"/>
      <c r="O1138" s="55" t="str">
        <f t="shared" si="90"/>
        <v xml:space="preserve">//  </v>
      </c>
      <c r="Q1138" s="19" t="s">
        <v>123</v>
      </c>
      <c r="R1138" s="19"/>
      <c r="S1138" s="19">
        <v>1</v>
      </c>
      <c r="T1138" s="19">
        <v>2</v>
      </c>
      <c r="U1138" s="19">
        <v>3</v>
      </c>
      <c r="V1138" s="19">
        <v>4</v>
      </c>
      <c r="W1138" s="19">
        <v>5</v>
      </c>
      <c r="X1138" s="19">
        <v>6</v>
      </c>
      <c r="Y1138" s="19">
        <v>7</v>
      </c>
      <c r="Z1138" s="19">
        <v>8</v>
      </c>
      <c r="AA1138" s="19">
        <v>9</v>
      </c>
      <c r="AB1138" s="19">
        <v>10</v>
      </c>
      <c r="AC1138" s="19">
        <v>11</v>
      </c>
      <c r="AD1138" s="19">
        <v>12</v>
      </c>
      <c r="AE1138" s="19">
        <v>13</v>
      </c>
      <c r="AF1138" s="19">
        <v>14</v>
      </c>
      <c r="AG1138" s="19">
        <v>15</v>
      </c>
      <c r="AH1138" s="19">
        <v>16</v>
      </c>
      <c r="AI1138" s="19">
        <v>17</v>
      </c>
      <c r="AJ1138" s="19">
        <v>18</v>
      </c>
      <c r="AK1138" s="19">
        <v>19</v>
      </c>
      <c r="AL1138" s="19">
        <v>20</v>
      </c>
      <c r="AM1138" s="19">
        <v>21</v>
      </c>
      <c r="AN1138" s="19">
        <v>22</v>
      </c>
      <c r="AO1138" s="19">
        <v>23</v>
      </c>
      <c r="AP1138" s="19">
        <v>24</v>
      </c>
      <c r="AQ1138" s="19">
        <v>25</v>
      </c>
      <c r="AR1138" s="19">
        <v>26</v>
      </c>
      <c r="AS1138" s="19"/>
    </row>
    <row r="1139" spans="5:45" x14ac:dyDescent="0.3">
      <c r="H1139" s="41">
        <v>38</v>
      </c>
      <c r="I1139" s="13"/>
      <c r="J1139" s="11" t="s">
        <v>44</v>
      </c>
      <c r="K1139" s="14" t="str">
        <f>C175</f>
        <v>5|-----------------d--e-----|</v>
      </c>
      <c r="L1139" s="6"/>
      <c r="M1139" s="6"/>
      <c r="O1139" s="55" t="str">
        <f t="shared" si="90"/>
        <v>//  5|-----------------d--e-----|</v>
      </c>
      <c r="Q1139" s="4" t="str">
        <f>MID($K1139,Q$19,1)</f>
        <v>5</v>
      </c>
      <c r="R1139" s="4" t="str">
        <f t="shared" ref="R1139:AS1141" si="91">MID($K1139,R$19,1)</f>
        <v>|</v>
      </c>
      <c r="S1139" s="4" t="str">
        <f t="shared" si="91"/>
        <v>-</v>
      </c>
      <c r="T1139" s="4" t="str">
        <f t="shared" si="91"/>
        <v>-</v>
      </c>
      <c r="U1139" s="4" t="str">
        <f t="shared" si="91"/>
        <v>-</v>
      </c>
      <c r="V1139" s="4" t="str">
        <f t="shared" si="91"/>
        <v>-</v>
      </c>
      <c r="W1139" s="4" t="str">
        <f t="shared" si="91"/>
        <v>-</v>
      </c>
      <c r="X1139" s="4" t="str">
        <f t="shared" si="91"/>
        <v>-</v>
      </c>
      <c r="Y1139" s="4" t="str">
        <f t="shared" si="91"/>
        <v>-</v>
      </c>
      <c r="Z1139" s="4" t="str">
        <f t="shared" si="91"/>
        <v>-</v>
      </c>
      <c r="AA1139" s="4" t="str">
        <f t="shared" si="91"/>
        <v>-</v>
      </c>
      <c r="AB1139" s="4" t="str">
        <f t="shared" si="91"/>
        <v>-</v>
      </c>
      <c r="AC1139" s="4" t="str">
        <f t="shared" si="91"/>
        <v>-</v>
      </c>
      <c r="AD1139" s="4" t="str">
        <f t="shared" si="91"/>
        <v>-</v>
      </c>
      <c r="AE1139" s="4" t="str">
        <f t="shared" si="91"/>
        <v>-</v>
      </c>
      <c r="AF1139" s="4" t="str">
        <f t="shared" si="91"/>
        <v>-</v>
      </c>
      <c r="AG1139" s="4" t="str">
        <f t="shared" si="91"/>
        <v>-</v>
      </c>
      <c r="AH1139" s="4" t="str">
        <f t="shared" si="91"/>
        <v>-</v>
      </c>
      <c r="AI1139" s="4" t="str">
        <f t="shared" si="91"/>
        <v>-</v>
      </c>
      <c r="AJ1139" s="4" t="str">
        <f t="shared" si="91"/>
        <v>d</v>
      </c>
      <c r="AK1139" s="4" t="str">
        <f t="shared" si="91"/>
        <v>-</v>
      </c>
      <c r="AL1139" s="4" t="str">
        <f t="shared" si="91"/>
        <v>-</v>
      </c>
      <c r="AM1139" s="4" t="str">
        <f t="shared" si="91"/>
        <v>e</v>
      </c>
      <c r="AN1139" s="4" t="str">
        <f t="shared" si="91"/>
        <v>-</v>
      </c>
      <c r="AO1139" s="4" t="str">
        <f t="shared" si="91"/>
        <v>-</v>
      </c>
      <c r="AP1139" s="4" t="str">
        <f t="shared" si="91"/>
        <v>-</v>
      </c>
      <c r="AQ1139" s="4" t="str">
        <f t="shared" si="91"/>
        <v>-</v>
      </c>
      <c r="AR1139" s="4" t="str">
        <f t="shared" si="91"/>
        <v>-</v>
      </c>
      <c r="AS1139" s="4" t="str">
        <f>MID($K1139,AS$19,1)</f>
        <v>|</v>
      </c>
    </row>
    <row r="1140" spans="5:45" x14ac:dyDescent="0.3">
      <c r="E1140" s="45" t="str">
        <f>MID($K1139,Q$19,1)</f>
        <v>5</v>
      </c>
      <c r="F1140" s="43" t="str">
        <f>MID($K1140,Q$19,1)</f>
        <v>4</v>
      </c>
      <c r="G1140" s="44" t="str">
        <f>MID($K1141,Q$19,1)</f>
        <v>0</v>
      </c>
      <c r="H1140" s="41"/>
      <c r="I1140" s="13"/>
      <c r="J1140" s="11" t="s">
        <v>44</v>
      </c>
      <c r="K1140" s="14" t="str">
        <f>C176</f>
        <v>4|--g-------------b---------|</v>
      </c>
      <c r="L1140" s="6"/>
      <c r="M1140" s="6"/>
      <c r="O1140" s="55" t="str">
        <f t="shared" si="90"/>
        <v>//  4|--g-------------b---------|</v>
      </c>
      <c r="Q1140" s="4" t="str">
        <f t="shared" ref="Q1140:Q1141" si="92">MID($K1140,Q$19,1)</f>
        <v>4</v>
      </c>
      <c r="R1140" s="4" t="str">
        <f t="shared" si="91"/>
        <v>|</v>
      </c>
      <c r="S1140" s="4" t="str">
        <f t="shared" si="91"/>
        <v>-</v>
      </c>
      <c r="T1140" s="4" t="str">
        <f t="shared" si="91"/>
        <v>-</v>
      </c>
      <c r="U1140" s="4" t="str">
        <f t="shared" si="91"/>
        <v>g</v>
      </c>
      <c r="V1140" s="4" t="str">
        <f t="shared" si="91"/>
        <v>-</v>
      </c>
      <c r="W1140" s="4" t="str">
        <f t="shared" si="91"/>
        <v>-</v>
      </c>
      <c r="X1140" s="4" t="str">
        <f t="shared" si="91"/>
        <v>-</v>
      </c>
      <c r="Y1140" s="4" t="str">
        <f t="shared" si="91"/>
        <v>-</v>
      </c>
      <c r="Z1140" s="4" t="str">
        <f t="shared" si="91"/>
        <v>-</v>
      </c>
      <c r="AA1140" s="4" t="str">
        <f t="shared" si="91"/>
        <v>-</v>
      </c>
      <c r="AB1140" s="4" t="str">
        <f t="shared" si="91"/>
        <v>-</v>
      </c>
      <c r="AC1140" s="4" t="str">
        <f t="shared" si="91"/>
        <v>-</v>
      </c>
      <c r="AD1140" s="4" t="str">
        <f t="shared" si="91"/>
        <v>-</v>
      </c>
      <c r="AE1140" s="4" t="str">
        <f t="shared" si="91"/>
        <v>-</v>
      </c>
      <c r="AF1140" s="4" t="str">
        <f t="shared" si="91"/>
        <v>-</v>
      </c>
      <c r="AG1140" s="4" t="str">
        <f t="shared" si="91"/>
        <v>-</v>
      </c>
      <c r="AH1140" s="4" t="str">
        <f t="shared" si="91"/>
        <v>-</v>
      </c>
      <c r="AI1140" s="4" t="str">
        <f t="shared" si="91"/>
        <v>b</v>
      </c>
      <c r="AJ1140" s="4" t="str">
        <f t="shared" si="91"/>
        <v>-</v>
      </c>
      <c r="AK1140" s="4" t="str">
        <f t="shared" si="91"/>
        <v>-</v>
      </c>
      <c r="AL1140" s="4" t="str">
        <f t="shared" si="91"/>
        <v>-</v>
      </c>
      <c r="AM1140" s="4" t="str">
        <f t="shared" si="91"/>
        <v>-</v>
      </c>
      <c r="AN1140" s="4" t="str">
        <f t="shared" si="91"/>
        <v>-</v>
      </c>
      <c r="AO1140" s="4" t="str">
        <f t="shared" si="91"/>
        <v>-</v>
      </c>
      <c r="AP1140" s="4" t="str">
        <f t="shared" si="91"/>
        <v>-</v>
      </c>
      <c r="AQ1140" s="4" t="str">
        <f t="shared" si="91"/>
        <v>-</v>
      </c>
      <c r="AR1140" s="4" t="str">
        <f t="shared" si="91"/>
        <v>-</v>
      </c>
      <c r="AS1140" s="4" t="str">
        <f t="shared" si="91"/>
        <v>|</v>
      </c>
    </row>
    <row r="1141" spans="5:45" x14ac:dyDescent="0.3">
      <c r="H1141" s="41"/>
      <c r="I1141" s="13"/>
      <c r="J1141" s="11" t="s">
        <v>44</v>
      </c>
      <c r="K1141" s="14">
        <f>C177</f>
        <v>0</v>
      </c>
      <c r="O1141" s="55" t="str">
        <f t="shared" si="90"/>
        <v>//  0</v>
      </c>
      <c r="Q1141" s="4" t="str">
        <f t="shared" si="92"/>
        <v>0</v>
      </c>
      <c r="R1141" s="4" t="str">
        <f t="shared" si="91"/>
        <v/>
      </c>
      <c r="S1141" s="4" t="str">
        <f t="shared" si="91"/>
        <v/>
      </c>
      <c r="T1141" s="4" t="str">
        <f t="shared" si="91"/>
        <v/>
      </c>
      <c r="U1141" s="4" t="str">
        <f t="shared" si="91"/>
        <v/>
      </c>
      <c r="V1141" s="4" t="str">
        <f t="shared" si="91"/>
        <v/>
      </c>
      <c r="W1141" s="4" t="str">
        <f t="shared" si="91"/>
        <v/>
      </c>
      <c r="X1141" s="4" t="str">
        <f t="shared" si="91"/>
        <v/>
      </c>
      <c r="Y1141" s="4" t="str">
        <f t="shared" si="91"/>
        <v/>
      </c>
      <c r="Z1141" s="4" t="str">
        <f t="shared" si="91"/>
        <v/>
      </c>
      <c r="AA1141" s="4" t="str">
        <f t="shared" si="91"/>
        <v/>
      </c>
      <c r="AB1141" s="4" t="str">
        <f t="shared" si="91"/>
        <v/>
      </c>
      <c r="AC1141" s="4" t="str">
        <f t="shared" si="91"/>
        <v/>
      </c>
      <c r="AD1141" s="4" t="str">
        <f t="shared" si="91"/>
        <v/>
      </c>
      <c r="AE1141" s="4" t="str">
        <f t="shared" si="91"/>
        <v/>
      </c>
      <c r="AF1141" s="4" t="str">
        <f t="shared" si="91"/>
        <v/>
      </c>
      <c r="AG1141" s="4" t="str">
        <f t="shared" si="91"/>
        <v/>
      </c>
      <c r="AH1141" s="4" t="str">
        <f t="shared" si="91"/>
        <v/>
      </c>
      <c r="AI1141" s="4" t="str">
        <f t="shared" si="91"/>
        <v/>
      </c>
      <c r="AJ1141" s="4" t="str">
        <f t="shared" si="91"/>
        <v/>
      </c>
      <c r="AK1141" s="4" t="str">
        <f t="shared" si="91"/>
        <v/>
      </c>
      <c r="AL1141" s="4" t="str">
        <f t="shared" si="91"/>
        <v/>
      </c>
      <c r="AM1141" s="4" t="str">
        <f t="shared" si="91"/>
        <v/>
      </c>
      <c r="AN1141" s="4" t="str">
        <f t="shared" si="91"/>
        <v/>
      </c>
      <c r="AO1141" s="4" t="str">
        <f t="shared" si="91"/>
        <v/>
      </c>
      <c r="AP1141" s="4" t="str">
        <f t="shared" si="91"/>
        <v/>
      </c>
      <c r="AQ1141" s="4" t="str">
        <f t="shared" si="91"/>
        <v/>
      </c>
      <c r="AR1141" s="4" t="str">
        <f t="shared" si="91"/>
        <v/>
      </c>
      <c r="AS1141" s="4" t="str">
        <f t="shared" si="91"/>
        <v/>
      </c>
    </row>
    <row r="1142" spans="5:45" hidden="1" x14ac:dyDescent="0.3">
      <c r="E1142" s="45" t="str">
        <f>MID($K1139,S$19,1)</f>
        <v>-</v>
      </c>
      <c r="F1142" s="43" t="str">
        <f>MID($K1140,S$19,1)</f>
        <v>-</v>
      </c>
      <c r="G1142" s="44" t="str">
        <f>MID($K1141,S$19,1)</f>
        <v/>
      </c>
      <c r="H1142" s="41"/>
      <c r="I1142" s="9">
        <v>1</v>
      </c>
      <c r="J1142" s="4" t="s">
        <v>13</v>
      </c>
      <c r="M1142" s="4" t="str">
        <f>IFERROR(VLOOKUP(G1142, Table134[#All], 2),"")</f>
        <v/>
      </c>
      <c r="O1142" s="4" t="str">
        <f t="shared" si="90"/>
        <v xml:space="preserve">    delay(delayo);</v>
      </c>
    </row>
    <row r="1143" spans="5:45" hidden="1" x14ac:dyDescent="0.3">
      <c r="E1143" s="45" t="str">
        <f>MID($K1139,T$19,1)</f>
        <v>-</v>
      </c>
      <c r="F1143" s="43" t="str">
        <f>MID($K1140,T$19,1)</f>
        <v>-</v>
      </c>
      <c r="G1143" s="44" t="str">
        <f>MID($K1141,T$19,1)</f>
        <v/>
      </c>
      <c r="H1143" s="41"/>
      <c r="I1143" s="9">
        <v>2</v>
      </c>
      <c r="J1143" s="4" t="s">
        <v>13</v>
      </c>
      <c r="M1143" s="4" t="str">
        <f>IFERROR(VLOOKUP(G1143, Table134[#All], 2),"")</f>
        <v/>
      </c>
      <c r="O1143" s="4" t="str">
        <f t="shared" si="90"/>
        <v xml:space="preserve">    delay(delayo);</v>
      </c>
    </row>
    <row r="1144" spans="5:45" hidden="1" x14ac:dyDescent="0.3">
      <c r="E1144" s="45" t="str">
        <f>MID($K1139,U$19,1)</f>
        <v>-</v>
      </c>
      <c r="F1144" s="43" t="str">
        <f>MID($K1140,U$19,1)</f>
        <v>g</v>
      </c>
      <c r="G1144" s="44" t="str">
        <f>MID($K1141,U$19,1)</f>
        <v/>
      </c>
      <c r="H1144" s="41"/>
      <c r="I1144" s="9">
        <v>3</v>
      </c>
      <c r="L1144" s="4" t="s">
        <v>243</v>
      </c>
      <c r="M1144" s="4" t="str">
        <f>IFERROR(VLOOKUP(G1144, Table134[#All], 2),"")</f>
        <v/>
      </c>
      <c r="O1144" s="4" t="str">
        <f t="shared" si="90"/>
        <v xml:space="preserve">    play(NOTE_G4, tempo);</v>
      </c>
    </row>
    <row r="1145" spans="5:45" hidden="1" x14ac:dyDescent="0.3">
      <c r="E1145" s="45" t="str">
        <f>MID($K1139,V$19,1)</f>
        <v>-</v>
      </c>
      <c r="F1145" s="43" t="str">
        <f>MID($K1140,V$19,1)</f>
        <v>-</v>
      </c>
      <c r="G1145" s="44" t="str">
        <f>MID($K1141,V$19,1)</f>
        <v/>
      </c>
      <c r="H1145" s="41"/>
      <c r="I1145" s="9">
        <v>4</v>
      </c>
      <c r="J1145" s="4" t="s">
        <v>13</v>
      </c>
      <c r="M1145" s="4" t="str">
        <f>IFERROR(VLOOKUP(G1145, Table134[#All], 2),"")</f>
        <v/>
      </c>
      <c r="O1145" s="4" t="str">
        <f t="shared" si="90"/>
        <v xml:space="preserve">    delay(delayo);</v>
      </c>
    </row>
    <row r="1146" spans="5:45" hidden="1" x14ac:dyDescent="0.3">
      <c r="E1146" s="45" t="str">
        <f>MID($K1139,W$19,1)</f>
        <v>-</v>
      </c>
      <c r="F1146" s="43" t="str">
        <f>MID($K1140,W$19,1)</f>
        <v>-</v>
      </c>
      <c r="G1146" s="44" t="str">
        <f>MID($K1141,W$19,1)</f>
        <v/>
      </c>
      <c r="H1146" s="41"/>
      <c r="I1146" s="9">
        <v>5</v>
      </c>
      <c r="J1146" s="4" t="s">
        <v>13</v>
      </c>
      <c r="M1146" s="4" t="str">
        <f>IFERROR(VLOOKUP(G1146, Table134[#All], 2),"")</f>
        <v/>
      </c>
      <c r="O1146" s="4" t="str">
        <f t="shared" si="90"/>
        <v xml:space="preserve">    delay(delayo);</v>
      </c>
    </row>
    <row r="1147" spans="5:45" hidden="1" x14ac:dyDescent="0.3">
      <c r="E1147" s="45" t="str">
        <f>MID($K1139,X$19,1)</f>
        <v>-</v>
      </c>
      <c r="F1147" s="43" t="str">
        <f>MID($K1140,X$19,1)</f>
        <v>-</v>
      </c>
      <c r="G1147" s="44" t="str">
        <f>MID($K1141,X$19,1)</f>
        <v/>
      </c>
      <c r="H1147" s="41"/>
      <c r="I1147" s="9">
        <v>6</v>
      </c>
      <c r="J1147" s="4" t="s">
        <v>13</v>
      </c>
      <c r="M1147" s="4" t="str">
        <f>IFERROR(VLOOKUP(G1147, Table134[#All], 2),"")</f>
        <v/>
      </c>
      <c r="O1147" s="4" t="str">
        <f t="shared" si="90"/>
        <v xml:space="preserve">    delay(delayo);</v>
      </c>
    </row>
    <row r="1148" spans="5:45" hidden="1" x14ac:dyDescent="0.3">
      <c r="E1148" s="45" t="str">
        <f>MID($K1139,Y$19,1)</f>
        <v>-</v>
      </c>
      <c r="F1148" s="43" t="str">
        <f>MID($K1140,Y$19,1)</f>
        <v>-</v>
      </c>
      <c r="G1148" s="44" t="str">
        <f>MID($K1141,Y$19,1)</f>
        <v/>
      </c>
      <c r="H1148" s="41"/>
      <c r="I1148" s="9">
        <v>7</v>
      </c>
      <c r="J1148" s="4" t="s">
        <v>13</v>
      </c>
      <c r="M1148" s="4" t="str">
        <f>IFERROR(VLOOKUP(G1148, Table134[#All], 2),"")</f>
        <v/>
      </c>
      <c r="O1148" s="4" t="str">
        <f t="shared" si="90"/>
        <v xml:space="preserve">    delay(delayo);</v>
      </c>
    </row>
    <row r="1149" spans="5:45" hidden="1" x14ac:dyDescent="0.3">
      <c r="E1149" s="45" t="str">
        <f>MID($K1139,Z$19,1)</f>
        <v>-</v>
      </c>
      <c r="F1149" s="43" t="str">
        <f>MID($K1140,Z$19,1)</f>
        <v>-</v>
      </c>
      <c r="G1149" s="44" t="str">
        <f>MID($K1141,Z$19,1)</f>
        <v/>
      </c>
      <c r="H1149" s="41"/>
      <c r="I1149" s="9">
        <v>8</v>
      </c>
      <c r="J1149" s="4" t="s">
        <v>13</v>
      </c>
      <c r="M1149" s="4" t="str">
        <f>IFERROR(VLOOKUP(G1149, Table134[#All], 2),"")</f>
        <v/>
      </c>
      <c r="O1149" s="4" t="str">
        <f t="shared" si="90"/>
        <v xml:space="preserve">    delay(delayo);</v>
      </c>
    </row>
    <row r="1150" spans="5:45" hidden="1" x14ac:dyDescent="0.3">
      <c r="E1150" s="45" t="str">
        <f>MID($K1139,AA$19,1)</f>
        <v>-</v>
      </c>
      <c r="F1150" s="43" t="str">
        <f>MID($K1140,AA$19,1)</f>
        <v>-</v>
      </c>
      <c r="G1150" s="44" t="str">
        <f>MID($K1141,AA$19,1)</f>
        <v/>
      </c>
      <c r="H1150" s="41"/>
      <c r="I1150" s="9">
        <v>9</v>
      </c>
      <c r="J1150" s="4" t="s">
        <v>13</v>
      </c>
      <c r="M1150" s="4" t="str">
        <f>IFERROR(VLOOKUP(G1150, Table134[#All], 2),"")</f>
        <v/>
      </c>
      <c r="O1150" s="4" t="str">
        <f t="shared" si="90"/>
        <v xml:space="preserve">    delay(delayo);</v>
      </c>
    </row>
    <row r="1151" spans="5:45" hidden="1" x14ac:dyDescent="0.3">
      <c r="E1151" s="45" t="str">
        <f>MID($K1139,AB$19,1)</f>
        <v>-</v>
      </c>
      <c r="F1151" s="43" t="str">
        <f>MID($K1140,AB$19,1)</f>
        <v>-</v>
      </c>
      <c r="G1151" s="44" t="str">
        <f>MID($K1141,AB$19,1)</f>
        <v/>
      </c>
      <c r="H1151" s="41"/>
      <c r="I1151" s="9">
        <v>10</v>
      </c>
      <c r="J1151" s="4" t="s">
        <v>13</v>
      </c>
      <c r="M1151" s="4" t="str">
        <f>IFERROR(VLOOKUP(G1151, Table134[#All], 2),"")</f>
        <v/>
      </c>
      <c r="O1151" s="4" t="str">
        <f t="shared" si="90"/>
        <v xml:space="preserve">    delay(delayo);</v>
      </c>
    </row>
    <row r="1152" spans="5:45" hidden="1" x14ac:dyDescent="0.3">
      <c r="E1152" s="45" t="str">
        <f>MID($K1139,AC$19,1)</f>
        <v>-</v>
      </c>
      <c r="F1152" s="43" t="str">
        <f>MID($K1140,AC$19,1)</f>
        <v>-</v>
      </c>
      <c r="G1152" s="44" t="str">
        <f>MID($K1141,AC$19,1)</f>
        <v/>
      </c>
      <c r="H1152" s="41"/>
      <c r="I1152" s="9">
        <v>11</v>
      </c>
      <c r="J1152" s="4" t="s">
        <v>13</v>
      </c>
      <c r="M1152" s="4" t="str">
        <f>IFERROR(VLOOKUP(G1152, Table134[#All], 2),"")</f>
        <v/>
      </c>
      <c r="O1152" s="4" t="str">
        <f t="shared" si="90"/>
        <v xml:space="preserve">    delay(delayo);</v>
      </c>
    </row>
    <row r="1153" spans="5:45" hidden="1" x14ac:dyDescent="0.3">
      <c r="E1153" s="45" t="str">
        <f>MID($K1139,AD$19,1)</f>
        <v>-</v>
      </c>
      <c r="F1153" s="43" t="str">
        <f>MID($K1140,AD$19,1)</f>
        <v>-</v>
      </c>
      <c r="G1153" s="44" t="str">
        <f>MID($K1141,AD$19,1)</f>
        <v/>
      </c>
      <c r="H1153" s="41"/>
      <c r="I1153" s="9">
        <v>12</v>
      </c>
      <c r="J1153" s="4" t="s">
        <v>13</v>
      </c>
      <c r="M1153" s="4" t="str">
        <f>IFERROR(VLOOKUP(G1153, Table134[#All], 2),"")</f>
        <v/>
      </c>
      <c r="O1153" s="4" t="str">
        <f t="shared" si="90"/>
        <v xml:space="preserve">    delay(delayo);</v>
      </c>
    </row>
    <row r="1154" spans="5:45" hidden="1" x14ac:dyDescent="0.3">
      <c r="E1154" s="45" t="str">
        <f>MID($K1139,AE$19,1)</f>
        <v>-</v>
      </c>
      <c r="F1154" s="43" t="str">
        <f>MID($K1140,AE$19,1)</f>
        <v>-</v>
      </c>
      <c r="G1154" s="44" t="str">
        <f>MID($K1141,AE$19,1)</f>
        <v/>
      </c>
      <c r="H1154" s="41"/>
      <c r="I1154" s="9">
        <v>13</v>
      </c>
      <c r="J1154" s="4" t="s">
        <v>13</v>
      </c>
      <c r="M1154" s="4" t="str">
        <f>IFERROR(VLOOKUP(G1154, Table134[#All], 2),"")</f>
        <v/>
      </c>
      <c r="O1154" s="4" t="str">
        <f t="shared" si="90"/>
        <v xml:space="preserve">    delay(delayo);</v>
      </c>
    </row>
    <row r="1155" spans="5:45" hidden="1" x14ac:dyDescent="0.3">
      <c r="E1155" s="45" t="str">
        <f>MID($K1139,AF$19,1)</f>
        <v>-</v>
      </c>
      <c r="F1155" s="43" t="str">
        <f>MID($K1140,AF$19,1)</f>
        <v>-</v>
      </c>
      <c r="G1155" s="44" t="str">
        <f>MID($K1141,AF$19,1)</f>
        <v/>
      </c>
      <c r="H1155" s="41"/>
      <c r="I1155" s="9">
        <v>14</v>
      </c>
      <c r="J1155" s="4" t="s">
        <v>13</v>
      </c>
      <c r="M1155" s="4" t="str">
        <f>IFERROR(VLOOKUP(G1155, Table134[#All], 2),"")</f>
        <v/>
      </c>
      <c r="O1155" s="4" t="str">
        <f t="shared" si="90"/>
        <v xml:space="preserve">    delay(delayo);</v>
      </c>
    </row>
    <row r="1156" spans="5:45" hidden="1" x14ac:dyDescent="0.3">
      <c r="E1156" s="45" t="str">
        <f>MID($K1139,AG$19,1)</f>
        <v>-</v>
      </c>
      <c r="F1156" s="43" t="str">
        <f>MID($K1140,AG$19,1)</f>
        <v>-</v>
      </c>
      <c r="G1156" s="44" t="str">
        <f>MID($K1141,AG$19,1)</f>
        <v/>
      </c>
      <c r="H1156" s="41"/>
      <c r="I1156" s="9">
        <v>15</v>
      </c>
      <c r="J1156" s="4" t="s">
        <v>13</v>
      </c>
      <c r="M1156" s="4" t="str">
        <f>IFERROR(VLOOKUP(G1156, Table134[#All], 2),"")</f>
        <v/>
      </c>
      <c r="O1156" s="4" t="str">
        <f t="shared" si="90"/>
        <v xml:space="preserve">    delay(delayo);</v>
      </c>
    </row>
    <row r="1157" spans="5:45" hidden="1" x14ac:dyDescent="0.3">
      <c r="E1157" s="45" t="str">
        <f>MID($K1139,AH$19,1)</f>
        <v>-</v>
      </c>
      <c r="F1157" s="43" t="str">
        <f>MID($K1140,AH$19,1)</f>
        <v>-</v>
      </c>
      <c r="G1157" s="44" t="str">
        <f>MID($K1141,AH$19,1)</f>
        <v/>
      </c>
      <c r="H1157" s="41"/>
      <c r="I1157" s="9">
        <v>16</v>
      </c>
      <c r="J1157" s="4" t="s">
        <v>13</v>
      </c>
      <c r="M1157" s="4" t="str">
        <f>IFERROR(VLOOKUP(G1157, Table134[#All], 2),"")</f>
        <v/>
      </c>
      <c r="O1157" s="4" t="str">
        <f t="shared" si="90"/>
        <v xml:space="preserve">    delay(delayo);</v>
      </c>
    </row>
    <row r="1158" spans="5:45" hidden="1" x14ac:dyDescent="0.3">
      <c r="E1158" s="45" t="str">
        <f>MID($K1139,AI$19,1)</f>
        <v>-</v>
      </c>
      <c r="F1158" s="43" t="str">
        <f>MID($K1140,AI$19,1)</f>
        <v>b</v>
      </c>
      <c r="G1158" s="44" t="str">
        <f>MID($K1141,AI$19,1)</f>
        <v/>
      </c>
      <c r="H1158" s="41"/>
      <c r="I1158" s="9">
        <v>17</v>
      </c>
      <c r="L1158" s="4" t="s">
        <v>143</v>
      </c>
      <c r="M1158" s="4" t="str">
        <f>IFERROR(VLOOKUP(G1158, Table134[#All], 2),"")</f>
        <v/>
      </c>
      <c r="O1158" s="4" t="str">
        <f t="shared" si="90"/>
        <v xml:space="preserve">    play(NOTE_B4, tempo);</v>
      </c>
    </row>
    <row r="1159" spans="5:45" hidden="1" x14ac:dyDescent="0.3">
      <c r="E1159" s="45" t="str">
        <f>MID($K1139,AJ$19,1)</f>
        <v>d</v>
      </c>
      <c r="F1159" s="43" t="str">
        <f>MID($K1140,AJ$19,1)</f>
        <v>-</v>
      </c>
      <c r="G1159" s="44" t="str">
        <f>MID($K1141,AJ$19,1)</f>
        <v/>
      </c>
      <c r="H1159" s="41"/>
      <c r="I1159" s="9">
        <v>18</v>
      </c>
      <c r="K1159" s="4" t="s">
        <v>238</v>
      </c>
      <c r="M1159" s="4" t="str">
        <f>IFERROR(VLOOKUP(G1159, Table134[#All], 2),"")</f>
        <v/>
      </c>
      <c r="O1159" s="4" t="str">
        <f t="shared" si="90"/>
        <v xml:space="preserve">    play(NOTE_D5, tempo);</v>
      </c>
    </row>
    <row r="1160" spans="5:45" hidden="1" x14ac:dyDescent="0.3">
      <c r="E1160" s="45" t="str">
        <f>MID($K1139,AK$19,1)</f>
        <v>-</v>
      </c>
      <c r="F1160" s="43" t="str">
        <f>MID($K1140,AK$19,1)</f>
        <v>-</v>
      </c>
      <c r="G1160" s="44" t="str">
        <f>MID($K1141,AK$19,1)</f>
        <v/>
      </c>
      <c r="H1160" s="41"/>
      <c r="I1160" s="9">
        <v>19</v>
      </c>
      <c r="J1160" s="4" t="s">
        <v>13</v>
      </c>
      <c r="M1160" s="4" t="str">
        <f>IFERROR(VLOOKUP(G1160, Table134[#All], 2),"")</f>
        <v/>
      </c>
      <c r="O1160" s="4" t="str">
        <f t="shared" si="90"/>
        <v xml:space="preserve">    delay(delayo);</v>
      </c>
    </row>
    <row r="1161" spans="5:45" hidden="1" x14ac:dyDescent="0.3">
      <c r="E1161" s="45" t="str">
        <f>MID($K1139,AL$19,1)</f>
        <v>-</v>
      </c>
      <c r="F1161" s="43" t="str">
        <f>MID($K1140,AL$19,1)</f>
        <v>-</v>
      </c>
      <c r="G1161" s="44" t="str">
        <f>MID($K1141,AL$19,1)</f>
        <v/>
      </c>
      <c r="H1161" s="41"/>
      <c r="I1161" s="9">
        <v>20</v>
      </c>
      <c r="J1161" s="4" t="s">
        <v>13</v>
      </c>
      <c r="M1161" s="4" t="str">
        <f>IFERROR(VLOOKUP(G1161, Table134[#All], 2),"")</f>
        <v/>
      </c>
      <c r="O1161" s="4" t="str">
        <f t="shared" si="90"/>
        <v xml:space="preserve">    delay(delayo);</v>
      </c>
    </row>
    <row r="1162" spans="5:45" hidden="1" x14ac:dyDescent="0.3">
      <c r="E1162" s="45" t="str">
        <f>MID($K1139,AM$19,1)</f>
        <v>e</v>
      </c>
      <c r="F1162" s="43" t="str">
        <f>MID($K1140,AM$19,1)</f>
        <v>-</v>
      </c>
      <c r="G1162" s="44" t="str">
        <f>MID($K1141,AM$19,1)</f>
        <v/>
      </c>
      <c r="H1162" s="41"/>
      <c r="I1162" s="9">
        <v>21</v>
      </c>
      <c r="K1162" s="4" t="s">
        <v>239</v>
      </c>
      <c r="M1162" s="4" t="str">
        <f>IFERROR(VLOOKUP(G1162, Table134[#All], 2),"")</f>
        <v/>
      </c>
      <c r="O1162" s="4" t="str">
        <f t="shared" si="90"/>
        <v xml:space="preserve">    play(NOTE_E5, tempo);</v>
      </c>
    </row>
    <row r="1163" spans="5:45" hidden="1" x14ac:dyDescent="0.3">
      <c r="E1163" s="45" t="str">
        <f>MID($K1139,AN$19,1)</f>
        <v>-</v>
      </c>
      <c r="F1163" s="43" t="str">
        <f>MID($K1140,AN$19,1)</f>
        <v>-</v>
      </c>
      <c r="G1163" s="44" t="str">
        <f>MID($K1141,AN$19,1)</f>
        <v/>
      </c>
      <c r="H1163" s="41"/>
      <c r="I1163" s="9">
        <v>22</v>
      </c>
      <c r="J1163" s="4" t="s">
        <v>13</v>
      </c>
      <c r="M1163" s="4" t="str">
        <f>IFERROR(VLOOKUP(G1163, Table134[#All], 2),"")</f>
        <v/>
      </c>
      <c r="O1163" s="4" t="str">
        <f t="shared" si="90"/>
        <v xml:space="preserve">    delay(delayo);</v>
      </c>
    </row>
    <row r="1164" spans="5:45" hidden="1" x14ac:dyDescent="0.3">
      <c r="E1164" s="45" t="str">
        <f>MID($K1139,AO$19,1)</f>
        <v>-</v>
      </c>
      <c r="F1164" s="43" t="str">
        <f>MID($K1140,AO$19,1)</f>
        <v>-</v>
      </c>
      <c r="G1164" s="44" t="str">
        <f>MID($K1141,AO$19,1)</f>
        <v/>
      </c>
      <c r="H1164" s="41"/>
      <c r="I1164" s="9">
        <v>23</v>
      </c>
      <c r="J1164" s="4" t="s">
        <v>13</v>
      </c>
      <c r="M1164" s="4" t="str">
        <f>IFERROR(VLOOKUP(G1164, Table134[#All], 2),"")</f>
        <v/>
      </c>
      <c r="O1164" s="4" t="str">
        <f t="shared" si="90"/>
        <v xml:space="preserve">    delay(delayo);</v>
      </c>
    </row>
    <row r="1165" spans="5:45" hidden="1" x14ac:dyDescent="0.3">
      <c r="E1165" s="45" t="str">
        <f>MID($K1139,AP$19,1)</f>
        <v>-</v>
      </c>
      <c r="F1165" s="43" t="str">
        <f>MID($K1140,AP$19,1)</f>
        <v>-</v>
      </c>
      <c r="G1165" s="44" t="str">
        <f>MID($K1141,AP$19,1)</f>
        <v/>
      </c>
      <c r="H1165" s="41"/>
      <c r="I1165" s="9">
        <v>24</v>
      </c>
      <c r="J1165" s="4" t="s">
        <v>13</v>
      </c>
      <c r="M1165" s="4" t="str">
        <f>IFERROR(VLOOKUP(G1165, Table134[#All], 2),"")</f>
        <v/>
      </c>
      <c r="O1165" s="4" t="str">
        <f t="shared" si="90"/>
        <v xml:space="preserve">    delay(delayo);</v>
      </c>
    </row>
    <row r="1166" spans="5:45" hidden="1" x14ac:dyDescent="0.3">
      <c r="E1166" s="45" t="str">
        <f>MID($K1139,AQ$19,1)</f>
        <v>-</v>
      </c>
      <c r="F1166" s="43" t="str">
        <f>MID($K1140,AQ$19,1)</f>
        <v>-</v>
      </c>
      <c r="G1166" s="44" t="str">
        <f>MID($K1141,AQ$19,1)</f>
        <v/>
      </c>
      <c r="H1166" s="41"/>
      <c r="I1166" s="9">
        <v>25</v>
      </c>
      <c r="J1166" s="4" t="s">
        <v>13</v>
      </c>
      <c r="M1166" s="4" t="str">
        <f>IFERROR(VLOOKUP(G1166, Table134[#All], 2),"")</f>
        <v/>
      </c>
      <c r="O1166" s="4" t="str">
        <f t="shared" si="90"/>
        <v xml:space="preserve">    delay(delayo);</v>
      </c>
    </row>
    <row r="1167" spans="5:45" hidden="1" x14ac:dyDescent="0.3">
      <c r="E1167" s="45" t="str">
        <f>MID($K1139,AR$19,1)</f>
        <v>-</v>
      </c>
      <c r="F1167" s="43" t="str">
        <f>MID($K1140,AR$19,1)</f>
        <v>-</v>
      </c>
      <c r="G1167" s="44" t="str">
        <f>MID($K1141,AR$19,1)</f>
        <v/>
      </c>
      <c r="H1167" s="41"/>
      <c r="I1167" s="9">
        <v>26</v>
      </c>
      <c r="J1167" s="4" t="s">
        <v>13</v>
      </c>
      <c r="M1167" s="4" t="str">
        <f>IFERROR(VLOOKUP(G1167, Table134[#All], 2),"")</f>
        <v/>
      </c>
      <c r="O1167" s="4" t="str">
        <f t="shared" si="90"/>
        <v xml:space="preserve">    delay(delayo);</v>
      </c>
    </row>
    <row r="1168" spans="5:45" x14ac:dyDescent="0.3">
      <c r="H1168" s="41"/>
      <c r="I1168" s="13"/>
      <c r="J1168" s="11" t="s">
        <v>44</v>
      </c>
      <c r="K1168" s="14"/>
      <c r="O1168" s="55" t="str">
        <f t="shared" si="90"/>
        <v xml:space="preserve">//  </v>
      </c>
      <c r="Q1168" s="19" t="s">
        <v>123</v>
      </c>
      <c r="R1168" s="19"/>
      <c r="S1168" s="19">
        <v>1</v>
      </c>
      <c r="T1168" s="19">
        <v>2</v>
      </c>
      <c r="U1168" s="19">
        <v>3</v>
      </c>
      <c r="V1168" s="19">
        <v>4</v>
      </c>
      <c r="W1168" s="19">
        <v>5</v>
      </c>
      <c r="X1168" s="19">
        <v>6</v>
      </c>
      <c r="Y1168" s="19">
        <v>7</v>
      </c>
      <c r="Z1168" s="19">
        <v>8</v>
      </c>
      <c r="AA1168" s="19">
        <v>9</v>
      </c>
      <c r="AB1168" s="19">
        <v>10</v>
      </c>
      <c r="AC1168" s="19">
        <v>11</v>
      </c>
      <c r="AD1168" s="19">
        <v>12</v>
      </c>
      <c r="AE1168" s="19">
        <v>13</v>
      </c>
      <c r="AF1168" s="19">
        <v>14</v>
      </c>
      <c r="AG1168" s="19">
        <v>15</v>
      </c>
      <c r="AH1168" s="19">
        <v>16</v>
      </c>
      <c r="AI1168" s="19">
        <v>17</v>
      </c>
      <c r="AJ1168" s="19">
        <v>18</v>
      </c>
      <c r="AK1168" s="19">
        <v>19</v>
      </c>
      <c r="AL1168" s="19">
        <v>20</v>
      </c>
      <c r="AM1168" s="19">
        <v>21</v>
      </c>
      <c r="AN1168" s="19">
        <v>22</v>
      </c>
      <c r="AO1168" s="19">
        <v>23</v>
      </c>
      <c r="AP1168" s="19">
        <v>24</v>
      </c>
      <c r="AQ1168" s="19">
        <v>25</v>
      </c>
      <c r="AR1168" s="19">
        <v>26</v>
      </c>
      <c r="AS1168" s="19"/>
    </row>
    <row r="1169" spans="5:45" x14ac:dyDescent="0.3">
      <c r="H1169" s="41">
        <v>39</v>
      </c>
      <c r="I1169" s="13"/>
      <c r="J1169" s="11" t="s">
        <v>44</v>
      </c>
      <c r="K1169" s="14">
        <f>C179</f>
        <v>0</v>
      </c>
      <c r="L1169" s="6"/>
      <c r="M1169" s="6"/>
      <c r="O1169" s="55" t="str">
        <f t="shared" si="90"/>
        <v>//  0</v>
      </c>
      <c r="Q1169" s="4" t="str">
        <f>MID($K1169,Q$19,1)</f>
        <v>0</v>
      </c>
      <c r="R1169" s="4" t="str">
        <f t="shared" ref="R1169:AS1171" si="93">MID($K1169,R$19,1)</f>
        <v/>
      </c>
      <c r="S1169" s="4" t="str">
        <f t="shared" si="93"/>
        <v/>
      </c>
      <c r="T1169" s="4" t="str">
        <f t="shared" si="93"/>
        <v/>
      </c>
      <c r="U1169" s="4" t="str">
        <f t="shared" si="93"/>
        <v/>
      </c>
      <c r="V1169" s="4" t="str">
        <f t="shared" si="93"/>
        <v/>
      </c>
      <c r="W1169" s="4" t="str">
        <f t="shared" si="93"/>
        <v/>
      </c>
      <c r="X1169" s="4" t="str">
        <f t="shared" si="93"/>
        <v/>
      </c>
      <c r="Y1169" s="4" t="str">
        <f t="shared" si="93"/>
        <v/>
      </c>
      <c r="Z1169" s="4" t="str">
        <f t="shared" si="93"/>
        <v/>
      </c>
      <c r="AA1169" s="4" t="str">
        <f t="shared" si="93"/>
        <v/>
      </c>
      <c r="AB1169" s="4" t="str">
        <f t="shared" si="93"/>
        <v/>
      </c>
      <c r="AC1169" s="4" t="str">
        <f t="shared" si="93"/>
        <v/>
      </c>
      <c r="AD1169" s="4" t="str">
        <f t="shared" si="93"/>
        <v/>
      </c>
      <c r="AE1169" s="4" t="str">
        <f t="shared" si="93"/>
        <v/>
      </c>
      <c r="AF1169" s="4" t="str">
        <f t="shared" si="93"/>
        <v/>
      </c>
      <c r="AG1169" s="4" t="str">
        <f t="shared" si="93"/>
        <v/>
      </c>
      <c r="AH1169" s="4" t="str">
        <f t="shared" si="93"/>
        <v/>
      </c>
      <c r="AI1169" s="4" t="str">
        <f t="shared" si="93"/>
        <v/>
      </c>
      <c r="AJ1169" s="4" t="str">
        <f t="shared" si="93"/>
        <v/>
      </c>
      <c r="AK1169" s="4" t="str">
        <f t="shared" si="93"/>
        <v/>
      </c>
      <c r="AL1169" s="4" t="str">
        <f t="shared" si="93"/>
        <v/>
      </c>
      <c r="AM1169" s="4" t="str">
        <f t="shared" si="93"/>
        <v/>
      </c>
      <c r="AN1169" s="4" t="str">
        <f t="shared" si="93"/>
        <v/>
      </c>
      <c r="AO1169" s="4" t="str">
        <f t="shared" si="93"/>
        <v/>
      </c>
      <c r="AP1169" s="4" t="str">
        <f t="shared" si="93"/>
        <v/>
      </c>
      <c r="AQ1169" s="4" t="str">
        <f t="shared" si="93"/>
        <v/>
      </c>
      <c r="AR1169" s="4" t="str">
        <f t="shared" si="93"/>
        <v/>
      </c>
      <c r="AS1169" s="4" t="str">
        <f>MID($K1169,AS$19,1)</f>
        <v/>
      </c>
    </row>
    <row r="1170" spans="5:45" x14ac:dyDescent="0.3">
      <c r="E1170" s="45" t="str">
        <f>MID($K1169,Q$19,1)</f>
        <v>0</v>
      </c>
      <c r="F1170" s="43" t="str">
        <f>MID($K1170,Q$19,1)</f>
        <v>0</v>
      </c>
      <c r="G1170" s="44" t="str">
        <f>MID($K1171,Q$19,1)</f>
        <v>0</v>
      </c>
      <c r="H1170" s="41"/>
      <c r="I1170" s="13"/>
      <c r="J1170" s="11" t="s">
        <v>44</v>
      </c>
      <c r="K1170" s="14">
        <f>C180</f>
        <v>0</v>
      </c>
      <c r="L1170" s="6"/>
      <c r="M1170" s="6"/>
      <c r="O1170" s="55" t="str">
        <f t="shared" si="90"/>
        <v>//  0</v>
      </c>
      <c r="Q1170" s="4" t="str">
        <f t="shared" ref="Q1170:Q1171" si="94">MID($K1170,Q$19,1)</f>
        <v>0</v>
      </c>
      <c r="R1170" s="4" t="str">
        <f t="shared" si="93"/>
        <v/>
      </c>
      <c r="S1170" s="4" t="str">
        <f t="shared" si="93"/>
        <v/>
      </c>
      <c r="T1170" s="4" t="str">
        <f t="shared" si="93"/>
        <v/>
      </c>
      <c r="U1170" s="4" t="str">
        <f t="shared" si="93"/>
        <v/>
      </c>
      <c r="V1170" s="4" t="str">
        <f t="shared" si="93"/>
        <v/>
      </c>
      <c r="W1170" s="4" t="str">
        <f t="shared" si="93"/>
        <v/>
      </c>
      <c r="X1170" s="4" t="str">
        <f t="shared" si="93"/>
        <v/>
      </c>
      <c r="Y1170" s="4" t="str">
        <f t="shared" si="93"/>
        <v/>
      </c>
      <c r="Z1170" s="4" t="str">
        <f t="shared" si="93"/>
        <v/>
      </c>
      <c r="AA1170" s="4" t="str">
        <f t="shared" si="93"/>
        <v/>
      </c>
      <c r="AB1170" s="4" t="str">
        <f t="shared" si="93"/>
        <v/>
      </c>
      <c r="AC1170" s="4" t="str">
        <f t="shared" si="93"/>
        <v/>
      </c>
      <c r="AD1170" s="4" t="str">
        <f t="shared" si="93"/>
        <v/>
      </c>
      <c r="AE1170" s="4" t="str">
        <f t="shared" si="93"/>
        <v/>
      </c>
      <c r="AF1170" s="4" t="str">
        <f t="shared" si="93"/>
        <v/>
      </c>
      <c r="AG1170" s="4" t="str">
        <f t="shared" si="93"/>
        <v/>
      </c>
      <c r="AH1170" s="4" t="str">
        <f t="shared" si="93"/>
        <v/>
      </c>
      <c r="AI1170" s="4" t="str">
        <f t="shared" si="93"/>
        <v/>
      </c>
      <c r="AJ1170" s="4" t="str">
        <f t="shared" si="93"/>
        <v/>
      </c>
      <c r="AK1170" s="4" t="str">
        <f t="shared" si="93"/>
        <v/>
      </c>
      <c r="AL1170" s="4" t="str">
        <f t="shared" si="93"/>
        <v/>
      </c>
      <c r="AM1170" s="4" t="str">
        <f t="shared" si="93"/>
        <v/>
      </c>
      <c r="AN1170" s="4" t="str">
        <f t="shared" si="93"/>
        <v/>
      </c>
      <c r="AO1170" s="4" t="str">
        <f t="shared" si="93"/>
        <v/>
      </c>
      <c r="AP1170" s="4" t="str">
        <f t="shared" si="93"/>
        <v/>
      </c>
      <c r="AQ1170" s="4" t="str">
        <f t="shared" si="93"/>
        <v/>
      </c>
      <c r="AR1170" s="4" t="str">
        <f t="shared" si="93"/>
        <v/>
      </c>
      <c r="AS1170" s="4" t="str">
        <f t="shared" si="93"/>
        <v/>
      </c>
    </row>
    <row r="1171" spans="5:45" x14ac:dyDescent="0.3">
      <c r="H1171" s="41"/>
      <c r="I1171" s="13"/>
      <c r="J1171" s="11" t="s">
        <v>44</v>
      </c>
      <c r="K1171" s="14">
        <f>C181</f>
        <v>0</v>
      </c>
      <c r="O1171" s="55" t="str">
        <f t="shared" si="90"/>
        <v>//  0</v>
      </c>
      <c r="Q1171" s="4" t="str">
        <f t="shared" si="94"/>
        <v>0</v>
      </c>
      <c r="R1171" s="4" t="str">
        <f t="shared" si="93"/>
        <v/>
      </c>
      <c r="S1171" s="4" t="str">
        <f t="shared" si="93"/>
        <v/>
      </c>
      <c r="T1171" s="4" t="str">
        <f t="shared" si="93"/>
        <v/>
      </c>
      <c r="U1171" s="4" t="str">
        <f t="shared" si="93"/>
        <v/>
      </c>
      <c r="V1171" s="4" t="str">
        <f t="shared" si="93"/>
        <v/>
      </c>
      <c r="W1171" s="4" t="str">
        <f t="shared" si="93"/>
        <v/>
      </c>
      <c r="X1171" s="4" t="str">
        <f t="shared" si="93"/>
        <v/>
      </c>
      <c r="Y1171" s="4" t="str">
        <f t="shared" si="93"/>
        <v/>
      </c>
      <c r="Z1171" s="4" t="str">
        <f t="shared" si="93"/>
        <v/>
      </c>
      <c r="AA1171" s="4" t="str">
        <f t="shared" si="93"/>
        <v/>
      </c>
      <c r="AB1171" s="4" t="str">
        <f t="shared" si="93"/>
        <v/>
      </c>
      <c r="AC1171" s="4" t="str">
        <f t="shared" si="93"/>
        <v/>
      </c>
      <c r="AD1171" s="4" t="str">
        <f t="shared" si="93"/>
        <v/>
      </c>
      <c r="AE1171" s="4" t="str">
        <f t="shared" si="93"/>
        <v/>
      </c>
      <c r="AF1171" s="4" t="str">
        <f t="shared" si="93"/>
        <v/>
      </c>
      <c r="AG1171" s="4" t="str">
        <f t="shared" si="93"/>
        <v/>
      </c>
      <c r="AH1171" s="4" t="str">
        <f t="shared" si="93"/>
        <v/>
      </c>
      <c r="AI1171" s="4" t="str">
        <f t="shared" si="93"/>
        <v/>
      </c>
      <c r="AJ1171" s="4" t="str">
        <f t="shared" si="93"/>
        <v/>
      </c>
      <c r="AK1171" s="4" t="str">
        <f t="shared" si="93"/>
        <v/>
      </c>
      <c r="AL1171" s="4" t="str">
        <f t="shared" si="93"/>
        <v/>
      </c>
      <c r="AM1171" s="4" t="str">
        <f t="shared" si="93"/>
        <v/>
      </c>
      <c r="AN1171" s="4" t="str">
        <f t="shared" si="93"/>
        <v/>
      </c>
      <c r="AO1171" s="4" t="str">
        <f t="shared" si="93"/>
        <v/>
      </c>
      <c r="AP1171" s="4" t="str">
        <f t="shared" si="93"/>
        <v/>
      </c>
      <c r="AQ1171" s="4" t="str">
        <f t="shared" si="93"/>
        <v/>
      </c>
      <c r="AR1171" s="4" t="str">
        <f t="shared" si="93"/>
        <v/>
      </c>
      <c r="AS1171" s="4" t="str">
        <f t="shared" si="93"/>
        <v/>
      </c>
    </row>
    <row r="1172" spans="5:45" hidden="1" x14ac:dyDescent="0.3">
      <c r="E1172" s="45" t="str">
        <f>MID($K1169,S$19,1)</f>
        <v/>
      </c>
      <c r="F1172" s="43" t="str">
        <f>MID($K1170,S$19,1)</f>
        <v/>
      </c>
      <c r="G1172" s="44" t="str">
        <f>MID($K1171,S$19,1)</f>
        <v/>
      </c>
      <c r="H1172" s="41"/>
      <c r="I1172" s="9">
        <v>1</v>
      </c>
      <c r="J1172" s="4" t="s">
        <v>13</v>
      </c>
      <c r="K1172" s="4" t="str">
        <f>IFERROR(VLOOKUP(E1172, Table1[[#All],[Note]:[Code]], 2),"")</f>
        <v/>
      </c>
      <c r="L1172" s="4" t="str">
        <f>IFERROR(VLOOKUP(F1172, Table13[#All], 2),"")</f>
        <v/>
      </c>
      <c r="M1172" s="4" t="str">
        <f>IFERROR(VLOOKUP(G1172, Table134[#All], 2),"")</f>
        <v/>
      </c>
      <c r="O1172" s="4" t="str">
        <f t="shared" si="90"/>
        <v xml:space="preserve">    delay(delayo);</v>
      </c>
    </row>
    <row r="1173" spans="5:45" hidden="1" x14ac:dyDescent="0.3">
      <c r="E1173" s="45" t="str">
        <f>MID($K1169,T$19,1)</f>
        <v/>
      </c>
      <c r="F1173" s="43" t="str">
        <f>MID($K1170,T$19,1)</f>
        <v/>
      </c>
      <c r="G1173" s="44" t="str">
        <f>MID($K1171,T$19,1)</f>
        <v/>
      </c>
      <c r="H1173" s="41"/>
      <c r="I1173" s="9">
        <v>2</v>
      </c>
      <c r="J1173" s="4" t="s">
        <v>13</v>
      </c>
      <c r="K1173" s="4" t="str">
        <f>IFERROR(VLOOKUP(E1173, Table1[[#All],[Note]:[Code]], 2),"")</f>
        <v/>
      </c>
      <c r="L1173" s="4" t="str">
        <f>IFERROR(VLOOKUP(F1173, Table13[#All], 2),"")</f>
        <v/>
      </c>
      <c r="M1173" s="4" t="str">
        <f>IFERROR(VLOOKUP(G1173, Table134[#All], 2),"")</f>
        <v/>
      </c>
      <c r="O1173" s="4" t="str">
        <f t="shared" si="90"/>
        <v xml:space="preserve">    delay(delayo);</v>
      </c>
    </row>
    <row r="1174" spans="5:45" hidden="1" x14ac:dyDescent="0.3">
      <c r="E1174" s="45" t="str">
        <f>MID($K1169,U$19,1)</f>
        <v/>
      </c>
      <c r="F1174" s="43" t="str">
        <f>MID($K1170,U$19,1)</f>
        <v/>
      </c>
      <c r="G1174" s="44" t="str">
        <f>MID($K1171,U$19,1)</f>
        <v/>
      </c>
      <c r="H1174" s="41"/>
      <c r="I1174" s="9">
        <v>3</v>
      </c>
      <c r="J1174" s="4" t="s">
        <v>13</v>
      </c>
      <c r="K1174" s="4" t="str">
        <f>IFERROR(VLOOKUP(E1174, Table1[[#All],[Note]:[Code]], 2),"")</f>
        <v/>
      </c>
      <c r="L1174" s="4" t="str">
        <f>IFERROR(VLOOKUP(F1174, Table13[#All], 2),"")</f>
        <v/>
      </c>
      <c r="M1174" s="4" t="str">
        <f>IFERROR(VLOOKUP(G1174, Table134[#All], 2),"")</f>
        <v/>
      </c>
      <c r="O1174" s="4" t="str">
        <f t="shared" si="90"/>
        <v xml:space="preserve">    delay(delayo);</v>
      </c>
    </row>
    <row r="1175" spans="5:45" hidden="1" x14ac:dyDescent="0.3">
      <c r="E1175" s="45" t="str">
        <f>MID($K1169,V$19,1)</f>
        <v/>
      </c>
      <c r="F1175" s="43" t="str">
        <f>MID($K1170,V$19,1)</f>
        <v/>
      </c>
      <c r="G1175" s="44" t="str">
        <f>MID($K1171,V$19,1)</f>
        <v/>
      </c>
      <c r="H1175" s="41"/>
      <c r="I1175" s="9">
        <v>4</v>
      </c>
      <c r="J1175" s="4" t="s">
        <v>13</v>
      </c>
      <c r="K1175" s="4" t="str">
        <f>IFERROR(VLOOKUP(E1175, Table1[[#All],[Note]:[Code]], 2),"")</f>
        <v/>
      </c>
      <c r="L1175" s="4" t="str">
        <f>IFERROR(VLOOKUP(F1175, Table13[#All], 2),"")</f>
        <v/>
      </c>
      <c r="M1175" s="4" t="str">
        <f>IFERROR(VLOOKUP(G1175, Table134[#All], 2),"")</f>
        <v/>
      </c>
      <c r="O1175" s="4" t="str">
        <f t="shared" si="90"/>
        <v xml:space="preserve">    delay(delayo);</v>
      </c>
    </row>
    <row r="1176" spans="5:45" hidden="1" x14ac:dyDescent="0.3">
      <c r="E1176" s="45" t="str">
        <f>MID($K1169,W$19,1)</f>
        <v/>
      </c>
      <c r="F1176" s="43" t="str">
        <f>MID($K1170,W$19,1)</f>
        <v/>
      </c>
      <c r="G1176" s="44" t="str">
        <f>MID($K1171,W$19,1)</f>
        <v/>
      </c>
      <c r="H1176" s="41"/>
      <c r="I1176" s="9">
        <v>5</v>
      </c>
      <c r="J1176" s="4" t="s">
        <v>13</v>
      </c>
      <c r="K1176" s="4" t="str">
        <f>IFERROR(VLOOKUP(E1176, Table1[[#All],[Note]:[Code]], 2),"")</f>
        <v/>
      </c>
      <c r="L1176" s="4" t="str">
        <f>IFERROR(VLOOKUP(F1176, Table13[#All], 2),"")</f>
        <v/>
      </c>
      <c r="M1176" s="4" t="str">
        <f>IFERROR(VLOOKUP(G1176, Table134[#All], 2),"")</f>
        <v/>
      </c>
      <c r="O1176" s="4" t="str">
        <f t="shared" si="90"/>
        <v xml:space="preserve">    delay(delayo);</v>
      </c>
    </row>
    <row r="1177" spans="5:45" hidden="1" x14ac:dyDescent="0.3">
      <c r="E1177" s="45" t="str">
        <f>MID($K1169,X$19,1)</f>
        <v/>
      </c>
      <c r="F1177" s="43" t="str">
        <f>MID($K1170,X$19,1)</f>
        <v/>
      </c>
      <c r="G1177" s="44" t="str">
        <f>MID($K1171,X$19,1)</f>
        <v/>
      </c>
      <c r="H1177" s="41"/>
      <c r="I1177" s="9">
        <v>6</v>
      </c>
      <c r="J1177" s="4" t="s">
        <v>13</v>
      </c>
      <c r="K1177" s="4" t="str">
        <f>IFERROR(VLOOKUP(E1177, Table1[[#All],[Note]:[Code]], 2),"")</f>
        <v/>
      </c>
      <c r="L1177" s="4" t="str">
        <f>IFERROR(VLOOKUP(F1177, Table13[#All], 2),"")</f>
        <v/>
      </c>
      <c r="M1177" s="4" t="str">
        <f>IFERROR(VLOOKUP(G1177, Table134[#All], 2),"")</f>
        <v/>
      </c>
      <c r="O1177" s="4" t="str">
        <f t="shared" si="90"/>
        <v xml:space="preserve">    delay(delayo);</v>
      </c>
    </row>
    <row r="1178" spans="5:45" hidden="1" x14ac:dyDescent="0.3">
      <c r="E1178" s="45" t="str">
        <f>MID($K1169,Y$19,1)</f>
        <v/>
      </c>
      <c r="F1178" s="43" t="str">
        <f>MID($K1170,Y$19,1)</f>
        <v/>
      </c>
      <c r="G1178" s="44" t="str">
        <f>MID($K1171,Y$19,1)</f>
        <v/>
      </c>
      <c r="H1178" s="41"/>
      <c r="I1178" s="9">
        <v>7</v>
      </c>
      <c r="J1178" s="4" t="s">
        <v>13</v>
      </c>
      <c r="K1178" s="4" t="str">
        <f>IFERROR(VLOOKUP(E1178, Table1[[#All],[Note]:[Code]], 2),"")</f>
        <v/>
      </c>
      <c r="L1178" s="4" t="str">
        <f>IFERROR(VLOOKUP(F1178, Table13[#All], 2),"")</f>
        <v/>
      </c>
      <c r="M1178" s="4" t="str">
        <f>IFERROR(VLOOKUP(G1178, Table134[#All], 2),"")</f>
        <v/>
      </c>
      <c r="O1178" s="4" t="str">
        <f t="shared" si="90"/>
        <v xml:space="preserve">    delay(delayo);</v>
      </c>
    </row>
    <row r="1179" spans="5:45" hidden="1" x14ac:dyDescent="0.3">
      <c r="E1179" s="45" t="str">
        <f>MID($K1169,Z$19,1)</f>
        <v/>
      </c>
      <c r="F1179" s="43" t="str">
        <f>MID($K1170,Z$19,1)</f>
        <v/>
      </c>
      <c r="G1179" s="44" t="str">
        <f>MID($K1171,Z$19,1)</f>
        <v/>
      </c>
      <c r="H1179" s="41"/>
      <c r="I1179" s="9">
        <v>8</v>
      </c>
      <c r="J1179" s="4" t="s">
        <v>13</v>
      </c>
      <c r="K1179" s="4" t="str">
        <f>IFERROR(VLOOKUP(E1179, Table1[[#All],[Note]:[Code]], 2),"")</f>
        <v/>
      </c>
      <c r="L1179" s="4" t="str">
        <f>IFERROR(VLOOKUP(F1179, Table13[#All], 2),"")</f>
        <v/>
      </c>
      <c r="M1179" s="4" t="str">
        <f>IFERROR(VLOOKUP(G1179, Table134[#All], 2),"")</f>
        <v/>
      </c>
      <c r="O1179" s="4" t="str">
        <f t="shared" si="90"/>
        <v xml:space="preserve">    delay(delayo);</v>
      </c>
    </row>
    <row r="1180" spans="5:45" hidden="1" x14ac:dyDescent="0.3">
      <c r="E1180" s="45" t="str">
        <f>MID($K1169,AA$19,1)</f>
        <v/>
      </c>
      <c r="F1180" s="43" t="str">
        <f>MID($K1170,AA$19,1)</f>
        <v/>
      </c>
      <c r="G1180" s="44" t="str">
        <f>MID($K1171,AA$19,1)</f>
        <v/>
      </c>
      <c r="H1180" s="41"/>
      <c r="I1180" s="9">
        <v>9</v>
      </c>
      <c r="J1180" s="4" t="s">
        <v>13</v>
      </c>
      <c r="K1180" s="4" t="str">
        <f>IFERROR(VLOOKUP(E1180, Table1[[#All],[Note]:[Code]], 2),"")</f>
        <v/>
      </c>
      <c r="L1180" s="4" t="str">
        <f>IFERROR(VLOOKUP(F1180, Table13[#All], 2),"")</f>
        <v/>
      </c>
      <c r="M1180" s="4" t="str">
        <f>IFERROR(VLOOKUP(G1180, Table134[#All], 2),"")</f>
        <v/>
      </c>
      <c r="O1180" s="4" t="str">
        <f t="shared" si="90"/>
        <v xml:space="preserve">    delay(delayo);</v>
      </c>
    </row>
    <row r="1181" spans="5:45" hidden="1" x14ac:dyDescent="0.3">
      <c r="E1181" s="45" t="str">
        <f>MID($K1169,AB$19,1)</f>
        <v/>
      </c>
      <c r="F1181" s="43" t="str">
        <f>MID($K1170,AB$19,1)</f>
        <v/>
      </c>
      <c r="G1181" s="44" t="str">
        <f>MID($K1171,AB$19,1)</f>
        <v/>
      </c>
      <c r="H1181" s="41"/>
      <c r="I1181" s="9">
        <v>10</v>
      </c>
      <c r="J1181" s="4" t="s">
        <v>13</v>
      </c>
      <c r="K1181" s="4" t="str">
        <f>IFERROR(VLOOKUP(E1181, Table1[[#All],[Note]:[Code]], 2),"")</f>
        <v/>
      </c>
      <c r="L1181" s="4" t="str">
        <f>IFERROR(VLOOKUP(F1181, Table13[#All], 2),"")</f>
        <v/>
      </c>
      <c r="M1181" s="4" t="str">
        <f>IFERROR(VLOOKUP(G1181, Table134[#All], 2),"")</f>
        <v/>
      </c>
      <c r="O1181" s="4" t="str">
        <f t="shared" ref="O1181:O1244" si="95">CONCATENATE(J1181,K1181,L1181,M1181)</f>
        <v xml:space="preserve">    delay(delayo);</v>
      </c>
    </row>
    <row r="1182" spans="5:45" hidden="1" x14ac:dyDescent="0.3">
      <c r="E1182" s="45" t="str">
        <f>MID($K1169,AC$19,1)</f>
        <v/>
      </c>
      <c r="F1182" s="43" t="str">
        <f>MID($K1170,AC$19,1)</f>
        <v/>
      </c>
      <c r="G1182" s="44" t="str">
        <f>MID($K1171,AC$19,1)</f>
        <v/>
      </c>
      <c r="H1182" s="41"/>
      <c r="I1182" s="9">
        <v>11</v>
      </c>
      <c r="J1182" s="4" t="s">
        <v>13</v>
      </c>
      <c r="K1182" s="4" t="str">
        <f>IFERROR(VLOOKUP(E1182, Table1[[#All],[Note]:[Code]], 2),"")</f>
        <v/>
      </c>
      <c r="L1182" s="4" t="str">
        <f>IFERROR(VLOOKUP(F1182, Table13[#All], 2),"")</f>
        <v/>
      </c>
      <c r="M1182" s="4" t="str">
        <f>IFERROR(VLOOKUP(G1182, Table134[#All], 2),"")</f>
        <v/>
      </c>
      <c r="O1182" s="4" t="str">
        <f t="shared" si="95"/>
        <v xml:space="preserve">    delay(delayo);</v>
      </c>
    </row>
    <row r="1183" spans="5:45" hidden="1" x14ac:dyDescent="0.3">
      <c r="E1183" s="45" t="str">
        <f>MID($K1169,AD$19,1)</f>
        <v/>
      </c>
      <c r="F1183" s="43" t="str">
        <f>MID($K1170,AD$19,1)</f>
        <v/>
      </c>
      <c r="G1183" s="44" t="str">
        <f>MID($K1171,AD$19,1)</f>
        <v/>
      </c>
      <c r="H1183" s="41"/>
      <c r="I1183" s="9">
        <v>12</v>
      </c>
      <c r="J1183" s="4" t="s">
        <v>13</v>
      </c>
      <c r="K1183" s="4" t="str">
        <f>IFERROR(VLOOKUP(E1183, Table1[[#All],[Note]:[Code]], 2),"")</f>
        <v/>
      </c>
      <c r="L1183" s="4" t="str">
        <f>IFERROR(VLOOKUP(F1183, Table13[#All], 2),"")</f>
        <v/>
      </c>
      <c r="M1183" s="4" t="str">
        <f>IFERROR(VLOOKUP(G1183, Table134[#All], 2),"")</f>
        <v/>
      </c>
      <c r="O1183" s="4" t="str">
        <f t="shared" si="95"/>
        <v xml:space="preserve">    delay(delayo);</v>
      </c>
    </row>
    <row r="1184" spans="5:45" hidden="1" x14ac:dyDescent="0.3">
      <c r="E1184" s="45" t="str">
        <f>MID($K1169,AE$19,1)</f>
        <v/>
      </c>
      <c r="F1184" s="43" t="str">
        <f>MID($K1170,AE$19,1)</f>
        <v/>
      </c>
      <c r="G1184" s="44" t="str">
        <f>MID($K1171,AE$19,1)</f>
        <v/>
      </c>
      <c r="H1184" s="41"/>
      <c r="I1184" s="9">
        <v>13</v>
      </c>
      <c r="J1184" s="4" t="s">
        <v>13</v>
      </c>
      <c r="K1184" s="4" t="str">
        <f>IFERROR(VLOOKUP(E1184, Table1[[#All],[Note]:[Code]], 2),"")</f>
        <v/>
      </c>
      <c r="L1184" s="4" t="str">
        <f>IFERROR(VLOOKUP(F1184, Table13[#All], 2),"")</f>
        <v/>
      </c>
      <c r="M1184" s="4" t="str">
        <f>IFERROR(VLOOKUP(G1184, Table134[#All], 2),"")</f>
        <v/>
      </c>
      <c r="O1184" s="4" t="str">
        <f t="shared" si="95"/>
        <v xml:space="preserve">    delay(delayo);</v>
      </c>
    </row>
    <row r="1185" spans="5:45" hidden="1" x14ac:dyDescent="0.3">
      <c r="E1185" s="45" t="str">
        <f>MID($K1169,AF$19,1)</f>
        <v/>
      </c>
      <c r="F1185" s="43" t="str">
        <f>MID($K1170,AF$19,1)</f>
        <v/>
      </c>
      <c r="G1185" s="44" t="str">
        <f>MID($K1171,AF$19,1)</f>
        <v/>
      </c>
      <c r="H1185" s="41"/>
      <c r="I1185" s="9">
        <v>14</v>
      </c>
      <c r="J1185" s="4" t="s">
        <v>13</v>
      </c>
      <c r="K1185" s="4" t="str">
        <f>IFERROR(VLOOKUP(E1185, Table1[[#All],[Note]:[Code]], 2),"")</f>
        <v/>
      </c>
      <c r="L1185" s="4" t="str">
        <f>IFERROR(VLOOKUP(F1185, Table13[#All], 2),"")</f>
        <v/>
      </c>
      <c r="M1185" s="4" t="str">
        <f>IFERROR(VLOOKUP(G1185, Table134[#All], 2),"")</f>
        <v/>
      </c>
      <c r="O1185" s="4" t="str">
        <f t="shared" si="95"/>
        <v xml:space="preserve">    delay(delayo);</v>
      </c>
    </row>
    <row r="1186" spans="5:45" hidden="1" x14ac:dyDescent="0.3">
      <c r="E1186" s="45" t="str">
        <f>MID($K1169,AG$19,1)</f>
        <v/>
      </c>
      <c r="F1186" s="43" t="str">
        <f>MID($K1170,AG$19,1)</f>
        <v/>
      </c>
      <c r="G1186" s="44" t="str">
        <f>MID($K1171,AG$19,1)</f>
        <v/>
      </c>
      <c r="H1186" s="41"/>
      <c r="I1186" s="9">
        <v>15</v>
      </c>
      <c r="J1186" s="4" t="s">
        <v>13</v>
      </c>
      <c r="K1186" s="4" t="str">
        <f>IFERROR(VLOOKUP(E1186, Table1[[#All],[Note]:[Code]], 2),"")</f>
        <v/>
      </c>
      <c r="L1186" s="4" t="str">
        <f>IFERROR(VLOOKUP(F1186, Table13[#All], 2),"")</f>
        <v/>
      </c>
      <c r="M1186" s="4" t="str">
        <f>IFERROR(VLOOKUP(G1186, Table134[#All], 2),"")</f>
        <v/>
      </c>
      <c r="O1186" s="4" t="str">
        <f t="shared" si="95"/>
        <v xml:space="preserve">    delay(delayo);</v>
      </c>
    </row>
    <row r="1187" spans="5:45" hidden="1" x14ac:dyDescent="0.3">
      <c r="E1187" s="45" t="str">
        <f>MID($K1169,AH$19,1)</f>
        <v/>
      </c>
      <c r="F1187" s="43" t="str">
        <f>MID($K1170,AH$19,1)</f>
        <v/>
      </c>
      <c r="G1187" s="44" t="str">
        <f>MID($K1171,AH$19,1)</f>
        <v/>
      </c>
      <c r="H1187" s="41"/>
      <c r="I1187" s="9">
        <v>16</v>
      </c>
      <c r="J1187" s="4" t="s">
        <v>13</v>
      </c>
      <c r="K1187" s="4" t="str">
        <f>IFERROR(VLOOKUP(E1187, Table1[[#All],[Note]:[Code]], 2),"")</f>
        <v/>
      </c>
      <c r="L1187" s="4" t="str">
        <f>IFERROR(VLOOKUP(F1187, Table13[#All], 2),"")</f>
        <v/>
      </c>
      <c r="M1187" s="4" t="str">
        <f>IFERROR(VLOOKUP(G1187, Table134[#All], 2),"")</f>
        <v/>
      </c>
      <c r="O1187" s="4" t="str">
        <f t="shared" si="95"/>
        <v xml:space="preserve">    delay(delayo);</v>
      </c>
    </row>
    <row r="1188" spans="5:45" hidden="1" x14ac:dyDescent="0.3">
      <c r="E1188" s="45" t="str">
        <f>MID($K1169,AI$19,1)</f>
        <v/>
      </c>
      <c r="F1188" s="43" t="str">
        <f>MID($K1170,AI$19,1)</f>
        <v/>
      </c>
      <c r="G1188" s="44" t="str">
        <f>MID($K1171,AI$19,1)</f>
        <v/>
      </c>
      <c r="H1188" s="41"/>
      <c r="I1188" s="9">
        <v>17</v>
      </c>
      <c r="J1188" s="4" t="s">
        <v>13</v>
      </c>
      <c r="K1188" s="4" t="str">
        <f>IFERROR(VLOOKUP(E1188, Table1[[#All],[Note]:[Code]], 2),"")</f>
        <v/>
      </c>
      <c r="L1188" s="4" t="str">
        <f>IFERROR(VLOOKUP(F1188, Table13[#All], 2),"")</f>
        <v/>
      </c>
      <c r="M1188" s="4" t="str">
        <f>IFERROR(VLOOKUP(G1188, Table134[#All], 2),"")</f>
        <v/>
      </c>
      <c r="O1188" s="4" t="str">
        <f t="shared" si="95"/>
        <v xml:space="preserve">    delay(delayo);</v>
      </c>
    </row>
    <row r="1189" spans="5:45" hidden="1" x14ac:dyDescent="0.3">
      <c r="E1189" s="45" t="str">
        <f>MID($K1169,AJ$19,1)</f>
        <v/>
      </c>
      <c r="F1189" s="43" t="str">
        <f>MID($K1170,AJ$19,1)</f>
        <v/>
      </c>
      <c r="G1189" s="44" t="str">
        <f>MID($K1171,AJ$19,1)</f>
        <v/>
      </c>
      <c r="H1189" s="41"/>
      <c r="I1189" s="9">
        <v>18</v>
      </c>
      <c r="J1189" s="4" t="s">
        <v>13</v>
      </c>
      <c r="K1189" s="4" t="str">
        <f>IFERROR(VLOOKUP(E1189, Table1[[#All],[Note]:[Code]], 2),"")</f>
        <v/>
      </c>
      <c r="L1189" s="4" t="str">
        <f>IFERROR(VLOOKUP(F1189, Table13[#All], 2),"")</f>
        <v/>
      </c>
      <c r="M1189" s="4" t="str">
        <f>IFERROR(VLOOKUP(G1189, Table134[#All], 2),"")</f>
        <v/>
      </c>
      <c r="O1189" s="4" t="str">
        <f t="shared" si="95"/>
        <v xml:space="preserve">    delay(delayo);</v>
      </c>
    </row>
    <row r="1190" spans="5:45" hidden="1" x14ac:dyDescent="0.3">
      <c r="E1190" s="45" t="str">
        <f>MID($K1169,AK$19,1)</f>
        <v/>
      </c>
      <c r="F1190" s="43" t="str">
        <f>MID($K1170,AK$19,1)</f>
        <v/>
      </c>
      <c r="G1190" s="44" t="str">
        <f>MID($K1171,AK$19,1)</f>
        <v/>
      </c>
      <c r="H1190" s="41"/>
      <c r="I1190" s="9">
        <v>19</v>
      </c>
      <c r="J1190" s="4" t="s">
        <v>13</v>
      </c>
      <c r="K1190" s="4" t="str">
        <f>IFERROR(VLOOKUP(E1190, Table1[[#All],[Note]:[Code]], 2),"")</f>
        <v/>
      </c>
      <c r="L1190" s="4" t="str">
        <f>IFERROR(VLOOKUP(F1190, Table13[#All], 2),"")</f>
        <v/>
      </c>
      <c r="M1190" s="4" t="str">
        <f>IFERROR(VLOOKUP(G1190, Table134[#All], 2),"")</f>
        <v/>
      </c>
      <c r="O1190" s="4" t="str">
        <f t="shared" si="95"/>
        <v xml:space="preserve">    delay(delayo);</v>
      </c>
    </row>
    <row r="1191" spans="5:45" hidden="1" x14ac:dyDescent="0.3">
      <c r="E1191" s="45" t="str">
        <f>MID($K1169,AL$19,1)</f>
        <v/>
      </c>
      <c r="F1191" s="43" t="str">
        <f>MID($K1170,AL$19,1)</f>
        <v/>
      </c>
      <c r="G1191" s="44" t="str">
        <f>MID($K1171,AL$19,1)</f>
        <v/>
      </c>
      <c r="H1191" s="41"/>
      <c r="I1191" s="9">
        <v>20</v>
      </c>
      <c r="J1191" s="4" t="s">
        <v>13</v>
      </c>
      <c r="K1191" s="4" t="str">
        <f>IFERROR(VLOOKUP(E1191, Table1[[#All],[Note]:[Code]], 2),"")</f>
        <v/>
      </c>
      <c r="L1191" s="4" t="str">
        <f>IFERROR(VLOOKUP(F1191, Table13[#All], 2),"")</f>
        <v/>
      </c>
      <c r="M1191" s="4" t="str">
        <f>IFERROR(VLOOKUP(G1191, Table134[#All], 2),"")</f>
        <v/>
      </c>
      <c r="O1191" s="4" t="str">
        <f t="shared" si="95"/>
        <v xml:space="preserve">    delay(delayo);</v>
      </c>
    </row>
    <row r="1192" spans="5:45" hidden="1" x14ac:dyDescent="0.3">
      <c r="E1192" s="45" t="str">
        <f>MID($K1169,AM$19,1)</f>
        <v/>
      </c>
      <c r="F1192" s="43" t="str">
        <f>MID($K1170,AM$19,1)</f>
        <v/>
      </c>
      <c r="G1192" s="44" t="str">
        <f>MID($K1171,AM$19,1)</f>
        <v/>
      </c>
      <c r="H1192" s="41"/>
      <c r="I1192" s="9">
        <v>21</v>
      </c>
      <c r="J1192" s="4" t="s">
        <v>13</v>
      </c>
      <c r="K1192" s="4" t="str">
        <f>IFERROR(VLOOKUP(E1192, Table1[[#All],[Note]:[Code]], 2),"")</f>
        <v/>
      </c>
      <c r="L1192" s="4" t="str">
        <f>IFERROR(VLOOKUP(F1192, Table13[#All], 2),"")</f>
        <v/>
      </c>
      <c r="M1192" s="4" t="str">
        <f>IFERROR(VLOOKUP(G1192, Table134[#All], 2),"")</f>
        <v/>
      </c>
      <c r="O1192" s="4" t="str">
        <f t="shared" si="95"/>
        <v xml:space="preserve">    delay(delayo);</v>
      </c>
    </row>
    <row r="1193" spans="5:45" hidden="1" x14ac:dyDescent="0.3">
      <c r="E1193" s="45" t="str">
        <f>MID($K1169,AN$19,1)</f>
        <v/>
      </c>
      <c r="F1193" s="43" t="str">
        <f>MID($K1170,AN$19,1)</f>
        <v/>
      </c>
      <c r="G1193" s="44" t="str">
        <f>MID($K1171,AN$19,1)</f>
        <v/>
      </c>
      <c r="H1193" s="41"/>
      <c r="I1193" s="9">
        <v>22</v>
      </c>
      <c r="J1193" s="4" t="s">
        <v>13</v>
      </c>
      <c r="K1193" s="4" t="str">
        <f>IFERROR(VLOOKUP(E1193, Table1[[#All],[Note]:[Code]], 2),"")</f>
        <v/>
      </c>
      <c r="L1193" s="4" t="str">
        <f>IFERROR(VLOOKUP(F1193, Table13[#All], 2),"")</f>
        <v/>
      </c>
      <c r="M1193" s="4" t="str">
        <f>IFERROR(VLOOKUP(G1193, Table134[#All], 2),"")</f>
        <v/>
      </c>
      <c r="O1193" s="4" t="str">
        <f t="shared" si="95"/>
        <v xml:space="preserve">    delay(delayo);</v>
      </c>
    </row>
    <row r="1194" spans="5:45" hidden="1" x14ac:dyDescent="0.3">
      <c r="E1194" s="45" t="str">
        <f>MID($K1169,AO$19,1)</f>
        <v/>
      </c>
      <c r="F1194" s="43" t="str">
        <f>MID($K1170,AO$19,1)</f>
        <v/>
      </c>
      <c r="G1194" s="44" t="str">
        <f>MID($K1171,AO$19,1)</f>
        <v/>
      </c>
      <c r="H1194" s="41"/>
      <c r="I1194" s="9">
        <v>23</v>
      </c>
      <c r="J1194" s="4" t="s">
        <v>13</v>
      </c>
      <c r="K1194" s="4" t="str">
        <f>IFERROR(VLOOKUP(E1194, Table1[[#All],[Note]:[Code]], 2),"")</f>
        <v/>
      </c>
      <c r="L1194" s="4" t="str">
        <f>IFERROR(VLOOKUP(F1194, Table13[#All], 2),"")</f>
        <v/>
      </c>
      <c r="M1194" s="4" t="str">
        <f>IFERROR(VLOOKUP(G1194, Table134[#All], 2),"")</f>
        <v/>
      </c>
      <c r="O1194" s="4" t="str">
        <f t="shared" si="95"/>
        <v xml:space="preserve">    delay(delayo);</v>
      </c>
    </row>
    <row r="1195" spans="5:45" hidden="1" x14ac:dyDescent="0.3">
      <c r="E1195" s="45" t="str">
        <f>MID($K1169,AP$19,1)</f>
        <v/>
      </c>
      <c r="F1195" s="43" t="str">
        <f>MID($K1170,AP$19,1)</f>
        <v/>
      </c>
      <c r="G1195" s="44" t="str">
        <f>MID($K1171,AP$19,1)</f>
        <v/>
      </c>
      <c r="H1195" s="41"/>
      <c r="I1195" s="9">
        <v>24</v>
      </c>
      <c r="J1195" s="4" t="s">
        <v>13</v>
      </c>
      <c r="K1195" s="4" t="str">
        <f>IFERROR(VLOOKUP(E1195, Table1[[#All],[Note]:[Code]], 2),"")</f>
        <v/>
      </c>
      <c r="L1195" s="4" t="str">
        <f>IFERROR(VLOOKUP(F1195, Table13[#All], 2),"")</f>
        <v/>
      </c>
      <c r="M1195" s="4" t="str">
        <f>IFERROR(VLOOKUP(G1195, Table134[#All], 2),"")</f>
        <v/>
      </c>
      <c r="O1195" s="4" t="str">
        <f t="shared" si="95"/>
        <v xml:space="preserve">    delay(delayo);</v>
      </c>
    </row>
    <row r="1196" spans="5:45" hidden="1" x14ac:dyDescent="0.3">
      <c r="E1196" s="45" t="str">
        <f>MID($K1169,AQ$19,1)</f>
        <v/>
      </c>
      <c r="F1196" s="43" t="str">
        <f>MID($K1170,AQ$19,1)</f>
        <v/>
      </c>
      <c r="G1196" s="44" t="str">
        <f>MID($K1171,AQ$19,1)</f>
        <v/>
      </c>
      <c r="H1196" s="41"/>
      <c r="I1196" s="9">
        <v>25</v>
      </c>
      <c r="J1196" s="4" t="s">
        <v>13</v>
      </c>
      <c r="K1196" s="4" t="str">
        <f>IFERROR(VLOOKUP(E1196, Table1[[#All],[Note]:[Code]], 2),"")</f>
        <v/>
      </c>
      <c r="L1196" s="4" t="str">
        <f>IFERROR(VLOOKUP(F1196, Table13[#All], 2),"")</f>
        <v/>
      </c>
      <c r="M1196" s="4" t="str">
        <f>IFERROR(VLOOKUP(G1196, Table134[#All], 2),"")</f>
        <v/>
      </c>
      <c r="O1196" s="4" t="str">
        <f t="shared" si="95"/>
        <v xml:space="preserve">    delay(delayo);</v>
      </c>
    </row>
    <row r="1197" spans="5:45" hidden="1" x14ac:dyDescent="0.3">
      <c r="E1197" s="45" t="str">
        <f>MID($K1169,AR$19,1)</f>
        <v/>
      </c>
      <c r="F1197" s="43" t="str">
        <f>MID($K1170,AR$19,1)</f>
        <v/>
      </c>
      <c r="G1197" s="44" t="str">
        <f>MID($K1171,AR$19,1)</f>
        <v/>
      </c>
      <c r="H1197" s="41"/>
      <c r="I1197" s="9">
        <v>26</v>
      </c>
      <c r="J1197" s="4" t="s">
        <v>13</v>
      </c>
      <c r="K1197" s="4" t="str">
        <f>IFERROR(VLOOKUP(E1197, Table1[[#All],[Note]:[Code]], 2),"")</f>
        <v/>
      </c>
      <c r="L1197" s="4" t="str">
        <f>IFERROR(VLOOKUP(F1197, Table13[#All], 2),"")</f>
        <v/>
      </c>
      <c r="M1197" s="4" t="str">
        <f>IFERROR(VLOOKUP(G1197, Table134[#All], 2),"")</f>
        <v/>
      </c>
      <c r="O1197" s="4" t="str">
        <f t="shared" si="95"/>
        <v xml:space="preserve">    delay(delayo);</v>
      </c>
    </row>
    <row r="1198" spans="5:45" x14ac:dyDescent="0.3">
      <c r="H1198" s="41"/>
      <c r="I1198" s="13"/>
      <c r="J1198" s="11" t="s">
        <v>44</v>
      </c>
      <c r="K1198" s="14"/>
      <c r="O1198" s="55" t="str">
        <f t="shared" si="95"/>
        <v xml:space="preserve">//  </v>
      </c>
      <c r="Q1198" s="19" t="s">
        <v>123</v>
      </c>
      <c r="R1198" s="19"/>
      <c r="S1198" s="19">
        <v>1</v>
      </c>
      <c r="T1198" s="19">
        <v>2</v>
      </c>
      <c r="U1198" s="19">
        <v>3</v>
      </c>
      <c r="V1198" s="19">
        <v>4</v>
      </c>
      <c r="W1198" s="19">
        <v>5</v>
      </c>
      <c r="X1198" s="19">
        <v>6</v>
      </c>
      <c r="Y1198" s="19">
        <v>7</v>
      </c>
      <c r="Z1198" s="19">
        <v>8</v>
      </c>
      <c r="AA1198" s="19">
        <v>9</v>
      </c>
      <c r="AB1198" s="19">
        <v>10</v>
      </c>
      <c r="AC1198" s="19">
        <v>11</v>
      </c>
      <c r="AD1198" s="19">
        <v>12</v>
      </c>
      <c r="AE1198" s="19">
        <v>13</v>
      </c>
      <c r="AF1198" s="19">
        <v>14</v>
      </c>
      <c r="AG1198" s="19">
        <v>15</v>
      </c>
      <c r="AH1198" s="19">
        <v>16</v>
      </c>
      <c r="AI1198" s="19">
        <v>17</v>
      </c>
      <c r="AJ1198" s="19">
        <v>18</v>
      </c>
      <c r="AK1198" s="19">
        <v>19</v>
      </c>
      <c r="AL1198" s="19">
        <v>20</v>
      </c>
      <c r="AM1198" s="19">
        <v>21</v>
      </c>
      <c r="AN1198" s="19">
        <v>22</v>
      </c>
      <c r="AO1198" s="19">
        <v>23</v>
      </c>
      <c r="AP1198" s="19">
        <v>24</v>
      </c>
      <c r="AQ1198" s="19">
        <v>25</v>
      </c>
      <c r="AR1198" s="19">
        <v>26</v>
      </c>
      <c r="AS1198" s="19"/>
    </row>
    <row r="1199" spans="5:45" x14ac:dyDescent="0.3">
      <c r="H1199" s="41">
        <v>40</v>
      </c>
      <c r="I1199" s="13"/>
      <c r="J1199" s="11" t="s">
        <v>44</v>
      </c>
      <c r="K1199" s="14">
        <f>C183</f>
        <v>0</v>
      </c>
      <c r="L1199" s="6"/>
      <c r="M1199" s="6"/>
      <c r="O1199" s="55" t="str">
        <f t="shared" si="95"/>
        <v>//  0</v>
      </c>
      <c r="Q1199" s="4" t="str">
        <f>MID($K1199,Q$19,1)</f>
        <v>0</v>
      </c>
      <c r="R1199" s="4" t="str">
        <f t="shared" ref="R1199:AS1201" si="96">MID($K1199,R$19,1)</f>
        <v/>
      </c>
      <c r="S1199" s="4" t="str">
        <f t="shared" si="96"/>
        <v/>
      </c>
      <c r="T1199" s="4" t="str">
        <f t="shared" si="96"/>
        <v/>
      </c>
      <c r="U1199" s="4" t="str">
        <f t="shared" si="96"/>
        <v/>
      </c>
      <c r="V1199" s="4" t="str">
        <f t="shared" si="96"/>
        <v/>
      </c>
      <c r="W1199" s="4" t="str">
        <f t="shared" si="96"/>
        <v/>
      </c>
      <c r="X1199" s="4" t="str">
        <f t="shared" si="96"/>
        <v/>
      </c>
      <c r="Y1199" s="4" t="str">
        <f t="shared" si="96"/>
        <v/>
      </c>
      <c r="Z1199" s="4" t="str">
        <f t="shared" si="96"/>
        <v/>
      </c>
      <c r="AA1199" s="4" t="str">
        <f t="shared" si="96"/>
        <v/>
      </c>
      <c r="AB1199" s="4" t="str">
        <f t="shared" si="96"/>
        <v/>
      </c>
      <c r="AC1199" s="4" t="str">
        <f t="shared" si="96"/>
        <v/>
      </c>
      <c r="AD1199" s="4" t="str">
        <f t="shared" si="96"/>
        <v/>
      </c>
      <c r="AE1199" s="4" t="str">
        <f t="shared" si="96"/>
        <v/>
      </c>
      <c r="AF1199" s="4" t="str">
        <f t="shared" si="96"/>
        <v/>
      </c>
      <c r="AG1199" s="4" t="str">
        <f t="shared" si="96"/>
        <v/>
      </c>
      <c r="AH1199" s="4" t="str">
        <f t="shared" si="96"/>
        <v/>
      </c>
      <c r="AI1199" s="4" t="str">
        <f t="shared" si="96"/>
        <v/>
      </c>
      <c r="AJ1199" s="4" t="str">
        <f t="shared" si="96"/>
        <v/>
      </c>
      <c r="AK1199" s="4" t="str">
        <f t="shared" si="96"/>
        <v/>
      </c>
      <c r="AL1199" s="4" t="str">
        <f t="shared" si="96"/>
        <v/>
      </c>
      <c r="AM1199" s="4" t="str">
        <f t="shared" si="96"/>
        <v/>
      </c>
      <c r="AN1199" s="4" t="str">
        <f t="shared" si="96"/>
        <v/>
      </c>
      <c r="AO1199" s="4" t="str">
        <f t="shared" si="96"/>
        <v/>
      </c>
      <c r="AP1199" s="4" t="str">
        <f t="shared" si="96"/>
        <v/>
      </c>
      <c r="AQ1199" s="4" t="str">
        <f t="shared" si="96"/>
        <v/>
      </c>
      <c r="AR1199" s="4" t="str">
        <f t="shared" si="96"/>
        <v/>
      </c>
      <c r="AS1199" s="4" t="str">
        <f>MID($K1199,AS$19,1)</f>
        <v/>
      </c>
    </row>
    <row r="1200" spans="5:45" x14ac:dyDescent="0.3">
      <c r="E1200" s="45" t="str">
        <f>MID($K1199,Q$19,1)</f>
        <v>0</v>
      </c>
      <c r="F1200" s="43" t="str">
        <f>MID($K1200,Q$19,1)</f>
        <v>0</v>
      </c>
      <c r="G1200" s="44" t="str">
        <f>MID($K1201,Q$19,1)</f>
        <v>0</v>
      </c>
      <c r="H1200" s="41"/>
      <c r="I1200" s="13"/>
      <c r="J1200" s="11" t="s">
        <v>44</v>
      </c>
      <c r="K1200" s="14">
        <f>C184</f>
        <v>0</v>
      </c>
      <c r="L1200" s="6"/>
      <c r="M1200" s="6"/>
      <c r="O1200" s="55" t="str">
        <f t="shared" si="95"/>
        <v>//  0</v>
      </c>
      <c r="Q1200" s="4" t="str">
        <f t="shared" ref="Q1200:Q1201" si="97">MID($K1200,Q$19,1)</f>
        <v>0</v>
      </c>
      <c r="R1200" s="4" t="str">
        <f t="shared" si="96"/>
        <v/>
      </c>
      <c r="S1200" s="4" t="str">
        <f t="shared" si="96"/>
        <v/>
      </c>
      <c r="T1200" s="4" t="str">
        <f t="shared" si="96"/>
        <v/>
      </c>
      <c r="U1200" s="4" t="str">
        <f t="shared" si="96"/>
        <v/>
      </c>
      <c r="V1200" s="4" t="str">
        <f t="shared" si="96"/>
        <v/>
      </c>
      <c r="W1200" s="4" t="str">
        <f t="shared" si="96"/>
        <v/>
      </c>
      <c r="X1200" s="4" t="str">
        <f t="shared" si="96"/>
        <v/>
      </c>
      <c r="Y1200" s="4" t="str">
        <f t="shared" si="96"/>
        <v/>
      </c>
      <c r="Z1200" s="4" t="str">
        <f t="shared" si="96"/>
        <v/>
      </c>
      <c r="AA1200" s="4" t="str">
        <f t="shared" si="96"/>
        <v/>
      </c>
      <c r="AB1200" s="4" t="str">
        <f t="shared" si="96"/>
        <v/>
      </c>
      <c r="AC1200" s="4" t="str">
        <f t="shared" si="96"/>
        <v/>
      </c>
      <c r="AD1200" s="4" t="str">
        <f t="shared" si="96"/>
        <v/>
      </c>
      <c r="AE1200" s="4" t="str">
        <f t="shared" si="96"/>
        <v/>
      </c>
      <c r="AF1200" s="4" t="str">
        <f t="shared" si="96"/>
        <v/>
      </c>
      <c r="AG1200" s="4" t="str">
        <f t="shared" si="96"/>
        <v/>
      </c>
      <c r="AH1200" s="4" t="str">
        <f t="shared" si="96"/>
        <v/>
      </c>
      <c r="AI1200" s="4" t="str">
        <f t="shared" si="96"/>
        <v/>
      </c>
      <c r="AJ1200" s="4" t="str">
        <f t="shared" si="96"/>
        <v/>
      </c>
      <c r="AK1200" s="4" t="str">
        <f t="shared" si="96"/>
        <v/>
      </c>
      <c r="AL1200" s="4" t="str">
        <f t="shared" si="96"/>
        <v/>
      </c>
      <c r="AM1200" s="4" t="str">
        <f t="shared" si="96"/>
        <v/>
      </c>
      <c r="AN1200" s="4" t="str">
        <f t="shared" si="96"/>
        <v/>
      </c>
      <c r="AO1200" s="4" t="str">
        <f t="shared" si="96"/>
        <v/>
      </c>
      <c r="AP1200" s="4" t="str">
        <f t="shared" si="96"/>
        <v/>
      </c>
      <c r="AQ1200" s="4" t="str">
        <f t="shared" si="96"/>
        <v/>
      </c>
      <c r="AR1200" s="4" t="str">
        <f t="shared" si="96"/>
        <v/>
      </c>
      <c r="AS1200" s="4" t="str">
        <f t="shared" si="96"/>
        <v/>
      </c>
    </row>
    <row r="1201" spans="5:45" x14ac:dyDescent="0.3">
      <c r="H1201" s="41"/>
      <c r="I1201" s="13"/>
      <c r="J1201" s="11" t="s">
        <v>44</v>
      </c>
      <c r="K1201" s="14">
        <f>C185</f>
        <v>0</v>
      </c>
      <c r="O1201" s="55" t="str">
        <f t="shared" si="95"/>
        <v>//  0</v>
      </c>
      <c r="Q1201" s="4" t="str">
        <f t="shared" si="97"/>
        <v>0</v>
      </c>
      <c r="R1201" s="4" t="str">
        <f t="shared" si="96"/>
        <v/>
      </c>
      <c r="S1201" s="4" t="str">
        <f t="shared" si="96"/>
        <v/>
      </c>
      <c r="T1201" s="4" t="str">
        <f t="shared" si="96"/>
        <v/>
      </c>
      <c r="U1201" s="4" t="str">
        <f t="shared" si="96"/>
        <v/>
      </c>
      <c r="V1201" s="4" t="str">
        <f t="shared" si="96"/>
        <v/>
      </c>
      <c r="W1201" s="4" t="str">
        <f t="shared" si="96"/>
        <v/>
      </c>
      <c r="X1201" s="4" t="str">
        <f t="shared" si="96"/>
        <v/>
      </c>
      <c r="Y1201" s="4" t="str">
        <f t="shared" si="96"/>
        <v/>
      </c>
      <c r="Z1201" s="4" t="str">
        <f t="shared" si="96"/>
        <v/>
      </c>
      <c r="AA1201" s="4" t="str">
        <f t="shared" si="96"/>
        <v/>
      </c>
      <c r="AB1201" s="4" t="str">
        <f t="shared" si="96"/>
        <v/>
      </c>
      <c r="AC1201" s="4" t="str">
        <f t="shared" si="96"/>
        <v/>
      </c>
      <c r="AD1201" s="4" t="str">
        <f t="shared" si="96"/>
        <v/>
      </c>
      <c r="AE1201" s="4" t="str">
        <f t="shared" si="96"/>
        <v/>
      </c>
      <c r="AF1201" s="4" t="str">
        <f t="shared" si="96"/>
        <v/>
      </c>
      <c r="AG1201" s="4" t="str">
        <f t="shared" si="96"/>
        <v/>
      </c>
      <c r="AH1201" s="4" t="str">
        <f t="shared" si="96"/>
        <v/>
      </c>
      <c r="AI1201" s="4" t="str">
        <f t="shared" si="96"/>
        <v/>
      </c>
      <c r="AJ1201" s="4" t="str">
        <f t="shared" si="96"/>
        <v/>
      </c>
      <c r="AK1201" s="4" t="str">
        <f t="shared" si="96"/>
        <v/>
      </c>
      <c r="AL1201" s="4" t="str">
        <f t="shared" si="96"/>
        <v/>
      </c>
      <c r="AM1201" s="4" t="str">
        <f t="shared" si="96"/>
        <v/>
      </c>
      <c r="AN1201" s="4" t="str">
        <f t="shared" si="96"/>
        <v/>
      </c>
      <c r="AO1201" s="4" t="str">
        <f t="shared" si="96"/>
        <v/>
      </c>
      <c r="AP1201" s="4" t="str">
        <f t="shared" si="96"/>
        <v/>
      </c>
      <c r="AQ1201" s="4" t="str">
        <f t="shared" si="96"/>
        <v/>
      </c>
      <c r="AR1201" s="4" t="str">
        <f t="shared" si="96"/>
        <v/>
      </c>
      <c r="AS1201" s="4" t="str">
        <f t="shared" si="96"/>
        <v/>
      </c>
    </row>
    <row r="1202" spans="5:45" hidden="1" x14ac:dyDescent="0.3">
      <c r="E1202" s="45" t="str">
        <f>MID($K1199,S$19,1)</f>
        <v/>
      </c>
      <c r="F1202" s="43" t="str">
        <f>MID($K1200,S$19,1)</f>
        <v/>
      </c>
      <c r="G1202" s="44" t="str">
        <f>MID($K1201,S$19,1)</f>
        <v/>
      </c>
      <c r="H1202" s="41"/>
      <c r="I1202" s="9">
        <v>1</v>
      </c>
      <c r="J1202" s="4" t="s">
        <v>13</v>
      </c>
      <c r="K1202" s="4" t="str">
        <f>IFERROR(VLOOKUP(E1202, Table1[[#All],[Note]:[Code]], 2),"")</f>
        <v/>
      </c>
      <c r="L1202" s="4" t="str">
        <f>IFERROR(VLOOKUP(F1202, Table13[#All], 2),"")</f>
        <v/>
      </c>
      <c r="M1202" s="4" t="str">
        <f>IFERROR(VLOOKUP(G1202, Table134[#All], 2),"")</f>
        <v/>
      </c>
      <c r="O1202" s="4" t="str">
        <f t="shared" si="95"/>
        <v xml:space="preserve">    delay(delayo);</v>
      </c>
    </row>
    <row r="1203" spans="5:45" hidden="1" x14ac:dyDescent="0.3">
      <c r="E1203" s="45" t="str">
        <f>MID($K1199,T$19,1)</f>
        <v/>
      </c>
      <c r="F1203" s="43" t="str">
        <f>MID($K1200,T$19,1)</f>
        <v/>
      </c>
      <c r="G1203" s="44" t="str">
        <f>MID($K1201,T$19,1)</f>
        <v/>
      </c>
      <c r="H1203" s="41"/>
      <c r="I1203" s="9">
        <v>2</v>
      </c>
      <c r="J1203" s="4" t="s">
        <v>13</v>
      </c>
      <c r="K1203" s="4" t="str">
        <f>IFERROR(VLOOKUP(E1203, Table1[[#All],[Note]:[Code]], 2),"")</f>
        <v/>
      </c>
      <c r="L1203" s="4" t="str">
        <f>IFERROR(VLOOKUP(F1203, Table13[#All], 2),"")</f>
        <v/>
      </c>
      <c r="M1203" s="4" t="str">
        <f>IFERROR(VLOOKUP(G1203, Table134[#All], 2),"")</f>
        <v/>
      </c>
      <c r="O1203" s="4" t="str">
        <f t="shared" si="95"/>
        <v xml:space="preserve">    delay(delayo);</v>
      </c>
    </row>
    <row r="1204" spans="5:45" hidden="1" x14ac:dyDescent="0.3">
      <c r="E1204" s="45" t="str">
        <f>MID($K1199,U$19,1)</f>
        <v/>
      </c>
      <c r="F1204" s="43" t="str">
        <f>MID($K1200,U$19,1)</f>
        <v/>
      </c>
      <c r="G1204" s="44" t="str">
        <f>MID($K1201,U$19,1)</f>
        <v/>
      </c>
      <c r="H1204" s="41"/>
      <c r="I1204" s="9">
        <v>3</v>
      </c>
      <c r="J1204" s="4" t="s">
        <v>13</v>
      </c>
      <c r="K1204" s="4" t="str">
        <f>IFERROR(VLOOKUP(E1204, Table1[[#All],[Note]:[Code]], 2),"")</f>
        <v/>
      </c>
      <c r="L1204" s="4" t="str">
        <f>IFERROR(VLOOKUP(F1204, Table13[#All], 2),"")</f>
        <v/>
      </c>
      <c r="M1204" s="4" t="str">
        <f>IFERROR(VLOOKUP(G1204, Table134[#All], 2),"")</f>
        <v/>
      </c>
      <c r="O1204" s="4" t="str">
        <f t="shared" si="95"/>
        <v xml:space="preserve">    delay(delayo);</v>
      </c>
    </row>
    <row r="1205" spans="5:45" hidden="1" x14ac:dyDescent="0.3">
      <c r="E1205" s="45" t="str">
        <f>MID($K1199,V$19,1)</f>
        <v/>
      </c>
      <c r="F1205" s="43" t="str">
        <f>MID($K1200,V$19,1)</f>
        <v/>
      </c>
      <c r="G1205" s="44" t="str">
        <f>MID($K1201,V$19,1)</f>
        <v/>
      </c>
      <c r="H1205" s="41"/>
      <c r="I1205" s="9">
        <v>4</v>
      </c>
      <c r="J1205" s="4" t="s">
        <v>13</v>
      </c>
      <c r="K1205" s="4" t="str">
        <f>IFERROR(VLOOKUP(E1205, Table1[[#All],[Note]:[Code]], 2),"")</f>
        <v/>
      </c>
      <c r="L1205" s="4" t="str">
        <f>IFERROR(VLOOKUP(F1205, Table13[#All], 2),"")</f>
        <v/>
      </c>
      <c r="M1205" s="4" t="str">
        <f>IFERROR(VLOOKUP(G1205, Table134[#All], 2),"")</f>
        <v/>
      </c>
      <c r="O1205" s="4" t="str">
        <f t="shared" si="95"/>
        <v xml:space="preserve">    delay(delayo);</v>
      </c>
    </row>
    <row r="1206" spans="5:45" hidden="1" x14ac:dyDescent="0.3">
      <c r="E1206" s="45" t="str">
        <f>MID($K1199,W$19,1)</f>
        <v/>
      </c>
      <c r="F1206" s="43" t="str">
        <f>MID($K1200,W$19,1)</f>
        <v/>
      </c>
      <c r="G1206" s="44" t="str">
        <f>MID($K1201,W$19,1)</f>
        <v/>
      </c>
      <c r="H1206" s="41"/>
      <c r="I1206" s="9">
        <v>5</v>
      </c>
      <c r="J1206" s="4" t="s">
        <v>13</v>
      </c>
      <c r="K1206" s="4" t="str">
        <f>IFERROR(VLOOKUP(E1206, Table1[[#All],[Note]:[Code]], 2),"")</f>
        <v/>
      </c>
      <c r="L1206" s="4" t="str">
        <f>IFERROR(VLOOKUP(F1206, Table13[#All], 2),"")</f>
        <v/>
      </c>
      <c r="M1206" s="4" t="str">
        <f>IFERROR(VLOOKUP(G1206, Table134[#All], 2),"")</f>
        <v/>
      </c>
      <c r="O1206" s="4" t="str">
        <f t="shared" si="95"/>
        <v xml:space="preserve">    delay(delayo);</v>
      </c>
    </row>
    <row r="1207" spans="5:45" hidden="1" x14ac:dyDescent="0.3">
      <c r="E1207" s="45" t="str">
        <f>MID($K1199,X$19,1)</f>
        <v/>
      </c>
      <c r="F1207" s="43" t="str">
        <f>MID($K1200,X$19,1)</f>
        <v/>
      </c>
      <c r="G1207" s="44" t="str">
        <f>MID($K1201,X$19,1)</f>
        <v/>
      </c>
      <c r="H1207" s="41"/>
      <c r="I1207" s="9">
        <v>6</v>
      </c>
      <c r="J1207" s="4" t="s">
        <v>13</v>
      </c>
      <c r="K1207" s="4" t="str">
        <f>IFERROR(VLOOKUP(E1207, Table1[[#All],[Note]:[Code]], 2),"")</f>
        <v/>
      </c>
      <c r="L1207" s="4" t="str">
        <f>IFERROR(VLOOKUP(F1207, Table13[#All], 2),"")</f>
        <v/>
      </c>
      <c r="M1207" s="4" t="str">
        <f>IFERROR(VLOOKUP(G1207, Table134[#All], 2),"")</f>
        <v/>
      </c>
      <c r="O1207" s="4" t="str">
        <f t="shared" si="95"/>
        <v xml:space="preserve">    delay(delayo);</v>
      </c>
    </row>
    <row r="1208" spans="5:45" hidden="1" x14ac:dyDescent="0.3">
      <c r="E1208" s="45" t="str">
        <f>MID($K1199,Y$19,1)</f>
        <v/>
      </c>
      <c r="F1208" s="43" t="str">
        <f>MID($K1200,Y$19,1)</f>
        <v/>
      </c>
      <c r="G1208" s="44" t="str">
        <f>MID($K1201,Y$19,1)</f>
        <v/>
      </c>
      <c r="H1208" s="41"/>
      <c r="I1208" s="9">
        <v>7</v>
      </c>
      <c r="J1208" s="4" t="s">
        <v>13</v>
      </c>
      <c r="K1208" s="4" t="str">
        <f>IFERROR(VLOOKUP(E1208, Table1[[#All],[Note]:[Code]], 2),"")</f>
        <v/>
      </c>
      <c r="L1208" s="4" t="str">
        <f>IFERROR(VLOOKUP(F1208, Table13[#All], 2),"")</f>
        <v/>
      </c>
      <c r="M1208" s="4" t="str">
        <f>IFERROR(VLOOKUP(G1208, Table134[#All], 2),"")</f>
        <v/>
      </c>
      <c r="O1208" s="4" t="str">
        <f t="shared" si="95"/>
        <v xml:space="preserve">    delay(delayo);</v>
      </c>
    </row>
    <row r="1209" spans="5:45" hidden="1" x14ac:dyDescent="0.3">
      <c r="E1209" s="45" t="str">
        <f>MID($K1199,Z$19,1)</f>
        <v/>
      </c>
      <c r="F1209" s="43" t="str">
        <f>MID($K1200,Z$19,1)</f>
        <v/>
      </c>
      <c r="G1209" s="44" t="str">
        <f>MID($K1201,Z$19,1)</f>
        <v/>
      </c>
      <c r="H1209" s="41"/>
      <c r="I1209" s="9">
        <v>8</v>
      </c>
      <c r="J1209" s="4" t="s">
        <v>13</v>
      </c>
      <c r="K1209" s="4" t="str">
        <f>IFERROR(VLOOKUP(E1209, Table1[[#All],[Note]:[Code]], 2),"")</f>
        <v/>
      </c>
      <c r="L1209" s="4" t="str">
        <f>IFERROR(VLOOKUP(F1209, Table13[#All], 2),"")</f>
        <v/>
      </c>
      <c r="M1209" s="4" t="str">
        <f>IFERROR(VLOOKUP(G1209, Table134[#All], 2),"")</f>
        <v/>
      </c>
      <c r="O1209" s="4" t="str">
        <f t="shared" si="95"/>
        <v xml:space="preserve">    delay(delayo);</v>
      </c>
    </row>
    <row r="1210" spans="5:45" hidden="1" x14ac:dyDescent="0.3">
      <c r="E1210" s="45" t="str">
        <f>MID($K1199,AA$19,1)</f>
        <v/>
      </c>
      <c r="F1210" s="43" t="str">
        <f>MID($K1200,AA$19,1)</f>
        <v/>
      </c>
      <c r="G1210" s="44" t="str">
        <f>MID($K1201,AA$19,1)</f>
        <v/>
      </c>
      <c r="H1210" s="41"/>
      <c r="I1210" s="9">
        <v>9</v>
      </c>
      <c r="J1210" s="4" t="s">
        <v>13</v>
      </c>
      <c r="K1210" s="4" t="str">
        <f>IFERROR(VLOOKUP(E1210, Table1[[#All],[Note]:[Code]], 2),"")</f>
        <v/>
      </c>
      <c r="L1210" s="4" t="str">
        <f>IFERROR(VLOOKUP(F1210, Table13[#All], 2),"")</f>
        <v/>
      </c>
      <c r="M1210" s="4" t="str">
        <f>IFERROR(VLOOKUP(G1210, Table134[#All], 2),"")</f>
        <v/>
      </c>
      <c r="O1210" s="4" t="str">
        <f t="shared" si="95"/>
        <v xml:space="preserve">    delay(delayo);</v>
      </c>
    </row>
    <row r="1211" spans="5:45" hidden="1" x14ac:dyDescent="0.3">
      <c r="E1211" s="45" t="str">
        <f>MID($K1199,AB$19,1)</f>
        <v/>
      </c>
      <c r="F1211" s="43" t="str">
        <f>MID($K1200,AB$19,1)</f>
        <v/>
      </c>
      <c r="G1211" s="44" t="str">
        <f>MID($K1201,AB$19,1)</f>
        <v/>
      </c>
      <c r="H1211" s="41"/>
      <c r="I1211" s="9">
        <v>10</v>
      </c>
      <c r="J1211" s="4" t="s">
        <v>13</v>
      </c>
      <c r="K1211" s="4" t="str">
        <f>IFERROR(VLOOKUP(E1211, Table1[[#All],[Note]:[Code]], 2),"")</f>
        <v/>
      </c>
      <c r="L1211" s="4" t="str">
        <f>IFERROR(VLOOKUP(F1211, Table13[#All], 2),"")</f>
        <v/>
      </c>
      <c r="M1211" s="4" t="str">
        <f>IFERROR(VLOOKUP(G1211, Table134[#All], 2),"")</f>
        <v/>
      </c>
      <c r="O1211" s="4" t="str">
        <f t="shared" si="95"/>
        <v xml:space="preserve">    delay(delayo);</v>
      </c>
    </row>
    <row r="1212" spans="5:45" hidden="1" x14ac:dyDescent="0.3">
      <c r="E1212" s="45" t="str">
        <f>MID($K1199,AC$19,1)</f>
        <v/>
      </c>
      <c r="F1212" s="43" t="str">
        <f>MID($K1200,AC$19,1)</f>
        <v/>
      </c>
      <c r="G1212" s="44" t="str">
        <f>MID($K1201,AC$19,1)</f>
        <v/>
      </c>
      <c r="H1212" s="41"/>
      <c r="I1212" s="9">
        <v>11</v>
      </c>
      <c r="J1212" s="4" t="s">
        <v>13</v>
      </c>
      <c r="K1212" s="4" t="str">
        <f>IFERROR(VLOOKUP(E1212, Table1[[#All],[Note]:[Code]], 2),"")</f>
        <v/>
      </c>
      <c r="L1212" s="4" t="str">
        <f>IFERROR(VLOOKUP(F1212, Table13[#All], 2),"")</f>
        <v/>
      </c>
      <c r="M1212" s="4" t="str">
        <f>IFERROR(VLOOKUP(G1212, Table134[#All], 2),"")</f>
        <v/>
      </c>
      <c r="O1212" s="4" t="str">
        <f t="shared" si="95"/>
        <v xml:space="preserve">    delay(delayo);</v>
      </c>
    </row>
    <row r="1213" spans="5:45" hidden="1" x14ac:dyDescent="0.3">
      <c r="E1213" s="45" t="str">
        <f>MID($K1199,AD$19,1)</f>
        <v/>
      </c>
      <c r="F1213" s="43" t="str">
        <f>MID($K1200,AD$19,1)</f>
        <v/>
      </c>
      <c r="G1213" s="44" t="str">
        <f>MID($K1201,AD$19,1)</f>
        <v/>
      </c>
      <c r="H1213" s="41"/>
      <c r="I1213" s="9">
        <v>12</v>
      </c>
      <c r="J1213" s="4" t="s">
        <v>13</v>
      </c>
      <c r="K1213" s="4" t="str">
        <f>IFERROR(VLOOKUP(E1213, Table1[[#All],[Note]:[Code]], 2),"")</f>
        <v/>
      </c>
      <c r="L1213" s="4" t="str">
        <f>IFERROR(VLOOKUP(F1213, Table13[#All], 2),"")</f>
        <v/>
      </c>
      <c r="M1213" s="4" t="str">
        <f>IFERROR(VLOOKUP(G1213, Table134[#All], 2),"")</f>
        <v/>
      </c>
      <c r="O1213" s="4" t="str">
        <f t="shared" si="95"/>
        <v xml:space="preserve">    delay(delayo);</v>
      </c>
    </row>
    <row r="1214" spans="5:45" hidden="1" x14ac:dyDescent="0.3">
      <c r="E1214" s="45" t="str">
        <f>MID($K1199,AE$19,1)</f>
        <v/>
      </c>
      <c r="F1214" s="43" t="str">
        <f>MID($K1200,AE$19,1)</f>
        <v/>
      </c>
      <c r="G1214" s="44" t="str">
        <f>MID($K1201,AE$19,1)</f>
        <v/>
      </c>
      <c r="H1214" s="41"/>
      <c r="I1214" s="9">
        <v>13</v>
      </c>
      <c r="J1214" s="4" t="s">
        <v>13</v>
      </c>
      <c r="K1214" s="4" t="str">
        <f>IFERROR(VLOOKUP(E1214, Table1[[#All],[Note]:[Code]], 2),"")</f>
        <v/>
      </c>
      <c r="L1214" s="4" t="str">
        <f>IFERROR(VLOOKUP(F1214, Table13[#All], 2),"")</f>
        <v/>
      </c>
      <c r="M1214" s="4" t="str">
        <f>IFERROR(VLOOKUP(G1214, Table134[#All], 2),"")</f>
        <v/>
      </c>
      <c r="O1214" s="4" t="str">
        <f t="shared" si="95"/>
        <v xml:space="preserve">    delay(delayo);</v>
      </c>
    </row>
    <row r="1215" spans="5:45" hidden="1" x14ac:dyDescent="0.3">
      <c r="E1215" s="45" t="str">
        <f>MID($K1199,AF$19,1)</f>
        <v/>
      </c>
      <c r="F1215" s="43" t="str">
        <f>MID($K1200,AF$19,1)</f>
        <v/>
      </c>
      <c r="G1215" s="44" t="str">
        <f>MID($K1201,AF$19,1)</f>
        <v/>
      </c>
      <c r="H1215" s="41"/>
      <c r="I1215" s="9">
        <v>14</v>
      </c>
      <c r="J1215" s="4" t="s">
        <v>13</v>
      </c>
      <c r="K1215" s="4" t="str">
        <f>IFERROR(VLOOKUP(E1215, Table1[[#All],[Note]:[Code]], 2),"")</f>
        <v/>
      </c>
      <c r="L1215" s="4" t="str">
        <f>IFERROR(VLOOKUP(F1215, Table13[#All], 2),"")</f>
        <v/>
      </c>
      <c r="M1215" s="4" t="str">
        <f>IFERROR(VLOOKUP(G1215, Table134[#All], 2),"")</f>
        <v/>
      </c>
      <c r="O1215" s="4" t="str">
        <f t="shared" si="95"/>
        <v xml:space="preserve">    delay(delayo);</v>
      </c>
    </row>
    <row r="1216" spans="5:45" hidden="1" x14ac:dyDescent="0.3">
      <c r="E1216" s="45" t="str">
        <f>MID($K1199,AG$19,1)</f>
        <v/>
      </c>
      <c r="F1216" s="43" t="str">
        <f>MID($K1200,AG$19,1)</f>
        <v/>
      </c>
      <c r="G1216" s="44" t="str">
        <f>MID($K1201,AG$19,1)</f>
        <v/>
      </c>
      <c r="H1216" s="41"/>
      <c r="I1216" s="9">
        <v>15</v>
      </c>
      <c r="J1216" s="4" t="s">
        <v>13</v>
      </c>
      <c r="K1216" s="4" t="str">
        <f>IFERROR(VLOOKUP(E1216, Table1[[#All],[Note]:[Code]], 2),"")</f>
        <v/>
      </c>
      <c r="L1216" s="4" t="str">
        <f>IFERROR(VLOOKUP(F1216, Table13[#All], 2),"")</f>
        <v/>
      </c>
      <c r="M1216" s="4" t="str">
        <f>IFERROR(VLOOKUP(G1216, Table134[#All], 2),"")</f>
        <v/>
      </c>
      <c r="O1216" s="4" t="str">
        <f t="shared" si="95"/>
        <v xml:space="preserve">    delay(delayo);</v>
      </c>
    </row>
    <row r="1217" spans="5:45" hidden="1" x14ac:dyDescent="0.3">
      <c r="E1217" s="45" t="str">
        <f>MID($K1199,AH$19,1)</f>
        <v/>
      </c>
      <c r="F1217" s="43" t="str">
        <f>MID($K1200,AH$19,1)</f>
        <v/>
      </c>
      <c r="G1217" s="44" t="str">
        <f>MID($K1201,AH$19,1)</f>
        <v/>
      </c>
      <c r="H1217" s="41"/>
      <c r="I1217" s="9">
        <v>16</v>
      </c>
      <c r="J1217" s="4" t="s">
        <v>13</v>
      </c>
      <c r="K1217" s="4" t="str">
        <f>IFERROR(VLOOKUP(E1217, Table1[[#All],[Note]:[Code]], 2),"")</f>
        <v/>
      </c>
      <c r="L1217" s="4" t="str">
        <f>IFERROR(VLOOKUP(F1217, Table13[#All], 2),"")</f>
        <v/>
      </c>
      <c r="M1217" s="4" t="str">
        <f>IFERROR(VLOOKUP(G1217, Table134[#All], 2),"")</f>
        <v/>
      </c>
      <c r="O1217" s="4" t="str">
        <f t="shared" si="95"/>
        <v xml:space="preserve">    delay(delayo);</v>
      </c>
    </row>
    <row r="1218" spans="5:45" hidden="1" x14ac:dyDescent="0.3">
      <c r="E1218" s="45" t="str">
        <f>MID($K1199,AI$19,1)</f>
        <v/>
      </c>
      <c r="F1218" s="43" t="str">
        <f>MID($K1200,AI$19,1)</f>
        <v/>
      </c>
      <c r="G1218" s="44" t="str">
        <f>MID($K1201,AI$19,1)</f>
        <v/>
      </c>
      <c r="H1218" s="41"/>
      <c r="I1218" s="9">
        <v>17</v>
      </c>
      <c r="J1218" s="4" t="s">
        <v>13</v>
      </c>
      <c r="K1218" s="4" t="str">
        <f>IFERROR(VLOOKUP(E1218, Table1[[#All],[Note]:[Code]], 2),"")</f>
        <v/>
      </c>
      <c r="L1218" s="4" t="str">
        <f>IFERROR(VLOOKUP(F1218, Table13[#All], 2),"")</f>
        <v/>
      </c>
      <c r="M1218" s="4" t="str">
        <f>IFERROR(VLOOKUP(G1218, Table134[#All], 2),"")</f>
        <v/>
      </c>
      <c r="O1218" s="4" t="str">
        <f t="shared" si="95"/>
        <v xml:space="preserve">    delay(delayo);</v>
      </c>
    </row>
    <row r="1219" spans="5:45" hidden="1" x14ac:dyDescent="0.3">
      <c r="E1219" s="45" t="str">
        <f>MID($K1199,AJ$19,1)</f>
        <v/>
      </c>
      <c r="F1219" s="43" t="str">
        <f>MID($K1200,AJ$19,1)</f>
        <v/>
      </c>
      <c r="G1219" s="44" t="str">
        <f>MID($K1201,AJ$19,1)</f>
        <v/>
      </c>
      <c r="H1219" s="41"/>
      <c r="I1219" s="9">
        <v>18</v>
      </c>
      <c r="J1219" s="4" t="s">
        <v>13</v>
      </c>
      <c r="K1219" s="4" t="str">
        <f>IFERROR(VLOOKUP(E1219, Table1[[#All],[Note]:[Code]], 2),"")</f>
        <v/>
      </c>
      <c r="L1219" s="4" t="str">
        <f>IFERROR(VLOOKUP(F1219, Table13[#All], 2),"")</f>
        <v/>
      </c>
      <c r="M1219" s="4" t="str">
        <f>IFERROR(VLOOKUP(G1219, Table134[#All], 2),"")</f>
        <v/>
      </c>
      <c r="O1219" s="4" t="str">
        <f t="shared" si="95"/>
        <v xml:space="preserve">    delay(delayo);</v>
      </c>
    </row>
    <row r="1220" spans="5:45" hidden="1" x14ac:dyDescent="0.3">
      <c r="E1220" s="45" t="str">
        <f>MID($K1199,AK$19,1)</f>
        <v/>
      </c>
      <c r="F1220" s="43" t="str">
        <f>MID($K1200,AK$19,1)</f>
        <v/>
      </c>
      <c r="G1220" s="44" t="str">
        <f>MID($K1201,AK$19,1)</f>
        <v/>
      </c>
      <c r="H1220" s="41"/>
      <c r="I1220" s="9">
        <v>19</v>
      </c>
      <c r="J1220" s="4" t="s">
        <v>13</v>
      </c>
      <c r="K1220" s="4" t="str">
        <f>IFERROR(VLOOKUP(E1220, Table1[[#All],[Note]:[Code]], 2),"")</f>
        <v/>
      </c>
      <c r="L1220" s="4" t="str">
        <f>IFERROR(VLOOKUP(F1220, Table13[#All], 2),"")</f>
        <v/>
      </c>
      <c r="M1220" s="4" t="str">
        <f>IFERROR(VLOOKUP(G1220, Table134[#All], 2),"")</f>
        <v/>
      </c>
      <c r="O1220" s="4" t="str">
        <f t="shared" si="95"/>
        <v xml:space="preserve">    delay(delayo);</v>
      </c>
    </row>
    <row r="1221" spans="5:45" hidden="1" x14ac:dyDescent="0.3">
      <c r="E1221" s="45" t="str">
        <f>MID($K1199,AL$19,1)</f>
        <v/>
      </c>
      <c r="F1221" s="43" t="str">
        <f>MID($K1200,AL$19,1)</f>
        <v/>
      </c>
      <c r="G1221" s="44" t="str">
        <f>MID($K1201,AL$19,1)</f>
        <v/>
      </c>
      <c r="H1221" s="41"/>
      <c r="I1221" s="9">
        <v>20</v>
      </c>
      <c r="J1221" s="4" t="s">
        <v>13</v>
      </c>
      <c r="K1221" s="4" t="str">
        <f>IFERROR(VLOOKUP(E1221, Table1[[#All],[Note]:[Code]], 2),"")</f>
        <v/>
      </c>
      <c r="L1221" s="4" t="str">
        <f>IFERROR(VLOOKUP(F1221, Table13[#All], 2),"")</f>
        <v/>
      </c>
      <c r="M1221" s="4" t="str">
        <f>IFERROR(VLOOKUP(G1221, Table134[#All], 2),"")</f>
        <v/>
      </c>
      <c r="O1221" s="4" t="str">
        <f t="shared" si="95"/>
        <v xml:space="preserve">    delay(delayo);</v>
      </c>
    </row>
    <row r="1222" spans="5:45" hidden="1" x14ac:dyDescent="0.3">
      <c r="E1222" s="45" t="str">
        <f>MID($K1199,AM$19,1)</f>
        <v/>
      </c>
      <c r="F1222" s="43" t="str">
        <f>MID($K1200,AM$19,1)</f>
        <v/>
      </c>
      <c r="G1222" s="44" t="str">
        <f>MID($K1201,AM$19,1)</f>
        <v/>
      </c>
      <c r="H1222" s="41"/>
      <c r="I1222" s="9">
        <v>21</v>
      </c>
      <c r="J1222" s="4" t="s">
        <v>13</v>
      </c>
      <c r="K1222" s="4" t="str">
        <f>IFERROR(VLOOKUP(E1222, Table1[[#All],[Note]:[Code]], 2),"")</f>
        <v/>
      </c>
      <c r="L1222" s="4" t="str">
        <f>IFERROR(VLOOKUP(F1222, Table13[#All], 2),"")</f>
        <v/>
      </c>
      <c r="M1222" s="4" t="str">
        <f>IFERROR(VLOOKUP(G1222, Table134[#All], 2),"")</f>
        <v/>
      </c>
      <c r="O1222" s="4" t="str">
        <f t="shared" si="95"/>
        <v xml:space="preserve">    delay(delayo);</v>
      </c>
    </row>
    <row r="1223" spans="5:45" hidden="1" x14ac:dyDescent="0.3">
      <c r="E1223" s="45" t="str">
        <f>MID($K1199,AN$19,1)</f>
        <v/>
      </c>
      <c r="F1223" s="43" t="str">
        <f>MID($K1200,AN$19,1)</f>
        <v/>
      </c>
      <c r="G1223" s="44" t="str">
        <f>MID($K1201,AN$19,1)</f>
        <v/>
      </c>
      <c r="H1223" s="41"/>
      <c r="I1223" s="9">
        <v>22</v>
      </c>
      <c r="J1223" s="4" t="s">
        <v>13</v>
      </c>
      <c r="K1223" s="4" t="str">
        <f>IFERROR(VLOOKUP(E1223, Table1[[#All],[Note]:[Code]], 2),"")</f>
        <v/>
      </c>
      <c r="L1223" s="4" t="str">
        <f>IFERROR(VLOOKUP(F1223, Table13[#All], 2),"")</f>
        <v/>
      </c>
      <c r="M1223" s="4" t="str">
        <f>IFERROR(VLOOKUP(G1223, Table134[#All], 2),"")</f>
        <v/>
      </c>
      <c r="O1223" s="4" t="str">
        <f t="shared" si="95"/>
        <v xml:space="preserve">    delay(delayo);</v>
      </c>
    </row>
    <row r="1224" spans="5:45" hidden="1" x14ac:dyDescent="0.3">
      <c r="E1224" s="45" t="str">
        <f>MID($K1199,AO$19,1)</f>
        <v/>
      </c>
      <c r="F1224" s="43" t="str">
        <f>MID($K1200,AO$19,1)</f>
        <v/>
      </c>
      <c r="G1224" s="44" t="str">
        <f>MID($K1201,AO$19,1)</f>
        <v/>
      </c>
      <c r="H1224" s="41"/>
      <c r="I1224" s="9">
        <v>23</v>
      </c>
      <c r="J1224" s="4" t="s">
        <v>13</v>
      </c>
      <c r="K1224" s="4" t="str">
        <f>IFERROR(VLOOKUP(E1224, Table1[[#All],[Note]:[Code]], 2),"")</f>
        <v/>
      </c>
      <c r="L1224" s="4" t="str">
        <f>IFERROR(VLOOKUP(F1224, Table13[#All], 2),"")</f>
        <v/>
      </c>
      <c r="M1224" s="4" t="str">
        <f>IFERROR(VLOOKUP(G1224, Table134[#All], 2),"")</f>
        <v/>
      </c>
      <c r="O1224" s="4" t="str">
        <f t="shared" si="95"/>
        <v xml:space="preserve">    delay(delayo);</v>
      </c>
    </row>
    <row r="1225" spans="5:45" hidden="1" x14ac:dyDescent="0.3">
      <c r="E1225" s="45" t="str">
        <f>MID($K1199,AP$19,1)</f>
        <v/>
      </c>
      <c r="F1225" s="43" t="str">
        <f>MID($K1200,AP$19,1)</f>
        <v/>
      </c>
      <c r="G1225" s="44" t="str">
        <f>MID($K1201,AP$19,1)</f>
        <v/>
      </c>
      <c r="H1225" s="41"/>
      <c r="I1225" s="9">
        <v>24</v>
      </c>
      <c r="J1225" s="4" t="s">
        <v>13</v>
      </c>
      <c r="K1225" s="4" t="str">
        <f>IFERROR(VLOOKUP(E1225, Table1[[#All],[Note]:[Code]], 2),"")</f>
        <v/>
      </c>
      <c r="L1225" s="4" t="str">
        <f>IFERROR(VLOOKUP(F1225, Table13[#All], 2),"")</f>
        <v/>
      </c>
      <c r="M1225" s="4" t="str">
        <f>IFERROR(VLOOKUP(G1225, Table134[#All], 2),"")</f>
        <v/>
      </c>
      <c r="O1225" s="4" t="str">
        <f t="shared" si="95"/>
        <v xml:space="preserve">    delay(delayo);</v>
      </c>
    </row>
    <row r="1226" spans="5:45" hidden="1" x14ac:dyDescent="0.3">
      <c r="E1226" s="45" t="str">
        <f>MID($K1199,AQ$19,1)</f>
        <v/>
      </c>
      <c r="F1226" s="43" t="str">
        <f>MID($K1200,AQ$19,1)</f>
        <v/>
      </c>
      <c r="G1226" s="44" t="str">
        <f>MID($K1201,AQ$19,1)</f>
        <v/>
      </c>
      <c r="H1226" s="41"/>
      <c r="I1226" s="9">
        <v>25</v>
      </c>
      <c r="J1226" s="4" t="s">
        <v>13</v>
      </c>
      <c r="K1226" s="4" t="str">
        <f>IFERROR(VLOOKUP(E1226, Table1[[#All],[Note]:[Code]], 2),"")</f>
        <v/>
      </c>
      <c r="L1226" s="4" t="str">
        <f>IFERROR(VLOOKUP(F1226, Table13[#All], 2),"")</f>
        <v/>
      </c>
      <c r="M1226" s="4" t="str">
        <f>IFERROR(VLOOKUP(G1226, Table134[#All], 2),"")</f>
        <v/>
      </c>
      <c r="O1226" s="4" t="str">
        <f t="shared" si="95"/>
        <v xml:space="preserve">    delay(delayo);</v>
      </c>
    </row>
    <row r="1227" spans="5:45" hidden="1" x14ac:dyDescent="0.3">
      <c r="E1227" s="45" t="str">
        <f>MID($K1199,AR$19,1)</f>
        <v/>
      </c>
      <c r="F1227" s="43" t="str">
        <f>MID($K1200,AR$19,1)</f>
        <v/>
      </c>
      <c r="G1227" s="44" t="str">
        <f>MID($K1201,AR$19,1)</f>
        <v/>
      </c>
      <c r="H1227" s="41"/>
      <c r="I1227" s="9">
        <v>26</v>
      </c>
      <c r="J1227" s="4" t="s">
        <v>13</v>
      </c>
      <c r="K1227" s="4" t="str">
        <f>IFERROR(VLOOKUP(E1227, Table1[[#All],[Note]:[Code]], 2),"")</f>
        <v/>
      </c>
      <c r="L1227" s="4" t="str">
        <f>IFERROR(VLOOKUP(F1227, Table13[#All], 2),"")</f>
        <v/>
      </c>
      <c r="M1227" s="4" t="str">
        <f>IFERROR(VLOOKUP(G1227, Table134[#All], 2),"")</f>
        <v/>
      </c>
      <c r="O1227" s="4" t="str">
        <f t="shared" si="95"/>
        <v xml:space="preserve">    delay(delayo);</v>
      </c>
    </row>
    <row r="1228" spans="5:45" x14ac:dyDescent="0.3">
      <c r="H1228" s="41"/>
      <c r="I1228" s="13"/>
      <c r="J1228" s="11" t="s">
        <v>44</v>
      </c>
      <c r="K1228" s="14"/>
      <c r="O1228" s="55" t="str">
        <f t="shared" si="95"/>
        <v xml:space="preserve">//  </v>
      </c>
      <c r="Q1228" s="19" t="s">
        <v>123</v>
      </c>
      <c r="R1228" s="19"/>
      <c r="S1228" s="19">
        <v>1</v>
      </c>
      <c r="T1228" s="19">
        <v>2</v>
      </c>
      <c r="U1228" s="19">
        <v>3</v>
      </c>
      <c r="V1228" s="19">
        <v>4</v>
      </c>
      <c r="W1228" s="19">
        <v>5</v>
      </c>
      <c r="X1228" s="19">
        <v>6</v>
      </c>
      <c r="Y1228" s="19">
        <v>7</v>
      </c>
      <c r="Z1228" s="19">
        <v>8</v>
      </c>
      <c r="AA1228" s="19">
        <v>9</v>
      </c>
      <c r="AB1228" s="19">
        <v>10</v>
      </c>
      <c r="AC1228" s="19">
        <v>11</v>
      </c>
      <c r="AD1228" s="19">
        <v>12</v>
      </c>
      <c r="AE1228" s="19">
        <v>13</v>
      </c>
      <c r="AF1228" s="19">
        <v>14</v>
      </c>
      <c r="AG1228" s="19">
        <v>15</v>
      </c>
      <c r="AH1228" s="19">
        <v>16</v>
      </c>
      <c r="AI1228" s="19">
        <v>17</v>
      </c>
      <c r="AJ1228" s="19">
        <v>18</v>
      </c>
      <c r="AK1228" s="19">
        <v>19</v>
      </c>
      <c r="AL1228" s="19">
        <v>20</v>
      </c>
      <c r="AM1228" s="19">
        <v>21</v>
      </c>
      <c r="AN1228" s="19">
        <v>22</v>
      </c>
      <c r="AO1228" s="19">
        <v>23</v>
      </c>
      <c r="AP1228" s="19">
        <v>24</v>
      </c>
      <c r="AQ1228" s="19">
        <v>25</v>
      </c>
      <c r="AR1228" s="19">
        <v>26</v>
      </c>
      <c r="AS1228" s="19"/>
    </row>
    <row r="1229" spans="5:45" x14ac:dyDescent="0.3">
      <c r="H1229" s="41">
        <v>41</v>
      </c>
      <c r="I1229" s="13"/>
      <c r="J1229" s="11" t="s">
        <v>44</v>
      </c>
      <c r="K1229" s="14">
        <f>C187</f>
        <v>0</v>
      </c>
      <c r="L1229" s="6"/>
      <c r="M1229" s="6"/>
      <c r="O1229" s="55" t="str">
        <f t="shared" si="95"/>
        <v>//  0</v>
      </c>
      <c r="Q1229" s="4" t="str">
        <f>MID($K1229,Q$19,1)</f>
        <v>0</v>
      </c>
      <c r="R1229" s="4" t="str">
        <f t="shared" ref="R1229:AS1231" si="98">MID($K1229,R$19,1)</f>
        <v/>
      </c>
      <c r="S1229" s="4" t="str">
        <f t="shared" si="98"/>
        <v/>
      </c>
      <c r="T1229" s="4" t="str">
        <f t="shared" si="98"/>
        <v/>
      </c>
      <c r="U1229" s="4" t="str">
        <f t="shared" si="98"/>
        <v/>
      </c>
      <c r="V1229" s="4" t="str">
        <f t="shared" si="98"/>
        <v/>
      </c>
      <c r="W1229" s="4" t="str">
        <f t="shared" si="98"/>
        <v/>
      </c>
      <c r="X1229" s="4" t="str">
        <f t="shared" si="98"/>
        <v/>
      </c>
      <c r="Y1229" s="4" t="str">
        <f t="shared" si="98"/>
        <v/>
      </c>
      <c r="Z1229" s="4" t="str">
        <f t="shared" si="98"/>
        <v/>
      </c>
      <c r="AA1229" s="4" t="str">
        <f t="shared" si="98"/>
        <v/>
      </c>
      <c r="AB1229" s="4" t="str">
        <f t="shared" si="98"/>
        <v/>
      </c>
      <c r="AC1229" s="4" t="str">
        <f t="shared" si="98"/>
        <v/>
      </c>
      <c r="AD1229" s="4" t="str">
        <f t="shared" si="98"/>
        <v/>
      </c>
      <c r="AE1229" s="4" t="str">
        <f t="shared" si="98"/>
        <v/>
      </c>
      <c r="AF1229" s="4" t="str">
        <f t="shared" si="98"/>
        <v/>
      </c>
      <c r="AG1229" s="4" t="str">
        <f t="shared" si="98"/>
        <v/>
      </c>
      <c r="AH1229" s="4" t="str">
        <f t="shared" si="98"/>
        <v/>
      </c>
      <c r="AI1229" s="4" t="str">
        <f t="shared" si="98"/>
        <v/>
      </c>
      <c r="AJ1229" s="4" t="str">
        <f t="shared" si="98"/>
        <v/>
      </c>
      <c r="AK1229" s="4" t="str">
        <f t="shared" si="98"/>
        <v/>
      </c>
      <c r="AL1229" s="4" t="str">
        <f t="shared" si="98"/>
        <v/>
      </c>
      <c r="AM1229" s="4" t="str">
        <f t="shared" si="98"/>
        <v/>
      </c>
      <c r="AN1229" s="4" t="str">
        <f t="shared" si="98"/>
        <v/>
      </c>
      <c r="AO1229" s="4" t="str">
        <f t="shared" si="98"/>
        <v/>
      </c>
      <c r="AP1229" s="4" t="str">
        <f t="shared" si="98"/>
        <v/>
      </c>
      <c r="AQ1229" s="4" t="str">
        <f t="shared" si="98"/>
        <v/>
      </c>
      <c r="AR1229" s="4" t="str">
        <f t="shared" si="98"/>
        <v/>
      </c>
      <c r="AS1229" s="4" t="str">
        <f>MID($K1229,AS$19,1)</f>
        <v/>
      </c>
    </row>
    <row r="1230" spans="5:45" x14ac:dyDescent="0.3">
      <c r="E1230" s="45" t="str">
        <f>MID($K1229,Q$19,1)</f>
        <v>0</v>
      </c>
      <c r="F1230" s="43" t="str">
        <f>MID($K1230,Q$19,1)</f>
        <v>0</v>
      </c>
      <c r="G1230" s="44" t="str">
        <f>MID($K1231,Q$19,1)</f>
        <v>0</v>
      </c>
      <c r="H1230" s="41"/>
      <c r="I1230" s="13"/>
      <c r="J1230" s="11" t="s">
        <v>44</v>
      </c>
      <c r="K1230" s="14">
        <f>C188</f>
        <v>0</v>
      </c>
      <c r="L1230" s="6"/>
      <c r="M1230" s="6"/>
      <c r="O1230" s="55" t="str">
        <f t="shared" si="95"/>
        <v>//  0</v>
      </c>
      <c r="Q1230" s="4" t="str">
        <f t="shared" ref="Q1230:Q1231" si="99">MID($K1230,Q$19,1)</f>
        <v>0</v>
      </c>
      <c r="R1230" s="4" t="str">
        <f t="shared" si="98"/>
        <v/>
      </c>
      <c r="S1230" s="4" t="str">
        <f t="shared" si="98"/>
        <v/>
      </c>
      <c r="T1230" s="4" t="str">
        <f t="shared" si="98"/>
        <v/>
      </c>
      <c r="U1230" s="4" t="str">
        <f t="shared" si="98"/>
        <v/>
      </c>
      <c r="V1230" s="4" t="str">
        <f t="shared" si="98"/>
        <v/>
      </c>
      <c r="W1230" s="4" t="str">
        <f t="shared" si="98"/>
        <v/>
      </c>
      <c r="X1230" s="4" t="str">
        <f t="shared" si="98"/>
        <v/>
      </c>
      <c r="Y1230" s="4" t="str">
        <f t="shared" si="98"/>
        <v/>
      </c>
      <c r="Z1230" s="4" t="str">
        <f t="shared" si="98"/>
        <v/>
      </c>
      <c r="AA1230" s="4" t="str">
        <f t="shared" si="98"/>
        <v/>
      </c>
      <c r="AB1230" s="4" t="str">
        <f t="shared" si="98"/>
        <v/>
      </c>
      <c r="AC1230" s="4" t="str">
        <f t="shared" si="98"/>
        <v/>
      </c>
      <c r="AD1230" s="4" t="str">
        <f t="shared" si="98"/>
        <v/>
      </c>
      <c r="AE1230" s="4" t="str">
        <f t="shared" si="98"/>
        <v/>
      </c>
      <c r="AF1230" s="4" t="str">
        <f t="shared" si="98"/>
        <v/>
      </c>
      <c r="AG1230" s="4" t="str">
        <f t="shared" si="98"/>
        <v/>
      </c>
      <c r="AH1230" s="4" t="str">
        <f t="shared" si="98"/>
        <v/>
      </c>
      <c r="AI1230" s="4" t="str">
        <f t="shared" si="98"/>
        <v/>
      </c>
      <c r="AJ1230" s="4" t="str">
        <f t="shared" si="98"/>
        <v/>
      </c>
      <c r="AK1230" s="4" t="str">
        <f t="shared" si="98"/>
        <v/>
      </c>
      <c r="AL1230" s="4" t="str">
        <f t="shared" si="98"/>
        <v/>
      </c>
      <c r="AM1230" s="4" t="str">
        <f t="shared" si="98"/>
        <v/>
      </c>
      <c r="AN1230" s="4" t="str">
        <f t="shared" si="98"/>
        <v/>
      </c>
      <c r="AO1230" s="4" t="str">
        <f t="shared" si="98"/>
        <v/>
      </c>
      <c r="AP1230" s="4" t="str">
        <f t="shared" si="98"/>
        <v/>
      </c>
      <c r="AQ1230" s="4" t="str">
        <f t="shared" si="98"/>
        <v/>
      </c>
      <c r="AR1230" s="4" t="str">
        <f t="shared" si="98"/>
        <v/>
      </c>
      <c r="AS1230" s="4" t="str">
        <f t="shared" si="98"/>
        <v/>
      </c>
    </row>
    <row r="1231" spans="5:45" x14ac:dyDescent="0.3">
      <c r="H1231" s="41"/>
      <c r="I1231" s="13"/>
      <c r="J1231" s="11" t="s">
        <v>44</v>
      </c>
      <c r="K1231" s="14">
        <f>C189</f>
        <v>0</v>
      </c>
      <c r="O1231" s="55" t="str">
        <f t="shared" si="95"/>
        <v>//  0</v>
      </c>
      <c r="Q1231" s="4" t="str">
        <f t="shared" si="99"/>
        <v>0</v>
      </c>
      <c r="R1231" s="4" t="str">
        <f t="shared" si="98"/>
        <v/>
      </c>
      <c r="S1231" s="4" t="str">
        <f t="shared" si="98"/>
        <v/>
      </c>
      <c r="T1231" s="4" t="str">
        <f t="shared" si="98"/>
        <v/>
      </c>
      <c r="U1231" s="4" t="str">
        <f t="shared" si="98"/>
        <v/>
      </c>
      <c r="V1231" s="4" t="str">
        <f t="shared" si="98"/>
        <v/>
      </c>
      <c r="W1231" s="4" t="str">
        <f t="shared" si="98"/>
        <v/>
      </c>
      <c r="X1231" s="4" t="str">
        <f t="shared" si="98"/>
        <v/>
      </c>
      <c r="Y1231" s="4" t="str">
        <f t="shared" si="98"/>
        <v/>
      </c>
      <c r="Z1231" s="4" t="str">
        <f t="shared" si="98"/>
        <v/>
      </c>
      <c r="AA1231" s="4" t="str">
        <f t="shared" si="98"/>
        <v/>
      </c>
      <c r="AB1231" s="4" t="str">
        <f t="shared" si="98"/>
        <v/>
      </c>
      <c r="AC1231" s="4" t="str">
        <f t="shared" si="98"/>
        <v/>
      </c>
      <c r="AD1231" s="4" t="str">
        <f t="shared" si="98"/>
        <v/>
      </c>
      <c r="AE1231" s="4" t="str">
        <f t="shared" si="98"/>
        <v/>
      </c>
      <c r="AF1231" s="4" t="str">
        <f t="shared" si="98"/>
        <v/>
      </c>
      <c r="AG1231" s="4" t="str">
        <f t="shared" si="98"/>
        <v/>
      </c>
      <c r="AH1231" s="4" t="str">
        <f t="shared" si="98"/>
        <v/>
      </c>
      <c r="AI1231" s="4" t="str">
        <f t="shared" si="98"/>
        <v/>
      </c>
      <c r="AJ1231" s="4" t="str">
        <f t="shared" si="98"/>
        <v/>
      </c>
      <c r="AK1231" s="4" t="str">
        <f t="shared" si="98"/>
        <v/>
      </c>
      <c r="AL1231" s="4" t="str">
        <f t="shared" si="98"/>
        <v/>
      </c>
      <c r="AM1231" s="4" t="str">
        <f t="shared" si="98"/>
        <v/>
      </c>
      <c r="AN1231" s="4" t="str">
        <f t="shared" si="98"/>
        <v/>
      </c>
      <c r="AO1231" s="4" t="str">
        <f t="shared" si="98"/>
        <v/>
      </c>
      <c r="AP1231" s="4" t="str">
        <f t="shared" si="98"/>
        <v/>
      </c>
      <c r="AQ1231" s="4" t="str">
        <f t="shared" si="98"/>
        <v/>
      </c>
      <c r="AR1231" s="4" t="str">
        <f t="shared" si="98"/>
        <v/>
      </c>
      <c r="AS1231" s="4" t="str">
        <f t="shared" si="98"/>
        <v/>
      </c>
    </row>
    <row r="1232" spans="5:45" hidden="1" x14ac:dyDescent="0.3">
      <c r="E1232" s="45" t="str">
        <f>MID($K1229,S$19,1)</f>
        <v/>
      </c>
      <c r="F1232" s="43" t="str">
        <f>MID($K1230,S$19,1)</f>
        <v/>
      </c>
      <c r="G1232" s="44" t="str">
        <f>MID($K1231,S$19,1)</f>
        <v/>
      </c>
      <c r="H1232" s="41"/>
      <c r="I1232" s="9">
        <v>1</v>
      </c>
      <c r="J1232" s="4" t="s">
        <v>13</v>
      </c>
      <c r="K1232" s="4" t="str">
        <f>IFERROR(VLOOKUP(E1232, Table1[[#All],[Note]:[Code]], 2),"")</f>
        <v/>
      </c>
      <c r="L1232" s="4" t="str">
        <f>IFERROR(VLOOKUP(F1232, Table13[#All], 2),"")</f>
        <v/>
      </c>
      <c r="M1232" s="4" t="str">
        <f>IFERROR(VLOOKUP(G1232, Table134[#All], 2),"")</f>
        <v/>
      </c>
      <c r="O1232" s="4" t="str">
        <f t="shared" si="95"/>
        <v xml:space="preserve">    delay(delayo);</v>
      </c>
    </row>
    <row r="1233" spans="5:15" hidden="1" x14ac:dyDescent="0.3">
      <c r="E1233" s="45" t="str">
        <f>MID($K1229,T$19,1)</f>
        <v/>
      </c>
      <c r="F1233" s="43" t="str">
        <f>MID($K1230,T$19,1)</f>
        <v/>
      </c>
      <c r="G1233" s="44" t="str">
        <f>MID($K1231,T$19,1)</f>
        <v/>
      </c>
      <c r="H1233" s="41"/>
      <c r="I1233" s="9">
        <v>2</v>
      </c>
      <c r="J1233" s="4" t="s">
        <v>13</v>
      </c>
      <c r="K1233" s="4" t="str">
        <f>IFERROR(VLOOKUP(E1233, Table1[[#All],[Note]:[Code]], 2),"")</f>
        <v/>
      </c>
      <c r="L1233" s="4" t="str">
        <f>IFERROR(VLOOKUP(F1233, Table13[#All], 2),"")</f>
        <v/>
      </c>
      <c r="M1233" s="4" t="str">
        <f>IFERROR(VLOOKUP(G1233, Table134[#All], 2),"")</f>
        <v/>
      </c>
      <c r="O1233" s="4" t="str">
        <f t="shared" si="95"/>
        <v xml:space="preserve">    delay(delayo);</v>
      </c>
    </row>
    <row r="1234" spans="5:15" hidden="1" x14ac:dyDescent="0.3">
      <c r="E1234" s="45" t="str">
        <f>MID($K1229,U$19,1)</f>
        <v/>
      </c>
      <c r="F1234" s="43" t="str">
        <f>MID($K1230,U$19,1)</f>
        <v/>
      </c>
      <c r="G1234" s="44" t="str">
        <f>MID($K1231,U$19,1)</f>
        <v/>
      </c>
      <c r="H1234" s="41"/>
      <c r="I1234" s="9">
        <v>3</v>
      </c>
      <c r="J1234" s="4" t="s">
        <v>13</v>
      </c>
      <c r="K1234" s="4" t="str">
        <f>IFERROR(VLOOKUP(E1234, Table1[[#All],[Note]:[Code]], 2),"")</f>
        <v/>
      </c>
      <c r="L1234" s="4" t="str">
        <f>IFERROR(VLOOKUP(F1234, Table13[#All], 2),"")</f>
        <v/>
      </c>
      <c r="M1234" s="4" t="str">
        <f>IFERROR(VLOOKUP(G1234, Table134[#All], 2),"")</f>
        <v/>
      </c>
      <c r="O1234" s="4" t="str">
        <f t="shared" si="95"/>
        <v xml:space="preserve">    delay(delayo);</v>
      </c>
    </row>
    <row r="1235" spans="5:15" hidden="1" x14ac:dyDescent="0.3">
      <c r="E1235" s="45" t="str">
        <f>MID($K1229,V$19,1)</f>
        <v/>
      </c>
      <c r="F1235" s="43" t="str">
        <f>MID($K1230,V$19,1)</f>
        <v/>
      </c>
      <c r="G1235" s="44" t="str">
        <f>MID($K1231,V$19,1)</f>
        <v/>
      </c>
      <c r="H1235" s="41"/>
      <c r="I1235" s="9">
        <v>4</v>
      </c>
      <c r="J1235" s="4" t="s">
        <v>13</v>
      </c>
      <c r="K1235" s="4" t="str">
        <f>IFERROR(VLOOKUP(E1235, Table1[[#All],[Note]:[Code]], 2),"")</f>
        <v/>
      </c>
      <c r="L1235" s="4" t="str">
        <f>IFERROR(VLOOKUP(F1235, Table13[#All], 2),"")</f>
        <v/>
      </c>
      <c r="M1235" s="4" t="str">
        <f>IFERROR(VLOOKUP(G1235, Table134[#All], 2),"")</f>
        <v/>
      </c>
      <c r="O1235" s="4" t="str">
        <f t="shared" si="95"/>
        <v xml:space="preserve">    delay(delayo);</v>
      </c>
    </row>
    <row r="1236" spans="5:15" hidden="1" x14ac:dyDescent="0.3">
      <c r="E1236" s="45" t="str">
        <f>MID($K1229,W$19,1)</f>
        <v/>
      </c>
      <c r="F1236" s="43" t="str">
        <f>MID($K1230,W$19,1)</f>
        <v/>
      </c>
      <c r="G1236" s="44" t="str">
        <f>MID($K1231,W$19,1)</f>
        <v/>
      </c>
      <c r="H1236" s="41"/>
      <c r="I1236" s="9">
        <v>5</v>
      </c>
      <c r="J1236" s="4" t="s">
        <v>13</v>
      </c>
      <c r="K1236" s="4" t="str">
        <f>IFERROR(VLOOKUP(E1236, Table1[[#All],[Note]:[Code]], 2),"")</f>
        <v/>
      </c>
      <c r="L1236" s="4" t="str">
        <f>IFERROR(VLOOKUP(F1236, Table13[#All], 2),"")</f>
        <v/>
      </c>
      <c r="M1236" s="4" t="str">
        <f>IFERROR(VLOOKUP(G1236, Table134[#All], 2),"")</f>
        <v/>
      </c>
      <c r="O1236" s="4" t="str">
        <f t="shared" si="95"/>
        <v xml:space="preserve">    delay(delayo);</v>
      </c>
    </row>
    <row r="1237" spans="5:15" hidden="1" x14ac:dyDescent="0.3">
      <c r="E1237" s="45" t="str">
        <f>MID($K1229,X$19,1)</f>
        <v/>
      </c>
      <c r="F1237" s="43" t="str">
        <f>MID($K1230,X$19,1)</f>
        <v/>
      </c>
      <c r="G1237" s="44" t="str">
        <f>MID($K1231,X$19,1)</f>
        <v/>
      </c>
      <c r="H1237" s="41"/>
      <c r="I1237" s="9">
        <v>6</v>
      </c>
      <c r="J1237" s="4" t="s">
        <v>13</v>
      </c>
      <c r="K1237" s="4" t="str">
        <f>IFERROR(VLOOKUP(E1237, Table1[[#All],[Note]:[Code]], 2),"")</f>
        <v/>
      </c>
      <c r="L1237" s="4" t="str">
        <f>IFERROR(VLOOKUP(F1237, Table13[#All], 2),"")</f>
        <v/>
      </c>
      <c r="M1237" s="4" t="str">
        <f>IFERROR(VLOOKUP(G1237, Table134[#All], 2),"")</f>
        <v/>
      </c>
      <c r="O1237" s="4" t="str">
        <f t="shared" si="95"/>
        <v xml:space="preserve">    delay(delayo);</v>
      </c>
    </row>
    <row r="1238" spans="5:15" hidden="1" x14ac:dyDescent="0.3">
      <c r="E1238" s="45" t="str">
        <f>MID($K1229,Y$19,1)</f>
        <v/>
      </c>
      <c r="F1238" s="43" t="str">
        <f>MID($K1230,Y$19,1)</f>
        <v/>
      </c>
      <c r="G1238" s="44" t="str">
        <f>MID($K1231,Y$19,1)</f>
        <v/>
      </c>
      <c r="H1238" s="41"/>
      <c r="I1238" s="9">
        <v>7</v>
      </c>
      <c r="J1238" s="4" t="s">
        <v>13</v>
      </c>
      <c r="K1238" s="4" t="str">
        <f>IFERROR(VLOOKUP(E1238, Table1[[#All],[Note]:[Code]], 2),"")</f>
        <v/>
      </c>
      <c r="L1238" s="4" t="str">
        <f>IFERROR(VLOOKUP(F1238, Table13[#All], 2),"")</f>
        <v/>
      </c>
      <c r="M1238" s="4" t="str">
        <f>IFERROR(VLOOKUP(G1238, Table134[#All], 2),"")</f>
        <v/>
      </c>
      <c r="O1238" s="4" t="str">
        <f t="shared" si="95"/>
        <v xml:space="preserve">    delay(delayo);</v>
      </c>
    </row>
    <row r="1239" spans="5:15" hidden="1" x14ac:dyDescent="0.3">
      <c r="E1239" s="45" t="str">
        <f>MID($K1229,Z$19,1)</f>
        <v/>
      </c>
      <c r="F1239" s="43" t="str">
        <f>MID($K1230,Z$19,1)</f>
        <v/>
      </c>
      <c r="G1239" s="44" t="str">
        <f>MID($K1231,Z$19,1)</f>
        <v/>
      </c>
      <c r="H1239" s="41"/>
      <c r="I1239" s="9">
        <v>8</v>
      </c>
      <c r="J1239" s="4" t="s">
        <v>13</v>
      </c>
      <c r="K1239" s="4" t="str">
        <f>IFERROR(VLOOKUP(E1239, Table1[[#All],[Note]:[Code]], 2),"")</f>
        <v/>
      </c>
      <c r="L1239" s="4" t="str">
        <f>IFERROR(VLOOKUP(F1239, Table13[#All], 2),"")</f>
        <v/>
      </c>
      <c r="M1239" s="4" t="str">
        <f>IFERROR(VLOOKUP(G1239, Table134[#All], 2),"")</f>
        <v/>
      </c>
      <c r="O1239" s="4" t="str">
        <f t="shared" si="95"/>
        <v xml:space="preserve">    delay(delayo);</v>
      </c>
    </row>
    <row r="1240" spans="5:15" hidden="1" x14ac:dyDescent="0.3">
      <c r="E1240" s="45" t="str">
        <f>MID($K1229,AA$19,1)</f>
        <v/>
      </c>
      <c r="F1240" s="43" t="str">
        <f>MID($K1230,AA$19,1)</f>
        <v/>
      </c>
      <c r="G1240" s="44" t="str">
        <f>MID($K1231,AA$19,1)</f>
        <v/>
      </c>
      <c r="H1240" s="41"/>
      <c r="I1240" s="9">
        <v>9</v>
      </c>
      <c r="J1240" s="4" t="s">
        <v>13</v>
      </c>
      <c r="K1240" s="4" t="str">
        <f>IFERROR(VLOOKUP(E1240, Table1[[#All],[Note]:[Code]], 2),"")</f>
        <v/>
      </c>
      <c r="L1240" s="4" t="str">
        <f>IFERROR(VLOOKUP(F1240, Table13[#All], 2),"")</f>
        <v/>
      </c>
      <c r="M1240" s="4" t="str">
        <f>IFERROR(VLOOKUP(G1240, Table134[#All], 2),"")</f>
        <v/>
      </c>
      <c r="O1240" s="4" t="str">
        <f t="shared" si="95"/>
        <v xml:space="preserve">    delay(delayo);</v>
      </c>
    </row>
    <row r="1241" spans="5:15" hidden="1" x14ac:dyDescent="0.3">
      <c r="E1241" s="45" t="str">
        <f>MID($K1229,AB$19,1)</f>
        <v/>
      </c>
      <c r="F1241" s="43" t="str">
        <f>MID($K1230,AB$19,1)</f>
        <v/>
      </c>
      <c r="G1241" s="44" t="str">
        <f>MID($K1231,AB$19,1)</f>
        <v/>
      </c>
      <c r="H1241" s="41"/>
      <c r="I1241" s="9">
        <v>10</v>
      </c>
      <c r="J1241" s="4" t="s">
        <v>13</v>
      </c>
      <c r="K1241" s="4" t="str">
        <f>IFERROR(VLOOKUP(E1241, Table1[[#All],[Note]:[Code]], 2),"")</f>
        <v/>
      </c>
      <c r="L1241" s="4" t="str">
        <f>IFERROR(VLOOKUP(F1241, Table13[#All], 2),"")</f>
        <v/>
      </c>
      <c r="M1241" s="4" t="str">
        <f>IFERROR(VLOOKUP(G1241, Table134[#All], 2),"")</f>
        <v/>
      </c>
      <c r="O1241" s="4" t="str">
        <f t="shared" si="95"/>
        <v xml:space="preserve">    delay(delayo);</v>
      </c>
    </row>
    <row r="1242" spans="5:15" hidden="1" x14ac:dyDescent="0.3">
      <c r="E1242" s="45" t="str">
        <f>MID($K1229,AC$19,1)</f>
        <v/>
      </c>
      <c r="F1242" s="43" t="str">
        <f>MID($K1230,AC$19,1)</f>
        <v/>
      </c>
      <c r="G1242" s="44" t="str">
        <f>MID($K1231,AC$19,1)</f>
        <v/>
      </c>
      <c r="H1242" s="41"/>
      <c r="I1242" s="9">
        <v>11</v>
      </c>
      <c r="J1242" s="4" t="s">
        <v>13</v>
      </c>
      <c r="K1242" s="4" t="str">
        <f>IFERROR(VLOOKUP(E1242, Table1[[#All],[Note]:[Code]], 2),"")</f>
        <v/>
      </c>
      <c r="L1242" s="4" t="str">
        <f>IFERROR(VLOOKUP(F1242, Table13[#All], 2),"")</f>
        <v/>
      </c>
      <c r="M1242" s="4" t="str">
        <f>IFERROR(VLOOKUP(G1242, Table134[#All], 2),"")</f>
        <v/>
      </c>
      <c r="O1242" s="4" t="str">
        <f t="shared" si="95"/>
        <v xml:space="preserve">    delay(delayo);</v>
      </c>
    </row>
    <row r="1243" spans="5:15" hidden="1" x14ac:dyDescent="0.3">
      <c r="E1243" s="45" t="str">
        <f>MID($K1229,AD$19,1)</f>
        <v/>
      </c>
      <c r="F1243" s="43" t="str">
        <f>MID($K1230,AD$19,1)</f>
        <v/>
      </c>
      <c r="G1243" s="44" t="str">
        <f>MID($K1231,AD$19,1)</f>
        <v/>
      </c>
      <c r="H1243" s="41"/>
      <c r="I1243" s="9">
        <v>12</v>
      </c>
      <c r="J1243" s="4" t="s">
        <v>13</v>
      </c>
      <c r="K1243" s="4" t="str">
        <f>IFERROR(VLOOKUP(E1243, Table1[[#All],[Note]:[Code]], 2),"")</f>
        <v/>
      </c>
      <c r="L1243" s="4" t="str">
        <f>IFERROR(VLOOKUP(F1243, Table13[#All], 2),"")</f>
        <v/>
      </c>
      <c r="M1243" s="4" t="str">
        <f>IFERROR(VLOOKUP(G1243, Table134[#All], 2),"")</f>
        <v/>
      </c>
      <c r="O1243" s="4" t="str">
        <f t="shared" si="95"/>
        <v xml:space="preserve">    delay(delayo);</v>
      </c>
    </row>
    <row r="1244" spans="5:15" hidden="1" x14ac:dyDescent="0.3">
      <c r="E1244" s="45" t="str">
        <f>MID($K1229,AE$19,1)</f>
        <v/>
      </c>
      <c r="F1244" s="43" t="str">
        <f>MID($K1230,AE$19,1)</f>
        <v/>
      </c>
      <c r="G1244" s="44" t="str">
        <f>MID($K1231,AE$19,1)</f>
        <v/>
      </c>
      <c r="H1244" s="41"/>
      <c r="I1244" s="9">
        <v>13</v>
      </c>
      <c r="J1244" s="4" t="s">
        <v>13</v>
      </c>
      <c r="K1244" s="4" t="str">
        <f>IFERROR(VLOOKUP(E1244, Table1[[#All],[Note]:[Code]], 2),"")</f>
        <v/>
      </c>
      <c r="L1244" s="4" t="str">
        <f>IFERROR(VLOOKUP(F1244, Table13[#All], 2),"")</f>
        <v/>
      </c>
      <c r="M1244" s="4" t="str">
        <f>IFERROR(VLOOKUP(G1244, Table134[#All], 2),"")</f>
        <v/>
      </c>
      <c r="O1244" s="4" t="str">
        <f t="shared" si="95"/>
        <v xml:space="preserve">    delay(delayo);</v>
      </c>
    </row>
    <row r="1245" spans="5:15" hidden="1" x14ac:dyDescent="0.3">
      <c r="E1245" s="45" t="str">
        <f>MID($K1229,AF$19,1)</f>
        <v/>
      </c>
      <c r="F1245" s="43" t="str">
        <f>MID($K1230,AF$19,1)</f>
        <v/>
      </c>
      <c r="G1245" s="44" t="str">
        <f>MID($K1231,AF$19,1)</f>
        <v/>
      </c>
      <c r="H1245" s="41"/>
      <c r="I1245" s="9">
        <v>14</v>
      </c>
      <c r="J1245" s="4" t="s">
        <v>13</v>
      </c>
      <c r="K1245" s="4" t="str">
        <f>IFERROR(VLOOKUP(E1245, Table1[[#All],[Note]:[Code]], 2),"")</f>
        <v/>
      </c>
      <c r="L1245" s="4" t="str">
        <f>IFERROR(VLOOKUP(F1245, Table13[#All], 2),"")</f>
        <v/>
      </c>
      <c r="M1245" s="4" t="str">
        <f>IFERROR(VLOOKUP(G1245, Table134[#All], 2),"")</f>
        <v/>
      </c>
      <c r="O1245" s="4" t="str">
        <f t="shared" ref="O1245:O1308" si="100">CONCATENATE(J1245,K1245,L1245,M1245)</f>
        <v xml:space="preserve">    delay(delayo);</v>
      </c>
    </row>
    <row r="1246" spans="5:15" hidden="1" x14ac:dyDescent="0.3">
      <c r="E1246" s="45" t="str">
        <f>MID($K1229,AG$19,1)</f>
        <v/>
      </c>
      <c r="F1246" s="43" t="str">
        <f>MID($K1230,AG$19,1)</f>
        <v/>
      </c>
      <c r="G1246" s="44" t="str">
        <f>MID($K1231,AG$19,1)</f>
        <v/>
      </c>
      <c r="H1246" s="41"/>
      <c r="I1246" s="9">
        <v>15</v>
      </c>
      <c r="J1246" s="4" t="s">
        <v>13</v>
      </c>
      <c r="K1246" s="4" t="str">
        <f>IFERROR(VLOOKUP(E1246, Table1[[#All],[Note]:[Code]], 2),"")</f>
        <v/>
      </c>
      <c r="L1246" s="4" t="str">
        <f>IFERROR(VLOOKUP(F1246, Table13[#All], 2),"")</f>
        <v/>
      </c>
      <c r="M1246" s="4" t="str">
        <f>IFERROR(VLOOKUP(G1246, Table134[#All], 2),"")</f>
        <v/>
      </c>
      <c r="O1246" s="4" t="str">
        <f t="shared" si="100"/>
        <v xml:space="preserve">    delay(delayo);</v>
      </c>
    </row>
    <row r="1247" spans="5:15" hidden="1" x14ac:dyDescent="0.3">
      <c r="E1247" s="45" t="str">
        <f>MID($K1229,AH$19,1)</f>
        <v/>
      </c>
      <c r="F1247" s="43" t="str">
        <f>MID($K1230,AH$19,1)</f>
        <v/>
      </c>
      <c r="G1247" s="44" t="str">
        <f>MID($K1231,AH$19,1)</f>
        <v/>
      </c>
      <c r="H1247" s="41"/>
      <c r="I1247" s="9">
        <v>16</v>
      </c>
      <c r="J1247" s="4" t="s">
        <v>13</v>
      </c>
      <c r="K1247" s="4" t="str">
        <f>IFERROR(VLOOKUP(E1247, Table1[[#All],[Note]:[Code]], 2),"")</f>
        <v/>
      </c>
      <c r="L1247" s="4" t="str">
        <f>IFERROR(VLOOKUP(F1247, Table13[#All], 2),"")</f>
        <v/>
      </c>
      <c r="M1247" s="4" t="str">
        <f>IFERROR(VLOOKUP(G1247, Table134[#All], 2),"")</f>
        <v/>
      </c>
      <c r="O1247" s="4" t="str">
        <f t="shared" si="100"/>
        <v xml:space="preserve">    delay(delayo);</v>
      </c>
    </row>
    <row r="1248" spans="5:15" hidden="1" x14ac:dyDescent="0.3">
      <c r="E1248" s="45" t="str">
        <f>MID($K1229,AI$19,1)</f>
        <v/>
      </c>
      <c r="F1248" s="43" t="str">
        <f>MID($K1230,AI$19,1)</f>
        <v/>
      </c>
      <c r="G1248" s="44" t="str">
        <f>MID($K1231,AI$19,1)</f>
        <v/>
      </c>
      <c r="H1248" s="41"/>
      <c r="I1248" s="9">
        <v>17</v>
      </c>
      <c r="J1248" s="4" t="s">
        <v>13</v>
      </c>
      <c r="K1248" s="4" t="str">
        <f>IFERROR(VLOOKUP(E1248, Table1[[#All],[Note]:[Code]], 2),"")</f>
        <v/>
      </c>
      <c r="L1248" s="4" t="str">
        <f>IFERROR(VLOOKUP(F1248, Table13[#All], 2),"")</f>
        <v/>
      </c>
      <c r="M1248" s="4" t="str">
        <f>IFERROR(VLOOKUP(G1248, Table134[#All], 2),"")</f>
        <v/>
      </c>
      <c r="O1248" s="4" t="str">
        <f t="shared" si="100"/>
        <v xml:space="preserve">    delay(delayo);</v>
      </c>
    </row>
    <row r="1249" spans="5:45" hidden="1" x14ac:dyDescent="0.3">
      <c r="E1249" s="45" t="str">
        <f>MID($K1229,AJ$19,1)</f>
        <v/>
      </c>
      <c r="F1249" s="43" t="str">
        <f>MID($K1230,AJ$19,1)</f>
        <v/>
      </c>
      <c r="G1249" s="44" t="str">
        <f>MID($K1231,AJ$19,1)</f>
        <v/>
      </c>
      <c r="H1249" s="41"/>
      <c r="I1249" s="9">
        <v>18</v>
      </c>
      <c r="J1249" s="4" t="s">
        <v>13</v>
      </c>
      <c r="K1249" s="4" t="str">
        <f>IFERROR(VLOOKUP(E1249, Table1[[#All],[Note]:[Code]], 2),"")</f>
        <v/>
      </c>
      <c r="L1249" s="4" t="str">
        <f>IFERROR(VLOOKUP(F1249, Table13[#All], 2),"")</f>
        <v/>
      </c>
      <c r="M1249" s="4" t="str">
        <f>IFERROR(VLOOKUP(G1249, Table134[#All], 2),"")</f>
        <v/>
      </c>
      <c r="O1249" s="4" t="str">
        <f t="shared" si="100"/>
        <v xml:space="preserve">    delay(delayo);</v>
      </c>
    </row>
    <row r="1250" spans="5:45" hidden="1" x14ac:dyDescent="0.3">
      <c r="E1250" s="45" t="str">
        <f>MID($K1229,AK$19,1)</f>
        <v/>
      </c>
      <c r="F1250" s="43" t="str">
        <f>MID($K1230,AK$19,1)</f>
        <v/>
      </c>
      <c r="G1250" s="44" t="str">
        <f>MID($K1231,AK$19,1)</f>
        <v/>
      </c>
      <c r="H1250" s="41"/>
      <c r="I1250" s="9">
        <v>19</v>
      </c>
      <c r="J1250" s="4" t="s">
        <v>13</v>
      </c>
      <c r="K1250" s="4" t="str">
        <f>IFERROR(VLOOKUP(E1250, Table1[[#All],[Note]:[Code]], 2),"")</f>
        <v/>
      </c>
      <c r="L1250" s="4" t="str">
        <f>IFERROR(VLOOKUP(F1250, Table13[#All], 2),"")</f>
        <v/>
      </c>
      <c r="M1250" s="4" t="str">
        <f>IFERROR(VLOOKUP(G1250, Table134[#All], 2),"")</f>
        <v/>
      </c>
      <c r="O1250" s="4" t="str">
        <f t="shared" si="100"/>
        <v xml:space="preserve">    delay(delayo);</v>
      </c>
    </row>
    <row r="1251" spans="5:45" hidden="1" x14ac:dyDescent="0.3">
      <c r="E1251" s="45" t="str">
        <f>MID($K1229,AL$19,1)</f>
        <v/>
      </c>
      <c r="F1251" s="43" t="str">
        <f>MID($K1230,AL$19,1)</f>
        <v/>
      </c>
      <c r="G1251" s="44" t="str">
        <f>MID($K1231,AL$19,1)</f>
        <v/>
      </c>
      <c r="H1251" s="41"/>
      <c r="I1251" s="9">
        <v>20</v>
      </c>
      <c r="J1251" s="4" t="s">
        <v>13</v>
      </c>
      <c r="K1251" s="4" t="str">
        <f>IFERROR(VLOOKUP(E1251, Table1[[#All],[Note]:[Code]], 2),"")</f>
        <v/>
      </c>
      <c r="L1251" s="4" t="str">
        <f>IFERROR(VLOOKUP(F1251, Table13[#All], 2),"")</f>
        <v/>
      </c>
      <c r="M1251" s="4" t="str">
        <f>IFERROR(VLOOKUP(G1251, Table134[#All], 2),"")</f>
        <v/>
      </c>
      <c r="O1251" s="4" t="str">
        <f t="shared" si="100"/>
        <v xml:space="preserve">    delay(delayo);</v>
      </c>
    </row>
    <row r="1252" spans="5:45" hidden="1" x14ac:dyDescent="0.3">
      <c r="E1252" s="45" t="str">
        <f>MID($K1229,AM$19,1)</f>
        <v/>
      </c>
      <c r="F1252" s="43" t="str">
        <f>MID($K1230,AM$19,1)</f>
        <v/>
      </c>
      <c r="G1252" s="44" t="str">
        <f>MID($K1231,AM$19,1)</f>
        <v/>
      </c>
      <c r="H1252" s="41"/>
      <c r="I1252" s="9">
        <v>21</v>
      </c>
      <c r="J1252" s="4" t="s">
        <v>13</v>
      </c>
      <c r="K1252" s="4" t="str">
        <f>IFERROR(VLOOKUP(E1252, Table1[[#All],[Note]:[Code]], 2),"")</f>
        <v/>
      </c>
      <c r="L1252" s="4" t="str">
        <f>IFERROR(VLOOKUP(F1252, Table13[#All], 2),"")</f>
        <v/>
      </c>
      <c r="M1252" s="4" t="str">
        <f>IFERROR(VLOOKUP(G1252, Table134[#All], 2),"")</f>
        <v/>
      </c>
      <c r="O1252" s="4" t="str">
        <f t="shared" si="100"/>
        <v xml:space="preserve">    delay(delayo);</v>
      </c>
    </row>
    <row r="1253" spans="5:45" hidden="1" x14ac:dyDescent="0.3">
      <c r="E1253" s="45" t="str">
        <f>MID($K1229,AN$19,1)</f>
        <v/>
      </c>
      <c r="F1253" s="43" t="str">
        <f>MID($K1230,AN$19,1)</f>
        <v/>
      </c>
      <c r="G1253" s="44" t="str">
        <f>MID($K1231,AN$19,1)</f>
        <v/>
      </c>
      <c r="H1253" s="41"/>
      <c r="I1253" s="9">
        <v>22</v>
      </c>
      <c r="J1253" s="4" t="s">
        <v>13</v>
      </c>
      <c r="K1253" s="4" t="str">
        <f>IFERROR(VLOOKUP(E1253, Table1[[#All],[Note]:[Code]], 2),"")</f>
        <v/>
      </c>
      <c r="L1253" s="4" t="str">
        <f>IFERROR(VLOOKUP(F1253, Table13[#All], 2),"")</f>
        <v/>
      </c>
      <c r="M1253" s="4" t="str">
        <f>IFERROR(VLOOKUP(G1253, Table134[#All], 2),"")</f>
        <v/>
      </c>
      <c r="O1253" s="4" t="str">
        <f t="shared" si="100"/>
        <v xml:space="preserve">    delay(delayo);</v>
      </c>
    </row>
    <row r="1254" spans="5:45" hidden="1" x14ac:dyDescent="0.3">
      <c r="E1254" s="45" t="str">
        <f>MID($K1229,AO$19,1)</f>
        <v/>
      </c>
      <c r="F1254" s="43" t="str">
        <f>MID($K1230,AO$19,1)</f>
        <v/>
      </c>
      <c r="G1254" s="44" t="str">
        <f>MID($K1231,AO$19,1)</f>
        <v/>
      </c>
      <c r="H1254" s="41"/>
      <c r="I1254" s="9">
        <v>23</v>
      </c>
      <c r="J1254" s="4" t="s">
        <v>13</v>
      </c>
      <c r="K1254" s="4" t="str">
        <f>IFERROR(VLOOKUP(E1254, Table1[[#All],[Note]:[Code]], 2),"")</f>
        <v/>
      </c>
      <c r="L1254" s="4" t="str">
        <f>IFERROR(VLOOKUP(F1254, Table13[#All], 2),"")</f>
        <v/>
      </c>
      <c r="M1254" s="4" t="str">
        <f>IFERROR(VLOOKUP(G1254, Table134[#All], 2),"")</f>
        <v/>
      </c>
      <c r="O1254" s="4" t="str">
        <f t="shared" si="100"/>
        <v xml:space="preserve">    delay(delayo);</v>
      </c>
    </row>
    <row r="1255" spans="5:45" hidden="1" x14ac:dyDescent="0.3">
      <c r="E1255" s="45" t="str">
        <f>MID($K1229,AP$19,1)</f>
        <v/>
      </c>
      <c r="F1255" s="43" t="str">
        <f>MID($K1230,AP$19,1)</f>
        <v/>
      </c>
      <c r="G1255" s="44" t="str">
        <f>MID($K1231,AP$19,1)</f>
        <v/>
      </c>
      <c r="H1255" s="41"/>
      <c r="I1255" s="9">
        <v>24</v>
      </c>
      <c r="J1255" s="4" t="s">
        <v>13</v>
      </c>
      <c r="K1255" s="4" t="str">
        <f>IFERROR(VLOOKUP(E1255, Table1[[#All],[Note]:[Code]], 2),"")</f>
        <v/>
      </c>
      <c r="L1255" s="4" t="str">
        <f>IFERROR(VLOOKUP(F1255, Table13[#All], 2),"")</f>
        <v/>
      </c>
      <c r="M1255" s="4" t="str">
        <f>IFERROR(VLOOKUP(G1255, Table134[#All], 2),"")</f>
        <v/>
      </c>
      <c r="O1255" s="4" t="str">
        <f t="shared" si="100"/>
        <v xml:space="preserve">    delay(delayo);</v>
      </c>
    </row>
    <row r="1256" spans="5:45" hidden="1" x14ac:dyDescent="0.3">
      <c r="E1256" s="45" t="str">
        <f>MID($K1229,AQ$19,1)</f>
        <v/>
      </c>
      <c r="F1256" s="43" t="str">
        <f>MID($K1230,AQ$19,1)</f>
        <v/>
      </c>
      <c r="G1256" s="44" t="str">
        <f>MID($K1231,AQ$19,1)</f>
        <v/>
      </c>
      <c r="H1256" s="41"/>
      <c r="I1256" s="9">
        <v>25</v>
      </c>
      <c r="J1256" s="4" t="s">
        <v>13</v>
      </c>
      <c r="K1256" s="4" t="str">
        <f>IFERROR(VLOOKUP(E1256, Table1[[#All],[Note]:[Code]], 2),"")</f>
        <v/>
      </c>
      <c r="L1256" s="4" t="str">
        <f>IFERROR(VLOOKUP(F1256, Table13[#All], 2),"")</f>
        <v/>
      </c>
      <c r="M1256" s="4" t="str">
        <f>IFERROR(VLOOKUP(G1256, Table134[#All], 2),"")</f>
        <v/>
      </c>
      <c r="O1256" s="4" t="str">
        <f t="shared" si="100"/>
        <v xml:space="preserve">    delay(delayo);</v>
      </c>
    </row>
    <row r="1257" spans="5:45" hidden="1" x14ac:dyDescent="0.3">
      <c r="E1257" s="45" t="str">
        <f>MID($K1229,AR$19,1)</f>
        <v/>
      </c>
      <c r="F1257" s="43" t="str">
        <f>MID($K1230,AR$19,1)</f>
        <v/>
      </c>
      <c r="G1257" s="44" t="str">
        <f>MID($K1231,AR$19,1)</f>
        <v/>
      </c>
      <c r="H1257" s="41"/>
      <c r="I1257" s="9">
        <v>26</v>
      </c>
      <c r="J1257" s="4" t="s">
        <v>13</v>
      </c>
      <c r="K1257" s="4" t="str">
        <f>IFERROR(VLOOKUP(E1257, Table1[[#All],[Note]:[Code]], 2),"")</f>
        <v/>
      </c>
      <c r="L1257" s="4" t="str">
        <f>IFERROR(VLOOKUP(F1257, Table13[#All], 2),"")</f>
        <v/>
      </c>
      <c r="M1257" s="4" t="str">
        <f>IFERROR(VLOOKUP(G1257, Table134[#All], 2),"")</f>
        <v/>
      </c>
      <c r="O1257" s="4" t="str">
        <f t="shared" si="100"/>
        <v xml:space="preserve">    delay(delayo);</v>
      </c>
    </row>
    <row r="1258" spans="5:45" x14ac:dyDescent="0.3">
      <c r="H1258" s="41"/>
      <c r="I1258" s="13"/>
      <c r="J1258" s="11" t="s">
        <v>44</v>
      </c>
      <c r="K1258" s="14"/>
      <c r="O1258" s="55" t="str">
        <f t="shared" si="100"/>
        <v xml:space="preserve">//  </v>
      </c>
      <c r="Q1258" s="19" t="s">
        <v>123</v>
      </c>
      <c r="R1258" s="19"/>
      <c r="S1258" s="19">
        <v>1</v>
      </c>
      <c r="T1258" s="19">
        <v>2</v>
      </c>
      <c r="U1258" s="19">
        <v>3</v>
      </c>
      <c r="V1258" s="19">
        <v>4</v>
      </c>
      <c r="W1258" s="19">
        <v>5</v>
      </c>
      <c r="X1258" s="19">
        <v>6</v>
      </c>
      <c r="Y1258" s="19">
        <v>7</v>
      </c>
      <c r="Z1258" s="19">
        <v>8</v>
      </c>
      <c r="AA1258" s="19">
        <v>9</v>
      </c>
      <c r="AB1258" s="19">
        <v>10</v>
      </c>
      <c r="AC1258" s="19">
        <v>11</v>
      </c>
      <c r="AD1258" s="19">
        <v>12</v>
      </c>
      <c r="AE1258" s="19">
        <v>13</v>
      </c>
      <c r="AF1258" s="19">
        <v>14</v>
      </c>
      <c r="AG1258" s="19">
        <v>15</v>
      </c>
      <c r="AH1258" s="19">
        <v>16</v>
      </c>
      <c r="AI1258" s="19">
        <v>17</v>
      </c>
      <c r="AJ1258" s="19">
        <v>18</v>
      </c>
      <c r="AK1258" s="19">
        <v>19</v>
      </c>
      <c r="AL1258" s="19">
        <v>20</v>
      </c>
      <c r="AM1258" s="19">
        <v>21</v>
      </c>
      <c r="AN1258" s="19">
        <v>22</v>
      </c>
      <c r="AO1258" s="19">
        <v>23</v>
      </c>
      <c r="AP1258" s="19">
        <v>24</v>
      </c>
      <c r="AQ1258" s="19">
        <v>25</v>
      </c>
      <c r="AR1258" s="19">
        <v>26</v>
      </c>
      <c r="AS1258" s="19"/>
    </row>
    <row r="1259" spans="5:45" x14ac:dyDescent="0.3">
      <c r="H1259" s="41">
        <v>42</v>
      </c>
      <c r="I1259" s="13"/>
      <c r="J1259" s="11" t="s">
        <v>44</v>
      </c>
      <c r="K1259" s="14">
        <f>C191</f>
        <v>0</v>
      </c>
      <c r="L1259" s="6"/>
      <c r="M1259" s="6"/>
      <c r="O1259" s="55" t="str">
        <f t="shared" si="100"/>
        <v>//  0</v>
      </c>
      <c r="Q1259" s="4" t="str">
        <f>MID($K1259,Q$19,1)</f>
        <v>0</v>
      </c>
      <c r="R1259" s="4" t="str">
        <f t="shared" ref="R1259:AS1261" si="101">MID($K1259,R$19,1)</f>
        <v/>
      </c>
      <c r="S1259" s="4" t="str">
        <f t="shared" si="101"/>
        <v/>
      </c>
      <c r="T1259" s="4" t="str">
        <f t="shared" si="101"/>
        <v/>
      </c>
      <c r="U1259" s="4" t="str">
        <f t="shared" si="101"/>
        <v/>
      </c>
      <c r="V1259" s="4" t="str">
        <f t="shared" si="101"/>
        <v/>
      </c>
      <c r="W1259" s="4" t="str">
        <f t="shared" si="101"/>
        <v/>
      </c>
      <c r="X1259" s="4" t="str">
        <f t="shared" si="101"/>
        <v/>
      </c>
      <c r="Y1259" s="4" t="str">
        <f t="shared" si="101"/>
        <v/>
      </c>
      <c r="Z1259" s="4" t="str">
        <f t="shared" si="101"/>
        <v/>
      </c>
      <c r="AA1259" s="4" t="str">
        <f t="shared" si="101"/>
        <v/>
      </c>
      <c r="AB1259" s="4" t="str">
        <f t="shared" si="101"/>
        <v/>
      </c>
      <c r="AC1259" s="4" t="str">
        <f t="shared" si="101"/>
        <v/>
      </c>
      <c r="AD1259" s="4" t="str">
        <f t="shared" si="101"/>
        <v/>
      </c>
      <c r="AE1259" s="4" t="str">
        <f t="shared" si="101"/>
        <v/>
      </c>
      <c r="AF1259" s="4" t="str">
        <f t="shared" si="101"/>
        <v/>
      </c>
      <c r="AG1259" s="4" t="str">
        <f t="shared" si="101"/>
        <v/>
      </c>
      <c r="AH1259" s="4" t="str">
        <f t="shared" si="101"/>
        <v/>
      </c>
      <c r="AI1259" s="4" t="str">
        <f t="shared" si="101"/>
        <v/>
      </c>
      <c r="AJ1259" s="4" t="str">
        <f t="shared" si="101"/>
        <v/>
      </c>
      <c r="AK1259" s="4" t="str">
        <f t="shared" si="101"/>
        <v/>
      </c>
      <c r="AL1259" s="4" t="str">
        <f t="shared" si="101"/>
        <v/>
      </c>
      <c r="AM1259" s="4" t="str">
        <f t="shared" si="101"/>
        <v/>
      </c>
      <c r="AN1259" s="4" t="str">
        <f t="shared" si="101"/>
        <v/>
      </c>
      <c r="AO1259" s="4" t="str">
        <f t="shared" si="101"/>
        <v/>
      </c>
      <c r="AP1259" s="4" t="str">
        <f t="shared" si="101"/>
        <v/>
      </c>
      <c r="AQ1259" s="4" t="str">
        <f t="shared" si="101"/>
        <v/>
      </c>
      <c r="AR1259" s="4" t="str">
        <f t="shared" si="101"/>
        <v/>
      </c>
      <c r="AS1259" s="4" t="str">
        <f>MID($K1259,AS$19,1)</f>
        <v/>
      </c>
    </row>
    <row r="1260" spans="5:45" x14ac:dyDescent="0.3">
      <c r="E1260" s="45" t="str">
        <f>MID($K1259,Q$19,1)</f>
        <v>0</v>
      </c>
      <c r="F1260" s="43" t="str">
        <f>MID($K1260,Q$19,1)</f>
        <v>0</v>
      </c>
      <c r="G1260" s="44" t="str">
        <f>MID($K1261,Q$19,1)</f>
        <v>0</v>
      </c>
      <c r="H1260" s="41"/>
      <c r="I1260" s="13"/>
      <c r="J1260" s="11" t="s">
        <v>44</v>
      </c>
      <c r="K1260" s="14">
        <f>C192</f>
        <v>0</v>
      </c>
      <c r="L1260" s="6"/>
      <c r="M1260" s="6"/>
      <c r="O1260" s="55" t="str">
        <f t="shared" si="100"/>
        <v>//  0</v>
      </c>
      <c r="Q1260" s="4" t="str">
        <f t="shared" ref="Q1260:Q1261" si="102">MID($K1260,Q$19,1)</f>
        <v>0</v>
      </c>
      <c r="R1260" s="4" t="str">
        <f t="shared" si="101"/>
        <v/>
      </c>
      <c r="S1260" s="4" t="str">
        <f t="shared" si="101"/>
        <v/>
      </c>
      <c r="T1260" s="4" t="str">
        <f t="shared" si="101"/>
        <v/>
      </c>
      <c r="U1260" s="4" t="str">
        <f t="shared" si="101"/>
        <v/>
      </c>
      <c r="V1260" s="4" t="str">
        <f t="shared" si="101"/>
        <v/>
      </c>
      <c r="W1260" s="4" t="str">
        <f t="shared" si="101"/>
        <v/>
      </c>
      <c r="X1260" s="4" t="str">
        <f t="shared" si="101"/>
        <v/>
      </c>
      <c r="Y1260" s="4" t="str">
        <f t="shared" si="101"/>
        <v/>
      </c>
      <c r="Z1260" s="4" t="str">
        <f t="shared" si="101"/>
        <v/>
      </c>
      <c r="AA1260" s="4" t="str">
        <f t="shared" si="101"/>
        <v/>
      </c>
      <c r="AB1260" s="4" t="str">
        <f t="shared" si="101"/>
        <v/>
      </c>
      <c r="AC1260" s="4" t="str">
        <f t="shared" si="101"/>
        <v/>
      </c>
      <c r="AD1260" s="4" t="str">
        <f t="shared" si="101"/>
        <v/>
      </c>
      <c r="AE1260" s="4" t="str">
        <f t="shared" si="101"/>
        <v/>
      </c>
      <c r="AF1260" s="4" t="str">
        <f t="shared" si="101"/>
        <v/>
      </c>
      <c r="AG1260" s="4" t="str">
        <f t="shared" si="101"/>
        <v/>
      </c>
      <c r="AH1260" s="4" t="str">
        <f t="shared" si="101"/>
        <v/>
      </c>
      <c r="AI1260" s="4" t="str">
        <f t="shared" si="101"/>
        <v/>
      </c>
      <c r="AJ1260" s="4" t="str">
        <f t="shared" si="101"/>
        <v/>
      </c>
      <c r="AK1260" s="4" t="str">
        <f t="shared" si="101"/>
        <v/>
      </c>
      <c r="AL1260" s="4" t="str">
        <f t="shared" si="101"/>
        <v/>
      </c>
      <c r="AM1260" s="4" t="str">
        <f t="shared" si="101"/>
        <v/>
      </c>
      <c r="AN1260" s="4" t="str">
        <f t="shared" si="101"/>
        <v/>
      </c>
      <c r="AO1260" s="4" t="str">
        <f t="shared" si="101"/>
        <v/>
      </c>
      <c r="AP1260" s="4" t="str">
        <f t="shared" si="101"/>
        <v/>
      </c>
      <c r="AQ1260" s="4" t="str">
        <f t="shared" si="101"/>
        <v/>
      </c>
      <c r="AR1260" s="4" t="str">
        <f t="shared" si="101"/>
        <v/>
      </c>
      <c r="AS1260" s="4" t="str">
        <f t="shared" si="101"/>
        <v/>
      </c>
    </row>
    <row r="1261" spans="5:45" x14ac:dyDescent="0.3">
      <c r="H1261" s="41"/>
      <c r="I1261" s="13"/>
      <c r="J1261" s="11" t="s">
        <v>44</v>
      </c>
      <c r="K1261" s="14">
        <f>C193</f>
        <v>0</v>
      </c>
      <c r="O1261" s="55" t="str">
        <f t="shared" si="100"/>
        <v>//  0</v>
      </c>
      <c r="Q1261" s="4" t="str">
        <f t="shared" si="102"/>
        <v>0</v>
      </c>
      <c r="R1261" s="4" t="str">
        <f t="shared" si="101"/>
        <v/>
      </c>
      <c r="S1261" s="4" t="str">
        <f t="shared" si="101"/>
        <v/>
      </c>
      <c r="T1261" s="4" t="str">
        <f t="shared" si="101"/>
        <v/>
      </c>
      <c r="U1261" s="4" t="str">
        <f t="shared" si="101"/>
        <v/>
      </c>
      <c r="V1261" s="4" t="str">
        <f t="shared" si="101"/>
        <v/>
      </c>
      <c r="W1261" s="4" t="str">
        <f t="shared" si="101"/>
        <v/>
      </c>
      <c r="X1261" s="4" t="str">
        <f t="shared" si="101"/>
        <v/>
      </c>
      <c r="Y1261" s="4" t="str">
        <f t="shared" si="101"/>
        <v/>
      </c>
      <c r="Z1261" s="4" t="str">
        <f t="shared" si="101"/>
        <v/>
      </c>
      <c r="AA1261" s="4" t="str">
        <f t="shared" si="101"/>
        <v/>
      </c>
      <c r="AB1261" s="4" t="str">
        <f t="shared" si="101"/>
        <v/>
      </c>
      <c r="AC1261" s="4" t="str">
        <f t="shared" si="101"/>
        <v/>
      </c>
      <c r="AD1261" s="4" t="str">
        <f t="shared" si="101"/>
        <v/>
      </c>
      <c r="AE1261" s="4" t="str">
        <f t="shared" si="101"/>
        <v/>
      </c>
      <c r="AF1261" s="4" t="str">
        <f t="shared" si="101"/>
        <v/>
      </c>
      <c r="AG1261" s="4" t="str">
        <f t="shared" si="101"/>
        <v/>
      </c>
      <c r="AH1261" s="4" t="str">
        <f t="shared" si="101"/>
        <v/>
      </c>
      <c r="AI1261" s="4" t="str">
        <f t="shared" si="101"/>
        <v/>
      </c>
      <c r="AJ1261" s="4" t="str">
        <f t="shared" si="101"/>
        <v/>
      </c>
      <c r="AK1261" s="4" t="str">
        <f t="shared" si="101"/>
        <v/>
      </c>
      <c r="AL1261" s="4" t="str">
        <f t="shared" si="101"/>
        <v/>
      </c>
      <c r="AM1261" s="4" t="str">
        <f t="shared" si="101"/>
        <v/>
      </c>
      <c r="AN1261" s="4" t="str">
        <f t="shared" si="101"/>
        <v/>
      </c>
      <c r="AO1261" s="4" t="str">
        <f t="shared" si="101"/>
        <v/>
      </c>
      <c r="AP1261" s="4" t="str">
        <f t="shared" si="101"/>
        <v/>
      </c>
      <c r="AQ1261" s="4" t="str">
        <f t="shared" si="101"/>
        <v/>
      </c>
      <c r="AR1261" s="4" t="str">
        <f t="shared" si="101"/>
        <v/>
      </c>
      <c r="AS1261" s="4" t="str">
        <f t="shared" si="101"/>
        <v/>
      </c>
    </row>
    <row r="1262" spans="5:45" hidden="1" x14ac:dyDescent="0.3">
      <c r="E1262" s="45" t="str">
        <f>MID($K1259,S$19,1)</f>
        <v/>
      </c>
      <c r="F1262" s="43" t="str">
        <f>MID($K1260,S$19,1)</f>
        <v/>
      </c>
      <c r="G1262" s="44" t="str">
        <f>MID($K1261,S$19,1)</f>
        <v/>
      </c>
      <c r="H1262" s="41"/>
      <c r="I1262" s="9">
        <v>1</v>
      </c>
      <c r="J1262" s="4" t="s">
        <v>13</v>
      </c>
      <c r="K1262" s="4" t="str">
        <f>IFERROR(VLOOKUP(E1262, Table1[[#All],[Note]:[Code]], 2),"")</f>
        <v/>
      </c>
      <c r="L1262" s="4" t="str">
        <f>IFERROR(VLOOKUP(F1262, Table13[#All], 2),"")</f>
        <v/>
      </c>
      <c r="M1262" s="4" t="str">
        <f>IFERROR(VLOOKUP(G1262, Table134[#All], 2),"")</f>
        <v/>
      </c>
      <c r="O1262" s="4" t="str">
        <f t="shared" si="100"/>
        <v xml:space="preserve">    delay(delayo);</v>
      </c>
    </row>
    <row r="1263" spans="5:45" hidden="1" x14ac:dyDescent="0.3">
      <c r="E1263" s="45" t="str">
        <f>MID($K1259,T$19,1)</f>
        <v/>
      </c>
      <c r="F1263" s="43" t="str">
        <f>MID($K1260,T$19,1)</f>
        <v/>
      </c>
      <c r="G1263" s="44" t="str">
        <f>MID($K1261,T$19,1)</f>
        <v/>
      </c>
      <c r="H1263" s="41"/>
      <c r="I1263" s="9">
        <v>2</v>
      </c>
      <c r="J1263" s="4" t="s">
        <v>13</v>
      </c>
      <c r="K1263" s="4" t="str">
        <f>IFERROR(VLOOKUP(E1263, Table1[[#All],[Note]:[Code]], 2),"")</f>
        <v/>
      </c>
      <c r="L1263" s="4" t="str">
        <f>IFERROR(VLOOKUP(F1263, Table13[#All], 2),"")</f>
        <v/>
      </c>
      <c r="M1263" s="4" t="str">
        <f>IFERROR(VLOOKUP(G1263, Table134[#All], 2),"")</f>
        <v/>
      </c>
      <c r="O1263" s="4" t="str">
        <f t="shared" si="100"/>
        <v xml:space="preserve">    delay(delayo);</v>
      </c>
    </row>
    <row r="1264" spans="5:45" hidden="1" x14ac:dyDescent="0.3">
      <c r="E1264" s="45" t="str">
        <f>MID($K1259,U$19,1)</f>
        <v/>
      </c>
      <c r="F1264" s="43" t="str">
        <f>MID($K1260,U$19,1)</f>
        <v/>
      </c>
      <c r="G1264" s="44" t="str">
        <f>MID($K1261,U$19,1)</f>
        <v/>
      </c>
      <c r="H1264" s="41"/>
      <c r="I1264" s="9">
        <v>3</v>
      </c>
      <c r="J1264" s="4" t="s">
        <v>13</v>
      </c>
      <c r="K1264" s="4" t="str">
        <f>IFERROR(VLOOKUP(E1264, Table1[[#All],[Note]:[Code]], 2),"")</f>
        <v/>
      </c>
      <c r="L1264" s="4" t="str">
        <f>IFERROR(VLOOKUP(F1264, Table13[#All], 2),"")</f>
        <v/>
      </c>
      <c r="M1264" s="4" t="str">
        <f>IFERROR(VLOOKUP(G1264, Table134[#All], 2),"")</f>
        <v/>
      </c>
      <c r="O1264" s="4" t="str">
        <f t="shared" si="100"/>
        <v xml:space="preserve">    delay(delayo);</v>
      </c>
    </row>
    <row r="1265" spans="5:15" hidden="1" x14ac:dyDescent="0.3">
      <c r="E1265" s="45" t="str">
        <f>MID($K1259,V$19,1)</f>
        <v/>
      </c>
      <c r="F1265" s="43" t="str">
        <f>MID($K1260,V$19,1)</f>
        <v/>
      </c>
      <c r="G1265" s="44" t="str">
        <f>MID($K1261,V$19,1)</f>
        <v/>
      </c>
      <c r="H1265" s="41"/>
      <c r="I1265" s="9">
        <v>4</v>
      </c>
      <c r="J1265" s="4" t="s">
        <v>13</v>
      </c>
      <c r="K1265" s="4" t="str">
        <f>IFERROR(VLOOKUP(E1265, Table1[[#All],[Note]:[Code]], 2),"")</f>
        <v/>
      </c>
      <c r="L1265" s="4" t="str">
        <f>IFERROR(VLOOKUP(F1265, Table13[#All], 2),"")</f>
        <v/>
      </c>
      <c r="M1265" s="4" t="str">
        <f>IFERROR(VLOOKUP(G1265, Table134[#All], 2),"")</f>
        <v/>
      </c>
      <c r="O1265" s="4" t="str">
        <f t="shared" si="100"/>
        <v xml:space="preserve">    delay(delayo);</v>
      </c>
    </row>
    <row r="1266" spans="5:15" hidden="1" x14ac:dyDescent="0.3">
      <c r="E1266" s="45" t="str">
        <f>MID($K1259,W$19,1)</f>
        <v/>
      </c>
      <c r="F1266" s="43" t="str">
        <f>MID($K1260,W$19,1)</f>
        <v/>
      </c>
      <c r="G1266" s="44" t="str">
        <f>MID($K1261,W$19,1)</f>
        <v/>
      </c>
      <c r="H1266" s="41"/>
      <c r="I1266" s="9">
        <v>5</v>
      </c>
      <c r="J1266" s="4" t="s">
        <v>13</v>
      </c>
      <c r="K1266" s="4" t="str">
        <f>IFERROR(VLOOKUP(E1266, Table1[[#All],[Note]:[Code]], 2),"")</f>
        <v/>
      </c>
      <c r="L1266" s="4" t="str">
        <f>IFERROR(VLOOKUP(F1266, Table13[#All], 2),"")</f>
        <v/>
      </c>
      <c r="M1266" s="4" t="str">
        <f>IFERROR(VLOOKUP(G1266, Table134[#All], 2),"")</f>
        <v/>
      </c>
      <c r="O1266" s="4" t="str">
        <f t="shared" si="100"/>
        <v xml:space="preserve">    delay(delayo);</v>
      </c>
    </row>
    <row r="1267" spans="5:15" hidden="1" x14ac:dyDescent="0.3">
      <c r="E1267" s="45" t="str">
        <f>MID($K1259,X$19,1)</f>
        <v/>
      </c>
      <c r="F1267" s="43" t="str">
        <f>MID($K1260,X$19,1)</f>
        <v/>
      </c>
      <c r="G1267" s="44" t="str">
        <f>MID($K1261,X$19,1)</f>
        <v/>
      </c>
      <c r="H1267" s="41"/>
      <c r="I1267" s="9">
        <v>6</v>
      </c>
      <c r="J1267" s="4" t="s">
        <v>13</v>
      </c>
      <c r="K1267" s="4" t="str">
        <f>IFERROR(VLOOKUP(E1267, Table1[[#All],[Note]:[Code]], 2),"")</f>
        <v/>
      </c>
      <c r="L1267" s="4" t="str">
        <f>IFERROR(VLOOKUP(F1267, Table13[#All], 2),"")</f>
        <v/>
      </c>
      <c r="M1267" s="4" t="str">
        <f>IFERROR(VLOOKUP(G1267, Table134[#All], 2),"")</f>
        <v/>
      </c>
      <c r="O1267" s="4" t="str">
        <f t="shared" si="100"/>
        <v xml:space="preserve">    delay(delayo);</v>
      </c>
    </row>
    <row r="1268" spans="5:15" hidden="1" x14ac:dyDescent="0.3">
      <c r="E1268" s="45" t="str">
        <f>MID($K1259,Y$19,1)</f>
        <v/>
      </c>
      <c r="F1268" s="43" t="str">
        <f>MID($K1260,Y$19,1)</f>
        <v/>
      </c>
      <c r="G1268" s="44" t="str">
        <f>MID($K1261,Y$19,1)</f>
        <v/>
      </c>
      <c r="H1268" s="41"/>
      <c r="I1268" s="9">
        <v>7</v>
      </c>
      <c r="J1268" s="4" t="s">
        <v>13</v>
      </c>
      <c r="K1268" s="4" t="str">
        <f>IFERROR(VLOOKUP(E1268, Table1[[#All],[Note]:[Code]], 2),"")</f>
        <v/>
      </c>
      <c r="L1268" s="4" t="str">
        <f>IFERROR(VLOOKUP(F1268, Table13[#All], 2),"")</f>
        <v/>
      </c>
      <c r="M1268" s="4" t="str">
        <f>IFERROR(VLOOKUP(G1268, Table134[#All], 2),"")</f>
        <v/>
      </c>
      <c r="O1268" s="4" t="str">
        <f t="shared" si="100"/>
        <v xml:space="preserve">    delay(delayo);</v>
      </c>
    </row>
    <row r="1269" spans="5:15" hidden="1" x14ac:dyDescent="0.3">
      <c r="E1269" s="45" t="str">
        <f>MID($K1259,Z$19,1)</f>
        <v/>
      </c>
      <c r="F1269" s="43" t="str">
        <f>MID($K1260,Z$19,1)</f>
        <v/>
      </c>
      <c r="G1269" s="44" t="str">
        <f>MID($K1261,Z$19,1)</f>
        <v/>
      </c>
      <c r="H1269" s="41"/>
      <c r="I1269" s="9">
        <v>8</v>
      </c>
      <c r="J1269" s="4" t="s">
        <v>13</v>
      </c>
      <c r="K1269" s="4" t="str">
        <f>IFERROR(VLOOKUP(E1269, Table1[[#All],[Note]:[Code]], 2),"")</f>
        <v/>
      </c>
      <c r="L1269" s="4" t="str">
        <f>IFERROR(VLOOKUP(F1269, Table13[#All], 2),"")</f>
        <v/>
      </c>
      <c r="M1269" s="4" t="str">
        <f>IFERROR(VLOOKUP(G1269, Table134[#All], 2),"")</f>
        <v/>
      </c>
      <c r="O1269" s="4" t="str">
        <f t="shared" si="100"/>
        <v xml:space="preserve">    delay(delayo);</v>
      </c>
    </row>
    <row r="1270" spans="5:15" hidden="1" x14ac:dyDescent="0.3">
      <c r="E1270" s="45" t="str">
        <f>MID($K1259,AA$19,1)</f>
        <v/>
      </c>
      <c r="F1270" s="43" t="str">
        <f>MID($K1260,AA$19,1)</f>
        <v/>
      </c>
      <c r="G1270" s="44" t="str">
        <f>MID($K1261,AA$19,1)</f>
        <v/>
      </c>
      <c r="H1270" s="41"/>
      <c r="I1270" s="9">
        <v>9</v>
      </c>
      <c r="J1270" s="4" t="s">
        <v>13</v>
      </c>
      <c r="K1270" s="4" t="str">
        <f>IFERROR(VLOOKUP(E1270, Table1[[#All],[Note]:[Code]], 2),"")</f>
        <v/>
      </c>
      <c r="L1270" s="4" t="str">
        <f>IFERROR(VLOOKUP(F1270, Table13[#All], 2),"")</f>
        <v/>
      </c>
      <c r="M1270" s="4" t="str">
        <f>IFERROR(VLOOKUP(G1270, Table134[#All], 2),"")</f>
        <v/>
      </c>
      <c r="O1270" s="4" t="str">
        <f t="shared" si="100"/>
        <v xml:space="preserve">    delay(delayo);</v>
      </c>
    </row>
    <row r="1271" spans="5:15" hidden="1" x14ac:dyDescent="0.3">
      <c r="E1271" s="45" t="str">
        <f>MID($K1259,AB$19,1)</f>
        <v/>
      </c>
      <c r="F1271" s="43" t="str">
        <f>MID($K1260,AB$19,1)</f>
        <v/>
      </c>
      <c r="G1271" s="44" t="str">
        <f>MID($K1261,AB$19,1)</f>
        <v/>
      </c>
      <c r="H1271" s="41"/>
      <c r="I1271" s="9">
        <v>10</v>
      </c>
      <c r="J1271" s="4" t="s">
        <v>13</v>
      </c>
      <c r="K1271" s="4" t="str">
        <f>IFERROR(VLOOKUP(E1271, Table1[[#All],[Note]:[Code]], 2),"")</f>
        <v/>
      </c>
      <c r="L1271" s="4" t="str">
        <f>IFERROR(VLOOKUP(F1271, Table13[#All], 2),"")</f>
        <v/>
      </c>
      <c r="M1271" s="4" t="str">
        <f>IFERROR(VLOOKUP(G1271, Table134[#All], 2),"")</f>
        <v/>
      </c>
      <c r="O1271" s="4" t="str">
        <f t="shared" si="100"/>
        <v xml:space="preserve">    delay(delayo);</v>
      </c>
    </row>
    <row r="1272" spans="5:15" hidden="1" x14ac:dyDescent="0.3">
      <c r="E1272" s="45" t="str">
        <f>MID($K1259,AC$19,1)</f>
        <v/>
      </c>
      <c r="F1272" s="43" t="str">
        <f>MID($K1260,AC$19,1)</f>
        <v/>
      </c>
      <c r="G1272" s="44" t="str">
        <f>MID($K1261,AC$19,1)</f>
        <v/>
      </c>
      <c r="H1272" s="41"/>
      <c r="I1272" s="9">
        <v>11</v>
      </c>
      <c r="J1272" s="4" t="s">
        <v>13</v>
      </c>
      <c r="K1272" s="4" t="str">
        <f>IFERROR(VLOOKUP(E1272, Table1[[#All],[Note]:[Code]], 2),"")</f>
        <v/>
      </c>
      <c r="L1272" s="4" t="str">
        <f>IFERROR(VLOOKUP(F1272, Table13[#All], 2),"")</f>
        <v/>
      </c>
      <c r="M1272" s="4" t="str">
        <f>IFERROR(VLOOKUP(G1272, Table134[#All], 2),"")</f>
        <v/>
      </c>
      <c r="O1272" s="4" t="str">
        <f t="shared" si="100"/>
        <v xml:space="preserve">    delay(delayo);</v>
      </c>
    </row>
    <row r="1273" spans="5:15" hidden="1" x14ac:dyDescent="0.3">
      <c r="E1273" s="45" t="str">
        <f>MID($K1259,AD$19,1)</f>
        <v/>
      </c>
      <c r="F1273" s="43" t="str">
        <f>MID($K1260,AD$19,1)</f>
        <v/>
      </c>
      <c r="G1273" s="44" t="str">
        <f>MID($K1261,AD$19,1)</f>
        <v/>
      </c>
      <c r="H1273" s="41"/>
      <c r="I1273" s="9">
        <v>12</v>
      </c>
      <c r="J1273" s="4" t="s">
        <v>13</v>
      </c>
      <c r="K1273" s="4" t="str">
        <f>IFERROR(VLOOKUP(E1273, Table1[[#All],[Note]:[Code]], 2),"")</f>
        <v/>
      </c>
      <c r="L1273" s="4" t="str">
        <f>IFERROR(VLOOKUP(F1273, Table13[#All], 2),"")</f>
        <v/>
      </c>
      <c r="M1273" s="4" t="str">
        <f>IFERROR(VLOOKUP(G1273, Table134[#All], 2),"")</f>
        <v/>
      </c>
      <c r="O1273" s="4" t="str">
        <f t="shared" si="100"/>
        <v xml:space="preserve">    delay(delayo);</v>
      </c>
    </row>
    <row r="1274" spans="5:15" hidden="1" x14ac:dyDescent="0.3">
      <c r="E1274" s="45" t="str">
        <f>MID($K1259,AE$19,1)</f>
        <v/>
      </c>
      <c r="F1274" s="43" t="str">
        <f>MID($K1260,AE$19,1)</f>
        <v/>
      </c>
      <c r="G1274" s="44" t="str">
        <f>MID($K1261,AE$19,1)</f>
        <v/>
      </c>
      <c r="H1274" s="41"/>
      <c r="I1274" s="9">
        <v>13</v>
      </c>
      <c r="J1274" s="4" t="s">
        <v>13</v>
      </c>
      <c r="K1274" s="4" t="str">
        <f>IFERROR(VLOOKUP(E1274, Table1[[#All],[Note]:[Code]], 2),"")</f>
        <v/>
      </c>
      <c r="L1274" s="4" t="str">
        <f>IFERROR(VLOOKUP(F1274, Table13[#All], 2),"")</f>
        <v/>
      </c>
      <c r="M1274" s="4" t="str">
        <f>IFERROR(VLOOKUP(G1274, Table134[#All], 2),"")</f>
        <v/>
      </c>
      <c r="O1274" s="4" t="str">
        <f t="shared" si="100"/>
        <v xml:space="preserve">    delay(delayo);</v>
      </c>
    </row>
    <row r="1275" spans="5:15" hidden="1" x14ac:dyDescent="0.3">
      <c r="E1275" s="45" t="str">
        <f>MID($K1259,AF$19,1)</f>
        <v/>
      </c>
      <c r="F1275" s="43" t="str">
        <f>MID($K1260,AF$19,1)</f>
        <v/>
      </c>
      <c r="G1275" s="44" t="str">
        <f>MID($K1261,AF$19,1)</f>
        <v/>
      </c>
      <c r="H1275" s="41"/>
      <c r="I1275" s="9">
        <v>14</v>
      </c>
      <c r="J1275" s="4" t="s">
        <v>13</v>
      </c>
      <c r="K1275" s="4" t="str">
        <f>IFERROR(VLOOKUP(E1275, Table1[[#All],[Note]:[Code]], 2),"")</f>
        <v/>
      </c>
      <c r="L1275" s="4" t="str">
        <f>IFERROR(VLOOKUP(F1275, Table13[#All], 2),"")</f>
        <v/>
      </c>
      <c r="M1275" s="4" t="str">
        <f>IFERROR(VLOOKUP(G1275, Table134[#All], 2),"")</f>
        <v/>
      </c>
      <c r="O1275" s="4" t="str">
        <f t="shared" si="100"/>
        <v xml:space="preserve">    delay(delayo);</v>
      </c>
    </row>
    <row r="1276" spans="5:15" hidden="1" x14ac:dyDescent="0.3">
      <c r="E1276" s="45" t="str">
        <f>MID($K1259,AG$19,1)</f>
        <v/>
      </c>
      <c r="F1276" s="43" t="str">
        <f>MID($K1260,AG$19,1)</f>
        <v/>
      </c>
      <c r="G1276" s="44" t="str">
        <f>MID($K1261,AG$19,1)</f>
        <v/>
      </c>
      <c r="H1276" s="41"/>
      <c r="I1276" s="9">
        <v>15</v>
      </c>
      <c r="J1276" s="4" t="s">
        <v>13</v>
      </c>
      <c r="K1276" s="4" t="str">
        <f>IFERROR(VLOOKUP(E1276, Table1[[#All],[Note]:[Code]], 2),"")</f>
        <v/>
      </c>
      <c r="L1276" s="4" t="str">
        <f>IFERROR(VLOOKUP(F1276, Table13[#All], 2),"")</f>
        <v/>
      </c>
      <c r="M1276" s="4" t="str">
        <f>IFERROR(VLOOKUP(G1276, Table134[#All], 2),"")</f>
        <v/>
      </c>
      <c r="O1276" s="4" t="str">
        <f t="shared" si="100"/>
        <v xml:space="preserve">    delay(delayo);</v>
      </c>
    </row>
    <row r="1277" spans="5:15" hidden="1" x14ac:dyDescent="0.3">
      <c r="E1277" s="45" t="str">
        <f>MID($K1259,AH$19,1)</f>
        <v/>
      </c>
      <c r="F1277" s="43" t="str">
        <f>MID($K1260,AH$19,1)</f>
        <v/>
      </c>
      <c r="G1277" s="44" t="str">
        <f>MID($K1261,AH$19,1)</f>
        <v/>
      </c>
      <c r="H1277" s="41"/>
      <c r="I1277" s="9">
        <v>16</v>
      </c>
      <c r="J1277" s="4" t="s">
        <v>13</v>
      </c>
      <c r="K1277" s="4" t="str">
        <f>IFERROR(VLOOKUP(E1277, Table1[[#All],[Note]:[Code]], 2),"")</f>
        <v/>
      </c>
      <c r="L1277" s="4" t="str">
        <f>IFERROR(VLOOKUP(F1277, Table13[#All], 2),"")</f>
        <v/>
      </c>
      <c r="M1277" s="4" t="str">
        <f>IFERROR(VLOOKUP(G1277, Table134[#All], 2),"")</f>
        <v/>
      </c>
      <c r="O1277" s="4" t="str">
        <f t="shared" si="100"/>
        <v xml:space="preserve">    delay(delayo);</v>
      </c>
    </row>
    <row r="1278" spans="5:15" hidden="1" x14ac:dyDescent="0.3">
      <c r="E1278" s="45" t="str">
        <f>MID($K1259,AI$19,1)</f>
        <v/>
      </c>
      <c r="F1278" s="43" t="str">
        <f>MID($K1260,AI$19,1)</f>
        <v/>
      </c>
      <c r="G1278" s="44" t="str">
        <f>MID($K1261,AI$19,1)</f>
        <v/>
      </c>
      <c r="H1278" s="41"/>
      <c r="I1278" s="9">
        <v>17</v>
      </c>
      <c r="J1278" s="4" t="s">
        <v>13</v>
      </c>
      <c r="K1278" s="4" t="str">
        <f>IFERROR(VLOOKUP(E1278, Table1[[#All],[Note]:[Code]], 2),"")</f>
        <v/>
      </c>
      <c r="L1278" s="4" t="str">
        <f>IFERROR(VLOOKUP(F1278, Table13[#All], 2),"")</f>
        <v/>
      </c>
      <c r="M1278" s="4" t="str">
        <f>IFERROR(VLOOKUP(G1278, Table134[#All], 2),"")</f>
        <v/>
      </c>
      <c r="O1278" s="4" t="str">
        <f t="shared" si="100"/>
        <v xml:space="preserve">    delay(delayo);</v>
      </c>
    </row>
    <row r="1279" spans="5:15" hidden="1" x14ac:dyDescent="0.3">
      <c r="E1279" s="45" t="str">
        <f>MID($K1259,AJ$19,1)</f>
        <v/>
      </c>
      <c r="F1279" s="43" t="str">
        <f>MID($K1260,AJ$19,1)</f>
        <v/>
      </c>
      <c r="G1279" s="44" t="str">
        <f>MID($K1261,AJ$19,1)</f>
        <v/>
      </c>
      <c r="H1279" s="41"/>
      <c r="I1279" s="9">
        <v>18</v>
      </c>
      <c r="J1279" s="4" t="s">
        <v>13</v>
      </c>
      <c r="K1279" s="4" t="str">
        <f>IFERROR(VLOOKUP(E1279, Table1[[#All],[Note]:[Code]], 2),"")</f>
        <v/>
      </c>
      <c r="L1279" s="4" t="str">
        <f>IFERROR(VLOOKUP(F1279, Table13[#All], 2),"")</f>
        <v/>
      </c>
      <c r="M1279" s="4" t="str">
        <f>IFERROR(VLOOKUP(G1279, Table134[#All], 2),"")</f>
        <v/>
      </c>
      <c r="O1279" s="4" t="str">
        <f t="shared" si="100"/>
        <v xml:space="preserve">    delay(delayo);</v>
      </c>
    </row>
    <row r="1280" spans="5:15" hidden="1" x14ac:dyDescent="0.3">
      <c r="E1280" s="45" t="str">
        <f>MID($K1259,AK$19,1)</f>
        <v/>
      </c>
      <c r="F1280" s="43" t="str">
        <f>MID($K1260,AK$19,1)</f>
        <v/>
      </c>
      <c r="G1280" s="44" t="str">
        <f>MID($K1261,AK$19,1)</f>
        <v/>
      </c>
      <c r="H1280" s="41"/>
      <c r="I1280" s="9">
        <v>19</v>
      </c>
      <c r="J1280" s="4" t="s">
        <v>13</v>
      </c>
      <c r="K1280" s="4" t="str">
        <f>IFERROR(VLOOKUP(E1280, Table1[[#All],[Note]:[Code]], 2),"")</f>
        <v/>
      </c>
      <c r="L1280" s="4" t="str">
        <f>IFERROR(VLOOKUP(F1280, Table13[#All], 2),"")</f>
        <v/>
      </c>
      <c r="M1280" s="4" t="str">
        <f>IFERROR(VLOOKUP(G1280, Table134[#All], 2),"")</f>
        <v/>
      </c>
      <c r="O1280" s="4" t="str">
        <f t="shared" si="100"/>
        <v xml:space="preserve">    delay(delayo);</v>
      </c>
    </row>
    <row r="1281" spans="5:45" hidden="1" x14ac:dyDescent="0.3">
      <c r="E1281" s="45" t="str">
        <f>MID($K1259,AL$19,1)</f>
        <v/>
      </c>
      <c r="F1281" s="43" t="str">
        <f>MID($K1260,AL$19,1)</f>
        <v/>
      </c>
      <c r="G1281" s="44" t="str">
        <f>MID($K1261,AL$19,1)</f>
        <v/>
      </c>
      <c r="H1281" s="41"/>
      <c r="I1281" s="9">
        <v>20</v>
      </c>
      <c r="J1281" s="4" t="s">
        <v>13</v>
      </c>
      <c r="K1281" s="4" t="str">
        <f>IFERROR(VLOOKUP(E1281, Table1[[#All],[Note]:[Code]], 2),"")</f>
        <v/>
      </c>
      <c r="L1281" s="4" t="str">
        <f>IFERROR(VLOOKUP(F1281, Table13[#All], 2),"")</f>
        <v/>
      </c>
      <c r="M1281" s="4" t="str">
        <f>IFERROR(VLOOKUP(G1281, Table134[#All], 2),"")</f>
        <v/>
      </c>
      <c r="O1281" s="4" t="str">
        <f t="shared" si="100"/>
        <v xml:space="preserve">    delay(delayo);</v>
      </c>
    </row>
    <row r="1282" spans="5:45" hidden="1" x14ac:dyDescent="0.3">
      <c r="E1282" s="45" t="str">
        <f>MID($K1259,AM$19,1)</f>
        <v/>
      </c>
      <c r="F1282" s="43" t="str">
        <f>MID($K1260,AM$19,1)</f>
        <v/>
      </c>
      <c r="G1282" s="44" t="str">
        <f>MID($K1261,AM$19,1)</f>
        <v/>
      </c>
      <c r="H1282" s="41"/>
      <c r="I1282" s="9">
        <v>21</v>
      </c>
      <c r="J1282" s="4" t="s">
        <v>13</v>
      </c>
      <c r="K1282" s="4" t="str">
        <f>IFERROR(VLOOKUP(E1282, Table1[[#All],[Note]:[Code]], 2),"")</f>
        <v/>
      </c>
      <c r="L1282" s="4" t="str">
        <f>IFERROR(VLOOKUP(F1282, Table13[#All], 2),"")</f>
        <v/>
      </c>
      <c r="M1282" s="4" t="str">
        <f>IFERROR(VLOOKUP(G1282, Table134[#All], 2),"")</f>
        <v/>
      </c>
      <c r="O1282" s="4" t="str">
        <f t="shared" si="100"/>
        <v xml:space="preserve">    delay(delayo);</v>
      </c>
    </row>
    <row r="1283" spans="5:45" hidden="1" x14ac:dyDescent="0.3">
      <c r="E1283" s="45" t="str">
        <f>MID($K1259,AN$19,1)</f>
        <v/>
      </c>
      <c r="F1283" s="43" t="str">
        <f>MID($K1260,AN$19,1)</f>
        <v/>
      </c>
      <c r="G1283" s="44" t="str">
        <f>MID($K1261,AN$19,1)</f>
        <v/>
      </c>
      <c r="H1283" s="41"/>
      <c r="I1283" s="9">
        <v>22</v>
      </c>
      <c r="J1283" s="4" t="s">
        <v>13</v>
      </c>
      <c r="K1283" s="4" t="str">
        <f>IFERROR(VLOOKUP(E1283, Table1[[#All],[Note]:[Code]], 2),"")</f>
        <v/>
      </c>
      <c r="L1283" s="4" t="str">
        <f>IFERROR(VLOOKUP(F1283, Table13[#All], 2),"")</f>
        <v/>
      </c>
      <c r="M1283" s="4" t="str">
        <f>IFERROR(VLOOKUP(G1283, Table134[#All], 2),"")</f>
        <v/>
      </c>
      <c r="O1283" s="4" t="str">
        <f t="shared" si="100"/>
        <v xml:space="preserve">    delay(delayo);</v>
      </c>
    </row>
    <row r="1284" spans="5:45" hidden="1" x14ac:dyDescent="0.3">
      <c r="E1284" s="45" t="str">
        <f>MID($K1259,AO$19,1)</f>
        <v/>
      </c>
      <c r="F1284" s="43" t="str">
        <f>MID($K1260,AO$19,1)</f>
        <v/>
      </c>
      <c r="G1284" s="44" t="str">
        <f>MID($K1261,AO$19,1)</f>
        <v/>
      </c>
      <c r="H1284" s="41"/>
      <c r="I1284" s="9">
        <v>23</v>
      </c>
      <c r="J1284" s="4" t="s">
        <v>13</v>
      </c>
      <c r="K1284" s="4" t="str">
        <f>IFERROR(VLOOKUP(E1284, Table1[[#All],[Note]:[Code]], 2),"")</f>
        <v/>
      </c>
      <c r="L1284" s="4" t="str">
        <f>IFERROR(VLOOKUP(F1284, Table13[#All], 2),"")</f>
        <v/>
      </c>
      <c r="M1284" s="4" t="str">
        <f>IFERROR(VLOOKUP(G1284, Table134[#All], 2),"")</f>
        <v/>
      </c>
      <c r="O1284" s="4" t="str">
        <f t="shared" si="100"/>
        <v xml:space="preserve">    delay(delayo);</v>
      </c>
    </row>
    <row r="1285" spans="5:45" hidden="1" x14ac:dyDescent="0.3">
      <c r="E1285" s="45" t="str">
        <f>MID($K1259,AP$19,1)</f>
        <v/>
      </c>
      <c r="F1285" s="43" t="str">
        <f>MID($K1260,AP$19,1)</f>
        <v/>
      </c>
      <c r="G1285" s="44" t="str">
        <f>MID($K1261,AP$19,1)</f>
        <v/>
      </c>
      <c r="H1285" s="41"/>
      <c r="I1285" s="9">
        <v>24</v>
      </c>
      <c r="J1285" s="4" t="s">
        <v>13</v>
      </c>
      <c r="K1285" s="4" t="str">
        <f>IFERROR(VLOOKUP(E1285, Table1[[#All],[Note]:[Code]], 2),"")</f>
        <v/>
      </c>
      <c r="L1285" s="4" t="str">
        <f>IFERROR(VLOOKUP(F1285, Table13[#All], 2),"")</f>
        <v/>
      </c>
      <c r="M1285" s="4" t="str">
        <f>IFERROR(VLOOKUP(G1285, Table134[#All], 2),"")</f>
        <v/>
      </c>
      <c r="O1285" s="4" t="str">
        <f t="shared" si="100"/>
        <v xml:space="preserve">    delay(delayo);</v>
      </c>
    </row>
    <row r="1286" spans="5:45" hidden="1" x14ac:dyDescent="0.3">
      <c r="E1286" s="45" t="str">
        <f>MID($K1259,AQ$19,1)</f>
        <v/>
      </c>
      <c r="F1286" s="43" t="str">
        <f>MID($K1260,AQ$19,1)</f>
        <v/>
      </c>
      <c r="G1286" s="44" t="str">
        <f>MID($K1261,AQ$19,1)</f>
        <v/>
      </c>
      <c r="H1286" s="41"/>
      <c r="I1286" s="9">
        <v>25</v>
      </c>
      <c r="J1286" s="4" t="s">
        <v>13</v>
      </c>
      <c r="K1286" s="4" t="str">
        <f>IFERROR(VLOOKUP(E1286, Table1[[#All],[Note]:[Code]], 2),"")</f>
        <v/>
      </c>
      <c r="L1286" s="4" t="str">
        <f>IFERROR(VLOOKUP(F1286, Table13[#All], 2),"")</f>
        <v/>
      </c>
      <c r="M1286" s="4" t="str">
        <f>IFERROR(VLOOKUP(G1286, Table134[#All], 2),"")</f>
        <v/>
      </c>
      <c r="O1286" s="4" t="str">
        <f t="shared" si="100"/>
        <v xml:space="preserve">    delay(delayo);</v>
      </c>
    </row>
    <row r="1287" spans="5:45" hidden="1" x14ac:dyDescent="0.3">
      <c r="E1287" s="45" t="str">
        <f>MID($K1259,AR$19,1)</f>
        <v/>
      </c>
      <c r="F1287" s="43" t="str">
        <f>MID($K1260,AR$19,1)</f>
        <v/>
      </c>
      <c r="G1287" s="44" t="str">
        <f>MID($K1261,AR$19,1)</f>
        <v/>
      </c>
      <c r="H1287" s="41"/>
      <c r="I1287" s="9">
        <v>26</v>
      </c>
      <c r="J1287" s="4" t="s">
        <v>13</v>
      </c>
      <c r="K1287" s="4" t="str">
        <f>IFERROR(VLOOKUP(E1287, Table1[[#All],[Note]:[Code]], 2),"")</f>
        <v/>
      </c>
      <c r="L1287" s="4" t="str">
        <f>IFERROR(VLOOKUP(F1287, Table13[#All], 2),"")</f>
        <v/>
      </c>
      <c r="M1287" s="4" t="str">
        <f>IFERROR(VLOOKUP(G1287, Table134[#All], 2),"")</f>
        <v/>
      </c>
      <c r="O1287" s="4" t="str">
        <f t="shared" si="100"/>
        <v xml:space="preserve">    delay(delayo);</v>
      </c>
    </row>
    <row r="1288" spans="5:45" x14ac:dyDescent="0.3">
      <c r="H1288" s="41"/>
      <c r="I1288" s="13"/>
      <c r="J1288" s="11" t="s">
        <v>44</v>
      </c>
      <c r="K1288" s="14"/>
      <c r="O1288" s="55" t="str">
        <f t="shared" si="100"/>
        <v xml:space="preserve">//  </v>
      </c>
      <c r="Q1288" s="19" t="s">
        <v>123</v>
      </c>
      <c r="R1288" s="19"/>
      <c r="S1288" s="19">
        <v>1</v>
      </c>
      <c r="T1288" s="19">
        <v>2</v>
      </c>
      <c r="U1288" s="19">
        <v>3</v>
      </c>
      <c r="V1288" s="19">
        <v>4</v>
      </c>
      <c r="W1288" s="19">
        <v>5</v>
      </c>
      <c r="X1288" s="19">
        <v>6</v>
      </c>
      <c r="Y1288" s="19">
        <v>7</v>
      </c>
      <c r="Z1288" s="19">
        <v>8</v>
      </c>
      <c r="AA1288" s="19">
        <v>9</v>
      </c>
      <c r="AB1288" s="19">
        <v>10</v>
      </c>
      <c r="AC1288" s="19">
        <v>11</v>
      </c>
      <c r="AD1288" s="19">
        <v>12</v>
      </c>
      <c r="AE1288" s="19">
        <v>13</v>
      </c>
      <c r="AF1288" s="19">
        <v>14</v>
      </c>
      <c r="AG1288" s="19">
        <v>15</v>
      </c>
      <c r="AH1288" s="19">
        <v>16</v>
      </c>
      <c r="AI1288" s="19">
        <v>17</v>
      </c>
      <c r="AJ1288" s="19">
        <v>18</v>
      </c>
      <c r="AK1288" s="19">
        <v>19</v>
      </c>
      <c r="AL1288" s="19">
        <v>20</v>
      </c>
      <c r="AM1288" s="19">
        <v>21</v>
      </c>
      <c r="AN1288" s="19">
        <v>22</v>
      </c>
      <c r="AO1288" s="19">
        <v>23</v>
      </c>
      <c r="AP1288" s="19">
        <v>24</v>
      </c>
      <c r="AQ1288" s="19">
        <v>25</v>
      </c>
      <c r="AR1288" s="19">
        <v>26</v>
      </c>
      <c r="AS1288" s="19"/>
    </row>
    <row r="1289" spans="5:45" x14ac:dyDescent="0.3">
      <c r="H1289" s="41">
        <v>43</v>
      </c>
      <c r="I1289" s="13"/>
      <c r="J1289" s="11" t="s">
        <v>44</v>
      </c>
      <c r="K1289" s="14">
        <f>C195</f>
        <v>0</v>
      </c>
      <c r="L1289" s="6"/>
      <c r="M1289" s="6"/>
      <c r="O1289" s="55" t="str">
        <f t="shared" si="100"/>
        <v>//  0</v>
      </c>
      <c r="Q1289" s="4" t="str">
        <f>MID($K1289,Q$19,1)</f>
        <v>0</v>
      </c>
      <c r="R1289" s="4" t="str">
        <f t="shared" ref="R1289:AS1291" si="103">MID($K1289,R$19,1)</f>
        <v/>
      </c>
      <c r="S1289" s="4" t="str">
        <f t="shared" si="103"/>
        <v/>
      </c>
      <c r="T1289" s="4" t="str">
        <f t="shared" si="103"/>
        <v/>
      </c>
      <c r="U1289" s="4" t="str">
        <f t="shared" si="103"/>
        <v/>
      </c>
      <c r="V1289" s="4" t="str">
        <f t="shared" si="103"/>
        <v/>
      </c>
      <c r="W1289" s="4" t="str">
        <f t="shared" si="103"/>
        <v/>
      </c>
      <c r="X1289" s="4" t="str">
        <f t="shared" si="103"/>
        <v/>
      </c>
      <c r="Y1289" s="4" t="str">
        <f t="shared" si="103"/>
        <v/>
      </c>
      <c r="Z1289" s="4" t="str">
        <f t="shared" si="103"/>
        <v/>
      </c>
      <c r="AA1289" s="4" t="str">
        <f t="shared" si="103"/>
        <v/>
      </c>
      <c r="AB1289" s="4" t="str">
        <f t="shared" si="103"/>
        <v/>
      </c>
      <c r="AC1289" s="4" t="str">
        <f t="shared" si="103"/>
        <v/>
      </c>
      <c r="AD1289" s="4" t="str">
        <f t="shared" si="103"/>
        <v/>
      </c>
      <c r="AE1289" s="4" t="str">
        <f t="shared" si="103"/>
        <v/>
      </c>
      <c r="AF1289" s="4" t="str">
        <f t="shared" si="103"/>
        <v/>
      </c>
      <c r="AG1289" s="4" t="str">
        <f t="shared" si="103"/>
        <v/>
      </c>
      <c r="AH1289" s="4" t="str">
        <f t="shared" si="103"/>
        <v/>
      </c>
      <c r="AI1289" s="4" t="str">
        <f t="shared" si="103"/>
        <v/>
      </c>
      <c r="AJ1289" s="4" t="str">
        <f t="shared" si="103"/>
        <v/>
      </c>
      <c r="AK1289" s="4" t="str">
        <f t="shared" si="103"/>
        <v/>
      </c>
      <c r="AL1289" s="4" t="str">
        <f t="shared" si="103"/>
        <v/>
      </c>
      <c r="AM1289" s="4" t="str">
        <f t="shared" si="103"/>
        <v/>
      </c>
      <c r="AN1289" s="4" t="str">
        <f t="shared" si="103"/>
        <v/>
      </c>
      <c r="AO1289" s="4" t="str">
        <f t="shared" si="103"/>
        <v/>
      </c>
      <c r="AP1289" s="4" t="str">
        <f t="shared" si="103"/>
        <v/>
      </c>
      <c r="AQ1289" s="4" t="str">
        <f t="shared" si="103"/>
        <v/>
      </c>
      <c r="AR1289" s="4" t="str">
        <f t="shared" si="103"/>
        <v/>
      </c>
      <c r="AS1289" s="4" t="str">
        <f>MID($K1289,AS$19,1)</f>
        <v/>
      </c>
    </row>
    <row r="1290" spans="5:45" x14ac:dyDescent="0.3">
      <c r="E1290" s="45" t="str">
        <f>MID($K1289,Q$19,1)</f>
        <v>0</v>
      </c>
      <c r="F1290" s="43" t="str">
        <f>MID($K1290,Q$19,1)</f>
        <v>0</v>
      </c>
      <c r="G1290" s="44" t="str">
        <f>MID($K1291,Q$19,1)</f>
        <v>0</v>
      </c>
      <c r="H1290" s="41"/>
      <c r="I1290" s="13"/>
      <c r="J1290" s="11" t="s">
        <v>44</v>
      </c>
      <c r="K1290" s="14">
        <f>C196</f>
        <v>0</v>
      </c>
      <c r="L1290" s="6"/>
      <c r="M1290" s="6"/>
      <c r="O1290" s="55" t="str">
        <f t="shared" si="100"/>
        <v>//  0</v>
      </c>
      <c r="Q1290" s="4" t="str">
        <f t="shared" ref="Q1290:Q1291" si="104">MID($K1290,Q$19,1)</f>
        <v>0</v>
      </c>
      <c r="R1290" s="4" t="str">
        <f t="shared" si="103"/>
        <v/>
      </c>
      <c r="S1290" s="4" t="str">
        <f t="shared" si="103"/>
        <v/>
      </c>
      <c r="T1290" s="4" t="str">
        <f t="shared" si="103"/>
        <v/>
      </c>
      <c r="U1290" s="4" t="str">
        <f t="shared" si="103"/>
        <v/>
      </c>
      <c r="V1290" s="4" t="str">
        <f t="shared" si="103"/>
        <v/>
      </c>
      <c r="W1290" s="4" t="str">
        <f t="shared" si="103"/>
        <v/>
      </c>
      <c r="X1290" s="4" t="str">
        <f t="shared" si="103"/>
        <v/>
      </c>
      <c r="Y1290" s="4" t="str">
        <f t="shared" si="103"/>
        <v/>
      </c>
      <c r="Z1290" s="4" t="str">
        <f t="shared" si="103"/>
        <v/>
      </c>
      <c r="AA1290" s="4" t="str">
        <f t="shared" si="103"/>
        <v/>
      </c>
      <c r="AB1290" s="4" t="str">
        <f t="shared" si="103"/>
        <v/>
      </c>
      <c r="AC1290" s="4" t="str">
        <f t="shared" si="103"/>
        <v/>
      </c>
      <c r="AD1290" s="4" t="str">
        <f t="shared" si="103"/>
        <v/>
      </c>
      <c r="AE1290" s="4" t="str">
        <f t="shared" si="103"/>
        <v/>
      </c>
      <c r="AF1290" s="4" t="str">
        <f t="shared" si="103"/>
        <v/>
      </c>
      <c r="AG1290" s="4" t="str">
        <f t="shared" si="103"/>
        <v/>
      </c>
      <c r="AH1290" s="4" t="str">
        <f t="shared" si="103"/>
        <v/>
      </c>
      <c r="AI1290" s="4" t="str">
        <f t="shared" si="103"/>
        <v/>
      </c>
      <c r="AJ1290" s="4" t="str">
        <f t="shared" si="103"/>
        <v/>
      </c>
      <c r="AK1290" s="4" t="str">
        <f t="shared" si="103"/>
        <v/>
      </c>
      <c r="AL1290" s="4" t="str">
        <f t="shared" si="103"/>
        <v/>
      </c>
      <c r="AM1290" s="4" t="str">
        <f t="shared" si="103"/>
        <v/>
      </c>
      <c r="AN1290" s="4" t="str">
        <f t="shared" si="103"/>
        <v/>
      </c>
      <c r="AO1290" s="4" t="str">
        <f t="shared" si="103"/>
        <v/>
      </c>
      <c r="AP1290" s="4" t="str">
        <f t="shared" si="103"/>
        <v/>
      </c>
      <c r="AQ1290" s="4" t="str">
        <f t="shared" si="103"/>
        <v/>
      </c>
      <c r="AR1290" s="4" t="str">
        <f t="shared" si="103"/>
        <v/>
      </c>
      <c r="AS1290" s="4" t="str">
        <f t="shared" si="103"/>
        <v/>
      </c>
    </row>
    <row r="1291" spans="5:45" x14ac:dyDescent="0.3">
      <c r="H1291" s="41"/>
      <c r="I1291" s="13"/>
      <c r="J1291" s="11" t="s">
        <v>44</v>
      </c>
      <c r="K1291" s="14">
        <f>C197</f>
        <v>0</v>
      </c>
      <c r="O1291" s="55" t="str">
        <f t="shared" si="100"/>
        <v>//  0</v>
      </c>
      <c r="Q1291" s="4" t="str">
        <f t="shared" si="104"/>
        <v>0</v>
      </c>
      <c r="R1291" s="4" t="str">
        <f t="shared" si="103"/>
        <v/>
      </c>
      <c r="S1291" s="4" t="str">
        <f t="shared" si="103"/>
        <v/>
      </c>
      <c r="T1291" s="4" t="str">
        <f t="shared" si="103"/>
        <v/>
      </c>
      <c r="U1291" s="4" t="str">
        <f t="shared" si="103"/>
        <v/>
      </c>
      <c r="V1291" s="4" t="str">
        <f t="shared" si="103"/>
        <v/>
      </c>
      <c r="W1291" s="4" t="str">
        <f t="shared" si="103"/>
        <v/>
      </c>
      <c r="X1291" s="4" t="str">
        <f t="shared" si="103"/>
        <v/>
      </c>
      <c r="Y1291" s="4" t="str">
        <f t="shared" si="103"/>
        <v/>
      </c>
      <c r="Z1291" s="4" t="str">
        <f t="shared" si="103"/>
        <v/>
      </c>
      <c r="AA1291" s="4" t="str">
        <f t="shared" si="103"/>
        <v/>
      </c>
      <c r="AB1291" s="4" t="str">
        <f t="shared" si="103"/>
        <v/>
      </c>
      <c r="AC1291" s="4" t="str">
        <f t="shared" si="103"/>
        <v/>
      </c>
      <c r="AD1291" s="4" t="str">
        <f t="shared" si="103"/>
        <v/>
      </c>
      <c r="AE1291" s="4" t="str">
        <f t="shared" si="103"/>
        <v/>
      </c>
      <c r="AF1291" s="4" t="str">
        <f t="shared" si="103"/>
        <v/>
      </c>
      <c r="AG1291" s="4" t="str">
        <f t="shared" si="103"/>
        <v/>
      </c>
      <c r="AH1291" s="4" t="str">
        <f t="shared" si="103"/>
        <v/>
      </c>
      <c r="AI1291" s="4" t="str">
        <f t="shared" si="103"/>
        <v/>
      </c>
      <c r="AJ1291" s="4" t="str">
        <f t="shared" si="103"/>
        <v/>
      </c>
      <c r="AK1291" s="4" t="str">
        <f t="shared" si="103"/>
        <v/>
      </c>
      <c r="AL1291" s="4" t="str">
        <f t="shared" si="103"/>
        <v/>
      </c>
      <c r="AM1291" s="4" t="str">
        <f t="shared" si="103"/>
        <v/>
      </c>
      <c r="AN1291" s="4" t="str">
        <f t="shared" si="103"/>
        <v/>
      </c>
      <c r="AO1291" s="4" t="str">
        <f t="shared" si="103"/>
        <v/>
      </c>
      <c r="AP1291" s="4" t="str">
        <f t="shared" si="103"/>
        <v/>
      </c>
      <c r="AQ1291" s="4" t="str">
        <f t="shared" si="103"/>
        <v/>
      </c>
      <c r="AR1291" s="4" t="str">
        <f t="shared" si="103"/>
        <v/>
      </c>
      <c r="AS1291" s="4" t="str">
        <f t="shared" si="103"/>
        <v/>
      </c>
    </row>
    <row r="1292" spans="5:45" hidden="1" x14ac:dyDescent="0.3">
      <c r="E1292" s="45" t="str">
        <f>MID($K1289,S$19,1)</f>
        <v/>
      </c>
      <c r="F1292" s="43" t="str">
        <f>MID($K1290,S$19,1)</f>
        <v/>
      </c>
      <c r="G1292" s="44" t="str">
        <f>MID($K1291,S$19,1)</f>
        <v/>
      </c>
      <c r="H1292" s="41"/>
      <c r="I1292" s="9">
        <v>1</v>
      </c>
      <c r="J1292" s="4" t="s">
        <v>13</v>
      </c>
      <c r="K1292" s="4" t="str">
        <f>IFERROR(VLOOKUP(E1292, Table1[[#All],[Note]:[Code]], 2),"")</f>
        <v/>
      </c>
      <c r="L1292" s="4" t="str">
        <f>IFERROR(VLOOKUP(F1292, Table13[#All], 2),"")</f>
        <v/>
      </c>
      <c r="M1292" s="4" t="str">
        <f>IFERROR(VLOOKUP(G1292, Table134[#All], 2),"")</f>
        <v/>
      </c>
      <c r="O1292" s="4" t="str">
        <f t="shared" si="100"/>
        <v xml:space="preserve">    delay(delayo);</v>
      </c>
    </row>
    <row r="1293" spans="5:45" hidden="1" x14ac:dyDescent="0.3">
      <c r="E1293" s="45" t="str">
        <f>MID($K1289,T$19,1)</f>
        <v/>
      </c>
      <c r="F1293" s="43" t="str">
        <f>MID($K1290,T$19,1)</f>
        <v/>
      </c>
      <c r="G1293" s="44" t="str">
        <f>MID($K1291,T$19,1)</f>
        <v/>
      </c>
      <c r="H1293" s="41"/>
      <c r="I1293" s="9">
        <v>2</v>
      </c>
      <c r="J1293" s="4" t="s">
        <v>13</v>
      </c>
      <c r="K1293" s="4" t="str">
        <f>IFERROR(VLOOKUP(E1293, Table1[[#All],[Note]:[Code]], 2),"")</f>
        <v/>
      </c>
      <c r="L1293" s="4" t="str">
        <f>IFERROR(VLOOKUP(F1293, Table13[#All], 2),"")</f>
        <v/>
      </c>
      <c r="M1293" s="4" t="str">
        <f>IFERROR(VLOOKUP(G1293, Table134[#All], 2),"")</f>
        <v/>
      </c>
      <c r="O1293" s="4" t="str">
        <f t="shared" si="100"/>
        <v xml:space="preserve">    delay(delayo);</v>
      </c>
    </row>
    <row r="1294" spans="5:45" hidden="1" x14ac:dyDescent="0.3">
      <c r="E1294" s="45" t="str">
        <f>MID($K1289,U$19,1)</f>
        <v/>
      </c>
      <c r="F1294" s="43" t="str">
        <f>MID($K1290,U$19,1)</f>
        <v/>
      </c>
      <c r="G1294" s="44" t="str">
        <f>MID($K1291,U$19,1)</f>
        <v/>
      </c>
      <c r="H1294" s="41"/>
      <c r="I1294" s="9">
        <v>3</v>
      </c>
      <c r="J1294" s="4" t="s">
        <v>13</v>
      </c>
      <c r="K1294" s="4" t="str">
        <f>IFERROR(VLOOKUP(E1294, Table1[[#All],[Note]:[Code]], 2),"")</f>
        <v/>
      </c>
      <c r="L1294" s="4" t="str">
        <f>IFERROR(VLOOKUP(F1294, Table13[#All], 2),"")</f>
        <v/>
      </c>
      <c r="M1294" s="4" t="str">
        <f>IFERROR(VLOOKUP(G1294, Table134[#All], 2),"")</f>
        <v/>
      </c>
      <c r="O1294" s="4" t="str">
        <f t="shared" si="100"/>
        <v xml:space="preserve">    delay(delayo);</v>
      </c>
    </row>
    <row r="1295" spans="5:45" hidden="1" x14ac:dyDescent="0.3">
      <c r="E1295" s="45" t="str">
        <f>MID($K1289,V$19,1)</f>
        <v/>
      </c>
      <c r="F1295" s="43" t="str">
        <f>MID($K1290,V$19,1)</f>
        <v/>
      </c>
      <c r="G1295" s="44" t="str">
        <f>MID($K1291,V$19,1)</f>
        <v/>
      </c>
      <c r="H1295" s="41"/>
      <c r="I1295" s="9">
        <v>4</v>
      </c>
      <c r="J1295" s="4" t="s">
        <v>13</v>
      </c>
      <c r="K1295" s="4" t="str">
        <f>IFERROR(VLOOKUP(E1295, Table1[[#All],[Note]:[Code]], 2),"")</f>
        <v/>
      </c>
      <c r="L1295" s="4" t="str">
        <f>IFERROR(VLOOKUP(F1295, Table13[#All], 2),"")</f>
        <v/>
      </c>
      <c r="M1295" s="4" t="str">
        <f>IFERROR(VLOOKUP(G1295, Table134[#All], 2),"")</f>
        <v/>
      </c>
      <c r="O1295" s="4" t="str">
        <f t="shared" si="100"/>
        <v xml:space="preserve">    delay(delayo);</v>
      </c>
    </row>
    <row r="1296" spans="5:45" hidden="1" x14ac:dyDescent="0.3">
      <c r="E1296" s="45" t="str">
        <f>MID($K1289,W$19,1)</f>
        <v/>
      </c>
      <c r="F1296" s="43" t="str">
        <f>MID($K1290,W$19,1)</f>
        <v/>
      </c>
      <c r="G1296" s="44" t="str">
        <f>MID($K1291,W$19,1)</f>
        <v/>
      </c>
      <c r="H1296" s="41"/>
      <c r="I1296" s="9">
        <v>5</v>
      </c>
      <c r="J1296" s="4" t="s">
        <v>13</v>
      </c>
      <c r="K1296" s="4" t="str">
        <f>IFERROR(VLOOKUP(E1296, Table1[[#All],[Note]:[Code]], 2),"")</f>
        <v/>
      </c>
      <c r="L1296" s="4" t="str">
        <f>IFERROR(VLOOKUP(F1296, Table13[#All], 2),"")</f>
        <v/>
      </c>
      <c r="M1296" s="4" t="str">
        <f>IFERROR(VLOOKUP(G1296, Table134[#All], 2),"")</f>
        <v/>
      </c>
      <c r="O1296" s="4" t="str">
        <f t="shared" si="100"/>
        <v xml:space="preserve">    delay(delayo);</v>
      </c>
    </row>
    <row r="1297" spans="5:15" hidden="1" x14ac:dyDescent="0.3">
      <c r="E1297" s="45" t="str">
        <f>MID($K1289,X$19,1)</f>
        <v/>
      </c>
      <c r="F1297" s="43" t="str">
        <f>MID($K1290,X$19,1)</f>
        <v/>
      </c>
      <c r="G1297" s="44" t="str">
        <f>MID($K1291,X$19,1)</f>
        <v/>
      </c>
      <c r="H1297" s="41"/>
      <c r="I1297" s="9">
        <v>6</v>
      </c>
      <c r="J1297" s="4" t="s">
        <v>13</v>
      </c>
      <c r="K1297" s="4" t="str">
        <f>IFERROR(VLOOKUP(E1297, Table1[[#All],[Note]:[Code]], 2),"")</f>
        <v/>
      </c>
      <c r="L1297" s="4" t="str">
        <f>IFERROR(VLOOKUP(F1297, Table13[#All], 2),"")</f>
        <v/>
      </c>
      <c r="M1297" s="4" t="str">
        <f>IFERROR(VLOOKUP(G1297, Table134[#All], 2),"")</f>
        <v/>
      </c>
      <c r="O1297" s="4" t="str">
        <f t="shared" si="100"/>
        <v xml:space="preserve">    delay(delayo);</v>
      </c>
    </row>
    <row r="1298" spans="5:15" hidden="1" x14ac:dyDescent="0.3">
      <c r="E1298" s="45" t="str">
        <f>MID($K1289,Y$19,1)</f>
        <v/>
      </c>
      <c r="F1298" s="43" t="str">
        <f>MID($K1290,Y$19,1)</f>
        <v/>
      </c>
      <c r="G1298" s="44" t="str">
        <f>MID($K1291,Y$19,1)</f>
        <v/>
      </c>
      <c r="H1298" s="41"/>
      <c r="I1298" s="9">
        <v>7</v>
      </c>
      <c r="J1298" s="4" t="s">
        <v>13</v>
      </c>
      <c r="K1298" s="4" t="str">
        <f>IFERROR(VLOOKUP(E1298, Table1[[#All],[Note]:[Code]], 2),"")</f>
        <v/>
      </c>
      <c r="L1298" s="4" t="str">
        <f>IFERROR(VLOOKUP(F1298, Table13[#All], 2),"")</f>
        <v/>
      </c>
      <c r="M1298" s="4" t="str">
        <f>IFERROR(VLOOKUP(G1298, Table134[#All], 2),"")</f>
        <v/>
      </c>
      <c r="O1298" s="4" t="str">
        <f t="shared" si="100"/>
        <v xml:space="preserve">    delay(delayo);</v>
      </c>
    </row>
    <row r="1299" spans="5:15" hidden="1" x14ac:dyDescent="0.3">
      <c r="E1299" s="45" t="str">
        <f>MID($K1289,Z$19,1)</f>
        <v/>
      </c>
      <c r="F1299" s="43" t="str">
        <f>MID($K1290,Z$19,1)</f>
        <v/>
      </c>
      <c r="G1299" s="44" t="str">
        <f>MID($K1291,Z$19,1)</f>
        <v/>
      </c>
      <c r="H1299" s="41"/>
      <c r="I1299" s="9">
        <v>8</v>
      </c>
      <c r="J1299" s="4" t="s">
        <v>13</v>
      </c>
      <c r="K1299" s="4" t="str">
        <f>IFERROR(VLOOKUP(E1299, Table1[[#All],[Note]:[Code]], 2),"")</f>
        <v/>
      </c>
      <c r="L1299" s="4" t="str">
        <f>IFERROR(VLOOKUP(F1299, Table13[#All], 2),"")</f>
        <v/>
      </c>
      <c r="M1299" s="4" t="str">
        <f>IFERROR(VLOOKUP(G1299, Table134[#All], 2),"")</f>
        <v/>
      </c>
      <c r="O1299" s="4" t="str">
        <f t="shared" si="100"/>
        <v xml:space="preserve">    delay(delayo);</v>
      </c>
    </row>
    <row r="1300" spans="5:15" hidden="1" x14ac:dyDescent="0.3">
      <c r="E1300" s="45" t="str">
        <f>MID($K1289,AA$19,1)</f>
        <v/>
      </c>
      <c r="F1300" s="43" t="str">
        <f>MID($K1290,AA$19,1)</f>
        <v/>
      </c>
      <c r="G1300" s="44" t="str">
        <f>MID($K1291,AA$19,1)</f>
        <v/>
      </c>
      <c r="H1300" s="41"/>
      <c r="I1300" s="9">
        <v>9</v>
      </c>
      <c r="J1300" s="4" t="s">
        <v>13</v>
      </c>
      <c r="K1300" s="4" t="str">
        <f>IFERROR(VLOOKUP(E1300, Table1[[#All],[Note]:[Code]], 2),"")</f>
        <v/>
      </c>
      <c r="L1300" s="4" t="str">
        <f>IFERROR(VLOOKUP(F1300, Table13[#All], 2),"")</f>
        <v/>
      </c>
      <c r="M1300" s="4" t="str">
        <f>IFERROR(VLOOKUP(G1300, Table134[#All], 2),"")</f>
        <v/>
      </c>
      <c r="O1300" s="4" t="str">
        <f t="shared" si="100"/>
        <v xml:space="preserve">    delay(delayo);</v>
      </c>
    </row>
    <row r="1301" spans="5:15" hidden="1" x14ac:dyDescent="0.3">
      <c r="E1301" s="45" t="str">
        <f>MID($K1289,AB$19,1)</f>
        <v/>
      </c>
      <c r="F1301" s="43" t="str">
        <f>MID($K1290,AB$19,1)</f>
        <v/>
      </c>
      <c r="G1301" s="44" t="str">
        <f>MID($K1291,AB$19,1)</f>
        <v/>
      </c>
      <c r="H1301" s="41"/>
      <c r="I1301" s="9">
        <v>10</v>
      </c>
      <c r="J1301" s="4" t="s">
        <v>13</v>
      </c>
      <c r="K1301" s="4" t="str">
        <f>IFERROR(VLOOKUP(E1301, Table1[[#All],[Note]:[Code]], 2),"")</f>
        <v/>
      </c>
      <c r="L1301" s="4" t="str">
        <f>IFERROR(VLOOKUP(F1301, Table13[#All], 2),"")</f>
        <v/>
      </c>
      <c r="M1301" s="4" t="str">
        <f>IFERROR(VLOOKUP(G1301, Table134[#All], 2),"")</f>
        <v/>
      </c>
      <c r="O1301" s="4" t="str">
        <f t="shared" si="100"/>
        <v xml:space="preserve">    delay(delayo);</v>
      </c>
    </row>
    <row r="1302" spans="5:15" hidden="1" x14ac:dyDescent="0.3">
      <c r="E1302" s="45" t="str">
        <f>MID($K1289,AC$19,1)</f>
        <v/>
      </c>
      <c r="F1302" s="43" t="str">
        <f>MID($K1290,AC$19,1)</f>
        <v/>
      </c>
      <c r="G1302" s="44" t="str">
        <f>MID($K1291,AC$19,1)</f>
        <v/>
      </c>
      <c r="H1302" s="41"/>
      <c r="I1302" s="9">
        <v>11</v>
      </c>
      <c r="J1302" s="4" t="s">
        <v>13</v>
      </c>
      <c r="K1302" s="4" t="str">
        <f>IFERROR(VLOOKUP(E1302, Table1[[#All],[Note]:[Code]], 2),"")</f>
        <v/>
      </c>
      <c r="L1302" s="4" t="str">
        <f>IFERROR(VLOOKUP(F1302, Table13[#All], 2),"")</f>
        <v/>
      </c>
      <c r="M1302" s="4" t="str">
        <f>IFERROR(VLOOKUP(G1302, Table134[#All], 2),"")</f>
        <v/>
      </c>
      <c r="O1302" s="4" t="str">
        <f t="shared" si="100"/>
        <v xml:space="preserve">    delay(delayo);</v>
      </c>
    </row>
    <row r="1303" spans="5:15" hidden="1" x14ac:dyDescent="0.3">
      <c r="E1303" s="45" t="str">
        <f>MID($K1289,AD$19,1)</f>
        <v/>
      </c>
      <c r="F1303" s="43" t="str">
        <f>MID($K1290,AD$19,1)</f>
        <v/>
      </c>
      <c r="G1303" s="44" t="str">
        <f>MID($K1291,AD$19,1)</f>
        <v/>
      </c>
      <c r="H1303" s="41"/>
      <c r="I1303" s="9">
        <v>12</v>
      </c>
      <c r="J1303" s="4" t="s">
        <v>13</v>
      </c>
      <c r="K1303" s="4" t="str">
        <f>IFERROR(VLOOKUP(E1303, Table1[[#All],[Note]:[Code]], 2),"")</f>
        <v/>
      </c>
      <c r="L1303" s="4" t="str">
        <f>IFERROR(VLOOKUP(F1303, Table13[#All], 2),"")</f>
        <v/>
      </c>
      <c r="M1303" s="4" t="str">
        <f>IFERROR(VLOOKUP(G1303, Table134[#All], 2),"")</f>
        <v/>
      </c>
      <c r="O1303" s="4" t="str">
        <f t="shared" si="100"/>
        <v xml:space="preserve">    delay(delayo);</v>
      </c>
    </row>
    <row r="1304" spans="5:15" hidden="1" x14ac:dyDescent="0.3">
      <c r="E1304" s="45" t="str">
        <f>MID($K1289,AE$19,1)</f>
        <v/>
      </c>
      <c r="F1304" s="43" t="str">
        <f>MID($K1290,AE$19,1)</f>
        <v/>
      </c>
      <c r="G1304" s="44" t="str">
        <f>MID($K1291,AE$19,1)</f>
        <v/>
      </c>
      <c r="H1304" s="41"/>
      <c r="I1304" s="9">
        <v>13</v>
      </c>
      <c r="J1304" s="4" t="s">
        <v>13</v>
      </c>
      <c r="K1304" s="4" t="str">
        <f>IFERROR(VLOOKUP(E1304, Table1[[#All],[Note]:[Code]], 2),"")</f>
        <v/>
      </c>
      <c r="L1304" s="4" t="str">
        <f>IFERROR(VLOOKUP(F1304, Table13[#All], 2),"")</f>
        <v/>
      </c>
      <c r="M1304" s="4" t="str">
        <f>IFERROR(VLOOKUP(G1304, Table134[#All], 2),"")</f>
        <v/>
      </c>
      <c r="O1304" s="4" t="str">
        <f t="shared" si="100"/>
        <v xml:space="preserve">    delay(delayo);</v>
      </c>
    </row>
    <row r="1305" spans="5:15" hidden="1" x14ac:dyDescent="0.3">
      <c r="E1305" s="45" t="str">
        <f>MID($K1289,AF$19,1)</f>
        <v/>
      </c>
      <c r="F1305" s="43" t="str">
        <f>MID($K1290,AF$19,1)</f>
        <v/>
      </c>
      <c r="G1305" s="44" t="str">
        <f>MID($K1291,AF$19,1)</f>
        <v/>
      </c>
      <c r="H1305" s="41"/>
      <c r="I1305" s="9">
        <v>14</v>
      </c>
      <c r="J1305" s="4" t="s">
        <v>13</v>
      </c>
      <c r="K1305" s="4" t="str">
        <f>IFERROR(VLOOKUP(E1305, Table1[[#All],[Note]:[Code]], 2),"")</f>
        <v/>
      </c>
      <c r="L1305" s="4" t="str">
        <f>IFERROR(VLOOKUP(F1305, Table13[#All], 2),"")</f>
        <v/>
      </c>
      <c r="M1305" s="4" t="str">
        <f>IFERROR(VLOOKUP(G1305, Table134[#All], 2),"")</f>
        <v/>
      </c>
      <c r="O1305" s="4" t="str">
        <f t="shared" si="100"/>
        <v xml:space="preserve">    delay(delayo);</v>
      </c>
    </row>
    <row r="1306" spans="5:15" hidden="1" x14ac:dyDescent="0.3">
      <c r="E1306" s="45" t="str">
        <f>MID($K1289,AG$19,1)</f>
        <v/>
      </c>
      <c r="F1306" s="43" t="str">
        <f>MID($K1290,AG$19,1)</f>
        <v/>
      </c>
      <c r="G1306" s="44" t="str">
        <f>MID($K1291,AG$19,1)</f>
        <v/>
      </c>
      <c r="H1306" s="41"/>
      <c r="I1306" s="9">
        <v>15</v>
      </c>
      <c r="J1306" s="4" t="s">
        <v>13</v>
      </c>
      <c r="K1306" s="4" t="str">
        <f>IFERROR(VLOOKUP(E1306, Table1[[#All],[Note]:[Code]], 2),"")</f>
        <v/>
      </c>
      <c r="L1306" s="4" t="str">
        <f>IFERROR(VLOOKUP(F1306, Table13[#All], 2),"")</f>
        <v/>
      </c>
      <c r="M1306" s="4" t="str">
        <f>IFERROR(VLOOKUP(G1306, Table134[#All], 2),"")</f>
        <v/>
      </c>
      <c r="O1306" s="4" t="str">
        <f t="shared" si="100"/>
        <v xml:space="preserve">    delay(delayo);</v>
      </c>
    </row>
    <row r="1307" spans="5:15" hidden="1" x14ac:dyDescent="0.3">
      <c r="E1307" s="45" t="str">
        <f>MID($K1289,AH$19,1)</f>
        <v/>
      </c>
      <c r="F1307" s="43" t="str">
        <f>MID($K1290,AH$19,1)</f>
        <v/>
      </c>
      <c r="G1307" s="44" t="str">
        <f>MID($K1291,AH$19,1)</f>
        <v/>
      </c>
      <c r="H1307" s="41"/>
      <c r="I1307" s="9">
        <v>16</v>
      </c>
      <c r="J1307" s="4" t="s">
        <v>13</v>
      </c>
      <c r="K1307" s="4" t="str">
        <f>IFERROR(VLOOKUP(E1307, Table1[[#All],[Note]:[Code]], 2),"")</f>
        <v/>
      </c>
      <c r="L1307" s="4" t="str">
        <f>IFERROR(VLOOKUP(F1307, Table13[#All], 2),"")</f>
        <v/>
      </c>
      <c r="M1307" s="4" t="str">
        <f>IFERROR(VLOOKUP(G1307, Table134[#All], 2),"")</f>
        <v/>
      </c>
      <c r="O1307" s="4" t="str">
        <f t="shared" si="100"/>
        <v xml:space="preserve">    delay(delayo);</v>
      </c>
    </row>
    <row r="1308" spans="5:15" hidden="1" x14ac:dyDescent="0.3">
      <c r="E1308" s="45" t="str">
        <f>MID($K1289,AI$19,1)</f>
        <v/>
      </c>
      <c r="F1308" s="43" t="str">
        <f>MID($K1290,AI$19,1)</f>
        <v/>
      </c>
      <c r="G1308" s="44" t="str">
        <f>MID($K1291,AI$19,1)</f>
        <v/>
      </c>
      <c r="H1308" s="41"/>
      <c r="I1308" s="9">
        <v>17</v>
      </c>
      <c r="J1308" s="4" t="s">
        <v>13</v>
      </c>
      <c r="K1308" s="4" t="str">
        <f>IFERROR(VLOOKUP(E1308, Table1[[#All],[Note]:[Code]], 2),"")</f>
        <v/>
      </c>
      <c r="L1308" s="4" t="str">
        <f>IFERROR(VLOOKUP(F1308, Table13[#All], 2),"")</f>
        <v/>
      </c>
      <c r="M1308" s="4" t="str">
        <f>IFERROR(VLOOKUP(G1308, Table134[#All], 2),"")</f>
        <v/>
      </c>
      <c r="O1308" s="4" t="str">
        <f t="shared" si="100"/>
        <v xml:space="preserve">    delay(delayo);</v>
      </c>
    </row>
    <row r="1309" spans="5:15" hidden="1" x14ac:dyDescent="0.3">
      <c r="E1309" s="45" t="str">
        <f>MID($K1289,AJ$19,1)</f>
        <v/>
      </c>
      <c r="F1309" s="43" t="str">
        <f>MID($K1290,AJ$19,1)</f>
        <v/>
      </c>
      <c r="G1309" s="44" t="str">
        <f>MID($K1291,AJ$19,1)</f>
        <v/>
      </c>
      <c r="H1309" s="41"/>
      <c r="I1309" s="9">
        <v>18</v>
      </c>
      <c r="J1309" s="4" t="s">
        <v>13</v>
      </c>
      <c r="K1309" s="4" t="str">
        <f>IFERROR(VLOOKUP(E1309, Table1[[#All],[Note]:[Code]], 2),"")</f>
        <v/>
      </c>
      <c r="L1309" s="4" t="str">
        <f>IFERROR(VLOOKUP(F1309, Table13[#All], 2),"")</f>
        <v/>
      </c>
      <c r="M1309" s="4" t="str">
        <f>IFERROR(VLOOKUP(G1309, Table134[#All], 2),"")</f>
        <v/>
      </c>
      <c r="O1309" s="4" t="str">
        <f t="shared" ref="O1309:O1372" si="105">CONCATENATE(J1309,K1309,L1309,M1309)</f>
        <v xml:space="preserve">    delay(delayo);</v>
      </c>
    </row>
    <row r="1310" spans="5:15" hidden="1" x14ac:dyDescent="0.3">
      <c r="E1310" s="45" t="str">
        <f>MID($K1289,AK$19,1)</f>
        <v/>
      </c>
      <c r="F1310" s="43" t="str">
        <f>MID($K1290,AK$19,1)</f>
        <v/>
      </c>
      <c r="G1310" s="44" t="str">
        <f>MID($K1291,AK$19,1)</f>
        <v/>
      </c>
      <c r="H1310" s="41"/>
      <c r="I1310" s="9">
        <v>19</v>
      </c>
      <c r="J1310" s="4" t="s">
        <v>13</v>
      </c>
      <c r="K1310" s="4" t="str">
        <f>IFERROR(VLOOKUP(E1310, Table1[[#All],[Note]:[Code]], 2),"")</f>
        <v/>
      </c>
      <c r="L1310" s="4" t="str">
        <f>IFERROR(VLOOKUP(F1310, Table13[#All], 2),"")</f>
        <v/>
      </c>
      <c r="M1310" s="4" t="str">
        <f>IFERROR(VLOOKUP(G1310, Table134[#All], 2),"")</f>
        <v/>
      </c>
      <c r="O1310" s="4" t="str">
        <f t="shared" si="105"/>
        <v xml:space="preserve">    delay(delayo);</v>
      </c>
    </row>
    <row r="1311" spans="5:15" hidden="1" x14ac:dyDescent="0.3">
      <c r="E1311" s="45" t="str">
        <f>MID($K1289,AL$19,1)</f>
        <v/>
      </c>
      <c r="F1311" s="43" t="str">
        <f>MID($K1290,AL$19,1)</f>
        <v/>
      </c>
      <c r="G1311" s="44" t="str">
        <f>MID($K1291,AL$19,1)</f>
        <v/>
      </c>
      <c r="H1311" s="41"/>
      <c r="I1311" s="9">
        <v>20</v>
      </c>
      <c r="J1311" s="4" t="s">
        <v>13</v>
      </c>
      <c r="K1311" s="4" t="str">
        <f>IFERROR(VLOOKUP(E1311, Table1[[#All],[Note]:[Code]], 2),"")</f>
        <v/>
      </c>
      <c r="L1311" s="4" t="str">
        <f>IFERROR(VLOOKUP(F1311, Table13[#All], 2),"")</f>
        <v/>
      </c>
      <c r="M1311" s="4" t="str">
        <f>IFERROR(VLOOKUP(G1311, Table134[#All], 2),"")</f>
        <v/>
      </c>
      <c r="O1311" s="4" t="str">
        <f t="shared" si="105"/>
        <v xml:space="preserve">    delay(delayo);</v>
      </c>
    </row>
    <row r="1312" spans="5:15" hidden="1" x14ac:dyDescent="0.3">
      <c r="E1312" s="45" t="str">
        <f>MID($K1289,AM$19,1)</f>
        <v/>
      </c>
      <c r="F1312" s="43" t="str">
        <f>MID($K1290,AM$19,1)</f>
        <v/>
      </c>
      <c r="G1312" s="44" t="str">
        <f>MID($K1291,AM$19,1)</f>
        <v/>
      </c>
      <c r="H1312" s="41"/>
      <c r="I1312" s="9">
        <v>21</v>
      </c>
      <c r="J1312" s="4" t="s">
        <v>13</v>
      </c>
      <c r="K1312" s="4" t="str">
        <f>IFERROR(VLOOKUP(E1312, Table1[[#All],[Note]:[Code]], 2),"")</f>
        <v/>
      </c>
      <c r="L1312" s="4" t="str">
        <f>IFERROR(VLOOKUP(F1312, Table13[#All], 2),"")</f>
        <v/>
      </c>
      <c r="M1312" s="4" t="str">
        <f>IFERROR(VLOOKUP(G1312, Table134[#All], 2),"")</f>
        <v/>
      </c>
      <c r="O1312" s="4" t="str">
        <f t="shared" si="105"/>
        <v xml:space="preserve">    delay(delayo);</v>
      </c>
    </row>
    <row r="1313" spans="5:45" hidden="1" x14ac:dyDescent="0.3">
      <c r="E1313" s="45" t="str">
        <f>MID($K1289,AN$19,1)</f>
        <v/>
      </c>
      <c r="F1313" s="43" t="str">
        <f>MID($K1290,AN$19,1)</f>
        <v/>
      </c>
      <c r="G1313" s="44" t="str">
        <f>MID($K1291,AN$19,1)</f>
        <v/>
      </c>
      <c r="H1313" s="41"/>
      <c r="I1313" s="9">
        <v>22</v>
      </c>
      <c r="J1313" s="4" t="s">
        <v>13</v>
      </c>
      <c r="K1313" s="4" t="str">
        <f>IFERROR(VLOOKUP(E1313, Table1[[#All],[Note]:[Code]], 2),"")</f>
        <v/>
      </c>
      <c r="L1313" s="4" t="str">
        <f>IFERROR(VLOOKUP(F1313, Table13[#All], 2),"")</f>
        <v/>
      </c>
      <c r="M1313" s="4" t="str">
        <f>IFERROR(VLOOKUP(G1313, Table134[#All], 2),"")</f>
        <v/>
      </c>
      <c r="O1313" s="4" t="str">
        <f t="shared" si="105"/>
        <v xml:space="preserve">    delay(delayo);</v>
      </c>
    </row>
    <row r="1314" spans="5:45" hidden="1" x14ac:dyDescent="0.3">
      <c r="E1314" s="45" t="str">
        <f>MID($K1289,AO$19,1)</f>
        <v/>
      </c>
      <c r="F1314" s="43" t="str">
        <f>MID($K1290,AO$19,1)</f>
        <v/>
      </c>
      <c r="G1314" s="44" t="str">
        <f>MID($K1291,AO$19,1)</f>
        <v/>
      </c>
      <c r="H1314" s="41"/>
      <c r="I1314" s="9">
        <v>23</v>
      </c>
      <c r="J1314" s="4" t="s">
        <v>13</v>
      </c>
      <c r="K1314" s="4" t="str">
        <f>IFERROR(VLOOKUP(E1314, Table1[[#All],[Note]:[Code]], 2),"")</f>
        <v/>
      </c>
      <c r="L1314" s="4" t="str">
        <f>IFERROR(VLOOKUP(F1314, Table13[#All], 2),"")</f>
        <v/>
      </c>
      <c r="M1314" s="4" t="str">
        <f>IFERROR(VLOOKUP(G1314, Table134[#All], 2),"")</f>
        <v/>
      </c>
      <c r="O1314" s="4" t="str">
        <f t="shared" si="105"/>
        <v xml:space="preserve">    delay(delayo);</v>
      </c>
    </row>
    <row r="1315" spans="5:45" hidden="1" x14ac:dyDescent="0.3">
      <c r="E1315" s="45" t="str">
        <f>MID($K1289,AP$19,1)</f>
        <v/>
      </c>
      <c r="F1315" s="43" t="str">
        <f>MID($K1290,AP$19,1)</f>
        <v/>
      </c>
      <c r="G1315" s="44" t="str">
        <f>MID($K1291,AP$19,1)</f>
        <v/>
      </c>
      <c r="H1315" s="41"/>
      <c r="I1315" s="9">
        <v>24</v>
      </c>
      <c r="J1315" s="4" t="s">
        <v>13</v>
      </c>
      <c r="K1315" s="4" t="str">
        <f>IFERROR(VLOOKUP(E1315, Table1[[#All],[Note]:[Code]], 2),"")</f>
        <v/>
      </c>
      <c r="L1315" s="4" t="str">
        <f>IFERROR(VLOOKUP(F1315, Table13[#All], 2),"")</f>
        <v/>
      </c>
      <c r="M1315" s="4" t="str">
        <f>IFERROR(VLOOKUP(G1315, Table134[#All], 2),"")</f>
        <v/>
      </c>
      <c r="O1315" s="4" t="str">
        <f t="shared" si="105"/>
        <v xml:space="preserve">    delay(delayo);</v>
      </c>
    </row>
    <row r="1316" spans="5:45" hidden="1" x14ac:dyDescent="0.3">
      <c r="E1316" s="45" t="str">
        <f>MID($K1289,AQ$19,1)</f>
        <v/>
      </c>
      <c r="F1316" s="43" t="str">
        <f>MID($K1290,AQ$19,1)</f>
        <v/>
      </c>
      <c r="G1316" s="44" t="str">
        <f>MID($K1291,AQ$19,1)</f>
        <v/>
      </c>
      <c r="H1316" s="41"/>
      <c r="I1316" s="9">
        <v>25</v>
      </c>
      <c r="J1316" s="4" t="s">
        <v>13</v>
      </c>
      <c r="K1316" s="4" t="str">
        <f>IFERROR(VLOOKUP(E1316, Table1[[#All],[Note]:[Code]], 2),"")</f>
        <v/>
      </c>
      <c r="L1316" s="4" t="str">
        <f>IFERROR(VLOOKUP(F1316, Table13[#All], 2),"")</f>
        <v/>
      </c>
      <c r="M1316" s="4" t="str">
        <f>IFERROR(VLOOKUP(G1316, Table134[#All], 2),"")</f>
        <v/>
      </c>
      <c r="O1316" s="4" t="str">
        <f t="shared" si="105"/>
        <v xml:space="preserve">    delay(delayo);</v>
      </c>
    </row>
    <row r="1317" spans="5:45" hidden="1" x14ac:dyDescent="0.3">
      <c r="E1317" s="45" t="str">
        <f>MID($K1289,AR$19,1)</f>
        <v/>
      </c>
      <c r="F1317" s="43" t="str">
        <f>MID($K1290,AR$19,1)</f>
        <v/>
      </c>
      <c r="G1317" s="44" t="str">
        <f>MID($K1291,AR$19,1)</f>
        <v/>
      </c>
      <c r="H1317" s="41"/>
      <c r="I1317" s="9">
        <v>26</v>
      </c>
      <c r="J1317" s="4" t="s">
        <v>13</v>
      </c>
      <c r="K1317" s="4" t="str">
        <f>IFERROR(VLOOKUP(E1317, Table1[[#All],[Note]:[Code]], 2),"")</f>
        <v/>
      </c>
      <c r="L1317" s="4" t="str">
        <f>IFERROR(VLOOKUP(F1317, Table13[#All], 2),"")</f>
        <v/>
      </c>
      <c r="M1317" s="4" t="str">
        <f>IFERROR(VLOOKUP(G1317, Table134[#All], 2),"")</f>
        <v/>
      </c>
      <c r="O1317" s="4" t="str">
        <f t="shared" si="105"/>
        <v xml:space="preserve">    delay(delayo);</v>
      </c>
    </row>
    <row r="1318" spans="5:45" x14ac:dyDescent="0.3">
      <c r="H1318" s="41"/>
      <c r="I1318" s="13"/>
      <c r="J1318" s="11" t="s">
        <v>44</v>
      </c>
      <c r="K1318" s="14"/>
      <c r="O1318" s="55" t="str">
        <f t="shared" si="105"/>
        <v xml:space="preserve">//  </v>
      </c>
      <c r="Q1318" s="19" t="s">
        <v>123</v>
      </c>
      <c r="R1318" s="19"/>
      <c r="S1318" s="19">
        <v>1</v>
      </c>
      <c r="T1318" s="19">
        <v>2</v>
      </c>
      <c r="U1318" s="19">
        <v>3</v>
      </c>
      <c r="V1318" s="19">
        <v>4</v>
      </c>
      <c r="W1318" s="19">
        <v>5</v>
      </c>
      <c r="X1318" s="19">
        <v>6</v>
      </c>
      <c r="Y1318" s="19">
        <v>7</v>
      </c>
      <c r="Z1318" s="19">
        <v>8</v>
      </c>
      <c r="AA1318" s="19">
        <v>9</v>
      </c>
      <c r="AB1318" s="19">
        <v>10</v>
      </c>
      <c r="AC1318" s="19">
        <v>11</v>
      </c>
      <c r="AD1318" s="19">
        <v>12</v>
      </c>
      <c r="AE1318" s="19">
        <v>13</v>
      </c>
      <c r="AF1318" s="19">
        <v>14</v>
      </c>
      <c r="AG1318" s="19">
        <v>15</v>
      </c>
      <c r="AH1318" s="19">
        <v>16</v>
      </c>
      <c r="AI1318" s="19">
        <v>17</v>
      </c>
      <c r="AJ1318" s="19">
        <v>18</v>
      </c>
      <c r="AK1318" s="19">
        <v>19</v>
      </c>
      <c r="AL1318" s="19">
        <v>20</v>
      </c>
      <c r="AM1318" s="19">
        <v>21</v>
      </c>
      <c r="AN1318" s="19">
        <v>22</v>
      </c>
      <c r="AO1318" s="19">
        <v>23</v>
      </c>
      <c r="AP1318" s="19">
        <v>24</v>
      </c>
      <c r="AQ1318" s="19">
        <v>25</v>
      </c>
      <c r="AR1318" s="19">
        <v>26</v>
      </c>
      <c r="AS1318" s="19"/>
    </row>
    <row r="1319" spans="5:45" x14ac:dyDescent="0.3">
      <c r="H1319" s="41">
        <v>44</v>
      </c>
      <c r="I1319" s="13"/>
      <c r="J1319" s="11" t="s">
        <v>44</v>
      </c>
      <c r="K1319" s="14">
        <f>C199</f>
        <v>0</v>
      </c>
      <c r="L1319" s="6"/>
      <c r="M1319" s="6"/>
      <c r="O1319" s="55" t="str">
        <f t="shared" si="105"/>
        <v>//  0</v>
      </c>
      <c r="Q1319" s="4" t="str">
        <f>MID($K1319,Q$19,1)</f>
        <v>0</v>
      </c>
      <c r="R1319" s="4" t="str">
        <f t="shared" ref="R1319:AS1321" si="106">MID($K1319,R$19,1)</f>
        <v/>
      </c>
      <c r="S1319" s="4" t="str">
        <f t="shared" si="106"/>
        <v/>
      </c>
      <c r="T1319" s="4" t="str">
        <f t="shared" si="106"/>
        <v/>
      </c>
      <c r="U1319" s="4" t="str">
        <f t="shared" si="106"/>
        <v/>
      </c>
      <c r="V1319" s="4" t="str">
        <f t="shared" si="106"/>
        <v/>
      </c>
      <c r="W1319" s="4" t="str">
        <f t="shared" si="106"/>
        <v/>
      </c>
      <c r="X1319" s="4" t="str">
        <f t="shared" si="106"/>
        <v/>
      </c>
      <c r="Y1319" s="4" t="str">
        <f t="shared" si="106"/>
        <v/>
      </c>
      <c r="Z1319" s="4" t="str">
        <f t="shared" si="106"/>
        <v/>
      </c>
      <c r="AA1319" s="4" t="str">
        <f t="shared" si="106"/>
        <v/>
      </c>
      <c r="AB1319" s="4" t="str">
        <f t="shared" si="106"/>
        <v/>
      </c>
      <c r="AC1319" s="4" t="str">
        <f t="shared" si="106"/>
        <v/>
      </c>
      <c r="AD1319" s="4" t="str">
        <f t="shared" si="106"/>
        <v/>
      </c>
      <c r="AE1319" s="4" t="str">
        <f t="shared" si="106"/>
        <v/>
      </c>
      <c r="AF1319" s="4" t="str">
        <f t="shared" si="106"/>
        <v/>
      </c>
      <c r="AG1319" s="4" t="str">
        <f t="shared" si="106"/>
        <v/>
      </c>
      <c r="AH1319" s="4" t="str">
        <f t="shared" si="106"/>
        <v/>
      </c>
      <c r="AI1319" s="4" t="str">
        <f t="shared" si="106"/>
        <v/>
      </c>
      <c r="AJ1319" s="4" t="str">
        <f t="shared" si="106"/>
        <v/>
      </c>
      <c r="AK1319" s="4" t="str">
        <f t="shared" si="106"/>
        <v/>
      </c>
      <c r="AL1319" s="4" t="str">
        <f t="shared" si="106"/>
        <v/>
      </c>
      <c r="AM1319" s="4" t="str">
        <f t="shared" si="106"/>
        <v/>
      </c>
      <c r="AN1319" s="4" t="str">
        <f t="shared" si="106"/>
        <v/>
      </c>
      <c r="AO1319" s="4" t="str">
        <f t="shared" si="106"/>
        <v/>
      </c>
      <c r="AP1319" s="4" t="str">
        <f t="shared" si="106"/>
        <v/>
      </c>
      <c r="AQ1319" s="4" t="str">
        <f t="shared" si="106"/>
        <v/>
      </c>
      <c r="AR1319" s="4" t="str">
        <f t="shared" si="106"/>
        <v/>
      </c>
      <c r="AS1319" s="4" t="str">
        <f>MID($K1319,AS$19,1)</f>
        <v/>
      </c>
    </row>
    <row r="1320" spans="5:45" x14ac:dyDescent="0.3">
      <c r="E1320" s="45" t="str">
        <f>MID($K1319,Q$19,1)</f>
        <v>0</v>
      </c>
      <c r="F1320" s="43" t="str">
        <f>MID($K1320,Q$19,1)</f>
        <v>0</v>
      </c>
      <c r="G1320" s="44" t="str">
        <f>MID($K1321,Q$19,1)</f>
        <v>0</v>
      </c>
      <c r="H1320" s="41"/>
      <c r="I1320" s="13"/>
      <c r="J1320" s="11" t="s">
        <v>44</v>
      </c>
      <c r="K1320" s="14">
        <f>C200</f>
        <v>0</v>
      </c>
      <c r="L1320" s="6"/>
      <c r="M1320" s="6"/>
      <c r="O1320" s="55" t="str">
        <f t="shared" si="105"/>
        <v>//  0</v>
      </c>
      <c r="Q1320" s="4" t="str">
        <f t="shared" ref="Q1320:Q1321" si="107">MID($K1320,Q$19,1)</f>
        <v>0</v>
      </c>
      <c r="R1320" s="4" t="str">
        <f t="shared" si="106"/>
        <v/>
      </c>
      <c r="S1320" s="4" t="str">
        <f t="shared" si="106"/>
        <v/>
      </c>
      <c r="T1320" s="4" t="str">
        <f t="shared" si="106"/>
        <v/>
      </c>
      <c r="U1320" s="4" t="str">
        <f t="shared" si="106"/>
        <v/>
      </c>
      <c r="V1320" s="4" t="str">
        <f t="shared" si="106"/>
        <v/>
      </c>
      <c r="W1320" s="4" t="str">
        <f t="shared" si="106"/>
        <v/>
      </c>
      <c r="X1320" s="4" t="str">
        <f t="shared" si="106"/>
        <v/>
      </c>
      <c r="Y1320" s="4" t="str">
        <f t="shared" si="106"/>
        <v/>
      </c>
      <c r="Z1320" s="4" t="str">
        <f t="shared" si="106"/>
        <v/>
      </c>
      <c r="AA1320" s="4" t="str">
        <f t="shared" si="106"/>
        <v/>
      </c>
      <c r="AB1320" s="4" t="str">
        <f t="shared" si="106"/>
        <v/>
      </c>
      <c r="AC1320" s="4" t="str">
        <f t="shared" si="106"/>
        <v/>
      </c>
      <c r="AD1320" s="4" t="str">
        <f t="shared" si="106"/>
        <v/>
      </c>
      <c r="AE1320" s="4" t="str">
        <f t="shared" si="106"/>
        <v/>
      </c>
      <c r="AF1320" s="4" t="str">
        <f t="shared" si="106"/>
        <v/>
      </c>
      <c r="AG1320" s="4" t="str">
        <f t="shared" si="106"/>
        <v/>
      </c>
      <c r="AH1320" s="4" t="str">
        <f t="shared" si="106"/>
        <v/>
      </c>
      <c r="AI1320" s="4" t="str">
        <f t="shared" si="106"/>
        <v/>
      </c>
      <c r="AJ1320" s="4" t="str">
        <f t="shared" si="106"/>
        <v/>
      </c>
      <c r="AK1320" s="4" t="str">
        <f t="shared" si="106"/>
        <v/>
      </c>
      <c r="AL1320" s="4" t="str">
        <f t="shared" si="106"/>
        <v/>
      </c>
      <c r="AM1320" s="4" t="str">
        <f t="shared" si="106"/>
        <v/>
      </c>
      <c r="AN1320" s="4" t="str">
        <f t="shared" si="106"/>
        <v/>
      </c>
      <c r="AO1320" s="4" t="str">
        <f t="shared" si="106"/>
        <v/>
      </c>
      <c r="AP1320" s="4" t="str">
        <f t="shared" si="106"/>
        <v/>
      </c>
      <c r="AQ1320" s="4" t="str">
        <f t="shared" si="106"/>
        <v/>
      </c>
      <c r="AR1320" s="4" t="str">
        <f t="shared" si="106"/>
        <v/>
      </c>
      <c r="AS1320" s="4" t="str">
        <f t="shared" si="106"/>
        <v/>
      </c>
    </row>
    <row r="1321" spans="5:45" x14ac:dyDescent="0.3">
      <c r="H1321" s="41"/>
      <c r="I1321" s="13"/>
      <c r="J1321" s="11" t="s">
        <v>44</v>
      </c>
      <c r="K1321" s="14">
        <f>C201</f>
        <v>0</v>
      </c>
      <c r="O1321" s="55" t="str">
        <f t="shared" si="105"/>
        <v>//  0</v>
      </c>
      <c r="Q1321" s="4" t="str">
        <f t="shared" si="107"/>
        <v>0</v>
      </c>
      <c r="R1321" s="4" t="str">
        <f t="shared" si="106"/>
        <v/>
      </c>
      <c r="S1321" s="4" t="str">
        <f t="shared" si="106"/>
        <v/>
      </c>
      <c r="T1321" s="4" t="str">
        <f t="shared" si="106"/>
        <v/>
      </c>
      <c r="U1321" s="4" t="str">
        <f t="shared" si="106"/>
        <v/>
      </c>
      <c r="V1321" s="4" t="str">
        <f t="shared" si="106"/>
        <v/>
      </c>
      <c r="W1321" s="4" t="str">
        <f t="shared" si="106"/>
        <v/>
      </c>
      <c r="X1321" s="4" t="str">
        <f t="shared" si="106"/>
        <v/>
      </c>
      <c r="Y1321" s="4" t="str">
        <f t="shared" si="106"/>
        <v/>
      </c>
      <c r="Z1321" s="4" t="str">
        <f t="shared" si="106"/>
        <v/>
      </c>
      <c r="AA1321" s="4" t="str">
        <f t="shared" si="106"/>
        <v/>
      </c>
      <c r="AB1321" s="4" t="str">
        <f t="shared" si="106"/>
        <v/>
      </c>
      <c r="AC1321" s="4" t="str">
        <f t="shared" si="106"/>
        <v/>
      </c>
      <c r="AD1321" s="4" t="str">
        <f t="shared" si="106"/>
        <v/>
      </c>
      <c r="AE1321" s="4" t="str">
        <f t="shared" si="106"/>
        <v/>
      </c>
      <c r="AF1321" s="4" t="str">
        <f t="shared" si="106"/>
        <v/>
      </c>
      <c r="AG1321" s="4" t="str">
        <f t="shared" si="106"/>
        <v/>
      </c>
      <c r="AH1321" s="4" t="str">
        <f t="shared" si="106"/>
        <v/>
      </c>
      <c r="AI1321" s="4" t="str">
        <f t="shared" si="106"/>
        <v/>
      </c>
      <c r="AJ1321" s="4" t="str">
        <f t="shared" si="106"/>
        <v/>
      </c>
      <c r="AK1321" s="4" t="str">
        <f t="shared" si="106"/>
        <v/>
      </c>
      <c r="AL1321" s="4" t="str">
        <f t="shared" si="106"/>
        <v/>
      </c>
      <c r="AM1321" s="4" t="str">
        <f t="shared" si="106"/>
        <v/>
      </c>
      <c r="AN1321" s="4" t="str">
        <f t="shared" si="106"/>
        <v/>
      </c>
      <c r="AO1321" s="4" t="str">
        <f t="shared" si="106"/>
        <v/>
      </c>
      <c r="AP1321" s="4" t="str">
        <f t="shared" si="106"/>
        <v/>
      </c>
      <c r="AQ1321" s="4" t="str">
        <f t="shared" si="106"/>
        <v/>
      </c>
      <c r="AR1321" s="4" t="str">
        <f t="shared" si="106"/>
        <v/>
      </c>
      <c r="AS1321" s="4" t="str">
        <f t="shared" si="106"/>
        <v/>
      </c>
    </row>
    <row r="1322" spans="5:45" hidden="1" x14ac:dyDescent="0.3">
      <c r="E1322" s="45" t="str">
        <f>MID($K1319,S$19,1)</f>
        <v/>
      </c>
      <c r="F1322" s="43" t="str">
        <f>MID($K1320,S$19,1)</f>
        <v/>
      </c>
      <c r="G1322" s="44" t="str">
        <f>MID($K1321,S$19,1)</f>
        <v/>
      </c>
      <c r="H1322" s="41"/>
      <c r="I1322" s="9">
        <v>1</v>
      </c>
      <c r="J1322" s="4" t="s">
        <v>13</v>
      </c>
      <c r="K1322" s="4" t="str">
        <f>IFERROR(VLOOKUP(E1322, Table1[[#All],[Note]:[Code]], 2),"")</f>
        <v/>
      </c>
      <c r="L1322" s="4" t="str">
        <f>IFERROR(VLOOKUP(F1322, Table13[#All], 2),"")</f>
        <v/>
      </c>
      <c r="M1322" s="4" t="str">
        <f>IFERROR(VLOOKUP(G1322, Table134[#All], 2),"")</f>
        <v/>
      </c>
      <c r="O1322" s="4" t="str">
        <f t="shared" si="105"/>
        <v xml:space="preserve">    delay(delayo);</v>
      </c>
    </row>
    <row r="1323" spans="5:45" hidden="1" x14ac:dyDescent="0.3">
      <c r="E1323" s="45" t="str">
        <f>MID($K1319,T$19,1)</f>
        <v/>
      </c>
      <c r="F1323" s="43" t="str">
        <f>MID($K1320,T$19,1)</f>
        <v/>
      </c>
      <c r="G1323" s="44" t="str">
        <f>MID($K1321,T$19,1)</f>
        <v/>
      </c>
      <c r="H1323" s="41"/>
      <c r="I1323" s="9">
        <v>2</v>
      </c>
      <c r="J1323" s="4" t="s">
        <v>13</v>
      </c>
      <c r="K1323" s="4" t="str">
        <f>IFERROR(VLOOKUP(E1323, Table1[[#All],[Note]:[Code]], 2),"")</f>
        <v/>
      </c>
      <c r="L1323" s="4" t="str">
        <f>IFERROR(VLOOKUP(F1323, Table13[#All], 2),"")</f>
        <v/>
      </c>
      <c r="M1323" s="4" t="str">
        <f>IFERROR(VLOOKUP(G1323, Table134[#All], 2),"")</f>
        <v/>
      </c>
      <c r="O1323" s="4" t="str">
        <f t="shared" si="105"/>
        <v xml:space="preserve">    delay(delayo);</v>
      </c>
    </row>
    <row r="1324" spans="5:45" hidden="1" x14ac:dyDescent="0.3">
      <c r="E1324" s="45" t="str">
        <f>MID($K1319,U$19,1)</f>
        <v/>
      </c>
      <c r="F1324" s="43" t="str">
        <f>MID($K1320,U$19,1)</f>
        <v/>
      </c>
      <c r="G1324" s="44" t="str">
        <f>MID($K1321,U$19,1)</f>
        <v/>
      </c>
      <c r="H1324" s="41"/>
      <c r="I1324" s="9">
        <v>3</v>
      </c>
      <c r="J1324" s="4" t="s">
        <v>13</v>
      </c>
      <c r="K1324" s="4" t="str">
        <f>IFERROR(VLOOKUP(E1324, Table1[[#All],[Note]:[Code]], 2),"")</f>
        <v/>
      </c>
      <c r="L1324" s="4" t="str">
        <f>IFERROR(VLOOKUP(F1324, Table13[#All], 2),"")</f>
        <v/>
      </c>
      <c r="M1324" s="4" t="str">
        <f>IFERROR(VLOOKUP(G1324, Table134[#All], 2),"")</f>
        <v/>
      </c>
      <c r="O1324" s="4" t="str">
        <f t="shared" si="105"/>
        <v xml:space="preserve">    delay(delayo);</v>
      </c>
    </row>
    <row r="1325" spans="5:45" hidden="1" x14ac:dyDescent="0.3">
      <c r="E1325" s="45" t="str">
        <f>MID($K1319,V$19,1)</f>
        <v/>
      </c>
      <c r="F1325" s="43" t="str">
        <f>MID($K1320,V$19,1)</f>
        <v/>
      </c>
      <c r="G1325" s="44" t="str">
        <f>MID($K1321,V$19,1)</f>
        <v/>
      </c>
      <c r="H1325" s="41"/>
      <c r="I1325" s="9">
        <v>4</v>
      </c>
      <c r="J1325" s="4" t="s">
        <v>13</v>
      </c>
      <c r="K1325" s="4" t="str">
        <f>IFERROR(VLOOKUP(E1325, Table1[[#All],[Note]:[Code]], 2),"")</f>
        <v/>
      </c>
      <c r="L1325" s="4" t="str">
        <f>IFERROR(VLOOKUP(F1325, Table13[#All], 2),"")</f>
        <v/>
      </c>
      <c r="M1325" s="4" t="str">
        <f>IFERROR(VLOOKUP(G1325, Table134[#All], 2),"")</f>
        <v/>
      </c>
      <c r="O1325" s="4" t="str">
        <f t="shared" si="105"/>
        <v xml:space="preserve">    delay(delayo);</v>
      </c>
    </row>
    <row r="1326" spans="5:45" hidden="1" x14ac:dyDescent="0.3">
      <c r="E1326" s="45" t="str">
        <f>MID($K1319,W$19,1)</f>
        <v/>
      </c>
      <c r="F1326" s="43" t="str">
        <f>MID($K1320,W$19,1)</f>
        <v/>
      </c>
      <c r="G1326" s="44" t="str">
        <f>MID($K1321,W$19,1)</f>
        <v/>
      </c>
      <c r="H1326" s="41"/>
      <c r="I1326" s="9">
        <v>5</v>
      </c>
      <c r="J1326" s="4" t="s">
        <v>13</v>
      </c>
      <c r="K1326" s="4" t="str">
        <f>IFERROR(VLOOKUP(E1326, Table1[[#All],[Note]:[Code]], 2),"")</f>
        <v/>
      </c>
      <c r="L1326" s="4" t="str">
        <f>IFERROR(VLOOKUP(F1326, Table13[#All], 2),"")</f>
        <v/>
      </c>
      <c r="M1326" s="4" t="str">
        <f>IFERROR(VLOOKUP(G1326, Table134[#All], 2),"")</f>
        <v/>
      </c>
      <c r="O1326" s="4" t="str">
        <f t="shared" si="105"/>
        <v xml:space="preserve">    delay(delayo);</v>
      </c>
    </row>
    <row r="1327" spans="5:45" hidden="1" x14ac:dyDescent="0.3">
      <c r="E1327" s="45" t="str">
        <f>MID($K1319,X$19,1)</f>
        <v/>
      </c>
      <c r="F1327" s="43" t="str">
        <f>MID($K1320,X$19,1)</f>
        <v/>
      </c>
      <c r="G1327" s="44" t="str">
        <f>MID($K1321,X$19,1)</f>
        <v/>
      </c>
      <c r="H1327" s="41"/>
      <c r="I1327" s="9">
        <v>6</v>
      </c>
      <c r="J1327" s="4" t="s">
        <v>13</v>
      </c>
      <c r="K1327" s="4" t="str">
        <f>IFERROR(VLOOKUP(E1327, Table1[[#All],[Note]:[Code]], 2),"")</f>
        <v/>
      </c>
      <c r="L1327" s="4" t="str">
        <f>IFERROR(VLOOKUP(F1327, Table13[#All], 2),"")</f>
        <v/>
      </c>
      <c r="M1327" s="4" t="str">
        <f>IFERROR(VLOOKUP(G1327, Table134[#All], 2),"")</f>
        <v/>
      </c>
      <c r="O1327" s="4" t="str">
        <f t="shared" si="105"/>
        <v xml:space="preserve">    delay(delayo);</v>
      </c>
    </row>
    <row r="1328" spans="5:45" hidden="1" x14ac:dyDescent="0.3">
      <c r="E1328" s="45" t="str">
        <f>MID($K1319,Y$19,1)</f>
        <v/>
      </c>
      <c r="F1328" s="43" t="str">
        <f>MID($K1320,Y$19,1)</f>
        <v/>
      </c>
      <c r="G1328" s="44" t="str">
        <f>MID($K1321,Y$19,1)</f>
        <v/>
      </c>
      <c r="H1328" s="41"/>
      <c r="I1328" s="9">
        <v>7</v>
      </c>
      <c r="J1328" s="4" t="s">
        <v>13</v>
      </c>
      <c r="K1328" s="4" t="str">
        <f>IFERROR(VLOOKUP(E1328, Table1[[#All],[Note]:[Code]], 2),"")</f>
        <v/>
      </c>
      <c r="L1328" s="4" t="str">
        <f>IFERROR(VLOOKUP(F1328, Table13[#All], 2),"")</f>
        <v/>
      </c>
      <c r="M1328" s="4" t="str">
        <f>IFERROR(VLOOKUP(G1328, Table134[#All], 2),"")</f>
        <v/>
      </c>
      <c r="O1328" s="4" t="str">
        <f t="shared" si="105"/>
        <v xml:space="preserve">    delay(delayo);</v>
      </c>
    </row>
    <row r="1329" spans="5:15" hidden="1" x14ac:dyDescent="0.3">
      <c r="E1329" s="45" t="str">
        <f>MID($K1319,Z$19,1)</f>
        <v/>
      </c>
      <c r="F1329" s="43" t="str">
        <f>MID($K1320,Z$19,1)</f>
        <v/>
      </c>
      <c r="G1329" s="44" t="str">
        <f>MID($K1321,Z$19,1)</f>
        <v/>
      </c>
      <c r="H1329" s="41"/>
      <c r="I1329" s="9">
        <v>8</v>
      </c>
      <c r="J1329" s="4" t="s">
        <v>13</v>
      </c>
      <c r="K1329" s="4" t="str">
        <f>IFERROR(VLOOKUP(E1329, Table1[[#All],[Note]:[Code]], 2),"")</f>
        <v/>
      </c>
      <c r="L1329" s="4" t="str">
        <f>IFERROR(VLOOKUP(F1329, Table13[#All], 2),"")</f>
        <v/>
      </c>
      <c r="M1329" s="4" t="str">
        <f>IFERROR(VLOOKUP(G1329, Table134[#All], 2),"")</f>
        <v/>
      </c>
      <c r="O1329" s="4" t="str">
        <f t="shared" si="105"/>
        <v xml:space="preserve">    delay(delayo);</v>
      </c>
    </row>
    <row r="1330" spans="5:15" hidden="1" x14ac:dyDescent="0.3">
      <c r="E1330" s="45" t="str">
        <f>MID($K1319,AA$19,1)</f>
        <v/>
      </c>
      <c r="F1330" s="43" t="str">
        <f>MID($K1320,AA$19,1)</f>
        <v/>
      </c>
      <c r="G1330" s="44" t="str">
        <f>MID($K1321,AA$19,1)</f>
        <v/>
      </c>
      <c r="H1330" s="41"/>
      <c r="I1330" s="9">
        <v>9</v>
      </c>
      <c r="J1330" s="4" t="s">
        <v>13</v>
      </c>
      <c r="K1330" s="4" t="str">
        <f>IFERROR(VLOOKUP(E1330, Table1[[#All],[Note]:[Code]], 2),"")</f>
        <v/>
      </c>
      <c r="L1330" s="4" t="str">
        <f>IFERROR(VLOOKUP(F1330, Table13[#All], 2),"")</f>
        <v/>
      </c>
      <c r="M1330" s="4" t="str">
        <f>IFERROR(VLOOKUP(G1330, Table134[#All], 2),"")</f>
        <v/>
      </c>
      <c r="O1330" s="4" t="str">
        <f t="shared" si="105"/>
        <v xml:space="preserve">    delay(delayo);</v>
      </c>
    </row>
    <row r="1331" spans="5:15" hidden="1" x14ac:dyDescent="0.3">
      <c r="E1331" s="45" t="str">
        <f>MID($K1319,AB$19,1)</f>
        <v/>
      </c>
      <c r="F1331" s="43" t="str">
        <f>MID($K1320,AB$19,1)</f>
        <v/>
      </c>
      <c r="G1331" s="44" t="str">
        <f>MID($K1321,AB$19,1)</f>
        <v/>
      </c>
      <c r="H1331" s="41"/>
      <c r="I1331" s="9">
        <v>10</v>
      </c>
      <c r="J1331" s="4" t="s">
        <v>13</v>
      </c>
      <c r="K1331" s="4" t="str">
        <f>IFERROR(VLOOKUP(E1331, Table1[[#All],[Note]:[Code]], 2),"")</f>
        <v/>
      </c>
      <c r="L1331" s="4" t="str">
        <f>IFERROR(VLOOKUP(F1331, Table13[#All], 2),"")</f>
        <v/>
      </c>
      <c r="M1331" s="4" t="str">
        <f>IFERROR(VLOOKUP(G1331, Table134[#All], 2),"")</f>
        <v/>
      </c>
      <c r="O1331" s="4" t="str">
        <f t="shared" si="105"/>
        <v xml:space="preserve">    delay(delayo);</v>
      </c>
    </row>
    <row r="1332" spans="5:15" hidden="1" x14ac:dyDescent="0.3">
      <c r="E1332" s="45" t="str">
        <f>MID($K1319,AC$19,1)</f>
        <v/>
      </c>
      <c r="F1332" s="43" t="str">
        <f>MID($K1320,AC$19,1)</f>
        <v/>
      </c>
      <c r="G1332" s="44" t="str">
        <f>MID($K1321,AC$19,1)</f>
        <v/>
      </c>
      <c r="H1332" s="41"/>
      <c r="I1332" s="9">
        <v>11</v>
      </c>
      <c r="J1332" s="4" t="s">
        <v>13</v>
      </c>
      <c r="K1332" s="4" t="str">
        <f>IFERROR(VLOOKUP(E1332, Table1[[#All],[Note]:[Code]], 2),"")</f>
        <v/>
      </c>
      <c r="L1332" s="4" t="str">
        <f>IFERROR(VLOOKUP(F1332, Table13[#All], 2),"")</f>
        <v/>
      </c>
      <c r="M1332" s="4" t="str">
        <f>IFERROR(VLOOKUP(G1332, Table134[#All], 2),"")</f>
        <v/>
      </c>
      <c r="O1332" s="4" t="str">
        <f t="shared" si="105"/>
        <v xml:space="preserve">    delay(delayo);</v>
      </c>
    </row>
    <row r="1333" spans="5:15" hidden="1" x14ac:dyDescent="0.3">
      <c r="E1333" s="45" t="str">
        <f>MID($K1319,AD$19,1)</f>
        <v/>
      </c>
      <c r="F1333" s="43" t="str">
        <f>MID($K1320,AD$19,1)</f>
        <v/>
      </c>
      <c r="G1333" s="44" t="str">
        <f>MID($K1321,AD$19,1)</f>
        <v/>
      </c>
      <c r="H1333" s="41"/>
      <c r="I1333" s="9">
        <v>12</v>
      </c>
      <c r="J1333" s="4" t="s">
        <v>13</v>
      </c>
      <c r="K1333" s="4" t="str">
        <f>IFERROR(VLOOKUP(E1333, Table1[[#All],[Note]:[Code]], 2),"")</f>
        <v/>
      </c>
      <c r="L1333" s="4" t="str">
        <f>IFERROR(VLOOKUP(F1333, Table13[#All], 2),"")</f>
        <v/>
      </c>
      <c r="M1333" s="4" t="str">
        <f>IFERROR(VLOOKUP(G1333, Table134[#All], 2),"")</f>
        <v/>
      </c>
      <c r="O1333" s="4" t="str">
        <f t="shared" si="105"/>
        <v xml:space="preserve">    delay(delayo);</v>
      </c>
    </row>
    <row r="1334" spans="5:15" hidden="1" x14ac:dyDescent="0.3">
      <c r="E1334" s="45" t="str">
        <f>MID($K1319,AE$19,1)</f>
        <v/>
      </c>
      <c r="F1334" s="43" t="str">
        <f>MID($K1320,AE$19,1)</f>
        <v/>
      </c>
      <c r="G1334" s="44" t="str">
        <f>MID($K1321,AE$19,1)</f>
        <v/>
      </c>
      <c r="H1334" s="41"/>
      <c r="I1334" s="9">
        <v>13</v>
      </c>
      <c r="J1334" s="4" t="s">
        <v>13</v>
      </c>
      <c r="K1334" s="4" t="str">
        <f>IFERROR(VLOOKUP(E1334, Table1[[#All],[Note]:[Code]], 2),"")</f>
        <v/>
      </c>
      <c r="L1334" s="4" t="str">
        <f>IFERROR(VLOOKUP(F1334, Table13[#All], 2),"")</f>
        <v/>
      </c>
      <c r="M1334" s="4" t="str">
        <f>IFERROR(VLOOKUP(G1334, Table134[#All], 2),"")</f>
        <v/>
      </c>
      <c r="O1334" s="4" t="str">
        <f t="shared" si="105"/>
        <v xml:space="preserve">    delay(delayo);</v>
      </c>
    </row>
    <row r="1335" spans="5:15" hidden="1" x14ac:dyDescent="0.3">
      <c r="E1335" s="45" t="str">
        <f>MID($K1319,AF$19,1)</f>
        <v/>
      </c>
      <c r="F1335" s="43" t="str">
        <f>MID($K1320,AF$19,1)</f>
        <v/>
      </c>
      <c r="G1335" s="44" t="str">
        <f>MID($K1321,AF$19,1)</f>
        <v/>
      </c>
      <c r="H1335" s="41"/>
      <c r="I1335" s="9">
        <v>14</v>
      </c>
      <c r="J1335" s="4" t="s">
        <v>13</v>
      </c>
      <c r="K1335" s="4" t="str">
        <f>IFERROR(VLOOKUP(E1335, Table1[[#All],[Note]:[Code]], 2),"")</f>
        <v/>
      </c>
      <c r="L1335" s="4" t="str">
        <f>IFERROR(VLOOKUP(F1335, Table13[#All], 2),"")</f>
        <v/>
      </c>
      <c r="M1335" s="4" t="str">
        <f>IFERROR(VLOOKUP(G1335, Table134[#All], 2),"")</f>
        <v/>
      </c>
      <c r="O1335" s="4" t="str">
        <f t="shared" si="105"/>
        <v xml:space="preserve">    delay(delayo);</v>
      </c>
    </row>
    <row r="1336" spans="5:15" hidden="1" x14ac:dyDescent="0.3">
      <c r="E1336" s="45" t="str">
        <f>MID($K1319,AG$19,1)</f>
        <v/>
      </c>
      <c r="F1336" s="43" t="str">
        <f>MID($K1320,AG$19,1)</f>
        <v/>
      </c>
      <c r="G1336" s="44" t="str">
        <f>MID($K1321,AG$19,1)</f>
        <v/>
      </c>
      <c r="H1336" s="41"/>
      <c r="I1336" s="9">
        <v>15</v>
      </c>
      <c r="J1336" s="4" t="s">
        <v>13</v>
      </c>
      <c r="K1336" s="4" t="str">
        <f>IFERROR(VLOOKUP(E1336, Table1[[#All],[Note]:[Code]], 2),"")</f>
        <v/>
      </c>
      <c r="L1336" s="4" t="str">
        <f>IFERROR(VLOOKUP(F1336, Table13[#All], 2),"")</f>
        <v/>
      </c>
      <c r="M1336" s="4" t="str">
        <f>IFERROR(VLOOKUP(G1336, Table134[#All], 2),"")</f>
        <v/>
      </c>
      <c r="O1336" s="4" t="str">
        <f t="shared" si="105"/>
        <v xml:space="preserve">    delay(delayo);</v>
      </c>
    </row>
    <row r="1337" spans="5:15" hidden="1" x14ac:dyDescent="0.3">
      <c r="E1337" s="45" t="str">
        <f>MID($K1319,AH$19,1)</f>
        <v/>
      </c>
      <c r="F1337" s="43" t="str">
        <f>MID($K1320,AH$19,1)</f>
        <v/>
      </c>
      <c r="G1337" s="44" t="str">
        <f>MID($K1321,AH$19,1)</f>
        <v/>
      </c>
      <c r="H1337" s="41"/>
      <c r="I1337" s="9">
        <v>16</v>
      </c>
      <c r="J1337" s="4" t="s">
        <v>13</v>
      </c>
      <c r="K1337" s="4" t="str">
        <f>IFERROR(VLOOKUP(E1337, Table1[[#All],[Note]:[Code]], 2),"")</f>
        <v/>
      </c>
      <c r="L1337" s="4" t="str">
        <f>IFERROR(VLOOKUP(F1337, Table13[#All], 2),"")</f>
        <v/>
      </c>
      <c r="M1337" s="4" t="str">
        <f>IFERROR(VLOOKUP(G1337, Table134[#All], 2),"")</f>
        <v/>
      </c>
      <c r="O1337" s="4" t="str">
        <f t="shared" si="105"/>
        <v xml:space="preserve">    delay(delayo);</v>
      </c>
    </row>
    <row r="1338" spans="5:15" hidden="1" x14ac:dyDescent="0.3">
      <c r="E1338" s="45" t="str">
        <f>MID($K1319,AI$19,1)</f>
        <v/>
      </c>
      <c r="F1338" s="43" t="str">
        <f>MID($K1320,AI$19,1)</f>
        <v/>
      </c>
      <c r="G1338" s="44" t="str">
        <f>MID($K1321,AI$19,1)</f>
        <v/>
      </c>
      <c r="H1338" s="41"/>
      <c r="I1338" s="9">
        <v>17</v>
      </c>
      <c r="J1338" s="4" t="s">
        <v>13</v>
      </c>
      <c r="K1338" s="4" t="str">
        <f>IFERROR(VLOOKUP(E1338, Table1[[#All],[Note]:[Code]], 2),"")</f>
        <v/>
      </c>
      <c r="L1338" s="4" t="str">
        <f>IFERROR(VLOOKUP(F1338, Table13[#All], 2),"")</f>
        <v/>
      </c>
      <c r="M1338" s="4" t="str">
        <f>IFERROR(VLOOKUP(G1338, Table134[#All], 2),"")</f>
        <v/>
      </c>
      <c r="O1338" s="4" t="str">
        <f t="shared" si="105"/>
        <v xml:space="preserve">    delay(delayo);</v>
      </c>
    </row>
    <row r="1339" spans="5:15" hidden="1" x14ac:dyDescent="0.3">
      <c r="E1339" s="45" t="str">
        <f>MID($K1319,AJ$19,1)</f>
        <v/>
      </c>
      <c r="F1339" s="43" t="str">
        <f>MID($K1320,AJ$19,1)</f>
        <v/>
      </c>
      <c r="G1339" s="44" t="str">
        <f>MID($K1321,AJ$19,1)</f>
        <v/>
      </c>
      <c r="H1339" s="41"/>
      <c r="I1339" s="9">
        <v>18</v>
      </c>
      <c r="J1339" s="4" t="s">
        <v>13</v>
      </c>
      <c r="K1339" s="4" t="str">
        <f>IFERROR(VLOOKUP(E1339, Table1[[#All],[Note]:[Code]], 2),"")</f>
        <v/>
      </c>
      <c r="L1339" s="4" t="str">
        <f>IFERROR(VLOOKUP(F1339, Table13[#All], 2),"")</f>
        <v/>
      </c>
      <c r="M1339" s="4" t="str">
        <f>IFERROR(VLOOKUP(G1339, Table134[#All], 2),"")</f>
        <v/>
      </c>
      <c r="O1339" s="4" t="str">
        <f t="shared" si="105"/>
        <v xml:space="preserve">    delay(delayo);</v>
      </c>
    </row>
    <row r="1340" spans="5:15" hidden="1" x14ac:dyDescent="0.3">
      <c r="E1340" s="45" t="str">
        <f>MID($K1319,AK$19,1)</f>
        <v/>
      </c>
      <c r="F1340" s="43" t="str">
        <f>MID($K1320,AK$19,1)</f>
        <v/>
      </c>
      <c r="G1340" s="44" t="str">
        <f>MID($K1321,AK$19,1)</f>
        <v/>
      </c>
      <c r="H1340" s="41"/>
      <c r="I1340" s="9">
        <v>19</v>
      </c>
      <c r="J1340" s="4" t="s">
        <v>13</v>
      </c>
      <c r="K1340" s="4" t="str">
        <f>IFERROR(VLOOKUP(E1340, Table1[[#All],[Note]:[Code]], 2),"")</f>
        <v/>
      </c>
      <c r="L1340" s="4" t="str">
        <f>IFERROR(VLOOKUP(F1340, Table13[#All], 2),"")</f>
        <v/>
      </c>
      <c r="M1340" s="4" t="str">
        <f>IFERROR(VLOOKUP(G1340, Table134[#All], 2),"")</f>
        <v/>
      </c>
      <c r="O1340" s="4" t="str">
        <f t="shared" si="105"/>
        <v xml:space="preserve">    delay(delayo);</v>
      </c>
    </row>
    <row r="1341" spans="5:15" hidden="1" x14ac:dyDescent="0.3">
      <c r="E1341" s="45" t="str">
        <f>MID($K1319,AL$19,1)</f>
        <v/>
      </c>
      <c r="F1341" s="43" t="str">
        <f>MID($K1320,AL$19,1)</f>
        <v/>
      </c>
      <c r="G1341" s="44" t="str">
        <f>MID($K1321,AL$19,1)</f>
        <v/>
      </c>
      <c r="H1341" s="41"/>
      <c r="I1341" s="9">
        <v>20</v>
      </c>
      <c r="J1341" s="4" t="s">
        <v>13</v>
      </c>
      <c r="K1341" s="4" t="str">
        <f>IFERROR(VLOOKUP(E1341, Table1[[#All],[Note]:[Code]], 2),"")</f>
        <v/>
      </c>
      <c r="L1341" s="4" t="str">
        <f>IFERROR(VLOOKUP(F1341, Table13[#All], 2),"")</f>
        <v/>
      </c>
      <c r="M1341" s="4" t="str">
        <f>IFERROR(VLOOKUP(G1341, Table134[#All], 2),"")</f>
        <v/>
      </c>
      <c r="O1341" s="4" t="str">
        <f t="shared" si="105"/>
        <v xml:space="preserve">    delay(delayo);</v>
      </c>
    </row>
    <row r="1342" spans="5:15" hidden="1" x14ac:dyDescent="0.3">
      <c r="E1342" s="45" t="str">
        <f>MID($K1319,AM$19,1)</f>
        <v/>
      </c>
      <c r="F1342" s="43" t="str">
        <f>MID($K1320,AM$19,1)</f>
        <v/>
      </c>
      <c r="G1342" s="44" t="str">
        <f>MID($K1321,AM$19,1)</f>
        <v/>
      </c>
      <c r="H1342" s="41"/>
      <c r="I1342" s="9">
        <v>21</v>
      </c>
      <c r="J1342" s="4" t="s">
        <v>13</v>
      </c>
      <c r="K1342" s="4" t="str">
        <f>IFERROR(VLOOKUP(E1342, Table1[[#All],[Note]:[Code]], 2),"")</f>
        <v/>
      </c>
      <c r="L1342" s="4" t="str">
        <f>IFERROR(VLOOKUP(F1342, Table13[#All], 2),"")</f>
        <v/>
      </c>
      <c r="M1342" s="4" t="str">
        <f>IFERROR(VLOOKUP(G1342, Table134[#All], 2),"")</f>
        <v/>
      </c>
      <c r="O1342" s="4" t="str">
        <f t="shared" si="105"/>
        <v xml:space="preserve">    delay(delayo);</v>
      </c>
    </row>
    <row r="1343" spans="5:15" hidden="1" x14ac:dyDescent="0.3">
      <c r="E1343" s="45" t="str">
        <f>MID($K1319,AN$19,1)</f>
        <v/>
      </c>
      <c r="F1343" s="43" t="str">
        <f>MID($K1320,AN$19,1)</f>
        <v/>
      </c>
      <c r="G1343" s="44" t="str">
        <f>MID($K1321,AN$19,1)</f>
        <v/>
      </c>
      <c r="H1343" s="41"/>
      <c r="I1343" s="9">
        <v>22</v>
      </c>
      <c r="J1343" s="4" t="s">
        <v>13</v>
      </c>
      <c r="K1343" s="4" t="str">
        <f>IFERROR(VLOOKUP(E1343, Table1[[#All],[Note]:[Code]], 2),"")</f>
        <v/>
      </c>
      <c r="L1343" s="4" t="str">
        <f>IFERROR(VLOOKUP(F1343, Table13[#All], 2),"")</f>
        <v/>
      </c>
      <c r="M1343" s="4" t="str">
        <f>IFERROR(VLOOKUP(G1343, Table134[#All], 2),"")</f>
        <v/>
      </c>
      <c r="O1343" s="4" t="str">
        <f t="shared" si="105"/>
        <v xml:space="preserve">    delay(delayo);</v>
      </c>
    </row>
    <row r="1344" spans="5:15" hidden="1" x14ac:dyDescent="0.3">
      <c r="E1344" s="45" t="str">
        <f>MID($K1319,AO$19,1)</f>
        <v/>
      </c>
      <c r="F1344" s="43" t="str">
        <f>MID($K1320,AO$19,1)</f>
        <v/>
      </c>
      <c r="G1344" s="44" t="str">
        <f>MID($K1321,AO$19,1)</f>
        <v/>
      </c>
      <c r="H1344" s="41"/>
      <c r="I1344" s="9">
        <v>23</v>
      </c>
      <c r="J1344" s="4" t="s">
        <v>13</v>
      </c>
      <c r="K1344" s="4" t="str">
        <f>IFERROR(VLOOKUP(E1344, Table1[[#All],[Note]:[Code]], 2),"")</f>
        <v/>
      </c>
      <c r="L1344" s="4" t="str">
        <f>IFERROR(VLOOKUP(F1344, Table13[#All], 2),"")</f>
        <v/>
      </c>
      <c r="M1344" s="4" t="str">
        <f>IFERROR(VLOOKUP(G1344, Table134[#All], 2),"")</f>
        <v/>
      </c>
      <c r="O1344" s="4" t="str">
        <f t="shared" si="105"/>
        <v xml:space="preserve">    delay(delayo);</v>
      </c>
    </row>
    <row r="1345" spans="5:45" hidden="1" x14ac:dyDescent="0.3">
      <c r="E1345" s="45" t="str">
        <f>MID($K1319,AP$19,1)</f>
        <v/>
      </c>
      <c r="F1345" s="43" t="str">
        <f>MID($K1320,AP$19,1)</f>
        <v/>
      </c>
      <c r="G1345" s="44" t="str">
        <f>MID($K1321,AP$19,1)</f>
        <v/>
      </c>
      <c r="H1345" s="41"/>
      <c r="I1345" s="9">
        <v>24</v>
      </c>
      <c r="J1345" s="4" t="s">
        <v>13</v>
      </c>
      <c r="K1345" s="4" t="str">
        <f>IFERROR(VLOOKUP(E1345, Table1[[#All],[Note]:[Code]], 2),"")</f>
        <v/>
      </c>
      <c r="L1345" s="4" t="str">
        <f>IFERROR(VLOOKUP(F1345, Table13[#All], 2),"")</f>
        <v/>
      </c>
      <c r="M1345" s="4" t="str">
        <f>IFERROR(VLOOKUP(G1345, Table134[#All], 2),"")</f>
        <v/>
      </c>
      <c r="O1345" s="4" t="str">
        <f t="shared" si="105"/>
        <v xml:space="preserve">    delay(delayo);</v>
      </c>
    </row>
    <row r="1346" spans="5:45" hidden="1" x14ac:dyDescent="0.3">
      <c r="E1346" s="45" t="str">
        <f>MID($K1319,AQ$19,1)</f>
        <v/>
      </c>
      <c r="F1346" s="43" t="str">
        <f>MID($K1320,AQ$19,1)</f>
        <v/>
      </c>
      <c r="G1346" s="44" t="str">
        <f>MID($K1321,AQ$19,1)</f>
        <v/>
      </c>
      <c r="H1346" s="41"/>
      <c r="I1346" s="9">
        <v>25</v>
      </c>
      <c r="J1346" s="4" t="s">
        <v>13</v>
      </c>
      <c r="K1346" s="4" t="str">
        <f>IFERROR(VLOOKUP(E1346, Table1[[#All],[Note]:[Code]], 2),"")</f>
        <v/>
      </c>
      <c r="L1346" s="4" t="str">
        <f>IFERROR(VLOOKUP(F1346, Table13[#All], 2),"")</f>
        <v/>
      </c>
      <c r="M1346" s="4" t="str">
        <f>IFERROR(VLOOKUP(G1346, Table134[#All], 2),"")</f>
        <v/>
      </c>
      <c r="O1346" s="4" t="str">
        <f t="shared" si="105"/>
        <v xml:space="preserve">    delay(delayo);</v>
      </c>
    </row>
    <row r="1347" spans="5:45" hidden="1" x14ac:dyDescent="0.3">
      <c r="E1347" s="45" t="str">
        <f>MID($K1319,AR$19,1)</f>
        <v/>
      </c>
      <c r="F1347" s="43" t="str">
        <f>MID($K1320,AR$19,1)</f>
        <v/>
      </c>
      <c r="G1347" s="44" t="str">
        <f>MID($K1321,AR$19,1)</f>
        <v/>
      </c>
      <c r="H1347" s="41"/>
      <c r="I1347" s="9">
        <v>26</v>
      </c>
      <c r="J1347" s="4" t="s">
        <v>13</v>
      </c>
      <c r="K1347" s="4" t="str">
        <f>IFERROR(VLOOKUP(E1347, Table1[[#All],[Note]:[Code]], 2),"")</f>
        <v/>
      </c>
      <c r="L1347" s="4" t="str">
        <f>IFERROR(VLOOKUP(F1347, Table13[#All], 2),"")</f>
        <v/>
      </c>
      <c r="M1347" s="4" t="str">
        <f>IFERROR(VLOOKUP(G1347, Table134[#All], 2),"")</f>
        <v/>
      </c>
      <c r="O1347" s="4" t="str">
        <f t="shared" si="105"/>
        <v xml:space="preserve">    delay(delayo);</v>
      </c>
    </row>
    <row r="1348" spans="5:45" x14ac:dyDescent="0.3">
      <c r="H1348" s="41"/>
      <c r="I1348" s="13"/>
      <c r="J1348" s="11" t="s">
        <v>44</v>
      </c>
      <c r="K1348" s="14"/>
      <c r="O1348" s="55" t="str">
        <f t="shared" si="105"/>
        <v xml:space="preserve">//  </v>
      </c>
      <c r="Q1348" s="19" t="s">
        <v>123</v>
      </c>
      <c r="R1348" s="19"/>
      <c r="S1348" s="19">
        <v>1</v>
      </c>
      <c r="T1348" s="19">
        <v>2</v>
      </c>
      <c r="U1348" s="19">
        <v>3</v>
      </c>
      <c r="V1348" s="19">
        <v>4</v>
      </c>
      <c r="W1348" s="19">
        <v>5</v>
      </c>
      <c r="X1348" s="19">
        <v>6</v>
      </c>
      <c r="Y1348" s="19">
        <v>7</v>
      </c>
      <c r="Z1348" s="19">
        <v>8</v>
      </c>
      <c r="AA1348" s="19">
        <v>9</v>
      </c>
      <c r="AB1348" s="19">
        <v>10</v>
      </c>
      <c r="AC1348" s="19">
        <v>11</v>
      </c>
      <c r="AD1348" s="19">
        <v>12</v>
      </c>
      <c r="AE1348" s="19">
        <v>13</v>
      </c>
      <c r="AF1348" s="19">
        <v>14</v>
      </c>
      <c r="AG1348" s="19">
        <v>15</v>
      </c>
      <c r="AH1348" s="19">
        <v>16</v>
      </c>
      <c r="AI1348" s="19">
        <v>17</v>
      </c>
      <c r="AJ1348" s="19">
        <v>18</v>
      </c>
      <c r="AK1348" s="19">
        <v>19</v>
      </c>
      <c r="AL1348" s="19">
        <v>20</v>
      </c>
      <c r="AM1348" s="19">
        <v>21</v>
      </c>
      <c r="AN1348" s="19">
        <v>22</v>
      </c>
      <c r="AO1348" s="19">
        <v>23</v>
      </c>
      <c r="AP1348" s="19">
        <v>24</v>
      </c>
      <c r="AQ1348" s="19">
        <v>25</v>
      </c>
      <c r="AR1348" s="19">
        <v>26</v>
      </c>
      <c r="AS1348" s="19"/>
    </row>
    <row r="1349" spans="5:45" x14ac:dyDescent="0.3">
      <c r="H1349" s="41">
        <v>45</v>
      </c>
      <c r="I1349" s="13"/>
      <c r="J1349" s="11" t="s">
        <v>44</v>
      </c>
      <c r="K1349" s="14">
        <f>C203</f>
        <v>0</v>
      </c>
      <c r="L1349" s="6"/>
      <c r="M1349" s="6"/>
      <c r="O1349" s="55" t="str">
        <f t="shared" si="105"/>
        <v>//  0</v>
      </c>
      <c r="Q1349" s="4" t="str">
        <f>MID($K1349,Q$19,1)</f>
        <v>0</v>
      </c>
      <c r="R1349" s="4" t="str">
        <f t="shared" ref="R1349:AS1351" si="108">MID($K1349,R$19,1)</f>
        <v/>
      </c>
      <c r="S1349" s="4" t="str">
        <f t="shared" si="108"/>
        <v/>
      </c>
      <c r="T1349" s="4" t="str">
        <f t="shared" si="108"/>
        <v/>
      </c>
      <c r="U1349" s="4" t="str">
        <f t="shared" si="108"/>
        <v/>
      </c>
      <c r="V1349" s="4" t="str">
        <f t="shared" si="108"/>
        <v/>
      </c>
      <c r="W1349" s="4" t="str">
        <f t="shared" si="108"/>
        <v/>
      </c>
      <c r="X1349" s="4" t="str">
        <f t="shared" si="108"/>
        <v/>
      </c>
      <c r="Y1349" s="4" t="str">
        <f t="shared" si="108"/>
        <v/>
      </c>
      <c r="Z1349" s="4" t="str">
        <f t="shared" si="108"/>
        <v/>
      </c>
      <c r="AA1349" s="4" t="str">
        <f t="shared" si="108"/>
        <v/>
      </c>
      <c r="AB1349" s="4" t="str">
        <f t="shared" si="108"/>
        <v/>
      </c>
      <c r="AC1349" s="4" t="str">
        <f t="shared" si="108"/>
        <v/>
      </c>
      <c r="AD1349" s="4" t="str">
        <f t="shared" si="108"/>
        <v/>
      </c>
      <c r="AE1349" s="4" t="str">
        <f t="shared" si="108"/>
        <v/>
      </c>
      <c r="AF1349" s="4" t="str">
        <f t="shared" si="108"/>
        <v/>
      </c>
      <c r="AG1349" s="4" t="str">
        <f t="shared" si="108"/>
        <v/>
      </c>
      <c r="AH1349" s="4" t="str">
        <f t="shared" si="108"/>
        <v/>
      </c>
      <c r="AI1349" s="4" t="str">
        <f t="shared" si="108"/>
        <v/>
      </c>
      <c r="AJ1349" s="4" t="str">
        <f t="shared" si="108"/>
        <v/>
      </c>
      <c r="AK1349" s="4" t="str">
        <f t="shared" si="108"/>
        <v/>
      </c>
      <c r="AL1349" s="4" t="str">
        <f t="shared" si="108"/>
        <v/>
      </c>
      <c r="AM1349" s="4" t="str">
        <f t="shared" si="108"/>
        <v/>
      </c>
      <c r="AN1349" s="4" t="str">
        <f t="shared" si="108"/>
        <v/>
      </c>
      <c r="AO1349" s="4" t="str">
        <f t="shared" si="108"/>
        <v/>
      </c>
      <c r="AP1349" s="4" t="str">
        <f t="shared" si="108"/>
        <v/>
      </c>
      <c r="AQ1349" s="4" t="str">
        <f t="shared" si="108"/>
        <v/>
      </c>
      <c r="AR1349" s="4" t="str">
        <f t="shared" si="108"/>
        <v/>
      </c>
      <c r="AS1349" s="4" t="str">
        <f>MID($K1349,AS$19,1)</f>
        <v/>
      </c>
    </row>
    <row r="1350" spans="5:45" x14ac:dyDescent="0.3">
      <c r="E1350" s="45" t="str">
        <f>MID($K1349,Q$19,1)</f>
        <v>0</v>
      </c>
      <c r="F1350" s="43" t="str">
        <f>MID($K1350,Q$19,1)</f>
        <v>0</v>
      </c>
      <c r="G1350" s="44" t="str">
        <f>MID($K1351,Q$19,1)</f>
        <v>0</v>
      </c>
      <c r="H1350" s="41"/>
      <c r="I1350" s="13"/>
      <c r="J1350" s="11" t="s">
        <v>44</v>
      </c>
      <c r="K1350" s="14">
        <f>C204</f>
        <v>0</v>
      </c>
      <c r="L1350" s="6"/>
      <c r="M1350" s="6"/>
      <c r="O1350" s="55" t="str">
        <f t="shared" si="105"/>
        <v>//  0</v>
      </c>
      <c r="Q1350" s="4" t="str">
        <f t="shared" ref="Q1350:Q1351" si="109">MID($K1350,Q$19,1)</f>
        <v>0</v>
      </c>
      <c r="R1350" s="4" t="str">
        <f t="shared" si="108"/>
        <v/>
      </c>
      <c r="S1350" s="4" t="str">
        <f t="shared" si="108"/>
        <v/>
      </c>
      <c r="T1350" s="4" t="str">
        <f t="shared" si="108"/>
        <v/>
      </c>
      <c r="U1350" s="4" t="str">
        <f t="shared" si="108"/>
        <v/>
      </c>
      <c r="V1350" s="4" t="str">
        <f t="shared" si="108"/>
        <v/>
      </c>
      <c r="W1350" s="4" t="str">
        <f t="shared" si="108"/>
        <v/>
      </c>
      <c r="X1350" s="4" t="str">
        <f t="shared" si="108"/>
        <v/>
      </c>
      <c r="Y1350" s="4" t="str">
        <f t="shared" si="108"/>
        <v/>
      </c>
      <c r="Z1350" s="4" t="str">
        <f t="shared" si="108"/>
        <v/>
      </c>
      <c r="AA1350" s="4" t="str">
        <f t="shared" si="108"/>
        <v/>
      </c>
      <c r="AB1350" s="4" t="str">
        <f t="shared" si="108"/>
        <v/>
      </c>
      <c r="AC1350" s="4" t="str">
        <f t="shared" si="108"/>
        <v/>
      </c>
      <c r="AD1350" s="4" t="str">
        <f t="shared" si="108"/>
        <v/>
      </c>
      <c r="AE1350" s="4" t="str">
        <f t="shared" si="108"/>
        <v/>
      </c>
      <c r="AF1350" s="4" t="str">
        <f t="shared" si="108"/>
        <v/>
      </c>
      <c r="AG1350" s="4" t="str">
        <f t="shared" si="108"/>
        <v/>
      </c>
      <c r="AH1350" s="4" t="str">
        <f t="shared" si="108"/>
        <v/>
      </c>
      <c r="AI1350" s="4" t="str">
        <f t="shared" si="108"/>
        <v/>
      </c>
      <c r="AJ1350" s="4" t="str">
        <f t="shared" si="108"/>
        <v/>
      </c>
      <c r="AK1350" s="4" t="str">
        <f t="shared" si="108"/>
        <v/>
      </c>
      <c r="AL1350" s="4" t="str">
        <f t="shared" si="108"/>
        <v/>
      </c>
      <c r="AM1350" s="4" t="str">
        <f t="shared" si="108"/>
        <v/>
      </c>
      <c r="AN1350" s="4" t="str">
        <f t="shared" si="108"/>
        <v/>
      </c>
      <c r="AO1350" s="4" t="str">
        <f t="shared" si="108"/>
        <v/>
      </c>
      <c r="AP1350" s="4" t="str">
        <f t="shared" si="108"/>
        <v/>
      </c>
      <c r="AQ1350" s="4" t="str">
        <f t="shared" si="108"/>
        <v/>
      </c>
      <c r="AR1350" s="4" t="str">
        <f t="shared" si="108"/>
        <v/>
      </c>
      <c r="AS1350" s="4" t="str">
        <f t="shared" si="108"/>
        <v/>
      </c>
    </row>
    <row r="1351" spans="5:45" x14ac:dyDescent="0.3">
      <c r="H1351" s="41"/>
      <c r="I1351" s="13"/>
      <c r="J1351" s="11" t="s">
        <v>44</v>
      </c>
      <c r="K1351" s="14">
        <f>C205</f>
        <v>0</v>
      </c>
      <c r="O1351" s="55" t="str">
        <f t="shared" si="105"/>
        <v>//  0</v>
      </c>
      <c r="Q1351" s="4" t="str">
        <f t="shared" si="109"/>
        <v>0</v>
      </c>
      <c r="R1351" s="4" t="str">
        <f t="shared" si="108"/>
        <v/>
      </c>
      <c r="S1351" s="4" t="str">
        <f t="shared" si="108"/>
        <v/>
      </c>
      <c r="T1351" s="4" t="str">
        <f t="shared" si="108"/>
        <v/>
      </c>
      <c r="U1351" s="4" t="str">
        <f t="shared" si="108"/>
        <v/>
      </c>
      <c r="V1351" s="4" t="str">
        <f t="shared" si="108"/>
        <v/>
      </c>
      <c r="W1351" s="4" t="str">
        <f t="shared" si="108"/>
        <v/>
      </c>
      <c r="X1351" s="4" t="str">
        <f t="shared" si="108"/>
        <v/>
      </c>
      <c r="Y1351" s="4" t="str">
        <f t="shared" si="108"/>
        <v/>
      </c>
      <c r="Z1351" s="4" t="str">
        <f t="shared" si="108"/>
        <v/>
      </c>
      <c r="AA1351" s="4" t="str">
        <f t="shared" si="108"/>
        <v/>
      </c>
      <c r="AB1351" s="4" t="str">
        <f t="shared" si="108"/>
        <v/>
      </c>
      <c r="AC1351" s="4" t="str">
        <f t="shared" si="108"/>
        <v/>
      </c>
      <c r="AD1351" s="4" t="str">
        <f t="shared" si="108"/>
        <v/>
      </c>
      <c r="AE1351" s="4" t="str">
        <f t="shared" si="108"/>
        <v/>
      </c>
      <c r="AF1351" s="4" t="str">
        <f t="shared" si="108"/>
        <v/>
      </c>
      <c r="AG1351" s="4" t="str">
        <f t="shared" si="108"/>
        <v/>
      </c>
      <c r="AH1351" s="4" t="str">
        <f t="shared" si="108"/>
        <v/>
      </c>
      <c r="AI1351" s="4" t="str">
        <f t="shared" si="108"/>
        <v/>
      </c>
      <c r="AJ1351" s="4" t="str">
        <f t="shared" si="108"/>
        <v/>
      </c>
      <c r="AK1351" s="4" t="str">
        <f t="shared" si="108"/>
        <v/>
      </c>
      <c r="AL1351" s="4" t="str">
        <f t="shared" si="108"/>
        <v/>
      </c>
      <c r="AM1351" s="4" t="str">
        <f t="shared" si="108"/>
        <v/>
      </c>
      <c r="AN1351" s="4" t="str">
        <f t="shared" si="108"/>
        <v/>
      </c>
      <c r="AO1351" s="4" t="str">
        <f t="shared" si="108"/>
        <v/>
      </c>
      <c r="AP1351" s="4" t="str">
        <f t="shared" si="108"/>
        <v/>
      </c>
      <c r="AQ1351" s="4" t="str">
        <f t="shared" si="108"/>
        <v/>
      </c>
      <c r="AR1351" s="4" t="str">
        <f t="shared" si="108"/>
        <v/>
      </c>
      <c r="AS1351" s="4" t="str">
        <f t="shared" si="108"/>
        <v/>
      </c>
    </row>
    <row r="1352" spans="5:45" hidden="1" x14ac:dyDescent="0.3">
      <c r="E1352" s="45" t="str">
        <f>MID($K1349,S$19,1)</f>
        <v/>
      </c>
      <c r="F1352" s="43" t="str">
        <f>MID($K1350,S$19,1)</f>
        <v/>
      </c>
      <c r="G1352" s="44" t="str">
        <f>MID($K1351,S$19,1)</f>
        <v/>
      </c>
      <c r="H1352" s="41"/>
      <c r="I1352" s="9">
        <v>1</v>
      </c>
      <c r="J1352" s="4" t="s">
        <v>13</v>
      </c>
      <c r="K1352" s="4" t="str">
        <f>IFERROR(VLOOKUP(E1352, Table1[[#All],[Note]:[Code]], 2),"")</f>
        <v/>
      </c>
      <c r="L1352" s="4" t="str">
        <f>IFERROR(VLOOKUP(F1352, Table13[#All], 2),"")</f>
        <v/>
      </c>
      <c r="M1352" s="4" t="str">
        <f>IFERROR(VLOOKUP(G1352, Table134[#All], 2),"")</f>
        <v/>
      </c>
      <c r="O1352" s="4" t="str">
        <f t="shared" si="105"/>
        <v xml:space="preserve">    delay(delayo);</v>
      </c>
    </row>
    <row r="1353" spans="5:45" hidden="1" x14ac:dyDescent="0.3">
      <c r="E1353" s="45" t="str">
        <f>MID($K1349,T$19,1)</f>
        <v/>
      </c>
      <c r="F1353" s="43" t="str">
        <f>MID($K1350,T$19,1)</f>
        <v/>
      </c>
      <c r="G1353" s="44" t="str">
        <f>MID($K1351,T$19,1)</f>
        <v/>
      </c>
      <c r="H1353" s="41"/>
      <c r="I1353" s="9">
        <v>2</v>
      </c>
      <c r="J1353" s="4" t="s">
        <v>13</v>
      </c>
      <c r="K1353" s="4" t="str">
        <f>IFERROR(VLOOKUP(E1353, Table1[[#All],[Note]:[Code]], 2),"")</f>
        <v/>
      </c>
      <c r="L1353" s="4" t="str">
        <f>IFERROR(VLOOKUP(F1353, Table13[#All], 2),"")</f>
        <v/>
      </c>
      <c r="M1353" s="4" t="str">
        <f>IFERROR(VLOOKUP(G1353, Table134[#All], 2),"")</f>
        <v/>
      </c>
      <c r="O1353" s="4" t="str">
        <f t="shared" si="105"/>
        <v xml:space="preserve">    delay(delayo);</v>
      </c>
    </row>
    <row r="1354" spans="5:45" hidden="1" x14ac:dyDescent="0.3">
      <c r="E1354" s="45" t="str">
        <f>MID($K1349,U$19,1)</f>
        <v/>
      </c>
      <c r="F1354" s="43" t="str">
        <f>MID($K1350,U$19,1)</f>
        <v/>
      </c>
      <c r="G1354" s="44" t="str">
        <f>MID($K1351,U$19,1)</f>
        <v/>
      </c>
      <c r="H1354" s="41"/>
      <c r="I1354" s="9">
        <v>3</v>
      </c>
      <c r="J1354" s="4" t="s">
        <v>13</v>
      </c>
      <c r="K1354" s="4" t="str">
        <f>IFERROR(VLOOKUP(E1354, Table1[[#All],[Note]:[Code]], 2),"")</f>
        <v/>
      </c>
      <c r="L1354" s="4" t="str">
        <f>IFERROR(VLOOKUP(F1354, Table13[#All], 2),"")</f>
        <v/>
      </c>
      <c r="M1354" s="4" t="str">
        <f>IFERROR(VLOOKUP(G1354, Table134[#All], 2),"")</f>
        <v/>
      </c>
      <c r="O1354" s="4" t="str">
        <f t="shared" si="105"/>
        <v xml:space="preserve">    delay(delayo);</v>
      </c>
    </row>
    <row r="1355" spans="5:45" hidden="1" x14ac:dyDescent="0.3">
      <c r="E1355" s="45" t="str">
        <f>MID($K1349,V$19,1)</f>
        <v/>
      </c>
      <c r="F1355" s="43" t="str">
        <f>MID($K1350,V$19,1)</f>
        <v/>
      </c>
      <c r="G1355" s="44" t="str">
        <f>MID($K1351,V$19,1)</f>
        <v/>
      </c>
      <c r="H1355" s="41"/>
      <c r="I1355" s="9">
        <v>4</v>
      </c>
      <c r="J1355" s="4" t="s">
        <v>13</v>
      </c>
      <c r="K1355" s="4" t="str">
        <f>IFERROR(VLOOKUP(E1355, Table1[[#All],[Note]:[Code]], 2),"")</f>
        <v/>
      </c>
      <c r="L1355" s="4" t="str">
        <f>IFERROR(VLOOKUP(F1355, Table13[#All], 2),"")</f>
        <v/>
      </c>
      <c r="M1355" s="4" t="str">
        <f>IFERROR(VLOOKUP(G1355, Table134[#All], 2),"")</f>
        <v/>
      </c>
      <c r="O1355" s="4" t="str">
        <f t="shared" si="105"/>
        <v xml:space="preserve">    delay(delayo);</v>
      </c>
    </row>
    <row r="1356" spans="5:45" hidden="1" x14ac:dyDescent="0.3">
      <c r="E1356" s="45" t="str">
        <f>MID($K1349,W$19,1)</f>
        <v/>
      </c>
      <c r="F1356" s="43" t="str">
        <f>MID($K1350,W$19,1)</f>
        <v/>
      </c>
      <c r="G1356" s="44" t="str">
        <f>MID($K1351,W$19,1)</f>
        <v/>
      </c>
      <c r="H1356" s="41"/>
      <c r="I1356" s="9">
        <v>5</v>
      </c>
      <c r="J1356" s="4" t="s">
        <v>13</v>
      </c>
      <c r="K1356" s="4" t="str">
        <f>IFERROR(VLOOKUP(E1356, Table1[[#All],[Note]:[Code]], 2),"")</f>
        <v/>
      </c>
      <c r="L1356" s="4" t="str">
        <f>IFERROR(VLOOKUP(F1356, Table13[#All], 2),"")</f>
        <v/>
      </c>
      <c r="M1356" s="4" t="str">
        <f>IFERROR(VLOOKUP(G1356, Table134[#All], 2),"")</f>
        <v/>
      </c>
      <c r="O1356" s="4" t="str">
        <f t="shared" si="105"/>
        <v xml:space="preserve">    delay(delayo);</v>
      </c>
    </row>
    <row r="1357" spans="5:45" hidden="1" x14ac:dyDescent="0.3">
      <c r="E1357" s="45" t="str">
        <f>MID($K1349,X$19,1)</f>
        <v/>
      </c>
      <c r="F1357" s="43" t="str">
        <f>MID($K1350,X$19,1)</f>
        <v/>
      </c>
      <c r="G1357" s="44" t="str">
        <f>MID($K1351,X$19,1)</f>
        <v/>
      </c>
      <c r="H1357" s="41"/>
      <c r="I1357" s="9">
        <v>6</v>
      </c>
      <c r="J1357" s="4" t="s">
        <v>13</v>
      </c>
      <c r="K1357" s="4" t="str">
        <f>IFERROR(VLOOKUP(E1357, Table1[[#All],[Note]:[Code]], 2),"")</f>
        <v/>
      </c>
      <c r="L1357" s="4" t="str">
        <f>IFERROR(VLOOKUP(F1357, Table13[#All], 2),"")</f>
        <v/>
      </c>
      <c r="M1357" s="4" t="str">
        <f>IFERROR(VLOOKUP(G1357, Table134[#All], 2),"")</f>
        <v/>
      </c>
      <c r="O1357" s="4" t="str">
        <f t="shared" si="105"/>
        <v xml:space="preserve">    delay(delayo);</v>
      </c>
    </row>
    <row r="1358" spans="5:45" hidden="1" x14ac:dyDescent="0.3">
      <c r="E1358" s="45" t="str">
        <f>MID($K1349,Y$19,1)</f>
        <v/>
      </c>
      <c r="F1358" s="43" t="str">
        <f>MID($K1350,Y$19,1)</f>
        <v/>
      </c>
      <c r="G1358" s="44" t="str">
        <f>MID($K1351,Y$19,1)</f>
        <v/>
      </c>
      <c r="H1358" s="41"/>
      <c r="I1358" s="9">
        <v>7</v>
      </c>
      <c r="J1358" s="4" t="s">
        <v>13</v>
      </c>
      <c r="K1358" s="4" t="str">
        <f>IFERROR(VLOOKUP(E1358, Table1[[#All],[Note]:[Code]], 2),"")</f>
        <v/>
      </c>
      <c r="L1358" s="4" t="str">
        <f>IFERROR(VLOOKUP(F1358, Table13[#All], 2),"")</f>
        <v/>
      </c>
      <c r="M1358" s="4" t="str">
        <f>IFERROR(VLOOKUP(G1358, Table134[#All], 2),"")</f>
        <v/>
      </c>
      <c r="O1358" s="4" t="str">
        <f t="shared" si="105"/>
        <v xml:space="preserve">    delay(delayo);</v>
      </c>
    </row>
    <row r="1359" spans="5:45" hidden="1" x14ac:dyDescent="0.3">
      <c r="E1359" s="45" t="str">
        <f>MID($K1349,Z$19,1)</f>
        <v/>
      </c>
      <c r="F1359" s="43" t="str">
        <f>MID($K1350,Z$19,1)</f>
        <v/>
      </c>
      <c r="G1359" s="44" t="str">
        <f>MID($K1351,Z$19,1)</f>
        <v/>
      </c>
      <c r="H1359" s="41"/>
      <c r="I1359" s="9">
        <v>8</v>
      </c>
      <c r="J1359" s="4" t="s">
        <v>13</v>
      </c>
      <c r="K1359" s="4" t="str">
        <f>IFERROR(VLOOKUP(E1359, Table1[[#All],[Note]:[Code]], 2),"")</f>
        <v/>
      </c>
      <c r="L1359" s="4" t="str">
        <f>IFERROR(VLOOKUP(F1359, Table13[#All], 2),"")</f>
        <v/>
      </c>
      <c r="M1359" s="4" t="str">
        <f>IFERROR(VLOOKUP(G1359, Table134[#All], 2),"")</f>
        <v/>
      </c>
      <c r="O1359" s="4" t="str">
        <f t="shared" si="105"/>
        <v xml:space="preserve">    delay(delayo);</v>
      </c>
    </row>
    <row r="1360" spans="5:45" hidden="1" x14ac:dyDescent="0.3">
      <c r="E1360" s="45" t="str">
        <f>MID($K1349,AA$19,1)</f>
        <v/>
      </c>
      <c r="F1360" s="43" t="str">
        <f>MID($K1350,AA$19,1)</f>
        <v/>
      </c>
      <c r="G1360" s="44" t="str">
        <f>MID($K1351,AA$19,1)</f>
        <v/>
      </c>
      <c r="H1360" s="41"/>
      <c r="I1360" s="9">
        <v>9</v>
      </c>
      <c r="J1360" s="4" t="s">
        <v>13</v>
      </c>
      <c r="K1360" s="4" t="str">
        <f>IFERROR(VLOOKUP(E1360, Table1[[#All],[Note]:[Code]], 2),"")</f>
        <v/>
      </c>
      <c r="L1360" s="4" t="str">
        <f>IFERROR(VLOOKUP(F1360, Table13[#All], 2),"")</f>
        <v/>
      </c>
      <c r="M1360" s="4" t="str">
        <f>IFERROR(VLOOKUP(G1360, Table134[#All], 2),"")</f>
        <v/>
      </c>
      <c r="O1360" s="4" t="str">
        <f t="shared" si="105"/>
        <v xml:space="preserve">    delay(delayo);</v>
      </c>
    </row>
    <row r="1361" spans="5:15" hidden="1" x14ac:dyDescent="0.3">
      <c r="E1361" s="45" t="str">
        <f>MID($K1349,AB$19,1)</f>
        <v/>
      </c>
      <c r="F1361" s="43" t="str">
        <f>MID($K1350,AB$19,1)</f>
        <v/>
      </c>
      <c r="G1361" s="44" t="str">
        <f>MID($K1351,AB$19,1)</f>
        <v/>
      </c>
      <c r="H1361" s="41"/>
      <c r="I1361" s="9">
        <v>10</v>
      </c>
      <c r="J1361" s="4" t="s">
        <v>13</v>
      </c>
      <c r="K1361" s="4" t="str">
        <f>IFERROR(VLOOKUP(E1361, Table1[[#All],[Note]:[Code]], 2),"")</f>
        <v/>
      </c>
      <c r="L1361" s="4" t="str">
        <f>IFERROR(VLOOKUP(F1361, Table13[#All], 2),"")</f>
        <v/>
      </c>
      <c r="M1361" s="4" t="str">
        <f>IFERROR(VLOOKUP(G1361, Table134[#All], 2),"")</f>
        <v/>
      </c>
      <c r="O1361" s="4" t="str">
        <f t="shared" si="105"/>
        <v xml:space="preserve">    delay(delayo);</v>
      </c>
    </row>
    <row r="1362" spans="5:15" hidden="1" x14ac:dyDescent="0.3">
      <c r="E1362" s="45" t="str">
        <f>MID($K1349,AC$19,1)</f>
        <v/>
      </c>
      <c r="F1362" s="43" t="str">
        <f>MID($K1350,AC$19,1)</f>
        <v/>
      </c>
      <c r="G1362" s="44" t="str">
        <f>MID($K1351,AC$19,1)</f>
        <v/>
      </c>
      <c r="H1362" s="41"/>
      <c r="I1362" s="9">
        <v>11</v>
      </c>
      <c r="J1362" s="4" t="s">
        <v>13</v>
      </c>
      <c r="K1362" s="4" t="str">
        <f>IFERROR(VLOOKUP(E1362, Table1[[#All],[Note]:[Code]], 2),"")</f>
        <v/>
      </c>
      <c r="L1362" s="4" t="str">
        <f>IFERROR(VLOOKUP(F1362, Table13[#All], 2),"")</f>
        <v/>
      </c>
      <c r="M1362" s="4" t="str">
        <f>IFERROR(VLOOKUP(G1362, Table134[#All], 2),"")</f>
        <v/>
      </c>
      <c r="O1362" s="4" t="str">
        <f t="shared" si="105"/>
        <v xml:space="preserve">    delay(delayo);</v>
      </c>
    </row>
    <row r="1363" spans="5:15" hidden="1" x14ac:dyDescent="0.3">
      <c r="E1363" s="45" t="str">
        <f>MID($K1349,AD$19,1)</f>
        <v/>
      </c>
      <c r="F1363" s="43" t="str">
        <f>MID($K1350,AD$19,1)</f>
        <v/>
      </c>
      <c r="G1363" s="44" t="str">
        <f>MID($K1351,AD$19,1)</f>
        <v/>
      </c>
      <c r="H1363" s="41"/>
      <c r="I1363" s="9">
        <v>12</v>
      </c>
      <c r="J1363" s="4" t="s">
        <v>13</v>
      </c>
      <c r="K1363" s="4" t="str">
        <f>IFERROR(VLOOKUP(E1363, Table1[[#All],[Note]:[Code]], 2),"")</f>
        <v/>
      </c>
      <c r="L1363" s="4" t="str">
        <f>IFERROR(VLOOKUP(F1363, Table13[#All], 2),"")</f>
        <v/>
      </c>
      <c r="M1363" s="4" t="str">
        <f>IFERROR(VLOOKUP(G1363, Table134[#All], 2),"")</f>
        <v/>
      </c>
      <c r="O1363" s="4" t="str">
        <f t="shared" si="105"/>
        <v xml:space="preserve">    delay(delayo);</v>
      </c>
    </row>
    <row r="1364" spans="5:15" hidden="1" x14ac:dyDescent="0.3">
      <c r="E1364" s="45" t="str">
        <f>MID($K1349,AE$19,1)</f>
        <v/>
      </c>
      <c r="F1364" s="43" t="str">
        <f>MID($K1350,AE$19,1)</f>
        <v/>
      </c>
      <c r="G1364" s="44" t="str">
        <f>MID($K1351,AE$19,1)</f>
        <v/>
      </c>
      <c r="H1364" s="41"/>
      <c r="I1364" s="9">
        <v>13</v>
      </c>
      <c r="J1364" s="4" t="s">
        <v>13</v>
      </c>
      <c r="K1364" s="4" t="str">
        <f>IFERROR(VLOOKUP(E1364, Table1[[#All],[Note]:[Code]], 2),"")</f>
        <v/>
      </c>
      <c r="L1364" s="4" t="str">
        <f>IFERROR(VLOOKUP(F1364, Table13[#All], 2),"")</f>
        <v/>
      </c>
      <c r="M1364" s="4" t="str">
        <f>IFERROR(VLOOKUP(G1364, Table134[#All], 2),"")</f>
        <v/>
      </c>
      <c r="O1364" s="4" t="str">
        <f t="shared" si="105"/>
        <v xml:space="preserve">    delay(delayo);</v>
      </c>
    </row>
    <row r="1365" spans="5:15" hidden="1" x14ac:dyDescent="0.3">
      <c r="E1365" s="45" t="str">
        <f>MID($K1349,AF$19,1)</f>
        <v/>
      </c>
      <c r="F1365" s="43" t="str">
        <f>MID($K1350,AF$19,1)</f>
        <v/>
      </c>
      <c r="G1365" s="44" t="str">
        <f>MID($K1351,AF$19,1)</f>
        <v/>
      </c>
      <c r="H1365" s="41"/>
      <c r="I1365" s="9">
        <v>14</v>
      </c>
      <c r="J1365" s="4" t="s">
        <v>13</v>
      </c>
      <c r="K1365" s="4" t="str">
        <f>IFERROR(VLOOKUP(E1365, Table1[[#All],[Note]:[Code]], 2),"")</f>
        <v/>
      </c>
      <c r="L1365" s="4" t="str">
        <f>IFERROR(VLOOKUP(F1365, Table13[#All], 2),"")</f>
        <v/>
      </c>
      <c r="M1365" s="4" t="str">
        <f>IFERROR(VLOOKUP(G1365, Table134[#All], 2),"")</f>
        <v/>
      </c>
      <c r="O1365" s="4" t="str">
        <f t="shared" si="105"/>
        <v xml:space="preserve">    delay(delayo);</v>
      </c>
    </row>
    <row r="1366" spans="5:15" hidden="1" x14ac:dyDescent="0.3">
      <c r="E1366" s="45" t="str">
        <f>MID($K1349,AG$19,1)</f>
        <v/>
      </c>
      <c r="F1366" s="43" t="str">
        <f>MID($K1350,AG$19,1)</f>
        <v/>
      </c>
      <c r="G1366" s="44" t="str">
        <f>MID($K1351,AG$19,1)</f>
        <v/>
      </c>
      <c r="H1366" s="41"/>
      <c r="I1366" s="9">
        <v>15</v>
      </c>
      <c r="J1366" s="4" t="s">
        <v>13</v>
      </c>
      <c r="K1366" s="4" t="str">
        <f>IFERROR(VLOOKUP(E1366, Table1[[#All],[Note]:[Code]], 2),"")</f>
        <v/>
      </c>
      <c r="L1366" s="4" t="str">
        <f>IFERROR(VLOOKUP(F1366, Table13[#All], 2),"")</f>
        <v/>
      </c>
      <c r="M1366" s="4" t="str">
        <f>IFERROR(VLOOKUP(G1366, Table134[#All], 2),"")</f>
        <v/>
      </c>
      <c r="O1366" s="4" t="str">
        <f t="shared" si="105"/>
        <v xml:space="preserve">    delay(delayo);</v>
      </c>
    </row>
    <row r="1367" spans="5:15" hidden="1" x14ac:dyDescent="0.3">
      <c r="E1367" s="45" t="str">
        <f>MID($K1349,AH$19,1)</f>
        <v/>
      </c>
      <c r="F1367" s="43" t="str">
        <f>MID($K1350,AH$19,1)</f>
        <v/>
      </c>
      <c r="G1367" s="44" t="str">
        <f>MID($K1351,AH$19,1)</f>
        <v/>
      </c>
      <c r="H1367" s="41"/>
      <c r="I1367" s="9">
        <v>16</v>
      </c>
      <c r="J1367" s="4" t="s">
        <v>13</v>
      </c>
      <c r="K1367" s="4" t="str">
        <f>IFERROR(VLOOKUP(E1367, Table1[[#All],[Note]:[Code]], 2),"")</f>
        <v/>
      </c>
      <c r="L1367" s="4" t="str">
        <f>IFERROR(VLOOKUP(F1367, Table13[#All], 2),"")</f>
        <v/>
      </c>
      <c r="M1367" s="4" t="str">
        <f>IFERROR(VLOOKUP(G1367, Table134[#All], 2),"")</f>
        <v/>
      </c>
      <c r="O1367" s="4" t="str">
        <f t="shared" si="105"/>
        <v xml:space="preserve">    delay(delayo);</v>
      </c>
    </row>
    <row r="1368" spans="5:15" hidden="1" x14ac:dyDescent="0.3">
      <c r="E1368" s="45" t="str">
        <f>MID($K1349,AI$19,1)</f>
        <v/>
      </c>
      <c r="F1368" s="43" t="str">
        <f>MID($K1350,AI$19,1)</f>
        <v/>
      </c>
      <c r="G1368" s="44" t="str">
        <f>MID($K1351,AI$19,1)</f>
        <v/>
      </c>
      <c r="H1368" s="41"/>
      <c r="I1368" s="9">
        <v>17</v>
      </c>
      <c r="J1368" s="4" t="s">
        <v>13</v>
      </c>
      <c r="K1368" s="4" t="str">
        <f>IFERROR(VLOOKUP(E1368, Table1[[#All],[Note]:[Code]], 2),"")</f>
        <v/>
      </c>
      <c r="L1368" s="4" t="str">
        <f>IFERROR(VLOOKUP(F1368, Table13[#All], 2),"")</f>
        <v/>
      </c>
      <c r="M1368" s="4" t="str">
        <f>IFERROR(VLOOKUP(G1368, Table134[#All], 2),"")</f>
        <v/>
      </c>
      <c r="O1368" s="4" t="str">
        <f t="shared" si="105"/>
        <v xml:space="preserve">    delay(delayo);</v>
      </c>
    </row>
    <row r="1369" spans="5:15" hidden="1" x14ac:dyDescent="0.3">
      <c r="E1369" s="45" t="str">
        <f>MID($K1349,AJ$19,1)</f>
        <v/>
      </c>
      <c r="F1369" s="43" t="str">
        <f>MID($K1350,AJ$19,1)</f>
        <v/>
      </c>
      <c r="G1369" s="44" t="str">
        <f>MID($K1351,AJ$19,1)</f>
        <v/>
      </c>
      <c r="H1369" s="41"/>
      <c r="I1369" s="9">
        <v>18</v>
      </c>
      <c r="J1369" s="4" t="s">
        <v>13</v>
      </c>
      <c r="K1369" s="4" t="str">
        <f>IFERROR(VLOOKUP(E1369, Table1[[#All],[Note]:[Code]], 2),"")</f>
        <v/>
      </c>
      <c r="L1369" s="4" t="str">
        <f>IFERROR(VLOOKUP(F1369, Table13[#All], 2),"")</f>
        <v/>
      </c>
      <c r="M1369" s="4" t="str">
        <f>IFERROR(VLOOKUP(G1369, Table134[#All], 2),"")</f>
        <v/>
      </c>
      <c r="O1369" s="4" t="str">
        <f t="shared" si="105"/>
        <v xml:space="preserve">    delay(delayo);</v>
      </c>
    </row>
    <row r="1370" spans="5:15" hidden="1" x14ac:dyDescent="0.3">
      <c r="E1370" s="45" t="str">
        <f>MID($K1349,AK$19,1)</f>
        <v/>
      </c>
      <c r="F1370" s="43" t="str">
        <f>MID($K1350,AK$19,1)</f>
        <v/>
      </c>
      <c r="G1370" s="44" t="str">
        <f>MID($K1351,AK$19,1)</f>
        <v/>
      </c>
      <c r="H1370" s="41"/>
      <c r="I1370" s="9">
        <v>19</v>
      </c>
      <c r="J1370" s="4" t="s">
        <v>13</v>
      </c>
      <c r="K1370" s="4" t="str">
        <f>IFERROR(VLOOKUP(E1370, Table1[[#All],[Note]:[Code]], 2),"")</f>
        <v/>
      </c>
      <c r="L1370" s="4" t="str">
        <f>IFERROR(VLOOKUP(F1370, Table13[#All], 2),"")</f>
        <v/>
      </c>
      <c r="M1370" s="4" t="str">
        <f>IFERROR(VLOOKUP(G1370, Table134[#All], 2),"")</f>
        <v/>
      </c>
      <c r="O1370" s="4" t="str">
        <f t="shared" si="105"/>
        <v xml:space="preserve">    delay(delayo);</v>
      </c>
    </row>
    <row r="1371" spans="5:15" hidden="1" x14ac:dyDescent="0.3">
      <c r="E1371" s="45" t="str">
        <f>MID($K1349,AL$19,1)</f>
        <v/>
      </c>
      <c r="F1371" s="43" t="str">
        <f>MID($K1350,AL$19,1)</f>
        <v/>
      </c>
      <c r="G1371" s="44" t="str">
        <f>MID($K1351,AL$19,1)</f>
        <v/>
      </c>
      <c r="H1371" s="41"/>
      <c r="I1371" s="9">
        <v>20</v>
      </c>
      <c r="J1371" s="4" t="s">
        <v>13</v>
      </c>
      <c r="K1371" s="4" t="str">
        <f>IFERROR(VLOOKUP(E1371, Table1[[#All],[Note]:[Code]], 2),"")</f>
        <v/>
      </c>
      <c r="L1371" s="4" t="str">
        <f>IFERROR(VLOOKUP(F1371, Table13[#All], 2),"")</f>
        <v/>
      </c>
      <c r="M1371" s="4" t="str">
        <f>IFERROR(VLOOKUP(G1371, Table134[#All], 2),"")</f>
        <v/>
      </c>
      <c r="O1371" s="4" t="str">
        <f t="shared" si="105"/>
        <v xml:space="preserve">    delay(delayo);</v>
      </c>
    </row>
    <row r="1372" spans="5:15" hidden="1" x14ac:dyDescent="0.3">
      <c r="E1372" s="45" t="str">
        <f>MID($K1349,AM$19,1)</f>
        <v/>
      </c>
      <c r="F1372" s="43" t="str">
        <f>MID($K1350,AM$19,1)</f>
        <v/>
      </c>
      <c r="G1372" s="44" t="str">
        <f>MID($K1351,AM$19,1)</f>
        <v/>
      </c>
      <c r="H1372" s="41"/>
      <c r="I1372" s="9">
        <v>21</v>
      </c>
      <c r="J1372" s="4" t="s">
        <v>13</v>
      </c>
      <c r="K1372" s="4" t="str">
        <f>IFERROR(VLOOKUP(E1372, Table1[[#All],[Note]:[Code]], 2),"")</f>
        <v/>
      </c>
      <c r="L1372" s="4" t="str">
        <f>IFERROR(VLOOKUP(F1372, Table13[#All], 2),"")</f>
        <v/>
      </c>
      <c r="M1372" s="4" t="str">
        <f>IFERROR(VLOOKUP(G1372, Table134[#All], 2),"")</f>
        <v/>
      </c>
      <c r="O1372" s="4" t="str">
        <f t="shared" si="105"/>
        <v xml:space="preserve">    delay(delayo);</v>
      </c>
    </row>
    <row r="1373" spans="5:15" hidden="1" x14ac:dyDescent="0.3">
      <c r="E1373" s="45" t="str">
        <f>MID($K1349,AN$19,1)</f>
        <v/>
      </c>
      <c r="F1373" s="43" t="str">
        <f>MID($K1350,AN$19,1)</f>
        <v/>
      </c>
      <c r="G1373" s="44" t="str">
        <f>MID($K1351,AN$19,1)</f>
        <v/>
      </c>
      <c r="H1373" s="41"/>
      <c r="I1373" s="9">
        <v>22</v>
      </c>
      <c r="J1373" s="4" t="s">
        <v>13</v>
      </c>
      <c r="K1373" s="4" t="str">
        <f>IFERROR(VLOOKUP(E1373, Table1[[#All],[Note]:[Code]], 2),"")</f>
        <v/>
      </c>
      <c r="L1373" s="4" t="str">
        <f>IFERROR(VLOOKUP(F1373, Table13[#All], 2),"")</f>
        <v/>
      </c>
      <c r="M1373" s="4" t="str">
        <f>IFERROR(VLOOKUP(G1373, Table134[#All], 2),"")</f>
        <v/>
      </c>
      <c r="O1373" s="4" t="str">
        <f t="shared" ref="O1373:O1436" si="110">CONCATENATE(J1373,K1373,L1373,M1373)</f>
        <v xml:space="preserve">    delay(delayo);</v>
      </c>
    </row>
    <row r="1374" spans="5:15" hidden="1" x14ac:dyDescent="0.3">
      <c r="E1374" s="45" t="str">
        <f>MID($K1349,AO$19,1)</f>
        <v/>
      </c>
      <c r="F1374" s="43" t="str">
        <f>MID($K1350,AO$19,1)</f>
        <v/>
      </c>
      <c r="G1374" s="44" t="str">
        <f>MID($K1351,AO$19,1)</f>
        <v/>
      </c>
      <c r="H1374" s="41"/>
      <c r="I1374" s="9">
        <v>23</v>
      </c>
      <c r="J1374" s="4" t="s">
        <v>13</v>
      </c>
      <c r="K1374" s="4" t="str">
        <f>IFERROR(VLOOKUP(E1374, Table1[[#All],[Note]:[Code]], 2),"")</f>
        <v/>
      </c>
      <c r="L1374" s="4" t="str">
        <f>IFERROR(VLOOKUP(F1374, Table13[#All], 2),"")</f>
        <v/>
      </c>
      <c r="M1374" s="4" t="str">
        <f>IFERROR(VLOOKUP(G1374, Table134[#All], 2),"")</f>
        <v/>
      </c>
      <c r="O1374" s="4" t="str">
        <f t="shared" si="110"/>
        <v xml:space="preserve">    delay(delayo);</v>
      </c>
    </row>
    <row r="1375" spans="5:15" hidden="1" x14ac:dyDescent="0.3">
      <c r="E1375" s="45" t="str">
        <f>MID($K1349,AP$19,1)</f>
        <v/>
      </c>
      <c r="F1375" s="43" t="str">
        <f>MID($K1350,AP$19,1)</f>
        <v/>
      </c>
      <c r="G1375" s="44" t="str">
        <f>MID($K1351,AP$19,1)</f>
        <v/>
      </c>
      <c r="H1375" s="41"/>
      <c r="I1375" s="9">
        <v>24</v>
      </c>
      <c r="J1375" s="4" t="s">
        <v>13</v>
      </c>
      <c r="K1375" s="4" t="str">
        <f>IFERROR(VLOOKUP(E1375, Table1[[#All],[Note]:[Code]], 2),"")</f>
        <v/>
      </c>
      <c r="L1375" s="4" t="str">
        <f>IFERROR(VLOOKUP(F1375, Table13[#All], 2),"")</f>
        <v/>
      </c>
      <c r="M1375" s="4" t="str">
        <f>IFERROR(VLOOKUP(G1375, Table134[#All], 2),"")</f>
        <v/>
      </c>
      <c r="O1375" s="4" t="str">
        <f t="shared" si="110"/>
        <v xml:space="preserve">    delay(delayo);</v>
      </c>
    </row>
    <row r="1376" spans="5:15" hidden="1" x14ac:dyDescent="0.3">
      <c r="E1376" s="45" t="str">
        <f>MID($K1349,AQ$19,1)</f>
        <v/>
      </c>
      <c r="F1376" s="43" t="str">
        <f>MID($K1350,AQ$19,1)</f>
        <v/>
      </c>
      <c r="G1376" s="44" t="str">
        <f>MID($K1351,AQ$19,1)</f>
        <v/>
      </c>
      <c r="H1376" s="41"/>
      <c r="I1376" s="9">
        <v>25</v>
      </c>
      <c r="J1376" s="4" t="s">
        <v>13</v>
      </c>
      <c r="K1376" s="4" t="str">
        <f>IFERROR(VLOOKUP(E1376, Table1[[#All],[Note]:[Code]], 2),"")</f>
        <v/>
      </c>
      <c r="L1376" s="4" t="str">
        <f>IFERROR(VLOOKUP(F1376, Table13[#All], 2),"")</f>
        <v/>
      </c>
      <c r="M1376" s="4" t="str">
        <f>IFERROR(VLOOKUP(G1376, Table134[#All], 2),"")</f>
        <v/>
      </c>
      <c r="O1376" s="4" t="str">
        <f t="shared" si="110"/>
        <v xml:space="preserve">    delay(delayo);</v>
      </c>
    </row>
    <row r="1377" spans="5:45" hidden="1" x14ac:dyDescent="0.3">
      <c r="E1377" s="45" t="str">
        <f>MID($K1349,AR$19,1)</f>
        <v/>
      </c>
      <c r="F1377" s="43" t="str">
        <f>MID($K1350,AR$19,1)</f>
        <v/>
      </c>
      <c r="G1377" s="44" t="str">
        <f>MID($K1351,AR$19,1)</f>
        <v/>
      </c>
      <c r="H1377" s="41"/>
      <c r="I1377" s="9">
        <v>26</v>
      </c>
      <c r="J1377" s="4" t="s">
        <v>13</v>
      </c>
      <c r="K1377" s="4" t="str">
        <f>IFERROR(VLOOKUP(E1377, Table1[[#All],[Note]:[Code]], 2),"")</f>
        <v/>
      </c>
      <c r="L1377" s="4" t="str">
        <f>IFERROR(VLOOKUP(F1377, Table13[#All], 2),"")</f>
        <v/>
      </c>
      <c r="M1377" s="4" t="str">
        <f>IFERROR(VLOOKUP(G1377, Table134[#All], 2),"")</f>
        <v/>
      </c>
      <c r="O1377" s="4" t="str">
        <f t="shared" si="110"/>
        <v xml:space="preserve">    delay(delayo);</v>
      </c>
    </row>
    <row r="1378" spans="5:45" x14ac:dyDescent="0.3">
      <c r="H1378" s="41"/>
      <c r="I1378" s="13"/>
      <c r="J1378" s="11" t="s">
        <v>44</v>
      </c>
      <c r="K1378" s="14"/>
      <c r="O1378" s="55" t="str">
        <f t="shared" si="110"/>
        <v xml:space="preserve">//  </v>
      </c>
      <c r="Q1378" s="19" t="s">
        <v>123</v>
      </c>
      <c r="R1378" s="19"/>
      <c r="S1378" s="19">
        <v>1</v>
      </c>
      <c r="T1378" s="19">
        <v>2</v>
      </c>
      <c r="U1378" s="19">
        <v>3</v>
      </c>
      <c r="V1378" s="19">
        <v>4</v>
      </c>
      <c r="W1378" s="19">
        <v>5</v>
      </c>
      <c r="X1378" s="19">
        <v>6</v>
      </c>
      <c r="Y1378" s="19">
        <v>7</v>
      </c>
      <c r="Z1378" s="19">
        <v>8</v>
      </c>
      <c r="AA1378" s="19">
        <v>9</v>
      </c>
      <c r="AB1378" s="19">
        <v>10</v>
      </c>
      <c r="AC1378" s="19">
        <v>11</v>
      </c>
      <c r="AD1378" s="19">
        <v>12</v>
      </c>
      <c r="AE1378" s="19">
        <v>13</v>
      </c>
      <c r="AF1378" s="19">
        <v>14</v>
      </c>
      <c r="AG1378" s="19">
        <v>15</v>
      </c>
      <c r="AH1378" s="19">
        <v>16</v>
      </c>
      <c r="AI1378" s="19">
        <v>17</v>
      </c>
      <c r="AJ1378" s="19">
        <v>18</v>
      </c>
      <c r="AK1378" s="19">
        <v>19</v>
      </c>
      <c r="AL1378" s="19">
        <v>20</v>
      </c>
      <c r="AM1378" s="19">
        <v>21</v>
      </c>
      <c r="AN1378" s="19">
        <v>22</v>
      </c>
      <c r="AO1378" s="19">
        <v>23</v>
      </c>
      <c r="AP1378" s="19">
        <v>24</v>
      </c>
      <c r="AQ1378" s="19">
        <v>25</v>
      </c>
      <c r="AR1378" s="19">
        <v>26</v>
      </c>
      <c r="AS1378" s="19"/>
    </row>
    <row r="1379" spans="5:45" x14ac:dyDescent="0.3">
      <c r="H1379" s="41">
        <v>46</v>
      </c>
      <c r="I1379" s="13"/>
      <c r="J1379" s="11" t="s">
        <v>44</v>
      </c>
      <c r="K1379" s="14">
        <f>C207</f>
        <v>0</v>
      </c>
      <c r="L1379" s="6"/>
      <c r="M1379" s="6"/>
      <c r="O1379" s="55" t="str">
        <f t="shared" si="110"/>
        <v>//  0</v>
      </c>
      <c r="Q1379" s="4" t="str">
        <f>MID($K1379,Q$19,1)</f>
        <v>0</v>
      </c>
      <c r="R1379" s="4" t="str">
        <f t="shared" ref="R1379:AS1381" si="111">MID($K1379,R$19,1)</f>
        <v/>
      </c>
      <c r="S1379" s="4" t="str">
        <f t="shared" si="111"/>
        <v/>
      </c>
      <c r="T1379" s="4" t="str">
        <f t="shared" si="111"/>
        <v/>
      </c>
      <c r="U1379" s="4" t="str">
        <f t="shared" si="111"/>
        <v/>
      </c>
      <c r="V1379" s="4" t="str">
        <f t="shared" si="111"/>
        <v/>
      </c>
      <c r="W1379" s="4" t="str">
        <f t="shared" si="111"/>
        <v/>
      </c>
      <c r="X1379" s="4" t="str">
        <f t="shared" si="111"/>
        <v/>
      </c>
      <c r="Y1379" s="4" t="str">
        <f t="shared" si="111"/>
        <v/>
      </c>
      <c r="Z1379" s="4" t="str">
        <f t="shared" si="111"/>
        <v/>
      </c>
      <c r="AA1379" s="4" t="str">
        <f t="shared" si="111"/>
        <v/>
      </c>
      <c r="AB1379" s="4" t="str">
        <f t="shared" si="111"/>
        <v/>
      </c>
      <c r="AC1379" s="4" t="str">
        <f t="shared" si="111"/>
        <v/>
      </c>
      <c r="AD1379" s="4" t="str">
        <f t="shared" si="111"/>
        <v/>
      </c>
      <c r="AE1379" s="4" t="str">
        <f t="shared" si="111"/>
        <v/>
      </c>
      <c r="AF1379" s="4" t="str">
        <f t="shared" si="111"/>
        <v/>
      </c>
      <c r="AG1379" s="4" t="str">
        <f t="shared" si="111"/>
        <v/>
      </c>
      <c r="AH1379" s="4" t="str">
        <f t="shared" si="111"/>
        <v/>
      </c>
      <c r="AI1379" s="4" t="str">
        <f t="shared" si="111"/>
        <v/>
      </c>
      <c r="AJ1379" s="4" t="str">
        <f t="shared" si="111"/>
        <v/>
      </c>
      <c r="AK1379" s="4" t="str">
        <f t="shared" si="111"/>
        <v/>
      </c>
      <c r="AL1379" s="4" t="str">
        <f t="shared" si="111"/>
        <v/>
      </c>
      <c r="AM1379" s="4" t="str">
        <f t="shared" si="111"/>
        <v/>
      </c>
      <c r="AN1379" s="4" t="str">
        <f t="shared" si="111"/>
        <v/>
      </c>
      <c r="AO1379" s="4" t="str">
        <f t="shared" si="111"/>
        <v/>
      </c>
      <c r="AP1379" s="4" t="str">
        <f t="shared" si="111"/>
        <v/>
      </c>
      <c r="AQ1379" s="4" t="str">
        <f t="shared" si="111"/>
        <v/>
      </c>
      <c r="AR1379" s="4" t="str">
        <f t="shared" si="111"/>
        <v/>
      </c>
      <c r="AS1379" s="4" t="str">
        <f>MID($K1379,AS$19,1)</f>
        <v/>
      </c>
    </row>
    <row r="1380" spans="5:45" x14ac:dyDescent="0.3">
      <c r="E1380" s="45" t="str">
        <f>MID($K1379,Q$19,1)</f>
        <v>0</v>
      </c>
      <c r="F1380" s="43" t="str">
        <f>MID($K1380,Q$19,1)</f>
        <v>0</v>
      </c>
      <c r="G1380" s="44" t="str">
        <f>MID($K1381,Q$19,1)</f>
        <v>0</v>
      </c>
      <c r="H1380" s="41"/>
      <c r="I1380" s="13"/>
      <c r="J1380" s="11" t="s">
        <v>44</v>
      </c>
      <c r="K1380" s="14">
        <f>C208</f>
        <v>0</v>
      </c>
      <c r="L1380" s="6"/>
      <c r="M1380" s="6"/>
      <c r="O1380" s="55" t="str">
        <f t="shared" si="110"/>
        <v>//  0</v>
      </c>
      <c r="Q1380" s="4" t="str">
        <f t="shared" ref="Q1380:Q1381" si="112">MID($K1380,Q$19,1)</f>
        <v>0</v>
      </c>
      <c r="R1380" s="4" t="str">
        <f t="shared" si="111"/>
        <v/>
      </c>
      <c r="S1380" s="4" t="str">
        <f t="shared" si="111"/>
        <v/>
      </c>
      <c r="T1380" s="4" t="str">
        <f t="shared" si="111"/>
        <v/>
      </c>
      <c r="U1380" s="4" t="str">
        <f t="shared" si="111"/>
        <v/>
      </c>
      <c r="V1380" s="4" t="str">
        <f t="shared" si="111"/>
        <v/>
      </c>
      <c r="W1380" s="4" t="str">
        <f t="shared" si="111"/>
        <v/>
      </c>
      <c r="X1380" s="4" t="str">
        <f t="shared" si="111"/>
        <v/>
      </c>
      <c r="Y1380" s="4" t="str">
        <f t="shared" si="111"/>
        <v/>
      </c>
      <c r="Z1380" s="4" t="str">
        <f t="shared" si="111"/>
        <v/>
      </c>
      <c r="AA1380" s="4" t="str">
        <f t="shared" si="111"/>
        <v/>
      </c>
      <c r="AB1380" s="4" t="str">
        <f t="shared" si="111"/>
        <v/>
      </c>
      <c r="AC1380" s="4" t="str">
        <f t="shared" si="111"/>
        <v/>
      </c>
      <c r="AD1380" s="4" t="str">
        <f t="shared" si="111"/>
        <v/>
      </c>
      <c r="AE1380" s="4" t="str">
        <f t="shared" si="111"/>
        <v/>
      </c>
      <c r="AF1380" s="4" t="str">
        <f t="shared" si="111"/>
        <v/>
      </c>
      <c r="AG1380" s="4" t="str">
        <f t="shared" si="111"/>
        <v/>
      </c>
      <c r="AH1380" s="4" t="str">
        <f t="shared" si="111"/>
        <v/>
      </c>
      <c r="AI1380" s="4" t="str">
        <f t="shared" si="111"/>
        <v/>
      </c>
      <c r="AJ1380" s="4" t="str">
        <f t="shared" si="111"/>
        <v/>
      </c>
      <c r="AK1380" s="4" t="str">
        <f t="shared" si="111"/>
        <v/>
      </c>
      <c r="AL1380" s="4" t="str">
        <f t="shared" si="111"/>
        <v/>
      </c>
      <c r="AM1380" s="4" t="str">
        <f t="shared" si="111"/>
        <v/>
      </c>
      <c r="AN1380" s="4" t="str">
        <f t="shared" si="111"/>
        <v/>
      </c>
      <c r="AO1380" s="4" t="str">
        <f t="shared" si="111"/>
        <v/>
      </c>
      <c r="AP1380" s="4" t="str">
        <f t="shared" si="111"/>
        <v/>
      </c>
      <c r="AQ1380" s="4" t="str">
        <f t="shared" si="111"/>
        <v/>
      </c>
      <c r="AR1380" s="4" t="str">
        <f t="shared" si="111"/>
        <v/>
      </c>
      <c r="AS1380" s="4" t="str">
        <f t="shared" si="111"/>
        <v/>
      </c>
    </row>
    <row r="1381" spans="5:45" x14ac:dyDescent="0.3">
      <c r="H1381" s="41"/>
      <c r="I1381" s="13"/>
      <c r="J1381" s="11" t="s">
        <v>44</v>
      </c>
      <c r="K1381" s="14">
        <f>C209</f>
        <v>0</v>
      </c>
      <c r="O1381" s="55" t="str">
        <f t="shared" si="110"/>
        <v>//  0</v>
      </c>
      <c r="Q1381" s="4" t="str">
        <f t="shared" si="112"/>
        <v>0</v>
      </c>
      <c r="R1381" s="4" t="str">
        <f t="shared" si="111"/>
        <v/>
      </c>
      <c r="S1381" s="4" t="str">
        <f t="shared" si="111"/>
        <v/>
      </c>
      <c r="T1381" s="4" t="str">
        <f t="shared" si="111"/>
        <v/>
      </c>
      <c r="U1381" s="4" t="str">
        <f t="shared" si="111"/>
        <v/>
      </c>
      <c r="V1381" s="4" t="str">
        <f t="shared" si="111"/>
        <v/>
      </c>
      <c r="W1381" s="4" t="str">
        <f t="shared" si="111"/>
        <v/>
      </c>
      <c r="X1381" s="4" t="str">
        <f t="shared" si="111"/>
        <v/>
      </c>
      <c r="Y1381" s="4" t="str">
        <f t="shared" si="111"/>
        <v/>
      </c>
      <c r="Z1381" s="4" t="str">
        <f t="shared" si="111"/>
        <v/>
      </c>
      <c r="AA1381" s="4" t="str">
        <f t="shared" si="111"/>
        <v/>
      </c>
      <c r="AB1381" s="4" t="str">
        <f t="shared" si="111"/>
        <v/>
      </c>
      <c r="AC1381" s="4" t="str">
        <f t="shared" si="111"/>
        <v/>
      </c>
      <c r="AD1381" s="4" t="str">
        <f t="shared" si="111"/>
        <v/>
      </c>
      <c r="AE1381" s="4" t="str">
        <f t="shared" si="111"/>
        <v/>
      </c>
      <c r="AF1381" s="4" t="str">
        <f t="shared" si="111"/>
        <v/>
      </c>
      <c r="AG1381" s="4" t="str">
        <f t="shared" si="111"/>
        <v/>
      </c>
      <c r="AH1381" s="4" t="str">
        <f t="shared" si="111"/>
        <v/>
      </c>
      <c r="AI1381" s="4" t="str">
        <f t="shared" si="111"/>
        <v/>
      </c>
      <c r="AJ1381" s="4" t="str">
        <f t="shared" si="111"/>
        <v/>
      </c>
      <c r="AK1381" s="4" t="str">
        <f t="shared" si="111"/>
        <v/>
      </c>
      <c r="AL1381" s="4" t="str">
        <f t="shared" si="111"/>
        <v/>
      </c>
      <c r="AM1381" s="4" t="str">
        <f t="shared" si="111"/>
        <v/>
      </c>
      <c r="AN1381" s="4" t="str">
        <f t="shared" si="111"/>
        <v/>
      </c>
      <c r="AO1381" s="4" t="str">
        <f t="shared" si="111"/>
        <v/>
      </c>
      <c r="AP1381" s="4" t="str">
        <f t="shared" si="111"/>
        <v/>
      </c>
      <c r="AQ1381" s="4" t="str">
        <f t="shared" si="111"/>
        <v/>
      </c>
      <c r="AR1381" s="4" t="str">
        <f t="shared" si="111"/>
        <v/>
      </c>
      <c r="AS1381" s="4" t="str">
        <f t="shared" si="111"/>
        <v/>
      </c>
    </row>
    <row r="1382" spans="5:45" hidden="1" x14ac:dyDescent="0.3">
      <c r="E1382" s="45" t="str">
        <f>MID($K1379,S$19,1)</f>
        <v/>
      </c>
      <c r="F1382" s="43" t="str">
        <f>MID($K1380,S$19,1)</f>
        <v/>
      </c>
      <c r="G1382" s="44" t="str">
        <f>MID($K1381,S$19,1)</f>
        <v/>
      </c>
      <c r="H1382" s="41"/>
      <c r="I1382" s="9">
        <v>1</v>
      </c>
      <c r="J1382" s="4" t="s">
        <v>13</v>
      </c>
      <c r="K1382" s="4" t="str">
        <f>IFERROR(VLOOKUP(E1382, Table1[[#All],[Note]:[Code]], 2),"")</f>
        <v/>
      </c>
      <c r="L1382" s="4" t="str">
        <f>IFERROR(VLOOKUP(F1382, Table13[#All], 2),"")</f>
        <v/>
      </c>
      <c r="M1382" s="4" t="str">
        <f>IFERROR(VLOOKUP(G1382, Table134[#All], 2),"")</f>
        <v/>
      </c>
      <c r="O1382" s="4" t="str">
        <f t="shared" si="110"/>
        <v xml:space="preserve">    delay(delayo);</v>
      </c>
    </row>
    <row r="1383" spans="5:45" hidden="1" x14ac:dyDescent="0.3">
      <c r="E1383" s="45" t="str">
        <f>MID($K1379,T$19,1)</f>
        <v/>
      </c>
      <c r="F1383" s="43" t="str">
        <f>MID($K1380,T$19,1)</f>
        <v/>
      </c>
      <c r="G1383" s="44" t="str">
        <f>MID($K1381,T$19,1)</f>
        <v/>
      </c>
      <c r="H1383" s="41"/>
      <c r="I1383" s="9">
        <v>2</v>
      </c>
      <c r="J1383" s="4" t="s">
        <v>13</v>
      </c>
      <c r="K1383" s="4" t="str">
        <f>IFERROR(VLOOKUP(E1383, Table1[[#All],[Note]:[Code]], 2),"")</f>
        <v/>
      </c>
      <c r="L1383" s="4" t="str">
        <f>IFERROR(VLOOKUP(F1383, Table13[#All], 2),"")</f>
        <v/>
      </c>
      <c r="M1383" s="4" t="str">
        <f>IFERROR(VLOOKUP(G1383, Table134[#All], 2),"")</f>
        <v/>
      </c>
      <c r="O1383" s="4" t="str">
        <f t="shared" si="110"/>
        <v xml:space="preserve">    delay(delayo);</v>
      </c>
    </row>
    <row r="1384" spans="5:45" hidden="1" x14ac:dyDescent="0.3">
      <c r="E1384" s="45" t="str">
        <f>MID($K1379,U$19,1)</f>
        <v/>
      </c>
      <c r="F1384" s="43" t="str">
        <f>MID($K1380,U$19,1)</f>
        <v/>
      </c>
      <c r="G1384" s="44" t="str">
        <f>MID($K1381,U$19,1)</f>
        <v/>
      </c>
      <c r="H1384" s="41"/>
      <c r="I1384" s="9">
        <v>3</v>
      </c>
      <c r="J1384" s="4" t="s">
        <v>13</v>
      </c>
      <c r="K1384" s="4" t="str">
        <f>IFERROR(VLOOKUP(E1384, Table1[[#All],[Note]:[Code]], 2),"")</f>
        <v/>
      </c>
      <c r="L1384" s="4" t="str">
        <f>IFERROR(VLOOKUP(F1384, Table13[#All], 2),"")</f>
        <v/>
      </c>
      <c r="M1384" s="4" t="str">
        <f>IFERROR(VLOOKUP(G1384, Table134[#All], 2),"")</f>
        <v/>
      </c>
      <c r="O1384" s="4" t="str">
        <f t="shared" si="110"/>
        <v xml:space="preserve">    delay(delayo);</v>
      </c>
    </row>
    <row r="1385" spans="5:45" hidden="1" x14ac:dyDescent="0.3">
      <c r="E1385" s="45" t="str">
        <f>MID($K1379,V$19,1)</f>
        <v/>
      </c>
      <c r="F1385" s="43" t="str">
        <f>MID($K1380,V$19,1)</f>
        <v/>
      </c>
      <c r="G1385" s="44" t="str">
        <f>MID($K1381,V$19,1)</f>
        <v/>
      </c>
      <c r="H1385" s="41"/>
      <c r="I1385" s="9">
        <v>4</v>
      </c>
      <c r="J1385" s="4" t="s">
        <v>13</v>
      </c>
      <c r="K1385" s="4" t="str">
        <f>IFERROR(VLOOKUP(E1385, Table1[[#All],[Note]:[Code]], 2),"")</f>
        <v/>
      </c>
      <c r="L1385" s="4" t="str">
        <f>IFERROR(VLOOKUP(F1385, Table13[#All], 2),"")</f>
        <v/>
      </c>
      <c r="M1385" s="4" t="str">
        <f>IFERROR(VLOOKUP(G1385, Table134[#All], 2),"")</f>
        <v/>
      </c>
      <c r="O1385" s="4" t="str">
        <f t="shared" si="110"/>
        <v xml:space="preserve">    delay(delayo);</v>
      </c>
    </row>
    <row r="1386" spans="5:45" hidden="1" x14ac:dyDescent="0.3">
      <c r="E1386" s="45" t="str">
        <f>MID($K1379,W$19,1)</f>
        <v/>
      </c>
      <c r="F1386" s="43" t="str">
        <f>MID($K1380,W$19,1)</f>
        <v/>
      </c>
      <c r="G1386" s="44" t="str">
        <f>MID($K1381,W$19,1)</f>
        <v/>
      </c>
      <c r="H1386" s="41"/>
      <c r="I1386" s="9">
        <v>5</v>
      </c>
      <c r="J1386" s="4" t="s">
        <v>13</v>
      </c>
      <c r="K1386" s="4" t="str">
        <f>IFERROR(VLOOKUP(E1386, Table1[[#All],[Note]:[Code]], 2),"")</f>
        <v/>
      </c>
      <c r="L1386" s="4" t="str">
        <f>IFERROR(VLOOKUP(F1386, Table13[#All], 2),"")</f>
        <v/>
      </c>
      <c r="M1386" s="4" t="str">
        <f>IFERROR(VLOOKUP(G1386, Table134[#All], 2),"")</f>
        <v/>
      </c>
      <c r="O1386" s="4" t="str">
        <f t="shared" si="110"/>
        <v xml:space="preserve">    delay(delayo);</v>
      </c>
    </row>
    <row r="1387" spans="5:45" hidden="1" x14ac:dyDescent="0.3">
      <c r="E1387" s="45" t="str">
        <f>MID($K1379,X$19,1)</f>
        <v/>
      </c>
      <c r="F1387" s="43" t="str">
        <f>MID($K1380,X$19,1)</f>
        <v/>
      </c>
      <c r="G1387" s="44" t="str">
        <f>MID($K1381,X$19,1)</f>
        <v/>
      </c>
      <c r="H1387" s="41"/>
      <c r="I1387" s="9">
        <v>6</v>
      </c>
      <c r="J1387" s="4" t="s">
        <v>13</v>
      </c>
      <c r="K1387" s="4" t="str">
        <f>IFERROR(VLOOKUP(E1387, Table1[[#All],[Note]:[Code]], 2),"")</f>
        <v/>
      </c>
      <c r="L1387" s="4" t="str">
        <f>IFERROR(VLOOKUP(F1387, Table13[#All], 2),"")</f>
        <v/>
      </c>
      <c r="M1387" s="4" t="str">
        <f>IFERROR(VLOOKUP(G1387, Table134[#All], 2),"")</f>
        <v/>
      </c>
      <c r="O1387" s="4" t="str">
        <f t="shared" si="110"/>
        <v xml:space="preserve">    delay(delayo);</v>
      </c>
    </row>
    <row r="1388" spans="5:45" hidden="1" x14ac:dyDescent="0.3">
      <c r="E1388" s="45" t="str">
        <f>MID($K1379,Y$19,1)</f>
        <v/>
      </c>
      <c r="F1388" s="43" t="str">
        <f>MID($K1380,Y$19,1)</f>
        <v/>
      </c>
      <c r="G1388" s="44" t="str">
        <f>MID($K1381,Y$19,1)</f>
        <v/>
      </c>
      <c r="H1388" s="41"/>
      <c r="I1388" s="9">
        <v>7</v>
      </c>
      <c r="J1388" s="4" t="s">
        <v>13</v>
      </c>
      <c r="K1388" s="4" t="str">
        <f>IFERROR(VLOOKUP(E1388, Table1[[#All],[Note]:[Code]], 2),"")</f>
        <v/>
      </c>
      <c r="L1388" s="4" t="str">
        <f>IFERROR(VLOOKUP(F1388, Table13[#All], 2),"")</f>
        <v/>
      </c>
      <c r="M1388" s="4" t="str">
        <f>IFERROR(VLOOKUP(G1388, Table134[#All], 2),"")</f>
        <v/>
      </c>
      <c r="O1388" s="4" t="str">
        <f t="shared" si="110"/>
        <v xml:space="preserve">    delay(delayo);</v>
      </c>
    </row>
    <row r="1389" spans="5:45" hidden="1" x14ac:dyDescent="0.3">
      <c r="E1389" s="45" t="str">
        <f>MID($K1379,Z$19,1)</f>
        <v/>
      </c>
      <c r="F1389" s="43" t="str">
        <f>MID($K1380,Z$19,1)</f>
        <v/>
      </c>
      <c r="G1389" s="44" t="str">
        <f>MID($K1381,Z$19,1)</f>
        <v/>
      </c>
      <c r="H1389" s="41"/>
      <c r="I1389" s="9">
        <v>8</v>
      </c>
      <c r="J1389" s="4" t="s">
        <v>13</v>
      </c>
      <c r="K1389" s="4" t="str">
        <f>IFERROR(VLOOKUP(E1389, Table1[[#All],[Note]:[Code]], 2),"")</f>
        <v/>
      </c>
      <c r="L1389" s="4" t="str">
        <f>IFERROR(VLOOKUP(F1389, Table13[#All], 2),"")</f>
        <v/>
      </c>
      <c r="M1389" s="4" t="str">
        <f>IFERROR(VLOOKUP(G1389, Table134[#All], 2),"")</f>
        <v/>
      </c>
      <c r="O1389" s="4" t="str">
        <f t="shared" si="110"/>
        <v xml:space="preserve">    delay(delayo);</v>
      </c>
    </row>
    <row r="1390" spans="5:45" hidden="1" x14ac:dyDescent="0.3">
      <c r="E1390" s="45" t="str">
        <f>MID($K1379,AA$19,1)</f>
        <v/>
      </c>
      <c r="F1390" s="43" t="str">
        <f>MID($K1380,AA$19,1)</f>
        <v/>
      </c>
      <c r="G1390" s="44" t="str">
        <f>MID($K1381,AA$19,1)</f>
        <v/>
      </c>
      <c r="H1390" s="41"/>
      <c r="I1390" s="9">
        <v>9</v>
      </c>
      <c r="J1390" s="4" t="s">
        <v>13</v>
      </c>
      <c r="K1390" s="4" t="str">
        <f>IFERROR(VLOOKUP(E1390, Table1[[#All],[Note]:[Code]], 2),"")</f>
        <v/>
      </c>
      <c r="L1390" s="4" t="str">
        <f>IFERROR(VLOOKUP(F1390, Table13[#All], 2),"")</f>
        <v/>
      </c>
      <c r="M1390" s="4" t="str">
        <f>IFERROR(VLOOKUP(G1390, Table134[#All], 2),"")</f>
        <v/>
      </c>
      <c r="O1390" s="4" t="str">
        <f t="shared" si="110"/>
        <v xml:space="preserve">    delay(delayo);</v>
      </c>
    </row>
    <row r="1391" spans="5:45" hidden="1" x14ac:dyDescent="0.3">
      <c r="E1391" s="45" t="str">
        <f>MID($K1379,AB$19,1)</f>
        <v/>
      </c>
      <c r="F1391" s="43" t="str">
        <f>MID($K1380,AB$19,1)</f>
        <v/>
      </c>
      <c r="G1391" s="44" t="str">
        <f>MID($K1381,AB$19,1)</f>
        <v/>
      </c>
      <c r="H1391" s="41"/>
      <c r="I1391" s="9">
        <v>10</v>
      </c>
      <c r="J1391" s="4" t="s">
        <v>13</v>
      </c>
      <c r="K1391" s="4" t="str">
        <f>IFERROR(VLOOKUP(E1391, Table1[[#All],[Note]:[Code]], 2),"")</f>
        <v/>
      </c>
      <c r="L1391" s="4" t="str">
        <f>IFERROR(VLOOKUP(F1391, Table13[#All], 2),"")</f>
        <v/>
      </c>
      <c r="M1391" s="4" t="str">
        <f>IFERROR(VLOOKUP(G1391, Table134[#All], 2),"")</f>
        <v/>
      </c>
      <c r="O1391" s="4" t="str">
        <f t="shared" si="110"/>
        <v xml:space="preserve">    delay(delayo);</v>
      </c>
    </row>
    <row r="1392" spans="5:45" hidden="1" x14ac:dyDescent="0.3">
      <c r="E1392" s="45" t="str">
        <f>MID($K1379,AC$19,1)</f>
        <v/>
      </c>
      <c r="F1392" s="43" t="str">
        <f>MID($K1380,AC$19,1)</f>
        <v/>
      </c>
      <c r="G1392" s="44" t="str">
        <f>MID($K1381,AC$19,1)</f>
        <v/>
      </c>
      <c r="H1392" s="41"/>
      <c r="I1392" s="9">
        <v>11</v>
      </c>
      <c r="J1392" s="4" t="s">
        <v>13</v>
      </c>
      <c r="K1392" s="4" t="str">
        <f>IFERROR(VLOOKUP(E1392, Table1[[#All],[Note]:[Code]], 2),"")</f>
        <v/>
      </c>
      <c r="L1392" s="4" t="str">
        <f>IFERROR(VLOOKUP(F1392, Table13[#All], 2),"")</f>
        <v/>
      </c>
      <c r="M1392" s="4" t="str">
        <f>IFERROR(VLOOKUP(G1392, Table134[#All], 2),"")</f>
        <v/>
      </c>
      <c r="O1392" s="4" t="str">
        <f t="shared" si="110"/>
        <v xml:space="preserve">    delay(delayo);</v>
      </c>
    </row>
    <row r="1393" spans="5:45" hidden="1" x14ac:dyDescent="0.3">
      <c r="E1393" s="45" t="str">
        <f>MID($K1379,AD$19,1)</f>
        <v/>
      </c>
      <c r="F1393" s="43" t="str">
        <f>MID($K1380,AD$19,1)</f>
        <v/>
      </c>
      <c r="G1393" s="44" t="str">
        <f>MID($K1381,AD$19,1)</f>
        <v/>
      </c>
      <c r="H1393" s="41"/>
      <c r="I1393" s="9">
        <v>12</v>
      </c>
      <c r="J1393" s="4" t="s">
        <v>13</v>
      </c>
      <c r="K1393" s="4" t="str">
        <f>IFERROR(VLOOKUP(E1393, Table1[[#All],[Note]:[Code]], 2),"")</f>
        <v/>
      </c>
      <c r="L1393" s="4" t="str">
        <f>IFERROR(VLOOKUP(F1393, Table13[#All], 2),"")</f>
        <v/>
      </c>
      <c r="M1393" s="4" t="str">
        <f>IFERROR(VLOOKUP(G1393, Table134[#All], 2),"")</f>
        <v/>
      </c>
      <c r="O1393" s="4" t="str">
        <f t="shared" si="110"/>
        <v xml:space="preserve">    delay(delayo);</v>
      </c>
    </row>
    <row r="1394" spans="5:45" hidden="1" x14ac:dyDescent="0.3">
      <c r="E1394" s="45" t="str">
        <f>MID($K1379,AE$19,1)</f>
        <v/>
      </c>
      <c r="F1394" s="43" t="str">
        <f>MID($K1380,AE$19,1)</f>
        <v/>
      </c>
      <c r="G1394" s="44" t="str">
        <f>MID($K1381,AE$19,1)</f>
        <v/>
      </c>
      <c r="H1394" s="41"/>
      <c r="I1394" s="9">
        <v>13</v>
      </c>
      <c r="J1394" s="4" t="s">
        <v>13</v>
      </c>
      <c r="K1394" s="4" t="str">
        <f>IFERROR(VLOOKUP(E1394, Table1[[#All],[Note]:[Code]], 2),"")</f>
        <v/>
      </c>
      <c r="L1394" s="4" t="str">
        <f>IFERROR(VLOOKUP(F1394, Table13[#All], 2),"")</f>
        <v/>
      </c>
      <c r="M1394" s="4" t="str">
        <f>IFERROR(VLOOKUP(G1394, Table134[#All], 2),"")</f>
        <v/>
      </c>
      <c r="O1394" s="4" t="str">
        <f t="shared" si="110"/>
        <v xml:space="preserve">    delay(delayo);</v>
      </c>
    </row>
    <row r="1395" spans="5:45" hidden="1" x14ac:dyDescent="0.3">
      <c r="E1395" s="45" t="str">
        <f>MID($K1379,AF$19,1)</f>
        <v/>
      </c>
      <c r="F1395" s="43" t="str">
        <f>MID($K1380,AF$19,1)</f>
        <v/>
      </c>
      <c r="G1395" s="44" t="str">
        <f>MID($K1381,AF$19,1)</f>
        <v/>
      </c>
      <c r="H1395" s="41"/>
      <c r="I1395" s="9">
        <v>14</v>
      </c>
      <c r="J1395" s="4" t="s">
        <v>13</v>
      </c>
      <c r="K1395" s="4" t="str">
        <f>IFERROR(VLOOKUP(E1395, Table1[[#All],[Note]:[Code]], 2),"")</f>
        <v/>
      </c>
      <c r="L1395" s="4" t="str">
        <f>IFERROR(VLOOKUP(F1395, Table13[#All], 2),"")</f>
        <v/>
      </c>
      <c r="M1395" s="4" t="str">
        <f>IFERROR(VLOOKUP(G1395, Table134[#All], 2),"")</f>
        <v/>
      </c>
      <c r="O1395" s="4" t="str">
        <f t="shared" si="110"/>
        <v xml:space="preserve">    delay(delayo);</v>
      </c>
    </row>
    <row r="1396" spans="5:45" hidden="1" x14ac:dyDescent="0.3">
      <c r="E1396" s="45" t="str">
        <f>MID($K1379,AG$19,1)</f>
        <v/>
      </c>
      <c r="F1396" s="43" t="str">
        <f>MID($K1380,AG$19,1)</f>
        <v/>
      </c>
      <c r="G1396" s="44" t="str">
        <f>MID($K1381,AG$19,1)</f>
        <v/>
      </c>
      <c r="H1396" s="41"/>
      <c r="I1396" s="9">
        <v>15</v>
      </c>
      <c r="J1396" s="4" t="s">
        <v>13</v>
      </c>
      <c r="K1396" s="4" t="str">
        <f>IFERROR(VLOOKUP(E1396, Table1[[#All],[Note]:[Code]], 2),"")</f>
        <v/>
      </c>
      <c r="L1396" s="4" t="str">
        <f>IFERROR(VLOOKUP(F1396, Table13[#All], 2),"")</f>
        <v/>
      </c>
      <c r="M1396" s="4" t="str">
        <f>IFERROR(VLOOKUP(G1396, Table134[#All], 2),"")</f>
        <v/>
      </c>
      <c r="O1396" s="4" t="str">
        <f t="shared" si="110"/>
        <v xml:space="preserve">    delay(delayo);</v>
      </c>
    </row>
    <row r="1397" spans="5:45" hidden="1" x14ac:dyDescent="0.3">
      <c r="E1397" s="45" t="str">
        <f>MID($K1379,AH$19,1)</f>
        <v/>
      </c>
      <c r="F1397" s="43" t="str">
        <f>MID($K1380,AH$19,1)</f>
        <v/>
      </c>
      <c r="G1397" s="44" t="str">
        <f>MID($K1381,AH$19,1)</f>
        <v/>
      </c>
      <c r="H1397" s="41"/>
      <c r="I1397" s="9">
        <v>16</v>
      </c>
      <c r="J1397" s="4" t="s">
        <v>13</v>
      </c>
      <c r="K1397" s="4" t="str">
        <f>IFERROR(VLOOKUP(E1397, Table1[[#All],[Note]:[Code]], 2),"")</f>
        <v/>
      </c>
      <c r="L1397" s="4" t="str">
        <f>IFERROR(VLOOKUP(F1397, Table13[#All], 2),"")</f>
        <v/>
      </c>
      <c r="M1397" s="4" t="str">
        <f>IFERROR(VLOOKUP(G1397, Table134[#All], 2),"")</f>
        <v/>
      </c>
      <c r="O1397" s="4" t="str">
        <f t="shared" si="110"/>
        <v xml:space="preserve">    delay(delayo);</v>
      </c>
    </row>
    <row r="1398" spans="5:45" hidden="1" x14ac:dyDescent="0.3">
      <c r="E1398" s="45" t="str">
        <f>MID($K1379,AI$19,1)</f>
        <v/>
      </c>
      <c r="F1398" s="43" t="str">
        <f>MID($K1380,AI$19,1)</f>
        <v/>
      </c>
      <c r="G1398" s="44" t="str">
        <f>MID($K1381,AI$19,1)</f>
        <v/>
      </c>
      <c r="H1398" s="41"/>
      <c r="I1398" s="9">
        <v>17</v>
      </c>
      <c r="J1398" s="4" t="s">
        <v>13</v>
      </c>
      <c r="K1398" s="4" t="str">
        <f>IFERROR(VLOOKUP(E1398, Table1[[#All],[Note]:[Code]], 2),"")</f>
        <v/>
      </c>
      <c r="L1398" s="4" t="str">
        <f>IFERROR(VLOOKUP(F1398, Table13[#All], 2),"")</f>
        <v/>
      </c>
      <c r="M1398" s="4" t="str">
        <f>IFERROR(VLOOKUP(G1398, Table134[#All], 2),"")</f>
        <v/>
      </c>
      <c r="O1398" s="4" t="str">
        <f t="shared" si="110"/>
        <v xml:space="preserve">    delay(delayo);</v>
      </c>
    </row>
    <row r="1399" spans="5:45" hidden="1" x14ac:dyDescent="0.3">
      <c r="E1399" s="45" t="str">
        <f>MID($K1379,AJ$19,1)</f>
        <v/>
      </c>
      <c r="F1399" s="43" t="str">
        <f>MID($K1380,AJ$19,1)</f>
        <v/>
      </c>
      <c r="G1399" s="44" t="str">
        <f>MID($K1381,AJ$19,1)</f>
        <v/>
      </c>
      <c r="H1399" s="41"/>
      <c r="I1399" s="9">
        <v>18</v>
      </c>
      <c r="J1399" s="4" t="s">
        <v>13</v>
      </c>
      <c r="K1399" s="4" t="str">
        <f>IFERROR(VLOOKUP(E1399, Table1[[#All],[Note]:[Code]], 2),"")</f>
        <v/>
      </c>
      <c r="L1399" s="4" t="str">
        <f>IFERROR(VLOOKUP(F1399, Table13[#All], 2),"")</f>
        <v/>
      </c>
      <c r="M1399" s="4" t="str">
        <f>IFERROR(VLOOKUP(G1399, Table134[#All], 2),"")</f>
        <v/>
      </c>
      <c r="O1399" s="4" t="str">
        <f t="shared" si="110"/>
        <v xml:space="preserve">    delay(delayo);</v>
      </c>
    </row>
    <row r="1400" spans="5:45" hidden="1" x14ac:dyDescent="0.3">
      <c r="E1400" s="45" t="str">
        <f>MID($K1379,AK$19,1)</f>
        <v/>
      </c>
      <c r="F1400" s="43" t="str">
        <f>MID($K1380,AK$19,1)</f>
        <v/>
      </c>
      <c r="G1400" s="44" t="str">
        <f>MID($K1381,AK$19,1)</f>
        <v/>
      </c>
      <c r="H1400" s="41"/>
      <c r="I1400" s="9">
        <v>19</v>
      </c>
      <c r="J1400" s="4" t="s">
        <v>13</v>
      </c>
      <c r="K1400" s="4" t="str">
        <f>IFERROR(VLOOKUP(E1400, Table1[[#All],[Note]:[Code]], 2),"")</f>
        <v/>
      </c>
      <c r="L1400" s="4" t="str">
        <f>IFERROR(VLOOKUP(F1400, Table13[#All], 2),"")</f>
        <v/>
      </c>
      <c r="M1400" s="4" t="str">
        <f>IFERROR(VLOOKUP(G1400, Table134[#All], 2),"")</f>
        <v/>
      </c>
      <c r="O1400" s="4" t="str">
        <f t="shared" si="110"/>
        <v xml:space="preserve">    delay(delayo);</v>
      </c>
    </row>
    <row r="1401" spans="5:45" hidden="1" x14ac:dyDescent="0.3">
      <c r="E1401" s="45" t="str">
        <f>MID($K1379,AL$19,1)</f>
        <v/>
      </c>
      <c r="F1401" s="43" t="str">
        <f>MID($K1380,AL$19,1)</f>
        <v/>
      </c>
      <c r="G1401" s="44" t="str">
        <f>MID($K1381,AL$19,1)</f>
        <v/>
      </c>
      <c r="H1401" s="41"/>
      <c r="I1401" s="9">
        <v>20</v>
      </c>
      <c r="J1401" s="4" t="s">
        <v>13</v>
      </c>
      <c r="K1401" s="4" t="str">
        <f>IFERROR(VLOOKUP(E1401, Table1[[#All],[Note]:[Code]], 2),"")</f>
        <v/>
      </c>
      <c r="L1401" s="4" t="str">
        <f>IFERROR(VLOOKUP(F1401, Table13[#All], 2),"")</f>
        <v/>
      </c>
      <c r="M1401" s="4" t="str">
        <f>IFERROR(VLOOKUP(G1401, Table134[#All], 2),"")</f>
        <v/>
      </c>
      <c r="O1401" s="4" t="str">
        <f t="shared" si="110"/>
        <v xml:space="preserve">    delay(delayo);</v>
      </c>
    </row>
    <row r="1402" spans="5:45" hidden="1" x14ac:dyDescent="0.3">
      <c r="E1402" s="45" t="str">
        <f>MID($K1379,AM$19,1)</f>
        <v/>
      </c>
      <c r="F1402" s="43" t="str">
        <f>MID($K1380,AM$19,1)</f>
        <v/>
      </c>
      <c r="G1402" s="44" t="str">
        <f>MID($K1381,AM$19,1)</f>
        <v/>
      </c>
      <c r="H1402" s="41"/>
      <c r="I1402" s="9">
        <v>21</v>
      </c>
      <c r="J1402" s="4" t="s">
        <v>13</v>
      </c>
      <c r="K1402" s="4" t="str">
        <f>IFERROR(VLOOKUP(E1402, Table1[[#All],[Note]:[Code]], 2),"")</f>
        <v/>
      </c>
      <c r="L1402" s="4" t="str">
        <f>IFERROR(VLOOKUP(F1402, Table13[#All], 2),"")</f>
        <v/>
      </c>
      <c r="M1402" s="4" t="str">
        <f>IFERROR(VLOOKUP(G1402, Table134[#All], 2),"")</f>
        <v/>
      </c>
      <c r="O1402" s="4" t="str">
        <f t="shared" si="110"/>
        <v xml:space="preserve">    delay(delayo);</v>
      </c>
    </row>
    <row r="1403" spans="5:45" hidden="1" x14ac:dyDescent="0.3">
      <c r="E1403" s="45" t="str">
        <f>MID($K1379,AN$19,1)</f>
        <v/>
      </c>
      <c r="F1403" s="43" t="str">
        <f>MID($K1380,AN$19,1)</f>
        <v/>
      </c>
      <c r="G1403" s="44" t="str">
        <f>MID($K1381,AN$19,1)</f>
        <v/>
      </c>
      <c r="H1403" s="41"/>
      <c r="I1403" s="9">
        <v>22</v>
      </c>
      <c r="J1403" s="4" t="s">
        <v>13</v>
      </c>
      <c r="K1403" s="4" t="str">
        <f>IFERROR(VLOOKUP(E1403, Table1[[#All],[Note]:[Code]], 2),"")</f>
        <v/>
      </c>
      <c r="L1403" s="4" t="str">
        <f>IFERROR(VLOOKUP(F1403, Table13[#All], 2),"")</f>
        <v/>
      </c>
      <c r="M1403" s="4" t="str">
        <f>IFERROR(VLOOKUP(G1403, Table134[#All], 2),"")</f>
        <v/>
      </c>
      <c r="O1403" s="4" t="str">
        <f t="shared" si="110"/>
        <v xml:space="preserve">    delay(delayo);</v>
      </c>
    </row>
    <row r="1404" spans="5:45" hidden="1" x14ac:dyDescent="0.3">
      <c r="E1404" s="45" t="str">
        <f>MID($K1379,AO$19,1)</f>
        <v/>
      </c>
      <c r="F1404" s="43" t="str">
        <f>MID($K1380,AO$19,1)</f>
        <v/>
      </c>
      <c r="G1404" s="44" t="str">
        <f>MID($K1381,AO$19,1)</f>
        <v/>
      </c>
      <c r="H1404" s="41"/>
      <c r="I1404" s="9">
        <v>23</v>
      </c>
      <c r="J1404" s="4" t="s">
        <v>13</v>
      </c>
      <c r="K1404" s="4" t="str">
        <f>IFERROR(VLOOKUP(E1404, Table1[[#All],[Note]:[Code]], 2),"")</f>
        <v/>
      </c>
      <c r="L1404" s="4" t="str">
        <f>IFERROR(VLOOKUP(F1404, Table13[#All], 2),"")</f>
        <v/>
      </c>
      <c r="M1404" s="4" t="str">
        <f>IFERROR(VLOOKUP(G1404, Table134[#All], 2),"")</f>
        <v/>
      </c>
      <c r="O1404" s="4" t="str">
        <f t="shared" si="110"/>
        <v xml:space="preserve">    delay(delayo);</v>
      </c>
    </row>
    <row r="1405" spans="5:45" hidden="1" x14ac:dyDescent="0.3">
      <c r="E1405" s="45" t="str">
        <f>MID($K1379,AP$19,1)</f>
        <v/>
      </c>
      <c r="F1405" s="43" t="str">
        <f>MID($K1380,AP$19,1)</f>
        <v/>
      </c>
      <c r="G1405" s="44" t="str">
        <f>MID($K1381,AP$19,1)</f>
        <v/>
      </c>
      <c r="H1405" s="41"/>
      <c r="I1405" s="9">
        <v>24</v>
      </c>
      <c r="J1405" s="4" t="s">
        <v>13</v>
      </c>
      <c r="K1405" s="4" t="str">
        <f>IFERROR(VLOOKUP(E1405, Table1[[#All],[Note]:[Code]], 2),"")</f>
        <v/>
      </c>
      <c r="L1405" s="4" t="str">
        <f>IFERROR(VLOOKUP(F1405, Table13[#All], 2),"")</f>
        <v/>
      </c>
      <c r="M1405" s="4" t="str">
        <f>IFERROR(VLOOKUP(G1405, Table134[#All], 2),"")</f>
        <v/>
      </c>
      <c r="O1405" s="4" t="str">
        <f t="shared" si="110"/>
        <v xml:space="preserve">    delay(delayo);</v>
      </c>
    </row>
    <row r="1406" spans="5:45" hidden="1" x14ac:dyDescent="0.3">
      <c r="E1406" s="45" t="str">
        <f>MID($K1379,AQ$19,1)</f>
        <v/>
      </c>
      <c r="F1406" s="43" t="str">
        <f>MID($K1380,AQ$19,1)</f>
        <v/>
      </c>
      <c r="G1406" s="44" t="str">
        <f>MID($K1381,AQ$19,1)</f>
        <v/>
      </c>
      <c r="H1406" s="41"/>
      <c r="I1406" s="9">
        <v>25</v>
      </c>
      <c r="J1406" s="4" t="s">
        <v>13</v>
      </c>
      <c r="K1406" s="4" t="str">
        <f>IFERROR(VLOOKUP(E1406, Table1[[#All],[Note]:[Code]], 2),"")</f>
        <v/>
      </c>
      <c r="L1406" s="4" t="str">
        <f>IFERROR(VLOOKUP(F1406, Table13[#All], 2),"")</f>
        <v/>
      </c>
      <c r="M1406" s="4" t="str">
        <f>IFERROR(VLOOKUP(G1406, Table134[#All], 2),"")</f>
        <v/>
      </c>
      <c r="O1406" s="4" t="str">
        <f t="shared" si="110"/>
        <v xml:space="preserve">    delay(delayo);</v>
      </c>
    </row>
    <row r="1407" spans="5:45" hidden="1" x14ac:dyDescent="0.3">
      <c r="E1407" s="45" t="str">
        <f>MID($K1379,AR$19,1)</f>
        <v/>
      </c>
      <c r="F1407" s="43" t="str">
        <f>MID($K1380,AR$19,1)</f>
        <v/>
      </c>
      <c r="G1407" s="44" t="str">
        <f>MID($K1381,AR$19,1)</f>
        <v/>
      </c>
      <c r="H1407" s="41"/>
      <c r="I1407" s="9">
        <v>26</v>
      </c>
      <c r="J1407" s="4" t="s">
        <v>13</v>
      </c>
      <c r="K1407" s="4" t="str">
        <f>IFERROR(VLOOKUP(E1407, Table1[[#All],[Note]:[Code]], 2),"")</f>
        <v/>
      </c>
      <c r="L1407" s="4" t="str">
        <f>IFERROR(VLOOKUP(F1407, Table13[#All], 2),"")</f>
        <v/>
      </c>
      <c r="M1407" s="4" t="str">
        <f>IFERROR(VLOOKUP(G1407, Table134[#All], 2),"")</f>
        <v/>
      </c>
      <c r="O1407" s="4" t="str">
        <f t="shared" si="110"/>
        <v xml:space="preserve">    delay(delayo);</v>
      </c>
    </row>
    <row r="1408" spans="5:45" x14ac:dyDescent="0.3">
      <c r="H1408" s="41"/>
      <c r="I1408" s="13"/>
      <c r="J1408" s="11" t="s">
        <v>44</v>
      </c>
      <c r="K1408" s="14"/>
      <c r="O1408" s="55" t="str">
        <f t="shared" si="110"/>
        <v xml:space="preserve">//  </v>
      </c>
      <c r="Q1408" s="19" t="s">
        <v>123</v>
      </c>
      <c r="R1408" s="19"/>
      <c r="S1408" s="19">
        <v>1</v>
      </c>
      <c r="T1408" s="19">
        <v>2</v>
      </c>
      <c r="U1408" s="19">
        <v>3</v>
      </c>
      <c r="V1408" s="19">
        <v>4</v>
      </c>
      <c r="W1408" s="19">
        <v>5</v>
      </c>
      <c r="X1408" s="19">
        <v>6</v>
      </c>
      <c r="Y1408" s="19">
        <v>7</v>
      </c>
      <c r="Z1408" s="19">
        <v>8</v>
      </c>
      <c r="AA1408" s="19">
        <v>9</v>
      </c>
      <c r="AB1408" s="19">
        <v>10</v>
      </c>
      <c r="AC1408" s="19">
        <v>11</v>
      </c>
      <c r="AD1408" s="19">
        <v>12</v>
      </c>
      <c r="AE1408" s="19">
        <v>13</v>
      </c>
      <c r="AF1408" s="19">
        <v>14</v>
      </c>
      <c r="AG1408" s="19">
        <v>15</v>
      </c>
      <c r="AH1408" s="19">
        <v>16</v>
      </c>
      <c r="AI1408" s="19">
        <v>17</v>
      </c>
      <c r="AJ1408" s="19">
        <v>18</v>
      </c>
      <c r="AK1408" s="19">
        <v>19</v>
      </c>
      <c r="AL1408" s="19">
        <v>20</v>
      </c>
      <c r="AM1408" s="19">
        <v>21</v>
      </c>
      <c r="AN1408" s="19">
        <v>22</v>
      </c>
      <c r="AO1408" s="19">
        <v>23</v>
      </c>
      <c r="AP1408" s="19">
        <v>24</v>
      </c>
      <c r="AQ1408" s="19">
        <v>25</v>
      </c>
      <c r="AR1408" s="19">
        <v>26</v>
      </c>
      <c r="AS1408" s="19"/>
    </row>
    <row r="1409" spans="5:45" x14ac:dyDescent="0.3">
      <c r="H1409" s="41">
        <v>47</v>
      </c>
      <c r="I1409" s="13"/>
      <c r="J1409" s="11" t="s">
        <v>44</v>
      </c>
      <c r="K1409" s="14">
        <f>C211</f>
        <v>0</v>
      </c>
      <c r="L1409" s="6"/>
      <c r="M1409" s="6"/>
      <c r="O1409" s="55" t="str">
        <f t="shared" si="110"/>
        <v>//  0</v>
      </c>
      <c r="Q1409" s="4" t="str">
        <f>MID($K1409,Q$19,1)</f>
        <v>0</v>
      </c>
      <c r="R1409" s="4" t="str">
        <f t="shared" ref="R1409:AS1411" si="113">MID($K1409,R$19,1)</f>
        <v/>
      </c>
      <c r="S1409" s="4" t="str">
        <f t="shared" si="113"/>
        <v/>
      </c>
      <c r="T1409" s="4" t="str">
        <f t="shared" si="113"/>
        <v/>
      </c>
      <c r="U1409" s="4" t="str">
        <f t="shared" si="113"/>
        <v/>
      </c>
      <c r="V1409" s="4" t="str">
        <f t="shared" si="113"/>
        <v/>
      </c>
      <c r="W1409" s="4" t="str">
        <f t="shared" si="113"/>
        <v/>
      </c>
      <c r="X1409" s="4" t="str">
        <f t="shared" si="113"/>
        <v/>
      </c>
      <c r="Y1409" s="4" t="str">
        <f t="shared" si="113"/>
        <v/>
      </c>
      <c r="Z1409" s="4" t="str">
        <f t="shared" si="113"/>
        <v/>
      </c>
      <c r="AA1409" s="4" t="str">
        <f t="shared" si="113"/>
        <v/>
      </c>
      <c r="AB1409" s="4" t="str">
        <f t="shared" si="113"/>
        <v/>
      </c>
      <c r="AC1409" s="4" t="str">
        <f t="shared" si="113"/>
        <v/>
      </c>
      <c r="AD1409" s="4" t="str">
        <f t="shared" si="113"/>
        <v/>
      </c>
      <c r="AE1409" s="4" t="str">
        <f t="shared" si="113"/>
        <v/>
      </c>
      <c r="AF1409" s="4" t="str">
        <f t="shared" si="113"/>
        <v/>
      </c>
      <c r="AG1409" s="4" t="str">
        <f t="shared" si="113"/>
        <v/>
      </c>
      <c r="AH1409" s="4" t="str">
        <f t="shared" si="113"/>
        <v/>
      </c>
      <c r="AI1409" s="4" t="str">
        <f t="shared" si="113"/>
        <v/>
      </c>
      <c r="AJ1409" s="4" t="str">
        <f t="shared" si="113"/>
        <v/>
      </c>
      <c r="AK1409" s="4" t="str">
        <f t="shared" si="113"/>
        <v/>
      </c>
      <c r="AL1409" s="4" t="str">
        <f t="shared" si="113"/>
        <v/>
      </c>
      <c r="AM1409" s="4" t="str">
        <f t="shared" si="113"/>
        <v/>
      </c>
      <c r="AN1409" s="4" t="str">
        <f t="shared" si="113"/>
        <v/>
      </c>
      <c r="AO1409" s="4" t="str">
        <f t="shared" si="113"/>
        <v/>
      </c>
      <c r="AP1409" s="4" t="str">
        <f t="shared" si="113"/>
        <v/>
      </c>
      <c r="AQ1409" s="4" t="str">
        <f t="shared" si="113"/>
        <v/>
      </c>
      <c r="AR1409" s="4" t="str">
        <f t="shared" si="113"/>
        <v/>
      </c>
      <c r="AS1409" s="4" t="str">
        <f>MID($K1409,AS$19,1)</f>
        <v/>
      </c>
    </row>
    <row r="1410" spans="5:45" x14ac:dyDescent="0.3">
      <c r="E1410" s="45" t="str">
        <f>MID($K1409,Q$19,1)</f>
        <v>0</v>
      </c>
      <c r="F1410" s="43" t="str">
        <f>MID($K1410,Q$19,1)</f>
        <v>0</v>
      </c>
      <c r="G1410" s="44" t="str">
        <f>MID($K1411,Q$19,1)</f>
        <v>0</v>
      </c>
      <c r="H1410" s="41"/>
      <c r="I1410" s="13"/>
      <c r="J1410" s="11" t="s">
        <v>44</v>
      </c>
      <c r="K1410" s="14">
        <f>C212</f>
        <v>0</v>
      </c>
      <c r="L1410" s="6"/>
      <c r="M1410" s="6"/>
      <c r="O1410" s="55" t="str">
        <f t="shared" si="110"/>
        <v>//  0</v>
      </c>
      <c r="Q1410" s="4" t="str">
        <f t="shared" ref="Q1410:Q1411" si="114">MID($K1410,Q$19,1)</f>
        <v>0</v>
      </c>
      <c r="R1410" s="4" t="str">
        <f t="shared" si="113"/>
        <v/>
      </c>
      <c r="S1410" s="4" t="str">
        <f t="shared" si="113"/>
        <v/>
      </c>
      <c r="T1410" s="4" t="str">
        <f t="shared" si="113"/>
        <v/>
      </c>
      <c r="U1410" s="4" t="str">
        <f t="shared" si="113"/>
        <v/>
      </c>
      <c r="V1410" s="4" t="str">
        <f t="shared" si="113"/>
        <v/>
      </c>
      <c r="W1410" s="4" t="str">
        <f t="shared" si="113"/>
        <v/>
      </c>
      <c r="X1410" s="4" t="str">
        <f t="shared" si="113"/>
        <v/>
      </c>
      <c r="Y1410" s="4" t="str">
        <f t="shared" si="113"/>
        <v/>
      </c>
      <c r="Z1410" s="4" t="str">
        <f t="shared" si="113"/>
        <v/>
      </c>
      <c r="AA1410" s="4" t="str">
        <f t="shared" si="113"/>
        <v/>
      </c>
      <c r="AB1410" s="4" t="str">
        <f t="shared" si="113"/>
        <v/>
      </c>
      <c r="AC1410" s="4" t="str">
        <f t="shared" si="113"/>
        <v/>
      </c>
      <c r="AD1410" s="4" t="str">
        <f t="shared" si="113"/>
        <v/>
      </c>
      <c r="AE1410" s="4" t="str">
        <f t="shared" si="113"/>
        <v/>
      </c>
      <c r="AF1410" s="4" t="str">
        <f t="shared" si="113"/>
        <v/>
      </c>
      <c r="AG1410" s="4" t="str">
        <f t="shared" si="113"/>
        <v/>
      </c>
      <c r="AH1410" s="4" t="str">
        <f t="shared" si="113"/>
        <v/>
      </c>
      <c r="AI1410" s="4" t="str">
        <f t="shared" si="113"/>
        <v/>
      </c>
      <c r="AJ1410" s="4" t="str">
        <f t="shared" si="113"/>
        <v/>
      </c>
      <c r="AK1410" s="4" t="str">
        <f t="shared" si="113"/>
        <v/>
      </c>
      <c r="AL1410" s="4" t="str">
        <f t="shared" si="113"/>
        <v/>
      </c>
      <c r="AM1410" s="4" t="str">
        <f t="shared" si="113"/>
        <v/>
      </c>
      <c r="AN1410" s="4" t="str">
        <f t="shared" si="113"/>
        <v/>
      </c>
      <c r="AO1410" s="4" t="str">
        <f t="shared" si="113"/>
        <v/>
      </c>
      <c r="AP1410" s="4" t="str">
        <f t="shared" si="113"/>
        <v/>
      </c>
      <c r="AQ1410" s="4" t="str">
        <f t="shared" si="113"/>
        <v/>
      </c>
      <c r="AR1410" s="4" t="str">
        <f t="shared" si="113"/>
        <v/>
      </c>
      <c r="AS1410" s="4" t="str">
        <f t="shared" si="113"/>
        <v/>
      </c>
    </row>
    <row r="1411" spans="5:45" x14ac:dyDescent="0.3">
      <c r="H1411" s="41"/>
      <c r="I1411" s="13"/>
      <c r="J1411" s="11" t="s">
        <v>44</v>
      </c>
      <c r="K1411" s="14">
        <f>C213</f>
        <v>0</v>
      </c>
      <c r="O1411" s="55" t="str">
        <f t="shared" si="110"/>
        <v>//  0</v>
      </c>
      <c r="Q1411" s="4" t="str">
        <f t="shared" si="114"/>
        <v>0</v>
      </c>
      <c r="R1411" s="4" t="str">
        <f t="shared" si="113"/>
        <v/>
      </c>
      <c r="S1411" s="4" t="str">
        <f t="shared" si="113"/>
        <v/>
      </c>
      <c r="T1411" s="4" t="str">
        <f t="shared" si="113"/>
        <v/>
      </c>
      <c r="U1411" s="4" t="str">
        <f t="shared" si="113"/>
        <v/>
      </c>
      <c r="V1411" s="4" t="str">
        <f t="shared" si="113"/>
        <v/>
      </c>
      <c r="W1411" s="4" t="str">
        <f t="shared" si="113"/>
        <v/>
      </c>
      <c r="X1411" s="4" t="str">
        <f t="shared" si="113"/>
        <v/>
      </c>
      <c r="Y1411" s="4" t="str">
        <f t="shared" si="113"/>
        <v/>
      </c>
      <c r="Z1411" s="4" t="str">
        <f t="shared" si="113"/>
        <v/>
      </c>
      <c r="AA1411" s="4" t="str">
        <f t="shared" si="113"/>
        <v/>
      </c>
      <c r="AB1411" s="4" t="str">
        <f t="shared" si="113"/>
        <v/>
      </c>
      <c r="AC1411" s="4" t="str">
        <f t="shared" si="113"/>
        <v/>
      </c>
      <c r="AD1411" s="4" t="str">
        <f t="shared" si="113"/>
        <v/>
      </c>
      <c r="AE1411" s="4" t="str">
        <f t="shared" si="113"/>
        <v/>
      </c>
      <c r="AF1411" s="4" t="str">
        <f t="shared" si="113"/>
        <v/>
      </c>
      <c r="AG1411" s="4" t="str">
        <f t="shared" si="113"/>
        <v/>
      </c>
      <c r="AH1411" s="4" t="str">
        <f t="shared" si="113"/>
        <v/>
      </c>
      <c r="AI1411" s="4" t="str">
        <f t="shared" si="113"/>
        <v/>
      </c>
      <c r="AJ1411" s="4" t="str">
        <f t="shared" si="113"/>
        <v/>
      </c>
      <c r="AK1411" s="4" t="str">
        <f t="shared" si="113"/>
        <v/>
      </c>
      <c r="AL1411" s="4" t="str">
        <f t="shared" si="113"/>
        <v/>
      </c>
      <c r="AM1411" s="4" t="str">
        <f t="shared" si="113"/>
        <v/>
      </c>
      <c r="AN1411" s="4" t="str">
        <f t="shared" si="113"/>
        <v/>
      </c>
      <c r="AO1411" s="4" t="str">
        <f t="shared" si="113"/>
        <v/>
      </c>
      <c r="AP1411" s="4" t="str">
        <f t="shared" si="113"/>
        <v/>
      </c>
      <c r="AQ1411" s="4" t="str">
        <f t="shared" si="113"/>
        <v/>
      </c>
      <c r="AR1411" s="4" t="str">
        <f t="shared" si="113"/>
        <v/>
      </c>
      <c r="AS1411" s="4" t="str">
        <f t="shared" si="113"/>
        <v/>
      </c>
    </row>
    <row r="1412" spans="5:45" hidden="1" x14ac:dyDescent="0.3">
      <c r="E1412" s="45" t="str">
        <f>MID($K1409,S$19,1)</f>
        <v/>
      </c>
      <c r="F1412" s="43" t="str">
        <f>MID($K1410,S$19,1)</f>
        <v/>
      </c>
      <c r="G1412" s="44" t="str">
        <f>MID($K1411,S$19,1)</f>
        <v/>
      </c>
      <c r="H1412" s="41"/>
      <c r="I1412" s="9">
        <v>1</v>
      </c>
      <c r="J1412" s="4" t="s">
        <v>13</v>
      </c>
      <c r="K1412" s="4" t="str">
        <f>IFERROR(VLOOKUP(E1412, Table1[[#All],[Note]:[Code]], 2),"")</f>
        <v/>
      </c>
      <c r="L1412" s="4" t="str">
        <f>IFERROR(VLOOKUP(F1412, Table13[#All], 2),"")</f>
        <v/>
      </c>
      <c r="M1412" s="4" t="str">
        <f>IFERROR(VLOOKUP(G1412, Table134[#All], 2),"")</f>
        <v/>
      </c>
      <c r="O1412" s="4" t="str">
        <f t="shared" si="110"/>
        <v xml:space="preserve">    delay(delayo);</v>
      </c>
    </row>
    <row r="1413" spans="5:45" hidden="1" x14ac:dyDescent="0.3">
      <c r="E1413" s="45" t="str">
        <f>MID($K1409,T$19,1)</f>
        <v/>
      </c>
      <c r="F1413" s="43" t="str">
        <f>MID($K1410,T$19,1)</f>
        <v/>
      </c>
      <c r="G1413" s="44" t="str">
        <f>MID($K1411,T$19,1)</f>
        <v/>
      </c>
      <c r="H1413" s="41"/>
      <c r="I1413" s="9">
        <v>2</v>
      </c>
      <c r="J1413" s="4" t="s">
        <v>13</v>
      </c>
      <c r="K1413" s="4" t="str">
        <f>IFERROR(VLOOKUP(E1413, Table1[[#All],[Note]:[Code]], 2),"")</f>
        <v/>
      </c>
      <c r="L1413" s="4" t="str">
        <f>IFERROR(VLOOKUP(F1413, Table13[#All], 2),"")</f>
        <v/>
      </c>
      <c r="M1413" s="4" t="str">
        <f>IFERROR(VLOOKUP(G1413, Table134[#All], 2),"")</f>
        <v/>
      </c>
      <c r="O1413" s="4" t="str">
        <f t="shared" si="110"/>
        <v xml:space="preserve">    delay(delayo);</v>
      </c>
    </row>
    <row r="1414" spans="5:45" hidden="1" x14ac:dyDescent="0.3">
      <c r="E1414" s="45" t="str">
        <f>MID($K1409,U$19,1)</f>
        <v/>
      </c>
      <c r="F1414" s="43" t="str">
        <f>MID($K1410,U$19,1)</f>
        <v/>
      </c>
      <c r="G1414" s="44" t="str">
        <f>MID($K1411,U$19,1)</f>
        <v/>
      </c>
      <c r="H1414" s="41"/>
      <c r="I1414" s="9">
        <v>3</v>
      </c>
      <c r="J1414" s="4" t="s">
        <v>13</v>
      </c>
      <c r="K1414" s="4" t="str">
        <f>IFERROR(VLOOKUP(E1414, Table1[[#All],[Note]:[Code]], 2),"")</f>
        <v/>
      </c>
      <c r="L1414" s="4" t="str">
        <f>IFERROR(VLOOKUP(F1414, Table13[#All], 2),"")</f>
        <v/>
      </c>
      <c r="M1414" s="4" t="str">
        <f>IFERROR(VLOOKUP(G1414, Table134[#All], 2),"")</f>
        <v/>
      </c>
      <c r="O1414" s="4" t="str">
        <f t="shared" si="110"/>
        <v xml:space="preserve">    delay(delayo);</v>
      </c>
    </row>
    <row r="1415" spans="5:45" hidden="1" x14ac:dyDescent="0.3">
      <c r="E1415" s="45" t="str">
        <f>MID($K1409,V$19,1)</f>
        <v/>
      </c>
      <c r="F1415" s="43" t="str">
        <f>MID($K1410,V$19,1)</f>
        <v/>
      </c>
      <c r="G1415" s="44" t="str">
        <f>MID($K1411,V$19,1)</f>
        <v/>
      </c>
      <c r="H1415" s="41"/>
      <c r="I1415" s="9">
        <v>4</v>
      </c>
      <c r="J1415" s="4" t="s">
        <v>13</v>
      </c>
      <c r="K1415" s="4" t="str">
        <f>IFERROR(VLOOKUP(E1415, Table1[[#All],[Note]:[Code]], 2),"")</f>
        <v/>
      </c>
      <c r="L1415" s="4" t="str">
        <f>IFERROR(VLOOKUP(F1415, Table13[#All], 2),"")</f>
        <v/>
      </c>
      <c r="M1415" s="4" t="str">
        <f>IFERROR(VLOOKUP(G1415, Table134[#All], 2),"")</f>
        <v/>
      </c>
      <c r="O1415" s="4" t="str">
        <f t="shared" si="110"/>
        <v xml:space="preserve">    delay(delayo);</v>
      </c>
    </row>
    <row r="1416" spans="5:45" hidden="1" x14ac:dyDescent="0.3">
      <c r="E1416" s="45" t="str">
        <f>MID($K1409,W$19,1)</f>
        <v/>
      </c>
      <c r="F1416" s="43" t="str">
        <f>MID($K1410,W$19,1)</f>
        <v/>
      </c>
      <c r="G1416" s="44" t="str">
        <f>MID($K1411,W$19,1)</f>
        <v/>
      </c>
      <c r="H1416" s="41"/>
      <c r="I1416" s="9">
        <v>5</v>
      </c>
      <c r="J1416" s="4" t="s">
        <v>13</v>
      </c>
      <c r="K1416" s="4" t="str">
        <f>IFERROR(VLOOKUP(E1416, Table1[[#All],[Note]:[Code]], 2),"")</f>
        <v/>
      </c>
      <c r="L1416" s="4" t="str">
        <f>IFERROR(VLOOKUP(F1416, Table13[#All], 2),"")</f>
        <v/>
      </c>
      <c r="M1416" s="4" t="str">
        <f>IFERROR(VLOOKUP(G1416, Table134[#All], 2),"")</f>
        <v/>
      </c>
      <c r="O1416" s="4" t="str">
        <f t="shared" si="110"/>
        <v xml:space="preserve">    delay(delayo);</v>
      </c>
    </row>
    <row r="1417" spans="5:45" hidden="1" x14ac:dyDescent="0.3">
      <c r="E1417" s="45" t="str">
        <f>MID($K1409,X$19,1)</f>
        <v/>
      </c>
      <c r="F1417" s="43" t="str">
        <f>MID($K1410,X$19,1)</f>
        <v/>
      </c>
      <c r="G1417" s="44" t="str">
        <f>MID($K1411,X$19,1)</f>
        <v/>
      </c>
      <c r="H1417" s="41"/>
      <c r="I1417" s="9">
        <v>6</v>
      </c>
      <c r="J1417" s="4" t="s">
        <v>13</v>
      </c>
      <c r="K1417" s="4" t="str">
        <f>IFERROR(VLOOKUP(E1417, Table1[[#All],[Note]:[Code]], 2),"")</f>
        <v/>
      </c>
      <c r="L1417" s="4" t="str">
        <f>IFERROR(VLOOKUP(F1417, Table13[#All], 2),"")</f>
        <v/>
      </c>
      <c r="M1417" s="4" t="str">
        <f>IFERROR(VLOOKUP(G1417, Table134[#All], 2),"")</f>
        <v/>
      </c>
      <c r="O1417" s="4" t="str">
        <f t="shared" si="110"/>
        <v xml:space="preserve">    delay(delayo);</v>
      </c>
    </row>
    <row r="1418" spans="5:45" hidden="1" x14ac:dyDescent="0.3">
      <c r="E1418" s="45" t="str">
        <f>MID($K1409,Y$19,1)</f>
        <v/>
      </c>
      <c r="F1418" s="43" t="str">
        <f>MID($K1410,Y$19,1)</f>
        <v/>
      </c>
      <c r="G1418" s="44" t="str">
        <f>MID($K1411,Y$19,1)</f>
        <v/>
      </c>
      <c r="H1418" s="41"/>
      <c r="I1418" s="9">
        <v>7</v>
      </c>
      <c r="J1418" s="4" t="s">
        <v>13</v>
      </c>
      <c r="K1418" s="4" t="str">
        <f>IFERROR(VLOOKUP(E1418, Table1[[#All],[Note]:[Code]], 2),"")</f>
        <v/>
      </c>
      <c r="L1418" s="4" t="str">
        <f>IFERROR(VLOOKUP(F1418, Table13[#All], 2),"")</f>
        <v/>
      </c>
      <c r="M1418" s="4" t="str">
        <f>IFERROR(VLOOKUP(G1418, Table134[#All], 2),"")</f>
        <v/>
      </c>
      <c r="O1418" s="4" t="str">
        <f t="shared" si="110"/>
        <v xml:space="preserve">    delay(delayo);</v>
      </c>
    </row>
    <row r="1419" spans="5:45" hidden="1" x14ac:dyDescent="0.3">
      <c r="E1419" s="45" t="str">
        <f>MID($K1409,Z$19,1)</f>
        <v/>
      </c>
      <c r="F1419" s="43" t="str">
        <f>MID($K1410,Z$19,1)</f>
        <v/>
      </c>
      <c r="G1419" s="44" t="str">
        <f>MID($K1411,Z$19,1)</f>
        <v/>
      </c>
      <c r="H1419" s="41"/>
      <c r="I1419" s="9">
        <v>8</v>
      </c>
      <c r="J1419" s="4" t="s">
        <v>13</v>
      </c>
      <c r="K1419" s="4" t="str">
        <f>IFERROR(VLOOKUP(E1419, Table1[[#All],[Note]:[Code]], 2),"")</f>
        <v/>
      </c>
      <c r="L1419" s="4" t="str">
        <f>IFERROR(VLOOKUP(F1419, Table13[#All], 2),"")</f>
        <v/>
      </c>
      <c r="M1419" s="4" t="str">
        <f>IFERROR(VLOOKUP(G1419, Table134[#All], 2),"")</f>
        <v/>
      </c>
      <c r="O1419" s="4" t="str">
        <f t="shared" si="110"/>
        <v xml:space="preserve">    delay(delayo);</v>
      </c>
    </row>
    <row r="1420" spans="5:45" hidden="1" x14ac:dyDescent="0.3">
      <c r="E1420" s="45" t="str">
        <f>MID($K1409,AA$19,1)</f>
        <v/>
      </c>
      <c r="F1420" s="43" t="str">
        <f>MID($K1410,AA$19,1)</f>
        <v/>
      </c>
      <c r="G1420" s="44" t="str">
        <f>MID($K1411,AA$19,1)</f>
        <v/>
      </c>
      <c r="H1420" s="41"/>
      <c r="I1420" s="9">
        <v>9</v>
      </c>
      <c r="J1420" s="4" t="s">
        <v>13</v>
      </c>
      <c r="K1420" s="4" t="str">
        <f>IFERROR(VLOOKUP(E1420, Table1[[#All],[Note]:[Code]], 2),"")</f>
        <v/>
      </c>
      <c r="L1420" s="4" t="str">
        <f>IFERROR(VLOOKUP(F1420, Table13[#All], 2),"")</f>
        <v/>
      </c>
      <c r="M1420" s="4" t="str">
        <f>IFERROR(VLOOKUP(G1420, Table134[#All], 2),"")</f>
        <v/>
      </c>
      <c r="O1420" s="4" t="str">
        <f t="shared" si="110"/>
        <v xml:space="preserve">    delay(delayo);</v>
      </c>
    </row>
    <row r="1421" spans="5:45" hidden="1" x14ac:dyDescent="0.3">
      <c r="E1421" s="45" t="str">
        <f>MID($K1409,AB$19,1)</f>
        <v/>
      </c>
      <c r="F1421" s="43" t="str">
        <f>MID($K1410,AB$19,1)</f>
        <v/>
      </c>
      <c r="G1421" s="44" t="str">
        <f>MID($K1411,AB$19,1)</f>
        <v/>
      </c>
      <c r="H1421" s="41"/>
      <c r="I1421" s="9">
        <v>10</v>
      </c>
      <c r="J1421" s="4" t="s">
        <v>13</v>
      </c>
      <c r="K1421" s="4" t="str">
        <f>IFERROR(VLOOKUP(E1421, Table1[[#All],[Note]:[Code]], 2),"")</f>
        <v/>
      </c>
      <c r="L1421" s="4" t="str">
        <f>IFERROR(VLOOKUP(F1421, Table13[#All], 2),"")</f>
        <v/>
      </c>
      <c r="M1421" s="4" t="str">
        <f>IFERROR(VLOOKUP(G1421, Table134[#All], 2),"")</f>
        <v/>
      </c>
      <c r="O1421" s="4" t="str">
        <f t="shared" si="110"/>
        <v xml:space="preserve">    delay(delayo);</v>
      </c>
    </row>
    <row r="1422" spans="5:45" hidden="1" x14ac:dyDescent="0.3">
      <c r="E1422" s="45" t="str">
        <f>MID($K1409,AC$19,1)</f>
        <v/>
      </c>
      <c r="F1422" s="43" t="str">
        <f>MID($K1410,AC$19,1)</f>
        <v/>
      </c>
      <c r="G1422" s="44" t="str">
        <f>MID($K1411,AC$19,1)</f>
        <v/>
      </c>
      <c r="H1422" s="41"/>
      <c r="I1422" s="9">
        <v>11</v>
      </c>
      <c r="J1422" s="4" t="s">
        <v>13</v>
      </c>
      <c r="K1422" s="4" t="str">
        <f>IFERROR(VLOOKUP(E1422, Table1[[#All],[Note]:[Code]], 2),"")</f>
        <v/>
      </c>
      <c r="L1422" s="4" t="str">
        <f>IFERROR(VLOOKUP(F1422, Table13[#All], 2),"")</f>
        <v/>
      </c>
      <c r="M1422" s="4" t="str">
        <f>IFERROR(VLOOKUP(G1422, Table134[#All], 2),"")</f>
        <v/>
      </c>
      <c r="O1422" s="4" t="str">
        <f t="shared" si="110"/>
        <v xml:space="preserve">    delay(delayo);</v>
      </c>
    </row>
    <row r="1423" spans="5:45" hidden="1" x14ac:dyDescent="0.3">
      <c r="E1423" s="45" t="str">
        <f>MID($K1409,AD$19,1)</f>
        <v/>
      </c>
      <c r="F1423" s="43" t="str">
        <f>MID($K1410,AD$19,1)</f>
        <v/>
      </c>
      <c r="G1423" s="44" t="str">
        <f>MID($K1411,AD$19,1)</f>
        <v/>
      </c>
      <c r="H1423" s="41"/>
      <c r="I1423" s="9">
        <v>12</v>
      </c>
      <c r="J1423" s="4" t="s">
        <v>13</v>
      </c>
      <c r="K1423" s="4" t="str">
        <f>IFERROR(VLOOKUP(E1423, Table1[[#All],[Note]:[Code]], 2),"")</f>
        <v/>
      </c>
      <c r="L1423" s="4" t="str">
        <f>IFERROR(VLOOKUP(F1423, Table13[#All], 2),"")</f>
        <v/>
      </c>
      <c r="M1423" s="4" t="str">
        <f>IFERROR(VLOOKUP(G1423, Table134[#All], 2),"")</f>
        <v/>
      </c>
      <c r="O1423" s="4" t="str">
        <f t="shared" si="110"/>
        <v xml:space="preserve">    delay(delayo);</v>
      </c>
    </row>
    <row r="1424" spans="5:45" hidden="1" x14ac:dyDescent="0.3">
      <c r="E1424" s="45" t="str">
        <f>MID($K1409,AE$19,1)</f>
        <v/>
      </c>
      <c r="F1424" s="43" t="str">
        <f>MID($K1410,AE$19,1)</f>
        <v/>
      </c>
      <c r="G1424" s="44" t="str">
        <f>MID($K1411,AE$19,1)</f>
        <v/>
      </c>
      <c r="H1424" s="41"/>
      <c r="I1424" s="9">
        <v>13</v>
      </c>
      <c r="J1424" s="4" t="s">
        <v>13</v>
      </c>
      <c r="K1424" s="4" t="str">
        <f>IFERROR(VLOOKUP(E1424, Table1[[#All],[Note]:[Code]], 2),"")</f>
        <v/>
      </c>
      <c r="L1424" s="4" t="str">
        <f>IFERROR(VLOOKUP(F1424, Table13[#All], 2),"")</f>
        <v/>
      </c>
      <c r="M1424" s="4" t="str">
        <f>IFERROR(VLOOKUP(G1424, Table134[#All], 2),"")</f>
        <v/>
      </c>
      <c r="O1424" s="4" t="str">
        <f t="shared" si="110"/>
        <v xml:space="preserve">    delay(delayo);</v>
      </c>
    </row>
    <row r="1425" spans="5:45" hidden="1" x14ac:dyDescent="0.3">
      <c r="E1425" s="45" t="str">
        <f>MID($K1409,AF$19,1)</f>
        <v/>
      </c>
      <c r="F1425" s="43" t="str">
        <f>MID($K1410,AF$19,1)</f>
        <v/>
      </c>
      <c r="G1425" s="44" t="str">
        <f>MID($K1411,AF$19,1)</f>
        <v/>
      </c>
      <c r="H1425" s="41"/>
      <c r="I1425" s="9">
        <v>14</v>
      </c>
      <c r="J1425" s="4" t="s">
        <v>13</v>
      </c>
      <c r="K1425" s="4" t="str">
        <f>IFERROR(VLOOKUP(E1425, Table1[[#All],[Note]:[Code]], 2),"")</f>
        <v/>
      </c>
      <c r="L1425" s="4" t="str">
        <f>IFERROR(VLOOKUP(F1425, Table13[#All], 2),"")</f>
        <v/>
      </c>
      <c r="M1425" s="4" t="str">
        <f>IFERROR(VLOOKUP(G1425, Table134[#All], 2),"")</f>
        <v/>
      </c>
      <c r="O1425" s="4" t="str">
        <f t="shared" si="110"/>
        <v xml:space="preserve">    delay(delayo);</v>
      </c>
    </row>
    <row r="1426" spans="5:45" hidden="1" x14ac:dyDescent="0.3">
      <c r="E1426" s="45" t="str">
        <f>MID($K1409,AG$19,1)</f>
        <v/>
      </c>
      <c r="F1426" s="43" t="str">
        <f>MID($K1410,AG$19,1)</f>
        <v/>
      </c>
      <c r="G1426" s="44" t="str">
        <f>MID($K1411,AG$19,1)</f>
        <v/>
      </c>
      <c r="H1426" s="41"/>
      <c r="I1426" s="9">
        <v>15</v>
      </c>
      <c r="J1426" s="4" t="s">
        <v>13</v>
      </c>
      <c r="K1426" s="4" t="str">
        <f>IFERROR(VLOOKUP(E1426, Table1[[#All],[Note]:[Code]], 2),"")</f>
        <v/>
      </c>
      <c r="L1426" s="4" t="str">
        <f>IFERROR(VLOOKUP(F1426, Table13[#All], 2),"")</f>
        <v/>
      </c>
      <c r="M1426" s="4" t="str">
        <f>IFERROR(VLOOKUP(G1426, Table134[#All], 2),"")</f>
        <v/>
      </c>
      <c r="O1426" s="4" t="str">
        <f t="shared" si="110"/>
        <v xml:space="preserve">    delay(delayo);</v>
      </c>
    </row>
    <row r="1427" spans="5:45" hidden="1" x14ac:dyDescent="0.3">
      <c r="E1427" s="45" t="str">
        <f>MID($K1409,AH$19,1)</f>
        <v/>
      </c>
      <c r="F1427" s="43" t="str">
        <f>MID($K1410,AH$19,1)</f>
        <v/>
      </c>
      <c r="G1427" s="44" t="str">
        <f>MID($K1411,AH$19,1)</f>
        <v/>
      </c>
      <c r="H1427" s="41"/>
      <c r="I1427" s="9">
        <v>16</v>
      </c>
      <c r="J1427" s="4" t="s">
        <v>13</v>
      </c>
      <c r="K1427" s="4" t="str">
        <f>IFERROR(VLOOKUP(E1427, Table1[[#All],[Note]:[Code]], 2),"")</f>
        <v/>
      </c>
      <c r="L1427" s="4" t="str">
        <f>IFERROR(VLOOKUP(F1427, Table13[#All], 2),"")</f>
        <v/>
      </c>
      <c r="M1427" s="4" t="str">
        <f>IFERROR(VLOOKUP(G1427, Table134[#All], 2),"")</f>
        <v/>
      </c>
      <c r="O1427" s="4" t="str">
        <f t="shared" si="110"/>
        <v xml:space="preserve">    delay(delayo);</v>
      </c>
    </row>
    <row r="1428" spans="5:45" hidden="1" x14ac:dyDescent="0.3">
      <c r="E1428" s="45" t="str">
        <f>MID($K1409,AI$19,1)</f>
        <v/>
      </c>
      <c r="F1428" s="43" t="str">
        <f>MID($K1410,AI$19,1)</f>
        <v/>
      </c>
      <c r="G1428" s="44" t="str">
        <f>MID($K1411,AI$19,1)</f>
        <v/>
      </c>
      <c r="H1428" s="41"/>
      <c r="I1428" s="9">
        <v>17</v>
      </c>
      <c r="J1428" s="4" t="s">
        <v>13</v>
      </c>
      <c r="K1428" s="4" t="str">
        <f>IFERROR(VLOOKUP(E1428, Table1[[#All],[Note]:[Code]], 2),"")</f>
        <v/>
      </c>
      <c r="L1428" s="4" t="str">
        <f>IFERROR(VLOOKUP(F1428, Table13[#All], 2),"")</f>
        <v/>
      </c>
      <c r="M1428" s="4" t="str">
        <f>IFERROR(VLOOKUP(G1428, Table134[#All], 2),"")</f>
        <v/>
      </c>
      <c r="O1428" s="4" t="str">
        <f t="shared" si="110"/>
        <v xml:space="preserve">    delay(delayo);</v>
      </c>
    </row>
    <row r="1429" spans="5:45" hidden="1" x14ac:dyDescent="0.3">
      <c r="E1429" s="45" t="str">
        <f>MID($K1409,AJ$19,1)</f>
        <v/>
      </c>
      <c r="F1429" s="43" t="str">
        <f>MID($K1410,AJ$19,1)</f>
        <v/>
      </c>
      <c r="G1429" s="44" t="str">
        <f>MID($K1411,AJ$19,1)</f>
        <v/>
      </c>
      <c r="H1429" s="41"/>
      <c r="I1429" s="9">
        <v>18</v>
      </c>
      <c r="J1429" s="4" t="s">
        <v>13</v>
      </c>
      <c r="K1429" s="4" t="str">
        <f>IFERROR(VLOOKUP(E1429, Table1[[#All],[Note]:[Code]], 2),"")</f>
        <v/>
      </c>
      <c r="L1429" s="4" t="str">
        <f>IFERROR(VLOOKUP(F1429, Table13[#All], 2),"")</f>
        <v/>
      </c>
      <c r="M1429" s="4" t="str">
        <f>IFERROR(VLOOKUP(G1429, Table134[#All], 2),"")</f>
        <v/>
      </c>
      <c r="O1429" s="4" t="str">
        <f t="shared" si="110"/>
        <v xml:space="preserve">    delay(delayo);</v>
      </c>
    </row>
    <row r="1430" spans="5:45" hidden="1" x14ac:dyDescent="0.3">
      <c r="E1430" s="45" t="str">
        <f>MID($K1409,AK$19,1)</f>
        <v/>
      </c>
      <c r="F1430" s="43" t="str">
        <f>MID($K1410,AK$19,1)</f>
        <v/>
      </c>
      <c r="G1430" s="44" t="str">
        <f>MID($K1411,AK$19,1)</f>
        <v/>
      </c>
      <c r="H1430" s="41"/>
      <c r="I1430" s="9">
        <v>19</v>
      </c>
      <c r="J1430" s="4" t="s">
        <v>13</v>
      </c>
      <c r="K1430" s="4" t="str">
        <f>IFERROR(VLOOKUP(E1430, Table1[[#All],[Note]:[Code]], 2),"")</f>
        <v/>
      </c>
      <c r="L1430" s="4" t="str">
        <f>IFERROR(VLOOKUP(F1430, Table13[#All], 2),"")</f>
        <v/>
      </c>
      <c r="M1430" s="4" t="str">
        <f>IFERROR(VLOOKUP(G1430, Table134[#All], 2),"")</f>
        <v/>
      </c>
      <c r="O1430" s="4" t="str">
        <f t="shared" si="110"/>
        <v xml:space="preserve">    delay(delayo);</v>
      </c>
    </row>
    <row r="1431" spans="5:45" hidden="1" x14ac:dyDescent="0.3">
      <c r="E1431" s="45" t="str">
        <f>MID($K1409,AL$19,1)</f>
        <v/>
      </c>
      <c r="F1431" s="43" t="str">
        <f>MID($K1410,AL$19,1)</f>
        <v/>
      </c>
      <c r="G1431" s="44" t="str">
        <f>MID($K1411,AL$19,1)</f>
        <v/>
      </c>
      <c r="H1431" s="41"/>
      <c r="I1431" s="9">
        <v>20</v>
      </c>
      <c r="J1431" s="4" t="s">
        <v>13</v>
      </c>
      <c r="K1431" s="4" t="str">
        <f>IFERROR(VLOOKUP(E1431, Table1[[#All],[Note]:[Code]], 2),"")</f>
        <v/>
      </c>
      <c r="L1431" s="4" t="str">
        <f>IFERROR(VLOOKUP(F1431, Table13[#All], 2),"")</f>
        <v/>
      </c>
      <c r="M1431" s="4" t="str">
        <f>IFERROR(VLOOKUP(G1431, Table134[#All], 2),"")</f>
        <v/>
      </c>
      <c r="O1431" s="4" t="str">
        <f t="shared" si="110"/>
        <v xml:space="preserve">    delay(delayo);</v>
      </c>
    </row>
    <row r="1432" spans="5:45" hidden="1" x14ac:dyDescent="0.3">
      <c r="E1432" s="45" t="str">
        <f>MID($K1409,AM$19,1)</f>
        <v/>
      </c>
      <c r="F1432" s="43" t="str">
        <f>MID($K1410,AM$19,1)</f>
        <v/>
      </c>
      <c r="G1432" s="44" t="str">
        <f>MID($K1411,AM$19,1)</f>
        <v/>
      </c>
      <c r="H1432" s="41"/>
      <c r="I1432" s="9">
        <v>21</v>
      </c>
      <c r="J1432" s="4" t="s">
        <v>13</v>
      </c>
      <c r="K1432" s="4" t="str">
        <f>IFERROR(VLOOKUP(E1432, Table1[[#All],[Note]:[Code]], 2),"")</f>
        <v/>
      </c>
      <c r="L1432" s="4" t="str">
        <f>IFERROR(VLOOKUP(F1432, Table13[#All], 2),"")</f>
        <v/>
      </c>
      <c r="M1432" s="4" t="str">
        <f>IFERROR(VLOOKUP(G1432, Table134[#All], 2),"")</f>
        <v/>
      </c>
      <c r="O1432" s="4" t="str">
        <f t="shared" si="110"/>
        <v xml:space="preserve">    delay(delayo);</v>
      </c>
    </row>
    <row r="1433" spans="5:45" hidden="1" x14ac:dyDescent="0.3">
      <c r="E1433" s="45" t="str">
        <f>MID($K1409,AN$19,1)</f>
        <v/>
      </c>
      <c r="F1433" s="43" t="str">
        <f>MID($K1410,AN$19,1)</f>
        <v/>
      </c>
      <c r="G1433" s="44" t="str">
        <f>MID($K1411,AN$19,1)</f>
        <v/>
      </c>
      <c r="H1433" s="41"/>
      <c r="I1433" s="9">
        <v>22</v>
      </c>
      <c r="J1433" s="4" t="s">
        <v>13</v>
      </c>
      <c r="K1433" s="4" t="str">
        <f>IFERROR(VLOOKUP(E1433, Table1[[#All],[Note]:[Code]], 2),"")</f>
        <v/>
      </c>
      <c r="L1433" s="4" t="str">
        <f>IFERROR(VLOOKUP(F1433, Table13[#All], 2),"")</f>
        <v/>
      </c>
      <c r="M1433" s="4" t="str">
        <f>IFERROR(VLOOKUP(G1433, Table134[#All], 2),"")</f>
        <v/>
      </c>
      <c r="O1433" s="4" t="str">
        <f t="shared" si="110"/>
        <v xml:space="preserve">    delay(delayo);</v>
      </c>
    </row>
    <row r="1434" spans="5:45" hidden="1" x14ac:dyDescent="0.3">
      <c r="E1434" s="45" t="str">
        <f>MID($K1409,AO$19,1)</f>
        <v/>
      </c>
      <c r="F1434" s="43" t="str">
        <f>MID($K1410,AO$19,1)</f>
        <v/>
      </c>
      <c r="G1434" s="44" t="str">
        <f>MID($K1411,AO$19,1)</f>
        <v/>
      </c>
      <c r="H1434" s="41"/>
      <c r="I1434" s="9">
        <v>23</v>
      </c>
      <c r="J1434" s="4" t="s">
        <v>13</v>
      </c>
      <c r="K1434" s="4" t="str">
        <f>IFERROR(VLOOKUP(E1434, Table1[[#All],[Note]:[Code]], 2),"")</f>
        <v/>
      </c>
      <c r="L1434" s="4" t="str">
        <f>IFERROR(VLOOKUP(F1434, Table13[#All], 2),"")</f>
        <v/>
      </c>
      <c r="M1434" s="4" t="str">
        <f>IFERROR(VLOOKUP(G1434, Table134[#All], 2),"")</f>
        <v/>
      </c>
      <c r="O1434" s="4" t="str">
        <f t="shared" si="110"/>
        <v xml:space="preserve">    delay(delayo);</v>
      </c>
    </row>
    <row r="1435" spans="5:45" hidden="1" x14ac:dyDescent="0.3">
      <c r="E1435" s="45" t="str">
        <f>MID($K1409,AP$19,1)</f>
        <v/>
      </c>
      <c r="F1435" s="43" t="str">
        <f>MID($K1410,AP$19,1)</f>
        <v/>
      </c>
      <c r="G1435" s="44" t="str">
        <f>MID($K1411,AP$19,1)</f>
        <v/>
      </c>
      <c r="H1435" s="41"/>
      <c r="I1435" s="9">
        <v>24</v>
      </c>
      <c r="J1435" s="4" t="s">
        <v>13</v>
      </c>
      <c r="K1435" s="4" t="str">
        <f>IFERROR(VLOOKUP(E1435, Table1[[#All],[Note]:[Code]], 2),"")</f>
        <v/>
      </c>
      <c r="L1435" s="4" t="str">
        <f>IFERROR(VLOOKUP(F1435, Table13[#All], 2),"")</f>
        <v/>
      </c>
      <c r="M1435" s="4" t="str">
        <f>IFERROR(VLOOKUP(G1435, Table134[#All], 2),"")</f>
        <v/>
      </c>
      <c r="O1435" s="4" t="str">
        <f t="shared" si="110"/>
        <v xml:space="preserve">    delay(delayo);</v>
      </c>
    </row>
    <row r="1436" spans="5:45" hidden="1" x14ac:dyDescent="0.3">
      <c r="E1436" s="45" t="str">
        <f>MID($K1409,AQ$19,1)</f>
        <v/>
      </c>
      <c r="F1436" s="43" t="str">
        <f>MID($K1410,AQ$19,1)</f>
        <v/>
      </c>
      <c r="G1436" s="44" t="str">
        <f>MID($K1411,AQ$19,1)</f>
        <v/>
      </c>
      <c r="H1436" s="41"/>
      <c r="I1436" s="9">
        <v>25</v>
      </c>
      <c r="J1436" s="4" t="s">
        <v>13</v>
      </c>
      <c r="K1436" s="4" t="str">
        <f>IFERROR(VLOOKUP(E1436, Table1[[#All],[Note]:[Code]], 2),"")</f>
        <v/>
      </c>
      <c r="L1436" s="4" t="str">
        <f>IFERROR(VLOOKUP(F1436, Table13[#All], 2),"")</f>
        <v/>
      </c>
      <c r="M1436" s="4" t="str">
        <f>IFERROR(VLOOKUP(G1436, Table134[#All], 2),"")</f>
        <v/>
      </c>
      <c r="O1436" s="4" t="str">
        <f t="shared" si="110"/>
        <v xml:space="preserve">    delay(delayo);</v>
      </c>
    </row>
    <row r="1437" spans="5:45" hidden="1" x14ac:dyDescent="0.3">
      <c r="E1437" s="45" t="str">
        <f>MID($K1409,AR$19,1)</f>
        <v/>
      </c>
      <c r="F1437" s="43" t="str">
        <f>MID($K1410,AR$19,1)</f>
        <v/>
      </c>
      <c r="G1437" s="44" t="str">
        <f>MID($K1411,AR$19,1)</f>
        <v/>
      </c>
      <c r="H1437" s="41"/>
      <c r="I1437" s="9">
        <v>26</v>
      </c>
      <c r="J1437" s="4" t="s">
        <v>13</v>
      </c>
      <c r="K1437" s="4" t="str">
        <f>IFERROR(VLOOKUP(E1437, Table1[[#All],[Note]:[Code]], 2),"")</f>
        <v/>
      </c>
      <c r="L1437" s="4" t="str">
        <f>IFERROR(VLOOKUP(F1437, Table13[#All], 2),"")</f>
        <v/>
      </c>
      <c r="M1437" s="4" t="str">
        <f>IFERROR(VLOOKUP(G1437, Table134[#All], 2),"")</f>
        <v/>
      </c>
      <c r="O1437" s="4" t="str">
        <f t="shared" ref="O1437:O1500" si="115">CONCATENATE(J1437,K1437,L1437,M1437)</f>
        <v xml:space="preserve">    delay(delayo);</v>
      </c>
    </row>
    <row r="1438" spans="5:45" x14ac:dyDescent="0.3">
      <c r="H1438" s="41"/>
      <c r="I1438" s="13"/>
      <c r="J1438" s="11" t="s">
        <v>44</v>
      </c>
      <c r="K1438" s="14"/>
      <c r="O1438" s="55" t="str">
        <f t="shared" si="115"/>
        <v xml:space="preserve">//  </v>
      </c>
      <c r="Q1438" s="19" t="s">
        <v>123</v>
      </c>
      <c r="R1438" s="19"/>
      <c r="S1438" s="19">
        <v>1</v>
      </c>
      <c r="T1438" s="19">
        <v>2</v>
      </c>
      <c r="U1438" s="19">
        <v>3</v>
      </c>
      <c r="V1438" s="19">
        <v>4</v>
      </c>
      <c r="W1438" s="19">
        <v>5</v>
      </c>
      <c r="X1438" s="19">
        <v>6</v>
      </c>
      <c r="Y1438" s="19">
        <v>7</v>
      </c>
      <c r="Z1438" s="19">
        <v>8</v>
      </c>
      <c r="AA1438" s="19">
        <v>9</v>
      </c>
      <c r="AB1438" s="19">
        <v>10</v>
      </c>
      <c r="AC1438" s="19">
        <v>11</v>
      </c>
      <c r="AD1438" s="19">
        <v>12</v>
      </c>
      <c r="AE1438" s="19">
        <v>13</v>
      </c>
      <c r="AF1438" s="19">
        <v>14</v>
      </c>
      <c r="AG1438" s="19">
        <v>15</v>
      </c>
      <c r="AH1438" s="19">
        <v>16</v>
      </c>
      <c r="AI1438" s="19">
        <v>17</v>
      </c>
      <c r="AJ1438" s="19">
        <v>18</v>
      </c>
      <c r="AK1438" s="19">
        <v>19</v>
      </c>
      <c r="AL1438" s="19">
        <v>20</v>
      </c>
      <c r="AM1438" s="19">
        <v>21</v>
      </c>
      <c r="AN1438" s="19">
        <v>22</v>
      </c>
      <c r="AO1438" s="19">
        <v>23</v>
      </c>
      <c r="AP1438" s="19">
        <v>24</v>
      </c>
      <c r="AQ1438" s="19">
        <v>25</v>
      </c>
      <c r="AR1438" s="19">
        <v>26</v>
      </c>
      <c r="AS1438" s="19"/>
    </row>
    <row r="1439" spans="5:45" x14ac:dyDescent="0.3">
      <c r="H1439" s="41">
        <v>48</v>
      </c>
      <c r="I1439" s="13"/>
      <c r="J1439" s="11" t="s">
        <v>44</v>
      </c>
      <c r="K1439" s="14">
        <f>C215</f>
        <v>0</v>
      </c>
      <c r="L1439" s="6"/>
      <c r="M1439" s="6"/>
      <c r="O1439" s="55" t="str">
        <f t="shared" si="115"/>
        <v>//  0</v>
      </c>
      <c r="Q1439" s="4" t="str">
        <f>MID($K1439,Q$19,1)</f>
        <v>0</v>
      </c>
      <c r="R1439" s="4" t="str">
        <f t="shared" ref="R1439:AS1441" si="116">MID($K1439,R$19,1)</f>
        <v/>
      </c>
      <c r="S1439" s="4" t="str">
        <f t="shared" si="116"/>
        <v/>
      </c>
      <c r="T1439" s="4" t="str">
        <f t="shared" si="116"/>
        <v/>
      </c>
      <c r="U1439" s="4" t="str">
        <f t="shared" si="116"/>
        <v/>
      </c>
      <c r="V1439" s="4" t="str">
        <f t="shared" si="116"/>
        <v/>
      </c>
      <c r="W1439" s="4" t="str">
        <f t="shared" si="116"/>
        <v/>
      </c>
      <c r="X1439" s="4" t="str">
        <f t="shared" si="116"/>
        <v/>
      </c>
      <c r="Y1439" s="4" t="str">
        <f t="shared" si="116"/>
        <v/>
      </c>
      <c r="Z1439" s="4" t="str">
        <f t="shared" si="116"/>
        <v/>
      </c>
      <c r="AA1439" s="4" t="str">
        <f t="shared" si="116"/>
        <v/>
      </c>
      <c r="AB1439" s="4" t="str">
        <f t="shared" si="116"/>
        <v/>
      </c>
      <c r="AC1439" s="4" t="str">
        <f t="shared" si="116"/>
        <v/>
      </c>
      <c r="AD1439" s="4" t="str">
        <f t="shared" si="116"/>
        <v/>
      </c>
      <c r="AE1439" s="4" t="str">
        <f t="shared" si="116"/>
        <v/>
      </c>
      <c r="AF1439" s="4" t="str">
        <f t="shared" si="116"/>
        <v/>
      </c>
      <c r="AG1439" s="4" t="str">
        <f t="shared" si="116"/>
        <v/>
      </c>
      <c r="AH1439" s="4" t="str">
        <f t="shared" si="116"/>
        <v/>
      </c>
      <c r="AI1439" s="4" t="str">
        <f t="shared" si="116"/>
        <v/>
      </c>
      <c r="AJ1439" s="4" t="str">
        <f t="shared" si="116"/>
        <v/>
      </c>
      <c r="AK1439" s="4" t="str">
        <f t="shared" si="116"/>
        <v/>
      </c>
      <c r="AL1439" s="4" t="str">
        <f t="shared" si="116"/>
        <v/>
      </c>
      <c r="AM1439" s="4" t="str">
        <f t="shared" si="116"/>
        <v/>
      </c>
      <c r="AN1439" s="4" t="str">
        <f t="shared" si="116"/>
        <v/>
      </c>
      <c r="AO1439" s="4" t="str">
        <f t="shared" si="116"/>
        <v/>
      </c>
      <c r="AP1439" s="4" t="str">
        <f t="shared" si="116"/>
        <v/>
      </c>
      <c r="AQ1439" s="4" t="str">
        <f t="shared" si="116"/>
        <v/>
      </c>
      <c r="AR1439" s="4" t="str">
        <f t="shared" si="116"/>
        <v/>
      </c>
      <c r="AS1439" s="4" t="str">
        <f>MID($K1439,AS$19,1)</f>
        <v/>
      </c>
    </row>
    <row r="1440" spans="5:45" x14ac:dyDescent="0.3">
      <c r="E1440" s="45" t="str">
        <f>MID($K1439,Q$19,1)</f>
        <v>0</v>
      </c>
      <c r="F1440" s="43" t="str">
        <f>MID($K1440,Q$19,1)</f>
        <v>0</v>
      </c>
      <c r="G1440" s="44" t="str">
        <f>MID($K1441,Q$19,1)</f>
        <v>0</v>
      </c>
      <c r="H1440" s="41"/>
      <c r="I1440" s="13"/>
      <c r="J1440" s="11" t="s">
        <v>44</v>
      </c>
      <c r="K1440" s="14">
        <f>C216</f>
        <v>0</v>
      </c>
      <c r="L1440" s="6"/>
      <c r="M1440" s="6"/>
      <c r="O1440" s="55" t="str">
        <f t="shared" si="115"/>
        <v>//  0</v>
      </c>
      <c r="Q1440" s="4" t="str">
        <f t="shared" ref="Q1440:Q1441" si="117">MID($K1440,Q$19,1)</f>
        <v>0</v>
      </c>
      <c r="R1440" s="4" t="str">
        <f t="shared" si="116"/>
        <v/>
      </c>
      <c r="S1440" s="4" t="str">
        <f t="shared" si="116"/>
        <v/>
      </c>
      <c r="T1440" s="4" t="str">
        <f t="shared" si="116"/>
        <v/>
      </c>
      <c r="U1440" s="4" t="str">
        <f t="shared" si="116"/>
        <v/>
      </c>
      <c r="V1440" s="4" t="str">
        <f t="shared" si="116"/>
        <v/>
      </c>
      <c r="W1440" s="4" t="str">
        <f t="shared" si="116"/>
        <v/>
      </c>
      <c r="X1440" s="4" t="str">
        <f t="shared" si="116"/>
        <v/>
      </c>
      <c r="Y1440" s="4" t="str">
        <f t="shared" si="116"/>
        <v/>
      </c>
      <c r="Z1440" s="4" t="str">
        <f t="shared" si="116"/>
        <v/>
      </c>
      <c r="AA1440" s="4" t="str">
        <f t="shared" si="116"/>
        <v/>
      </c>
      <c r="AB1440" s="4" t="str">
        <f t="shared" si="116"/>
        <v/>
      </c>
      <c r="AC1440" s="4" t="str">
        <f t="shared" si="116"/>
        <v/>
      </c>
      <c r="AD1440" s="4" t="str">
        <f t="shared" si="116"/>
        <v/>
      </c>
      <c r="AE1440" s="4" t="str">
        <f t="shared" si="116"/>
        <v/>
      </c>
      <c r="AF1440" s="4" t="str">
        <f t="shared" si="116"/>
        <v/>
      </c>
      <c r="AG1440" s="4" t="str">
        <f t="shared" si="116"/>
        <v/>
      </c>
      <c r="AH1440" s="4" t="str">
        <f t="shared" si="116"/>
        <v/>
      </c>
      <c r="AI1440" s="4" t="str">
        <f t="shared" si="116"/>
        <v/>
      </c>
      <c r="AJ1440" s="4" t="str">
        <f t="shared" si="116"/>
        <v/>
      </c>
      <c r="AK1440" s="4" t="str">
        <f t="shared" si="116"/>
        <v/>
      </c>
      <c r="AL1440" s="4" t="str">
        <f t="shared" si="116"/>
        <v/>
      </c>
      <c r="AM1440" s="4" t="str">
        <f t="shared" si="116"/>
        <v/>
      </c>
      <c r="AN1440" s="4" t="str">
        <f t="shared" si="116"/>
        <v/>
      </c>
      <c r="AO1440" s="4" t="str">
        <f t="shared" si="116"/>
        <v/>
      </c>
      <c r="AP1440" s="4" t="str">
        <f t="shared" si="116"/>
        <v/>
      </c>
      <c r="AQ1440" s="4" t="str">
        <f t="shared" si="116"/>
        <v/>
      </c>
      <c r="AR1440" s="4" t="str">
        <f t="shared" si="116"/>
        <v/>
      </c>
      <c r="AS1440" s="4" t="str">
        <f t="shared" si="116"/>
        <v/>
      </c>
    </row>
    <row r="1441" spans="5:45" x14ac:dyDescent="0.3">
      <c r="H1441" s="41"/>
      <c r="I1441" s="13"/>
      <c r="J1441" s="11" t="s">
        <v>44</v>
      </c>
      <c r="K1441" s="14">
        <f>C217</f>
        <v>0</v>
      </c>
      <c r="O1441" s="55" t="str">
        <f t="shared" si="115"/>
        <v>//  0</v>
      </c>
      <c r="Q1441" s="4" t="str">
        <f t="shared" si="117"/>
        <v>0</v>
      </c>
      <c r="R1441" s="4" t="str">
        <f t="shared" si="116"/>
        <v/>
      </c>
      <c r="S1441" s="4" t="str">
        <f t="shared" si="116"/>
        <v/>
      </c>
      <c r="T1441" s="4" t="str">
        <f t="shared" si="116"/>
        <v/>
      </c>
      <c r="U1441" s="4" t="str">
        <f t="shared" si="116"/>
        <v/>
      </c>
      <c r="V1441" s="4" t="str">
        <f t="shared" si="116"/>
        <v/>
      </c>
      <c r="W1441" s="4" t="str">
        <f t="shared" si="116"/>
        <v/>
      </c>
      <c r="X1441" s="4" t="str">
        <f t="shared" si="116"/>
        <v/>
      </c>
      <c r="Y1441" s="4" t="str">
        <f t="shared" si="116"/>
        <v/>
      </c>
      <c r="Z1441" s="4" t="str">
        <f t="shared" si="116"/>
        <v/>
      </c>
      <c r="AA1441" s="4" t="str">
        <f t="shared" si="116"/>
        <v/>
      </c>
      <c r="AB1441" s="4" t="str">
        <f t="shared" si="116"/>
        <v/>
      </c>
      <c r="AC1441" s="4" t="str">
        <f t="shared" si="116"/>
        <v/>
      </c>
      <c r="AD1441" s="4" t="str">
        <f t="shared" si="116"/>
        <v/>
      </c>
      <c r="AE1441" s="4" t="str">
        <f t="shared" si="116"/>
        <v/>
      </c>
      <c r="AF1441" s="4" t="str">
        <f t="shared" si="116"/>
        <v/>
      </c>
      <c r="AG1441" s="4" t="str">
        <f t="shared" si="116"/>
        <v/>
      </c>
      <c r="AH1441" s="4" t="str">
        <f t="shared" si="116"/>
        <v/>
      </c>
      <c r="AI1441" s="4" t="str">
        <f t="shared" si="116"/>
        <v/>
      </c>
      <c r="AJ1441" s="4" t="str">
        <f t="shared" si="116"/>
        <v/>
      </c>
      <c r="AK1441" s="4" t="str">
        <f t="shared" si="116"/>
        <v/>
      </c>
      <c r="AL1441" s="4" t="str">
        <f t="shared" si="116"/>
        <v/>
      </c>
      <c r="AM1441" s="4" t="str">
        <f t="shared" si="116"/>
        <v/>
      </c>
      <c r="AN1441" s="4" t="str">
        <f t="shared" si="116"/>
        <v/>
      </c>
      <c r="AO1441" s="4" t="str">
        <f t="shared" si="116"/>
        <v/>
      </c>
      <c r="AP1441" s="4" t="str">
        <f t="shared" si="116"/>
        <v/>
      </c>
      <c r="AQ1441" s="4" t="str">
        <f t="shared" si="116"/>
        <v/>
      </c>
      <c r="AR1441" s="4" t="str">
        <f t="shared" si="116"/>
        <v/>
      </c>
      <c r="AS1441" s="4" t="str">
        <f t="shared" si="116"/>
        <v/>
      </c>
    </row>
    <row r="1442" spans="5:45" hidden="1" x14ac:dyDescent="0.3">
      <c r="E1442" s="45" t="str">
        <f>MID($K1439,S$19,1)</f>
        <v/>
      </c>
      <c r="F1442" s="43" t="str">
        <f>MID($K1440,S$19,1)</f>
        <v/>
      </c>
      <c r="G1442" s="44" t="str">
        <f>MID($K1441,S$19,1)</f>
        <v/>
      </c>
      <c r="H1442" s="41"/>
      <c r="I1442" s="9">
        <v>1</v>
      </c>
      <c r="J1442" s="4" t="s">
        <v>13</v>
      </c>
      <c r="K1442" s="4" t="str">
        <f>IFERROR(VLOOKUP(E1442, Table1[[#All],[Note]:[Code]], 2),"")</f>
        <v/>
      </c>
      <c r="L1442" s="4" t="str">
        <f>IFERROR(VLOOKUP(F1442, Table13[#All], 2),"")</f>
        <v/>
      </c>
      <c r="M1442" s="4" t="str">
        <f>IFERROR(VLOOKUP(G1442, Table134[#All], 2),"")</f>
        <v/>
      </c>
      <c r="O1442" s="4" t="str">
        <f t="shared" si="115"/>
        <v xml:space="preserve">    delay(delayo);</v>
      </c>
    </row>
    <row r="1443" spans="5:45" hidden="1" x14ac:dyDescent="0.3">
      <c r="E1443" s="45" t="str">
        <f>MID($K1439,T$19,1)</f>
        <v/>
      </c>
      <c r="F1443" s="43" t="str">
        <f>MID($K1440,T$19,1)</f>
        <v/>
      </c>
      <c r="G1443" s="44" t="str">
        <f>MID($K1441,T$19,1)</f>
        <v/>
      </c>
      <c r="H1443" s="41"/>
      <c r="I1443" s="9">
        <v>2</v>
      </c>
      <c r="J1443" s="4" t="s">
        <v>13</v>
      </c>
      <c r="K1443" s="4" t="str">
        <f>IFERROR(VLOOKUP(E1443, Table1[[#All],[Note]:[Code]], 2),"")</f>
        <v/>
      </c>
      <c r="L1443" s="4" t="str">
        <f>IFERROR(VLOOKUP(F1443, Table13[#All], 2),"")</f>
        <v/>
      </c>
      <c r="M1443" s="4" t="str">
        <f>IFERROR(VLOOKUP(G1443, Table134[#All], 2),"")</f>
        <v/>
      </c>
      <c r="O1443" s="4" t="str">
        <f t="shared" si="115"/>
        <v xml:space="preserve">    delay(delayo);</v>
      </c>
    </row>
    <row r="1444" spans="5:45" hidden="1" x14ac:dyDescent="0.3">
      <c r="E1444" s="45" t="str">
        <f>MID($K1439,U$19,1)</f>
        <v/>
      </c>
      <c r="F1444" s="43" t="str">
        <f>MID($K1440,U$19,1)</f>
        <v/>
      </c>
      <c r="G1444" s="44" t="str">
        <f>MID($K1441,U$19,1)</f>
        <v/>
      </c>
      <c r="H1444" s="41"/>
      <c r="I1444" s="9">
        <v>3</v>
      </c>
      <c r="J1444" s="4" t="s">
        <v>13</v>
      </c>
      <c r="K1444" s="4" t="str">
        <f>IFERROR(VLOOKUP(E1444, Table1[[#All],[Note]:[Code]], 2),"")</f>
        <v/>
      </c>
      <c r="L1444" s="4" t="str">
        <f>IFERROR(VLOOKUP(F1444, Table13[#All], 2),"")</f>
        <v/>
      </c>
      <c r="M1444" s="4" t="str">
        <f>IFERROR(VLOOKUP(G1444, Table134[#All], 2),"")</f>
        <v/>
      </c>
      <c r="O1444" s="4" t="str">
        <f t="shared" si="115"/>
        <v xml:space="preserve">    delay(delayo);</v>
      </c>
    </row>
    <row r="1445" spans="5:45" hidden="1" x14ac:dyDescent="0.3">
      <c r="E1445" s="45" t="str">
        <f>MID($K1439,V$19,1)</f>
        <v/>
      </c>
      <c r="F1445" s="43" t="str">
        <f>MID($K1440,V$19,1)</f>
        <v/>
      </c>
      <c r="G1445" s="44" t="str">
        <f>MID($K1441,V$19,1)</f>
        <v/>
      </c>
      <c r="H1445" s="41"/>
      <c r="I1445" s="9">
        <v>4</v>
      </c>
      <c r="J1445" s="4" t="s">
        <v>13</v>
      </c>
      <c r="K1445" s="4" t="str">
        <f>IFERROR(VLOOKUP(E1445, Table1[[#All],[Note]:[Code]], 2),"")</f>
        <v/>
      </c>
      <c r="L1445" s="4" t="str">
        <f>IFERROR(VLOOKUP(F1445, Table13[#All], 2),"")</f>
        <v/>
      </c>
      <c r="M1445" s="4" t="str">
        <f>IFERROR(VLOOKUP(G1445, Table134[#All], 2),"")</f>
        <v/>
      </c>
      <c r="O1445" s="4" t="str">
        <f t="shared" si="115"/>
        <v xml:space="preserve">    delay(delayo);</v>
      </c>
    </row>
    <row r="1446" spans="5:45" hidden="1" x14ac:dyDescent="0.3">
      <c r="E1446" s="45" t="str">
        <f>MID($K1439,W$19,1)</f>
        <v/>
      </c>
      <c r="F1446" s="43" t="str">
        <f>MID($K1440,W$19,1)</f>
        <v/>
      </c>
      <c r="G1446" s="44" t="str">
        <f>MID($K1441,W$19,1)</f>
        <v/>
      </c>
      <c r="H1446" s="41"/>
      <c r="I1446" s="9">
        <v>5</v>
      </c>
      <c r="J1446" s="4" t="s">
        <v>13</v>
      </c>
      <c r="K1446" s="4" t="str">
        <f>IFERROR(VLOOKUP(E1446, Table1[[#All],[Note]:[Code]], 2),"")</f>
        <v/>
      </c>
      <c r="L1446" s="4" t="str">
        <f>IFERROR(VLOOKUP(F1446, Table13[#All], 2),"")</f>
        <v/>
      </c>
      <c r="M1446" s="4" t="str">
        <f>IFERROR(VLOOKUP(G1446, Table134[#All], 2),"")</f>
        <v/>
      </c>
      <c r="O1446" s="4" t="str">
        <f t="shared" si="115"/>
        <v xml:space="preserve">    delay(delayo);</v>
      </c>
    </row>
    <row r="1447" spans="5:45" hidden="1" x14ac:dyDescent="0.3">
      <c r="E1447" s="45" t="str">
        <f>MID($K1439,X$19,1)</f>
        <v/>
      </c>
      <c r="F1447" s="43" t="str">
        <f>MID($K1440,X$19,1)</f>
        <v/>
      </c>
      <c r="G1447" s="44" t="str">
        <f>MID($K1441,X$19,1)</f>
        <v/>
      </c>
      <c r="H1447" s="41"/>
      <c r="I1447" s="9">
        <v>6</v>
      </c>
      <c r="J1447" s="4" t="s">
        <v>13</v>
      </c>
      <c r="K1447" s="4" t="str">
        <f>IFERROR(VLOOKUP(E1447, Table1[[#All],[Note]:[Code]], 2),"")</f>
        <v/>
      </c>
      <c r="L1447" s="4" t="str">
        <f>IFERROR(VLOOKUP(F1447, Table13[#All], 2),"")</f>
        <v/>
      </c>
      <c r="M1447" s="4" t="str">
        <f>IFERROR(VLOOKUP(G1447, Table134[#All], 2),"")</f>
        <v/>
      </c>
      <c r="O1447" s="4" t="str">
        <f t="shared" si="115"/>
        <v xml:space="preserve">    delay(delayo);</v>
      </c>
    </row>
    <row r="1448" spans="5:45" hidden="1" x14ac:dyDescent="0.3">
      <c r="E1448" s="45" t="str">
        <f>MID($K1439,Y$19,1)</f>
        <v/>
      </c>
      <c r="F1448" s="43" t="str">
        <f>MID($K1440,Y$19,1)</f>
        <v/>
      </c>
      <c r="G1448" s="44" t="str">
        <f>MID($K1441,Y$19,1)</f>
        <v/>
      </c>
      <c r="H1448" s="41"/>
      <c r="I1448" s="9">
        <v>7</v>
      </c>
      <c r="J1448" s="4" t="s">
        <v>13</v>
      </c>
      <c r="K1448" s="4" t="str">
        <f>IFERROR(VLOOKUP(E1448, Table1[[#All],[Note]:[Code]], 2),"")</f>
        <v/>
      </c>
      <c r="L1448" s="4" t="str">
        <f>IFERROR(VLOOKUP(F1448, Table13[#All], 2),"")</f>
        <v/>
      </c>
      <c r="M1448" s="4" t="str">
        <f>IFERROR(VLOOKUP(G1448, Table134[#All], 2),"")</f>
        <v/>
      </c>
      <c r="O1448" s="4" t="str">
        <f t="shared" si="115"/>
        <v xml:space="preserve">    delay(delayo);</v>
      </c>
    </row>
    <row r="1449" spans="5:45" hidden="1" x14ac:dyDescent="0.3">
      <c r="E1449" s="45" t="str">
        <f>MID($K1439,Z$19,1)</f>
        <v/>
      </c>
      <c r="F1449" s="43" t="str">
        <f>MID($K1440,Z$19,1)</f>
        <v/>
      </c>
      <c r="G1449" s="44" t="str">
        <f>MID($K1441,Z$19,1)</f>
        <v/>
      </c>
      <c r="H1449" s="41"/>
      <c r="I1449" s="9">
        <v>8</v>
      </c>
      <c r="J1449" s="4" t="s">
        <v>13</v>
      </c>
      <c r="K1449" s="4" t="str">
        <f>IFERROR(VLOOKUP(E1449, Table1[[#All],[Note]:[Code]], 2),"")</f>
        <v/>
      </c>
      <c r="L1449" s="4" t="str">
        <f>IFERROR(VLOOKUP(F1449, Table13[#All], 2),"")</f>
        <v/>
      </c>
      <c r="M1449" s="4" t="str">
        <f>IFERROR(VLOOKUP(G1449, Table134[#All], 2),"")</f>
        <v/>
      </c>
      <c r="O1449" s="4" t="str">
        <f t="shared" si="115"/>
        <v xml:space="preserve">    delay(delayo);</v>
      </c>
    </row>
    <row r="1450" spans="5:45" hidden="1" x14ac:dyDescent="0.3">
      <c r="E1450" s="45" t="str">
        <f>MID($K1439,AA$19,1)</f>
        <v/>
      </c>
      <c r="F1450" s="43" t="str">
        <f>MID($K1440,AA$19,1)</f>
        <v/>
      </c>
      <c r="G1450" s="44" t="str">
        <f>MID($K1441,AA$19,1)</f>
        <v/>
      </c>
      <c r="H1450" s="41"/>
      <c r="I1450" s="9">
        <v>9</v>
      </c>
      <c r="J1450" s="4" t="s">
        <v>13</v>
      </c>
      <c r="K1450" s="4" t="str">
        <f>IFERROR(VLOOKUP(E1450, Table1[[#All],[Note]:[Code]], 2),"")</f>
        <v/>
      </c>
      <c r="L1450" s="4" t="str">
        <f>IFERROR(VLOOKUP(F1450, Table13[#All], 2),"")</f>
        <v/>
      </c>
      <c r="M1450" s="4" t="str">
        <f>IFERROR(VLOOKUP(G1450, Table134[#All], 2),"")</f>
        <v/>
      </c>
      <c r="O1450" s="4" t="str">
        <f t="shared" si="115"/>
        <v xml:space="preserve">    delay(delayo);</v>
      </c>
    </row>
    <row r="1451" spans="5:45" hidden="1" x14ac:dyDescent="0.3">
      <c r="E1451" s="45" t="str">
        <f>MID($K1439,AB$19,1)</f>
        <v/>
      </c>
      <c r="F1451" s="43" t="str">
        <f>MID($K1440,AB$19,1)</f>
        <v/>
      </c>
      <c r="G1451" s="44" t="str">
        <f>MID($K1441,AB$19,1)</f>
        <v/>
      </c>
      <c r="H1451" s="41"/>
      <c r="I1451" s="9">
        <v>10</v>
      </c>
      <c r="J1451" s="4" t="s">
        <v>13</v>
      </c>
      <c r="K1451" s="4" t="str">
        <f>IFERROR(VLOOKUP(E1451, Table1[[#All],[Note]:[Code]], 2),"")</f>
        <v/>
      </c>
      <c r="L1451" s="4" t="str">
        <f>IFERROR(VLOOKUP(F1451, Table13[#All], 2),"")</f>
        <v/>
      </c>
      <c r="M1451" s="4" t="str">
        <f>IFERROR(VLOOKUP(G1451, Table134[#All], 2),"")</f>
        <v/>
      </c>
      <c r="O1451" s="4" t="str">
        <f t="shared" si="115"/>
        <v xml:space="preserve">    delay(delayo);</v>
      </c>
    </row>
    <row r="1452" spans="5:45" hidden="1" x14ac:dyDescent="0.3">
      <c r="E1452" s="45" t="str">
        <f>MID($K1439,AC$19,1)</f>
        <v/>
      </c>
      <c r="F1452" s="43" t="str">
        <f>MID($K1440,AC$19,1)</f>
        <v/>
      </c>
      <c r="G1452" s="44" t="str">
        <f>MID($K1441,AC$19,1)</f>
        <v/>
      </c>
      <c r="H1452" s="41"/>
      <c r="I1452" s="9">
        <v>11</v>
      </c>
      <c r="J1452" s="4" t="s">
        <v>13</v>
      </c>
      <c r="K1452" s="4" t="str">
        <f>IFERROR(VLOOKUP(E1452, Table1[[#All],[Note]:[Code]], 2),"")</f>
        <v/>
      </c>
      <c r="L1452" s="4" t="str">
        <f>IFERROR(VLOOKUP(F1452, Table13[#All], 2),"")</f>
        <v/>
      </c>
      <c r="M1452" s="4" t="str">
        <f>IFERROR(VLOOKUP(G1452, Table134[#All], 2),"")</f>
        <v/>
      </c>
      <c r="O1452" s="4" t="str">
        <f t="shared" si="115"/>
        <v xml:space="preserve">    delay(delayo);</v>
      </c>
    </row>
    <row r="1453" spans="5:45" hidden="1" x14ac:dyDescent="0.3">
      <c r="E1453" s="45" t="str">
        <f>MID($K1439,AD$19,1)</f>
        <v/>
      </c>
      <c r="F1453" s="43" t="str">
        <f>MID($K1440,AD$19,1)</f>
        <v/>
      </c>
      <c r="G1453" s="44" t="str">
        <f>MID($K1441,AD$19,1)</f>
        <v/>
      </c>
      <c r="H1453" s="41"/>
      <c r="I1453" s="9">
        <v>12</v>
      </c>
      <c r="J1453" s="4" t="s">
        <v>13</v>
      </c>
      <c r="K1453" s="4" t="str">
        <f>IFERROR(VLOOKUP(E1453, Table1[[#All],[Note]:[Code]], 2),"")</f>
        <v/>
      </c>
      <c r="L1453" s="4" t="str">
        <f>IFERROR(VLOOKUP(F1453, Table13[#All], 2),"")</f>
        <v/>
      </c>
      <c r="M1453" s="4" t="str">
        <f>IFERROR(VLOOKUP(G1453, Table134[#All], 2),"")</f>
        <v/>
      </c>
      <c r="O1453" s="4" t="str">
        <f t="shared" si="115"/>
        <v xml:space="preserve">    delay(delayo);</v>
      </c>
    </row>
    <row r="1454" spans="5:45" hidden="1" x14ac:dyDescent="0.3">
      <c r="E1454" s="45" t="str">
        <f>MID($K1439,AE$19,1)</f>
        <v/>
      </c>
      <c r="F1454" s="43" t="str">
        <f>MID($K1440,AE$19,1)</f>
        <v/>
      </c>
      <c r="G1454" s="44" t="str">
        <f>MID($K1441,AE$19,1)</f>
        <v/>
      </c>
      <c r="H1454" s="41"/>
      <c r="I1454" s="9">
        <v>13</v>
      </c>
      <c r="J1454" s="4" t="s">
        <v>13</v>
      </c>
      <c r="K1454" s="4" t="str">
        <f>IFERROR(VLOOKUP(E1454, Table1[[#All],[Note]:[Code]], 2),"")</f>
        <v/>
      </c>
      <c r="L1454" s="4" t="str">
        <f>IFERROR(VLOOKUP(F1454, Table13[#All], 2),"")</f>
        <v/>
      </c>
      <c r="M1454" s="4" t="str">
        <f>IFERROR(VLOOKUP(G1454, Table134[#All], 2),"")</f>
        <v/>
      </c>
      <c r="O1454" s="4" t="str">
        <f t="shared" si="115"/>
        <v xml:space="preserve">    delay(delayo);</v>
      </c>
    </row>
    <row r="1455" spans="5:45" hidden="1" x14ac:dyDescent="0.3">
      <c r="E1455" s="45" t="str">
        <f>MID($K1439,AF$19,1)</f>
        <v/>
      </c>
      <c r="F1455" s="43" t="str">
        <f>MID($K1440,AF$19,1)</f>
        <v/>
      </c>
      <c r="G1455" s="44" t="str">
        <f>MID($K1441,AF$19,1)</f>
        <v/>
      </c>
      <c r="H1455" s="41"/>
      <c r="I1455" s="9">
        <v>14</v>
      </c>
      <c r="J1455" s="4" t="s">
        <v>13</v>
      </c>
      <c r="K1455" s="4" t="str">
        <f>IFERROR(VLOOKUP(E1455, Table1[[#All],[Note]:[Code]], 2),"")</f>
        <v/>
      </c>
      <c r="L1455" s="4" t="str">
        <f>IFERROR(VLOOKUP(F1455, Table13[#All], 2),"")</f>
        <v/>
      </c>
      <c r="M1455" s="4" t="str">
        <f>IFERROR(VLOOKUP(G1455, Table134[#All], 2),"")</f>
        <v/>
      </c>
      <c r="O1455" s="4" t="str">
        <f t="shared" si="115"/>
        <v xml:space="preserve">    delay(delayo);</v>
      </c>
    </row>
    <row r="1456" spans="5:45" hidden="1" x14ac:dyDescent="0.3">
      <c r="E1456" s="45" t="str">
        <f>MID($K1439,AG$19,1)</f>
        <v/>
      </c>
      <c r="F1456" s="43" t="str">
        <f>MID($K1440,AG$19,1)</f>
        <v/>
      </c>
      <c r="G1456" s="44" t="str">
        <f>MID($K1441,AG$19,1)</f>
        <v/>
      </c>
      <c r="H1456" s="41"/>
      <c r="I1456" s="9">
        <v>15</v>
      </c>
      <c r="J1456" s="4" t="s">
        <v>13</v>
      </c>
      <c r="K1456" s="4" t="str">
        <f>IFERROR(VLOOKUP(E1456, Table1[[#All],[Note]:[Code]], 2),"")</f>
        <v/>
      </c>
      <c r="L1456" s="4" t="str">
        <f>IFERROR(VLOOKUP(F1456, Table13[#All], 2),"")</f>
        <v/>
      </c>
      <c r="M1456" s="4" t="str">
        <f>IFERROR(VLOOKUP(G1456, Table134[#All], 2),"")</f>
        <v/>
      </c>
      <c r="O1456" s="4" t="str">
        <f t="shared" si="115"/>
        <v xml:space="preserve">    delay(delayo);</v>
      </c>
    </row>
    <row r="1457" spans="5:45" hidden="1" x14ac:dyDescent="0.3">
      <c r="E1457" s="45" t="str">
        <f>MID($K1439,AH$19,1)</f>
        <v/>
      </c>
      <c r="F1457" s="43" t="str">
        <f>MID($K1440,AH$19,1)</f>
        <v/>
      </c>
      <c r="G1457" s="44" t="str">
        <f>MID($K1441,AH$19,1)</f>
        <v/>
      </c>
      <c r="H1457" s="41"/>
      <c r="I1457" s="9">
        <v>16</v>
      </c>
      <c r="J1457" s="4" t="s">
        <v>13</v>
      </c>
      <c r="K1457" s="4" t="str">
        <f>IFERROR(VLOOKUP(E1457, Table1[[#All],[Note]:[Code]], 2),"")</f>
        <v/>
      </c>
      <c r="L1457" s="4" t="str">
        <f>IFERROR(VLOOKUP(F1457, Table13[#All], 2),"")</f>
        <v/>
      </c>
      <c r="M1457" s="4" t="str">
        <f>IFERROR(VLOOKUP(G1457, Table134[#All], 2),"")</f>
        <v/>
      </c>
      <c r="O1457" s="4" t="str">
        <f t="shared" si="115"/>
        <v xml:space="preserve">    delay(delayo);</v>
      </c>
    </row>
    <row r="1458" spans="5:45" hidden="1" x14ac:dyDescent="0.3">
      <c r="E1458" s="45" t="str">
        <f>MID($K1439,AI$19,1)</f>
        <v/>
      </c>
      <c r="F1458" s="43" t="str">
        <f>MID($K1440,AI$19,1)</f>
        <v/>
      </c>
      <c r="G1458" s="44" t="str">
        <f>MID($K1441,AI$19,1)</f>
        <v/>
      </c>
      <c r="H1458" s="41"/>
      <c r="I1458" s="9">
        <v>17</v>
      </c>
      <c r="J1458" s="4" t="s">
        <v>13</v>
      </c>
      <c r="K1458" s="4" t="str">
        <f>IFERROR(VLOOKUP(E1458, Table1[[#All],[Note]:[Code]], 2),"")</f>
        <v/>
      </c>
      <c r="L1458" s="4" t="str">
        <f>IFERROR(VLOOKUP(F1458, Table13[#All], 2),"")</f>
        <v/>
      </c>
      <c r="M1458" s="4" t="str">
        <f>IFERROR(VLOOKUP(G1458, Table134[#All], 2),"")</f>
        <v/>
      </c>
      <c r="O1458" s="4" t="str">
        <f t="shared" si="115"/>
        <v xml:space="preserve">    delay(delayo);</v>
      </c>
    </row>
    <row r="1459" spans="5:45" hidden="1" x14ac:dyDescent="0.3">
      <c r="E1459" s="45" t="str">
        <f>MID($K1439,AJ$19,1)</f>
        <v/>
      </c>
      <c r="F1459" s="43" t="str">
        <f>MID($K1440,AJ$19,1)</f>
        <v/>
      </c>
      <c r="G1459" s="44" t="str">
        <f>MID($K1441,AJ$19,1)</f>
        <v/>
      </c>
      <c r="H1459" s="41"/>
      <c r="I1459" s="9">
        <v>18</v>
      </c>
      <c r="J1459" s="4" t="s">
        <v>13</v>
      </c>
      <c r="K1459" s="4" t="str">
        <f>IFERROR(VLOOKUP(E1459, Table1[[#All],[Note]:[Code]], 2),"")</f>
        <v/>
      </c>
      <c r="L1459" s="4" t="str">
        <f>IFERROR(VLOOKUP(F1459, Table13[#All], 2),"")</f>
        <v/>
      </c>
      <c r="M1459" s="4" t="str">
        <f>IFERROR(VLOOKUP(G1459, Table134[#All], 2),"")</f>
        <v/>
      </c>
      <c r="O1459" s="4" t="str">
        <f t="shared" si="115"/>
        <v xml:space="preserve">    delay(delayo);</v>
      </c>
    </row>
    <row r="1460" spans="5:45" hidden="1" x14ac:dyDescent="0.3">
      <c r="E1460" s="45" t="str">
        <f>MID($K1439,AK$19,1)</f>
        <v/>
      </c>
      <c r="F1460" s="43" t="str">
        <f>MID($K1440,AK$19,1)</f>
        <v/>
      </c>
      <c r="G1460" s="44" t="str">
        <f>MID($K1441,AK$19,1)</f>
        <v/>
      </c>
      <c r="H1460" s="41"/>
      <c r="I1460" s="9">
        <v>19</v>
      </c>
      <c r="J1460" s="4" t="s">
        <v>13</v>
      </c>
      <c r="K1460" s="4" t="str">
        <f>IFERROR(VLOOKUP(E1460, Table1[[#All],[Note]:[Code]], 2),"")</f>
        <v/>
      </c>
      <c r="L1460" s="4" t="str">
        <f>IFERROR(VLOOKUP(F1460, Table13[#All], 2),"")</f>
        <v/>
      </c>
      <c r="M1460" s="4" t="str">
        <f>IFERROR(VLOOKUP(G1460, Table134[#All], 2),"")</f>
        <v/>
      </c>
      <c r="O1460" s="4" t="str">
        <f t="shared" si="115"/>
        <v xml:space="preserve">    delay(delayo);</v>
      </c>
    </row>
    <row r="1461" spans="5:45" hidden="1" x14ac:dyDescent="0.3">
      <c r="E1461" s="45" t="str">
        <f>MID($K1439,AL$19,1)</f>
        <v/>
      </c>
      <c r="F1461" s="43" t="str">
        <f>MID($K1440,AL$19,1)</f>
        <v/>
      </c>
      <c r="G1461" s="44" t="str">
        <f>MID($K1441,AL$19,1)</f>
        <v/>
      </c>
      <c r="H1461" s="41"/>
      <c r="I1461" s="9">
        <v>20</v>
      </c>
      <c r="J1461" s="4" t="s">
        <v>13</v>
      </c>
      <c r="K1461" s="4" t="str">
        <f>IFERROR(VLOOKUP(E1461, Table1[[#All],[Note]:[Code]], 2),"")</f>
        <v/>
      </c>
      <c r="L1461" s="4" t="str">
        <f>IFERROR(VLOOKUP(F1461, Table13[#All], 2),"")</f>
        <v/>
      </c>
      <c r="M1461" s="4" t="str">
        <f>IFERROR(VLOOKUP(G1461, Table134[#All], 2),"")</f>
        <v/>
      </c>
      <c r="O1461" s="4" t="str">
        <f t="shared" si="115"/>
        <v xml:space="preserve">    delay(delayo);</v>
      </c>
    </row>
    <row r="1462" spans="5:45" hidden="1" x14ac:dyDescent="0.3">
      <c r="E1462" s="45" t="str">
        <f>MID($K1439,AM$19,1)</f>
        <v/>
      </c>
      <c r="F1462" s="43" t="str">
        <f>MID($K1440,AM$19,1)</f>
        <v/>
      </c>
      <c r="G1462" s="44" t="str">
        <f>MID($K1441,AM$19,1)</f>
        <v/>
      </c>
      <c r="H1462" s="41"/>
      <c r="I1462" s="9">
        <v>21</v>
      </c>
      <c r="J1462" s="4" t="s">
        <v>13</v>
      </c>
      <c r="K1462" s="4" t="str">
        <f>IFERROR(VLOOKUP(E1462, Table1[[#All],[Note]:[Code]], 2),"")</f>
        <v/>
      </c>
      <c r="L1462" s="4" t="str">
        <f>IFERROR(VLOOKUP(F1462, Table13[#All], 2),"")</f>
        <v/>
      </c>
      <c r="M1462" s="4" t="str">
        <f>IFERROR(VLOOKUP(G1462, Table134[#All], 2),"")</f>
        <v/>
      </c>
      <c r="O1462" s="4" t="str">
        <f t="shared" si="115"/>
        <v xml:space="preserve">    delay(delayo);</v>
      </c>
    </row>
    <row r="1463" spans="5:45" hidden="1" x14ac:dyDescent="0.3">
      <c r="E1463" s="45" t="str">
        <f>MID($K1439,AN$19,1)</f>
        <v/>
      </c>
      <c r="F1463" s="43" t="str">
        <f>MID($K1440,AN$19,1)</f>
        <v/>
      </c>
      <c r="G1463" s="44" t="str">
        <f>MID($K1441,AN$19,1)</f>
        <v/>
      </c>
      <c r="H1463" s="41"/>
      <c r="I1463" s="9">
        <v>22</v>
      </c>
      <c r="J1463" s="4" t="s">
        <v>13</v>
      </c>
      <c r="K1463" s="4" t="str">
        <f>IFERROR(VLOOKUP(E1463, Table1[[#All],[Note]:[Code]], 2),"")</f>
        <v/>
      </c>
      <c r="L1463" s="4" t="str">
        <f>IFERROR(VLOOKUP(F1463, Table13[#All], 2),"")</f>
        <v/>
      </c>
      <c r="M1463" s="4" t="str">
        <f>IFERROR(VLOOKUP(G1463, Table134[#All], 2),"")</f>
        <v/>
      </c>
      <c r="O1463" s="4" t="str">
        <f t="shared" si="115"/>
        <v xml:space="preserve">    delay(delayo);</v>
      </c>
    </row>
    <row r="1464" spans="5:45" hidden="1" x14ac:dyDescent="0.3">
      <c r="E1464" s="45" t="str">
        <f>MID($K1439,AO$19,1)</f>
        <v/>
      </c>
      <c r="F1464" s="43" t="str">
        <f>MID($K1440,AO$19,1)</f>
        <v/>
      </c>
      <c r="G1464" s="44" t="str">
        <f>MID($K1441,AO$19,1)</f>
        <v/>
      </c>
      <c r="H1464" s="41"/>
      <c r="I1464" s="9">
        <v>23</v>
      </c>
      <c r="J1464" s="4" t="s">
        <v>13</v>
      </c>
      <c r="K1464" s="4" t="str">
        <f>IFERROR(VLOOKUP(E1464, Table1[[#All],[Note]:[Code]], 2),"")</f>
        <v/>
      </c>
      <c r="L1464" s="4" t="str">
        <f>IFERROR(VLOOKUP(F1464, Table13[#All], 2),"")</f>
        <v/>
      </c>
      <c r="M1464" s="4" t="str">
        <f>IFERROR(VLOOKUP(G1464, Table134[#All], 2),"")</f>
        <v/>
      </c>
      <c r="O1464" s="4" t="str">
        <f t="shared" si="115"/>
        <v xml:space="preserve">    delay(delayo);</v>
      </c>
    </row>
    <row r="1465" spans="5:45" hidden="1" x14ac:dyDescent="0.3">
      <c r="E1465" s="45" t="str">
        <f>MID($K1439,AP$19,1)</f>
        <v/>
      </c>
      <c r="F1465" s="43" t="str">
        <f>MID($K1440,AP$19,1)</f>
        <v/>
      </c>
      <c r="G1465" s="44" t="str">
        <f>MID($K1441,AP$19,1)</f>
        <v/>
      </c>
      <c r="H1465" s="41"/>
      <c r="I1465" s="9">
        <v>24</v>
      </c>
      <c r="J1465" s="4" t="s">
        <v>13</v>
      </c>
      <c r="K1465" s="4" t="str">
        <f>IFERROR(VLOOKUP(E1465, Table1[[#All],[Note]:[Code]], 2),"")</f>
        <v/>
      </c>
      <c r="L1465" s="4" t="str">
        <f>IFERROR(VLOOKUP(F1465, Table13[#All], 2),"")</f>
        <v/>
      </c>
      <c r="M1465" s="4" t="str">
        <f>IFERROR(VLOOKUP(G1465, Table134[#All], 2),"")</f>
        <v/>
      </c>
      <c r="O1465" s="4" t="str">
        <f t="shared" si="115"/>
        <v xml:space="preserve">    delay(delayo);</v>
      </c>
    </row>
    <row r="1466" spans="5:45" hidden="1" x14ac:dyDescent="0.3">
      <c r="E1466" s="45" t="str">
        <f>MID($K1439,AQ$19,1)</f>
        <v/>
      </c>
      <c r="F1466" s="43" t="str">
        <f>MID($K1440,AQ$19,1)</f>
        <v/>
      </c>
      <c r="G1466" s="44" t="str">
        <f>MID($K1441,AQ$19,1)</f>
        <v/>
      </c>
      <c r="H1466" s="41"/>
      <c r="I1466" s="9">
        <v>25</v>
      </c>
      <c r="J1466" s="4" t="s">
        <v>13</v>
      </c>
      <c r="K1466" s="4" t="str">
        <f>IFERROR(VLOOKUP(E1466, Table1[[#All],[Note]:[Code]], 2),"")</f>
        <v/>
      </c>
      <c r="L1466" s="4" t="str">
        <f>IFERROR(VLOOKUP(F1466, Table13[#All], 2),"")</f>
        <v/>
      </c>
      <c r="M1466" s="4" t="str">
        <f>IFERROR(VLOOKUP(G1466, Table134[#All], 2),"")</f>
        <v/>
      </c>
      <c r="O1466" s="4" t="str">
        <f t="shared" si="115"/>
        <v xml:space="preserve">    delay(delayo);</v>
      </c>
    </row>
    <row r="1467" spans="5:45" hidden="1" x14ac:dyDescent="0.3">
      <c r="E1467" s="45" t="str">
        <f>MID($K1439,AR$19,1)</f>
        <v/>
      </c>
      <c r="F1467" s="43" t="str">
        <f>MID($K1440,AR$19,1)</f>
        <v/>
      </c>
      <c r="G1467" s="44" t="str">
        <f>MID($K1441,AR$19,1)</f>
        <v/>
      </c>
      <c r="H1467" s="41"/>
      <c r="I1467" s="9">
        <v>26</v>
      </c>
      <c r="J1467" s="4" t="s">
        <v>13</v>
      </c>
      <c r="K1467" s="4" t="str">
        <f>IFERROR(VLOOKUP(E1467, Table1[[#All],[Note]:[Code]], 2),"")</f>
        <v/>
      </c>
      <c r="L1467" s="4" t="str">
        <f>IFERROR(VLOOKUP(F1467, Table13[#All], 2),"")</f>
        <v/>
      </c>
      <c r="M1467" s="4" t="str">
        <f>IFERROR(VLOOKUP(G1467, Table134[#All], 2),"")</f>
        <v/>
      </c>
      <c r="O1467" s="4" t="str">
        <f t="shared" si="115"/>
        <v xml:space="preserve">    delay(delayo);</v>
      </c>
    </row>
    <row r="1468" spans="5:45" x14ac:dyDescent="0.3">
      <c r="H1468" s="41"/>
      <c r="I1468" s="13"/>
      <c r="J1468" s="11" t="s">
        <v>44</v>
      </c>
      <c r="K1468" s="14"/>
      <c r="O1468" s="55" t="str">
        <f t="shared" si="115"/>
        <v xml:space="preserve">//  </v>
      </c>
      <c r="Q1468" s="19" t="s">
        <v>123</v>
      </c>
      <c r="R1468" s="19"/>
      <c r="S1468" s="19">
        <v>1</v>
      </c>
      <c r="T1468" s="19">
        <v>2</v>
      </c>
      <c r="U1468" s="19">
        <v>3</v>
      </c>
      <c r="V1468" s="19">
        <v>4</v>
      </c>
      <c r="W1468" s="19">
        <v>5</v>
      </c>
      <c r="X1468" s="19">
        <v>6</v>
      </c>
      <c r="Y1468" s="19">
        <v>7</v>
      </c>
      <c r="Z1468" s="19">
        <v>8</v>
      </c>
      <c r="AA1468" s="19">
        <v>9</v>
      </c>
      <c r="AB1468" s="19">
        <v>10</v>
      </c>
      <c r="AC1468" s="19">
        <v>11</v>
      </c>
      <c r="AD1468" s="19">
        <v>12</v>
      </c>
      <c r="AE1468" s="19">
        <v>13</v>
      </c>
      <c r="AF1468" s="19">
        <v>14</v>
      </c>
      <c r="AG1468" s="19">
        <v>15</v>
      </c>
      <c r="AH1468" s="19">
        <v>16</v>
      </c>
      <c r="AI1468" s="19">
        <v>17</v>
      </c>
      <c r="AJ1468" s="19">
        <v>18</v>
      </c>
      <c r="AK1468" s="19">
        <v>19</v>
      </c>
      <c r="AL1468" s="19">
        <v>20</v>
      </c>
      <c r="AM1468" s="19">
        <v>21</v>
      </c>
      <c r="AN1468" s="19">
        <v>22</v>
      </c>
      <c r="AO1468" s="19">
        <v>23</v>
      </c>
      <c r="AP1468" s="19">
        <v>24</v>
      </c>
      <c r="AQ1468" s="19">
        <v>25</v>
      </c>
      <c r="AR1468" s="19">
        <v>26</v>
      </c>
      <c r="AS1468" s="19"/>
    </row>
    <row r="1469" spans="5:45" x14ac:dyDescent="0.3">
      <c r="H1469" s="41">
        <v>49</v>
      </c>
      <c r="I1469" s="13"/>
      <c r="J1469" s="11" t="s">
        <v>44</v>
      </c>
      <c r="K1469" s="14">
        <f>C219</f>
        <v>0</v>
      </c>
      <c r="L1469" s="6"/>
      <c r="M1469" s="6"/>
      <c r="O1469" s="55" t="str">
        <f t="shared" si="115"/>
        <v>//  0</v>
      </c>
      <c r="Q1469" s="4" t="str">
        <f>MID($K1469,Q$19,1)</f>
        <v>0</v>
      </c>
      <c r="R1469" s="4" t="str">
        <f t="shared" ref="R1469:AS1471" si="118">MID($K1469,R$19,1)</f>
        <v/>
      </c>
      <c r="S1469" s="4" t="str">
        <f t="shared" si="118"/>
        <v/>
      </c>
      <c r="T1469" s="4" t="str">
        <f t="shared" si="118"/>
        <v/>
      </c>
      <c r="U1469" s="4" t="str">
        <f t="shared" si="118"/>
        <v/>
      </c>
      <c r="V1469" s="4" t="str">
        <f t="shared" si="118"/>
        <v/>
      </c>
      <c r="W1469" s="4" t="str">
        <f t="shared" si="118"/>
        <v/>
      </c>
      <c r="X1469" s="4" t="str">
        <f t="shared" si="118"/>
        <v/>
      </c>
      <c r="Y1469" s="4" t="str">
        <f t="shared" si="118"/>
        <v/>
      </c>
      <c r="Z1469" s="4" t="str">
        <f t="shared" si="118"/>
        <v/>
      </c>
      <c r="AA1469" s="4" t="str">
        <f t="shared" si="118"/>
        <v/>
      </c>
      <c r="AB1469" s="4" t="str">
        <f t="shared" si="118"/>
        <v/>
      </c>
      <c r="AC1469" s="4" t="str">
        <f t="shared" si="118"/>
        <v/>
      </c>
      <c r="AD1469" s="4" t="str">
        <f t="shared" si="118"/>
        <v/>
      </c>
      <c r="AE1469" s="4" t="str">
        <f t="shared" si="118"/>
        <v/>
      </c>
      <c r="AF1469" s="4" t="str">
        <f t="shared" si="118"/>
        <v/>
      </c>
      <c r="AG1469" s="4" t="str">
        <f t="shared" si="118"/>
        <v/>
      </c>
      <c r="AH1469" s="4" t="str">
        <f t="shared" si="118"/>
        <v/>
      </c>
      <c r="AI1469" s="4" t="str">
        <f t="shared" si="118"/>
        <v/>
      </c>
      <c r="AJ1469" s="4" t="str">
        <f t="shared" si="118"/>
        <v/>
      </c>
      <c r="AK1469" s="4" t="str">
        <f t="shared" si="118"/>
        <v/>
      </c>
      <c r="AL1469" s="4" t="str">
        <f t="shared" si="118"/>
        <v/>
      </c>
      <c r="AM1469" s="4" t="str">
        <f t="shared" si="118"/>
        <v/>
      </c>
      <c r="AN1469" s="4" t="str">
        <f t="shared" si="118"/>
        <v/>
      </c>
      <c r="AO1469" s="4" t="str">
        <f t="shared" si="118"/>
        <v/>
      </c>
      <c r="AP1469" s="4" t="str">
        <f t="shared" si="118"/>
        <v/>
      </c>
      <c r="AQ1469" s="4" t="str">
        <f t="shared" si="118"/>
        <v/>
      </c>
      <c r="AR1469" s="4" t="str">
        <f t="shared" si="118"/>
        <v/>
      </c>
      <c r="AS1469" s="4" t="str">
        <f>MID($K1469,AS$19,1)</f>
        <v/>
      </c>
    </row>
    <row r="1470" spans="5:45" x14ac:dyDescent="0.3">
      <c r="E1470" s="45" t="str">
        <f>MID($K1469,Q$19,1)</f>
        <v>0</v>
      </c>
      <c r="F1470" s="43" t="str">
        <f>MID($K1470,Q$19,1)</f>
        <v>0</v>
      </c>
      <c r="G1470" s="44" t="str">
        <f>MID($K1471,Q$19,1)</f>
        <v>0</v>
      </c>
      <c r="H1470" s="41"/>
      <c r="I1470" s="13"/>
      <c r="J1470" s="11" t="s">
        <v>44</v>
      </c>
      <c r="K1470" s="14">
        <f>C220</f>
        <v>0</v>
      </c>
      <c r="L1470" s="6"/>
      <c r="M1470" s="6"/>
      <c r="O1470" s="55" t="str">
        <f t="shared" si="115"/>
        <v>//  0</v>
      </c>
      <c r="Q1470" s="4" t="str">
        <f t="shared" ref="Q1470:Q1471" si="119">MID($K1470,Q$19,1)</f>
        <v>0</v>
      </c>
      <c r="R1470" s="4" t="str">
        <f t="shared" si="118"/>
        <v/>
      </c>
      <c r="S1470" s="4" t="str">
        <f t="shared" si="118"/>
        <v/>
      </c>
      <c r="T1470" s="4" t="str">
        <f t="shared" si="118"/>
        <v/>
      </c>
      <c r="U1470" s="4" t="str">
        <f t="shared" si="118"/>
        <v/>
      </c>
      <c r="V1470" s="4" t="str">
        <f t="shared" si="118"/>
        <v/>
      </c>
      <c r="W1470" s="4" t="str">
        <f t="shared" si="118"/>
        <v/>
      </c>
      <c r="X1470" s="4" t="str">
        <f t="shared" si="118"/>
        <v/>
      </c>
      <c r="Y1470" s="4" t="str">
        <f t="shared" si="118"/>
        <v/>
      </c>
      <c r="Z1470" s="4" t="str">
        <f t="shared" si="118"/>
        <v/>
      </c>
      <c r="AA1470" s="4" t="str">
        <f t="shared" si="118"/>
        <v/>
      </c>
      <c r="AB1470" s="4" t="str">
        <f t="shared" si="118"/>
        <v/>
      </c>
      <c r="AC1470" s="4" t="str">
        <f t="shared" si="118"/>
        <v/>
      </c>
      <c r="AD1470" s="4" t="str">
        <f t="shared" si="118"/>
        <v/>
      </c>
      <c r="AE1470" s="4" t="str">
        <f t="shared" si="118"/>
        <v/>
      </c>
      <c r="AF1470" s="4" t="str">
        <f t="shared" si="118"/>
        <v/>
      </c>
      <c r="AG1470" s="4" t="str">
        <f t="shared" si="118"/>
        <v/>
      </c>
      <c r="AH1470" s="4" t="str">
        <f t="shared" si="118"/>
        <v/>
      </c>
      <c r="AI1470" s="4" t="str">
        <f t="shared" si="118"/>
        <v/>
      </c>
      <c r="AJ1470" s="4" t="str">
        <f t="shared" si="118"/>
        <v/>
      </c>
      <c r="AK1470" s="4" t="str">
        <f t="shared" si="118"/>
        <v/>
      </c>
      <c r="AL1470" s="4" t="str">
        <f t="shared" si="118"/>
        <v/>
      </c>
      <c r="AM1470" s="4" t="str">
        <f t="shared" si="118"/>
        <v/>
      </c>
      <c r="AN1470" s="4" t="str">
        <f t="shared" si="118"/>
        <v/>
      </c>
      <c r="AO1470" s="4" t="str">
        <f t="shared" si="118"/>
        <v/>
      </c>
      <c r="AP1470" s="4" t="str">
        <f t="shared" si="118"/>
        <v/>
      </c>
      <c r="AQ1470" s="4" t="str">
        <f t="shared" si="118"/>
        <v/>
      </c>
      <c r="AR1470" s="4" t="str">
        <f t="shared" si="118"/>
        <v/>
      </c>
      <c r="AS1470" s="4" t="str">
        <f t="shared" si="118"/>
        <v/>
      </c>
    </row>
    <row r="1471" spans="5:45" x14ac:dyDescent="0.3">
      <c r="H1471" s="41"/>
      <c r="I1471" s="13"/>
      <c r="J1471" s="11" t="s">
        <v>44</v>
      </c>
      <c r="K1471" s="14">
        <f>C221</f>
        <v>0</v>
      </c>
      <c r="O1471" s="55" t="str">
        <f t="shared" si="115"/>
        <v>//  0</v>
      </c>
      <c r="Q1471" s="4" t="str">
        <f t="shared" si="119"/>
        <v>0</v>
      </c>
      <c r="R1471" s="4" t="str">
        <f t="shared" si="118"/>
        <v/>
      </c>
      <c r="S1471" s="4" t="str">
        <f t="shared" si="118"/>
        <v/>
      </c>
      <c r="T1471" s="4" t="str">
        <f t="shared" si="118"/>
        <v/>
      </c>
      <c r="U1471" s="4" t="str">
        <f t="shared" si="118"/>
        <v/>
      </c>
      <c r="V1471" s="4" t="str">
        <f t="shared" si="118"/>
        <v/>
      </c>
      <c r="W1471" s="4" t="str">
        <f t="shared" si="118"/>
        <v/>
      </c>
      <c r="X1471" s="4" t="str">
        <f t="shared" si="118"/>
        <v/>
      </c>
      <c r="Y1471" s="4" t="str">
        <f t="shared" si="118"/>
        <v/>
      </c>
      <c r="Z1471" s="4" t="str">
        <f t="shared" si="118"/>
        <v/>
      </c>
      <c r="AA1471" s="4" t="str">
        <f t="shared" si="118"/>
        <v/>
      </c>
      <c r="AB1471" s="4" t="str">
        <f t="shared" si="118"/>
        <v/>
      </c>
      <c r="AC1471" s="4" t="str">
        <f t="shared" si="118"/>
        <v/>
      </c>
      <c r="AD1471" s="4" t="str">
        <f t="shared" si="118"/>
        <v/>
      </c>
      <c r="AE1471" s="4" t="str">
        <f t="shared" si="118"/>
        <v/>
      </c>
      <c r="AF1471" s="4" t="str">
        <f t="shared" si="118"/>
        <v/>
      </c>
      <c r="AG1471" s="4" t="str">
        <f t="shared" si="118"/>
        <v/>
      </c>
      <c r="AH1471" s="4" t="str">
        <f t="shared" si="118"/>
        <v/>
      </c>
      <c r="AI1471" s="4" t="str">
        <f t="shared" si="118"/>
        <v/>
      </c>
      <c r="AJ1471" s="4" t="str">
        <f t="shared" si="118"/>
        <v/>
      </c>
      <c r="AK1471" s="4" t="str">
        <f t="shared" si="118"/>
        <v/>
      </c>
      <c r="AL1471" s="4" t="str">
        <f t="shared" si="118"/>
        <v/>
      </c>
      <c r="AM1471" s="4" t="str">
        <f t="shared" si="118"/>
        <v/>
      </c>
      <c r="AN1471" s="4" t="str">
        <f t="shared" si="118"/>
        <v/>
      </c>
      <c r="AO1471" s="4" t="str">
        <f t="shared" si="118"/>
        <v/>
      </c>
      <c r="AP1471" s="4" t="str">
        <f t="shared" si="118"/>
        <v/>
      </c>
      <c r="AQ1471" s="4" t="str">
        <f t="shared" si="118"/>
        <v/>
      </c>
      <c r="AR1471" s="4" t="str">
        <f t="shared" si="118"/>
        <v/>
      </c>
      <c r="AS1471" s="4" t="str">
        <f t="shared" si="118"/>
        <v/>
      </c>
    </row>
    <row r="1472" spans="5:45" hidden="1" x14ac:dyDescent="0.3">
      <c r="E1472" s="45" t="str">
        <f>MID($K1469,S$19,1)</f>
        <v/>
      </c>
      <c r="F1472" s="43" t="str">
        <f>MID($K1470,S$19,1)</f>
        <v/>
      </c>
      <c r="G1472" s="44" t="str">
        <f>MID($K1471,S$19,1)</f>
        <v/>
      </c>
      <c r="H1472" s="41"/>
      <c r="I1472" s="9">
        <v>1</v>
      </c>
      <c r="J1472" s="4" t="s">
        <v>13</v>
      </c>
      <c r="K1472" s="4" t="str">
        <f>IFERROR(VLOOKUP(E1472, Table1[[#All],[Note]:[Code]], 2),"")</f>
        <v/>
      </c>
      <c r="L1472" s="4" t="str">
        <f>IFERROR(VLOOKUP(F1472, Table13[#All], 2),"")</f>
        <v/>
      </c>
      <c r="M1472" s="4" t="str">
        <f>IFERROR(VLOOKUP(G1472, Table134[#All], 2),"")</f>
        <v/>
      </c>
      <c r="O1472" s="4" t="str">
        <f t="shared" si="115"/>
        <v xml:space="preserve">    delay(delayo);</v>
      </c>
    </row>
    <row r="1473" spans="5:15" hidden="1" x14ac:dyDescent="0.3">
      <c r="E1473" s="45" t="str">
        <f>MID($K1469,T$19,1)</f>
        <v/>
      </c>
      <c r="F1473" s="43" t="str">
        <f>MID($K1470,T$19,1)</f>
        <v/>
      </c>
      <c r="G1473" s="44" t="str">
        <f>MID($K1471,T$19,1)</f>
        <v/>
      </c>
      <c r="H1473" s="41"/>
      <c r="I1473" s="9">
        <v>2</v>
      </c>
      <c r="J1473" s="4" t="s">
        <v>13</v>
      </c>
      <c r="K1473" s="4" t="str">
        <f>IFERROR(VLOOKUP(E1473, Table1[[#All],[Note]:[Code]], 2),"")</f>
        <v/>
      </c>
      <c r="L1473" s="4" t="str">
        <f>IFERROR(VLOOKUP(F1473, Table13[#All], 2),"")</f>
        <v/>
      </c>
      <c r="M1473" s="4" t="str">
        <f>IFERROR(VLOOKUP(G1473, Table134[#All], 2),"")</f>
        <v/>
      </c>
      <c r="O1473" s="4" t="str">
        <f t="shared" si="115"/>
        <v xml:space="preserve">    delay(delayo);</v>
      </c>
    </row>
    <row r="1474" spans="5:15" hidden="1" x14ac:dyDescent="0.3">
      <c r="E1474" s="45" t="str">
        <f>MID($K1469,U$19,1)</f>
        <v/>
      </c>
      <c r="F1474" s="43" t="str">
        <f>MID($K1470,U$19,1)</f>
        <v/>
      </c>
      <c r="G1474" s="44" t="str">
        <f>MID($K1471,U$19,1)</f>
        <v/>
      </c>
      <c r="H1474" s="41"/>
      <c r="I1474" s="9">
        <v>3</v>
      </c>
      <c r="J1474" s="4" t="s">
        <v>13</v>
      </c>
      <c r="K1474" s="4" t="str">
        <f>IFERROR(VLOOKUP(E1474, Table1[[#All],[Note]:[Code]], 2),"")</f>
        <v/>
      </c>
      <c r="L1474" s="4" t="str">
        <f>IFERROR(VLOOKUP(F1474, Table13[#All], 2),"")</f>
        <v/>
      </c>
      <c r="M1474" s="4" t="str">
        <f>IFERROR(VLOOKUP(G1474, Table134[#All], 2),"")</f>
        <v/>
      </c>
      <c r="O1474" s="4" t="str">
        <f t="shared" si="115"/>
        <v xml:space="preserve">    delay(delayo);</v>
      </c>
    </row>
    <row r="1475" spans="5:15" hidden="1" x14ac:dyDescent="0.3">
      <c r="E1475" s="45" t="str">
        <f>MID($K1469,V$19,1)</f>
        <v/>
      </c>
      <c r="F1475" s="43" t="str">
        <f>MID($K1470,V$19,1)</f>
        <v/>
      </c>
      <c r="G1475" s="44" t="str">
        <f>MID($K1471,V$19,1)</f>
        <v/>
      </c>
      <c r="H1475" s="41"/>
      <c r="I1475" s="9">
        <v>4</v>
      </c>
      <c r="J1475" s="4" t="s">
        <v>13</v>
      </c>
      <c r="K1475" s="4" t="str">
        <f>IFERROR(VLOOKUP(E1475, Table1[[#All],[Note]:[Code]], 2),"")</f>
        <v/>
      </c>
      <c r="L1475" s="4" t="str">
        <f>IFERROR(VLOOKUP(F1475, Table13[#All], 2),"")</f>
        <v/>
      </c>
      <c r="M1475" s="4" t="str">
        <f>IFERROR(VLOOKUP(G1475, Table134[#All], 2),"")</f>
        <v/>
      </c>
      <c r="O1475" s="4" t="str">
        <f t="shared" si="115"/>
        <v xml:space="preserve">    delay(delayo);</v>
      </c>
    </row>
    <row r="1476" spans="5:15" hidden="1" x14ac:dyDescent="0.3">
      <c r="E1476" s="45" t="str">
        <f>MID($K1469,W$19,1)</f>
        <v/>
      </c>
      <c r="F1476" s="43" t="str">
        <f>MID($K1470,W$19,1)</f>
        <v/>
      </c>
      <c r="G1476" s="44" t="str">
        <f>MID($K1471,W$19,1)</f>
        <v/>
      </c>
      <c r="H1476" s="41"/>
      <c r="I1476" s="9">
        <v>5</v>
      </c>
      <c r="J1476" s="4" t="s">
        <v>13</v>
      </c>
      <c r="K1476" s="4" t="str">
        <f>IFERROR(VLOOKUP(E1476, Table1[[#All],[Note]:[Code]], 2),"")</f>
        <v/>
      </c>
      <c r="L1476" s="4" t="str">
        <f>IFERROR(VLOOKUP(F1476, Table13[#All], 2),"")</f>
        <v/>
      </c>
      <c r="M1476" s="4" t="str">
        <f>IFERROR(VLOOKUP(G1476, Table134[#All], 2),"")</f>
        <v/>
      </c>
      <c r="O1476" s="4" t="str">
        <f t="shared" si="115"/>
        <v xml:space="preserve">    delay(delayo);</v>
      </c>
    </row>
    <row r="1477" spans="5:15" hidden="1" x14ac:dyDescent="0.3">
      <c r="E1477" s="45" t="str">
        <f>MID($K1469,X$19,1)</f>
        <v/>
      </c>
      <c r="F1477" s="43" t="str">
        <f>MID($K1470,X$19,1)</f>
        <v/>
      </c>
      <c r="G1477" s="44" t="str">
        <f>MID($K1471,X$19,1)</f>
        <v/>
      </c>
      <c r="H1477" s="41"/>
      <c r="I1477" s="9">
        <v>6</v>
      </c>
      <c r="J1477" s="4" t="s">
        <v>13</v>
      </c>
      <c r="K1477" s="4" t="str">
        <f>IFERROR(VLOOKUP(E1477, Table1[[#All],[Note]:[Code]], 2),"")</f>
        <v/>
      </c>
      <c r="L1477" s="4" t="str">
        <f>IFERROR(VLOOKUP(F1477, Table13[#All], 2),"")</f>
        <v/>
      </c>
      <c r="M1477" s="4" t="str">
        <f>IFERROR(VLOOKUP(G1477, Table134[#All], 2),"")</f>
        <v/>
      </c>
      <c r="O1477" s="4" t="str">
        <f t="shared" si="115"/>
        <v xml:space="preserve">    delay(delayo);</v>
      </c>
    </row>
    <row r="1478" spans="5:15" hidden="1" x14ac:dyDescent="0.3">
      <c r="E1478" s="45" t="str">
        <f>MID($K1469,Y$19,1)</f>
        <v/>
      </c>
      <c r="F1478" s="43" t="str">
        <f>MID($K1470,Y$19,1)</f>
        <v/>
      </c>
      <c r="G1478" s="44" t="str">
        <f>MID($K1471,Y$19,1)</f>
        <v/>
      </c>
      <c r="H1478" s="41"/>
      <c r="I1478" s="9">
        <v>7</v>
      </c>
      <c r="J1478" s="4" t="s">
        <v>13</v>
      </c>
      <c r="K1478" s="4" t="str">
        <f>IFERROR(VLOOKUP(E1478, Table1[[#All],[Note]:[Code]], 2),"")</f>
        <v/>
      </c>
      <c r="L1478" s="4" t="str">
        <f>IFERROR(VLOOKUP(F1478, Table13[#All], 2),"")</f>
        <v/>
      </c>
      <c r="M1478" s="4" t="str">
        <f>IFERROR(VLOOKUP(G1478, Table134[#All], 2),"")</f>
        <v/>
      </c>
      <c r="O1478" s="4" t="str">
        <f t="shared" si="115"/>
        <v xml:space="preserve">    delay(delayo);</v>
      </c>
    </row>
    <row r="1479" spans="5:15" hidden="1" x14ac:dyDescent="0.3">
      <c r="E1479" s="45" t="str">
        <f>MID($K1469,Z$19,1)</f>
        <v/>
      </c>
      <c r="F1479" s="43" t="str">
        <f>MID($K1470,Z$19,1)</f>
        <v/>
      </c>
      <c r="G1479" s="44" t="str">
        <f>MID($K1471,Z$19,1)</f>
        <v/>
      </c>
      <c r="H1479" s="41"/>
      <c r="I1479" s="9">
        <v>8</v>
      </c>
      <c r="J1479" s="4" t="s">
        <v>13</v>
      </c>
      <c r="K1479" s="4" t="str">
        <f>IFERROR(VLOOKUP(E1479, Table1[[#All],[Note]:[Code]], 2),"")</f>
        <v/>
      </c>
      <c r="L1479" s="4" t="str">
        <f>IFERROR(VLOOKUP(F1479, Table13[#All], 2),"")</f>
        <v/>
      </c>
      <c r="M1479" s="4" t="str">
        <f>IFERROR(VLOOKUP(G1479, Table134[#All], 2),"")</f>
        <v/>
      </c>
      <c r="O1479" s="4" t="str">
        <f t="shared" si="115"/>
        <v xml:space="preserve">    delay(delayo);</v>
      </c>
    </row>
    <row r="1480" spans="5:15" hidden="1" x14ac:dyDescent="0.3">
      <c r="E1480" s="45" t="str">
        <f>MID($K1469,AA$19,1)</f>
        <v/>
      </c>
      <c r="F1480" s="43" t="str">
        <f>MID($K1470,AA$19,1)</f>
        <v/>
      </c>
      <c r="G1480" s="44" t="str">
        <f>MID($K1471,AA$19,1)</f>
        <v/>
      </c>
      <c r="H1480" s="41"/>
      <c r="I1480" s="9">
        <v>9</v>
      </c>
      <c r="J1480" s="4" t="s">
        <v>13</v>
      </c>
      <c r="K1480" s="4" t="str">
        <f>IFERROR(VLOOKUP(E1480, Table1[[#All],[Note]:[Code]], 2),"")</f>
        <v/>
      </c>
      <c r="L1480" s="4" t="str">
        <f>IFERROR(VLOOKUP(F1480, Table13[#All], 2),"")</f>
        <v/>
      </c>
      <c r="M1480" s="4" t="str">
        <f>IFERROR(VLOOKUP(G1480, Table134[#All], 2),"")</f>
        <v/>
      </c>
      <c r="O1480" s="4" t="str">
        <f t="shared" si="115"/>
        <v xml:space="preserve">    delay(delayo);</v>
      </c>
    </row>
    <row r="1481" spans="5:15" hidden="1" x14ac:dyDescent="0.3">
      <c r="E1481" s="45" t="str">
        <f>MID($K1469,AB$19,1)</f>
        <v/>
      </c>
      <c r="F1481" s="43" t="str">
        <f>MID($K1470,AB$19,1)</f>
        <v/>
      </c>
      <c r="G1481" s="44" t="str">
        <f>MID($K1471,AB$19,1)</f>
        <v/>
      </c>
      <c r="H1481" s="41"/>
      <c r="I1481" s="9">
        <v>10</v>
      </c>
      <c r="J1481" s="4" t="s">
        <v>13</v>
      </c>
      <c r="K1481" s="4" t="str">
        <f>IFERROR(VLOOKUP(E1481, Table1[[#All],[Note]:[Code]], 2),"")</f>
        <v/>
      </c>
      <c r="L1481" s="4" t="str">
        <f>IFERROR(VLOOKUP(F1481, Table13[#All], 2),"")</f>
        <v/>
      </c>
      <c r="M1481" s="4" t="str">
        <f>IFERROR(VLOOKUP(G1481, Table134[#All], 2),"")</f>
        <v/>
      </c>
      <c r="O1481" s="4" t="str">
        <f t="shared" si="115"/>
        <v xml:space="preserve">    delay(delayo);</v>
      </c>
    </row>
    <row r="1482" spans="5:15" hidden="1" x14ac:dyDescent="0.3">
      <c r="E1482" s="45" t="str">
        <f>MID($K1469,AC$19,1)</f>
        <v/>
      </c>
      <c r="F1482" s="43" t="str">
        <f>MID($K1470,AC$19,1)</f>
        <v/>
      </c>
      <c r="G1482" s="44" t="str">
        <f>MID($K1471,AC$19,1)</f>
        <v/>
      </c>
      <c r="H1482" s="41"/>
      <c r="I1482" s="9">
        <v>11</v>
      </c>
      <c r="J1482" s="4" t="s">
        <v>13</v>
      </c>
      <c r="K1482" s="4" t="str">
        <f>IFERROR(VLOOKUP(E1482, Table1[[#All],[Note]:[Code]], 2),"")</f>
        <v/>
      </c>
      <c r="L1482" s="4" t="str">
        <f>IFERROR(VLOOKUP(F1482, Table13[#All], 2),"")</f>
        <v/>
      </c>
      <c r="M1482" s="4" t="str">
        <f>IFERROR(VLOOKUP(G1482, Table134[#All], 2),"")</f>
        <v/>
      </c>
      <c r="O1482" s="4" t="str">
        <f t="shared" si="115"/>
        <v xml:space="preserve">    delay(delayo);</v>
      </c>
    </row>
    <row r="1483" spans="5:15" hidden="1" x14ac:dyDescent="0.3">
      <c r="E1483" s="45" t="str">
        <f>MID($K1469,AD$19,1)</f>
        <v/>
      </c>
      <c r="F1483" s="43" t="str">
        <f>MID($K1470,AD$19,1)</f>
        <v/>
      </c>
      <c r="G1483" s="44" t="str">
        <f>MID($K1471,AD$19,1)</f>
        <v/>
      </c>
      <c r="H1483" s="41"/>
      <c r="I1483" s="9">
        <v>12</v>
      </c>
      <c r="J1483" s="4" t="s">
        <v>13</v>
      </c>
      <c r="K1483" s="4" t="str">
        <f>IFERROR(VLOOKUP(E1483, Table1[[#All],[Note]:[Code]], 2),"")</f>
        <v/>
      </c>
      <c r="L1483" s="4" t="str">
        <f>IFERROR(VLOOKUP(F1483, Table13[#All], 2),"")</f>
        <v/>
      </c>
      <c r="M1483" s="4" t="str">
        <f>IFERROR(VLOOKUP(G1483, Table134[#All], 2),"")</f>
        <v/>
      </c>
      <c r="O1483" s="4" t="str">
        <f t="shared" si="115"/>
        <v xml:space="preserve">    delay(delayo);</v>
      </c>
    </row>
    <row r="1484" spans="5:15" hidden="1" x14ac:dyDescent="0.3">
      <c r="E1484" s="45" t="str">
        <f>MID($K1469,AE$19,1)</f>
        <v/>
      </c>
      <c r="F1484" s="43" t="str">
        <f>MID($K1470,AE$19,1)</f>
        <v/>
      </c>
      <c r="G1484" s="44" t="str">
        <f>MID($K1471,AE$19,1)</f>
        <v/>
      </c>
      <c r="H1484" s="41"/>
      <c r="I1484" s="9">
        <v>13</v>
      </c>
      <c r="J1484" s="4" t="s">
        <v>13</v>
      </c>
      <c r="K1484" s="4" t="str">
        <f>IFERROR(VLOOKUP(E1484, Table1[[#All],[Note]:[Code]], 2),"")</f>
        <v/>
      </c>
      <c r="L1484" s="4" t="str">
        <f>IFERROR(VLOOKUP(F1484, Table13[#All], 2),"")</f>
        <v/>
      </c>
      <c r="M1484" s="4" t="str">
        <f>IFERROR(VLOOKUP(G1484, Table134[#All], 2),"")</f>
        <v/>
      </c>
      <c r="O1484" s="4" t="str">
        <f t="shared" si="115"/>
        <v xml:space="preserve">    delay(delayo);</v>
      </c>
    </row>
    <row r="1485" spans="5:15" hidden="1" x14ac:dyDescent="0.3">
      <c r="E1485" s="45" t="str">
        <f>MID($K1469,AF$19,1)</f>
        <v/>
      </c>
      <c r="F1485" s="43" t="str">
        <f>MID($K1470,AF$19,1)</f>
        <v/>
      </c>
      <c r="G1485" s="44" t="str">
        <f>MID($K1471,AF$19,1)</f>
        <v/>
      </c>
      <c r="H1485" s="41"/>
      <c r="I1485" s="9">
        <v>14</v>
      </c>
      <c r="J1485" s="4" t="s">
        <v>13</v>
      </c>
      <c r="K1485" s="4" t="str">
        <f>IFERROR(VLOOKUP(E1485, Table1[[#All],[Note]:[Code]], 2),"")</f>
        <v/>
      </c>
      <c r="L1485" s="4" t="str">
        <f>IFERROR(VLOOKUP(F1485, Table13[#All], 2),"")</f>
        <v/>
      </c>
      <c r="M1485" s="4" t="str">
        <f>IFERROR(VLOOKUP(G1485, Table134[#All], 2),"")</f>
        <v/>
      </c>
      <c r="O1485" s="4" t="str">
        <f t="shared" si="115"/>
        <v xml:space="preserve">    delay(delayo);</v>
      </c>
    </row>
    <row r="1486" spans="5:15" hidden="1" x14ac:dyDescent="0.3">
      <c r="E1486" s="45" t="str">
        <f>MID($K1469,AG$19,1)</f>
        <v/>
      </c>
      <c r="F1486" s="43" t="str">
        <f>MID($K1470,AG$19,1)</f>
        <v/>
      </c>
      <c r="G1486" s="44" t="str">
        <f>MID($K1471,AG$19,1)</f>
        <v/>
      </c>
      <c r="H1486" s="41"/>
      <c r="I1486" s="9">
        <v>15</v>
      </c>
      <c r="J1486" s="4" t="s">
        <v>13</v>
      </c>
      <c r="K1486" s="4" t="str">
        <f>IFERROR(VLOOKUP(E1486, Table1[[#All],[Note]:[Code]], 2),"")</f>
        <v/>
      </c>
      <c r="L1486" s="4" t="str">
        <f>IFERROR(VLOOKUP(F1486, Table13[#All], 2),"")</f>
        <v/>
      </c>
      <c r="M1486" s="4" t="str">
        <f>IFERROR(VLOOKUP(G1486, Table134[#All], 2),"")</f>
        <v/>
      </c>
      <c r="O1486" s="4" t="str">
        <f t="shared" si="115"/>
        <v xml:space="preserve">    delay(delayo);</v>
      </c>
    </row>
    <row r="1487" spans="5:15" hidden="1" x14ac:dyDescent="0.3">
      <c r="E1487" s="45" t="str">
        <f>MID($K1469,AH$19,1)</f>
        <v/>
      </c>
      <c r="F1487" s="43" t="str">
        <f>MID($K1470,AH$19,1)</f>
        <v/>
      </c>
      <c r="G1487" s="44" t="str">
        <f>MID($K1471,AH$19,1)</f>
        <v/>
      </c>
      <c r="H1487" s="41"/>
      <c r="I1487" s="9">
        <v>16</v>
      </c>
      <c r="J1487" s="4" t="s">
        <v>13</v>
      </c>
      <c r="K1487" s="4" t="str">
        <f>IFERROR(VLOOKUP(E1487, Table1[[#All],[Note]:[Code]], 2),"")</f>
        <v/>
      </c>
      <c r="L1487" s="4" t="str">
        <f>IFERROR(VLOOKUP(F1487, Table13[#All], 2),"")</f>
        <v/>
      </c>
      <c r="M1487" s="4" t="str">
        <f>IFERROR(VLOOKUP(G1487, Table134[#All], 2),"")</f>
        <v/>
      </c>
      <c r="O1487" s="4" t="str">
        <f t="shared" si="115"/>
        <v xml:space="preserve">    delay(delayo);</v>
      </c>
    </row>
    <row r="1488" spans="5:15" hidden="1" x14ac:dyDescent="0.3">
      <c r="E1488" s="45" t="str">
        <f>MID($K1469,AI$19,1)</f>
        <v/>
      </c>
      <c r="F1488" s="43" t="str">
        <f>MID($K1470,AI$19,1)</f>
        <v/>
      </c>
      <c r="G1488" s="44" t="str">
        <f>MID($K1471,AI$19,1)</f>
        <v/>
      </c>
      <c r="H1488" s="41"/>
      <c r="I1488" s="9">
        <v>17</v>
      </c>
      <c r="J1488" s="4" t="s">
        <v>13</v>
      </c>
      <c r="K1488" s="4" t="str">
        <f>IFERROR(VLOOKUP(E1488, Table1[[#All],[Note]:[Code]], 2),"")</f>
        <v/>
      </c>
      <c r="L1488" s="4" t="str">
        <f>IFERROR(VLOOKUP(F1488, Table13[#All], 2),"")</f>
        <v/>
      </c>
      <c r="M1488" s="4" t="str">
        <f>IFERROR(VLOOKUP(G1488, Table134[#All], 2),"")</f>
        <v/>
      </c>
      <c r="O1488" s="4" t="str">
        <f t="shared" si="115"/>
        <v xml:space="preserve">    delay(delayo);</v>
      </c>
    </row>
    <row r="1489" spans="5:45" hidden="1" x14ac:dyDescent="0.3">
      <c r="E1489" s="45" t="str">
        <f>MID($K1469,AJ$19,1)</f>
        <v/>
      </c>
      <c r="F1489" s="43" t="str">
        <f>MID($K1470,AJ$19,1)</f>
        <v/>
      </c>
      <c r="G1489" s="44" t="str">
        <f>MID($K1471,AJ$19,1)</f>
        <v/>
      </c>
      <c r="H1489" s="41"/>
      <c r="I1489" s="9">
        <v>18</v>
      </c>
      <c r="J1489" s="4" t="s">
        <v>13</v>
      </c>
      <c r="K1489" s="4" t="str">
        <f>IFERROR(VLOOKUP(E1489, Table1[[#All],[Note]:[Code]], 2),"")</f>
        <v/>
      </c>
      <c r="L1489" s="4" t="str">
        <f>IFERROR(VLOOKUP(F1489, Table13[#All], 2),"")</f>
        <v/>
      </c>
      <c r="M1489" s="4" t="str">
        <f>IFERROR(VLOOKUP(G1489, Table134[#All], 2),"")</f>
        <v/>
      </c>
      <c r="O1489" s="4" t="str">
        <f t="shared" si="115"/>
        <v xml:space="preserve">    delay(delayo);</v>
      </c>
    </row>
    <row r="1490" spans="5:45" hidden="1" x14ac:dyDescent="0.3">
      <c r="E1490" s="45" t="str">
        <f>MID($K1469,AK$19,1)</f>
        <v/>
      </c>
      <c r="F1490" s="43" t="str">
        <f>MID($K1470,AK$19,1)</f>
        <v/>
      </c>
      <c r="G1490" s="44" t="str">
        <f>MID($K1471,AK$19,1)</f>
        <v/>
      </c>
      <c r="H1490" s="41"/>
      <c r="I1490" s="9">
        <v>19</v>
      </c>
      <c r="J1490" s="4" t="s">
        <v>13</v>
      </c>
      <c r="K1490" s="4" t="str">
        <f>IFERROR(VLOOKUP(E1490, Table1[[#All],[Note]:[Code]], 2),"")</f>
        <v/>
      </c>
      <c r="L1490" s="4" t="str">
        <f>IFERROR(VLOOKUP(F1490, Table13[#All], 2),"")</f>
        <v/>
      </c>
      <c r="M1490" s="4" t="str">
        <f>IFERROR(VLOOKUP(G1490, Table134[#All], 2),"")</f>
        <v/>
      </c>
      <c r="O1490" s="4" t="str">
        <f t="shared" si="115"/>
        <v xml:space="preserve">    delay(delayo);</v>
      </c>
    </row>
    <row r="1491" spans="5:45" hidden="1" x14ac:dyDescent="0.3">
      <c r="E1491" s="45" t="str">
        <f>MID($K1469,AL$19,1)</f>
        <v/>
      </c>
      <c r="F1491" s="43" t="str">
        <f>MID($K1470,AL$19,1)</f>
        <v/>
      </c>
      <c r="G1491" s="44" t="str">
        <f>MID($K1471,AL$19,1)</f>
        <v/>
      </c>
      <c r="H1491" s="41"/>
      <c r="I1491" s="9">
        <v>20</v>
      </c>
      <c r="J1491" s="4" t="s">
        <v>13</v>
      </c>
      <c r="K1491" s="4" t="str">
        <f>IFERROR(VLOOKUP(E1491, Table1[[#All],[Note]:[Code]], 2),"")</f>
        <v/>
      </c>
      <c r="L1491" s="4" t="str">
        <f>IFERROR(VLOOKUP(F1491, Table13[#All], 2),"")</f>
        <v/>
      </c>
      <c r="M1491" s="4" t="str">
        <f>IFERROR(VLOOKUP(G1491, Table134[#All], 2),"")</f>
        <v/>
      </c>
      <c r="O1491" s="4" t="str">
        <f t="shared" si="115"/>
        <v xml:space="preserve">    delay(delayo);</v>
      </c>
    </row>
    <row r="1492" spans="5:45" hidden="1" x14ac:dyDescent="0.3">
      <c r="E1492" s="45" t="str">
        <f>MID($K1469,AM$19,1)</f>
        <v/>
      </c>
      <c r="F1492" s="43" t="str">
        <f>MID($K1470,AM$19,1)</f>
        <v/>
      </c>
      <c r="G1492" s="44" t="str">
        <f>MID($K1471,AM$19,1)</f>
        <v/>
      </c>
      <c r="H1492" s="41"/>
      <c r="I1492" s="9">
        <v>21</v>
      </c>
      <c r="J1492" s="4" t="s">
        <v>13</v>
      </c>
      <c r="K1492" s="4" t="str">
        <f>IFERROR(VLOOKUP(E1492, Table1[[#All],[Note]:[Code]], 2),"")</f>
        <v/>
      </c>
      <c r="L1492" s="4" t="str">
        <f>IFERROR(VLOOKUP(F1492, Table13[#All], 2),"")</f>
        <v/>
      </c>
      <c r="M1492" s="4" t="str">
        <f>IFERROR(VLOOKUP(G1492, Table134[#All], 2),"")</f>
        <v/>
      </c>
      <c r="O1492" s="4" t="str">
        <f t="shared" si="115"/>
        <v xml:space="preserve">    delay(delayo);</v>
      </c>
    </row>
    <row r="1493" spans="5:45" hidden="1" x14ac:dyDescent="0.3">
      <c r="E1493" s="45" t="str">
        <f>MID($K1469,AN$19,1)</f>
        <v/>
      </c>
      <c r="F1493" s="43" t="str">
        <f>MID($K1470,AN$19,1)</f>
        <v/>
      </c>
      <c r="G1493" s="44" t="str">
        <f>MID($K1471,AN$19,1)</f>
        <v/>
      </c>
      <c r="H1493" s="41"/>
      <c r="I1493" s="9">
        <v>22</v>
      </c>
      <c r="J1493" s="4" t="s">
        <v>13</v>
      </c>
      <c r="K1493" s="4" t="str">
        <f>IFERROR(VLOOKUP(E1493, Table1[[#All],[Note]:[Code]], 2),"")</f>
        <v/>
      </c>
      <c r="L1493" s="4" t="str">
        <f>IFERROR(VLOOKUP(F1493, Table13[#All], 2),"")</f>
        <v/>
      </c>
      <c r="M1493" s="4" t="str">
        <f>IFERROR(VLOOKUP(G1493, Table134[#All], 2),"")</f>
        <v/>
      </c>
      <c r="O1493" s="4" t="str">
        <f t="shared" si="115"/>
        <v xml:space="preserve">    delay(delayo);</v>
      </c>
    </row>
    <row r="1494" spans="5:45" hidden="1" x14ac:dyDescent="0.3">
      <c r="E1494" s="45" t="str">
        <f>MID($K1469,AO$19,1)</f>
        <v/>
      </c>
      <c r="F1494" s="43" t="str">
        <f>MID($K1470,AO$19,1)</f>
        <v/>
      </c>
      <c r="G1494" s="44" t="str">
        <f>MID($K1471,AO$19,1)</f>
        <v/>
      </c>
      <c r="H1494" s="41"/>
      <c r="I1494" s="9">
        <v>23</v>
      </c>
      <c r="J1494" s="4" t="s">
        <v>13</v>
      </c>
      <c r="K1494" s="4" t="str">
        <f>IFERROR(VLOOKUP(E1494, Table1[[#All],[Note]:[Code]], 2),"")</f>
        <v/>
      </c>
      <c r="L1494" s="4" t="str">
        <f>IFERROR(VLOOKUP(F1494, Table13[#All], 2),"")</f>
        <v/>
      </c>
      <c r="M1494" s="4" t="str">
        <f>IFERROR(VLOOKUP(G1494, Table134[#All], 2),"")</f>
        <v/>
      </c>
      <c r="O1494" s="4" t="str">
        <f t="shared" si="115"/>
        <v xml:space="preserve">    delay(delayo);</v>
      </c>
    </row>
    <row r="1495" spans="5:45" hidden="1" x14ac:dyDescent="0.3">
      <c r="E1495" s="45" t="str">
        <f>MID($K1469,AP$19,1)</f>
        <v/>
      </c>
      <c r="F1495" s="43" t="str">
        <f>MID($K1470,AP$19,1)</f>
        <v/>
      </c>
      <c r="G1495" s="44" t="str">
        <f>MID($K1471,AP$19,1)</f>
        <v/>
      </c>
      <c r="H1495" s="41"/>
      <c r="I1495" s="9">
        <v>24</v>
      </c>
      <c r="J1495" s="4" t="s">
        <v>13</v>
      </c>
      <c r="K1495" s="4" t="str">
        <f>IFERROR(VLOOKUP(E1495, Table1[[#All],[Note]:[Code]], 2),"")</f>
        <v/>
      </c>
      <c r="L1495" s="4" t="str">
        <f>IFERROR(VLOOKUP(F1495, Table13[#All], 2),"")</f>
        <v/>
      </c>
      <c r="M1495" s="4" t="str">
        <f>IFERROR(VLOOKUP(G1495, Table134[#All], 2),"")</f>
        <v/>
      </c>
      <c r="O1495" s="4" t="str">
        <f t="shared" si="115"/>
        <v xml:space="preserve">    delay(delayo);</v>
      </c>
    </row>
    <row r="1496" spans="5:45" hidden="1" x14ac:dyDescent="0.3">
      <c r="E1496" s="45" t="str">
        <f>MID($K1469,AQ$19,1)</f>
        <v/>
      </c>
      <c r="F1496" s="43" t="str">
        <f>MID($K1470,AQ$19,1)</f>
        <v/>
      </c>
      <c r="G1496" s="44" t="str">
        <f>MID($K1471,AQ$19,1)</f>
        <v/>
      </c>
      <c r="H1496" s="41"/>
      <c r="I1496" s="9">
        <v>25</v>
      </c>
      <c r="J1496" s="4" t="s">
        <v>13</v>
      </c>
      <c r="K1496" s="4" t="str">
        <f>IFERROR(VLOOKUP(E1496, Table1[[#All],[Note]:[Code]], 2),"")</f>
        <v/>
      </c>
      <c r="L1496" s="4" t="str">
        <f>IFERROR(VLOOKUP(F1496, Table13[#All], 2),"")</f>
        <v/>
      </c>
      <c r="M1496" s="4" t="str">
        <f>IFERROR(VLOOKUP(G1496, Table134[#All], 2),"")</f>
        <v/>
      </c>
      <c r="O1496" s="4" t="str">
        <f t="shared" si="115"/>
        <v xml:space="preserve">    delay(delayo);</v>
      </c>
    </row>
    <row r="1497" spans="5:45" hidden="1" x14ac:dyDescent="0.3">
      <c r="E1497" s="45" t="str">
        <f>MID($K1469,AR$19,1)</f>
        <v/>
      </c>
      <c r="F1497" s="43" t="str">
        <f>MID($K1470,AR$19,1)</f>
        <v/>
      </c>
      <c r="G1497" s="44" t="str">
        <f>MID($K1471,AR$19,1)</f>
        <v/>
      </c>
      <c r="H1497" s="41"/>
      <c r="I1497" s="9">
        <v>26</v>
      </c>
      <c r="J1497" s="4" t="s">
        <v>13</v>
      </c>
      <c r="K1497" s="4" t="str">
        <f>IFERROR(VLOOKUP(E1497, Table1[[#All],[Note]:[Code]], 2),"")</f>
        <v/>
      </c>
      <c r="L1497" s="4" t="str">
        <f>IFERROR(VLOOKUP(F1497, Table13[#All], 2),"")</f>
        <v/>
      </c>
      <c r="M1497" s="4" t="str">
        <f>IFERROR(VLOOKUP(G1497, Table134[#All], 2),"")</f>
        <v/>
      </c>
      <c r="O1497" s="4" t="str">
        <f t="shared" si="115"/>
        <v xml:space="preserve">    delay(delayo);</v>
      </c>
    </row>
    <row r="1498" spans="5:45" x14ac:dyDescent="0.3">
      <c r="H1498" s="41"/>
      <c r="I1498" s="13"/>
      <c r="J1498" s="11" t="s">
        <v>44</v>
      </c>
      <c r="K1498" s="14"/>
      <c r="O1498" s="55" t="str">
        <f t="shared" si="115"/>
        <v xml:space="preserve">//  </v>
      </c>
      <c r="Q1498" s="19" t="s">
        <v>123</v>
      </c>
      <c r="R1498" s="19"/>
      <c r="S1498" s="19">
        <v>1</v>
      </c>
      <c r="T1498" s="19">
        <v>2</v>
      </c>
      <c r="U1498" s="19">
        <v>3</v>
      </c>
      <c r="V1498" s="19">
        <v>4</v>
      </c>
      <c r="W1498" s="19">
        <v>5</v>
      </c>
      <c r="X1498" s="19">
        <v>6</v>
      </c>
      <c r="Y1498" s="19">
        <v>7</v>
      </c>
      <c r="Z1498" s="19">
        <v>8</v>
      </c>
      <c r="AA1498" s="19">
        <v>9</v>
      </c>
      <c r="AB1498" s="19">
        <v>10</v>
      </c>
      <c r="AC1498" s="19">
        <v>11</v>
      </c>
      <c r="AD1498" s="19">
        <v>12</v>
      </c>
      <c r="AE1498" s="19">
        <v>13</v>
      </c>
      <c r="AF1498" s="19">
        <v>14</v>
      </c>
      <c r="AG1498" s="19">
        <v>15</v>
      </c>
      <c r="AH1498" s="19">
        <v>16</v>
      </c>
      <c r="AI1498" s="19">
        <v>17</v>
      </c>
      <c r="AJ1498" s="19">
        <v>18</v>
      </c>
      <c r="AK1498" s="19">
        <v>19</v>
      </c>
      <c r="AL1498" s="19">
        <v>20</v>
      </c>
      <c r="AM1498" s="19">
        <v>21</v>
      </c>
      <c r="AN1498" s="19">
        <v>22</v>
      </c>
      <c r="AO1498" s="19">
        <v>23</v>
      </c>
      <c r="AP1498" s="19">
        <v>24</v>
      </c>
      <c r="AQ1498" s="19">
        <v>25</v>
      </c>
      <c r="AR1498" s="19">
        <v>26</v>
      </c>
      <c r="AS1498" s="19"/>
    </row>
    <row r="1499" spans="5:45" x14ac:dyDescent="0.3">
      <c r="H1499" s="41">
        <v>50</v>
      </c>
      <c r="I1499" s="13"/>
      <c r="J1499" s="11" t="s">
        <v>44</v>
      </c>
      <c r="K1499" s="14">
        <f>C223</f>
        <v>0</v>
      </c>
      <c r="L1499" s="6"/>
      <c r="M1499" s="6"/>
      <c r="O1499" s="55" t="str">
        <f t="shared" si="115"/>
        <v>//  0</v>
      </c>
      <c r="Q1499" s="4" t="str">
        <f>MID($K1499,Q$19,1)</f>
        <v>0</v>
      </c>
      <c r="R1499" s="4" t="str">
        <f t="shared" ref="R1499:AS1501" si="120">MID($K1499,R$19,1)</f>
        <v/>
      </c>
      <c r="S1499" s="4" t="str">
        <f t="shared" si="120"/>
        <v/>
      </c>
      <c r="T1499" s="4" t="str">
        <f t="shared" si="120"/>
        <v/>
      </c>
      <c r="U1499" s="4" t="str">
        <f t="shared" si="120"/>
        <v/>
      </c>
      <c r="V1499" s="4" t="str">
        <f t="shared" si="120"/>
        <v/>
      </c>
      <c r="W1499" s="4" t="str">
        <f t="shared" si="120"/>
        <v/>
      </c>
      <c r="X1499" s="4" t="str">
        <f t="shared" si="120"/>
        <v/>
      </c>
      <c r="Y1499" s="4" t="str">
        <f t="shared" si="120"/>
        <v/>
      </c>
      <c r="Z1499" s="4" t="str">
        <f t="shared" si="120"/>
        <v/>
      </c>
      <c r="AA1499" s="4" t="str">
        <f t="shared" si="120"/>
        <v/>
      </c>
      <c r="AB1499" s="4" t="str">
        <f t="shared" si="120"/>
        <v/>
      </c>
      <c r="AC1499" s="4" t="str">
        <f t="shared" si="120"/>
        <v/>
      </c>
      <c r="AD1499" s="4" t="str">
        <f t="shared" si="120"/>
        <v/>
      </c>
      <c r="AE1499" s="4" t="str">
        <f t="shared" si="120"/>
        <v/>
      </c>
      <c r="AF1499" s="4" t="str">
        <f t="shared" si="120"/>
        <v/>
      </c>
      <c r="AG1499" s="4" t="str">
        <f t="shared" si="120"/>
        <v/>
      </c>
      <c r="AH1499" s="4" t="str">
        <f t="shared" si="120"/>
        <v/>
      </c>
      <c r="AI1499" s="4" t="str">
        <f t="shared" si="120"/>
        <v/>
      </c>
      <c r="AJ1499" s="4" t="str">
        <f t="shared" si="120"/>
        <v/>
      </c>
      <c r="AK1499" s="4" t="str">
        <f t="shared" si="120"/>
        <v/>
      </c>
      <c r="AL1499" s="4" t="str">
        <f t="shared" si="120"/>
        <v/>
      </c>
      <c r="AM1499" s="4" t="str">
        <f t="shared" si="120"/>
        <v/>
      </c>
      <c r="AN1499" s="4" t="str">
        <f t="shared" si="120"/>
        <v/>
      </c>
      <c r="AO1499" s="4" t="str">
        <f t="shared" si="120"/>
        <v/>
      </c>
      <c r="AP1499" s="4" t="str">
        <f t="shared" si="120"/>
        <v/>
      </c>
      <c r="AQ1499" s="4" t="str">
        <f t="shared" si="120"/>
        <v/>
      </c>
      <c r="AR1499" s="4" t="str">
        <f t="shared" si="120"/>
        <v/>
      </c>
      <c r="AS1499" s="4" t="str">
        <f>MID($K1499,AS$19,1)</f>
        <v/>
      </c>
    </row>
    <row r="1500" spans="5:45" x14ac:dyDescent="0.3">
      <c r="E1500" s="45" t="str">
        <f>MID($K1499,Q$19,1)</f>
        <v>0</v>
      </c>
      <c r="F1500" s="43" t="str">
        <f>MID($K1500,Q$19,1)</f>
        <v>0</v>
      </c>
      <c r="G1500" s="44" t="str">
        <f>MID($K1501,Q$19,1)</f>
        <v>0</v>
      </c>
      <c r="H1500" s="41"/>
      <c r="I1500" s="13"/>
      <c r="J1500" s="11" t="s">
        <v>44</v>
      </c>
      <c r="K1500" s="14">
        <f>C224</f>
        <v>0</v>
      </c>
      <c r="L1500" s="6"/>
      <c r="M1500" s="6"/>
      <c r="O1500" s="55" t="str">
        <f t="shared" si="115"/>
        <v>//  0</v>
      </c>
      <c r="Q1500" s="4" t="str">
        <f t="shared" ref="Q1500:Q1501" si="121">MID($K1500,Q$19,1)</f>
        <v>0</v>
      </c>
      <c r="R1500" s="4" t="str">
        <f t="shared" si="120"/>
        <v/>
      </c>
      <c r="S1500" s="4" t="str">
        <f t="shared" si="120"/>
        <v/>
      </c>
      <c r="T1500" s="4" t="str">
        <f t="shared" si="120"/>
        <v/>
      </c>
      <c r="U1500" s="4" t="str">
        <f t="shared" si="120"/>
        <v/>
      </c>
      <c r="V1500" s="4" t="str">
        <f t="shared" si="120"/>
        <v/>
      </c>
      <c r="W1500" s="4" t="str">
        <f t="shared" si="120"/>
        <v/>
      </c>
      <c r="X1500" s="4" t="str">
        <f t="shared" si="120"/>
        <v/>
      </c>
      <c r="Y1500" s="4" t="str">
        <f t="shared" si="120"/>
        <v/>
      </c>
      <c r="Z1500" s="4" t="str">
        <f t="shared" si="120"/>
        <v/>
      </c>
      <c r="AA1500" s="4" t="str">
        <f t="shared" si="120"/>
        <v/>
      </c>
      <c r="AB1500" s="4" t="str">
        <f t="shared" si="120"/>
        <v/>
      </c>
      <c r="AC1500" s="4" t="str">
        <f t="shared" si="120"/>
        <v/>
      </c>
      <c r="AD1500" s="4" t="str">
        <f t="shared" si="120"/>
        <v/>
      </c>
      <c r="AE1500" s="4" t="str">
        <f t="shared" si="120"/>
        <v/>
      </c>
      <c r="AF1500" s="4" t="str">
        <f t="shared" si="120"/>
        <v/>
      </c>
      <c r="AG1500" s="4" t="str">
        <f t="shared" si="120"/>
        <v/>
      </c>
      <c r="AH1500" s="4" t="str">
        <f t="shared" si="120"/>
        <v/>
      </c>
      <c r="AI1500" s="4" t="str">
        <f t="shared" si="120"/>
        <v/>
      </c>
      <c r="AJ1500" s="4" t="str">
        <f t="shared" si="120"/>
        <v/>
      </c>
      <c r="AK1500" s="4" t="str">
        <f t="shared" si="120"/>
        <v/>
      </c>
      <c r="AL1500" s="4" t="str">
        <f t="shared" si="120"/>
        <v/>
      </c>
      <c r="AM1500" s="4" t="str">
        <f t="shared" si="120"/>
        <v/>
      </c>
      <c r="AN1500" s="4" t="str">
        <f t="shared" si="120"/>
        <v/>
      </c>
      <c r="AO1500" s="4" t="str">
        <f t="shared" si="120"/>
        <v/>
      </c>
      <c r="AP1500" s="4" t="str">
        <f t="shared" si="120"/>
        <v/>
      </c>
      <c r="AQ1500" s="4" t="str">
        <f t="shared" si="120"/>
        <v/>
      </c>
      <c r="AR1500" s="4" t="str">
        <f t="shared" si="120"/>
        <v/>
      </c>
      <c r="AS1500" s="4" t="str">
        <f t="shared" si="120"/>
        <v/>
      </c>
    </row>
    <row r="1501" spans="5:45" x14ac:dyDescent="0.3">
      <c r="H1501" s="41"/>
      <c r="I1501" s="13"/>
      <c r="J1501" s="11" t="s">
        <v>44</v>
      </c>
      <c r="K1501" s="14">
        <f>C225</f>
        <v>0</v>
      </c>
      <c r="O1501" s="55" t="str">
        <f t="shared" ref="O1501:O1564" si="122">CONCATENATE(J1501,K1501,L1501,M1501)</f>
        <v>//  0</v>
      </c>
      <c r="Q1501" s="4" t="str">
        <f t="shared" si="121"/>
        <v>0</v>
      </c>
      <c r="R1501" s="4" t="str">
        <f t="shared" si="120"/>
        <v/>
      </c>
      <c r="S1501" s="4" t="str">
        <f t="shared" si="120"/>
        <v/>
      </c>
      <c r="T1501" s="4" t="str">
        <f t="shared" si="120"/>
        <v/>
      </c>
      <c r="U1501" s="4" t="str">
        <f t="shared" si="120"/>
        <v/>
      </c>
      <c r="V1501" s="4" t="str">
        <f t="shared" si="120"/>
        <v/>
      </c>
      <c r="W1501" s="4" t="str">
        <f t="shared" si="120"/>
        <v/>
      </c>
      <c r="X1501" s="4" t="str">
        <f t="shared" si="120"/>
        <v/>
      </c>
      <c r="Y1501" s="4" t="str">
        <f t="shared" si="120"/>
        <v/>
      </c>
      <c r="Z1501" s="4" t="str">
        <f t="shared" si="120"/>
        <v/>
      </c>
      <c r="AA1501" s="4" t="str">
        <f t="shared" si="120"/>
        <v/>
      </c>
      <c r="AB1501" s="4" t="str">
        <f t="shared" si="120"/>
        <v/>
      </c>
      <c r="AC1501" s="4" t="str">
        <f t="shared" si="120"/>
        <v/>
      </c>
      <c r="AD1501" s="4" t="str">
        <f t="shared" si="120"/>
        <v/>
      </c>
      <c r="AE1501" s="4" t="str">
        <f t="shared" si="120"/>
        <v/>
      </c>
      <c r="AF1501" s="4" t="str">
        <f t="shared" si="120"/>
        <v/>
      </c>
      <c r="AG1501" s="4" t="str">
        <f t="shared" si="120"/>
        <v/>
      </c>
      <c r="AH1501" s="4" t="str">
        <f t="shared" si="120"/>
        <v/>
      </c>
      <c r="AI1501" s="4" t="str">
        <f t="shared" si="120"/>
        <v/>
      </c>
      <c r="AJ1501" s="4" t="str">
        <f t="shared" si="120"/>
        <v/>
      </c>
      <c r="AK1501" s="4" t="str">
        <f t="shared" si="120"/>
        <v/>
      </c>
      <c r="AL1501" s="4" t="str">
        <f t="shared" si="120"/>
        <v/>
      </c>
      <c r="AM1501" s="4" t="str">
        <f t="shared" si="120"/>
        <v/>
      </c>
      <c r="AN1501" s="4" t="str">
        <f t="shared" si="120"/>
        <v/>
      </c>
      <c r="AO1501" s="4" t="str">
        <f t="shared" si="120"/>
        <v/>
      </c>
      <c r="AP1501" s="4" t="str">
        <f t="shared" si="120"/>
        <v/>
      </c>
      <c r="AQ1501" s="4" t="str">
        <f t="shared" si="120"/>
        <v/>
      </c>
      <c r="AR1501" s="4" t="str">
        <f t="shared" si="120"/>
        <v/>
      </c>
      <c r="AS1501" s="4" t="str">
        <f t="shared" si="120"/>
        <v/>
      </c>
    </row>
    <row r="1502" spans="5:45" hidden="1" x14ac:dyDescent="0.3">
      <c r="E1502" s="45" t="str">
        <f>MID($K1499,S$19,1)</f>
        <v/>
      </c>
      <c r="F1502" s="43" t="str">
        <f>MID($K1500,S$19,1)</f>
        <v/>
      </c>
      <c r="G1502" s="44" t="str">
        <f>MID($K1501,S$19,1)</f>
        <v/>
      </c>
      <c r="H1502" s="41"/>
      <c r="I1502" s="9">
        <v>1</v>
      </c>
      <c r="J1502" s="4" t="s">
        <v>13</v>
      </c>
      <c r="K1502" s="4" t="str">
        <f>IFERROR(VLOOKUP(E1502, Table1[[#All],[Note]:[Code]], 2),"")</f>
        <v/>
      </c>
      <c r="L1502" s="4" t="str">
        <f>IFERROR(VLOOKUP(F1502, Table13[#All], 2),"")</f>
        <v/>
      </c>
      <c r="M1502" s="4" t="str">
        <f>IFERROR(VLOOKUP(G1502, Table134[#All], 2),"")</f>
        <v/>
      </c>
      <c r="O1502" s="4" t="str">
        <f t="shared" si="122"/>
        <v xml:space="preserve">    delay(delayo);</v>
      </c>
    </row>
    <row r="1503" spans="5:45" hidden="1" x14ac:dyDescent="0.3">
      <c r="E1503" s="45" t="str">
        <f>MID($K1499,T$19,1)</f>
        <v/>
      </c>
      <c r="F1503" s="43" t="str">
        <f>MID($K1500,T$19,1)</f>
        <v/>
      </c>
      <c r="G1503" s="44" t="str">
        <f>MID($K1501,T$19,1)</f>
        <v/>
      </c>
      <c r="H1503" s="41"/>
      <c r="I1503" s="9">
        <v>2</v>
      </c>
      <c r="J1503" s="4" t="s">
        <v>13</v>
      </c>
      <c r="K1503" s="4" t="str">
        <f>IFERROR(VLOOKUP(E1503, Table1[[#All],[Note]:[Code]], 2),"")</f>
        <v/>
      </c>
      <c r="L1503" s="4" t="str">
        <f>IFERROR(VLOOKUP(F1503, Table13[#All], 2),"")</f>
        <v/>
      </c>
      <c r="M1503" s="4" t="str">
        <f>IFERROR(VLOOKUP(G1503, Table134[#All], 2),"")</f>
        <v/>
      </c>
      <c r="O1503" s="4" t="str">
        <f t="shared" si="122"/>
        <v xml:space="preserve">    delay(delayo);</v>
      </c>
    </row>
    <row r="1504" spans="5:45" hidden="1" x14ac:dyDescent="0.3">
      <c r="E1504" s="45" t="str">
        <f>MID($K1499,U$19,1)</f>
        <v/>
      </c>
      <c r="F1504" s="43" t="str">
        <f>MID($K1500,U$19,1)</f>
        <v/>
      </c>
      <c r="G1504" s="44" t="str">
        <f>MID($K1501,U$19,1)</f>
        <v/>
      </c>
      <c r="H1504" s="41"/>
      <c r="I1504" s="9">
        <v>3</v>
      </c>
      <c r="J1504" s="4" t="s">
        <v>13</v>
      </c>
      <c r="K1504" s="4" t="str">
        <f>IFERROR(VLOOKUP(E1504, Table1[[#All],[Note]:[Code]], 2),"")</f>
        <v/>
      </c>
      <c r="L1504" s="4" t="str">
        <f>IFERROR(VLOOKUP(F1504, Table13[#All], 2),"")</f>
        <v/>
      </c>
      <c r="M1504" s="4" t="str">
        <f>IFERROR(VLOOKUP(G1504, Table134[#All], 2),"")</f>
        <v/>
      </c>
      <c r="O1504" s="4" t="str">
        <f t="shared" si="122"/>
        <v xml:space="preserve">    delay(delayo);</v>
      </c>
    </row>
    <row r="1505" spans="5:15" hidden="1" x14ac:dyDescent="0.3">
      <c r="E1505" s="45" t="str">
        <f>MID($K1499,V$19,1)</f>
        <v/>
      </c>
      <c r="F1505" s="43" t="str">
        <f>MID($K1500,V$19,1)</f>
        <v/>
      </c>
      <c r="G1505" s="44" t="str">
        <f>MID($K1501,V$19,1)</f>
        <v/>
      </c>
      <c r="H1505" s="41"/>
      <c r="I1505" s="9">
        <v>4</v>
      </c>
      <c r="J1505" s="4" t="s">
        <v>13</v>
      </c>
      <c r="K1505" s="4" t="str">
        <f>IFERROR(VLOOKUP(E1505, Table1[[#All],[Note]:[Code]], 2),"")</f>
        <v/>
      </c>
      <c r="L1505" s="4" t="str">
        <f>IFERROR(VLOOKUP(F1505, Table13[#All], 2),"")</f>
        <v/>
      </c>
      <c r="M1505" s="4" t="str">
        <f>IFERROR(VLOOKUP(G1505, Table134[#All], 2),"")</f>
        <v/>
      </c>
      <c r="O1505" s="4" t="str">
        <f t="shared" si="122"/>
        <v xml:space="preserve">    delay(delayo);</v>
      </c>
    </row>
    <row r="1506" spans="5:15" hidden="1" x14ac:dyDescent="0.3">
      <c r="E1506" s="45" t="str">
        <f>MID($K1499,W$19,1)</f>
        <v/>
      </c>
      <c r="F1506" s="43" t="str">
        <f>MID($K1500,W$19,1)</f>
        <v/>
      </c>
      <c r="G1506" s="44" t="str">
        <f>MID($K1501,W$19,1)</f>
        <v/>
      </c>
      <c r="H1506" s="41"/>
      <c r="I1506" s="9">
        <v>5</v>
      </c>
      <c r="J1506" s="4" t="s">
        <v>13</v>
      </c>
      <c r="K1506" s="4" t="str">
        <f>IFERROR(VLOOKUP(E1506, Table1[[#All],[Note]:[Code]], 2),"")</f>
        <v/>
      </c>
      <c r="L1506" s="4" t="str">
        <f>IFERROR(VLOOKUP(F1506, Table13[#All], 2),"")</f>
        <v/>
      </c>
      <c r="M1506" s="4" t="str">
        <f>IFERROR(VLOOKUP(G1506, Table134[#All], 2),"")</f>
        <v/>
      </c>
      <c r="O1506" s="4" t="str">
        <f t="shared" si="122"/>
        <v xml:space="preserve">    delay(delayo);</v>
      </c>
    </row>
    <row r="1507" spans="5:15" hidden="1" x14ac:dyDescent="0.3">
      <c r="E1507" s="45" t="str">
        <f>MID($K1499,X$19,1)</f>
        <v/>
      </c>
      <c r="F1507" s="43" t="str">
        <f>MID($K1500,X$19,1)</f>
        <v/>
      </c>
      <c r="G1507" s="44" t="str">
        <f>MID($K1501,X$19,1)</f>
        <v/>
      </c>
      <c r="H1507" s="41"/>
      <c r="I1507" s="9">
        <v>6</v>
      </c>
      <c r="J1507" s="4" t="s">
        <v>13</v>
      </c>
      <c r="K1507" s="4" t="str">
        <f>IFERROR(VLOOKUP(E1507, Table1[[#All],[Note]:[Code]], 2),"")</f>
        <v/>
      </c>
      <c r="L1507" s="4" t="str">
        <f>IFERROR(VLOOKUP(F1507, Table13[#All], 2),"")</f>
        <v/>
      </c>
      <c r="M1507" s="4" t="str">
        <f>IFERROR(VLOOKUP(G1507, Table134[#All], 2),"")</f>
        <v/>
      </c>
      <c r="O1507" s="4" t="str">
        <f t="shared" si="122"/>
        <v xml:space="preserve">    delay(delayo);</v>
      </c>
    </row>
    <row r="1508" spans="5:15" hidden="1" x14ac:dyDescent="0.3">
      <c r="E1508" s="45" t="str">
        <f>MID($K1499,Y$19,1)</f>
        <v/>
      </c>
      <c r="F1508" s="43" t="str">
        <f>MID($K1500,Y$19,1)</f>
        <v/>
      </c>
      <c r="G1508" s="44" t="str">
        <f>MID($K1501,Y$19,1)</f>
        <v/>
      </c>
      <c r="H1508" s="41"/>
      <c r="I1508" s="9">
        <v>7</v>
      </c>
      <c r="J1508" s="4" t="s">
        <v>13</v>
      </c>
      <c r="K1508" s="4" t="str">
        <f>IFERROR(VLOOKUP(E1508, Table1[[#All],[Note]:[Code]], 2),"")</f>
        <v/>
      </c>
      <c r="L1508" s="4" t="str">
        <f>IFERROR(VLOOKUP(F1508, Table13[#All], 2),"")</f>
        <v/>
      </c>
      <c r="M1508" s="4" t="str">
        <f>IFERROR(VLOOKUP(G1508, Table134[#All], 2),"")</f>
        <v/>
      </c>
      <c r="O1508" s="4" t="str">
        <f t="shared" si="122"/>
        <v xml:space="preserve">    delay(delayo);</v>
      </c>
    </row>
    <row r="1509" spans="5:15" hidden="1" x14ac:dyDescent="0.3">
      <c r="E1509" s="45" t="str">
        <f>MID($K1499,Z$19,1)</f>
        <v/>
      </c>
      <c r="F1509" s="43" t="str">
        <f>MID($K1500,Z$19,1)</f>
        <v/>
      </c>
      <c r="G1509" s="44" t="str">
        <f>MID($K1501,Z$19,1)</f>
        <v/>
      </c>
      <c r="H1509" s="41"/>
      <c r="I1509" s="9">
        <v>8</v>
      </c>
      <c r="J1509" s="4" t="s">
        <v>13</v>
      </c>
      <c r="K1509" s="4" t="str">
        <f>IFERROR(VLOOKUP(E1509, Table1[[#All],[Note]:[Code]], 2),"")</f>
        <v/>
      </c>
      <c r="L1509" s="4" t="str">
        <f>IFERROR(VLOOKUP(F1509, Table13[#All], 2),"")</f>
        <v/>
      </c>
      <c r="M1509" s="4" t="str">
        <f>IFERROR(VLOOKUP(G1509, Table134[#All], 2),"")</f>
        <v/>
      </c>
      <c r="O1509" s="4" t="str">
        <f t="shared" si="122"/>
        <v xml:space="preserve">    delay(delayo);</v>
      </c>
    </row>
    <row r="1510" spans="5:15" hidden="1" x14ac:dyDescent="0.3">
      <c r="E1510" s="45" t="str">
        <f>MID($K1499,AA$19,1)</f>
        <v/>
      </c>
      <c r="F1510" s="43" t="str">
        <f>MID($K1500,AA$19,1)</f>
        <v/>
      </c>
      <c r="G1510" s="44" t="str">
        <f>MID($K1501,AA$19,1)</f>
        <v/>
      </c>
      <c r="H1510" s="41"/>
      <c r="I1510" s="9">
        <v>9</v>
      </c>
      <c r="J1510" s="4" t="s">
        <v>13</v>
      </c>
      <c r="K1510" s="4" t="str">
        <f>IFERROR(VLOOKUP(E1510, Table1[[#All],[Note]:[Code]], 2),"")</f>
        <v/>
      </c>
      <c r="L1510" s="4" t="str">
        <f>IFERROR(VLOOKUP(F1510, Table13[#All], 2),"")</f>
        <v/>
      </c>
      <c r="M1510" s="4" t="str">
        <f>IFERROR(VLOOKUP(G1510, Table134[#All], 2),"")</f>
        <v/>
      </c>
      <c r="O1510" s="4" t="str">
        <f t="shared" si="122"/>
        <v xml:space="preserve">    delay(delayo);</v>
      </c>
    </row>
    <row r="1511" spans="5:15" hidden="1" x14ac:dyDescent="0.3">
      <c r="E1511" s="45" t="str">
        <f>MID($K1499,AB$19,1)</f>
        <v/>
      </c>
      <c r="F1511" s="43" t="str">
        <f>MID($K1500,AB$19,1)</f>
        <v/>
      </c>
      <c r="G1511" s="44" t="str">
        <f>MID($K1501,AB$19,1)</f>
        <v/>
      </c>
      <c r="H1511" s="41"/>
      <c r="I1511" s="9">
        <v>10</v>
      </c>
      <c r="J1511" s="4" t="s">
        <v>13</v>
      </c>
      <c r="K1511" s="4" t="str">
        <f>IFERROR(VLOOKUP(E1511, Table1[[#All],[Note]:[Code]], 2),"")</f>
        <v/>
      </c>
      <c r="L1511" s="4" t="str">
        <f>IFERROR(VLOOKUP(F1511, Table13[#All], 2),"")</f>
        <v/>
      </c>
      <c r="M1511" s="4" t="str">
        <f>IFERROR(VLOOKUP(G1511, Table134[#All], 2),"")</f>
        <v/>
      </c>
      <c r="O1511" s="4" t="str">
        <f t="shared" si="122"/>
        <v xml:space="preserve">    delay(delayo);</v>
      </c>
    </row>
    <row r="1512" spans="5:15" hidden="1" x14ac:dyDescent="0.3">
      <c r="E1512" s="45" t="str">
        <f>MID($K1499,AC$19,1)</f>
        <v/>
      </c>
      <c r="F1512" s="43" t="str">
        <f>MID($K1500,AC$19,1)</f>
        <v/>
      </c>
      <c r="G1512" s="44" t="str">
        <f>MID($K1501,AC$19,1)</f>
        <v/>
      </c>
      <c r="H1512" s="41"/>
      <c r="I1512" s="9">
        <v>11</v>
      </c>
      <c r="J1512" s="4" t="s">
        <v>13</v>
      </c>
      <c r="K1512" s="4" t="str">
        <f>IFERROR(VLOOKUP(E1512, Table1[[#All],[Note]:[Code]], 2),"")</f>
        <v/>
      </c>
      <c r="L1512" s="4" t="str">
        <f>IFERROR(VLOOKUP(F1512, Table13[#All], 2),"")</f>
        <v/>
      </c>
      <c r="M1512" s="4" t="str">
        <f>IFERROR(VLOOKUP(G1512, Table134[#All], 2),"")</f>
        <v/>
      </c>
      <c r="O1512" s="4" t="str">
        <f t="shared" si="122"/>
        <v xml:space="preserve">    delay(delayo);</v>
      </c>
    </row>
    <row r="1513" spans="5:15" hidden="1" x14ac:dyDescent="0.3">
      <c r="E1513" s="45" t="str">
        <f>MID($K1499,AD$19,1)</f>
        <v/>
      </c>
      <c r="F1513" s="43" t="str">
        <f>MID($K1500,AD$19,1)</f>
        <v/>
      </c>
      <c r="G1513" s="44" t="str">
        <f>MID($K1501,AD$19,1)</f>
        <v/>
      </c>
      <c r="H1513" s="41"/>
      <c r="I1513" s="9">
        <v>12</v>
      </c>
      <c r="J1513" s="4" t="s">
        <v>13</v>
      </c>
      <c r="K1513" s="4" t="str">
        <f>IFERROR(VLOOKUP(E1513, Table1[[#All],[Note]:[Code]], 2),"")</f>
        <v/>
      </c>
      <c r="L1513" s="4" t="str">
        <f>IFERROR(VLOOKUP(F1513, Table13[#All], 2),"")</f>
        <v/>
      </c>
      <c r="M1513" s="4" t="str">
        <f>IFERROR(VLOOKUP(G1513, Table134[#All], 2),"")</f>
        <v/>
      </c>
      <c r="O1513" s="4" t="str">
        <f t="shared" si="122"/>
        <v xml:space="preserve">    delay(delayo);</v>
      </c>
    </row>
    <row r="1514" spans="5:15" hidden="1" x14ac:dyDescent="0.3">
      <c r="E1514" s="45" t="str">
        <f>MID($K1499,AE$19,1)</f>
        <v/>
      </c>
      <c r="F1514" s="43" t="str">
        <f>MID($K1500,AE$19,1)</f>
        <v/>
      </c>
      <c r="G1514" s="44" t="str">
        <f>MID($K1501,AE$19,1)</f>
        <v/>
      </c>
      <c r="H1514" s="41"/>
      <c r="I1514" s="9">
        <v>13</v>
      </c>
      <c r="J1514" s="4" t="s">
        <v>13</v>
      </c>
      <c r="K1514" s="4" t="str">
        <f>IFERROR(VLOOKUP(E1514, Table1[[#All],[Note]:[Code]], 2),"")</f>
        <v/>
      </c>
      <c r="L1514" s="4" t="str">
        <f>IFERROR(VLOOKUP(F1514, Table13[#All], 2),"")</f>
        <v/>
      </c>
      <c r="M1514" s="4" t="str">
        <f>IFERROR(VLOOKUP(G1514, Table134[#All], 2),"")</f>
        <v/>
      </c>
      <c r="O1514" s="4" t="str">
        <f t="shared" si="122"/>
        <v xml:space="preserve">    delay(delayo);</v>
      </c>
    </row>
    <row r="1515" spans="5:15" hidden="1" x14ac:dyDescent="0.3">
      <c r="E1515" s="45" t="str">
        <f>MID($K1499,AF$19,1)</f>
        <v/>
      </c>
      <c r="F1515" s="43" t="str">
        <f>MID($K1500,AF$19,1)</f>
        <v/>
      </c>
      <c r="G1515" s="44" t="str">
        <f>MID($K1501,AF$19,1)</f>
        <v/>
      </c>
      <c r="H1515" s="41"/>
      <c r="I1515" s="9">
        <v>14</v>
      </c>
      <c r="J1515" s="4" t="s">
        <v>13</v>
      </c>
      <c r="K1515" s="4" t="str">
        <f>IFERROR(VLOOKUP(E1515, Table1[[#All],[Note]:[Code]], 2),"")</f>
        <v/>
      </c>
      <c r="L1515" s="4" t="str">
        <f>IFERROR(VLOOKUP(F1515, Table13[#All], 2),"")</f>
        <v/>
      </c>
      <c r="M1515" s="4" t="str">
        <f>IFERROR(VLOOKUP(G1515, Table134[#All], 2),"")</f>
        <v/>
      </c>
      <c r="O1515" s="4" t="str">
        <f t="shared" si="122"/>
        <v xml:space="preserve">    delay(delayo);</v>
      </c>
    </row>
    <row r="1516" spans="5:15" hidden="1" x14ac:dyDescent="0.3">
      <c r="E1516" s="45" t="str">
        <f>MID($K1499,AG$19,1)</f>
        <v/>
      </c>
      <c r="F1516" s="43" t="str">
        <f>MID($K1500,AG$19,1)</f>
        <v/>
      </c>
      <c r="G1516" s="44" t="str">
        <f>MID($K1501,AG$19,1)</f>
        <v/>
      </c>
      <c r="H1516" s="41"/>
      <c r="I1516" s="9">
        <v>15</v>
      </c>
      <c r="J1516" s="4" t="s">
        <v>13</v>
      </c>
      <c r="K1516" s="4" t="str">
        <f>IFERROR(VLOOKUP(E1516, Table1[[#All],[Note]:[Code]], 2),"")</f>
        <v/>
      </c>
      <c r="L1516" s="4" t="str">
        <f>IFERROR(VLOOKUP(F1516, Table13[#All], 2),"")</f>
        <v/>
      </c>
      <c r="M1516" s="4" t="str">
        <f>IFERROR(VLOOKUP(G1516, Table134[#All], 2),"")</f>
        <v/>
      </c>
      <c r="O1516" s="4" t="str">
        <f t="shared" si="122"/>
        <v xml:space="preserve">    delay(delayo);</v>
      </c>
    </row>
    <row r="1517" spans="5:15" hidden="1" x14ac:dyDescent="0.3">
      <c r="E1517" s="45" t="str">
        <f>MID($K1499,AH$19,1)</f>
        <v/>
      </c>
      <c r="F1517" s="43" t="str">
        <f>MID($K1500,AH$19,1)</f>
        <v/>
      </c>
      <c r="G1517" s="44" t="str">
        <f>MID($K1501,AH$19,1)</f>
        <v/>
      </c>
      <c r="H1517" s="41"/>
      <c r="I1517" s="9">
        <v>16</v>
      </c>
      <c r="J1517" s="4" t="s">
        <v>13</v>
      </c>
      <c r="K1517" s="4" t="str">
        <f>IFERROR(VLOOKUP(E1517, Table1[[#All],[Note]:[Code]], 2),"")</f>
        <v/>
      </c>
      <c r="L1517" s="4" t="str">
        <f>IFERROR(VLOOKUP(F1517, Table13[#All], 2),"")</f>
        <v/>
      </c>
      <c r="M1517" s="4" t="str">
        <f>IFERROR(VLOOKUP(G1517, Table134[#All], 2),"")</f>
        <v/>
      </c>
      <c r="O1517" s="4" t="str">
        <f t="shared" si="122"/>
        <v xml:space="preserve">    delay(delayo);</v>
      </c>
    </row>
    <row r="1518" spans="5:15" hidden="1" x14ac:dyDescent="0.3">
      <c r="E1518" s="45" t="str">
        <f>MID($K1499,AI$19,1)</f>
        <v/>
      </c>
      <c r="F1518" s="43" t="str">
        <f>MID($K1500,AI$19,1)</f>
        <v/>
      </c>
      <c r="G1518" s="44" t="str">
        <f>MID($K1501,AI$19,1)</f>
        <v/>
      </c>
      <c r="H1518" s="41"/>
      <c r="I1518" s="9">
        <v>17</v>
      </c>
      <c r="J1518" s="4" t="s">
        <v>13</v>
      </c>
      <c r="K1518" s="4" t="str">
        <f>IFERROR(VLOOKUP(E1518, Table1[[#All],[Note]:[Code]], 2),"")</f>
        <v/>
      </c>
      <c r="L1518" s="4" t="str">
        <f>IFERROR(VLOOKUP(F1518, Table13[#All], 2),"")</f>
        <v/>
      </c>
      <c r="M1518" s="4" t="str">
        <f>IFERROR(VLOOKUP(G1518, Table134[#All], 2),"")</f>
        <v/>
      </c>
      <c r="O1518" s="4" t="str">
        <f t="shared" si="122"/>
        <v xml:space="preserve">    delay(delayo);</v>
      </c>
    </row>
    <row r="1519" spans="5:15" hidden="1" x14ac:dyDescent="0.3">
      <c r="E1519" s="45" t="str">
        <f>MID($K1499,AJ$19,1)</f>
        <v/>
      </c>
      <c r="F1519" s="43" t="str">
        <f>MID($K1500,AJ$19,1)</f>
        <v/>
      </c>
      <c r="G1519" s="44" t="str">
        <f>MID($K1501,AJ$19,1)</f>
        <v/>
      </c>
      <c r="H1519" s="41"/>
      <c r="I1519" s="9">
        <v>18</v>
      </c>
      <c r="J1519" s="4" t="s">
        <v>13</v>
      </c>
      <c r="K1519" s="4" t="str">
        <f>IFERROR(VLOOKUP(E1519, Table1[[#All],[Note]:[Code]], 2),"")</f>
        <v/>
      </c>
      <c r="L1519" s="4" t="str">
        <f>IFERROR(VLOOKUP(F1519, Table13[#All], 2),"")</f>
        <v/>
      </c>
      <c r="M1519" s="4" t="str">
        <f>IFERROR(VLOOKUP(G1519, Table134[#All], 2),"")</f>
        <v/>
      </c>
      <c r="O1519" s="4" t="str">
        <f t="shared" si="122"/>
        <v xml:space="preserve">    delay(delayo);</v>
      </c>
    </row>
    <row r="1520" spans="5:15" hidden="1" x14ac:dyDescent="0.3">
      <c r="E1520" s="45" t="str">
        <f>MID($K1499,AK$19,1)</f>
        <v/>
      </c>
      <c r="F1520" s="43" t="str">
        <f>MID($K1500,AK$19,1)</f>
        <v/>
      </c>
      <c r="G1520" s="44" t="str">
        <f>MID($K1501,AK$19,1)</f>
        <v/>
      </c>
      <c r="H1520" s="41"/>
      <c r="I1520" s="9">
        <v>19</v>
      </c>
      <c r="J1520" s="4" t="s">
        <v>13</v>
      </c>
      <c r="K1520" s="4" t="str">
        <f>IFERROR(VLOOKUP(E1520, Table1[[#All],[Note]:[Code]], 2),"")</f>
        <v/>
      </c>
      <c r="L1520" s="4" t="str">
        <f>IFERROR(VLOOKUP(F1520, Table13[#All], 2),"")</f>
        <v/>
      </c>
      <c r="M1520" s="4" t="str">
        <f>IFERROR(VLOOKUP(G1520, Table134[#All], 2),"")</f>
        <v/>
      </c>
      <c r="O1520" s="4" t="str">
        <f t="shared" si="122"/>
        <v xml:space="preserve">    delay(delayo);</v>
      </c>
    </row>
    <row r="1521" spans="5:45" hidden="1" x14ac:dyDescent="0.3">
      <c r="E1521" s="45" t="str">
        <f>MID($K1499,AL$19,1)</f>
        <v/>
      </c>
      <c r="F1521" s="43" t="str">
        <f>MID($K1500,AL$19,1)</f>
        <v/>
      </c>
      <c r="G1521" s="44" t="str">
        <f>MID($K1501,AL$19,1)</f>
        <v/>
      </c>
      <c r="H1521" s="41"/>
      <c r="I1521" s="9">
        <v>20</v>
      </c>
      <c r="J1521" s="4" t="s">
        <v>13</v>
      </c>
      <c r="K1521" s="4" t="str">
        <f>IFERROR(VLOOKUP(E1521, Table1[[#All],[Note]:[Code]], 2),"")</f>
        <v/>
      </c>
      <c r="L1521" s="4" t="str">
        <f>IFERROR(VLOOKUP(F1521, Table13[#All], 2),"")</f>
        <v/>
      </c>
      <c r="M1521" s="4" t="str">
        <f>IFERROR(VLOOKUP(G1521, Table134[#All], 2),"")</f>
        <v/>
      </c>
      <c r="O1521" s="4" t="str">
        <f t="shared" si="122"/>
        <v xml:space="preserve">    delay(delayo);</v>
      </c>
    </row>
    <row r="1522" spans="5:45" hidden="1" x14ac:dyDescent="0.3">
      <c r="E1522" s="45" t="str">
        <f>MID($K1499,AM$19,1)</f>
        <v/>
      </c>
      <c r="F1522" s="43" t="str">
        <f>MID($K1500,AM$19,1)</f>
        <v/>
      </c>
      <c r="G1522" s="44" t="str">
        <f>MID($K1501,AM$19,1)</f>
        <v/>
      </c>
      <c r="H1522" s="41"/>
      <c r="I1522" s="9">
        <v>21</v>
      </c>
      <c r="J1522" s="4" t="s">
        <v>13</v>
      </c>
      <c r="K1522" s="4" t="str">
        <f>IFERROR(VLOOKUP(E1522, Table1[[#All],[Note]:[Code]], 2),"")</f>
        <v/>
      </c>
      <c r="L1522" s="4" t="str">
        <f>IFERROR(VLOOKUP(F1522, Table13[#All], 2),"")</f>
        <v/>
      </c>
      <c r="M1522" s="4" t="str">
        <f>IFERROR(VLOOKUP(G1522, Table134[#All], 2),"")</f>
        <v/>
      </c>
      <c r="O1522" s="4" t="str">
        <f t="shared" si="122"/>
        <v xml:space="preserve">    delay(delayo);</v>
      </c>
    </row>
    <row r="1523" spans="5:45" hidden="1" x14ac:dyDescent="0.3">
      <c r="E1523" s="45" t="str">
        <f>MID($K1499,AN$19,1)</f>
        <v/>
      </c>
      <c r="F1523" s="43" t="str">
        <f>MID($K1500,AN$19,1)</f>
        <v/>
      </c>
      <c r="G1523" s="44" t="str">
        <f>MID($K1501,AN$19,1)</f>
        <v/>
      </c>
      <c r="H1523" s="41"/>
      <c r="I1523" s="9">
        <v>22</v>
      </c>
      <c r="J1523" s="4" t="s">
        <v>13</v>
      </c>
      <c r="K1523" s="4" t="str">
        <f>IFERROR(VLOOKUP(E1523, Table1[[#All],[Note]:[Code]], 2),"")</f>
        <v/>
      </c>
      <c r="L1523" s="4" t="str">
        <f>IFERROR(VLOOKUP(F1523, Table13[#All], 2),"")</f>
        <v/>
      </c>
      <c r="M1523" s="4" t="str">
        <f>IFERROR(VLOOKUP(G1523, Table134[#All], 2),"")</f>
        <v/>
      </c>
      <c r="O1523" s="4" t="str">
        <f t="shared" si="122"/>
        <v xml:space="preserve">    delay(delayo);</v>
      </c>
    </row>
    <row r="1524" spans="5:45" hidden="1" x14ac:dyDescent="0.3">
      <c r="E1524" s="45" t="str">
        <f>MID($K1499,AO$19,1)</f>
        <v/>
      </c>
      <c r="F1524" s="43" t="str">
        <f>MID($K1500,AO$19,1)</f>
        <v/>
      </c>
      <c r="G1524" s="44" t="str">
        <f>MID($K1501,AO$19,1)</f>
        <v/>
      </c>
      <c r="H1524" s="41"/>
      <c r="I1524" s="9">
        <v>23</v>
      </c>
      <c r="J1524" s="4" t="s">
        <v>13</v>
      </c>
      <c r="K1524" s="4" t="str">
        <f>IFERROR(VLOOKUP(E1524, Table1[[#All],[Note]:[Code]], 2),"")</f>
        <v/>
      </c>
      <c r="L1524" s="4" t="str">
        <f>IFERROR(VLOOKUP(F1524, Table13[#All], 2),"")</f>
        <v/>
      </c>
      <c r="M1524" s="4" t="str">
        <f>IFERROR(VLOOKUP(G1524, Table134[#All], 2),"")</f>
        <v/>
      </c>
      <c r="O1524" s="4" t="str">
        <f t="shared" si="122"/>
        <v xml:space="preserve">    delay(delayo);</v>
      </c>
    </row>
    <row r="1525" spans="5:45" hidden="1" x14ac:dyDescent="0.3">
      <c r="E1525" s="45" t="str">
        <f>MID($K1499,AP$19,1)</f>
        <v/>
      </c>
      <c r="F1525" s="43" t="str">
        <f>MID($K1500,AP$19,1)</f>
        <v/>
      </c>
      <c r="G1525" s="44" t="str">
        <f>MID($K1501,AP$19,1)</f>
        <v/>
      </c>
      <c r="H1525" s="41"/>
      <c r="I1525" s="9">
        <v>24</v>
      </c>
      <c r="J1525" s="4" t="s">
        <v>13</v>
      </c>
      <c r="K1525" s="4" t="str">
        <f>IFERROR(VLOOKUP(E1525, Table1[[#All],[Note]:[Code]], 2),"")</f>
        <v/>
      </c>
      <c r="L1525" s="4" t="str">
        <f>IFERROR(VLOOKUP(F1525, Table13[#All], 2),"")</f>
        <v/>
      </c>
      <c r="M1525" s="4" t="str">
        <f>IFERROR(VLOOKUP(G1525, Table134[#All], 2),"")</f>
        <v/>
      </c>
      <c r="O1525" s="4" t="str">
        <f t="shared" si="122"/>
        <v xml:space="preserve">    delay(delayo);</v>
      </c>
    </row>
    <row r="1526" spans="5:45" hidden="1" x14ac:dyDescent="0.3">
      <c r="E1526" s="45" t="str">
        <f>MID($K1499,AQ$19,1)</f>
        <v/>
      </c>
      <c r="F1526" s="43" t="str">
        <f>MID($K1500,AQ$19,1)</f>
        <v/>
      </c>
      <c r="G1526" s="44" t="str">
        <f>MID($K1501,AQ$19,1)</f>
        <v/>
      </c>
      <c r="H1526" s="41"/>
      <c r="I1526" s="9">
        <v>25</v>
      </c>
      <c r="J1526" s="4" t="s">
        <v>13</v>
      </c>
      <c r="K1526" s="4" t="str">
        <f>IFERROR(VLOOKUP(E1526, Table1[[#All],[Note]:[Code]], 2),"")</f>
        <v/>
      </c>
      <c r="L1526" s="4" t="str">
        <f>IFERROR(VLOOKUP(F1526, Table13[#All], 2),"")</f>
        <v/>
      </c>
      <c r="M1526" s="4" t="str">
        <f>IFERROR(VLOOKUP(G1526, Table134[#All], 2),"")</f>
        <v/>
      </c>
      <c r="O1526" s="4" t="str">
        <f t="shared" si="122"/>
        <v xml:space="preserve">    delay(delayo);</v>
      </c>
    </row>
    <row r="1527" spans="5:45" hidden="1" x14ac:dyDescent="0.3">
      <c r="E1527" s="45" t="str">
        <f>MID($K1499,AR$19,1)</f>
        <v/>
      </c>
      <c r="F1527" s="43" t="str">
        <f>MID($K1500,AR$19,1)</f>
        <v/>
      </c>
      <c r="G1527" s="44" t="str">
        <f>MID($K1501,AR$19,1)</f>
        <v/>
      </c>
      <c r="H1527" s="41"/>
      <c r="I1527" s="9">
        <v>26</v>
      </c>
      <c r="J1527" s="4" t="s">
        <v>13</v>
      </c>
      <c r="K1527" s="4" t="str">
        <f>IFERROR(VLOOKUP(E1527, Table1[[#All],[Note]:[Code]], 2),"")</f>
        <v/>
      </c>
      <c r="L1527" s="4" t="str">
        <f>IFERROR(VLOOKUP(F1527, Table13[#All], 2),"")</f>
        <v/>
      </c>
      <c r="M1527" s="4" t="str">
        <f>IFERROR(VLOOKUP(G1527, Table134[#All], 2),"")</f>
        <v/>
      </c>
      <c r="O1527" s="4" t="str">
        <f t="shared" si="122"/>
        <v xml:space="preserve">    delay(delayo);</v>
      </c>
    </row>
    <row r="1528" spans="5:45" x14ac:dyDescent="0.3">
      <c r="H1528" s="41"/>
      <c r="I1528" s="13"/>
      <c r="J1528" s="11" t="s">
        <v>44</v>
      </c>
      <c r="K1528" s="14"/>
      <c r="O1528" s="55" t="str">
        <f t="shared" si="122"/>
        <v xml:space="preserve">//  </v>
      </c>
      <c r="Q1528" s="19" t="s">
        <v>123</v>
      </c>
      <c r="R1528" s="19"/>
      <c r="S1528" s="19">
        <v>1</v>
      </c>
      <c r="T1528" s="19">
        <v>2</v>
      </c>
      <c r="U1528" s="19">
        <v>3</v>
      </c>
      <c r="V1528" s="19">
        <v>4</v>
      </c>
      <c r="W1528" s="19">
        <v>5</v>
      </c>
      <c r="X1528" s="19">
        <v>6</v>
      </c>
      <c r="Y1528" s="19">
        <v>7</v>
      </c>
      <c r="Z1528" s="19">
        <v>8</v>
      </c>
      <c r="AA1528" s="19">
        <v>9</v>
      </c>
      <c r="AB1528" s="19">
        <v>10</v>
      </c>
      <c r="AC1528" s="19">
        <v>11</v>
      </c>
      <c r="AD1528" s="19">
        <v>12</v>
      </c>
      <c r="AE1528" s="19">
        <v>13</v>
      </c>
      <c r="AF1528" s="19">
        <v>14</v>
      </c>
      <c r="AG1528" s="19">
        <v>15</v>
      </c>
      <c r="AH1528" s="19">
        <v>16</v>
      </c>
      <c r="AI1528" s="19">
        <v>17</v>
      </c>
      <c r="AJ1528" s="19">
        <v>18</v>
      </c>
      <c r="AK1528" s="19">
        <v>19</v>
      </c>
      <c r="AL1528" s="19">
        <v>20</v>
      </c>
      <c r="AM1528" s="19">
        <v>21</v>
      </c>
      <c r="AN1528" s="19">
        <v>22</v>
      </c>
      <c r="AO1528" s="19">
        <v>23</v>
      </c>
      <c r="AP1528" s="19">
        <v>24</v>
      </c>
      <c r="AQ1528" s="19">
        <v>25</v>
      </c>
      <c r="AR1528" s="19">
        <v>26</v>
      </c>
      <c r="AS1528" s="19"/>
    </row>
    <row r="1529" spans="5:45" x14ac:dyDescent="0.3">
      <c r="H1529" s="41">
        <v>51</v>
      </c>
      <c r="I1529" s="13"/>
      <c r="J1529" s="11" t="s">
        <v>44</v>
      </c>
      <c r="K1529" s="14"/>
      <c r="L1529" s="6"/>
      <c r="M1529" s="6"/>
      <c r="O1529" s="55" t="str">
        <f t="shared" si="122"/>
        <v xml:space="preserve">//  </v>
      </c>
      <c r="Q1529" s="4" t="str">
        <f>MID($K1529,Q$19,1)</f>
        <v/>
      </c>
      <c r="R1529" s="4" t="str">
        <f t="shared" ref="R1529:AS1531" si="123">MID($K1529,R$19,1)</f>
        <v/>
      </c>
      <c r="S1529" s="4" t="str">
        <f t="shared" si="123"/>
        <v/>
      </c>
      <c r="T1529" s="4" t="str">
        <f t="shared" si="123"/>
        <v/>
      </c>
      <c r="U1529" s="4" t="str">
        <f t="shared" si="123"/>
        <v/>
      </c>
      <c r="V1529" s="4" t="str">
        <f t="shared" si="123"/>
        <v/>
      </c>
      <c r="W1529" s="4" t="str">
        <f t="shared" si="123"/>
        <v/>
      </c>
      <c r="X1529" s="4" t="str">
        <f t="shared" si="123"/>
        <v/>
      </c>
      <c r="Y1529" s="4" t="str">
        <f t="shared" si="123"/>
        <v/>
      </c>
      <c r="Z1529" s="4" t="str">
        <f t="shared" si="123"/>
        <v/>
      </c>
      <c r="AA1529" s="4" t="str">
        <f t="shared" si="123"/>
        <v/>
      </c>
      <c r="AB1529" s="4" t="str">
        <f t="shared" si="123"/>
        <v/>
      </c>
      <c r="AC1529" s="4" t="str">
        <f t="shared" si="123"/>
        <v/>
      </c>
      <c r="AD1529" s="4" t="str">
        <f t="shared" si="123"/>
        <v/>
      </c>
      <c r="AE1529" s="4" t="str">
        <f t="shared" si="123"/>
        <v/>
      </c>
      <c r="AF1529" s="4" t="str">
        <f t="shared" si="123"/>
        <v/>
      </c>
      <c r="AG1529" s="4" t="str">
        <f t="shared" si="123"/>
        <v/>
      </c>
      <c r="AH1529" s="4" t="str">
        <f t="shared" si="123"/>
        <v/>
      </c>
      <c r="AI1529" s="4" t="str">
        <f t="shared" si="123"/>
        <v/>
      </c>
      <c r="AJ1529" s="4" t="str">
        <f t="shared" si="123"/>
        <v/>
      </c>
      <c r="AK1529" s="4" t="str">
        <f t="shared" si="123"/>
        <v/>
      </c>
      <c r="AL1529" s="4" t="str">
        <f t="shared" si="123"/>
        <v/>
      </c>
      <c r="AM1529" s="4" t="str">
        <f t="shared" si="123"/>
        <v/>
      </c>
      <c r="AN1529" s="4" t="str">
        <f t="shared" si="123"/>
        <v/>
      </c>
      <c r="AO1529" s="4" t="str">
        <f t="shared" si="123"/>
        <v/>
      </c>
      <c r="AP1529" s="4" t="str">
        <f t="shared" si="123"/>
        <v/>
      </c>
      <c r="AQ1529" s="4" t="str">
        <f t="shared" si="123"/>
        <v/>
      </c>
      <c r="AR1529" s="4" t="str">
        <f t="shared" si="123"/>
        <v/>
      </c>
      <c r="AS1529" s="4" t="str">
        <f>MID($K1529,AS$19,1)</f>
        <v/>
      </c>
    </row>
    <row r="1530" spans="5:45" x14ac:dyDescent="0.3">
      <c r="E1530" s="45" t="str">
        <f>MID($K1529,Q$19,1)</f>
        <v/>
      </c>
      <c r="F1530" s="43" t="str">
        <f>MID($K1530,Q$19,1)</f>
        <v/>
      </c>
      <c r="G1530" s="44" t="str">
        <f>MID($K1531,Q$19,1)</f>
        <v/>
      </c>
      <c r="H1530" s="41"/>
      <c r="I1530" s="13"/>
      <c r="J1530" s="11" t="s">
        <v>44</v>
      </c>
      <c r="K1530" s="17"/>
      <c r="L1530" s="6"/>
      <c r="M1530" s="6"/>
      <c r="O1530" s="55" t="str">
        <f t="shared" si="122"/>
        <v xml:space="preserve">//  </v>
      </c>
      <c r="Q1530" s="4" t="str">
        <f t="shared" ref="Q1530:Q1531" si="124">MID($K1530,Q$19,1)</f>
        <v/>
      </c>
      <c r="R1530" s="4" t="str">
        <f t="shared" si="123"/>
        <v/>
      </c>
      <c r="S1530" s="4" t="str">
        <f t="shared" si="123"/>
        <v/>
      </c>
      <c r="T1530" s="4" t="str">
        <f t="shared" si="123"/>
        <v/>
      </c>
      <c r="U1530" s="4" t="str">
        <f t="shared" si="123"/>
        <v/>
      </c>
      <c r="V1530" s="4" t="str">
        <f t="shared" si="123"/>
        <v/>
      </c>
      <c r="W1530" s="4" t="str">
        <f t="shared" si="123"/>
        <v/>
      </c>
      <c r="X1530" s="4" t="str">
        <f t="shared" si="123"/>
        <v/>
      </c>
      <c r="Y1530" s="4" t="str">
        <f t="shared" si="123"/>
        <v/>
      </c>
      <c r="Z1530" s="4" t="str">
        <f t="shared" si="123"/>
        <v/>
      </c>
      <c r="AA1530" s="4" t="str">
        <f t="shared" si="123"/>
        <v/>
      </c>
      <c r="AB1530" s="4" t="str">
        <f t="shared" si="123"/>
        <v/>
      </c>
      <c r="AC1530" s="4" t="str">
        <f t="shared" si="123"/>
        <v/>
      </c>
      <c r="AD1530" s="4" t="str">
        <f t="shared" si="123"/>
        <v/>
      </c>
      <c r="AE1530" s="4" t="str">
        <f t="shared" si="123"/>
        <v/>
      </c>
      <c r="AF1530" s="4" t="str">
        <f t="shared" si="123"/>
        <v/>
      </c>
      <c r="AG1530" s="4" t="str">
        <f t="shared" si="123"/>
        <v/>
      </c>
      <c r="AH1530" s="4" t="str">
        <f t="shared" si="123"/>
        <v/>
      </c>
      <c r="AI1530" s="4" t="str">
        <f t="shared" si="123"/>
        <v/>
      </c>
      <c r="AJ1530" s="4" t="str">
        <f t="shared" si="123"/>
        <v/>
      </c>
      <c r="AK1530" s="4" t="str">
        <f t="shared" si="123"/>
        <v/>
      </c>
      <c r="AL1530" s="4" t="str">
        <f t="shared" si="123"/>
        <v/>
      </c>
      <c r="AM1530" s="4" t="str">
        <f t="shared" si="123"/>
        <v/>
      </c>
      <c r="AN1530" s="4" t="str">
        <f t="shared" si="123"/>
        <v/>
      </c>
      <c r="AO1530" s="4" t="str">
        <f t="shared" si="123"/>
        <v/>
      </c>
      <c r="AP1530" s="4" t="str">
        <f t="shared" si="123"/>
        <v/>
      </c>
      <c r="AQ1530" s="4" t="str">
        <f t="shared" si="123"/>
        <v/>
      </c>
      <c r="AR1530" s="4" t="str">
        <f t="shared" si="123"/>
        <v/>
      </c>
      <c r="AS1530" s="4" t="str">
        <f t="shared" si="123"/>
        <v/>
      </c>
    </row>
    <row r="1531" spans="5:45" x14ac:dyDescent="0.3">
      <c r="G1531" s="44" t="str">
        <f>MID($K1531,R$19,1)</f>
        <v/>
      </c>
      <c r="H1531" s="41"/>
      <c r="I1531" s="13"/>
      <c r="J1531" s="11" t="s">
        <v>44</v>
      </c>
      <c r="K1531" s="14"/>
      <c r="O1531" s="55" t="str">
        <f t="shared" si="122"/>
        <v xml:space="preserve">//  </v>
      </c>
      <c r="Q1531" s="4" t="str">
        <f t="shared" si="124"/>
        <v/>
      </c>
      <c r="R1531" s="4" t="str">
        <f t="shared" si="123"/>
        <v/>
      </c>
      <c r="S1531" s="4" t="str">
        <f t="shared" si="123"/>
        <v/>
      </c>
      <c r="T1531" s="4" t="str">
        <f t="shared" si="123"/>
        <v/>
      </c>
      <c r="U1531" s="4" t="str">
        <f t="shared" si="123"/>
        <v/>
      </c>
      <c r="V1531" s="4" t="str">
        <f t="shared" si="123"/>
        <v/>
      </c>
      <c r="W1531" s="4" t="str">
        <f t="shared" si="123"/>
        <v/>
      </c>
      <c r="X1531" s="4" t="str">
        <f t="shared" si="123"/>
        <v/>
      </c>
      <c r="Y1531" s="4" t="str">
        <f t="shared" si="123"/>
        <v/>
      </c>
      <c r="Z1531" s="4" t="str">
        <f t="shared" si="123"/>
        <v/>
      </c>
      <c r="AA1531" s="4" t="str">
        <f t="shared" si="123"/>
        <v/>
      </c>
      <c r="AB1531" s="4" t="str">
        <f t="shared" si="123"/>
        <v/>
      </c>
      <c r="AC1531" s="4" t="str">
        <f t="shared" si="123"/>
        <v/>
      </c>
      <c r="AD1531" s="4" t="str">
        <f t="shared" si="123"/>
        <v/>
      </c>
      <c r="AE1531" s="4" t="str">
        <f t="shared" si="123"/>
        <v/>
      </c>
      <c r="AF1531" s="4" t="str">
        <f t="shared" si="123"/>
        <v/>
      </c>
      <c r="AG1531" s="4" t="str">
        <f t="shared" si="123"/>
        <v/>
      </c>
      <c r="AH1531" s="4" t="str">
        <f t="shared" si="123"/>
        <v/>
      </c>
      <c r="AI1531" s="4" t="str">
        <f t="shared" si="123"/>
        <v/>
      </c>
      <c r="AJ1531" s="4" t="str">
        <f t="shared" si="123"/>
        <v/>
      </c>
      <c r="AK1531" s="4" t="str">
        <f t="shared" si="123"/>
        <v/>
      </c>
      <c r="AL1531" s="4" t="str">
        <f t="shared" si="123"/>
        <v/>
      </c>
      <c r="AM1531" s="4" t="str">
        <f t="shared" si="123"/>
        <v/>
      </c>
      <c r="AN1531" s="4" t="str">
        <f t="shared" si="123"/>
        <v/>
      </c>
      <c r="AO1531" s="4" t="str">
        <f t="shared" si="123"/>
        <v/>
      </c>
      <c r="AP1531" s="4" t="str">
        <f t="shared" si="123"/>
        <v/>
      </c>
      <c r="AQ1531" s="4" t="str">
        <f t="shared" si="123"/>
        <v/>
      </c>
      <c r="AR1531" s="4" t="str">
        <f t="shared" si="123"/>
        <v/>
      </c>
      <c r="AS1531" s="4" t="str">
        <f t="shared" si="123"/>
        <v/>
      </c>
    </row>
    <row r="1532" spans="5:45" hidden="1" x14ac:dyDescent="0.3">
      <c r="E1532" s="45" t="str">
        <f>MID($K1529,S$19,1)</f>
        <v/>
      </c>
      <c r="F1532" s="43" t="str">
        <f>MID($K1530,S$19,1)</f>
        <v/>
      </c>
      <c r="G1532" s="44" t="str">
        <f>MID($K1531,S$19,1)</f>
        <v/>
      </c>
      <c r="H1532" s="41"/>
      <c r="I1532" s="9">
        <v>1</v>
      </c>
      <c r="J1532" s="4" t="s">
        <v>13</v>
      </c>
      <c r="K1532" s="4" t="str">
        <f>IFERROR(VLOOKUP(E1532, Table1[[#All],[Note]:[Code]], 2),"")</f>
        <v/>
      </c>
      <c r="L1532" s="4" t="str">
        <f>IFERROR(VLOOKUP(F1532, Table13[#All], 2),"")</f>
        <v/>
      </c>
      <c r="M1532" s="4" t="str">
        <f>IFERROR(VLOOKUP(G1532, Table134[#All], 2),"")</f>
        <v/>
      </c>
      <c r="O1532" s="4" t="str">
        <f t="shared" si="122"/>
        <v xml:space="preserve">    delay(delayo);</v>
      </c>
    </row>
    <row r="1533" spans="5:45" hidden="1" x14ac:dyDescent="0.3">
      <c r="E1533" s="45" t="str">
        <f>MID($K1529,T$19,1)</f>
        <v/>
      </c>
      <c r="F1533" s="43" t="str">
        <f>MID($K1530,T$19,1)</f>
        <v/>
      </c>
      <c r="G1533" s="44" t="str">
        <f>MID($K1531,T$19,1)</f>
        <v/>
      </c>
      <c r="H1533" s="41"/>
      <c r="I1533" s="9">
        <v>2</v>
      </c>
      <c r="J1533" s="4" t="s">
        <v>13</v>
      </c>
      <c r="K1533" s="4" t="str">
        <f>IFERROR(VLOOKUP(E1533, Table1[[#All],[Note]:[Code]], 2),"")</f>
        <v/>
      </c>
      <c r="L1533" s="4" t="str">
        <f>IFERROR(VLOOKUP(F1533, Table13[#All], 2),"")</f>
        <v/>
      </c>
      <c r="M1533" s="4" t="str">
        <f>IFERROR(VLOOKUP(G1533, Table134[#All], 2),"")</f>
        <v/>
      </c>
      <c r="O1533" s="4" t="str">
        <f t="shared" si="122"/>
        <v xml:space="preserve">    delay(delayo);</v>
      </c>
    </row>
    <row r="1534" spans="5:45" hidden="1" x14ac:dyDescent="0.3">
      <c r="E1534" s="45" t="str">
        <f>MID($K1529,U$19,1)</f>
        <v/>
      </c>
      <c r="F1534" s="43" t="str">
        <f>MID($K1530,U$19,1)</f>
        <v/>
      </c>
      <c r="G1534" s="44" t="str">
        <f>MID($K1531,U$19,1)</f>
        <v/>
      </c>
      <c r="H1534" s="41"/>
      <c r="I1534" s="9">
        <v>3</v>
      </c>
      <c r="J1534" s="4" t="s">
        <v>13</v>
      </c>
      <c r="K1534" s="4" t="str">
        <f>IFERROR(VLOOKUP(E1534, Table1[[#All],[Note]:[Code]], 2),"")</f>
        <v/>
      </c>
      <c r="L1534" s="4" t="str">
        <f>IFERROR(VLOOKUP(F1534, Table13[#All], 2),"")</f>
        <v/>
      </c>
      <c r="M1534" s="4" t="str">
        <f>IFERROR(VLOOKUP(G1534, Table134[#All], 2),"")</f>
        <v/>
      </c>
      <c r="O1534" s="4" t="str">
        <f t="shared" si="122"/>
        <v xml:space="preserve">    delay(delayo);</v>
      </c>
    </row>
    <row r="1535" spans="5:45" hidden="1" x14ac:dyDescent="0.3">
      <c r="E1535" s="45" t="str">
        <f>MID($K1529,V$19,1)</f>
        <v/>
      </c>
      <c r="F1535" s="43" t="str">
        <f>MID($K1530,V$19,1)</f>
        <v/>
      </c>
      <c r="G1535" s="44" t="str">
        <f>MID($K1531,V$19,1)</f>
        <v/>
      </c>
      <c r="H1535" s="41"/>
      <c r="I1535" s="9">
        <v>4</v>
      </c>
      <c r="J1535" s="4" t="s">
        <v>13</v>
      </c>
      <c r="K1535" s="4" t="str">
        <f>IFERROR(VLOOKUP(E1535, Table1[[#All],[Note]:[Code]], 2),"")</f>
        <v/>
      </c>
      <c r="L1535" s="4" t="str">
        <f>IFERROR(VLOOKUP(F1535, Table13[#All], 2),"")</f>
        <v/>
      </c>
      <c r="M1535" s="4" t="str">
        <f>IFERROR(VLOOKUP(G1535, Table134[#All], 2),"")</f>
        <v/>
      </c>
      <c r="O1535" s="4" t="str">
        <f t="shared" si="122"/>
        <v xml:space="preserve">    delay(delayo);</v>
      </c>
    </row>
    <row r="1536" spans="5:45" hidden="1" x14ac:dyDescent="0.3">
      <c r="E1536" s="45" t="str">
        <f>MID($K1529,W$19,1)</f>
        <v/>
      </c>
      <c r="F1536" s="43" t="str">
        <f>MID($K1530,W$19,1)</f>
        <v/>
      </c>
      <c r="G1536" s="44" t="str">
        <f>MID($K1531,W$19,1)</f>
        <v/>
      </c>
      <c r="H1536" s="41"/>
      <c r="I1536" s="9">
        <v>5</v>
      </c>
      <c r="J1536" s="4" t="s">
        <v>13</v>
      </c>
      <c r="K1536" s="4" t="str">
        <f>IFERROR(VLOOKUP(E1536, Table1[[#All],[Note]:[Code]], 2),"")</f>
        <v/>
      </c>
      <c r="L1536" s="4" t="str">
        <f>IFERROR(VLOOKUP(F1536, Table13[#All], 2),"")</f>
        <v/>
      </c>
      <c r="M1536" s="4" t="str">
        <f>IFERROR(VLOOKUP(G1536, Table134[#All], 2),"")</f>
        <v/>
      </c>
      <c r="O1536" s="4" t="str">
        <f t="shared" si="122"/>
        <v xml:space="preserve">    delay(delayo);</v>
      </c>
    </row>
    <row r="1537" spans="5:15" hidden="1" x14ac:dyDescent="0.3">
      <c r="E1537" s="45" t="str">
        <f>MID($K1529,X$19,1)</f>
        <v/>
      </c>
      <c r="F1537" s="43" t="str">
        <f>MID($K1530,X$19,1)</f>
        <v/>
      </c>
      <c r="G1537" s="44" t="str">
        <f>MID($K1531,X$19,1)</f>
        <v/>
      </c>
      <c r="H1537" s="41"/>
      <c r="I1537" s="9">
        <v>6</v>
      </c>
      <c r="J1537" s="4" t="s">
        <v>13</v>
      </c>
      <c r="K1537" s="4" t="str">
        <f>IFERROR(VLOOKUP(E1537, Table1[[#All],[Note]:[Code]], 2),"")</f>
        <v/>
      </c>
      <c r="L1537" s="4" t="str">
        <f>IFERROR(VLOOKUP(F1537, Table13[#All], 2),"")</f>
        <v/>
      </c>
      <c r="M1537" s="4" t="str">
        <f>IFERROR(VLOOKUP(G1537, Table134[#All], 2),"")</f>
        <v/>
      </c>
      <c r="O1537" s="4" t="str">
        <f t="shared" si="122"/>
        <v xml:space="preserve">    delay(delayo);</v>
      </c>
    </row>
    <row r="1538" spans="5:15" hidden="1" x14ac:dyDescent="0.3">
      <c r="E1538" s="45" t="str">
        <f>MID($K1529,Y$19,1)</f>
        <v/>
      </c>
      <c r="F1538" s="43" t="str">
        <f>MID($K1530,Y$19,1)</f>
        <v/>
      </c>
      <c r="G1538" s="44" t="str">
        <f>MID($K1531,Y$19,1)</f>
        <v/>
      </c>
      <c r="H1538" s="41"/>
      <c r="I1538" s="9">
        <v>7</v>
      </c>
      <c r="J1538" s="4" t="s">
        <v>13</v>
      </c>
      <c r="K1538" s="4" t="str">
        <f>IFERROR(VLOOKUP(E1538, Table1[[#All],[Note]:[Code]], 2),"")</f>
        <v/>
      </c>
      <c r="L1538" s="4" t="str">
        <f>IFERROR(VLOOKUP(F1538, Table13[#All], 2),"")</f>
        <v/>
      </c>
      <c r="M1538" s="4" t="str">
        <f>IFERROR(VLOOKUP(G1538, Table134[#All], 2),"")</f>
        <v/>
      </c>
      <c r="O1538" s="4" t="str">
        <f t="shared" si="122"/>
        <v xml:space="preserve">    delay(delayo);</v>
      </c>
    </row>
    <row r="1539" spans="5:15" hidden="1" x14ac:dyDescent="0.3">
      <c r="E1539" s="45" t="str">
        <f>MID($K1529,Z$19,1)</f>
        <v/>
      </c>
      <c r="F1539" s="43" t="str">
        <f>MID($K1530,Z$19,1)</f>
        <v/>
      </c>
      <c r="G1539" s="44" t="str">
        <f>MID($K1531,Z$19,1)</f>
        <v/>
      </c>
      <c r="H1539" s="41"/>
      <c r="I1539" s="9">
        <v>8</v>
      </c>
      <c r="J1539" s="4" t="s">
        <v>13</v>
      </c>
      <c r="K1539" s="4" t="str">
        <f>IFERROR(VLOOKUP(E1539, Table1[[#All],[Note]:[Code]], 2),"")</f>
        <v/>
      </c>
      <c r="L1539" s="4" t="str">
        <f>IFERROR(VLOOKUP(F1539, Table13[#All], 2),"")</f>
        <v/>
      </c>
      <c r="M1539" s="4" t="str">
        <f>IFERROR(VLOOKUP(G1539, Table134[#All], 2),"")</f>
        <v/>
      </c>
      <c r="O1539" s="4" t="str">
        <f t="shared" si="122"/>
        <v xml:space="preserve">    delay(delayo);</v>
      </c>
    </row>
    <row r="1540" spans="5:15" hidden="1" x14ac:dyDescent="0.3">
      <c r="E1540" s="45" t="str">
        <f>MID($K1529,AA$19,1)</f>
        <v/>
      </c>
      <c r="F1540" s="43" t="str">
        <f>MID($K1530,AA$19,1)</f>
        <v/>
      </c>
      <c r="G1540" s="44" t="str">
        <f>MID($K1531,AA$19,1)</f>
        <v/>
      </c>
      <c r="H1540" s="41"/>
      <c r="I1540" s="9">
        <v>9</v>
      </c>
      <c r="J1540" s="4" t="s">
        <v>13</v>
      </c>
      <c r="K1540" s="4" t="str">
        <f>IFERROR(VLOOKUP(E1540, Table1[[#All],[Note]:[Code]], 2),"")</f>
        <v/>
      </c>
      <c r="L1540" s="4" t="str">
        <f>IFERROR(VLOOKUP(F1540, Table13[#All], 2),"")</f>
        <v/>
      </c>
      <c r="M1540" s="4" t="str">
        <f>IFERROR(VLOOKUP(G1540, Table134[#All], 2),"")</f>
        <v/>
      </c>
      <c r="O1540" s="4" t="str">
        <f t="shared" si="122"/>
        <v xml:space="preserve">    delay(delayo);</v>
      </c>
    </row>
    <row r="1541" spans="5:15" hidden="1" x14ac:dyDescent="0.3">
      <c r="E1541" s="45" t="str">
        <f>MID($K1529,AB$19,1)</f>
        <v/>
      </c>
      <c r="F1541" s="43" t="str">
        <f>MID($K1530,AB$19,1)</f>
        <v/>
      </c>
      <c r="G1541" s="44" t="str">
        <f>MID($K1531,AB$19,1)</f>
        <v/>
      </c>
      <c r="H1541" s="41"/>
      <c r="I1541" s="9">
        <v>10</v>
      </c>
      <c r="J1541" s="4" t="s">
        <v>13</v>
      </c>
      <c r="K1541" s="4" t="str">
        <f>IFERROR(VLOOKUP(E1541, Table1[[#All],[Note]:[Code]], 2),"")</f>
        <v/>
      </c>
      <c r="L1541" s="4" t="str">
        <f>IFERROR(VLOOKUP(F1541, Table13[#All], 2),"")</f>
        <v/>
      </c>
      <c r="M1541" s="4" t="str">
        <f>IFERROR(VLOOKUP(G1541, Table134[#All], 2),"")</f>
        <v/>
      </c>
      <c r="O1541" s="4" t="str">
        <f t="shared" si="122"/>
        <v xml:space="preserve">    delay(delayo);</v>
      </c>
    </row>
    <row r="1542" spans="5:15" hidden="1" x14ac:dyDescent="0.3">
      <c r="E1542" s="45" t="str">
        <f>MID($K1529,AC$19,1)</f>
        <v/>
      </c>
      <c r="F1542" s="43" t="str">
        <f>MID($K1530,AC$19,1)</f>
        <v/>
      </c>
      <c r="G1542" s="44" t="str">
        <f>MID($K1531,AC$19,1)</f>
        <v/>
      </c>
      <c r="H1542" s="41"/>
      <c r="I1542" s="9">
        <v>11</v>
      </c>
      <c r="J1542" s="4" t="s">
        <v>13</v>
      </c>
      <c r="K1542" s="4" t="str">
        <f>IFERROR(VLOOKUP(E1542, Table1[[#All],[Note]:[Code]], 2),"")</f>
        <v/>
      </c>
      <c r="L1542" s="4" t="str">
        <f>IFERROR(VLOOKUP(F1542, Table13[#All], 2),"")</f>
        <v/>
      </c>
      <c r="M1542" s="4" t="str">
        <f>IFERROR(VLOOKUP(G1542, Table134[#All], 2),"")</f>
        <v/>
      </c>
      <c r="O1542" s="4" t="str">
        <f t="shared" si="122"/>
        <v xml:space="preserve">    delay(delayo);</v>
      </c>
    </row>
    <row r="1543" spans="5:15" hidden="1" x14ac:dyDescent="0.3">
      <c r="E1543" s="45" t="str">
        <f>MID($K1529,AD$19,1)</f>
        <v/>
      </c>
      <c r="F1543" s="43" t="str">
        <f>MID($K1530,AD$19,1)</f>
        <v/>
      </c>
      <c r="G1543" s="44" t="str">
        <f>MID($K1531,AD$19,1)</f>
        <v/>
      </c>
      <c r="H1543" s="41"/>
      <c r="I1543" s="9">
        <v>12</v>
      </c>
      <c r="J1543" s="4" t="s">
        <v>13</v>
      </c>
      <c r="K1543" s="4" t="str">
        <f>IFERROR(VLOOKUP(E1543, Table1[[#All],[Note]:[Code]], 2),"")</f>
        <v/>
      </c>
      <c r="L1543" s="4" t="str">
        <f>IFERROR(VLOOKUP(F1543, Table13[#All], 2),"")</f>
        <v/>
      </c>
      <c r="M1543" s="4" t="str">
        <f>IFERROR(VLOOKUP(G1543, Table134[#All], 2),"")</f>
        <v/>
      </c>
      <c r="O1543" s="4" t="str">
        <f t="shared" si="122"/>
        <v xml:space="preserve">    delay(delayo);</v>
      </c>
    </row>
    <row r="1544" spans="5:15" hidden="1" x14ac:dyDescent="0.3">
      <c r="E1544" s="45" t="str">
        <f>MID($K1529,AE$19,1)</f>
        <v/>
      </c>
      <c r="F1544" s="43" t="str">
        <f>MID($K1530,AE$19,1)</f>
        <v/>
      </c>
      <c r="G1544" s="44" t="str">
        <f>MID($K1531,AE$19,1)</f>
        <v/>
      </c>
      <c r="H1544" s="41"/>
      <c r="I1544" s="9">
        <v>13</v>
      </c>
      <c r="J1544" s="4" t="s">
        <v>13</v>
      </c>
      <c r="K1544" s="4" t="str">
        <f>IFERROR(VLOOKUP(E1544, Table1[[#All],[Note]:[Code]], 2),"")</f>
        <v/>
      </c>
      <c r="L1544" s="4" t="str">
        <f>IFERROR(VLOOKUP(F1544, Table13[#All], 2),"")</f>
        <v/>
      </c>
      <c r="M1544" s="4" t="str">
        <f>IFERROR(VLOOKUP(G1544, Table134[#All], 2),"")</f>
        <v/>
      </c>
      <c r="O1544" s="4" t="str">
        <f t="shared" si="122"/>
        <v xml:space="preserve">    delay(delayo);</v>
      </c>
    </row>
    <row r="1545" spans="5:15" hidden="1" x14ac:dyDescent="0.3">
      <c r="E1545" s="45" t="str">
        <f>MID($K1529,AF$19,1)</f>
        <v/>
      </c>
      <c r="F1545" s="43" t="str">
        <f>MID($K1530,AF$19,1)</f>
        <v/>
      </c>
      <c r="G1545" s="44" t="str">
        <f>MID($K1531,AF$19,1)</f>
        <v/>
      </c>
      <c r="H1545" s="41"/>
      <c r="I1545" s="9">
        <v>14</v>
      </c>
      <c r="J1545" s="4" t="s">
        <v>13</v>
      </c>
      <c r="K1545" s="4" t="str">
        <f>IFERROR(VLOOKUP(E1545, Table1[[#All],[Note]:[Code]], 2),"")</f>
        <v/>
      </c>
      <c r="L1545" s="4" t="str">
        <f>IFERROR(VLOOKUP(F1545, Table13[#All], 2),"")</f>
        <v/>
      </c>
      <c r="M1545" s="4" t="str">
        <f>IFERROR(VLOOKUP(G1545, Table134[#All], 2),"")</f>
        <v/>
      </c>
      <c r="O1545" s="4" t="str">
        <f t="shared" si="122"/>
        <v xml:space="preserve">    delay(delayo);</v>
      </c>
    </row>
    <row r="1546" spans="5:15" hidden="1" x14ac:dyDescent="0.3">
      <c r="E1546" s="45" t="str">
        <f>MID($K1529,AG$19,1)</f>
        <v/>
      </c>
      <c r="F1546" s="43" t="str">
        <f>MID($K1530,AG$19,1)</f>
        <v/>
      </c>
      <c r="G1546" s="44" t="str">
        <f>MID($K1531,AG$19,1)</f>
        <v/>
      </c>
      <c r="H1546" s="41"/>
      <c r="I1546" s="9">
        <v>15</v>
      </c>
      <c r="J1546" s="4" t="s">
        <v>13</v>
      </c>
      <c r="K1546" s="4" t="str">
        <f>IFERROR(VLOOKUP(E1546, Table1[[#All],[Note]:[Code]], 2),"")</f>
        <v/>
      </c>
      <c r="L1546" s="4" t="str">
        <f>IFERROR(VLOOKUP(F1546, Table13[#All], 2),"")</f>
        <v/>
      </c>
      <c r="M1546" s="4" t="str">
        <f>IFERROR(VLOOKUP(G1546, Table134[#All], 2),"")</f>
        <v/>
      </c>
      <c r="O1546" s="4" t="str">
        <f t="shared" si="122"/>
        <v xml:space="preserve">    delay(delayo);</v>
      </c>
    </row>
    <row r="1547" spans="5:15" hidden="1" x14ac:dyDescent="0.3">
      <c r="E1547" s="45" t="str">
        <f>MID($K1529,AH$19,1)</f>
        <v/>
      </c>
      <c r="F1547" s="43" t="str">
        <f>MID($K1530,AH$19,1)</f>
        <v/>
      </c>
      <c r="G1547" s="44" t="str">
        <f>MID($K1531,AH$19,1)</f>
        <v/>
      </c>
      <c r="H1547" s="41"/>
      <c r="I1547" s="9">
        <v>16</v>
      </c>
      <c r="J1547" s="4" t="s">
        <v>13</v>
      </c>
      <c r="K1547" s="4" t="str">
        <f>IFERROR(VLOOKUP(E1547, Table1[[#All],[Note]:[Code]], 2),"")</f>
        <v/>
      </c>
      <c r="L1547" s="4" t="str">
        <f>IFERROR(VLOOKUP(F1547, Table13[#All], 2),"")</f>
        <v/>
      </c>
      <c r="M1547" s="4" t="str">
        <f>IFERROR(VLOOKUP(G1547, Table134[#All], 2),"")</f>
        <v/>
      </c>
      <c r="O1547" s="4" t="str">
        <f t="shared" si="122"/>
        <v xml:space="preserve">    delay(delayo);</v>
      </c>
    </row>
    <row r="1548" spans="5:15" hidden="1" x14ac:dyDescent="0.3">
      <c r="E1548" s="45" t="str">
        <f>MID($K1529,AI$19,1)</f>
        <v/>
      </c>
      <c r="F1548" s="43" t="str">
        <f>MID($K1530,AI$19,1)</f>
        <v/>
      </c>
      <c r="G1548" s="44" t="str">
        <f>MID($K1531,AI$19,1)</f>
        <v/>
      </c>
      <c r="H1548" s="41"/>
      <c r="I1548" s="9">
        <v>17</v>
      </c>
      <c r="J1548" s="4" t="s">
        <v>13</v>
      </c>
      <c r="K1548" s="4" t="str">
        <f>IFERROR(VLOOKUP(E1548, Table1[[#All],[Note]:[Code]], 2),"")</f>
        <v/>
      </c>
      <c r="L1548" s="4" t="str">
        <f>IFERROR(VLOOKUP(F1548, Table13[#All], 2),"")</f>
        <v/>
      </c>
      <c r="M1548" s="4" t="str">
        <f>IFERROR(VLOOKUP(G1548, Table134[#All], 2),"")</f>
        <v/>
      </c>
      <c r="O1548" s="4" t="str">
        <f t="shared" si="122"/>
        <v xml:space="preserve">    delay(delayo);</v>
      </c>
    </row>
    <row r="1549" spans="5:15" hidden="1" x14ac:dyDescent="0.3">
      <c r="E1549" s="45" t="str">
        <f>MID($K1529,AJ$19,1)</f>
        <v/>
      </c>
      <c r="F1549" s="43" t="str">
        <f>MID($K1530,AJ$19,1)</f>
        <v/>
      </c>
      <c r="G1549" s="44" t="str">
        <f>MID($K1531,AJ$19,1)</f>
        <v/>
      </c>
      <c r="H1549" s="41"/>
      <c r="I1549" s="9">
        <v>18</v>
      </c>
      <c r="J1549" s="4" t="s">
        <v>13</v>
      </c>
      <c r="K1549" s="4" t="str">
        <f>IFERROR(VLOOKUP(E1549, Table1[[#All],[Note]:[Code]], 2),"")</f>
        <v/>
      </c>
      <c r="L1549" s="4" t="str">
        <f>IFERROR(VLOOKUP(F1549, Table13[#All], 2),"")</f>
        <v/>
      </c>
      <c r="M1549" s="4" t="str">
        <f>IFERROR(VLOOKUP(G1549, Table134[#All], 2),"")</f>
        <v/>
      </c>
      <c r="O1549" s="4" t="str">
        <f t="shared" si="122"/>
        <v xml:space="preserve">    delay(delayo);</v>
      </c>
    </row>
    <row r="1550" spans="5:15" hidden="1" x14ac:dyDescent="0.3">
      <c r="E1550" s="45" t="str">
        <f>MID($K1529,AK$19,1)</f>
        <v/>
      </c>
      <c r="F1550" s="43" t="str">
        <f>MID($K1530,AK$19,1)</f>
        <v/>
      </c>
      <c r="G1550" s="44" t="str">
        <f>MID($K1531,AK$19,1)</f>
        <v/>
      </c>
      <c r="H1550" s="41"/>
      <c r="I1550" s="9">
        <v>19</v>
      </c>
      <c r="J1550" s="4" t="s">
        <v>13</v>
      </c>
      <c r="K1550" s="4" t="str">
        <f>IFERROR(VLOOKUP(E1550, Table1[[#All],[Note]:[Code]], 2),"")</f>
        <v/>
      </c>
      <c r="L1550" s="4" t="str">
        <f>IFERROR(VLOOKUP(F1550, Table13[#All], 2),"")</f>
        <v/>
      </c>
      <c r="M1550" s="4" t="str">
        <f>IFERROR(VLOOKUP(G1550, Table134[#All], 2),"")</f>
        <v/>
      </c>
      <c r="O1550" s="4" t="str">
        <f t="shared" si="122"/>
        <v xml:space="preserve">    delay(delayo);</v>
      </c>
    </row>
    <row r="1551" spans="5:15" hidden="1" x14ac:dyDescent="0.3">
      <c r="E1551" s="45" t="str">
        <f>MID($K1529,AL$19,1)</f>
        <v/>
      </c>
      <c r="F1551" s="43" t="str">
        <f>MID($K1530,AL$19,1)</f>
        <v/>
      </c>
      <c r="G1551" s="44" t="str">
        <f>MID($K1531,AL$19,1)</f>
        <v/>
      </c>
      <c r="H1551" s="41"/>
      <c r="I1551" s="9">
        <v>20</v>
      </c>
      <c r="J1551" s="4" t="s">
        <v>13</v>
      </c>
      <c r="K1551" s="4" t="str">
        <f>IFERROR(VLOOKUP(E1551, Table1[[#All],[Note]:[Code]], 2),"")</f>
        <v/>
      </c>
      <c r="L1551" s="4" t="str">
        <f>IFERROR(VLOOKUP(F1551, Table13[#All], 2),"")</f>
        <v/>
      </c>
      <c r="M1551" s="4" t="str">
        <f>IFERROR(VLOOKUP(G1551, Table134[#All], 2),"")</f>
        <v/>
      </c>
      <c r="O1551" s="4" t="str">
        <f t="shared" si="122"/>
        <v xml:space="preserve">    delay(delayo);</v>
      </c>
    </row>
    <row r="1552" spans="5:15" hidden="1" x14ac:dyDescent="0.3">
      <c r="E1552" s="45" t="str">
        <f>MID($K1529,AM$19,1)</f>
        <v/>
      </c>
      <c r="F1552" s="43" t="str">
        <f>MID($K1530,AM$19,1)</f>
        <v/>
      </c>
      <c r="G1552" s="44" t="str">
        <f>MID($K1531,AM$19,1)</f>
        <v/>
      </c>
      <c r="H1552" s="41"/>
      <c r="I1552" s="9">
        <v>21</v>
      </c>
      <c r="J1552" s="4" t="s">
        <v>13</v>
      </c>
      <c r="K1552" s="4" t="str">
        <f>IFERROR(VLOOKUP(E1552, Table1[[#All],[Note]:[Code]], 2),"")</f>
        <v/>
      </c>
      <c r="L1552" s="4" t="str">
        <f>IFERROR(VLOOKUP(F1552, Table13[#All], 2),"")</f>
        <v/>
      </c>
      <c r="M1552" s="4" t="str">
        <f>IFERROR(VLOOKUP(G1552, Table134[#All], 2),"")</f>
        <v/>
      </c>
      <c r="O1552" s="4" t="str">
        <f t="shared" si="122"/>
        <v xml:space="preserve">    delay(delayo);</v>
      </c>
    </row>
    <row r="1553" spans="5:45" hidden="1" x14ac:dyDescent="0.3">
      <c r="E1553" s="45" t="str">
        <f>MID($K1529,AN$19,1)</f>
        <v/>
      </c>
      <c r="F1553" s="43" t="str">
        <f>MID($K1530,AN$19,1)</f>
        <v/>
      </c>
      <c r="G1553" s="44" t="str">
        <f>MID($K1531,AN$19,1)</f>
        <v/>
      </c>
      <c r="H1553" s="41"/>
      <c r="I1553" s="9">
        <v>22</v>
      </c>
      <c r="J1553" s="4" t="s">
        <v>13</v>
      </c>
      <c r="K1553" s="4" t="str">
        <f>IFERROR(VLOOKUP(E1553, Table1[[#All],[Note]:[Code]], 2),"")</f>
        <v/>
      </c>
      <c r="L1553" s="4" t="str">
        <f>IFERROR(VLOOKUP(F1553, Table13[#All], 2),"")</f>
        <v/>
      </c>
      <c r="M1553" s="4" t="str">
        <f>IFERROR(VLOOKUP(G1553, Table134[#All], 2),"")</f>
        <v/>
      </c>
      <c r="O1553" s="4" t="str">
        <f t="shared" si="122"/>
        <v xml:space="preserve">    delay(delayo);</v>
      </c>
    </row>
    <row r="1554" spans="5:45" hidden="1" x14ac:dyDescent="0.3">
      <c r="E1554" s="45" t="str">
        <f>MID($K1529,AO$19,1)</f>
        <v/>
      </c>
      <c r="F1554" s="43" t="str">
        <f>MID($K1530,AO$19,1)</f>
        <v/>
      </c>
      <c r="G1554" s="44" t="str">
        <f>MID($K1531,AO$19,1)</f>
        <v/>
      </c>
      <c r="H1554" s="41"/>
      <c r="I1554" s="9">
        <v>23</v>
      </c>
      <c r="J1554" s="4" t="s">
        <v>13</v>
      </c>
      <c r="K1554" s="4" t="str">
        <f>IFERROR(VLOOKUP(E1554, Table1[[#All],[Note]:[Code]], 2),"")</f>
        <v/>
      </c>
      <c r="L1554" s="4" t="str">
        <f>IFERROR(VLOOKUP(F1554, Table13[#All], 2),"")</f>
        <v/>
      </c>
      <c r="M1554" s="4" t="str">
        <f>IFERROR(VLOOKUP(G1554, Table134[#All], 2),"")</f>
        <v/>
      </c>
      <c r="O1554" s="4" t="str">
        <f t="shared" si="122"/>
        <v xml:space="preserve">    delay(delayo);</v>
      </c>
    </row>
    <row r="1555" spans="5:45" hidden="1" x14ac:dyDescent="0.3">
      <c r="E1555" s="45" t="str">
        <f>MID($K1529,AP$19,1)</f>
        <v/>
      </c>
      <c r="F1555" s="43" t="str">
        <f>MID($K1530,AP$19,1)</f>
        <v/>
      </c>
      <c r="G1555" s="44" t="str">
        <f>MID($K1531,AP$19,1)</f>
        <v/>
      </c>
      <c r="H1555" s="41"/>
      <c r="I1555" s="9">
        <v>24</v>
      </c>
      <c r="J1555" s="4" t="s">
        <v>13</v>
      </c>
      <c r="K1555" s="4" t="str">
        <f>IFERROR(VLOOKUP(E1555, Table1[[#All],[Note]:[Code]], 2),"")</f>
        <v/>
      </c>
      <c r="L1555" s="4" t="str">
        <f>IFERROR(VLOOKUP(F1555, Table13[#All], 2),"")</f>
        <v/>
      </c>
      <c r="M1555" s="4" t="str">
        <f>IFERROR(VLOOKUP(G1555, Table134[#All], 2),"")</f>
        <v/>
      </c>
      <c r="O1555" s="4" t="str">
        <f t="shared" si="122"/>
        <v xml:space="preserve">    delay(delayo);</v>
      </c>
    </row>
    <row r="1556" spans="5:45" hidden="1" x14ac:dyDescent="0.3">
      <c r="E1556" s="45" t="str">
        <f>MID($K1529,AQ$19,1)</f>
        <v/>
      </c>
      <c r="F1556" s="43" t="str">
        <f>MID($K1530,AQ$19,1)</f>
        <v/>
      </c>
      <c r="G1556" s="44" t="str">
        <f>MID($K1531,AQ$19,1)</f>
        <v/>
      </c>
      <c r="H1556" s="41"/>
      <c r="I1556" s="9">
        <v>25</v>
      </c>
      <c r="J1556" s="4" t="s">
        <v>13</v>
      </c>
      <c r="K1556" s="4" t="str">
        <f>IFERROR(VLOOKUP(E1556, Table1[[#All],[Note]:[Code]], 2),"")</f>
        <v/>
      </c>
      <c r="L1556" s="4" t="str">
        <f>IFERROR(VLOOKUP(F1556, Table13[#All], 2),"")</f>
        <v/>
      </c>
      <c r="M1556" s="4" t="str">
        <f>IFERROR(VLOOKUP(G1556, Table134[#All], 2),"")</f>
        <v/>
      </c>
      <c r="O1556" s="4" t="str">
        <f t="shared" si="122"/>
        <v xml:space="preserve">    delay(delayo);</v>
      </c>
    </row>
    <row r="1557" spans="5:45" hidden="1" x14ac:dyDescent="0.3">
      <c r="E1557" s="45" t="str">
        <f>MID($K1529,AR$19,1)</f>
        <v/>
      </c>
      <c r="F1557" s="43" t="str">
        <f>MID($K1530,AR$19,1)</f>
        <v/>
      </c>
      <c r="G1557" s="44" t="str">
        <f>MID($K1531,AR$19,1)</f>
        <v/>
      </c>
      <c r="H1557" s="41"/>
      <c r="I1557" s="9">
        <v>26</v>
      </c>
      <c r="J1557" s="4" t="s">
        <v>13</v>
      </c>
      <c r="K1557" s="4" t="str">
        <f>IFERROR(VLOOKUP(E1557, Table1[[#All],[Note]:[Code]], 2),"")</f>
        <v/>
      </c>
      <c r="L1557" s="4" t="str">
        <f>IFERROR(VLOOKUP(F1557, Table13[#All], 2),"")</f>
        <v/>
      </c>
      <c r="M1557" s="4" t="str">
        <f>IFERROR(VLOOKUP(G1557, Table134[#All], 2),"")</f>
        <v/>
      </c>
      <c r="O1557" s="4" t="str">
        <f t="shared" si="122"/>
        <v xml:space="preserve">    delay(delayo);</v>
      </c>
    </row>
    <row r="1558" spans="5:45" x14ac:dyDescent="0.3">
      <c r="H1558" s="41"/>
      <c r="I1558" s="13"/>
      <c r="J1558" s="11" t="s">
        <v>44</v>
      </c>
      <c r="K1558" s="14"/>
      <c r="O1558" s="55" t="str">
        <f t="shared" si="122"/>
        <v xml:space="preserve">//  </v>
      </c>
      <c r="Q1558" s="19" t="s">
        <v>123</v>
      </c>
      <c r="R1558" s="19"/>
      <c r="S1558" s="19">
        <v>1</v>
      </c>
      <c r="T1558" s="19">
        <v>2</v>
      </c>
      <c r="U1558" s="19">
        <v>3</v>
      </c>
      <c r="V1558" s="19">
        <v>4</v>
      </c>
      <c r="W1558" s="19">
        <v>5</v>
      </c>
      <c r="X1558" s="19">
        <v>6</v>
      </c>
      <c r="Y1558" s="19">
        <v>7</v>
      </c>
      <c r="Z1558" s="19">
        <v>8</v>
      </c>
      <c r="AA1558" s="19">
        <v>9</v>
      </c>
      <c r="AB1558" s="19">
        <v>10</v>
      </c>
      <c r="AC1558" s="19">
        <v>11</v>
      </c>
      <c r="AD1558" s="19">
        <v>12</v>
      </c>
      <c r="AE1558" s="19">
        <v>13</v>
      </c>
      <c r="AF1558" s="19">
        <v>14</v>
      </c>
      <c r="AG1558" s="19">
        <v>15</v>
      </c>
      <c r="AH1558" s="19">
        <v>16</v>
      </c>
      <c r="AI1558" s="19">
        <v>17</v>
      </c>
      <c r="AJ1558" s="19">
        <v>18</v>
      </c>
      <c r="AK1558" s="19">
        <v>19</v>
      </c>
      <c r="AL1558" s="19">
        <v>20</v>
      </c>
      <c r="AM1558" s="19">
        <v>21</v>
      </c>
      <c r="AN1558" s="19">
        <v>22</v>
      </c>
      <c r="AO1558" s="19">
        <v>23</v>
      </c>
      <c r="AP1558" s="19">
        <v>24</v>
      </c>
      <c r="AQ1558" s="19">
        <v>25</v>
      </c>
      <c r="AR1558" s="19">
        <v>26</v>
      </c>
      <c r="AS1558" s="19"/>
    </row>
    <row r="1559" spans="5:45" x14ac:dyDescent="0.3">
      <c r="H1559" s="41">
        <v>52</v>
      </c>
      <c r="I1559" s="13"/>
      <c r="J1559" s="11" t="s">
        <v>44</v>
      </c>
      <c r="K1559" s="4" t="str">
        <f>IFERROR(VLOOKUP(E1559, Table1[[#All],[Note]:[Code]], 2),"")</f>
        <v/>
      </c>
      <c r="L1559" s="4" t="str">
        <f>IFERROR(VLOOKUP(F1559, Table13[#All], 2),"")</f>
        <v/>
      </c>
      <c r="M1559" s="4" t="str">
        <f>IFERROR(VLOOKUP(G1559, Table134[#All], 2),"")</f>
        <v/>
      </c>
      <c r="O1559" s="55" t="str">
        <f t="shared" si="122"/>
        <v xml:space="preserve">//  </v>
      </c>
      <c r="Q1559" s="4" t="str">
        <f>MID($K1559,Q$19,1)</f>
        <v/>
      </c>
      <c r="R1559" s="4" t="str">
        <f t="shared" ref="R1559:AS1561" si="125">MID($K1559,R$19,1)</f>
        <v/>
      </c>
      <c r="S1559" s="4" t="str">
        <f t="shared" si="125"/>
        <v/>
      </c>
      <c r="T1559" s="4" t="str">
        <f t="shared" si="125"/>
        <v/>
      </c>
      <c r="U1559" s="4" t="str">
        <f t="shared" si="125"/>
        <v/>
      </c>
      <c r="V1559" s="4" t="str">
        <f t="shared" si="125"/>
        <v/>
      </c>
      <c r="W1559" s="4" t="str">
        <f t="shared" si="125"/>
        <v/>
      </c>
      <c r="X1559" s="4" t="str">
        <f t="shared" si="125"/>
        <v/>
      </c>
      <c r="Y1559" s="4" t="str">
        <f t="shared" si="125"/>
        <v/>
      </c>
      <c r="Z1559" s="4" t="str">
        <f t="shared" si="125"/>
        <v/>
      </c>
      <c r="AA1559" s="4" t="str">
        <f t="shared" si="125"/>
        <v/>
      </c>
      <c r="AB1559" s="4" t="str">
        <f t="shared" si="125"/>
        <v/>
      </c>
      <c r="AC1559" s="4" t="str">
        <f t="shared" si="125"/>
        <v/>
      </c>
      <c r="AD1559" s="4" t="str">
        <f t="shared" si="125"/>
        <v/>
      </c>
      <c r="AE1559" s="4" t="str">
        <f t="shared" si="125"/>
        <v/>
      </c>
      <c r="AF1559" s="4" t="str">
        <f t="shared" si="125"/>
        <v/>
      </c>
      <c r="AG1559" s="4" t="str">
        <f t="shared" si="125"/>
        <v/>
      </c>
      <c r="AH1559" s="4" t="str">
        <f t="shared" si="125"/>
        <v/>
      </c>
      <c r="AI1559" s="4" t="str">
        <f t="shared" si="125"/>
        <v/>
      </c>
      <c r="AJ1559" s="4" t="str">
        <f t="shared" si="125"/>
        <v/>
      </c>
      <c r="AK1559" s="4" t="str">
        <f t="shared" si="125"/>
        <v/>
      </c>
      <c r="AL1559" s="4" t="str">
        <f t="shared" si="125"/>
        <v/>
      </c>
      <c r="AM1559" s="4" t="str">
        <f t="shared" si="125"/>
        <v/>
      </c>
      <c r="AN1559" s="4" t="str">
        <f t="shared" si="125"/>
        <v/>
      </c>
      <c r="AO1559" s="4" t="str">
        <f t="shared" si="125"/>
        <v/>
      </c>
      <c r="AP1559" s="4" t="str">
        <f t="shared" si="125"/>
        <v/>
      </c>
      <c r="AQ1559" s="4" t="str">
        <f t="shared" si="125"/>
        <v/>
      </c>
      <c r="AR1559" s="4" t="str">
        <f t="shared" si="125"/>
        <v/>
      </c>
      <c r="AS1559" s="4" t="str">
        <f>MID($K1559,AS$19,1)</f>
        <v/>
      </c>
    </row>
    <row r="1560" spans="5:45" x14ac:dyDescent="0.3">
      <c r="E1560" s="45" t="str">
        <f>MID($K1559,Q$19,1)</f>
        <v/>
      </c>
      <c r="F1560" s="43" t="str">
        <f>MID($K1560,Q$19,1)</f>
        <v/>
      </c>
      <c r="G1560" s="44" t="str">
        <f>MID($K1561,Q$19,1)</f>
        <v/>
      </c>
      <c r="H1560" s="41"/>
      <c r="I1560" s="13"/>
      <c r="J1560" s="11" t="s">
        <v>44</v>
      </c>
      <c r="K1560" s="4" t="str">
        <f>IFERROR(VLOOKUP(E1560, Table1[[#All],[Note]:[Code]], 2),"")</f>
        <v/>
      </c>
      <c r="L1560" s="4" t="str">
        <f>IFERROR(VLOOKUP(F1560, Table13[#All], 2),"")</f>
        <v/>
      </c>
      <c r="M1560" s="4" t="str">
        <f>IFERROR(VLOOKUP(G1560, Table134[#All], 2),"")</f>
        <v/>
      </c>
      <c r="O1560" s="55" t="str">
        <f t="shared" si="122"/>
        <v xml:space="preserve">//  </v>
      </c>
      <c r="Q1560" s="4" t="str">
        <f t="shared" ref="Q1560:Q1561" si="126">MID($K1560,Q$19,1)</f>
        <v/>
      </c>
      <c r="R1560" s="4" t="str">
        <f t="shared" si="125"/>
        <v/>
      </c>
      <c r="S1560" s="4" t="str">
        <f t="shared" si="125"/>
        <v/>
      </c>
      <c r="T1560" s="4" t="str">
        <f t="shared" si="125"/>
        <v/>
      </c>
      <c r="U1560" s="4" t="str">
        <f t="shared" si="125"/>
        <v/>
      </c>
      <c r="V1560" s="4" t="str">
        <f t="shared" si="125"/>
        <v/>
      </c>
      <c r="W1560" s="4" t="str">
        <f t="shared" si="125"/>
        <v/>
      </c>
      <c r="X1560" s="4" t="str">
        <f t="shared" si="125"/>
        <v/>
      </c>
      <c r="Y1560" s="4" t="str">
        <f t="shared" si="125"/>
        <v/>
      </c>
      <c r="Z1560" s="4" t="str">
        <f t="shared" si="125"/>
        <v/>
      </c>
      <c r="AA1560" s="4" t="str">
        <f t="shared" si="125"/>
        <v/>
      </c>
      <c r="AB1560" s="4" t="str">
        <f t="shared" si="125"/>
        <v/>
      </c>
      <c r="AC1560" s="4" t="str">
        <f t="shared" si="125"/>
        <v/>
      </c>
      <c r="AD1560" s="4" t="str">
        <f t="shared" si="125"/>
        <v/>
      </c>
      <c r="AE1560" s="4" t="str">
        <f t="shared" si="125"/>
        <v/>
      </c>
      <c r="AF1560" s="4" t="str">
        <f t="shared" si="125"/>
        <v/>
      </c>
      <c r="AG1560" s="4" t="str">
        <f t="shared" si="125"/>
        <v/>
      </c>
      <c r="AH1560" s="4" t="str">
        <f t="shared" si="125"/>
        <v/>
      </c>
      <c r="AI1560" s="4" t="str">
        <f t="shared" si="125"/>
        <v/>
      </c>
      <c r="AJ1560" s="4" t="str">
        <f t="shared" si="125"/>
        <v/>
      </c>
      <c r="AK1560" s="4" t="str">
        <f t="shared" si="125"/>
        <v/>
      </c>
      <c r="AL1560" s="4" t="str">
        <f t="shared" si="125"/>
        <v/>
      </c>
      <c r="AM1560" s="4" t="str">
        <f t="shared" si="125"/>
        <v/>
      </c>
      <c r="AN1560" s="4" t="str">
        <f t="shared" si="125"/>
        <v/>
      </c>
      <c r="AO1560" s="4" t="str">
        <f t="shared" si="125"/>
        <v/>
      </c>
      <c r="AP1560" s="4" t="str">
        <f t="shared" si="125"/>
        <v/>
      </c>
      <c r="AQ1560" s="4" t="str">
        <f t="shared" si="125"/>
        <v/>
      </c>
      <c r="AR1560" s="4" t="str">
        <f t="shared" si="125"/>
        <v/>
      </c>
      <c r="AS1560" s="4" t="str">
        <f t="shared" si="125"/>
        <v/>
      </c>
    </row>
    <row r="1561" spans="5:45" x14ac:dyDescent="0.3">
      <c r="G1561" s="44" t="str">
        <f>MID($K1561,R$19,1)</f>
        <v/>
      </c>
      <c r="H1561" s="41"/>
      <c r="I1561" s="13"/>
      <c r="J1561" s="11" t="s">
        <v>44</v>
      </c>
      <c r="K1561" s="4" t="str">
        <f>IFERROR(VLOOKUP(E1561, Table1[[#All],[Note]:[Code]], 2),"")</f>
        <v/>
      </c>
      <c r="L1561" s="4" t="str">
        <f>IFERROR(VLOOKUP(F1561, Table13[#All], 2),"")</f>
        <v/>
      </c>
      <c r="M1561" s="4" t="str">
        <f>IFERROR(VLOOKUP(G1561, Table134[#All], 2),"")</f>
        <v/>
      </c>
      <c r="O1561" s="55" t="str">
        <f t="shared" si="122"/>
        <v xml:space="preserve">//  </v>
      </c>
      <c r="Q1561" s="4" t="str">
        <f t="shared" si="126"/>
        <v/>
      </c>
      <c r="R1561" s="4" t="str">
        <f t="shared" si="125"/>
        <v/>
      </c>
      <c r="S1561" s="4" t="str">
        <f t="shared" si="125"/>
        <v/>
      </c>
      <c r="T1561" s="4" t="str">
        <f t="shared" si="125"/>
        <v/>
      </c>
      <c r="U1561" s="4" t="str">
        <f t="shared" si="125"/>
        <v/>
      </c>
      <c r="V1561" s="4" t="str">
        <f t="shared" si="125"/>
        <v/>
      </c>
      <c r="W1561" s="4" t="str">
        <f t="shared" si="125"/>
        <v/>
      </c>
      <c r="X1561" s="4" t="str">
        <f t="shared" si="125"/>
        <v/>
      </c>
      <c r="Y1561" s="4" t="str">
        <f t="shared" si="125"/>
        <v/>
      </c>
      <c r="Z1561" s="4" t="str">
        <f t="shared" si="125"/>
        <v/>
      </c>
      <c r="AA1561" s="4" t="str">
        <f t="shared" si="125"/>
        <v/>
      </c>
      <c r="AB1561" s="4" t="str">
        <f t="shared" si="125"/>
        <v/>
      </c>
      <c r="AC1561" s="4" t="str">
        <f t="shared" si="125"/>
        <v/>
      </c>
      <c r="AD1561" s="4" t="str">
        <f t="shared" si="125"/>
        <v/>
      </c>
      <c r="AE1561" s="4" t="str">
        <f t="shared" si="125"/>
        <v/>
      </c>
      <c r="AF1561" s="4" t="str">
        <f t="shared" si="125"/>
        <v/>
      </c>
      <c r="AG1561" s="4" t="str">
        <f t="shared" si="125"/>
        <v/>
      </c>
      <c r="AH1561" s="4" t="str">
        <f t="shared" si="125"/>
        <v/>
      </c>
      <c r="AI1561" s="4" t="str">
        <f t="shared" si="125"/>
        <v/>
      </c>
      <c r="AJ1561" s="4" t="str">
        <f t="shared" si="125"/>
        <v/>
      </c>
      <c r="AK1561" s="4" t="str">
        <f t="shared" si="125"/>
        <v/>
      </c>
      <c r="AL1561" s="4" t="str">
        <f t="shared" si="125"/>
        <v/>
      </c>
      <c r="AM1561" s="4" t="str">
        <f t="shared" si="125"/>
        <v/>
      </c>
      <c r="AN1561" s="4" t="str">
        <f t="shared" si="125"/>
        <v/>
      </c>
      <c r="AO1561" s="4" t="str">
        <f t="shared" si="125"/>
        <v/>
      </c>
      <c r="AP1561" s="4" t="str">
        <f t="shared" si="125"/>
        <v/>
      </c>
      <c r="AQ1561" s="4" t="str">
        <f t="shared" si="125"/>
        <v/>
      </c>
      <c r="AR1561" s="4" t="str">
        <f t="shared" si="125"/>
        <v/>
      </c>
      <c r="AS1561" s="4" t="str">
        <f t="shared" si="125"/>
        <v/>
      </c>
    </row>
    <row r="1562" spans="5:45" hidden="1" x14ac:dyDescent="0.3">
      <c r="E1562" s="45" t="str">
        <f>MID($K1559,S$19,1)</f>
        <v/>
      </c>
      <c r="F1562" s="43" t="str">
        <f>MID($K1560,S$19,1)</f>
        <v/>
      </c>
      <c r="G1562" s="44" t="str">
        <f>MID($K1561,S$19,1)</f>
        <v/>
      </c>
      <c r="H1562" s="41"/>
      <c r="I1562" s="9">
        <v>1</v>
      </c>
      <c r="J1562" s="4" t="s">
        <v>13</v>
      </c>
      <c r="K1562" s="4" t="str">
        <f>IFERROR(VLOOKUP(E1562, Table1[[#All],[Note]:[Code]], 2),"")</f>
        <v/>
      </c>
      <c r="L1562" s="4" t="str">
        <f>IFERROR(VLOOKUP(F1562, Table13[#All], 2),"")</f>
        <v/>
      </c>
      <c r="M1562" s="4" t="str">
        <f>IFERROR(VLOOKUP(G1562, Table134[#All], 2),"")</f>
        <v/>
      </c>
      <c r="O1562" s="4" t="str">
        <f t="shared" si="122"/>
        <v xml:space="preserve">    delay(delayo);</v>
      </c>
    </row>
    <row r="1563" spans="5:45" hidden="1" x14ac:dyDescent="0.3">
      <c r="E1563" s="45" t="str">
        <f>MID($K1559,T$19,1)</f>
        <v/>
      </c>
      <c r="F1563" s="43" t="str">
        <f>MID($K1560,T$19,1)</f>
        <v/>
      </c>
      <c r="G1563" s="44" t="str">
        <f>MID($K1561,T$19,1)</f>
        <v/>
      </c>
      <c r="H1563" s="41"/>
      <c r="I1563" s="9">
        <v>2</v>
      </c>
      <c r="J1563" s="4" t="s">
        <v>13</v>
      </c>
      <c r="K1563" s="4" t="str">
        <f>IFERROR(VLOOKUP(E1563, Table1[[#All],[Note]:[Code]], 2),"")</f>
        <v/>
      </c>
      <c r="L1563" s="4" t="str">
        <f>IFERROR(VLOOKUP(F1563, Table13[#All], 2),"")</f>
        <v/>
      </c>
      <c r="M1563" s="4" t="str">
        <f>IFERROR(VLOOKUP(G1563, Table134[#All], 2),"")</f>
        <v/>
      </c>
      <c r="O1563" s="4" t="str">
        <f t="shared" si="122"/>
        <v xml:space="preserve">    delay(delayo);</v>
      </c>
    </row>
    <row r="1564" spans="5:45" hidden="1" x14ac:dyDescent="0.3">
      <c r="E1564" s="45" t="str">
        <f>MID($K1559,U$19,1)</f>
        <v/>
      </c>
      <c r="F1564" s="43" t="str">
        <f>MID($K1560,U$19,1)</f>
        <v/>
      </c>
      <c r="G1564" s="44" t="str">
        <f>MID($K1561,U$19,1)</f>
        <v/>
      </c>
      <c r="H1564" s="41"/>
      <c r="I1564" s="9">
        <v>3</v>
      </c>
      <c r="J1564" s="4" t="s">
        <v>13</v>
      </c>
      <c r="K1564" s="4" t="str">
        <f>IFERROR(VLOOKUP(E1564, Table1[[#All],[Note]:[Code]], 2),"")</f>
        <v/>
      </c>
      <c r="L1564" s="4" t="str">
        <f>IFERROR(VLOOKUP(F1564, Table13[#All], 2),"")</f>
        <v/>
      </c>
      <c r="M1564" s="4" t="str">
        <f>IFERROR(VLOOKUP(G1564, Table134[#All], 2),"")</f>
        <v/>
      </c>
      <c r="O1564" s="4" t="str">
        <f t="shared" si="122"/>
        <v xml:space="preserve">    delay(delayo);</v>
      </c>
    </row>
    <row r="1565" spans="5:45" hidden="1" x14ac:dyDescent="0.3">
      <c r="E1565" s="45" t="str">
        <f>MID($K1559,V$19,1)</f>
        <v/>
      </c>
      <c r="F1565" s="43" t="str">
        <f>MID($K1560,V$19,1)</f>
        <v/>
      </c>
      <c r="G1565" s="44" t="str">
        <f>MID($K1561,V$19,1)</f>
        <v/>
      </c>
      <c r="H1565" s="41"/>
      <c r="I1565" s="9">
        <v>4</v>
      </c>
      <c r="J1565" s="4" t="s">
        <v>13</v>
      </c>
      <c r="K1565" s="4" t="str">
        <f>IFERROR(VLOOKUP(E1565, Table1[[#All],[Note]:[Code]], 2),"")</f>
        <v/>
      </c>
      <c r="L1565" s="4" t="str">
        <f>IFERROR(VLOOKUP(F1565, Table13[#All], 2),"")</f>
        <v/>
      </c>
      <c r="M1565" s="4" t="str">
        <f>IFERROR(VLOOKUP(G1565, Table134[#All], 2),"")</f>
        <v/>
      </c>
      <c r="O1565" s="4" t="str">
        <f t="shared" ref="O1565:O1628" si="127">CONCATENATE(J1565,K1565,L1565,M1565)</f>
        <v xml:space="preserve">    delay(delayo);</v>
      </c>
    </row>
    <row r="1566" spans="5:45" hidden="1" x14ac:dyDescent="0.3">
      <c r="E1566" s="45" t="str">
        <f>MID($K1559,W$19,1)</f>
        <v/>
      </c>
      <c r="F1566" s="43" t="str">
        <f>MID($K1560,W$19,1)</f>
        <v/>
      </c>
      <c r="G1566" s="44" t="str">
        <f>MID($K1561,W$19,1)</f>
        <v/>
      </c>
      <c r="H1566" s="41"/>
      <c r="I1566" s="9">
        <v>5</v>
      </c>
      <c r="J1566" s="4" t="s">
        <v>13</v>
      </c>
      <c r="K1566" s="4" t="str">
        <f>IFERROR(VLOOKUP(E1566, Table1[[#All],[Note]:[Code]], 2),"")</f>
        <v/>
      </c>
      <c r="L1566" s="4" t="str">
        <f>IFERROR(VLOOKUP(F1566, Table13[#All], 2),"")</f>
        <v/>
      </c>
      <c r="M1566" s="4" t="str">
        <f>IFERROR(VLOOKUP(G1566, Table134[#All], 2),"")</f>
        <v/>
      </c>
      <c r="O1566" s="4" t="str">
        <f t="shared" si="127"/>
        <v xml:space="preserve">    delay(delayo);</v>
      </c>
    </row>
    <row r="1567" spans="5:45" hidden="1" x14ac:dyDescent="0.3">
      <c r="E1567" s="45" t="str">
        <f>MID($K1559,X$19,1)</f>
        <v/>
      </c>
      <c r="F1567" s="43" t="str">
        <f>MID($K1560,X$19,1)</f>
        <v/>
      </c>
      <c r="G1567" s="44" t="str">
        <f>MID($K1561,X$19,1)</f>
        <v/>
      </c>
      <c r="H1567" s="41"/>
      <c r="I1567" s="9">
        <v>6</v>
      </c>
      <c r="J1567" s="4" t="s">
        <v>13</v>
      </c>
      <c r="K1567" s="4" t="str">
        <f>IFERROR(VLOOKUP(E1567, Table1[[#All],[Note]:[Code]], 2),"")</f>
        <v/>
      </c>
      <c r="L1567" s="4" t="str">
        <f>IFERROR(VLOOKUP(F1567, Table13[#All], 2),"")</f>
        <v/>
      </c>
      <c r="M1567" s="4" t="str">
        <f>IFERROR(VLOOKUP(G1567, Table134[#All], 2),"")</f>
        <v/>
      </c>
      <c r="O1567" s="4" t="str">
        <f t="shared" si="127"/>
        <v xml:space="preserve">    delay(delayo);</v>
      </c>
    </row>
    <row r="1568" spans="5:45" hidden="1" x14ac:dyDescent="0.3">
      <c r="E1568" s="45" t="str">
        <f>MID($K1559,Y$19,1)</f>
        <v/>
      </c>
      <c r="F1568" s="43" t="str">
        <f>MID($K1560,Y$19,1)</f>
        <v/>
      </c>
      <c r="G1568" s="44" t="str">
        <f>MID($K1561,Y$19,1)</f>
        <v/>
      </c>
      <c r="H1568" s="41"/>
      <c r="I1568" s="9">
        <v>7</v>
      </c>
      <c r="J1568" s="4" t="s">
        <v>13</v>
      </c>
      <c r="K1568" s="4" t="str">
        <f>IFERROR(VLOOKUP(E1568, Table1[[#All],[Note]:[Code]], 2),"")</f>
        <v/>
      </c>
      <c r="L1568" s="4" t="str">
        <f>IFERROR(VLOOKUP(F1568, Table13[#All], 2),"")</f>
        <v/>
      </c>
      <c r="M1568" s="4" t="str">
        <f>IFERROR(VLOOKUP(G1568, Table134[#All], 2),"")</f>
        <v/>
      </c>
      <c r="O1568" s="4" t="str">
        <f t="shared" si="127"/>
        <v xml:space="preserve">    delay(delayo);</v>
      </c>
    </row>
    <row r="1569" spans="5:15" hidden="1" x14ac:dyDescent="0.3">
      <c r="E1569" s="45" t="str">
        <f>MID($K1559,Z$19,1)</f>
        <v/>
      </c>
      <c r="F1569" s="43" t="str">
        <f>MID($K1560,Z$19,1)</f>
        <v/>
      </c>
      <c r="G1569" s="44" t="str">
        <f>MID($K1561,Z$19,1)</f>
        <v/>
      </c>
      <c r="H1569" s="41"/>
      <c r="I1569" s="9">
        <v>8</v>
      </c>
      <c r="J1569" s="4" t="s">
        <v>13</v>
      </c>
      <c r="K1569" s="4" t="str">
        <f>IFERROR(VLOOKUP(E1569, Table1[[#All],[Note]:[Code]], 2),"")</f>
        <v/>
      </c>
      <c r="L1569" s="4" t="str">
        <f>IFERROR(VLOOKUP(F1569, Table13[#All], 2),"")</f>
        <v/>
      </c>
      <c r="M1569" s="4" t="str">
        <f>IFERROR(VLOOKUP(G1569, Table134[#All], 2),"")</f>
        <v/>
      </c>
      <c r="O1569" s="4" t="str">
        <f t="shared" si="127"/>
        <v xml:space="preserve">    delay(delayo);</v>
      </c>
    </row>
    <row r="1570" spans="5:15" hidden="1" x14ac:dyDescent="0.3">
      <c r="E1570" s="45" t="str">
        <f>MID($K1559,AA$19,1)</f>
        <v/>
      </c>
      <c r="F1570" s="43" t="str">
        <f>MID($K1560,AA$19,1)</f>
        <v/>
      </c>
      <c r="G1570" s="44" t="str">
        <f>MID($K1561,AA$19,1)</f>
        <v/>
      </c>
      <c r="H1570" s="41"/>
      <c r="I1570" s="9">
        <v>9</v>
      </c>
      <c r="J1570" s="4" t="s">
        <v>13</v>
      </c>
      <c r="K1570" s="4" t="str">
        <f>IFERROR(VLOOKUP(E1570, Table1[[#All],[Note]:[Code]], 2),"")</f>
        <v/>
      </c>
      <c r="L1570" s="4" t="str">
        <f>IFERROR(VLOOKUP(F1570, Table13[#All], 2),"")</f>
        <v/>
      </c>
      <c r="M1570" s="4" t="str">
        <f>IFERROR(VLOOKUP(G1570, Table134[#All], 2),"")</f>
        <v/>
      </c>
      <c r="O1570" s="4" t="str">
        <f t="shared" si="127"/>
        <v xml:space="preserve">    delay(delayo);</v>
      </c>
    </row>
    <row r="1571" spans="5:15" hidden="1" x14ac:dyDescent="0.3">
      <c r="E1571" s="45" t="str">
        <f>MID($K1559,AB$19,1)</f>
        <v/>
      </c>
      <c r="F1571" s="43" t="str">
        <f>MID($K1560,AB$19,1)</f>
        <v/>
      </c>
      <c r="G1571" s="44" t="str">
        <f>MID($K1561,AB$19,1)</f>
        <v/>
      </c>
      <c r="H1571" s="41"/>
      <c r="I1571" s="9">
        <v>10</v>
      </c>
      <c r="J1571" s="4" t="s">
        <v>13</v>
      </c>
      <c r="K1571" s="4" t="str">
        <f>IFERROR(VLOOKUP(E1571, Table1[[#All],[Note]:[Code]], 2),"")</f>
        <v/>
      </c>
      <c r="L1571" s="4" t="str">
        <f>IFERROR(VLOOKUP(F1571, Table13[#All], 2),"")</f>
        <v/>
      </c>
      <c r="M1571" s="4" t="str">
        <f>IFERROR(VLOOKUP(G1571, Table134[#All], 2),"")</f>
        <v/>
      </c>
      <c r="O1571" s="4" t="str">
        <f t="shared" si="127"/>
        <v xml:space="preserve">    delay(delayo);</v>
      </c>
    </row>
    <row r="1572" spans="5:15" hidden="1" x14ac:dyDescent="0.3">
      <c r="E1572" s="45" t="str">
        <f>MID($K1559,AC$19,1)</f>
        <v/>
      </c>
      <c r="F1572" s="43" t="str">
        <f>MID($K1560,AC$19,1)</f>
        <v/>
      </c>
      <c r="G1572" s="44" t="str">
        <f>MID($K1561,AC$19,1)</f>
        <v/>
      </c>
      <c r="H1572" s="41"/>
      <c r="I1572" s="9">
        <v>11</v>
      </c>
      <c r="J1572" s="4" t="s">
        <v>13</v>
      </c>
      <c r="K1572" s="4" t="str">
        <f>IFERROR(VLOOKUP(E1572, Table1[[#All],[Note]:[Code]], 2),"")</f>
        <v/>
      </c>
      <c r="L1572" s="4" t="str">
        <f>IFERROR(VLOOKUP(F1572, Table13[#All], 2),"")</f>
        <v/>
      </c>
      <c r="M1572" s="4" t="str">
        <f>IFERROR(VLOOKUP(G1572, Table134[#All], 2),"")</f>
        <v/>
      </c>
      <c r="O1572" s="4" t="str">
        <f t="shared" si="127"/>
        <v xml:space="preserve">    delay(delayo);</v>
      </c>
    </row>
    <row r="1573" spans="5:15" hidden="1" x14ac:dyDescent="0.3">
      <c r="E1573" s="45" t="str">
        <f>MID($K1559,AD$19,1)</f>
        <v/>
      </c>
      <c r="F1573" s="43" t="str">
        <f>MID($K1560,AD$19,1)</f>
        <v/>
      </c>
      <c r="G1573" s="44" t="str">
        <f>MID($K1561,AD$19,1)</f>
        <v/>
      </c>
      <c r="H1573" s="41"/>
      <c r="I1573" s="9">
        <v>12</v>
      </c>
      <c r="J1573" s="4" t="s">
        <v>13</v>
      </c>
      <c r="K1573" s="4" t="str">
        <f>IFERROR(VLOOKUP(E1573, Table1[[#All],[Note]:[Code]], 2),"")</f>
        <v/>
      </c>
      <c r="L1573" s="4" t="str">
        <f>IFERROR(VLOOKUP(F1573, Table13[#All], 2),"")</f>
        <v/>
      </c>
      <c r="M1573" s="4" t="str">
        <f>IFERROR(VLOOKUP(G1573, Table134[#All], 2),"")</f>
        <v/>
      </c>
      <c r="O1573" s="4" t="str">
        <f t="shared" si="127"/>
        <v xml:space="preserve">    delay(delayo);</v>
      </c>
    </row>
    <row r="1574" spans="5:15" hidden="1" x14ac:dyDescent="0.3">
      <c r="E1574" s="45" t="str">
        <f>MID($K1559,AE$19,1)</f>
        <v/>
      </c>
      <c r="F1574" s="43" t="str">
        <f>MID($K1560,AE$19,1)</f>
        <v/>
      </c>
      <c r="G1574" s="44" t="str">
        <f>MID($K1561,AE$19,1)</f>
        <v/>
      </c>
      <c r="H1574" s="41"/>
      <c r="I1574" s="9">
        <v>13</v>
      </c>
      <c r="J1574" s="4" t="s">
        <v>13</v>
      </c>
      <c r="K1574" s="4" t="str">
        <f>IFERROR(VLOOKUP(E1574, Table1[[#All],[Note]:[Code]], 2),"")</f>
        <v/>
      </c>
      <c r="L1574" s="4" t="str">
        <f>IFERROR(VLOOKUP(F1574, Table13[#All], 2),"")</f>
        <v/>
      </c>
      <c r="M1574" s="4" t="str">
        <f>IFERROR(VLOOKUP(G1574, Table134[#All], 2),"")</f>
        <v/>
      </c>
      <c r="O1574" s="4" t="str">
        <f t="shared" si="127"/>
        <v xml:space="preserve">    delay(delayo);</v>
      </c>
    </row>
    <row r="1575" spans="5:15" hidden="1" x14ac:dyDescent="0.3">
      <c r="E1575" s="45" t="str">
        <f>MID($K1559,AF$19,1)</f>
        <v/>
      </c>
      <c r="F1575" s="43" t="str">
        <f>MID($K1560,AF$19,1)</f>
        <v/>
      </c>
      <c r="G1575" s="44" t="str">
        <f>MID($K1561,AF$19,1)</f>
        <v/>
      </c>
      <c r="H1575" s="41"/>
      <c r="I1575" s="9">
        <v>14</v>
      </c>
      <c r="J1575" s="4" t="s">
        <v>13</v>
      </c>
      <c r="K1575" s="4" t="str">
        <f>IFERROR(VLOOKUP(E1575, Table1[[#All],[Note]:[Code]], 2),"")</f>
        <v/>
      </c>
      <c r="L1575" s="4" t="str">
        <f>IFERROR(VLOOKUP(F1575, Table13[#All], 2),"")</f>
        <v/>
      </c>
      <c r="M1575" s="4" t="str">
        <f>IFERROR(VLOOKUP(G1575, Table134[#All], 2),"")</f>
        <v/>
      </c>
      <c r="O1575" s="4" t="str">
        <f t="shared" si="127"/>
        <v xml:space="preserve">    delay(delayo);</v>
      </c>
    </row>
    <row r="1576" spans="5:15" hidden="1" x14ac:dyDescent="0.3">
      <c r="E1576" s="45" t="str">
        <f>MID($K1559,AG$19,1)</f>
        <v/>
      </c>
      <c r="F1576" s="43" t="str">
        <f>MID($K1560,AG$19,1)</f>
        <v/>
      </c>
      <c r="G1576" s="44" t="str">
        <f>MID($K1561,AG$19,1)</f>
        <v/>
      </c>
      <c r="H1576" s="41"/>
      <c r="I1576" s="9">
        <v>15</v>
      </c>
      <c r="J1576" s="4" t="s">
        <v>13</v>
      </c>
      <c r="K1576" s="4" t="str">
        <f>IFERROR(VLOOKUP(E1576, Table1[[#All],[Note]:[Code]], 2),"")</f>
        <v/>
      </c>
      <c r="L1576" s="4" t="str">
        <f>IFERROR(VLOOKUP(F1576, Table13[#All], 2),"")</f>
        <v/>
      </c>
      <c r="M1576" s="4" t="str">
        <f>IFERROR(VLOOKUP(G1576, Table134[#All], 2),"")</f>
        <v/>
      </c>
      <c r="O1576" s="4" t="str">
        <f t="shared" si="127"/>
        <v xml:space="preserve">    delay(delayo);</v>
      </c>
    </row>
    <row r="1577" spans="5:15" hidden="1" x14ac:dyDescent="0.3">
      <c r="E1577" s="45" t="str">
        <f>MID($K1559,AH$19,1)</f>
        <v/>
      </c>
      <c r="F1577" s="43" t="str">
        <f>MID($K1560,AH$19,1)</f>
        <v/>
      </c>
      <c r="G1577" s="44" t="str">
        <f>MID($K1561,AH$19,1)</f>
        <v/>
      </c>
      <c r="H1577" s="41"/>
      <c r="I1577" s="9">
        <v>16</v>
      </c>
      <c r="J1577" s="4" t="s">
        <v>13</v>
      </c>
      <c r="K1577" s="4" t="str">
        <f>IFERROR(VLOOKUP(E1577, Table1[[#All],[Note]:[Code]], 2),"")</f>
        <v/>
      </c>
      <c r="L1577" s="4" t="str">
        <f>IFERROR(VLOOKUP(F1577, Table13[#All], 2),"")</f>
        <v/>
      </c>
      <c r="M1577" s="4" t="str">
        <f>IFERROR(VLOOKUP(G1577, Table134[#All], 2),"")</f>
        <v/>
      </c>
      <c r="O1577" s="4" t="str">
        <f t="shared" si="127"/>
        <v xml:space="preserve">    delay(delayo);</v>
      </c>
    </row>
    <row r="1578" spans="5:15" hidden="1" x14ac:dyDescent="0.3">
      <c r="E1578" s="45" t="str">
        <f>MID($K1559,AI$19,1)</f>
        <v/>
      </c>
      <c r="F1578" s="43" t="str">
        <f>MID($K1560,AI$19,1)</f>
        <v/>
      </c>
      <c r="G1578" s="44" t="str">
        <f>MID($K1561,AI$19,1)</f>
        <v/>
      </c>
      <c r="H1578" s="41"/>
      <c r="I1578" s="9">
        <v>17</v>
      </c>
      <c r="J1578" s="4" t="s">
        <v>13</v>
      </c>
      <c r="K1578" s="4" t="str">
        <f>IFERROR(VLOOKUP(E1578, Table1[[#All],[Note]:[Code]], 2),"")</f>
        <v/>
      </c>
      <c r="L1578" s="4" t="str">
        <f>IFERROR(VLOOKUP(F1578, Table13[#All], 2),"")</f>
        <v/>
      </c>
      <c r="M1578" s="4" t="str">
        <f>IFERROR(VLOOKUP(G1578, Table134[#All], 2),"")</f>
        <v/>
      </c>
      <c r="O1578" s="4" t="str">
        <f t="shared" si="127"/>
        <v xml:space="preserve">    delay(delayo);</v>
      </c>
    </row>
    <row r="1579" spans="5:15" hidden="1" x14ac:dyDescent="0.3">
      <c r="E1579" s="45" t="str">
        <f>MID($K1559,AJ$19,1)</f>
        <v/>
      </c>
      <c r="F1579" s="43" t="str">
        <f>MID($K1560,AJ$19,1)</f>
        <v/>
      </c>
      <c r="G1579" s="44" t="str">
        <f>MID($K1561,AJ$19,1)</f>
        <v/>
      </c>
      <c r="H1579" s="41"/>
      <c r="I1579" s="9">
        <v>18</v>
      </c>
      <c r="J1579" s="4" t="s">
        <v>13</v>
      </c>
      <c r="K1579" s="4" t="str">
        <f>IFERROR(VLOOKUP(E1579, Table1[[#All],[Note]:[Code]], 2),"")</f>
        <v/>
      </c>
      <c r="L1579" s="4" t="str">
        <f>IFERROR(VLOOKUP(F1579, Table13[#All], 2),"")</f>
        <v/>
      </c>
      <c r="M1579" s="4" t="str">
        <f>IFERROR(VLOOKUP(G1579, Table134[#All], 2),"")</f>
        <v/>
      </c>
      <c r="O1579" s="4" t="str">
        <f t="shared" si="127"/>
        <v xml:space="preserve">    delay(delayo);</v>
      </c>
    </row>
    <row r="1580" spans="5:15" hidden="1" x14ac:dyDescent="0.3">
      <c r="E1580" s="45" t="str">
        <f>MID($K1559,AK$19,1)</f>
        <v/>
      </c>
      <c r="F1580" s="43" t="str">
        <f>MID($K1560,AK$19,1)</f>
        <v/>
      </c>
      <c r="G1580" s="44" t="str">
        <f>MID($K1561,AK$19,1)</f>
        <v/>
      </c>
      <c r="H1580" s="41"/>
      <c r="I1580" s="9">
        <v>19</v>
      </c>
      <c r="J1580" s="4" t="s">
        <v>13</v>
      </c>
      <c r="K1580" s="4" t="str">
        <f>IFERROR(VLOOKUP(E1580, Table1[[#All],[Note]:[Code]], 2),"")</f>
        <v/>
      </c>
      <c r="L1580" s="4" t="str">
        <f>IFERROR(VLOOKUP(F1580, Table13[#All], 2),"")</f>
        <v/>
      </c>
      <c r="M1580" s="4" t="str">
        <f>IFERROR(VLOOKUP(G1580, Table134[#All], 2),"")</f>
        <v/>
      </c>
      <c r="O1580" s="4" t="str">
        <f t="shared" si="127"/>
        <v xml:space="preserve">    delay(delayo);</v>
      </c>
    </row>
    <row r="1581" spans="5:15" hidden="1" x14ac:dyDescent="0.3">
      <c r="E1581" s="45" t="str">
        <f>MID($K1559,AL$19,1)</f>
        <v/>
      </c>
      <c r="F1581" s="43" t="str">
        <f>MID($K1560,AL$19,1)</f>
        <v/>
      </c>
      <c r="G1581" s="44" t="str">
        <f>MID($K1561,AL$19,1)</f>
        <v/>
      </c>
      <c r="H1581" s="41"/>
      <c r="I1581" s="9">
        <v>20</v>
      </c>
      <c r="J1581" s="4" t="s">
        <v>13</v>
      </c>
      <c r="K1581" s="4" t="str">
        <f>IFERROR(VLOOKUP(E1581, Table1[[#All],[Note]:[Code]], 2),"")</f>
        <v/>
      </c>
      <c r="L1581" s="4" t="str">
        <f>IFERROR(VLOOKUP(F1581, Table13[#All], 2),"")</f>
        <v/>
      </c>
      <c r="M1581" s="4" t="str">
        <f>IFERROR(VLOOKUP(G1581, Table134[#All], 2),"")</f>
        <v/>
      </c>
      <c r="O1581" s="4" t="str">
        <f t="shared" si="127"/>
        <v xml:space="preserve">    delay(delayo);</v>
      </c>
    </row>
    <row r="1582" spans="5:15" hidden="1" x14ac:dyDescent="0.3">
      <c r="E1582" s="45" t="str">
        <f>MID($K1559,AM$19,1)</f>
        <v/>
      </c>
      <c r="F1582" s="43" t="str">
        <f>MID($K1560,AM$19,1)</f>
        <v/>
      </c>
      <c r="G1582" s="44" t="str">
        <f>MID($K1561,AM$19,1)</f>
        <v/>
      </c>
      <c r="H1582" s="41"/>
      <c r="I1582" s="9">
        <v>21</v>
      </c>
      <c r="J1582" s="4" t="s">
        <v>13</v>
      </c>
      <c r="K1582" s="4" t="str">
        <f>IFERROR(VLOOKUP(E1582, Table1[[#All],[Note]:[Code]], 2),"")</f>
        <v/>
      </c>
      <c r="L1582" s="4" t="str">
        <f>IFERROR(VLOOKUP(F1582, Table13[#All], 2),"")</f>
        <v/>
      </c>
      <c r="M1582" s="4" t="str">
        <f>IFERROR(VLOOKUP(G1582, Table134[#All], 2),"")</f>
        <v/>
      </c>
      <c r="O1582" s="4" t="str">
        <f t="shared" si="127"/>
        <v xml:space="preserve">    delay(delayo);</v>
      </c>
    </row>
    <row r="1583" spans="5:15" hidden="1" x14ac:dyDescent="0.3">
      <c r="E1583" s="45" t="str">
        <f>MID($K1559,AN$19,1)</f>
        <v/>
      </c>
      <c r="F1583" s="43" t="str">
        <f>MID($K1560,AN$19,1)</f>
        <v/>
      </c>
      <c r="G1583" s="44" t="str">
        <f>MID($K1561,AN$19,1)</f>
        <v/>
      </c>
      <c r="H1583" s="41"/>
      <c r="I1583" s="9">
        <v>22</v>
      </c>
      <c r="J1583" s="4" t="s">
        <v>13</v>
      </c>
      <c r="K1583" s="4" t="str">
        <f>IFERROR(VLOOKUP(E1583, Table1[[#All],[Note]:[Code]], 2),"")</f>
        <v/>
      </c>
      <c r="L1583" s="4" t="str">
        <f>IFERROR(VLOOKUP(F1583, Table13[#All], 2),"")</f>
        <v/>
      </c>
      <c r="M1583" s="4" t="str">
        <f>IFERROR(VLOOKUP(G1583, Table134[#All], 2),"")</f>
        <v/>
      </c>
      <c r="O1583" s="4" t="str">
        <f t="shared" si="127"/>
        <v xml:space="preserve">    delay(delayo);</v>
      </c>
    </row>
    <row r="1584" spans="5:15" hidden="1" x14ac:dyDescent="0.3">
      <c r="E1584" s="45" t="str">
        <f>MID($K1559,AO$19,1)</f>
        <v/>
      </c>
      <c r="F1584" s="43" t="str">
        <f>MID($K1560,AO$19,1)</f>
        <v/>
      </c>
      <c r="G1584" s="44" t="str">
        <f>MID($K1561,AO$19,1)</f>
        <v/>
      </c>
      <c r="H1584" s="41"/>
      <c r="I1584" s="9">
        <v>23</v>
      </c>
      <c r="J1584" s="4" t="s">
        <v>13</v>
      </c>
      <c r="K1584" s="4" t="str">
        <f>IFERROR(VLOOKUP(E1584, Table1[[#All],[Note]:[Code]], 2),"")</f>
        <v/>
      </c>
      <c r="L1584" s="4" t="str">
        <f>IFERROR(VLOOKUP(F1584, Table13[#All], 2),"")</f>
        <v/>
      </c>
      <c r="M1584" s="4" t="str">
        <f>IFERROR(VLOOKUP(G1584, Table134[#All], 2),"")</f>
        <v/>
      </c>
      <c r="O1584" s="4" t="str">
        <f t="shared" si="127"/>
        <v xml:space="preserve">    delay(delayo);</v>
      </c>
    </row>
    <row r="1585" spans="5:45" hidden="1" x14ac:dyDescent="0.3">
      <c r="E1585" s="45" t="str">
        <f>MID($K1559,AP$19,1)</f>
        <v/>
      </c>
      <c r="F1585" s="43" t="str">
        <f>MID($K1560,AP$19,1)</f>
        <v/>
      </c>
      <c r="G1585" s="44" t="str">
        <f>MID($K1561,AP$19,1)</f>
        <v/>
      </c>
      <c r="H1585" s="41"/>
      <c r="I1585" s="9">
        <v>24</v>
      </c>
      <c r="J1585" s="4" t="s">
        <v>13</v>
      </c>
      <c r="O1585" s="4" t="str">
        <f t="shared" si="127"/>
        <v xml:space="preserve">    delay(delayo);</v>
      </c>
    </row>
    <row r="1586" spans="5:45" hidden="1" x14ac:dyDescent="0.3">
      <c r="E1586" s="45" t="str">
        <f>MID($K1559,AQ$19,1)</f>
        <v/>
      </c>
      <c r="F1586" s="43" t="str">
        <f>MID($K1560,AQ$19,1)</f>
        <v/>
      </c>
      <c r="G1586" s="44" t="str">
        <f>MID($K1561,AQ$19,1)</f>
        <v/>
      </c>
      <c r="H1586" s="41"/>
      <c r="I1586" s="9">
        <v>25</v>
      </c>
      <c r="J1586" s="4" t="s">
        <v>13</v>
      </c>
      <c r="O1586" s="4" t="str">
        <f t="shared" si="127"/>
        <v xml:space="preserve">    delay(delayo);</v>
      </c>
    </row>
    <row r="1587" spans="5:45" hidden="1" x14ac:dyDescent="0.3">
      <c r="E1587" s="45" t="str">
        <f>MID($K1559,AR$19,1)</f>
        <v/>
      </c>
      <c r="F1587" s="43" t="str">
        <f>MID($K1560,AR$19,1)</f>
        <v/>
      </c>
      <c r="G1587" s="44" t="str">
        <f>MID($K1561,AR$19,1)</f>
        <v/>
      </c>
      <c r="H1587" s="41"/>
      <c r="I1587" s="9">
        <v>26</v>
      </c>
      <c r="J1587" s="4" t="s">
        <v>13</v>
      </c>
      <c r="O1587" s="4" t="str">
        <f t="shared" si="127"/>
        <v xml:space="preserve">    delay(delayo);</v>
      </c>
    </row>
    <row r="1588" spans="5:45" x14ac:dyDescent="0.3">
      <c r="H1588" s="41"/>
      <c r="I1588" s="13"/>
      <c r="J1588" s="11" t="s">
        <v>44</v>
      </c>
      <c r="K1588" s="14"/>
      <c r="O1588" s="55" t="str">
        <f t="shared" si="127"/>
        <v xml:space="preserve">//  </v>
      </c>
      <c r="Q1588" s="19" t="s">
        <v>123</v>
      </c>
      <c r="R1588" s="19"/>
      <c r="S1588" s="19">
        <v>1</v>
      </c>
      <c r="T1588" s="19">
        <v>2</v>
      </c>
      <c r="U1588" s="19">
        <v>3</v>
      </c>
      <c r="V1588" s="19">
        <v>4</v>
      </c>
      <c r="W1588" s="19">
        <v>5</v>
      </c>
      <c r="X1588" s="19">
        <v>6</v>
      </c>
      <c r="Y1588" s="19">
        <v>7</v>
      </c>
      <c r="Z1588" s="19">
        <v>8</v>
      </c>
      <c r="AA1588" s="19">
        <v>9</v>
      </c>
      <c r="AB1588" s="19">
        <v>10</v>
      </c>
      <c r="AC1588" s="19">
        <v>11</v>
      </c>
      <c r="AD1588" s="19">
        <v>12</v>
      </c>
      <c r="AE1588" s="19">
        <v>13</v>
      </c>
      <c r="AF1588" s="19">
        <v>14</v>
      </c>
      <c r="AG1588" s="19">
        <v>15</v>
      </c>
      <c r="AH1588" s="19">
        <v>16</v>
      </c>
      <c r="AI1588" s="19">
        <v>17</v>
      </c>
      <c r="AJ1588" s="19">
        <v>18</v>
      </c>
      <c r="AK1588" s="19">
        <v>19</v>
      </c>
      <c r="AL1588" s="19">
        <v>20</v>
      </c>
      <c r="AM1588" s="19">
        <v>21</v>
      </c>
      <c r="AN1588" s="19">
        <v>22</v>
      </c>
      <c r="AO1588" s="19">
        <v>23</v>
      </c>
      <c r="AP1588" s="19">
        <v>24</v>
      </c>
      <c r="AQ1588" s="19">
        <v>25</v>
      </c>
      <c r="AR1588" s="19">
        <v>26</v>
      </c>
      <c r="AS1588" s="19"/>
    </row>
    <row r="1589" spans="5:45" x14ac:dyDescent="0.3">
      <c r="H1589" s="41">
        <v>53</v>
      </c>
      <c r="I1589" s="13"/>
      <c r="J1589" s="11" t="s">
        <v>44</v>
      </c>
      <c r="K1589" s="14"/>
      <c r="L1589" s="6"/>
      <c r="M1589" s="6"/>
      <c r="O1589" s="55" t="str">
        <f t="shared" si="127"/>
        <v xml:space="preserve">//  </v>
      </c>
      <c r="Q1589" s="4" t="str">
        <f>MID($K1589,Q$19,1)</f>
        <v/>
      </c>
      <c r="R1589" s="4" t="str">
        <f t="shared" ref="R1589:AS1591" si="128">MID($K1589,R$19,1)</f>
        <v/>
      </c>
      <c r="S1589" s="4" t="str">
        <f t="shared" si="128"/>
        <v/>
      </c>
      <c r="T1589" s="4" t="str">
        <f t="shared" si="128"/>
        <v/>
      </c>
      <c r="U1589" s="4" t="str">
        <f t="shared" si="128"/>
        <v/>
      </c>
      <c r="V1589" s="4" t="str">
        <f t="shared" si="128"/>
        <v/>
      </c>
      <c r="W1589" s="4" t="str">
        <f t="shared" si="128"/>
        <v/>
      </c>
      <c r="X1589" s="4" t="str">
        <f t="shared" si="128"/>
        <v/>
      </c>
      <c r="Y1589" s="4" t="str">
        <f t="shared" si="128"/>
        <v/>
      </c>
      <c r="Z1589" s="4" t="str">
        <f t="shared" si="128"/>
        <v/>
      </c>
      <c r="AA1589" s="4" t="str">
        <f t="shared" si="128"/>
        <v/>
      </c>
      <c r="AB1589" s="4" t="str">
        <f t="shared" si="128"/>
        <v/>
      </c>
      <c r="AC1589" s="4" t="str">
        <f t="shared" si="128"/>
        <v/>
      </c>
      <c r="AD1589" s="4" t="str">
        <f t="shared" si="128"/>
        <v/>
      </c>
      <c r="AE1589" s="4" t="str">
        <f t="shared" si="128"/>
        <v/>
      </c>
      <c r="AF1589" s="4" t="str">
        <f t="shared" si="128"/>
        <v/>
      </c>
      <c r="AG1589" s="4" t="str">
        <f t="shared" si="128"/>
        <v/>
      </c>
      <c r="AH1589" s="4" t="str">
        <f t="shared" si="128"/>
        <v/>
      </c>
      <c r="AI1589" s="4" t="str">
        <f t="shared" si="128"/>
        <v/>
      </c>
      <c r="AJ1589" s="4" t="str">
        <f t="shared" si="128"/>
        <v/>
      </c>
      <c r="AK1589" s="4" t="str">
        <f t="shared" si="128"/>
        <v/>
      </c>
      <c r="AL1589" s="4" t="str">
        <f t="shared" si="128"/>
        <v/>
      </c>
      <c r="AM1589" s="4" t="str">
        <f t="shared" si="128"/>
        <v/>
      </c>
      <c r="AN1589" s="4" t="str">
        <f t="shared" si="128"/>
        <v/>
      </c>
      <c r="AO1589" s="4" t="str">
        <f t="shared" si="128"/>
        <v/>
      </c>
      <c r="AP1589" s="4" t="str">
        <f t="shared" si="128"/>
        <v/>
      </c>
      <c r="AQ1589" s="4" t="str">
        <f t="shared" si="128"/>
        <v/>
      </c>
      <c r="AR1589" s="4" t="str">
        <f t="shared" si="128"/>
        <v/>
      </c>
      <c r="AS1589" s="4" t="str">
        <f>MID($K1589,AS$19,1)</f>
        <v/>
      </c>
    </row>
    <row r="1590" spans="5:45" x14ac:dyDescent="0.3">
      <c r="E1590" s="45" t="str">
        <f>MID($K1589,Q$19,1)</f>
        <v/>
      </c>
      <c r="F1590" s="43" t="str">
        <f>MID($K1590,Q$19,1)</f>
        <v/>
      </c>
      <c r="G1590" s="44" t="str">
        <f>MID($K1591,Q$19,1)</f>
        <v/>
      </c>
      <c r="H1590" s="41"/>
      <c r="I1590" s="13"/>
      <c r="J1590" s="11" t="s">
        <v>44</v>
      </c>
      <c r="K1590" s="17"/>
      <c r="L1590" s="6"/>
      <c r="M1590" s="6"/>
      <c r="O1590" s="55" t="str">
        <f t="shared" si="127"/>
        <v xml:space="preserve">//  </v>
      </c>
      <c r="Q1590" s="4" t="str">
        <f t="shared" ref="Q1590:Q1591" si="129">MID($K1590,Q$19,1)</f>
        <v/>
      </c>
      <c r="R1590" s="4" t="str">
        <f t="shared" si="128"/>
        <v/>
      </c>
      <c r="S1590" s="4" t="str">
        <f t="shared" si="128"/>
        <v/>
      </c>
      <c r="T1590" s="4" t="str">
        <f t="shared" si="128"/>
        <v/>
      </c>
      <c r="U1590" s="4" t="str">
        <f t="shared" si="128"/>
        <v/>
      </c>
      <c r="V1590" s="4" t="str">
        <f t="shared" si="128"/>
        <v/>
      </c>
      <c r="W1590" s="4" t="str">
        <f t="shared" si="128"/>
        <v/>
      </c>
      <c r="X1590" s="4" t="str">
        <f t="shared" si="128"/>
        <v/>
      </c>
      <c r="Y1590" s="4" t="str">
        <f t="shared" si="128"/>
        <v/>
      </c>
      <c r="Z1590" s="4" t="str">
        <f t="shared" si="128"/>
        <v/>
      </c>
      <c r="AA1590" s="4" t="str">
        <f t="shared" si="128"/>
        <v/>
      </c>
      <c r="AB1590" s="4" t="str">
        <f t="shared" si="128"/>
        <v/>
      </c>
      <c r="AC1590" s="4" t="str">
        <f t="shared" si="128"/>
        <v/>
      </c>
      <c r="AD1590" s="4" t="str">
        <f t="shared" si="128"/>
        <v/>
      </c>
      <c r="AE1590" s="4" t="str">
        <f t="shared" si="128"/>
        <v/>
      </c>
      <c r="AF1590" s="4" t="str">
        <f t="shared" si="128"/>
        <v/>
      </c>
      <c r="AG1590" s="4" t="str">
        <f t="shared" si="128"/>
        <v/>
      </c>
      <c r="AH1590" s="4" t="str">
        <f t="shared" si="128"/>
        <v/>
      </c>
      <c r="AI1590" s="4" t="str">
        <f t="shared" si="128"/>
        <v/>
      </c>
      <c r="AJ1590" s="4" t="str">
        <f t="shared" si="128"/>
        <v/>
      </c>
      <c r="AK1590" s="4" t="str">
        <f t="shared" si="128"/>
        <v/>
      </c>
      <c r="AL1590" s="4" t="str">
        <f t="shared" si="128"/>
        <v/>
      </c>
      <c r="AM1590" s="4" t="str">
        <f t="shared" si="128"/>
        <v/>
      </c>
      <c r="AN1590" s="4" t="str">
        <f t="shared" si="128"/>
        <v/>
      </c>
      <c r="AO1590" s="4" t="str">
        <f t="shared" si="128"/>
        <v/>
      </c>
      <c r="AP1590" s="4" t="str">
        <f t="shared" si="128"/>
        <v/>
      </c>
      <c r="AQ1590" s="4" t="str">
        <f t="shared" si="128"/>
        <v/>
      </c>
      <c r="AR1590" s="4" t="str">
        <f t="shared" si="128"/>
        <v/>
      </c>
      <c r="AS1590" s="4" t="str">
        <f t="shared" si="128"/>
        <v/>
      </c>
    </row>
    <row r="1591" spans="5:45" x14ac:dyDescent="0.3">
      <c r="G1591" s="44" t="str">
        <f>MID($K1591,R$19,1)</f>
        <v/>
      </c>
      <c r="H1591" s="41"/>
      <c r="I1591" s="13"/>
      <c r="J1591" s="11" t="s">
        <v>44</v>
      </c>
      <c r="K1591" s="14"/>
      <c r="O1591" s="55" t="str">
        <f t="shared" si="127"/>
        <v xml:space="preserve">//  </v>
      </c>
      <c r="Q1591" s="4" t="str">
        <f t="shared" si="129"/>
        <v/>
      </c>
      <c r="R1591" s="4" t="str">
        <f t="shared" si="128"/>
        <v/>
      </c>
      <c r="S1591" s="4" t="str">
        <f t="shared" si="128"/>
        <v/>
      </c>
      <c r="T1591" s="4" t="str">
        <f t="shared" si="128"/>
        <v/>
      </c>
      <c r="U1591" s="4" t="str">
        <f t="shared" si="128"/>
        <v/>
      </c>
      <c r="V1591" s="4" t="str">
        <f t="shared" si="128"/>
        <v/>
      </c>
      <c r="W1591" s="4" t="str">
        <f t="shared" si="128"/>
        <v/>
      </c>
      <c r="X1591" s="4" t="str">
        <f t="shared" si="128"/>
        <v/>
      </c>
      <c r="Y1591" s="4" t="str">
        <f t="shared" si="128"/>
        <v/>
      </c>
      <c r="Z1591" s="4" t="str">
        <f t="shared" si="128"/>
        <v/>
      </c>
      <c r="AA1591" s="4" t="str">
        <f t="shared" si="128"/>
        <v/>
      </c>
      <c r="AB1591" s="4" t="str">
        <f t="shared" si="128"/>
        <v/>
      </c>
      <c r="AC1591" s="4" t="str">
        <f t="shared" si="128"/>
        <v/>
      </c>
      <c r="AD1591" s="4" t="str">
        <f t="shared" si="128"/>
        <v/>
      </c>
      <c r="AE1591" s="4" t="str">
        <f t="shared" si="128"/>
        <v/>
      </c>
      <c r="AF1591" s="4" t="str">
        <f t="shared" si="128"/>
        <v/>
      </c>
      <c r="AG1591" s="4" t="str">
        <f t="shared" si="128"/>
        <v/>
      </c>
      <c r="AH1591" s="4" t="str">
        <f t="shared" si="128"/>
        <v/>
      </c>
      <c r="AI1591" s="4" t="str">
        <f t="shared" si="128"/>
        <v/>
      </c>
      <c r="AJ1591" s="4" t="str">
        <f t="shared" si="128"/>
        <v/>
      </c>
      <c r="AK1591" s="4" t="str">
        <f t="shared" si="128"/>
        <v/>
      </c>
      <c r="AL1591" s="4" t="str">
        <f t="shared" si="128"/>
        <v/>
      </c>
      <c r="AM1591" s="4" t="str">
        <f t="shared" si="128"/>
        <v/>
      </c>
      <c r="AN1591" s="4" t="str">
        <f t="shared" si="128"/>
        <v/>
      </c>
      <c r="AO1591" s="4" t="str">
        <f t="shared" si="128"/>
        <v/>
      </c>
      <c r="AP1591" s="4" t="str">
        <f t="shared" si="128"/>
        <v/>
      </c>
      <c r="AQ1591" s="4" t="str">
        <f t="shared" si="128"/>
        <v/>
      </c>
      <c r="AR1591" s="4" t="str">
        <f t="shared" si="128"/>
        <v/>
      </c>
      <c r="AS1591" s="4" t="str">
        <f t="shared" si="128"/>
        <v/>
      </c>
    </row>
    <row r="1592" spans="5:45" hidden="1" x14ac:dyDescent="0.3">
      <c r="E1592" s="45" t="str">
        <f>MID($K1589,S$19,1)</f>
        <v/>
      </c>
      <c r="F1592" s="43" t="str">
        <f>MID($K1590,S$19,1)</f>
        <v/>
      </c>
      <c r="G1592" s="44" t="str">
        <f>MID($K1591,S$19,1)</f>
        <v/>
      </c>
      <c r="H1592" s="41"/>
      <c r="I1592" s="9">
        <v>1</v>
      </c>
      <c r="J1592" s="4" t="s">
        <v>13</v>
      </c>
      <c r="K1592" s="4" t="str">
        <f>IFERROR(VLOOKUP(E1592, Table1[[#All],[Note]:[Code]], 2),"")</f>
        <v/>
      </c>
      <c r="L1592" s="4" t="str">
        <f>IFERROR(VLOOKUP(F1592, Table13[#All], 2),"")</f>
        <v/>
      </c>
      <c r="M1592" s="4" t="str">
        <f>IFERROR(VLOOKUP(G1592, Table134[#All], 2),"")</f>
        <v/>
      </c>
      <c r="O1592" s="4" t="str">
        <f t="shared" si="127"/>
        <v xml:space="preserve">    delay(delayo);</v>
      </c>
    </row>
    <row r="1593" spans="5:45" hidden="1" x14ac:dyDescent="0.3">
      <c r="E1593" s="45" t="str">
        <f>MID($K1589,T$19,1)</f>
        <v/>
      </c>
      <c r="F1593" s="43" t="str">
        <f>MID($K1590,T$19,1)</f>
        <v/>
      </c>
      <c r="G1593" s="44" t="str">
        <f>MID($K1591,T$19,1)</f>
        <v/>
      </c>
      <c r="H1593" s="41"/>
      <c r="I1593" s="9">
        <v>2</v>
      </c>
      <c r="J1593" s="4" t="s">
        <v>13</v>
      </c>
      <c r="K1593" s="4" t="str">
        <f>IFERROR(VLOOKUP(E1593, Table1[[#All],[Note]:[Code]], 2),"")</f>
        <v/>
      </c>
      <c r="L1593" s="4" t="str">
        <f>IFERROR(VLOOKUP(F1593, Table13[#All], 2),"")</f>
        <v/>
      </c>
      <c r="M1593" s="4" t="str">
        <f>IFERROR(VLOOKUP(G1593, Table134[#All], 2),"")</f>
        <v/>
      </c>
      <c r="O1593" s="4" t="str">
        <f t="shared" si="127"/>
        <v xml:space="preserve">    delay(delayo);</v>
      </c>
    </row>
    <row r="1594" spans="5:45" hidden="1" x14ac:dyDescent="0.3">
      <c r="E1594" s="45" t="str">
        <f>MID($K1589,U$19,1)</f>
        <v/>
      </c>
      <c r="F1594" s="43" t="str">
        <f>MID($K1590,U$19,1)</f>
        <v/>
      </c>
      <c r="G1594" s="44" t="str">
        <f>MID($K1591,U$19,1)</f>
        <v/>
      </c>
      <c r="H1594" s="41"/>
      <c r="I1594" s="9">
        <v>3</v>
      </c>
      <c r="J1594" s="4" t="s">
        <v>13</v>
      </c>
      <c r="K1594" s="4" t="str">
        <f>IFERROR(VLOOKUP(E1594, Table1[[#All],[Note]:[Code]], 2),"")</f>
        <v/>
      </c>
      <c r="L1594" s="4" t="str">
        <f>IFERROR(VLOOKUP(F1594, Table13[#All], 2),"")</f>
        <v/>
      </c>
      <c r="M1594" s="4" t="str">
        <f>IFERROR(VLOOKUP(G1594, Table134[#All], 2),"")</f>
        <v/>
      </c>
      <c r="O1594" s="4" t="str">
        <f t="shared" si="127"/>
        <v xml:space="preserve">    delay(delayo);</v>
      </c>
    </row>
    <row r="1595" spans="5:45" hidden="1" x14ac:dyDescent="0.3">
      <c r="E1595" s="45" t="str">
        <f>MID($K1589,V$19,1)</f>
        <v/>
      </c>
      <c r="F1595" s="43" t="str">
        <f>MID($K1590,V$19,1)</f>
        <v/>
      </c>
      <c r="G1595" s="44" t="str">
        <f>MID($K1591,V$19,1)</f>
        <v/>
      </c>
      <c r="H1595" s="41"/>
      <c r="I1595" s="9">
        <v>4</v>
      </c>
      <c r="J1595" s="4" t="s">
        <v>13</v>
      </c>
      <c r="K1595" s="4" t="str">
        <f>IFERROR(VLOOKUP(E1595, Table1[[#All],[Note]:[Code]], 2),"")</f>
        <v/>
      </c>
      <c r="L1595" s="4" t="str">
        <f>IFERROR(VLOOKUP(F1595, Table13[#All], 2),"")</f>
        <v/>
      </c>
      <c r="M1595" s="4" t="str">
        <f>IFERROR(VLOOKUP(G1595, Table134[#All], 2),"")</f>
        <v/>
      </c>
      <c r="O1595" s="4" t="str">
        <f t="shared" si="127"/>
        <v xml:space="preserve">    delay(delayo);</v>
      </c>
    </row>
    <row r="1596" spans="5:45" hidden="1" x14ac:dyDescent="0.3">
      <c r="E1596" s="45" t="str">
        <f>MID($K1589,W$19,1)</f>
        <v/>
      </c>
      <c r="F1596" s="43" t="str">
        <f>MID($K1590,W$19,1)</f>
        <v/>
      </c>
      <c r="G1596" s="44" t="str">
        <f>MID($K1591,W$19,1)</f>
        <v/>
      </c>
      <c r="H1596" s="41"/>
      <c r="I1596" s="9">
        <v>5</v>
      </c>
      <c r="J1596" s="4" t="s">
        <v>13</v>
      </c>
      <c r="K1596" s="4" t="str">
        <f>IFERROR(VLOOKUP(E1596, Table1[[#All],[Note]:[Code]], 2),"")</f>
        <v/>
      </c>
      <c r="L1596" s="4" t="str">
        <f>IFERROR(VLOOKUP(F1596, Table13[#All], 2),"")</f>
        <v/>
      </c>
      <c r="M1596" s="4" t="str">
        <f>IFERROR(VLOOKUP(G1596, Table134[#All], 2),"")</f>
        <v/>
      </c>
      <c r="O1596" s="4" t="str">
        <f t="shared" si="127"/>
        <v xml:space="preserve">    delay(delayo);</v>
      </c>
    </row>
    <row r="1597" spans="5:45" hidden="1" x14ac:dyDescent="0.3">
      <c r="E1597" s="45" t="str">
        <f>MID($K1589,X$19,1)</f>
        <v/>
      </c>
      <c r="F1597" s="43" t="str">
        <f>MID($K1590,X$19,1)</f>
        <v/>
      </c>
      <c r="G1597" s="44" t="str">
        <f>MID($K1591,X$19,1)</f>
        <v/>
      </c>
      <c r="H1597" s="41"/>
      <c r="I1597" s="9">
        <v>6</v>
      </c>
      <c r="J1597" s="4" t="s">
        <v>13</v>
      </c>
      <c r="K1597" s="4" t="str">
        <f>IFERROR(VLOOKUP(E1597, Table1[[#All],[Note]:[Code]], 2),"")</f>
        <v/>
      </c>
      <c r="L1597" s="4" t="str">
        <f>IFERROR(VLOOKUP(F1597, Table13[#All], 2),"")</f>
        <v/>
      </c>
      <c r="M1597" s="4" t="str">
        <f>IFERROR(VLOOKUP(G1597, Table134[#All], 2),"")</f>
        <v/>
      </c>
      <c r="O1597" s="4" t="str">
        <f t="shared" si="127"/>
        <v xml:space="preserve">    delay(delayo);</v>
      </c>
    </row>
    <row r="1598" spans="5:45" hidden="1" x14ac:dyDescent="0.3">
      <c r="E1598" s="45" t="str">
        <f>MID($K1589,Y$19,1)</f>
        <v/>
      </c>
      <c r="F1598" s="43" t="str">
        <f>MID($K1590,Y$19,1)</f>
        <v/>
      </c>
      <c r="G1598" s="44" t="str">
        <f>MID($K1591,Y$19,1)</f>
        <v/>
      </c>
      <c r="H1598" s="41"/>
      <c r="I1598" s="9">
        <v>7</v>
      </c>
      <c r="J1598" s="4" t="s">
        <v>13</v>
      </c>
      <c r="K1598" s="4" t="str">
        <f>IFERROR(VLOOKUP(E1598, Table1[[#All],[Note]:[Code]], 2),"")</f>
        <v/>
      </c>
      <c r="L1598" s="4" t="str">
        <f>IFERROR(VLOOKUP(F1598, Table13[#All], 2),"")</f>
        <v/>
      </c>
      <c r="M1598" s="4" t="str">
        <f>IFERROR(VLOOKUP(G1598, Table134[#All], 2),"")</f>
        <v/>
      </c>
      <c r="O1598" s="4" t="str">
        <f t="shared" si="127"/>
        <v xml:space="preserve">    delay(delayo);</v>
      </c>
    </row>
    <row r="1599" spans="5:45" hidden="1" x14ac:dyDescent="0.3">
      <c r="E1599" s="45" t="str">
        <f>MID($K1589,Z$19,1)</f>
        <v/>
      </c>
      <c r="F1599" s="43" t="str">
        <f>MID($K1590,Z$19,1)</f>
        <v/>
      </c>
      <c r="G1599" s="44" t="str">
        <f>MID($K1591,Z$19,1)</f>
        <v/>
      </c>
      <c r="H1599" s="41"/>
      <c r="I1599" s="9">
        <v>8</v>
      </c>
      <c r="J1599" s="4" t="s">
        <v>13</v>
      </c>
      <c r="K1599" s="4" t="str">
        <f>IFERROR(VLOOKUP(E1599, Table1[[#All],[Note]:[Code]], 2),"")</f>
        <v/>
      </c>
      <c r="L1599" s="4" t="str">
        <f>IFERROR(VLOOKUP(F1599, Table13[#All], 2),"")</f>
        <v/>
      </c>
      <c r="M1599" s="4" t="str">
        <f>IFERROR(VLOOKUP(G1599, Table134[#All], 2),"")</f>
        <v/>
      </c>
      <c r="O1599" s="4" t="str">
        <f t="shared" si="127"/>
        <v xml:space="preserve">    delay(delayo);</v>
      </c>
    </row>
    <row r="1600" spans="5:45" hidden="1" x14ac:dyDescent="0.3">
      <c r="E1600" s="45" t="str">
        <f>MID($K1589,AA$19,1)</f>
        <v/>
      </c>
      <c r="F1600" s="43" t="str">
        <f>MID($K1590,AA$19,1)</f>
        <v/>
      </c>
      <c r="G1600" s="44" t="str">
        <f>MID($K1591,AA$19,1)</f>
        <v/>
      </c>
      <c r="H1600" s="41"/>
      <c r="I1600" s="9">
        <v>9</v>
      </c>
      <c r="J1600" s="4" t="s">
        <v>13</v>
      </c>
      <c r="K1600" s="4" t="str">
        <f>IFERROR(VLOOKUP(E1600, Table1[[#All],[Note]:[Code]], 2),"")</f>
        <v/>
      </c>
      <c r="L1600" s="4" t="str">
        <f>IFERROR(VLOOKUP(F1600, Table13[#All], 2),"")</f>
        <v/>
      </c>
      <c r="M1600" s="4" t="str">
        <f>IFERROR(VLOOKUP(G1600, Table134[#All], 2),"")</f>
        <v/>
      </c>
      <c r="O1600" s="4" t="str">
        <f t="shared" si="127"/>
        <v xml:space="preserve">    delay(delayo);</v>
      </c>
    </row>
    <row r="1601" spans="5:15" hidden="1" x14ac:dyDescent="0.3">
      <c r="E1601" s="45" t="str">
        <f>MID($K1589,AB$19,1)</f>
        <v/>
      </c>
      <c r="F1601" s="43" t="str">
        <f>MID($K1590,AB$19,1)</f>
        <v/>
      </c>
      <c r="G1601" s="44" t="str">
        <f>MID($K1591,AB$19,1)</f>
        <v/>
      </c>
      <c r="H1601" s="41"/>
      <c r="I1601" s="9">
        <v>10</v>
      </c>
      <c r="J1601" s="4" t="s">
        <v>13</v>
      </c>
      <c r="K1601" s="4" t="str">
        <f>IFERROR(VLOOKUP(E1601, Table1[[#All],[Note]:[Code]], 2),"")</f>
        <v/>
      </c>
      <c r="L1601" s="4" t="str">
        <f>IFERROR(VLOOKUP(F1601, Table13[#All], 2),"")</f>
        <v/>
      </c>
      <c r="M1601" s="4" t="str">
        <f>IFERROR(VLOOKUP(G1601, Table134[#All], 2),"")</f>
        <v/>
      </c>
      <c r="O1601" s="4" t="str">
        <f t="shared" si="127"/>
        <v xml:space="preserve">    delay(delayo);</v>
      </c>
    </row>
    <row r="1602" spans="5:15" hidden="1" x14ac:dyDescent="0.3">
      <c r="E1602" s="45" t="str">
        <f>MID($K1589,AC$19,1)</f>
        <v/>
      </c>
      <c r="F1602" s="43" t="str">
        <f>MID($K1590,AC$19,1)</f>
        <v/>
      </c>
      <c r="G1602" s="44" t="str">
        <f>MID($K1591,AC$19,1)</f>
        <v/>
      </c>
      <c r="H1602" s="41"/>
      <c r="I1602" s="9">
        <v>11</v>
      </c>
      <c r="J1602" s="4" t="s">
        <v>13</v>
      </c>
      <c r="K1602" s="4" t="str">
        <f>IFERROR(VLOOKUP(E1602, Table1[[#All],[Note]:[Code]], 2),"")</f>
        <v/>
      </c>
      <c r="L1602" s="4" t="str">
        <f>IFERROR(VLOOKUP(F1602, Table13[#All], 2),"")</f>
        <v/>
      </c>
      <c r="M1602" s="4" t="str">
        <f>IFERROR(VLOOKUP(G1602, Table134[#All], 2),"")</f>
        <v/>
      </c>
      <c r="O1602" s="4" t="str">
        <f t="shared" si="127"/>
        <v xml:space="preserve">    delay(delayo);</v>
      </c>
    </row>
    <row r="1603" spans="5:15" hidden="1" x14ac:dyDescent="0.3">
      <c r="E1603" s="45" t="str">
        <f>MID($K1589,AD$19,1)</f>
        <v/>
      </c>
      <c r="F1603" s="43" t="str">
        <f>MID($K1590,AD$19,1)</f>
        <v/>
      </c>
      <c r="G1603" s="44" t="str">
        <f>MID($K1591,AD$19,1)</f>
        <v/>
      </c>
      <c r="H1603" s="41"/>
      <c r="I1603" s="9">
        <v>12</v>
      </c>
      <c r="J1603" s="4" t="s">
        <v>13</v>
      </c>
      <c r="K1603" s="4" t="str">
        <f>IFERROR(VLOOKUP(E1603, Table1[[#All],[Note]:[Code]], 2),"")</f>
        <v/>
      </c>
      <c r="L1603" s="4" t="str">
        <f>IFERROR(VLOOKUP(F1603, Table13[#All], 2),"")</f>
        <v/>
      </c>
      <c r="M1603" s="4" t="str">
        <f>IFERROR(VLOOKUP(G1603, Table134[#All], 2),"")</f>
        <v/>
      </c>
      <c r="O1603" s="4" t="str">
        <f t="shared" si="127"/>
        <v xml:space="preserve">    delay(delayo);</v>
      </c>
    </row>
    <row r="1604" spans="5:15" hidden="1" x14ac:dyDescent="0.3">
      <c r="E1604" s="45" t="str">
        <f>MID($K1589,AE$19,1)</f>
        <v/>
      </c>
      <c r="F1604" s="43" t="str">
        <f>MID($K1590,AE$19,1)</f>
        <v/>
      </c>
      <c r="G1604" s="44" t="str">
        <f>MID($K1591,AE$19,1)</f>
        <v/>
      </c>
      <c r="H1604" s="41"/>
      <c r="I1604" s="9">
        <v>13</v>
      </c>
      <c r="J1604" s="4" t="s">
        <v>13</v>
      </c>
      <c r="K1604" s="4" t="str">
        <f>IFERROR(VLOOKUP(E1604, Table1[[#All],[Note]:[Code]], 2),"")</f>
        <v/>
      </c>
      <c r="L1604" s="4" t="str">
        <f>IFERROR(VLOOKUP(F1604, Table13[#All], 2),"")</f>
        <v/>
      </c>
      <c r="M1604" s="4" t="str">
        <f>IFERROR(VLOOKUP(G1604, Table134[#All], 2),"")</f>
        <v/>
      </c>
      <c r="O1604" s="4" t="str">
        <f t="shared" si="127"/>
        <v xml:space="preserve">    delay(delayo);</v>
      </c>
    </row>
    <row r="1605" spans="5:15" hidden="1" x14ac:dyDescent="0.3">
      <c r="E1605" s="45" t="str">
        <f>MID($K1589,AF$19,1)</f>
        <v/>
      </c>
      <c r="F1605" s="43" t="str">
        <f>MID($K1590,AF$19,1)</f>
        <v/>
      </c>
      <c r="G1605" s="44" t="str">
        <f>MID($K1591,AF$19,1)</f>
        <v/>
      </c>
      <c r="H1605" s="41"/>
      <c r="I1605" s="9">
        <v>14</v>
      </c>
      <c r="J1605" s="4" t="s">
        <v>13</v>
      </c>
      <c r="K1605" s="4" t="str">
        <f>IFERROR(VLOOKUP(E1605, Table1[[#All],[Note]:[Code]], 2),"")</f>
        <v/>
      </c>
      <c r="L1605" s="4" t="str">
        <f>IFERROR(VLOOKUP(F1605, Table13[#All], 2),"")</f>
        <v/>
      </c>
      <c r="M1605" s="4" t="str">
        <f>IFERROR(VLOOKUP(G1605, Table134[#All], 2),"")</f>
        <v/>
      </c>
      <c r="O1605" s="4" t="str">
        <f t="shared" si="127"/>
        <v xml:space="preserve">    delay(delayo);</v>
      </c>
    </row>
    <row r="1606" spans="5:15" hidden="1" x14ac:dyDescent="0.3">
      <c r="E1606" s="45" t="str">
        <f>MID($K1589,AG$19,1)</f>
        <v/>
      </c>
      <c r="F1606" s="43" t="str">
        <f>MID($K1590,AG$19,1)</f>
        <v/>
      </c>
      <c r="G1606" s="44" t="str">
        <f>MID($K1591,AG$19,1)</f>
        <v/>
      </c>
      <c r="H1606" s="41"/>
      <c r="I1606" s="9">
        <v>15</v>
      </c>
      <c r="J1606" s="4" t="s">
        <v>13</v>
      </c>
      <c r="K1606" s="4" t="str">
        <f>IFERROR(VLOOKUP(E1606, Table1[[#All],[Note]:[Code]], 2),"")</f>
        <v/>
      </c>
      <c r="L1606" s="4" t="str">
        <f>IFERROR(VLOOKUP(F1606, Table13[#All], 2),"")</f>
        <v/>
      </c>
      <c r="M1606" s="4" t="str">
        <f>IFERROR(VLOOKUP(G1606, Table134[#All], 2),"")</f>
        <v/>
      </c>
      <c r="O1606" s="4" t="str">
        <f t="shared" si="127"/>
        <v xml:space="preserve">    delay(delayo);</v>
      </c>
    </row>
    <row r="1607" spans="5:15" hidden="1" x14ac:dyDescent="0.3">
      <c r="E1607" s="45" t="str">
        <f>MID($K1589,AH$19,1)</f>
        <v/>
      </c>
      <c r="F1607" s="43" t="str">
        <f>MID($K1590,AH$19,1)</f>
        <v/>
      </c>
      <c r="G1607" s="44" t="str">
        <f>MID($K1591,AH$19,1)</f>
        <v/>
      </c>
      <c r="H1607" s="41"/>
      <c r="I1607" s="9">
        <v>16</v>
      </c>
      <c r="J1607" s="4" t="s">
        <v>13</v>
      </c>
      <c r="K1607" s="4" t="str">
        <f>IFERROR(VLOOKUP(E1607, Table1[[#All],[Note]:[Code]], 2),"")</f>
        <v/>
      </c>
      <c r="L1607" s="4" t="str">
        <f>IFERROR(VLOOKUP(F1607, Table13[#All], 2),"")</f>
        <v/>
      </c>
      <c r="M1607" s="4" t="str">
        <f>IFERROR(VLOOKUP(G1607, Table134[#All], 2),"")</f>
        <v/>
      </c>
      <c r="O1607" s="4" t="str">
        <f t="shared" si="127"/>
        <v xml:space="preserve">    delay(delayo);</v>
      </c>
    </row>
    <row r="1608" spans="5:15" hidden="1" x14ac:dyDescent="0.3">
      <c r="E1608" s="45" t="str">
        <f>MID($K1589,AI$19,1)</f>
        <v/>
      </c>
      <c r="F1608" s="43" t="str">
        <f>MID($K1590,AI$19,1)</f>
        <v/>
      </c>
      <c r="G1608" s="44" t="str">
        <f>MID($K1591,AI$19,1)</f>
        <v/>
      </c>
      <c r="H1608" s="41"/>
      <c r="I1608" s="9">
        <v>17</v>
      </c>
      <c r="J1608" s="4" t="s">
        <v>13</v>
      </c>
      <c r="K1608" s="4" t="str">
        <f>IFERROR(VLOOKUP(E1608, Table1[[#All],[Note]:[Code]], 2),"")</f>
        <v/>
      </c>
      <c r="L1608" s="4" t="str">
        <f>IFERROR(VLOOKUP(F1608, Table13[#All], 2),"")</f>
        <v/>
      </c>
      <c r="M1608" s="4" t="str">
        <f>IFERROR(VLOOKUP(G1608, Table134[#All], 2),"")</f>
        <v/>
      </c>
      <c r="O1608" s="4" t="str">
        <f t="shared" si="127"/>
        <v xml:space="preserve">    delay(delayo);</v>
      </c>
    </row>
    <row r="1609" spans="5:15" hidden="1" x14ac:dyDescent="0.3">
      <c r="E1609" s="45" t="str">
        <f>MID($K1589,AJ$19,1)</f>
        <v/>
      </c>
      <c r="F1609" s="43" t="str">
        <f>MID($K1590,AJ$19,1)</f>
        <v/>
      </c>
      <c r="G1609" s="44" t="str">
        <f>MID($K1591,AJ$19,1)</f>
        <v/>
      </c>
      <c r="H1609" s="41"/>
      <c r="I1609" s="9">
        <v>18</v>
      </c>
      <c r="J1609" s="4" t="s">
        <v>13</v>
      </c>
      <c r="K1609" s="4" t="str">
        <f>IFERROR(VLOOKUP(E1609, Table1[[#All],[Note]:[Code]], 2),"")</f>
        <v/>
      </c>
      <c r="L1609" s="4" t="str">
        <f>IFERROR(VLOOKUP(F1609, Table13[#All], 2),"")</f>
        <v/>
      </c>
      <c r="M1609" s="4" t="str">
        <f>IFERROR(VLOOKUP(G1609, Table134[#All], 2),"")</f>
        <v/>
      </c>
      <c r="O1609" s="4" t="str">
        <f t="shared" si="127"/>
        <v xml:space="preserve">    delay(delayo);</v>
      </c>
    </row>
    <row r="1610" spans="5:15" hidden="1" x14ac:dyDescent="0.3">
      <c r="E1610" s="45" t="str">
        <f>MID($K1589,AK$19,1)</f>
        <v/>
      </c>
      <c r="F1610" s="43" t="str">
        <f>MID($K1590,AK$19,1)</f>
        <v/>
      </c>
      <c r="G1610" s="44" t="str">
        <f>MID($K1591,AK$19,1)</f>
        <v/>
      </c>
      <c r="H1610" s="41"/>
      <c r="I1610" s="9">
        <v>19</v>
      </c>
      <c r="J1610" s="4" t="s">
        <v>13</v>
      </c>
      <c r="K1610" s="4" t="str">
        <f>IFERROR(VLOOKUP(E1610, Table1[[#All],[Note]:[Code]], 2),"")</f>
        <v/>
      </c>
      <c r="L1610" s="4" t="str">
        <f>IFERROR(VLOOKUP(F1610, Table13[#All], 2),"")</f>
        <v/>
      </c>
      <c r="M1610" s="4" t="str">
        <f>IFERROR(VLOOKUP(G1610, Table134[#All], 2),"")</f>
        <v/>
      </c>
      <c r="O1610" s="4" t="str">
        <f t="shared" si="127"/>
        <v xml:space="preserve">    delay(delayo);</v>
      </c>
    </row>
    <row r="1611" spans="5:15" hidden="1" x14ac:dyDescent="0.3">
      <c r="E1611" s="45" t="str">
        <f>MID($K1589,AL$19,1)</f>
        <v/>
      </c>
      <c r="F1611" s="43" t="str">
        <f>MID($K1590,AL$19,1)</f>
        <v/>
      </c>
      <c r="G1611" s="44" t="str">
        <f>MID($K1591,AL$19,1)</f>
        <v/>
      </c>
      <c r="H1611" s="41"/>
      <c r="I1611" s="9">
        <v>20</v>
      </c>
      <c r="J1611" s="4" t="s">
        <v>13</v>
      </c>
      <c r="K1611" s="4" t="str">
        <f>IFERROR(VLOOKUP(E1611, Table1[[#All],[Note]:[Code]], 2),"")</f>
        <v/>
      </c>
      <c r="L1611" s="4" t="str">
        <f>IFERROR(VLOOKUP(F1611, Table13[#All], 2),"")</f>
        <v/>
      </c>
      <c r="M1611" s="4" t="str">
        <f>IFERROR(VLOOKUP(G1611, Table134[#All], 2),"")</f>
        <v/>
      </c>
      <c r="O1611" s="4" t="str">
        <f t="shared" si="127"/>
        <v xml:space="preserve">    delay(delayo);</v>
      </c>
    </row>
    <row r="1612" spans="5:15" hidden="1" x14ac:dyDescent="0.3">
      <c r="E1612" s="45" t="str">
        <f>MID($K1589,AM$19,1)</f>
        <v/>
      </c>
      <c r="F1612" s="43" t="str">
        <f>MID($K1590,AM$19,1)</f>
        <v/>
      </c>
      <c r="G1612" s="44" t="str">
        <f>MID($K1591,AM$19,1)</f>
        <v/>
      </c>
      <c r="H1612" s="41"/>
      <c r="I1612" s="9">
        <v>21</v>
      </c>
      <c r="J1612" s="4" t="s">
        <v>13</v>
      </c>
      <c r="K1612" s="4" t="str">
        <f>IFERROR(VLOOKUP(E1612, Table1[[#All],[Note]:[Code]], 2),"")</f>
        <v/>
      </c>
      <c r="L1612" s="4" t="str">
        <f>IFERROR(VLOOKUP(F1612, Table13[#All], 2),"")</f>
        <v/>
      </c>
      <c r="M1612" s="4" t="str">
        <f>IFERROR(VLOOKUP(G1612, Table134[#All], 2),"")</f>
        <v/>
      </c>
      <c r="O1612" s="4" t="str">
        <f t="shared" si="127"/>
        <v xml:space="preserve">    delay(delayo);</v>
      </c>
    </row>
    <row r="1613" spans="5:15" hidden="1" x14ac:dyDescent="0.3">
      <c r="E1613" s="45" t="str">
        <f>MID($K1589,AN$19,1)</f>
        <v/>
      </c>
      <c r="F1613" s="43" t="str">
        <f>MID($K1590,AN$19,1)</f>
        <v/>
      </c>
      <c r="G1613" s="44" t="str">
        <f>MID($K1591,AN$19,1)</f>
        <v/>
      </c>
      <c r="H1613" s="41"/>
      <c r="I1613" s="9">
        <v>22</v>
      </c>
      <c r="J1613" s="4" t="s">
        <v>13</v>
      </c>
      <c r="K1613" s="4" t="str">
        <f>IFERROR(VLOOKUP(E1613, Table1[[#All],[Note]:[Code]], 2),"")</f>
        <v/>
      </c>
      <c r="L1613" s="4" t="str">
        <f>IFERROR(VLOOKUP(F1613, Table13[#All], 2),"")</f>
        <v/>
      </c>
      <c r="M1613" s="4" t="str">
        <f>IFERROR(VLOOKUP(G1613, Table134[#All], 2),"")</f>
        <v/>
      </c>
      <c r="O1613" s="4" t="str">
        <f t="shared" si="127"/>
        <v xml:space="preserve">    delay(delayo);</v>
      </c>
    </row>
    <row r="1614" spans="5:15" hidden="1" x14ac:dyDescent="0.3">
      <c r="E1614" s="45" t="str">
        <f>MID($K1589,AO$19,1)</f>
        <v/>
      </c>
      <c r="F1614" s="43" t="str">
        <f>MID($K1590,AO$19,1)</f>
        <v/>
      </c>
      <c r="G1614" s="44" t="str">
        <f>MID($K1591,AO$19,1)</f>
        <v/>
      </c>
      <c r="H1614" s="41"/>
      <c r="I1614" s="9">
        <v>23</v>
      </c>
      <c r="J1614" s="4" t="s">
        <v>13</v>
      </c>
      <c r="K1614" s="4" t="str">
        <f>IFERROR(VLOOKUP(E1614, Table1[[#All],[Note]:[Code]], 2),"")</f>
        <v/>
      </c>
      <c r="L1614" s="4" t="str">
        <f>IFERROR(VLOOKUP(F1614, Table13[#All], 2),"")</f>
        <v/>
      </c>
      <c r="M1614" s="4" t="str">
        <f>IFERROR(VLOOKUP(G1614, Table134[#All], 2),"")</f>
        <v/>
      </c>
      <c r="O1614" s="4" t="str">
        <f t="shared" si="127"/>
        <v xml:space="preserve">    delay(delayo);</v>
      </c>
    </row>
    <row r="1615" spans="5:15" hidden="1" x14ac:dyDescent="0.3">
      <c r="E1615" s="45" t="str">
        <f>MID($K1589,AP$19,1)</f>
        <v/>
      </c>
      <c r="F1615" s="43" t="str">
        <f>MID($K1590,AP$19,1)</f>
        <v/>
      </c>
      <c r="G1615" s="44" t="str">
        <f>MID($K1591,AP$19,1)</f>
        <v/>
      </c>
      <c r="H1615" s="41"/>
      <c r="I1615" s="9">
        <v>24</v>
      </c>
      <c r="J1615" s="4" t="s">
        <v>13</v>
      </c>
      <c r="K1615" s="4" t="str">
        <f>IFERROR(VLOOKUP(E1615, Table1[[#All],[Note]:[Code]], 2),"")</f>
        <v/>
      </c>
      <c r="L1615" s="4" t="str">
        <f>IFERROR(VLOOKUP(F1615, Table13[#All], 2),"")</f>
        <v/>
      </c>
      <c r="M1615" s="4" t="str">
        <f>IFERROR(VLOOKUP(G1615, Table134[#All], 2),"")</f>
        <v/>
      </c>
      <c r="O1615" s="4" t="str">
        <f t="shared" si="127"/>
        <v xml:space="preserve">    delay(delayo);</v>
      </c>
    </row>
    <row r="1616" spans="5:15" hidden="1" x14ac:dyDescent="0.3">
      <c r="E1616" s="45" t="str">
        <f>MID($K1589,AQ$19,1)</f>
        <v/>
      </c>
      <c r="F1616" s="43" t="str">
        <f>MID($K1590,AQ$19,1)</f>
        <v/>
      </c>
      <c r="G1616" s="44" t="str">
        <f>MID($K1591,AQ$19,1)</f>
        <v/>
      </c>
      <c r="H1616" s="41"/>
      <c r="I1616" s="9">
        <v>25</v>
      </c>
      <c r="J1616" s="4" t="s">
        <v>13</v>
      </c>
      <c r="K1616" s="4" t="str">
        <f>IFERROR(VLOOKUP(E1616, Table1[[#All],[Note]:[Code]], 2),"")</f>
        <v/>
      </c>
      <c r="L1616" s="4" t="str">
        <f>IFERROR(VLOOKUP(F1616, Table13[#All], 2),"")</f>
        <v/>
      </c>
      <c r="M1616" s="4" t="str">
        <f>IFERROR(VLOOKUP(G1616, Table134[#All], 2),"")</f>
        <v/>
      </c>
      <c r="O1616" s="4" t="str">
        <f t="shared" si="127"/>
        <v xml:space="preserve">    delay(delayo);</v>
      </c>
    </row>
    <row r="1617" spans="5:45" hidden="1" x14ac:dyDescent="0.3">
      <c r="E1617" s="45" t="str">
        <f>MID($K1589,AR$19,1)</f>
        <v/>
      </c>
      <c r="F1617" s="43" t="str">
        <f>MID($K1590,AR$19,1)</f>
        <v/>
      </c>
      <c r="G1617" s="44" t="str">
        <f>MID($K1591,AR$19,1)</f>
        <v/>
      </c>
      <c r="H1617" s="41"/>
      <c r="I1617" s="9">
        <v>26</v>
      </c>
      <c r="J1617" s="4" t="s">
        <v>13</v>
      </c>
      <c r="K1617" s="4" t="str">
        <f>IFERROR(VLOOKUP(E1617, Table1[[#All],[Note]:[Code]], 2),"")</f>
        <v/>
      </c>
      <c r="L1617" s="4" t="str">
        <f>IFERROR(VLOOKUP(F1617, Table13[#All], 2),"")</f>
        <v/>
      </c>
      <c r="M1617" s="4" t="str">
        <f>IFERROR(VLOOKUP(G1617, Table134[#All], 2),"")</f>
        <v/>
      </c>
      <c r="O1617" s="4" t="str">
        <f t="shared" si="127"/>
        <v xml:space="preserve">    delay(delayo);</v>
      </c>
    </row>
    <row r="1618" spans="5:45" x14ac:dyDescent="0.3">
      <c r="H1618" s="41"/>
      <c r="I1618" s="13"/>
      <c r="J1618" s="11" t="s">
        <v>44</v>
      </c>
      <c r="K1618" s="14"/>
      <c r="O1618" s="55" t="str">
        <f t="shared" si="127"/>
        <v xml:space="preserve">//  </v>
      </c>
      <c r="Q1618" s="19" t="s">
        <v>123</v>
      </c>
      <c r="R1618" s="19"/>
      <c r="S1618" s="19">
        <v>1</v>
      </c>
      <c r="T1618" s="19">
        <v>2</v>
      </c>
      <c r="U1618" s="19">
        <v>3</v>
      </c>
      <c r="V1618" s="19">
        <v>4</v>
      </c>
      <c r="W1618" s="19">
        <v>5</v>
      </c>
      <c r="X1618" s="19">
        <v>6</v>
      </c>
      <c r="Y1618" s="19">
        <v>7</v>
      </c>
      <c r="Z1618" s="19">
        <v>8</v>
      </c>
      <c r="AA1618" s="19">
        <v>9</v>
      </c>
      <c r="AB1618" s="19">
        <v>10</v>
      </c>
      <c r="AC1618" s="19">
        <v>11</v>
      </c>
      <c r="AD1618" s="19">
        <v>12</v>
      </c>
      <c r="AE1618" s="19">
        <v>13</v>
      </c>
      <c r="AF1618" s="19">
        <v>14</v>
      </c>
      <c r="AG1618" s="19">
        <v>15</v>
      </c>
      <c r="AH1618" s="19">
        <v>16</v>
      </c>
      <c r="AI1618" s="19">
        <v>17</v>
      </c>
      <c r="AJ1618" s="19">
        <v>18</v>
      </c>
      <c r="AK1618" s="19">
        <v>19</v>
      </c>
      <c r="AL1618" s="19">
        <v>20</v>
      </c>
      <c r="AM1618" s="19">
        <v>21</v>
      </c>
      <c r="AN1618" s="19">
        <v>22</v>
      </c>
      <c r="AO1618" s="19">
        <v>23</v>
      </c>
      <c r="AP1618" s="19">
        <v>24</v>
      </c>
      <c r="AQ1618" s="19">
        <v>25</v>
      </c>
      <c r="AR1618" s="19">
        <v>26</v>
      </c>
      <c r="AS1618" s="19"/>
    </row>
    <row r="1619" spans="5:45" x14ac:dyDescent="0.3">
      <c r="H1619" s="41">
        <v>54</v>
      </c>
      <c r="I1619" s="13"/>
      <c r="J1619" s="11" t="s">
        <v>44</v>
      </c>
      <c r="K1619" s="14"/>
      <c r="L1619" s="6"/>
      <c r="M1619" s="6"/>
      <c r="O1619" s="55" t="str">
        <f t="shared" si="127"/>
        <v xml:space="preserve">//  </v>
      </c>
      <c r="Q1619" s="4" t="str">
        <f>MID($K1619,Q$19,1)</f>
        <v/>
      </c>
      <c r="R1619" s="4" t="str">
        <f t="shared" ref="R1619:AS1621" si="130">MID($K1619,R$19,1)</f>
        <v/>
      </c>
      <c r="S1619" s="4" t="str">
        <f t="shared" si="130"/>
        <v/>
      </c>
      <c r="T1619" s="4" t="str">
        <f t="shared" si="130"/>
        <v/>
      </c>
      <c r="U1619" s="4" t="str">
        <f t="shared" si="130"/>
        <v/>
      </c>
      <c r="V1619" s="4" t="str">
        <f t="shared" si="130"/>
        <v/>
      </c>
      <c r="W1619" s="4" t="str">
        <f t="shared" si="130"/>
        <v/>
      </c>
      <c r="X1619" s="4" t="str">
        <f t="shared" si="130"/>
        <v/>
      </c>
      <c r="Y1619" s="4" t="str">
        <f t="shared" si="130"/>
        <v/>
      </c>
      <c r="Z1619" s="4" t="str">
        <f t="shared" si="130"/>
        <v/>
      </c>
      <c r="AA1619" s="4" t="str">
        <f t="shared" si="130"/>
        <v/>
      </c>
      <c r="AB1619" s="4" t="str">
        <f t="shared" si="130"/>
        <v/>
      </c>
      <c r="AC1619" s="4" t="str">
        <f t="shared" si="130"/>
        <v/>
      </c>
      <c r="AD1619" s="4" t="str">
        <f t="shared" si="130"/>
        <v/>
      </c>
      <c r="AE1619" s="4" t="str">
        <f t="shared" si="130"/>
        <v/>
      </c>
      <c r="AF1619" s="4" t="str">
        <f t="shared" si="130"/>
        <v/>
      </c>
      <c r="AG1619" s="4" t="str">
        <f t="shared" si="130"/>
        <v/>
      </c>
      <c r="AH1619" s="4" t="str">
        <f t="shared" si="130"/>
        <v/>
      </c>
      <c r="AI1619" s="4" t="str">
        <f t="shared" si="130"/>
        <v/>
      </c>
      <c r="AJ1619" s="4" t="str">
        <f t="shared" si="130"/>
        <v/>
      </c>
      <c r="AK1619" s="4" t="str">
        <f t="shared" si="130"/>
        <v/>
      </c>
      <c r="AL1619" s="4" t="str">
        <f t="shared" si="130"/>
        <v/>
      </c>
      <c r="AM1619" s="4" t="str">
        <f t="shared" si="130"/>
        <v/>
      </c>
      <c r="AN1619" s="4" t="str">
        <f t="shared" si="130"/>
        <v/>
      </c>
      <c r="AO1619" s="4" t="str">
        <f t="shared" si="130"/>
        <v/>
      </c>
      <c r="AP1619" s="4" t="str">
        <f t="shared" si="130"/>
        <v/>
      </c>
      <c r="AQ1619" s="4" t="str">
        <f t="shared" si="130"/>
        <v/>
      </c>
      <c r="AR1619" s="4" t="str">
        <f t="shared" si="130"/>
        <v/>
      </c>
      <c r="AS1619" s="4" t="str">
        <f>MID($K1619,AS$19,1)</f>
        <v/>
      </c>
    </row>
    <row r="1620" spans="5:45" x14ac:dyDescent="0.3">
      <c r="E1620" s="45" t="str">
        <f>MID($K1619,Q$19,1)</f>
        <v/>
      </c>
      <c r="F1620" s="43" t="str">
        <f>MID($K1620,Q$19,1)</f>
        <v/>
      </c>
      <c r="G1620" s="44" t="str">
        <f>MID($K1621,Q$19,1)</f>
        <v/>
      </c>
      <c r="H1620" s="41"/>
      <c r="I1620" s="13"/>
      <c r="J1620" s="11" t="s">
        <v>44</v>
      </c>
      <c r="K1620" s="17"/>
      <c r="L1620" s="6"/>
      <c r="M1620" s="6"/>
      <c r="O1620" s="55" t="str">
        <f t="shared" si="127"/>
        <v xml:space="preserve">//  </v>
      </c>
      <c r="Q1620" s="4" t="str">
        <f t="shared" ref="Q1620:Q1621" si="131">MID($K1620,Q$19,1)</f>
        <v/>
      </c>
      <c r="R1620" s="4" t="str">
        <f t="shared" si="130"/>
        <v/>
      </c>
      <c r="S1620" s="4" t="str">
        <f t="shared" si="130"/>
        <v/>
      </c>
      <c r="T1620" s="4" t="str">
        <f t="shared" si="130"/>
        <v/>
      </c>
      <c r="U1620" s="4" t="str">
        <f t="shared" si="130"/>
        <v/>
      </c>
      <c r="V1620" s="4" t="str">
        <f t="shared" si="130"/>
        <v/>
      </c>
      <c r="W1620" s="4" t="str">
        <f t="shared" si="130"/>
        <v/>
      </c>
      <c r="X1620" s="4" t="str">
        <f t="shared" si="130"/>
        <v/>
      </c>
      <c r="Y1620" s="4" t="str">
        <f t="shared" si="130"/>
        <v/>
      </c>
      <c r="Z1620" s="4" t="str">
        <f t="shared" si="130"/>
        <v/>
      </c>
      <c r="AA1620" s="4" t="str">
        <f t="shared" si="130"/>
        <v/>
      </c>
      <c r="AB1620" s="4" t="str">
        <f t="shared" si="130"/>
        <v/>
      </c>
      <c r="AC1620" s="4" t="str">
        <f t="shared" si="130"/>
        <v/>
      </c>
      <c r="AD1620" s="4" t="str">
        <f t="shared" si="130"/>
        <v/>
      </c>
      <c r="AE1620" s="4" t="str">
        <f t="shared" si="130"/>
        <v/>
      </c>
      <c r="AF1620" s="4" t="str">
        <f t="shared" si="130"/>
        <v/>
      </c>
      <c r="AG1620" s="4" t="str">
        <f t="shared" si="130"/>
        <v/>
      </c>
      <c r="AH1620" s="4" t="str">
        <f t="shared" si="130"/>
        <v/>
      </c>
      <c r="AI1620" s="4" t="str">
        <f t="shared" si="130"/>
        <v/>
      </c>
      <c r="AJ1620" s="4" t="str">
        <f t="shared" si="130"/>
        <v/>
      </c>
      <c r="AK1620" s="4" t="str">
        <f t="shared" si="130"/>
        <v/>
      </c>
      <c r="AL1620" s="4" t="str">
        <f t="shared" si="130"/>
        <v/>
      </c>
      <c r="AM1620" s="4" t="str">
        <f t="shared" si="130"/>
        <v/>
      </c>
      <c r="AN1620" s="4" t="str">
        <f t="shared" si="130"/>
        <v/>
      </c>
      <c r="AO1620" s="4" t="str">
        <f t="shared" si="130"/>
        <v/>
      </c>
      <c r="AP1620" s="4" t="str">
        <f t="shared" si="130"/>
        <v/>
      </c>
      <c r="AQ1620" s="4" t="str">
        <f t="shared" si="130"/>
        <v/>
      </c>
      <c r="AR1620" s="4" t="str">
        <f t="shared" si="130"/>
        <v/>
      </c>
      <c r="AS1620" s="4" t="str">
        <f t="shared" si="130"/>
        <v/>
      </c>
    </row>
    <row r="1621" spans="5:45" x14ac:dyDescent="0.3">
      <c r="G1621" s="44" t="str">
        <f>MID($K1621,R$19,1)</f>
        <v/>
      </c>
      <c r="H1621" s="41"/>
      <c r="I1621" s="13"/>
      <c r="J1621" s="11" t="s">
        <v>44</v>
      </c>
      <c r="K1621" s="14"/>
      <c r="O1621" s="55" t="str">
        <f t="shared" si="127"/>
        <v xml:space="preserve">//  </v>
      </c>
      <c r="Q1621" s="4" t="str">
        <f t="shared" si="131"/>
        <v/>
      </c>
      <c r="R1621" s="4" t="str">
        <f t="shared" si="130"/>
        <v/>
      </c>
      <c r="S1621" s="4" t="str">
        <f t="shared" si="130"/>
        <v/>
      </c>
      <c r="T1621" s="4" t="str">
        <f t="shared" si="130"/>
        <v/>
      </c>
      <c r="U1621" s="4" t="str">
        <f t="shared" si="130"/>
        <v/>
      </c>
      <c r="V1621" s="4" t="str">
        <f t="shared" si="130"/>
        <v/>
      </c>
      <c r="W1621" s="4" t="str">
        <f t="shared" si="130"/>
        <v/>
      </c>
      <c r="X1621" s="4" t="str">
        <f t="shared" si="130"/>
        <v/>
      </c>
      <c r="Y1621" s="4" t="str">
        <f t="shared" si="130"/>
        <v/>
      </c>
      <c r="Z1621" s="4" t="str">
        <f t="shared" si="130"/>
        <v/>
      </c>
      <c r="AA1621" s="4" t="str">
        <f t="shared" si="130"/>
        <v/>
      </c>
      <c r="AB1621" s="4" t="str">
        <f t="shared" si="130"/>
        <v/>
      </c>
      <c r="AC1621" s="4" t="str">
        <f t="shared" si="130"/>
        <v/>
      </c>
      <c r="AD1621" s="4" t="str">
        <f t="shared" si="130"/>
        <v/>
      </c>
      <c r="AE1621" s="4" t="str">
        <f t="shared" si="130"/>
        <v/>
      </c>
      <c r="AF1621" s="4" t="str">
        <f t="shared" si="130"/>
        <v/>
      </c>
      <c r="AG1621" s="4" t="str">
        <f t="shared" si="130"/>
        <v/>
      </c>
      <c r="AH1621" s="4" t="str">
        <f t="shared" si="130"/>
        <v/>
      </c>
      <c r="AI1621" s="4" t="str">
        <f t="shared" si="130"/>
        <v/>
      </c>
      <c r="AJ1621" s="4" t="str">
        <f t="shared" si="130"/>
        <v/>
      </c>
      <c r="AK1621" s="4" t="str">
        <f t="shared" si="130"/>
        <v/>
      </c>
      <c r="AL1621" s="4" t="str">
        <f t="shared" si="130"/>
        <v/>
      </c>
      <c r="AM1621" s="4" t="str">
        <f t="shared" si="130"/>
        <v/>
      </c>
      <c r="AN1621" s="4" t="str">
        <f t="shared" si="130"/>
        <v/>
      </c>
      <c r="AO1621" s="4" t="str">
        <f t="shared" si="130"/>
        <v/>
      </c>
      <c r="AP1621" s="4" t="str">
        <f t="shared" si="130"/>
        <v/>
      </c>
      <c r="AQ1621" s="4" t="str">
        <f t="shared" si="130"/>
        <v/>
      </c>
      <c r="AR1621" s="4" t="str">
        <f t="shared" si="130"/>
        <v/>
      </c>
      <c r="AS1621" s="4" t="str">
        <f t="shared" si="130"/>
        <v/>
      </c>
    </row>
    <row r="1622" spans="5:45" hidden="1" x14ac:dyDescent="0.3">
      <c r="E1622" s="45" t="str">
        <f>MID($K1619,S$19,1)</f>
        <v/>
      </c>
      <c r="F1622" s="43" t="str">
        <f>MID($K1620,S$19,1)</f>
        <v/>
      </c>
      <c r="G1622" s="44" t="str">
        <f>MID($K1621,S$19,1)</f>
        <v/>
      </c>
      <c r="H1622" s="41"/>
      <c r="I1622" s="9">
        <v>1</v>
      </c>
      <c r="J1622" s="4" t="s">
        <v>13</v>
      </c>
      <c r="K1622" s="4" t="str">
        <f>IFERROR(VLOOKUP(E1622, Table1[[#All],[Note]:[Code]], 2),"")</f>
        <v/>
      </c>
      <c r="L1622" s="4" t="str">
        <f>IFERROR(VLOOKUP(F1622, Table13[#All], 2),"")</f>
        <v/>
      </c>
      <c r="M1622" s="4" t="str">
        <f>IFERROR(VLOOKUP(G1622, Table134[#All], 2),"")</f>
        <v/>
      </c>
      <c r="O1622" s="4" t="str">
        <f t="shared" si="127"/>
        <v xml:space="preserve">    delay(delayo);</v>
      </c>
    </row>
    <row r="1623" spans="5:45" hidden="1" x14ac:dyDescent="0.3">
      <c r="E1623" s="45" t="str">
        <f>MID($K1619,T$19,1)</f>
        <v/>
      </c>
      <c r="F1623" s="43" t="str">
        <f>MID($K1620,T$19,1)</f>
        <v/>
      </c>
      <c r="G1623" s="44" t="str">
        <f>MID($K1621,T$19,1)</f>
        <v/>
      </c>
      <c r="H1623" s="41"/>
      <c r="I1623" s="9">
        <v>2</v>
      </c>
      <c r="J1623" s="4" t="s">
        <v>13</v>
      </c>
      <c r="K1623" s="4" t="str">
        <f>IFERROR(VLOOKUP(E1623, Table1[[#All],[Note]:[Code]], 2),"")</f>
        <v/>
      </c>
      <c r="L1623" s="4" t="str">
        <f>IFERROR(VLOOKUP(F1623, Table13[#All], 2),"")</f>
        <v/>
      </c>
      <c r="M1623" s="4" t="str">
        <f>IFERROR(VLOOKUP(G1623, Table134[#All], 2),"")</f>
        <v/>
      </c>
      <c r="O1623" s="4" t="str">
        <f t="shared" si="127"/>
        <v xml:space="preserve">    delay(delayo);</v>
      </c>
    </row>
    <row r="1624" spans="5:45" hidden="1" x14ac:dyDescent="0.3">
      <c r="E1624" s="45" t="str">
        <f>MID($K1619,U$19,1)</f>
        <v/>
      </c>
      <c r="F1624" s="43" t="str">
        <f>MID($K1620,U$19,1)</f>
        <v/>
      </c>
      <c r="G1624" s="44" t="str">
        <f>MID($K1621,U$19,1)</f>
        <v/>
      </c>
      <c r="H1624" s="41"/>
      <c r="I1624" s="9">
        <v>3</v>
      </c>
      <c r="J1624" s="4" t="s">
        <v>13</v>
      </c>
      <c r="K1624" s="4" t="str">
        <f>IFERROR(VLOOKUP(E1624, Table1[[#All],[Note]:[Code]], 2),"")</f>
        <v/>
      </c>
      <c r="L1624" s="4" t="str">
        <f>IFERROR(VLOOKUP(F1624, Table13[#All], 2),"")</f>
        <v/>
      </c>
      <c r="M1624" s="4" t="str">
        <f>IFERROR(VLOOKUP(G1624, Table134[#All], 2),"")</f>
        <v/>
      </c>
      <c r="O1624" s="4" t="str">
        <f t="shared" si="127"/>
        <v xml:space="preserve">    delay(delayo);</v>
      </c>
    </row>
    <row r="1625" spans="5:45" hidden="1" x14ac:dyDescent="0.3">
      <c r="E1625" s="45" t="str">
        <f>MID($K1619,V$19,1)</f>
        <v/>
      </c>
      <c r="F1625" s="43" t="str">
        <f>MID($K1620,V$19,1)</f>
        <v/>
      </c>
      <c r="G1625" s="44" t="str">
        <f>MID($K1621,V$19,1)</f>
        <v/>
      </c>
      <c r="H1625" s="41"/>
      <c r="I1625" s="9">
        <v>4</v>
      </c>
      <c r="J1625" s="4" t="s">
        <v>13</v>
      </c>
      <c r="K1625" s="4" t="str">
        <f>IFERROR(VLOOKUP(E1625, Table1[[#All],[Note]:[Code]], 2),"")</f>
        <v/>
      </c>
      <c r="L1625" s="4" t="str">
        <f>IFERROR(VLOOKUP(F1625, Table13[#All], 2),"")</f>
        <v/>
      </c>
      <c r="M1625" s="4" t="str">
        <f>IFERROR(VLOOKUP(G1625, Table134[#All], 2),"")</f>
        <v/>
      </c>
      <c r="O1625" s="4" t="str">
        <f t="shared" si="127"/>
        <v xml:space="preserve">    delay(delayo);</v>
      </c>
    </row>
    <row r="1626" spans="5:45" hidden="1" x14ac:dyDescent="0.3">
      <c r="E1626" s="45" t="str">
        <f>MID($K1619,W$19,1)</f>
        <v/>
      </c>
      <c r="F1626" s="43" t="str">
        <f>MID($K1620,W$19,1)</f>
        <v/>
      </c>
      <c r="G1626" s="44" t="str">
        <f>MID($K1621,W$19,1)</f>
        <v/>
      </c>
      <c r="H1626" s="41"/>
      <c r="I1626" s="9">
        <v>5</v>
      </c>
      <c r="J1626" s="4" t="s">
        <v>13</v>
      </c>
      <c r="K1626" s="4" t="str">
        <f>IFERROR(VLOOKUP(E1626, Table1[[#All],[Note]:[Code]], 2),"")</f>
        <v/>
      </c>
      <c r="L1626" s="4" t="str">
        <f>IFERROR(VLOOKUP(F1626, Table13[#All], 2),"")</f>
        <v/>
      </c>
      <c r="M1626" s="4" t="str">
        <f>IFERROR(VLOOKUP(G1626, Table134[#All], 2),"")</f>
        <v/>
      </c>
      <c r="O1626" s="4" t="str">
        <f t="shared" si="127"/>
        <v xml:space="preserve">    delay(delayo);</v>
      </c>
    </row>
    <row r="1627" spans="5:45" hidden="1" x14ac:dyDescent="0.3">
      <c r="E1627" s="45" t="str">
        <f>MID($K1619,X$19,1)</f>
        <v/>
      </c>
      <c r="F1627" s="43" t="str">
        <f>MID($K1620,X$19,1)</f>
        <v/>
      </c>
      <c r="G1627" s="44" t="str">
        <f>MID($K1621,X$19,1)</f>
        <v/>
      </c>
      <c r="H1627" s="41"/>
      <c r="I1627" s="9">
        <v>6</v>
      </c>
      <c r="J1627" s="4" t="s">
        <v>13</v>
      </c>
      <c r="K1627" s="4" t="str">
        <f>IFERROR(VLOOKUP(E1627, Table1[[#All],[Note]:[Code]], 2),"")</f>
        <v/>
      </c>
      <c r="L1627" s="4" t="str">
        <f>IFERROR(VLOOKUP(F1627, Table13[#All], 2),"")</f>
        <v/>
      </c>
      <c r="M1627" s="4" t="str">
        <f>IFERROR(VLOOKUP(G1627, Table134[#All], 2),"")</f>
        <v/>
      </c>
      <c r="O1627" s="4" t="str">
        <f t="shared" si="127"/>
        <v xml:space="preserve">    delay(delayo);</v>
      </c>
    </row>
    <row r="1628" spans="5:45" hidden="1" x14ac:dyDescent="0.3">
      <c r="E1628" s="45" t="str">
        <f>MID($K1619,Y$19,1)</f>
        <v/>
      </c>
      <c r="F1628" s="43" t="str">
        <f>MID($K1620,Y$19,1)</f>
        <v/>
      </c>
      <c r="G1628" s="44" t="str">
        <f>MID($K1621,Y$19,1)</f>
        <v/>
      </c>
      <c r="H1628" s="41"/>
      <c r="I1628" s="9">
        <v>7</v>
      </c>
      <c r="J1628" s="4" t="s">
        <v>13</v>
      </c>
      <c r="K1628" s="4" t="str">
        <f>IFERROR(VLOOKUP(E1628, Table1[[#All],[Note]:[Code]], 2),"")</f>
        <v/>
      </c>
      <c r="L1628" s="4" t="str">
        <f>IFERROR(VLOOKUP(F1628, Table13[#All], 2),"")</f>
        <v/>
      </c>
      <c r="M1628" s="4" t="str">
        <f>IFERROR(VLOOKUP(G1628, Table134[#All], 2),"")</f>
        <v/>
      </c>
      <c r="O1628" s="4" t="str">
        <f t="shared" si="127"/>
        <v xml:space="preserve">    delay(delayo);</v>
      </c>
    </row>
    <row r="1629" spans="5:45" hidden="1" x14ac:dyDescent="0.3">
      <c r="E1629" s="45" t="str">
        <f>MID($K1619,Z$19,1)</f>
        <v/>
      </c>
      <c r="F1629" s="43" t="str">
        <f>MID($K1620,Z$19,1)</f>
        <v/>
      </c>
      <c r="G1629" s="44" t="str">
        <f>MID($K1621,Z$19,1)</f>
        <v/>
      </c>
      <c r="H1629" s="41"/>
      <c r="I1629" s="9">
        <v>8</v>
      </c>
      <c r="J1629" s="4" t="s">
        <v>13</v>
      </c>
      <c r="K1629" s="4" t="str">
        <f>IFERROR(VLOOKUP(E1629, Table1[[#All],[Note]:[Code]], 2),"")</f>
        <v/>
      </c>
      <c r="L1629" s="4" t="str">
        <f>IFERROR(VLOOKUP(F1629, Table13[#All], 2),"")</f>
        <v/>
      </c>
      <c r="M1629" s="4" t="str">
        <f>IFERROR(VLOOKUP(G1629, Table134[#All], 2),"")</f>
        <v/>
      </c>
      <c r="O1629" s="4" t="str">
        <f t="shared" ref="O1629:O1692" si="132">CONCATENATE(J1629,K1629,L1629,M1629)</f>
        <v xml:space="preserve">    delay(delayo);</v>
      </c>
    </row>
    <row r="1630" spans="5:45" hidden="1" x14ac:dyDescent="0.3">
      <c r="E1630" s="45" t="str">
        <f>MID($K1619,AA$19,1)</f>
        <v/>
      </c>
      <c r="F1630" s="43" t="str">
        <f>MID($K1620,AA$19,1)</f>
        <v/>
      </c>
      <c r="G1630" s="44" t="str">
        <f>MID($K1621,AA$19,1)</f>
        <v/>
      </c>
      <c r="H1630" s="41"/>
      <c r="I1630" s="9">
        <v>9</v>
      </c>
      <c r="J1630" s="4" t="s">
        <v>13</v>
      </c>
      <c r="K1630" s="4" t="str">
        <f>IFERROR(VLOOKUP(E1630, Table1[[#All],[Note]:[Code]], 2),"")</f>
        <v/>
      </c>
      <c r="L1630" s="4" t="str">
        <f>IFERROR(VLOOKUP(F1630, Table13[#All], 2),"")</f>
        <v/>
      </c>
      <c r="M1630" s="4" t="str">
        <f>IFERROR(VLOOKUP(G1630, Table134[#All], 2),"")</f>
        <v/>
      </c>
      <c r="O1630" s="4" t="str">
        <f t="shared" si="132"/>
        <v xml:space="preserve">    delay(delayo);</v>
      </c>
    </row>
    <row r="1631" spans="5:45" hidden="1" x14ac:dyDescent="0.3">
      <c r="E1631" s="45" t="str">
        <f>MID($K1619,AB$19,1)</f>
        <v/>
      </c>
      <c r="F1631" s="43" t="str">
        <f>MID($K1620,AB$19,1)</f>
        <v/>
      </c>
      <c r="G1631" s="44" t="str">
        <f>MID($K1621,AB$19,1)</f>
        <v/>
      </c>
      <c r="H1631" s="41"/>
      <c r="I1631" s="9">
        <v>10</v>
      </c>
      <c r="J1631" s="4" t="s">
        <v>13</v>
      </c>
      <c r="K1631" s="4" t="str">
        <f>IFERROR(VLOOKUP(E1631, Table1[[#All],[Note]:[Code]], 2),"")</f>
        <v/>
      </c>
      <c r="L1631" s="4" t="str">
        <f>IFERROR(VLOOKUP(F1631, Table13[#All], 2),"")</f>
        <v/>
      </c>
      <c r="M1631" s="4" t="str">
        <f>IFERROR(VLOOKUP(G1631, Table134[#All], 2),"")</f>
        <v/>
      </c>
      <c r="O1631" s="4" t="str">
        <f t="shared" si="132"/>
        <v xml:space="preserve">    delay(delayo);</v>
      </c>
    </row>
    <row r="1632" spans="5:45" hidden="1" x14ac:dyDescent="0.3">
      <c r="E1632" s="45" t="str">
        <f>MID($K1619,AC$19,1)</f>
        <v/>
      </c>
      <c r="F1632" s="43" t="str">
        <f>MID($K1620,AC$19,1)</f>
        <v/>
      </c>
      <c r="G1632" s="44" t="str">
        <f>MID($K1621,AC$19,1)</f>
        <v/>
      </c>
      <c r="H1632" s="41"/>
      <c r="I1632" s="9">
        <v>11</v>
      </c>
      <c r="J1632" s="4" t="s">
        <v>13</v>
      </c>
      <c r="K1632" s="4" t="str">
        <f>IFERROR(VLOOKUP(E1632, Table1[[#All],[Note]:[Code]], 2),"")</f>
        <v/>
      </c>
      <c r="L1632" s="4" t="str">
        <f>IFERROR(VLOOKUP(F1632, Table13[#All], 2),"")</f>
        <v/>
      </c>
      <c r="M1632" s="4" t="str">
        <f>IFERROR(VLOOKUP(G1632, Table134[#All], 2),"")</f>
        <v/>
      </c>
      <c r="O1632" s="4" t="str">
        <f t="shared" si="132"/>
        <v xml:space="preserve">    delay(delayo);</v>
      </c>
    </row>
    <row r="1633" spans="5:45" hidden="1" x14ac:dyDescent="0.3">
      <c r="E1633" s="45" t="str">
        <f>MID($K1619,AD$19,1)</f>
        <v/>
      </c>
      <c r="F1633" s="43" t="str">
        <f>MID($K1620,AD$19,1)</f>
        <v/>
      </c>
      <c r="G1633" s="44" t="str">
        <f>MID($K1621,AD$19,1)</f>
        <v/>
      </c>
      <c r="H1633" s="41"/>
      <c r="I1633" s="9">
        <v>12</v>
      </c>
      <c r="J1633" s="4" t="s">
        <v>13</v>
      </c>
      <c r="K1633" s="4" t="str">
        <f>IFERROR(VLOOKUP(E1633, Table1[[#All],[Note]:[Code]], 2),"")</f>
        <v/>
      </c>
      <c r="L1633" s="4" t="str">
        <f>IFERROR(VLOOKUP(F1633, Table13[#All], 2),"")</f>
        <v/>
      </c>
      <c r="M1633" s="4" t="str">
        <f>IFERROR(VLOOKUP(G1633, Table134[#All], 2),"")</f>
        <v/>
      </c>
      <c r="O1633" s="4" t="str">
        <f t="shared" si="132"/>
        <v xml:space="preserve">    delay(delayo);</v>
      </c>
    </row>
    <row r="1634" spans="5:45" hidden="1" x14ac:dyDescent="0.3">
      <c r="E1634" s="45" t="str">
        <f>MID($K1619,AE$19,1)</f>
        <v/>
      </c>
      <c r="F1634" s="43" t="str">
        <f>MID($K1620,AE$19,1)</f>
        <v/>
      </c>
      <c r="G1634" s="44" t="str">
        <f>MID($K1621,AE$19,1)</f>
        <v/>
      </c>
      <c r="H1634" s="41"/>
      <c r="I1634" s="9">
        <v>13</v>
      </c>
      <c r="J1634" s="4" t="s">
        <v>13</v>
      </c>
      <c r="K1634" s="4" t="str">
        <f>IFERROR(VLOOKUP(E1634, Table1[[#All],[Note]:[Code]], 2),"")</f>
        <v/>
      </c>
      <c r="L1634" s="4" t="str">
        <f>IFERROR(VLOOKUP(F1634, Table13[#All], 2),"")</f>
        <v/>
      </c>
      <c r="M1634" s="4" t="str">
        <f>IFERROR(VLOOKUP(G1634, Table134[#All], 2),"")</f>
        <v/>
      </c>
      <c r="O1634" s="4" t="str">
        <f t="shared" si="132"/>
        <v xml:space="preserve">    delay(delayo);</v>
      </c>
    </row>
    <row r="1635" spans="5:45" hidden="1" x14ac:dyDescent="0.3">
      <c r="E1635" s="45" t="str">
        <f>MID($K1619,AF$19,1)</f>
        <v/>
      </c>
      <c r="F1635" s="43" t="str">
        <f>MID($K1620,AF$19,1)</f>
        <v/>
      </c>
      <c r="G1635" s="44" t="str">
        <f>MID($K1621,AF$19,1)</f>
        <v/>
      </c>
      <c r="H1635" s="41"/>
      <c r="I1635" s="9">
        <v>14</v>
      </c>
      <c r="J1635" s="4" t="s">
        <v>13</v>
      </c>
      <c r="K1635" s="4" t="str">
        <f>IFERROR(VLOOKUP(E1635, Table1[[#All],[Note]:[Code]], 2),"")</f>
        <v/>
      </c>
      <c r="L1635" s="4" t="str">
        <f>IFERROR(VLOOKUP(F1635, Table13[#All], 2),"")</f>
        <v/>
      </c>
      <c r="M1635" s="4" t="str">
        <f>IFERROR(VLOOKUP(G1635, Table134[#All], 2),"")</f>
        <v/>
      </c>
      <c r="O1635" s="4" t="str">
        <f t="shared" si="132"/>
        <v xml:space="preserve">    delay(delayo);</v>
      </c>
    </row>
    <row r="1636" spans="5:45" hidden="1" x14ac:dyDescent="0.3">
      <c r="E1636" s="45" t="str">
        <f>MID($K1619,AG$19,1)</f>
        <v/>
      </c>
      <c r="F1636" s="43" t="str">
        <f>MID($K1620,AG$19,1)</f>
        <v/>
      </c>
      <c r="G1636" s="44" t="str">
        <f>MID($K1621,AG$19,1)</f>
        <v/>
      </c>
      <c r="H1636" s="41"/>
      <c r="I1636" s="9">
        <v>15</v>
      </c>
      <c r="J1636" s="4" t="s">
        <v>13</v>
      </c>
      <c r="K1636" s="4" t="str">
        <f>IFERROR(VLOOKUP(E1636, Table1[[#All],[Note]:[Code]], 2),"")</f>
        <v/>
      </c>
      <c r="L1636" s="4" t="str">
        <f>IFERROR(VLOOKUP(F1636, Table13[#All], 2),"")</f>
        <v/>
      </c>
      <c r="M1636" s="4" t="str">
        <f>IFERROR(VLOOKUP(G1636, Table134[#All], 2),"")</f>
        <v/>
      </c>
      <c r="O1636" s="4" t="str">
        <f t="shared" si="132"/>
        <v xml:space="preserve">    delay(delayo);</v>
      </c>
    </row>
    <row r="1637" spans="5:45" hidden="1" x14ac:dyDescent="0.3">
      <c r="E1637" s="45" t="str">
        <f>MID($K1619,AH$19,1)</f>
        <v/>
      </c>
      <c r="F1637" s="43" t="str">
        <f>MID($K1620,AH$19,1)</f>
        <v/>
      </c>
      <c r="G1637" s="44" t="str">
        <f>MID($K1621,AH$19,1)</f>
        <v/>
      </c>
      <c r="H1637" s="41"/>
      <c r="I1637" s="9">
        <v>16</v>
      </c>
      <c r="J1637" s="4" t="s">
        <v>13</v>
      </c>
      <c r="K1637" s="4" t="str">
        <f>IFERROR(VLOOKUP(E1637, Table1[[#All],[Note]:[Code]], 2),"")</f>
        <v/>
      </c>
      <c r="L1637" s="4" t="str">
        <f>IFERROR(VLOOKUP(F1637, Table13[#All], 2),"")</f>
        <v/>
      </c>
      <c r="M1637" s="4" t="str">
        <f>IFERROR(VLOOKUP(G1637, Table134[#All], 2),"")</f>
        <v/>
      </c>
      <c r="O1637" s="4" t="str">
        <f t="shared" si="132"/>
        <v xml:space="preserve">    delay(delayo);</v>
      </c>
    </row>
    <row r="1638" spans="5:45" hidden="1" x14ac:dyDescent="0.3">
      <c r="E1638" s="45" t="str">
        <f>MID($K1619,AI$19,1)</f>
        <v/>
      </c>
      <c r="F1638" s="43" t="str">
        <f>MID($K1620,AI$19,1)</f>
        <v/>
      </c>
      <c r="G1638" s="44" t="str">
        <f>MID($K1621,AI$19,1)</f>
        <v/>
      </c>
      <c r="H1638" s="41"/>
      <c r="I1638" s="9">
        <v>17</v>
      </c>
      <c r="J1638" s="4" t="s">
        <v>13</v>
      </c>
      <c r="K1638" s="4" t="str">
        <f>IFERROR(VLOOKUP(E1638, Table1[[#All],[Note]:[Code]], 2),"")</f>
        <v/>
      </c>
      <c r="L1638" s="4" t="str">
        <f>IFERROR(VLOOKUP(F1638, Table13[#All], 2),"")</f>
        <v/>
      </c>
      <c r="M1638" s="4" t="str">
        <f>IFERROR(VLOOKUP(G1638, Table134[#All], 2),"")</f>
        <v/>
      </c>
      <c r="O1638" s="4" t="str">
        <f t="shared" si="132"/>
        <v xml:space="preserve">    delay(delayo);</v>
      </c>
    </row>
    <row r="1639" spans="5:45" hidden="1" x14ac:dyDescent="0.3">
      <c r="E1639" s="45" t="str">
        <f>MID($K1619,AJ$19,1)</f>
        <v/>
      </c>
      <c r="F1639" s="43" t="str">
        <f>MID($K1620,AJ$19,1)</f>
        <v/>
      </c>
      <c r="G1639" s="44" t="str">
        <f>MID($K1621,AJ$19,1)</f>
        <v/>
      </c>
      <c r="H1639" s="41"/>
      <c r="I1639" s="9">
        <v>18</v>
      </c>
      <c r="J1639" s="4" t="s">
        <v>13</v>
      </c>
      <c r="K1639" s="4" t="str">
        <f>IFERROR(VLOOKUP(E1639, Table1[[#All],[Note]:[Code]], 2),"")</f>
        <v/>
      </c>
      <c r="L1639" s="4" t="str">
        <f>IFERROR(VLOOKUP(F1639, Table13[#All], 2),"")</f>
        <v/>
      </c>
      <c r="M1639" s="4" t="str">
        <f>IFERROR(VLOOKUP(G1639, Table134[#All], 2),"")</f>
        <v/>
      </c>
      <c r="O1639" s="4" t="str">
        <f t="shared" si="132"/>
        <v xml:space="preserve">    delay(delayo);</v>
      </c>
    </row>
    <row r="1640" spans="5:45" hidden="1" x14ac:dyDescent="0.3">
      <c r="E1640" s="45" t="str">
        <f>MID($K1619,AK$19,1)</f>
        <v/>
      </c>
      <c r="F1640" s="43" t="str">
        <f>MID($K1620,AK$19,1)</f>
        <v/>
      </c>
      <c r="G1640" s="44" t="str">
        <f>MID($K1621,AK$19,1)</f>
        <v/>
      </c>
      <c r="H1640" s="41"/>
      <c r="I1640" s="9">
        <v>19</v>
      </c>
      <c r="J1640" s="4" t="s">
        <v>13</v>
      </c>
      <c r="K1640" s="4" t="str">
        <f>IFERROR(VLOOKUP(E1640, Table1[[#All],[Note]:[Code]], 2),"")</f>
        <v/>
      </c>
      <c r="L1640" s="4" t="str">
        <f>IFERROR(VLOOKUP(F1640, Table13[#All], 2),"")</f>
        <v/>
      </c>
      <c r="M1640" s="4" t="str">
        <f>IFERROR(VLOOKUP(G1640, Table134[#All], 2),"")</f>
        <v/>
      </c>
      <c r="O1640" s="4" t="str">
        <f t="shared" si="132"/>
        <v xml:space="preserve">    delay(delayo);</v>
      </c>
    </row>
    <row r="1641" spans="5:45" hidden="1" x14ac:dyDescent="0.3">
      <c r="E1641" s="45" t="str">
        <f>MID($K1619,AL$19,1)</f>
        <v/>
      </c>
      <c r="F1641" s="43" t="str">
        <f>MID($K1620,AL$19,1)</f>
        <v/>
      </c>
      <c r="G1641" s="44" t="str">
        <f>MID($K1621,AL$19,1)</f>
        <v/>
      </c>
      <c r="H1641" s="41"/>
      <c r="I1641" s="9">
        <v>20</v>
      </c>
      <c r="J1641" s="4" t="s">
        <v>13</v>
      </c>
      <c r="K1641" s="4" t="str">
        <f>IFERROR(VLOOKUP(E1641, Table1[[#All],[Note]:[Code]], 2),"")</f>
        <v/>
      </c>
      <c r="L1641" s="4" t="str">
        <f>IFERROR(VLOOKUP(F1641, Table13[#All], 2),"")</f>
        <v/>
      </c>
      <c r="M1641" s="4" t="str">
        <f>IFERROR(VLOOKUP(G1641, Table134[#All], 2),"")</f>
        <v/>
      </c>
      <c r="O1641" s="4" t="str">
        <f t="shared" si="132"/>
        <v xml:space="preserve">    delay(delayo);</v>
      </c>
    </row>
    <row r="1642" spans="5:45" hidden="1" x14ac:dyDescent="0.3">
      <c r="E1642" s="45" t="str">
        <f>MID($K1619,AM$19,1)</f>
        <v/>
      </c>
      <c r="F1642" s="43" t="str">
        <f>MID($K1620,AM$19,1)</f>
        <v/>
      </c>
      <c r="G1642" s="44" t="str">
        <f>MID($K1621,AM$19,1)</f>
        <v/>
      </c>
      <c r="H1642" s="41"/>
      <c r="I1642" s="9">
        <v>21</v>
      </c>
      <c r="J1642" s="4" t="s">
        <v>13</v>
      </c>
      <c r="K1642" s="4" t="str">
        <f>IFERROR(VLOOKUP(E1642, Table1[[#All],[Note]:[Code]], 2),"")</f>
        <v/>
      </c>
      <c r="L1642" s="4" t="str">
        <f>IFERROR(VLOOKUP(F1642, Table13[#All], 2),"")</f>
        <v/>
      </c>
      <c r="M1642" s="4" t="str">
        <f>IFERROR(VLOOKUP(G1642, Table134[#All], 2),"")</f>
        <v/>
      </c>
      <c r="O1642" s="4" t="str">
        <f t="shared" si="132"/>
        <v xml:space="preserve">    delay(delayo);</v>
      </c>
    </row>
    <row r="1643" spans="5:45" hidden="1" x14ac:dyDescent="0.3">
      <c r="E1643" s="45" t="str">
        <f>MID($K1619,AN$19,1)</f>
        <v/>
      </c>
      <c r="F1643" s="43" t="str">
        <f>MID($K1620,AN$19,1)</f>
        <v/>
      </c>
      <c r="G1643" s="44" t="str">
        <f>MID($K1621,AN$19,1)</f>
        <v/>
      </c>
      <c r="H1643" s="41"/>
      <c r="I1643" s="9">
        <v>22</v>
      </c>
      <c r="J1643" s="4" t="s">
        <v>13</v>
      </c>
      <c r="K1643" s="4" t="str">
        <f>IFERROR(VLOOKUP(E1643, Table1[[#All],[Note]:[Code]], 2),"")</f>
        <v/>
      </c>
      <c r="L1643" s="4" t="str">
        <f>IFERROR(VLOOKUP(F1643, Table13[#All], 2),"")</f>
        <v/>
      </c>
      <c r="M1643" s="4" t="str">
        <f>IFERROR(VLOOKUP(G1643, Table134[#All], 2),"")</f>
        <v/>
      </c>
      <c r="O1643" s="4" t="str">
        <f t="shared" si="132"/>
        <v xml:space="preserve">    delay(delayo);</v>
      </c>
    </row>
    <row r="1644" spans="5:45" hidden="1" x14ac:dyDescent="0.3">
      <c r="E1644" s="45" t="str">
        <f>MID($K1619,AO$19,1)</f>
        <v/>
      </c>
      <c r="F1644" s="43" t="str">
        <f>MID($K1620,AO$19,1)</f>
        <v/>
      </c>
      <c r="G1644" s="44" t="str">
        <f>MID($K1621,AO$19,1)</f>
        <v/>
      </c>
      <c r="H1644" s="41"/>
      <c r="I1644" s="9">
        <v>23</v>
      </c>
      <c r="J1644" s="4" t="s">
        <v>13</v>
      </c>
      <c r="K1644" s="4" t="str">
        <f>IFERROR(VLOOKUP(E1644, Table1[[#All],[Note]:[Code]], 2),"")</f>
        <v/>
      </c>
      <c r="L1644" s="4" t="str">
        <f>IFERROR(VLOOKUP(F1644, Table13[#All], 2),"")</f>
        <v/>
      </c>
      <c r="M1644" s="4" t="str">
        <f>IFERROR(VLOOKUP(G1644, Table134[#All], 2),"")</f>
        <v/>
      </c>
      <c r="O1644" s="4" t="str">
        <f t="shared" si="132"/>
        <v xml:space="preserve">    delay(delayo);</v>
      </c>
    </row>
    <row r="1645" spans="5:45" hidden="1" x14ac:dyDescent="0.3">
      <c r="E1645" s="45" t="str">
        <f>MID($K1619,AP$19,1)</f>
        <v/>
      </c>
      <c r="F1645" s="43" t="str">
        <f>MID($K1620,AP$19,1)</f>
        <v/>
      </c>
      <c r="G1645" s="44" t="str">
        <f>MID($K1621,AP$19,1)</f>
        <v/>
      </c>
      <c r="H1645" s="41"/>
      <c r="I1645" s="9">
        <v>24</v>
      </c>
      <c r="J1645" s="4" t="s">
        <v>13</v>
      </c>
      <c r="K1645" s="4" t="str">
        <f>IFERROR(VLOOKUP(E1645, Table1[[#All],[Note]:[Code]], 2),"")</f>
        <v/>
      </c>
      <c r="L1645" s="4" t="str">
        <f>IFERROR(VLOOKUP(F1645, Table13[#All], 2),"")</f>
        <v/>
      </c>
      <c r="M1645" s="4" t="str">
        <f>IFERROR(VLOOKUP(G1645, Table134[#All], 2),"")</f>
        <v/>
      </c>
      <c r="O1645" s="4" t="str">
        <f t="shared" si="132"/>
        <v xml:space="preserve">    delay(delayo);</v>
      </c>
    </row>
    <row r="1646" spans="5:45" hidden="1" x14ac:dyDescent="0.3">
      <c r="E1646" s="45" t="str">
        <f>MID($K1619,AQ$19,1)</f>
        <v/>
      </c>
      <c r="F1646" s="43" t="str">
        <f>MID($K1620,AQ$19,1)</f>
        <v/>
      </c>
      <c r="G1646" s="44" t="str">
        <f>MID($K1621,AQ$19,1)</f>
        <v/>
      </c>
      <c r="H1646" s="41"/>
      <c r="I1646" s="9">
        <v>25</v>
      </c>
      <c r="J1646" s="4" t="s">
        <v>13</v>
      </c>
      <c r="K1646" s="4" t="str">
        <f>IFERROR(VLOOKUP(E1646, Table1[[#All],[Note]:[Code]], 2),"")</f>
        <v/>
      </c>
      <c r="L1646" s="4" t="str">
        <f>IFERROR(VLOOKUP(F1646, Table13[#All], 2),"")</f>
        <v/>
      </c>
      <c r="M1646" s="4" t="str">
        <f>IFERROR(VLOOKUP(G1646, Table134[#All], 2),"")</f>
        <v/>
      </c>
      <c r="O1646" s="4" t="str">
        <f t="shared" si="132"/>
        <v xml:space="preserve">    delay(delayo);</v>
      </c>
    </row>
    <row r="1647" spans="5:45" hidden="1" x14ac:dyDescent="0.3">
      <c r="E1647" s="45" t="str">
        <f>MID($K1619,AR$19,1)</f>
        <v/>
      </c>
      <c r="F1647" s="43" t="str">
        <f>MID($K1620,AR$19,1)</f>
        <v/>
      </c>
      <c r="G1647" s="44" t="str">
        <f>MID($K1621,AR$19,1)</f>
        <v/>
      </c>
      <c r="H1647" s="41"/>
      <c r="I1647" s="9">
        <v>26</v>
      </c>
      <c r="J1647" s="4" t="s">
        <v>13</v>
      </c>
      <c r="K1647" s="4" t="str">
        <f>IFERROR(VLOOKUP(E1647, Table1[[#All],[Note]:[Code]], 2),"")</f>
        <v/>
      </c>
      <c r="L1647" s="4" t="str">
        <f>IFERROR(VLOOKUP(F1647, Table13[#All], 2),"")</f>
        <v/>
      </c>
      <c r="M1647" s="4" t="str">
        <f>IFERROR(VLOOKUP(G1647, Table134[#All], 2),"")</f>
        <v/>
      </c>
      <c r="O1647" s="4" t="str">
        <f t="shared" si="132"/>
        <v xml:space="preserve">    delay(delayo);</v>
      </c>
    </row>
    <row r="1648" spans="5:45" x14ac:dyDescent="0.3">
      <c r="H1648" s="41"/>
      <c r="I1648" s="13"/>
      <c r="J1648" s="11" t="s">
        <v>44</v>
      </c>
      <c r="K1648" s="14"/>
      <c r="O1648" s="55" t="str">
        <f t="shared" si="132"/>
        <v xml:space="preserve">//  </v>
      </c>
      <c r="Q1648" s="19" t="s">
        <v>123</v>
      </c>
      <c r="R1648" s="19"/>
      <c r="S1648" s="19">
        <v>1</v>
      </c>
      <c r="T1648" s="19">
        <v>2</v>
      </c>
      <c r="U1648" s="19">
        <v>3</v>
      </c>
      <c r="V1648" s="19">
        <v>4</v>
      </c>
      <c r="W1648" s="19">
        <v>5</v>
      </c>
      <c r="X1648" s="19">
        <v>6</v>
      </c>
      <c r="Y1648" s="19">
        <v>7</v>
      </c>
      <c r="Z1648" s="19">
        <v>8</v>
      </c>
      <c r="AA1648" s="19">
        <v>9</v>
      </c>
      <c r="AB1648" s="19">
        <v>10</v>
      </c>
      <c r="AC1648" s="19">
        <v>11</v>
      </c>
      <c r="AD1648" s="19">
        <v>12</v>
      </c>
      <c r="AE1648" s="19">
        <v>13</v>
      </c>
      <c r="AF1648" s="19">
        <v>14</v>
      </c>
      <c r="AG1648" s="19">
        <v>15</v>
      </c>
      <c r="AH1648" s="19">
        <v>16</v>
      </c>
      <c r="AI1648" s="19">
        <v>17</v>
      </c>
      <c r="AJ1648" s="19">
        <v>18</v>
      </c>
      <c r="AK1648" s="19">
        <v>19</v>
      </c>
      <c r="AL1648" s="19">
        <v>20</v>
      </c>
      <c r="AM1648" s="19">
        <v>21</v>
      </c>
      <c r="AN1648" s="19">
        <v>22</v>
      </c>
      <c r="AO1648" s="19">
        <v>23</v>
      </c>
      <c r="AP1648" s="19">
        <v>24</v>
      </c>
      <c r="AQ1648" s="19">
        <v>25</v>
      </c>
      <c r="AR1648" s="19">
        <v>26</v>
      </c>
      <c r="AS1648" s="19"/>
    </row>
    <row r="1649" spans="5:45" x14ac:dyDescent="0.3">
      <c r="H1649" s="41">
        <v>55</v>
      </c>
      <c r="I1649" s="13"/>
      <c r="J1649" s="11" t="s">
        <v>44</v>
      </c>
      <c r="K1649" s="14"/>
      <c r="L1649" s="6"/>
      <c r="M1649" s="6"/>
      <c r="O1649" s="55" t="str">
        <f t="shared" si="132"/>
        <v xml:space="preserve">//  </v>
      </c>
      <c r="Q1649" s="4" t="str">
        <f>MID($K1649,Q$19,1)</f>
        <v/>
      </c>
      <c r="R1649" s="4" t="str">
        <f t="shared" ref="R1649:AS1651" si="133">MID($K1649,R$19,1)</f>
        <v/>
      </c>
      <c r="S1649" s="4" t="str">
        <f t="shared" si="133"/>
        <v/>
      </c>
      <c r="T1649" s="4" t="str">
        <f t="shared" si="133"/>
        <v/>
      </c>
      <c r="U1649" s="4" t="str">
        <f t="shared" si="133"/>
        <v/>
      </c>
      <c r="V1649" s="4" t="str">
        <f t="shared" si="133"/>
        <v/>
      </c>
      <c r="W1649" s="4" t="str">
        <f t="shared" si="133"/>
        <v/>
      </c>
      <c r="X1649" s="4" t="str">
        <f t="shared" si="133"/>
        <v/>
      </c>
      <c r="Y1649" s="4" t="str">
        <f t="shared" si="133"/>
        <v/>
      </c>
      <c r="Z1649" s="4" t="str">
        <f t="shared" si="133"/>
        <v/>
      </c>
      <c r="AA1649" s="4" t="str">
        <f t="shared" si="133"/>
        <v/>
      </c>
      <c r="AB1649" s="4" t="str">
        <f t="shared" si="133"/>
        <v/>
      </c>
      <c r="AC1649" s="4" t="str">
        <f t="shared" si="133"/>
        <v/>
      </c>
      <c r="AD1649" s="4" t="str">
        <f t="shared" si="133"/>
        <v/>
      </c>
      <c r="AE1649" s="4" t="str">
        <f t="shared" si="133"/>
        <v/>
      </c>
      <c r="AF1649" s="4" t="str">
        <f t="shared" si="133"/>
        <v/>
      </c>
      <c r="AG1649" s="4" t="str">
        <f t="shared" si="133"/>
        <v/>
      </c>
      <c r="AH1649" s="4" t="str">
        <f t="shared" si="133"/>
        <v/>
      </c>
      <c r="AI1649" s="4" t="str">
        <f t="shared" si="133"/>
        <v/>
      </c>
      <c r="AJ1649" s="4" t="str">
        <f t="shared" si="133"/>
        <v/>
      </c>
      <c r="AK1649" s="4" t="str">
        <f t="shared" si="133"/>
        <v/>
      </c>
      <c r="AL1649" s="4" t="str">
        <f t="shared" si="133"/>
        <v/>
      </c>
      <c r="AM1649" s="4" t="str">
        <f t="shared" si="133"/>
        <v/>
      </c>
      <c r="AN1649" s="4" t="str">
        <f t="shared" si="133"/>
        <v/>
      </c>
      <c r="AO1649" s="4" t="str">
        <f t="shared" si="133"/>
        <v/>
      </c>
      <c r="AP1649" s="4" t="str">
        <f t="shared" si="133"/>
        <v/>
      </c>
      <c r="AQ1649" s="4" t="str">
        <f t="shared" si="133"/>
        <v/>
      </c>
      <c r="AR1649" s="4" t="str">
        <f t="shared" si="133"/>
        <v/>
      </c>
      <c r="AS1649" s="4" t="str">
        <f>MID($K1649,AS$19,1)</f>
        <v/>
      </c>
    </row>
    <row r="1650" spans="5:45" x14ac:dyDescent="0.3">
      <c r="E1650" s="45" t="str">
        <f>MID($K1649,Q$19,1)</f>
        <v/>
      </c>
      <c r="F1650" s="43" t="str">
        <f>MID($K1650,Q$19,1)</f>
        <v/>
      </c>
      <c r="G1650" s="44" t="str">
        <f>MID($K1651,Q$19,1)</f>
        <v/>
      </c>
      <c r="H1650" s="41"/>
      <c r="I1650" s="13"/>
      <c r="J1650" s="11" t="s">
        <v>44</v>
      </c>
      <c r="K1650" s="17"/>
      <c r="L1650" s="6"/>
      <c r="M1650" s="6"/>
      <c r="O1650" s="55" t="str">
        <f t="shared" si="132"/>
        <v xml:space="preserve">//  </v>
      </c>
      <c r="Q1650" s="4" t="str">
        <f t="shared" ref="Q1650:Q1651" si="134">MID($K1650,Q$19,1)</f>
        <v/>
      </c>
      <c r="R1650" s="4" t="str">
        <f t="shared" si="133"/>
        <v/>
      </c>
      <c r="S1650" s="4" t="str">
        <f t="shared" si="133"/>
        <v/>
      </c>
      <c r="T1650" s="4" t="str">
        <f t="shared" si="133"/>
        <v/>
      </c>
      <c r="U1650" s="4" t="str">
        <f t="shared" si="133"/>
        <v/>
      </c>
      <c r="V1650" s="4" t="str">
        <f t="shared" si="133"/>
        <v/>
      </c>
      <c r="W1650" s="4" t="str">
        <f t="shared" si="133"/>
        <v/>
      </c>
      <c r="X1650" s="4" t="str">
        <f t="shared" si="133"/>
        <v/>
      </c>
      <c r="Y1650" s="4" t="str">
        <f t="shared" si="133"/>
        <v/>
      </c>
      <c r="Z1650" s="4" t="str">
        <f t="shared" si="133"/>
        <v/>
      </c>
      <c r="AA1650" s="4" t="str">
        <f t="shared" si="133"/>
        <v/>
      </c>
      <c r="AB1650" s="4" t="str">
        <f t="shared" si="133"/>
        <v/>
      </c>
      <c r="AC1650" s="4" t="str">
        <f t="shared" si="133"/>
        <v/>
      </c>
      <c r="AD1650" s="4" t="str">
        <f t="shared" si="133"/>
        <v/>
      </c>
      <c r="AE1650" s="4" t="str">
        <f t="shared" si="133"/>
        <v/>
      </c>
      <c r="AF1650" s="4" t="str">
        <f t="shared" si="133"/>
        <v/>
      </c>
      <c r="AG1650" s="4" t="str">
        <f t="shared" si="133"/>
        <v/>
      </c>
      <c r="AH1650" s="4" t="str">
        <f t="shared" si="133"/>
        <v/>
      </c>
      <c r="AI1650" s="4" t="str">
        <f t="shared" si="133"/>
        <v/>
      </c>
      <c r="AJ1650" s="4" t="str">
        <f t="shared" si="133"/>
        <v/>
      </c>
      <c r="AK1650" s="4" t="str">
        <f t="shared" si="133"/>
        <v/>
      </c>
      <c r="AL1650" s="4" t="str">
        <f t="shared" si="133"/>
        <v/>
      </c>
      <c r="AM1650" s="4" t="str">
        <f t="shared" si="133"/>
        <v/>
      </c>
      <c r="AN1650" s="4" t="str">
        <f t="shared" si="133"/>
        <v/>
      </c>
      <c r="AO1650" s="4" t="str">
        <f t="shared" si="133"/>
        <v/>
      </c>
      <c r="AP1650" s="4" t="str">
        <f t="shared" si="133"/>
        <v/>
      </c>
      <c r="AQ1650" s="4" t="str">
        <f t="shared" si="133"/>
        <v/>
      </c>
      <c r="AR1650" s="4" t="str">
        <f t="shared" si="133"/>
        <v/>
      </c>
      <c r="AS1650" s="4" t="str">
        <f t="shared" si="133"/>
        <v/>
      </c>
    </row>
    <row r="1651" spans="5:45" x14ac:dyDescent="0.3">
      <c r="G1651" s="44" t="str">
        <f>MID($K1651,R$19,1)</f>
        <v/>
      </c>
      <c r="H1651" s="41"/>
      <c r="I1651" s="13"/>
      <c r="J1651" s="11" t="s">
        <v>44</v>
      </c>
      <c r="K1651" s="14"/>
      <c r="O1651" s="55" t="str">
        <f t="shared" si="132"/>
        <v xml:space="preserve">//  </v>
      </c>
      <c r="Q1651" s="4" t="str">
        <f t="shared" si="134"/>
        <v/>
      </c>
      <c r="R1651" s="4" t="str">
        <f t="shared" si="133"/>
        <v/>
      </c>
      <c r="S1651" s="4" t="str">
        <f t="shared" si="133"/>
        <v/>
      </c>
      <c r="T1651" s="4" t="str">
        <f t="shared" si="133"/>
        <v/>
      </c>
      <c r="U1651" s="4" t="str">
        <f t="shared" si="133"/>
        <v/>
      </c>
      <c r="V1651" s="4" t="str">
        <f t="shared" si="133"/>
        <v/>
      </c>
      <c r="W1651" s="4" t="str">
        <f t="shared" si="133"/>
        <v/>
      </c>
      <c r="X1651" s="4" t="str">
        <f t="shared" si="133"/>
        <v/>
      </c>
      <c r="Y1651" s="4" t="str">
        <f t="shared" si="133"/>
        <v/>
      </c>
      <c r="Z1651" s="4" t="str">
        <f t="shared" si="133"/>
        <v/>
      </c>
      <c r="AA1651" s="4" t="str">
        <f t="shared" si="133"/>
        <v/>
      </c>
      <c r="AB1651" s="4" t="str">
        <f t="shared" si="133"/>
        <v/>
      </c>
      <c r="AC1651" s="4" t="str">
        <f t="shared" si="133"/>
        <v/>
      </c>
      <c r="AD1651" s="4" t="str">
        <f t="shared" si="133"/>
        <v/>
      </c>
      <c r="AE1651" s="4" t="str">
        <f t="shared" si="133"/>
        <v/>
      </c>
      <c r="AF1651" s="4" t="str">
        <f t="shared" si="133"/>
        <v/>
      </c>
      <c r="AG1651" s="4" t="str">
        <f t="shared" si="133"/>
        <v/>
      </c>
      <c r="AH1651" s="4" t="str">
        <f t="shared" si="133"/>
        <v/>
      </c>
      <c r="AI1651" s="4" t="str">
        <f t="shared" si="133"/>
        <v/>
      </c>
      <c r="AJ1651" s="4" t="str">
        <f t="shared" si="133"/>
        <v/>
      </c>
      <c r="AK1651" s="4" t="str">
        <f t="shared" si="133"/>
        <v/>
      </c>
      <c r="AL1651" s="4" t="str">
        <f t="shared" si="133"/>
        <v/>
      </c>
      <c r="AM1651" s="4" t="str">
        <f t="shared" si="133"/>
        <v/>
      </c>
      <c r="AN1651" s="4" t="str">
        <f t="shared" si="133"/>
        <v/>
      </c>
      <c r="AO1651" s="4" t="str">
        <f t="shared" si="133"/>
        <v/>
      </c>
      <c r="AP1651" s="4" t="str">
        <f t="shared" si="133"/>
        <v/>
      </c>
      <c r="AQ1651" s="4" t="str">
        <f t="shared" si="133"/>
        <v/>
      </c>
      <c r="AR1651" s="4" t="str">
        <f t="shared" si="133"/>
        <v/>
      </c>
      <c r="AS1651" s="4" t="str">
        <f t="shared" si="133"/>
        <v/>
      </c>
    </row>
    <row r="1652" spans="5:45" hidden="1" x14ac:dyDescent="0.3">
      <c r="E1652" s="45" t="str">
        <f>MID($K1649,S$19,1)</f>
        <v/>
      </c>
      <c r="F1652" s="43" t="str">
        <f>MID($K1650,S$19,1)</f>
        <v/>
      </c>
      <c r="G1652" s="44" t="str">
        <f>MID($K1651,S$19,1)</f>
        <v/>
      </c>
      <c r="H1652" s="41"/>
      <c r="I1652" s="9">
        <v>1</v>
      </c>
      <c r="J1652" s="4" t="s">
        <v>13</v>
      </c>
      <c r="K1652" s="4" t="str">
        <f>IFERROR(VLOOKUP(E1652, Table1[[#All],[Note]:[Code]], 2),"")</f>
        <v/>
      </c>
      <c r="L1652" s="4" t="str">
        <f>IFERROR(VLOOKUP(F1652, Table13[#All], 2),"")</f>
        <v/>
      </c>
      <c r="M1652" s="4" t="str">
        <f>IFERROR(VLOOKUP(G1652, Table134[#All], 2),"")</f>
        <v/>
      </c>
      <c r="O1652" s="4" t="str">
        <f t="shared" si="132"/>
        <v xml:space="preserve">    delay(delayo);</v>
      </c>
    </row>
    <row r="1653" spans="5:45" hidden="1" x14ac:dyDescent="0.3">
      <c r="E1653" s="45" t="str">
        <f>MID($K1649,T$19,1)</f>
        <v/>
      </c>
      <c r="F1653" s="43" t="str">
        <f>MID($K1650,T$19,1)</f>
        <v/>
      </c>
      <c r="G1653" s="44" t="str">
        <f>MID($K1651,T$19,1)</f>
        <v/>
      </c>
      <c r="H1653" s="41"/>
      <c r="I1653" s="9">
        <v>2</v>
      </c>
      <c r="J1653" s="4" t="s">
        <v>13</v>
      </c>
      <c r="K1653" s="4" t="str">
        <f>IFERROR(VLOOKUP(E1653, Table1[[#All],[Note]:[Code]], 2),"")</f>
        <v/>
      </c>
      <c r="L1653" s="4" t="str">
        <f>IFERROR(VLOOKUP(F1653, Table13[#All], 2),"")</f>
        <v/>
      </c>
      <c r="M1653" s="4" t="str">
        <f>IFERROR(VLOOKUP(G1653, Table134[#All], 2),"")</f>
        <v/>
      </c>
      <c r="O1653" s="4" t="str">
        <f t="shared" si="132"/>
        <v xml:space="preserve">    delay(delayo);</v>
      </c>
    </row>
    <row r="1654" spans="5:45" hidden="1" x14ac:dyDescent="0.3">
      <c r="E1654" s="45" t="str">
        <f>MID($K1649,U$19,1)</f>
        <v/>
      </c>
      <c r="F1654" s="43" t="str">
        <f>MID($K1650,U$19,1)</f>
        <v/>
      </c>
      <c r="G1654" s="44" t="str">
        <f>MID($K1651,U$19,1)</f>
        <v/>
      </c>
      <c r="H1654" s="41"/>
      <c r="I1654" s="9">
        <v>3</v>
      </c>
      <c r="J1654" s="4" t="s">
        <v>13</v>
      </c>
      <c r="K1654" s="4" t="str">
        <f>IFERROR(VLOOKUP(E1654, Table1[[#All],[Note]:[Code]], 2),"")</f>
        <v/>
      </c>
      <c r="L1654" s="4" t="str">
        <f>IFERROR(VLOOKUP(F1654, Table13[#All], 2),"")</f>
        <v/>
      </c>
      <c r="M1654" s="4" t="str">
        <f>IFERROR(VLOOKUP(G1654, Table134[#All], 2),"")</f>
        <v/>
      </c>
      <c r="O1654" s="4" t="str">
        <f t="shared" si="132"/>
        <v xml:space="preserve">    delay(delayo);</v>
      </c>
    </row>
    <row r="1655" spans="5:45" hidden="1" x14ac:dyDescent="0.3">
      <c r="E1655" s="45" t="str">
        <f>MID($K1649,V$19,1)</f>
        <v/>
      </c>
      <c r="F1655" s="43" t="str">
        <f>MID($K1650,V$19,1)</f>
        <v/>
      </c>
      <c r="G1655" s="44" t="str">
        <f>MID($K1651,V$19,1)</f>
        <v/>
      </c>
      <c r="H1655" s="41"/>
      <c r="I1655" s="9">
        <v>4</v>
      </c>
      <c r="J1655" s="4" t="s">
        <v>13</v>
      </c>
      <c r="K1655" s="4" t="str">
        <f>IFERROR(VLOOKUP(E1655, Table1[[#All],[Note]:[Code]], 2),"")</f>
        <v/>
      </c>
      <c r="L1655" s="4" t="str">
        <f>IFERROR(VLOOKUP(F1655, Table13[#All], 2),"")</f>
        <v/>
      </c>
      <c r="M1655" s="4" t="str">
        <f>IFERROR(VLOOKUP(G1655, Table134[#All], 2),"")</f>
        <v/>
      </c>
      <c r="O1655" s="4" t="str">
        <f t="shared" si="132"/>
        <v xml:space="preserve">    delay(delayo);</v>
      </c>
    </row>
    <row r="1656" spans="5:45" hidden="1" x14ac:dyDescent="0.3">
      <c r="E1656" s="45" t="str">
        <f>MID($K1649,W$19,1)</f>
        <v/>
      </c>
      <c r="F1656" s="43" t="str">
        <f>MID($K1650,W$19,1)</f>
        <v/>
      </c>
      <c r="G1656" s="44" t="str">
        <f>MID($K1651,W$19,1)</f>
        <v/>
      </c>
      <c r="H1656" s="41"/>
      <c r="I1656" s="9">
        <v>5</v>
      </c>
      <c r="J1656" s="4" t="s">
        <v>13</v>
      </c>
      <c r="K1656" s="4" t="str">
        <f>IFERROR(VLOOKUP(E1656, Table1[[#All],[Note]:[Code]], 2),"")</f>
        <v/>
      </c>
      <c r="L1656" s="4" t="str">
        <f>IFERROR(VLOOKUP(F1656, Table13[#All], 2),"")</f>
        <v/>
      </c>
      <c r="M1656" s="4" t="str">
        <f>IFERROR(VLOOKUP(G1656, Table134[#All], 2),"")</f>
        <v/>
      </c>
      <c r="O1656" s="4" t="str">
        <f t="shared" si="132"/>
        <v xml:space="preserve">    delay(delayo);</v>
      </c>
    </row>
    <row r="1657" spans="5:45" hidden="1" x14ac:dyDescent="0.3">
      <c r="E1657" s="45" t="str">
        <f>MID($K1649,X$19,1)</f>
        <v/>
      </c>
      <c r="F1657" s="43" t="str">
        <f>MID($K1650,X$19,1)</f>
        <v/>
      </c>
      <c r="G1657" s="44" t="str">
        <f>MID($K1651,X$19,1)</f>
        <v/>
      </c>
      <c r="H1657" s="41"/>
      <c r="I1657" s="9">
        <v>6</v>
      </c>
      <c r="J1657" s="4" t="s">
        <v>13</v>
      </c>
      <c r="K1657" s="4" t="str">
        <f>IFERROR(VLOOKUP(E1657, Table1[[#All],[Note]:[Code]], 2),"")</f>
        <v/>
      </c>
      <c r="L1657" s="4" t="str">
        <f>IFERROR(VLOOKUP(F1657, Table13[#All], 2),"")</f>
        <v/>
      </c>
      <c r="M1657" s="4" t="str">
        <f>IFERROR(VLOOKUP(G1657, Table134[#All], 2),"")</f>
        <v/>
      </c>
      <c r="O1657" s="4" t="str">
        <f t="shared" si="132"/>
        <v xml:space="preserve">    delay(delayo);</v>
      </c>
    </row>
    <row r="1658" spans="5:45" hidden="1" x14ac:dyDescent="0.3">
      <c r="E1658" s="45" t="str">
        <f>MID($K1649,Y$19,1)</f>
        <v/>
      </c>
      <c r="F1658" s="43" t="str">
        <f>MID($K1650,Y$19,1)</f>
        <v/>
      </c>
      <c r="G1658" s="44" t="str">
        <f>MID($K1651,Y$19,1)</f>
        <v/>
      </c>
      <c r="H1658" s="41"/>
      <c r="I1658" s="9">
        <v>7</v>
      </c>
      <c r="J1658" s="4" t="s">
        <v>13</v>
      </c>
      <c r="K1658" s="4" t="str">
        <f>IFERROR(VLOOKUP(E1658, Table1[[#All],[Note]:[Code]], 2),"")</f>
        <v/>
      </c>
      <c r="L1658" s="4" t="str">
        <f>IFERROR(VLOOKUP(F1658, Table13[#All], 2),"")</f>
        <v/>
      </c>
      <c r="M1658" s="4" t="str">
        <f>IFERROR(VLOOKUP(G1658, Table134[#All], 2),"")</f>
        <v/>
      </c>
      <c r="O1658" s="4" t="str">
        <f t="shared" si="132"/>
        <v xml:space="preserve">    delay(delayo);</v>
      </c>
    </row>
    <row r="1659" spans="5:45" hidden="1" x14ac:dyDescent="0.3">
      <c r="E1659" s="45" t="str">
        <f>MID($K1649,Z$19,1)</f>
        <v/>
      </c>
      <c r="F1659" s="43" t="str">
        <f>MID($K1650,Z$19,1)</f>
        <v/>
      </c>
      <c r="G1659" s="44" t="str">
        <f>MID($K1651,Z$19,1)</f>
        <v/>
      </c>
      <c r="H1659" s="41"/>
      <c r="I1659" s="9">
        <v>8</v>
      </c>
      <c r="J1659" s="4" t="s">
        <v>13</v>
      </c>
      <c r="K1659" s="4" t="str">
        <f>IFERROR(VLOOKUP(E1659, Table1[[#All],[Note]:[Code]], 2),"")</f>
        <v/>
      </c>
      <c r="L1659" s="4" t="str">
        <f>IFERROR(VLOOKUP(F1659, Table13[#All], 2),"")</f>
        <v/>
      </c>
      <c r="M1659" s="4" t="str">
        <f>IFERROR(VLOOKUP(G1659, Table134[#All], 2),"")</f>
        <v/>
      </c>
      <c r="O1659" s="4" t="str">
        <f t="shared" si="132"/>
        <v xml:space="preserve">    delay(delayo);</v>
      </c>
    </row>
    <row r="1660" spans="5:45" hidden="1" x14ac:dyDescent="0.3">
      <c r="E1660" s="45" t="str">
        <f>MID($K1649,AA$19,1)</f>
        <v/>
      </c>
      <c r="F1660" s="43" t="str">
        <f>MID($K1650,AA$19,1)</f>
        <v/>
      </c>
      <c r="G1660" s="44" t="str">
        <f>MID($K1651,AA$19,1)</f>
        <v/>
      </c>
      <c r="H1660" s="41"/>
      <c r="I1660" s="9">
        <v>9</v>
      </c>
      <c r="J1660" s="4" t="s">
        <v>13</v>
      </c>
      <c r="K1660" s="4" t="str">
        <f>IFERROR(VLOOKUP(E1660, Table1[[#All],[Note]:[Code]], 2),"")</f>
        <v/>
      </c>
      <c r="L1660" s="4" t="str">
        <f>IFERROR(VLOOKUP(F1660, Table13[#All], 2),"")</f>
        <v/>
      </c>
      <c r="M1660" s="4" t="str">
        <f>IFERROR(VLOOKUP(G1660, Table134[#All], 2),"")</f>
        <v/>
      </c>
      <c r="O1660" s="4" t="str">
        <f t="shared" si="132"/>
        <v xml:space="preserve">    delay(delayo);</v>
      </c>
    </row>
    <row r="1661" spans="5:45" hidden="1" x14ac:dyDescent="0.3">
      <c r="E1661" s="45" t="str">
        <f>MID($K1649,AB$19,1)</f>
        <v/>
      </c>
      <c r="F1661" s="43" t="str">
        <f>MID($K1650,AB$19,1)</f>
        <v/>
      </c>
      <c r="G1661" s="44" t="str">
        <f>MID($K1651,AB$19,1)</f>
        <v/>
      </c>
      <c r="H1661" s="41"/>
      <c r="I1661" s="9">
        <v>10</v>
      </c>
      <c r="J1661" s="4" t="s">
        <v>13</v>
      </c>
      <c r="K1661" s="4" t="str">
        <f>IFERROR(VLOOKUP(E1661, Table1[[#All],[Note]:[Code]], 2),"")</f>
        <v/>
      </c>
      <c r="L1661" s="4" t="str">
        <f>IFERROR(VLOOKUP(F1661, Table13[#All], 2),"")</f>
        <v/>
      </c>
      <c r="M1661" s="4" t="str">
        <f>IFERROR(VLOOKUP(G1661, Table134[#All], 2),"")</f>
        <v/>
      </c>
      <c r="O1661" s="4" t="str">
        <f t="shared" si="132"/>
        <v xml:space="preserve">    delay(delayo);</v>
      </c>
    </row>
    <row r="1662" spans="5:45" hidden="1" x14ac:dyDescent="0.3">
      <c r="E1662" s="45" t="str">
        <f>MID($K1649,AC$19,1)</f>
        <v/>
      </c>
      <c r="F1662" s="43" t="str">
        <f>MID($K1650,AC$19,1)</f>
        <v/>
      </c>
      <c r="G1662" s="44" t="str">
        <f>MID($K1651,AC$19,1)</f>
        <v/>
      </c>
      <c r="H1662" s="41"/>
      <c r="I1662" s="9">
        <v>11</v>
      </c>
      <c r="J1662" s="4" t="s">
        <v>13</v>
      </c>
      <c r="K1662" s="4" t="str">
        <f>IFERROR(VLOOKUP(E1662, Table1[[#All],[Note]:[Code]], 2),"")</f>
        <v/>
      </c>
      <c r="L1662" s="4" t="str">
        <f>IFERROR(VLOOKUP(F1662, Table13[#All], 2),"")</f>
        <v/>
      </c>
      <c r="M1662" s="4" t="str">
        <f>IFERROR(VLOOKUP(G1662, Table134[#All], 2),"")</f>
        <v/>
      </c>
      <c r="O1662" s="4" t="str">
        <f t="shared" si="132"/>
        <v xml:space="preserve">    delay(delayo);</v>
      </c>
    </row>
    <row r="1663" spans="5:45" hidden="1" x14ac:dyDescent="0.3">
      <c r="E1663" s="45" t="str">
        <f>MID($K1649,AD$19,1)</f>
        <v/>
      </c>
      <c r="F1663" s="43" t="str">
        <f>MID($K1650,AD$19,1)</f>
        <v/>
      </c>
      <c r="G1663" s="44" t="str">
        <f>MID($K1651,AD$19,1)</f>
        <v/>
      </c>
      <c r="H1663" s="41"/>
      <c r="I1663" s="9">
        <v>12</v>
      </c>
      <c r="J1663" s="4" t="s">
        <v>13</v>
      </c>
      <c r="K1663" s="4" t="str">
        <f>IFERROR(VLOOKUP(E1663, Table1[[#All],[Note]:[Code]], 2),"")</f>
        <v/>
      </c>
      <c r="L1663" s="4" t="str">
        <f>IFERROR(VLOOKUP(F1663, Table13[#All], 2),"")</f>
        <v/>
      </c>
      <c r="M1663" s="4" t="str">
        <f>IFERROR(VLOOKUP(G1663, Table134[#All], 2),"")</f>
        <v/>
      </c>
      <c r="O1663" s="4" t="str">
        <f t="shared" si="132"/>
        <v xml:space="preserve">    delay(delayo);</v>
      </c>
    </row>
    <row r="1664" spans="5:45" hidden="1" x14ac:dyDescent="0.3">
      <c r="E1664" s="45" t="str">
        <f>MID($K1649,AE$19,1)</f>
        <v/>
      </c>
      <c r="F1664" s="43" t="str">
        <f>MID($K1650,AE$19,1)</f>
        <v/>
      </c>
      <c r="G1664" s="44" t="str">
        <f>MID($K1651,AE$19,1)</f>
        <v/>
      </c>
      <c r="H1664" s="41"/>
      <c r="I1664" s="9">
        <v>13</v>
      </c>
      <c r="J1664" s="4" t="s">
        <v>13</v>
      </c>
      <c r="K1664" s="4" t="str">
        <f>IFERROR(VLOOKUP(E1664, Table1[[#All],[Note]:[Code]], 2),"")</f>
        <v/>
      </c>
      <c r="L1664" s="4" t="str">
        <f>IFERROR(VLOOKUP(F1664, Table13[#All], 2),"")</f>
        <v/>
      </c>
      <c r="M1664" s="4" t="str">
        <f>IFERROR(VLOOKUP(G1664, Table134[#All], 2),"")</f>
        <v/>
      </c>
      <c r="O1664" s="4" t="str">
        <f t="shared" si="132"/>
        <v xml:space="preserve">    delay(delayo);</v>
      </c>
    </row>
    <row r="1665" spans="5:45" hidden="1" x14ac:dyDescent="0.3">
      <c r="E1665" s="45" t="str">
        <f>MID($K1649,AF$19,1)</f>
        <v/>
      </c>
      <c r="F1665" s="43" t="str">
        <f>MID($K1650,AF$19,1)</f>
        <v/>
      </c>
      <c r="G1665" s="44" t="str">
        <f>MID($K1651,AF$19,1)</f>
        <v/>
      </c>
      <c r="H1665" s="41"/>
      <c r="I1665" s="9">
        <v>14</v>
      </c>
      <c r="J1665" s="4" t="s">
        <v>13</v>
      </c>
      <c r="K1665" s="4" t="str">
        <f>IFERROR(VLOOKUP(E1665, Table1[[#All],[Note]:[Code]], 2),"")</f>
        <v/>
      </c>
      <c r="L1665" s="4" t="str">
        <f>IFERROR(VLOOKUP(F1665, Table13[#All], 2),"")</f>
        <v/>
      </c>
      <c r="M1665" s="4" t="str">
        <f>IFERROR(VLOOKUP(G1665, Table134[#All], 2),"")</f>
        <v/>
      </c>
      <c r="O1665" s="4" t="str">
        <f t="shared" si="132"/>
        <v xml:space="preserve">    delay(delayo);</v>
      </c>
    </row>
    <row r="1666" spans="5:45" hidden="1" x14ac:dyDescent="0.3">
      <c r="E1666" s="45" t="str">
        <f>MID($K1649,AG$19,1)</f>
        <v/>
      </c>
      <c r="F1666" s="43" t="str">
        <f>MID($K1650,AG$19,1)</f>
        <v/>
      </c>
      <c r="G1666" s="44" t="str">
        <f>MID($K1651,AG$19,1)</f>
        <v/>
      </c>
      <c r="H1666" s="41"/>
      <c r="I1666" s="9">
        <v>15</v>
      </c>
      <c r="J1666" s="4" t="s">
        <v>13</v>
      </c>
      <c r="K1666" s="4" t="str">
        <f>IFERROR(VLOOKUP(E1666, Table1[[#All],[Note]:[Code]], 2),"")</f>
        <v/>
      </c>
      <c r="L1666" s="4" t="str">
        <f>IFERROR(VLOOKUP(F1666, Table13[#All], 2),"")</f>
        <v/>
      </c>
      <c r="M1666" s="4" t="str">
        <f>IFERROR(VLOOKUP(G1666, Table134[#All], 2),"")</f>
        <v/>
      </c>
      <c r="O1666" s="4" t="str">
        <f t="shared" si="132"/>
        <v xml:space="preserve">    delay(delayo);</v>
      </c>
    </row>
    <row r="1667" spans="5:45" hidden="1" x14ac:dyDescent="0.3">
      <c r="E1667" s="45" t="str">
        <f>MID($K1649,AH$19,1)</f>
        <v/>
      </c>
      <c r="F1667" s="43" t="str">
        <f>MID($K1650,AH$19,1)</f>
        <v/>
      </c>
      <c r="G1667" s="44" t="str">
        <f>MID($K1651,AH$19,1)</f>
        <v/>
      </c>
      <c r="H1667" s="41"/>
      <c r="I1667" s="9">
        <v>16</v>
      </c>
      <c r="J1667" s="4" t="s">
        <v>13</v>
      </c>
      <c r="K1667" s="4" t="str">
        <f>IFERROR(VLOOKUP(E1667, Table1[[#All],[Note]:[Code]], 2),"")</f>
        <v/>
      </c>
      <c r="L1667" s="4" t="str">
        <f>IFERROR(VLOOKUP(F1667, Table13[#All], 2),"")</f>
        <v/>
      </c>
      <c r="M1667" s="4" t="str">
        <f>IFERROR(VLOOKUP(G1667, Table134[#All], 2),"")</f>
        <v/>
      </c>
      <c r="O1667" s="4" t="str">
        <f t="shared" si="132"/>
        <v xml:space="preserve">    delay(delayo);</v>
      </c>
    </row>
    <row r="1668" spans="5:45" hidden="1" x14ac:dyDescent="0.3">
      <c r="E1668" s="45" t="str">
        <f>MID($K1649,AI$19,1)</f>
        <v/>
      </c>
      <c r="F1668" s="43" t="str">
        <f>MID($K1650,AI$19,1)</f>
        <v/>
      </c>
      <c r="G1668" s="44" t="str">
        <f>MID($K1651,AI$19,1)</f>
        <v/>
      </c>
      <c r="H1668" s="41"/>
      <c r="I1668" s="9">
        <v>17</v>
      </c>
      <c r="J1668" s="4" t="s">
        <v>13</v>
      </c>
      <c r="K1668" s="4" t="str">
        <f>IFERROR(VLOOKUP(E1668, Table1[[#All],[Note]:[Code]], 2),"")</f>
        <v/>
      </c>
      <c r="L1668" s="4" t="str">
        <f>IFERROR(VLOOKUP(F1668, Table13[#All], 2),"")</f>
        <v/>
      </c>
      <c r="M1668" s="4" t="str">
        <f>IFERROR(VLOOKUP(G1668, Table134[#All], 2),"")</f>
        <v/>
      </c>
      <c r="O1668" s="4" t="str">
        <f t="shared" si="132"/>
        <v xml:space="preserve">    delay(delayo);</v>
      </c>
    </row>
    <row r="1669" spans="5:45" hidden="1" x14ac:dyDescent="0.3">
      <c r="E1669" s="45" t="str">
        <f>MID($K1649,AJ$19,1)</f>
        <v/>
      </c>
      <c r="F1669" s="43" t="str">
        <f>MID($K1650,AJ$19,1)</f>
        <v/>
      </c>
      <c r="G1669" s="44" t="str">
        <f>MID($K1651,AJ$19,1)</f>
        <v/>
      </c>
      <c r="H1669" s="41"/>
      <c r="I1669" s="9">
        <v>18</v>
      </c>
      <c r="J1669" s="4" t="s">
        <v>13</v>
      </c>
      <c r="K1669" s="4" t="str">
        <f>IFERROR(VLOOKUP(E1669, Table1[[#All],[Note]:[Code]], 2),"")</f>
        <v/>
      </c>
      <c r="L1669" s="4" t="str">
        <f>IFERROR(VLOOKUP(F1669, Table13[#All], 2),"")</f>
        <v/>
      </c>
      <c r="M1669" s="4" t="str">
        <f>IFERROR(VLOOKUP(G1669, Table134[#All], 2),"")</f>
        <v/>
      </c>
      <c r="O1669" s="4" t="str">
        <f t="shared" si="132"/>
        <v xml:space="preserve">    delay(delayo);</v>
      </c>
    </row>
    <row r="1670" spans="5:45" hidden="1" x14ac:dyDescent="0.3">
      <c r="E1670" s="45" t="str">
        <f>MID($K1649,AK$19,1)</f>
        <v/>
      </c>
      <c r="F1670" s="43" t="str">
        <f>MID($K1650,AK$19,1)</f>
        <v/>
      </c>
      <c r="G1670" s="44" t="str">
        <f>MID($K1651,AK$19,1)</f>
        <v/>
      </c>
      <c r="H1670" s="41"/>
      <c r="I1670" s="9">
        <v>19</v>
      </c>
      <c r="J1670" s="4" t="s">
        <v>13</v>
      </c>
      <c r="K1670" s="4" t="str">
        <f>IFERROR(VLOOKUP(E1670, Table1[[#All],[Note]:[Code]], 2),"")</f>
        <v/>
      </c>
      <c r="L1670" s="4" t="str">
        <f>IFERROR(VLOOKUP(F1670, Table13[#All], 2),"")</f>
        <v/>
      </c>
      <c r="M1670" s="4" t="str">
        <f>IFERROR(VLOOKUP(G1670, Table134[#All], 2),"")</f>
        <v/>
      </c>
      <c r="O1670" s="4" t="str">
        <f t="shared" si="132"/>
        <v xml:space="preserve">    delay(delayo);</v>
      </c>
    </row>
    <row r="1671" spans="5:45" hidden="1" x14ac:dyDescent="0.3">
      <c r="E1671" s="45" t="str">
        <f>MID($K1649,AL$19,1)</f>
        <v/>
      </c>
      <c r="F1671" s="43" t="str">
        <f>MID($K1650,AL$19,1)</f>
        <v/>
      </c>
      <c r="G1671" s="44" t="str">
        <f>MID($K1651,AL$19,1)</f>
        <v/>
      </c>
      <c r="H1671" s="41"/>
      <c r="I1671" s="9">
        <v>20</v>
      </c>
      <c r="J1671" s="4" t="s">
        <v>13</v>
      </c>
      <c r="K1671" s="4" t="str">
        <f>IFERROR(VLOOKUP(E1671, Table1[[#All],[Note]:[Code]], 2),"")</f>
        <v/>
      </c>
      <c r="L1671" s="4" t="str">
        <f>IFERROR(VLOOKUP(F1671, Table13[#All], 2),"")</f>
        <v/>
      </c>
      <c r="M1671" s="4" t="str">
        <f>IFERROR(VLOOKUP(G1671, Table134[#All], 2),"")</f>
        <v/>
      </c>
      <c r="O1671" s="4" t="str">
        <f t="shared" si="132"/>
        <v xml:space="preserve">    delay(delayo);</v>
      </c>
    </row>
    <row r="1672" spans="5:45" hidden="1" x14ac:dyDescent="0.3">
      <c r="E1672" s="45" t="str">
        <f>MID($K1649,AM$19,1)</f>
        <v/>
      </c>
      <c r="F1672" s="43" t="str">
        <f>MID($K1650,AM$19,1)</f>
        <v/>
      </c>
      <c r="G1672" s="44" t="str">
        <f>MID($K1651,AM$19,1)</f>
        <v/>
      </c>
      <c r="H1672" s="41"/>
      <c r="I1672" s="9">
        <v>21</v>
      </c>
      <c r="J1672" s="4" t="s">
        <v>13</v>
      </c>
      <c r="K1672" s="4" t="str">
        <f>IFERROR(VLOOKUP(E1672, Table1[[#All],[Note]:[Code]], 2),"")</f>
        <v/>
      </c>
      <c r="L1672" s="4" t="str">
        <f>IFERROR(VLOOKUP(F1672, Table13[#All], 2),"")</f>
        <v/>
      </c>
      <c r="M1672" s="4" t="str">
        <f>IFERROR(VLOOKUP(G1672, Table134[#All], 2),"")</f>
        <v/>
      </c>
      <c r="O1672" s="4" t="str">
        <f t="shared" si="132"/>
        <v xml:space="preserve">    delay(delayo);</v>
      </c>
    </row>
    <row r="1673" spans="5:45" hidden="1" x14ac:dyDescent="0.3">
      <c r="E1673" s="45" t="str">
        <f>MID($K1649,AN$19,1)</f>
        <v/>
      </c>
      <c r="F1673" s="43" t="str">
        <f>MID($K1650,AN$19,1)</f>
        <v/>
      </c>
      <c r="G1673" s="44" t="str">
        <f>MID($K1651,AN$19,1)</f>
        <v/>
      </c>
      <c r="H1673" s="41"/>
      <c r="I1673" s="9">
        <v>22</v>
      </c>
      <c r="J1673" s="4" t="s">
        <v>13</v>
      </c>
      <c r="K1673" s="4" t="str">
        <f>IFERROR(VLOOKUP(E1673, Table1[[#All],[Note]:[Code]], 2),"")</f>
        <v/>
      </c>
      <c r="L1673" s="4" t="str">
        <f>IFERROR(VLOOKUP(F1673, Table13[#All], 2),"")</f>
        <v/>
      </c>
      <c r="M1673" s="4" t="str">
        <f>IFERROR(VLOOKUP(G1673, Table134[#All], 2),"")</f>
        <v/>
      </c>
      <c r="O1673" s="4" t="str">
        <f t="shared" si="132"/>
        <v xml:space="preserve">    delay(delayo);</v>
      </c>
    </row>
    <row r="1674" spans="5:45" hidden="1" x14ac:dyDescent="0.3">
      <c r="E1674" s="45" t="str">
        <f>MID($K1649,AO$19,1)</f>
        <v/>
      </c>
      <c r="F1674" s="43" t="str">
        <f>MID($K1650,AO$19,1)</f>
        <v/>
      </c>
      <c r="G1674" s="44" t="str">
        <f>MID($K1651,AO$19,1)</f>
        <v/>
      </c>
      <c r="H1674" s="41"/>
      <c r="I1674" s="9">
        <v>23</v>
      </c>
      <c r="J1674" s="4" t="s">
        <v>13</v>
      </c>
      <c r="K1674" s="4" t="str">
        <f>IFERROR(VLOOKUP(E1674, Table1[[#All],[Note]:[Code]], 2),"")</f>
        <v/>
      </c>
      <c r="L1674" s="4" t="str">
        <f>IFERROR(VLOOKUP(F1674, Table13[#All], 2),"")</f>
        <v/>
      </c>
      <c r="M1674" s="4" t="str">
        <f>IFERROR(VLOOKUP(G1674, Table134[#All], 2),"")</f>
        <v/>
      </c>
      <c r="O1674" s="4" t="str">
        <f t="shared" si="132"/>
        <v xml:space="preserve">    delay(delayo);</v>
      </c>
    </row>
    <row r="1675" spans="5:45" hidden="1" x14ac:dyDescent="0.3">
      <c r="E1675" s="45" t="str">
        <f>MID($K1649,AP$19,1)</f>
        <v/>
      </c>
      <c r="F1675" s="43" t="str">
        <f>MID($K1650,AP$19,1)</f>
        <v/>
      </c>
      <c r="G1675" s="44" t="str">
        <f>MID($K1651,AP$19,1)</f>
        <v/>
      </c>
      <c r="H1675" s="41"/>
      <c r="I1675" s="9">
        <v>24</v>
      </c>
      <c r="J1675" s="4" t="s">
        <v>13</v>
      </c>
      <c r="K1675" s="4" t="str">
        <f>IFERROR(VLOOKUP(E1675, Table1[[#All],[Note]:[Code]], 2),"")</f>
        <v/>
      </c>
      <c r="L1675" s="4" t="str">
        <f>IFERROR(VLOOKUP(F1675, Table13[#All], 2),"")</f>
        <v/>
      </c>
      <c r="M1675" s="4" t="str">
        <f>IFERROR(VLOOKUP(G1675, Table134[#All], 2),"")</f>
        <v/>
      </c>
      <c r="O1675" s="4" t="str">
        <f t="shared" si="132"/>
        <v xml:space="preserve">    delay(delayo);</v>
      </c>
    </row>
    <row r="1676" spans="5:45" hidden="1" x14ac:dyDescent="0.3">
      <c r="E1676" s="45" t="str">
        <f>MID($K1649,AQ$19,1)</f>
        <v/>
      </c>
      <c r="F1676" s="43" t="str">
        <f>MID($K1650,AQ$19,1)</f>
        <v/>
      </c>
      <c r="G1676" s="44" t="str">
        <f>MID($K1651,AQ$19,1)</f>
        <v/>
      </c>
      <c r="H1676" s="41"/>
      <c r="I1676" s="9">
        <v>25</v>
      </c>
      <c r="J1676" s="4" t="s">
        <v>13</v>
      </c>
      <c r="K1676" s="4" t="str">
        <f>IFERROR(VLOOKUP(E1676, Table1[[#All],[Note]:[Code]], 2),"")</f>
        <v/>
      </c>
      <c r="L1676" s="4" t="str">
        <f>IFERROR(VLOOKUP(F1676, Table13[#All], 2),"")</f>
        <v/>
      </c>
      <c r="M1676" s="4" t="str">
        <f>IFERROR(VLOOKUP(G1676, Table134[#All], 2),"")</f>
        <v/>
      </c>
      <c r="O1676" s="4" t="str">
        <f t="shared" si="132"/>
        <v xml:space="preserve">    delay(delayo);</v>
      </c>
    </row>
    <row r="1677" spans="5:45" hidden="1" x14ac:dyDescent="0.3">
      <c r="E1677" s="45" t="str">
        <f>MID($K1649,AR$19,1)</f>
        <v/>
      </c>
      <c r="F1677" s="43" t="str">
        <f>MID($K1650,AR$19,1)</f>
        <v/>
      </c>
      <c r="G1677" s="44" t="str">
        <f>MID($K1651,AR$19,1)</f>
        <v/>
      </c>
      <c r="H1677" s="41"/>
      <c r="I1677" s="9">
        <v>26</v>
      </c>
      <c r="J1677" s="4" t="s">
        <v>13</v>
      </c>
      <c r="K1677" s="4" t="str">
        <f>IFERROR(VLOOKUP(E1677, Table1[[#All],[Note]:[Code]], 2),"")</f>
        <v/>
      </c>
      <c r="L1677" s="4" t="str">
        <f>IFERROR(VLOOKUP(F1677, Table13[#All], 2),"")</f>
        <v/>
      </c>
      <c r="M1677" s="4" t="str">
        <f>IFERROR(VLOOKUP(G1677, Table134[#All], 2),"")</f>
        <v/>
      </c>
      <c r="O1677" s="4" t="str">
        <f t="shared" si="132"/>
        <v xml:space="preserve">    delay(delayo);</v>
      </c>
    </row>
    <row r="1678" spans="5:45" x14ac:dyDescent="0.3">
      <c r="H1678" s="41"/>
      <c r="I1678" s="13"/>
      <c r="J1678" s="11" t="s">
        <v>44</v>
      </c>
      <c r="K1678" s="14"/>
      <c r="O1678" s="55" t="str">
        <f t="shared" si="132"/>
        <v xml:space="preserve">//  </v>
      </c>
      <c r="Q1678" s="19" t="s">
        <v>123</v>
      </c>
      <c r="R1678" s="19"/>
      <c r="S1678" s="19">
        <v>1</v>
      </c>
      <c r="T1678" s="19">
        <v>2</v>
      </c>
      <c r="U1678" s="19">
        <v>3</v>
      </c>
      <c r="V1678" s="19">
        <v>4</v>
      </c>
      <c r="W1678" s="19">
        <v>5</v>
      </c>
      <c r="X1678" s="19">
        <v>6</v>
      </c>
      <c r="Y1678" s="19">
        <v>7</v>
      </c>
      <c r="Z1678" s="19">
        <v>8</v>
      </c>
      <c r="AA1678" s="19">
        <v>9</v>
      </c>
      <c r="AB1678" s="19">
        <v>10</v>
      </c>
      <c r="AC1678" s="19">
        <v>11</v>
      </c>
      <c r="AD1678" s="19">
        <v>12</v>
      </c>
      <c r="AE1678" s="19">
        <v>13</v>
      </c>
      <c r="AF1678" s="19">
        <v>14</v>
      </c>
      <c r="AG1678" s="19">
        <v>15</v>
      </c>
      <c r="AH1678" s="19">
        <v>16</v>
      </c>
      <c r="AI1678" s="19">
        <v>17</v>
      </c>
      <c r="AJ1678" s="19">
        <v>18</v>
      </c>
      <c r="AK1678" s="19">
        <v>19</v>
      </c>
      <c r="AL1678" s="19">
        <v>20</v>
      </c>
      <c r="AM1678" s="19">
        <v>21</v>
      </c>
      <c r="AN1678" s="19">
        <v>22</v>
      </c>
      <c r="AO1678" s="19">
        <v>23</v>
      </c>
      <c r="AP1678" s="19">
        <v>24</v>
      </c>
      <c r="AQ1678" s="19">
        <v>25</v>
      </c>
      <c r="AR1678" s="19">
        <v>26</v>
      </c>
      <c r="AS1678" s="19"/>
    </row>
    <row r="1679" spans="5:45" x14ac:dyDescent="0.3">
      <c r="H1679" s="41">
        <v>56</v>
      </c>
      <c r="I1679" s="13"/>
      <c r="J1679" s="11" t="s">
        <v>44</v>
      </c>
      <c r="K1679" s="14"/>
      <c r="L1679" s="6"/>
      <c r="M1679" s="6"/>
      <c r="O1679" s="55" t="str">
        <f t="shared" si="132"/>
        <v xml:space="preserve">//  </v>
      </c>
      <c r="Q1679" s="4" t="str">
        <f>MID($K1679,Q$19,1)</f>
        <v/>
      </c>
      <c r="R1679" s="4" t="str">
        <f t="shared" ref="R1679:AS1681" si="135">MID($K1679,R$19,1)</f>
        <v/>
      </c>
      <c r="S1679" s="4" t="str">
        <f t="shared" si="135"/>
        <v/>
      </c>
      <c r="T1679" s="4" t="str">
        <f t="shared" si="135"/>
        <v/>
      </c>
      <c r="U1679" s="4" t="str">
        <f t="shared" si="135"/>
        <v/>
      </c>
      <c r="V1679" s="4" t="str">
        <f t="shared" si="135"/>
        <v/>
      </c>
      <c r="W1679" s="4" t="str">
        <f t="shared" si="135"/>
        <v/>
      </c>
      <c r="X1679" s="4" t="str">
        <f t="shared" si="135"/>
        <v/>
      </c>
      <c r="Y1679" s="4" t="str">
        <f t="shared" si="135"/>
        <v/>
      </c>
      <c r="Z1679" s="4" t="str">
        <f t="shared" si="135"/>
        <v/>
      </c>
      <c r="AA1679" s="4" t="str">
        <f t="shared" si="135"/>
        <v/>
      </c>
      <c r="AB1679" s="4" t="str">
        <f t="shared" si="135"/>
        <v/>
      </c>
      <c r="AC1679" s="4" t="str">
        <f t="shared" si="135"/>
        <v/>
      </c>
      <c r="AD1679" s="4" t="str">
        <f t="shared" si="135"/>
        <v/>
      </c>
      <c r="AE1679" s="4" t="str">
        <f t="shared" si="135"/>
        <v/>
      </c>
      <c r="AF1679" s="4" t="str">
        <f t="shared" si="135"/>
        <v/>
      </c>
      <c r="AG1679" s="4" t="str">
        <f t="shared" si="135"/>
        <v/>
      </c>
      <c r="AH1679" s="4" t="str">
        <f t="shared" si="135"/>
        <v/>
      </c>
      <c r="AI1679" s="4" t="str">
        <f t="shared" si="135"/>
        <v/>
      </c>
      <c r="AJ1679" s="4" t="str">
        <f t="shared" si="135"/>
        <v/>
      </c>
      <c r="AK1679" s="4" t="str">
        <f t="shared" si="135"/>
        <v/>
      </c>
      <c r="AL1679" s="4" t="str">
        <f t="shared" si="135"/>
        <v/>
      </c>
      <c r="AM1679" s="4" t="str">
        <f t="shared" si="135"/>
        <v/>
      </c>
      <c r="AN1679" s="4" t="str">
        <f t="shared" si="135"/>
        <v/>
      </c>
      <c r="AO1679" s="4" t="str">
        <f t="shared" si="135"/>
        <v/>
      </c>
      <c r="AP1679" s="4" t="str">
        <f t="shared" si="135"/>
        <v/>
      </c>
      <c r="AQ1679" s="4" t="str">
        <f t="shared" si="135"/>
        <v/>
      </c>
      <c r="AR1679" s="4" t="str">
        <f t="shared" si="135"/>
        <v/>
      </c>
      <c r="AS1679" s="4" t="str">
        <f>MID($K1679,AS$19,1)</f>
        <v/>
      </c>
    </row>
    <row r="1680" spans="5:45" x14ac:dyDescent="0.3">
      <c r="E1680" s="45" t="str">
        <f>MID($K1679,Q$19,1)</f>
        <v/>
      </c>
      <c r="F1680" s="43" t="str">
        <f>MID($K1680,Q$19,1)</f>
        <v/>
      </c>
      <c r="G1680" s="44" t="str">
        <f>MID($K1681,Q$19,1)</f>
        <v/>
      </c>
      <c r="H1680" s="41"/>
      <c r="I1680" s="13"/>
      <c r="J1680" s="11" t="s">
        <v>44</v>
      </c>
      <c r="K1680" s="17"/>
      <c r="L1680" s="6"/>
      <c r="M1680" s="6"/>
      <c r="O1680" s="55" t="str">
        <f t="shared" si="132"/>
        <v xml:space="preserve">//  </v>
      </c>
      <c r="Q1680" s="4" t="str">
        <f t="shared" ref="Q1680:Q1681" si="136">MID($K1680,Q$19,1)</f>
        <v/>
      </c>
      <c r="R1680" s="4" t="str">
        <f t="shared" si="135"/>
        <v/>
      </c>
      <c r="S1680" s="4" t="str">
        <f t="shared" si="135"/>
        <v/>
      </c>
      <c r="T1680" s="4" t="str">
        <f t="shared" si="135"/>
        <v/>
      </c>
      <c r="U1680" s="4" t="str">
        <f t="shared" si="135"/>
        <v/>
      </c>
      <c r="V1680" s="4" t="str">
        <f t="shared" si="135"/>
        <v/>
      </c>
      <c r="W1680" s="4" t="str">
        <f t="shared" si="135"/>
        <v/>
      </c>
      <c r="X1680" s="4" t="str">
        <f t="shared" si="135"/>
        <v/>
      </c>
      <c r="Y1680" s="4" t="str">
        <f t="shared" si="135"/>
        <v/>
      </c>
      <c r="Z1680" s="4" t="str">
        <f t="shared" si="135"/>
        <v/>
      </c>
      <c r="AA1680" s="4" t="str">
        <f t="shared" si="135"/>
        <v/>
      </c>
      <c r="AB1680" s="4" t="str">
        <f t="shared" si="135"/>
        <v/>
      </c>
      <c r="AC1680" s="4" t="str">
        <f t="shared" si="135"/>
        <v/>
      </c>
      <c r="AD1680" s="4" t="str">
        <f t="shared" si="135"/>
        <v/>
      </c>
      <c r="AE1680" s="4" t="str">
        <f t="shared" si="135"/>
        <v/>
      </c>
      <c r="AF1680" s="4" t="str">
        <f t="shared" si="135"/>
        <v/>
      </c>
      <c r="AG1680" s="4" t="str">
        <f t="shared" si="135"/>
        <v/>
      </c>
      <c r="AH1680" s="4" t="str">
        <f t="shared" si="135"/>
        <v/>
      </c>
      <c r="AI1680" s="4" t="str">
        <f t="shared" si="135"/>
        <v/>
      </c>
      <c r="AJ1680" s="4" t="str">
        <f t="shared" si="135"/>
        <v/>
      </c>
      <c r="AK1680" s="4" t="str">
        <f t="shared" si="135"/>
        <v/>
      </c>
      <c r="AL1680" s="4" t="str">
        <f t="shared" si="135"/>
        <v/>
      </c>
      <c r="AM1680" s="4" t="str">
        <f t="shared" si="135"/>
        <v/>
      </c>
      <c r="AN1680" s="4" t="str">
        <f t="shared" si="135"/>
        <v/>
      </c>
      <c r="AO1680" s="4" t="str">
        <f t="shared" si="135"/>
        <v/>
      </c>
      <c r="AP1680" s="4" t="str">
        <f t="shared" si="135"/>
        <v/>
      </c>
      <c r="AQ1680" s="4" t="str">
        <f t="shared" si="135"/>
        <v/>
      </c>
      <c r="AR1680" s="4" t="str">
        <f t="shared" si="135"/>
        <v/>
      </c>
      <c r="AS1680" s="4" t="str">
        <f t="shared" si="135"/>
        <v/>
      </c>
    </row>
    <row r="1681" spans="5:45" x14ac:dyDescent="0.3">
      <c r="G1681" s="44" t="str">
        <f>MID($K1681,R$19,1)</f>
        <v/>
      </c>
      <c r="H1681" s="41"/>
      <c r="I1681" s="13"/>
      <c r="J1681" s="11" t="s">
        <v>44</v>
      </c>
      <c r="K1681" s="14"/>
      <c r="O1681" s="55" t="str">
        <f t="shared" si="132"/>
        <v xml:space="preserve">//  </v>
      </c>
      <c r="Q1681" s="4" t="str">
        <f t="shared" si="136"/>
        <v/>
      </c>
      <c r="R1681" s="4" t="str">
        <f t="shared" si="135"/>
        <v/>
      </c>
      <c r="S1681" s="4" t="str">
        <f t="shared" si="135"/>
        <v/>
      </c>
      <c r="T1681" s="4" t="str">
        <f t="shared" si="135"/>
        <v/>
      </c>
      <c r="U1681" s="4" t="str">
        <f t="shared" si="135"/>
        <v/>
      </c>
      <c r="V1681" s="4" t="str">
        <f t="shared" si="135"/>
        <v/>
      </c>
      <c r="W1681" s="4" t="str">
        <f t="shared" si="135"/>
        <v/>
      </c>
      <c r="X1681" s="4" t="str">
        <f t="shared" si="135"/>
        <v/>
      </c>
      <c r="Y1681" s="4" t="str">
        <f t="shared" si="135"/>
        <v/>
      </c>
      <c r="Z1681" s="4" t="str">
        <f t="shared" si="135"/>
        <v/>
      </c>
      <c r="AA1681" s="4" t="str">
        <f t="shared" si="135"/>
        <v/>
      </c>
      <c r="AB1681" s="4" t="str">
        <f t="shared" si="135"/>
        <v/>
      </c>
      <c r="AC1681" s="4" t="str">
        <f t="shared" si="135"/>
        <v/>
      </c>
      <c r="AD1681" s="4" t="str">
        <f t="shared" si="135"/>
        <v/>
      </c>
      <c r="AE1681" s="4" t="str">
        <f t="shared" si="135"/>
        <v/>
      </c>
      <c r="AF1681" s="4" t="str">
        <f t="shared" si="135"/>
        <v/>
      </c>
      <c r="AG1681" s="4" t="str">
        <f t="shared" si="135"/>
        <v/>
      </c>
      <c r="AH1681" s="4" t="str">
        <f t="shared" si="135"/>
        <v/>
      </c>
      <c r="AI1681" s="4" t="str">
        <f t="shared" si="135"/>
        <v/>
      </c>
      <c r="AJ1681" s="4" t="str">
        <f t="shared" si="135"/>
        <v/>
      </c>
      <c r="AK1681" s="4" t="str">
        <f t="shared" si="135"/>
        <v/>
      </c>
      <c r="AL1681" s="4" t="str">
        <f t="shared" si="135"/>
        <v/>
      </c>
      <c r="AM1681" s="4" t="str">
        <f t="shared" si="135"/>
        <v/>
      </c>
      <c r="AN1681" s="4" t="str">
        <f t="shared" si="135"/>
        <v/>
      </c>
      <c r="AO1681" s="4" t="str">
        <f t="shared" si="135"/>
        <v/>
      </c>
      <c r="AP1681" s="4" t="str">
        <f t="shared" si="135"/>
        <v/>
      </c>
      <c r="AQ1681" s="4" t="str">
        <f t="shared" si="135"/>
        <v/>
      </c>
      <c r="AR1681" s="4" t="str">
        <f t="shared" si="135"/>
        <v/>
      </c>
      <c r="AS1681" s="4" t="str">
        <f t="shared" si="135"/>
        <v/>
      </c>
    </row>
    <row r="1682" spans="5:45" hidden="1" x14ac:dyDescent="0.3">
      <c r="E1682" s="45" t="str">
        <f>MID($K1679,S$19,1)</f>
        <v/>
      </c>
      <c r="F1682" s="43" t="str">
        <f>MID($K1680,S$19,1)</f>
        <v/>
      </c>
      <c r="G1682" s="44" t="str">
        <f>MID($K1681,S$19,1)</f>
        <v/>
      </c>
      <c r="H1682" s="41"/>
      <c r="I1682" s="9">
        <v>1</v>
      </c>
      <c r="J1682" s="4" t="s">
        <v>13</v>
      </c>
      <c r="K1682" s="4" t="str">
        <f>IFERROR(VLOOKUP(E1682, Table1[[#All],[Note]:[Code]], 2),"")</f>
        <v/>
      </c>
      <c r="L1682" s="4" t="str">
        <f>IFERROR(VLOOKUP(F1682, Table13[#All], 2),"")</f>
        <v/>
      </c>
      <c r="M1682" s="4" t="str">
        <f>IFERROR(VLOOKUP(G1682, Table134[#All], 2),"")</f>
        <v/>
      </c>
      <c r="O1682" s="4" t="str">
        <f t="shared" si="132"/>
        <v xml:space="preserve">    delay(delayo);</v>
      </c>
    </row>
    <row r="1683" spans="5:45" hidden="1" x14ac:dyDescent="0.3">
      <c r="E1683" s="45" t="str">
        <f>MID($K1679,T$19,1)</f>
        <v/>
      </c>
      <c r="F1683" s="43" t="str">
        <f>MID($K1680,T$19,1)</f>
        <v/>
      </c>
      <c r="G1683" s="44" t="str">
        <f>MID($K1681,T$19,1)</f>
        <v/>
      </c>
      <c r="H1683" s="41"/>
      <c r="I1683" s="9">
        <v>2</v>
      </c>
      <c r="J1683" s="4" t="s">
        <v>13</v>
      </c>
      <c r="K1683" s="4" t="str">
        <f>IFERROR(VLOOKUP(E1683, Table1[[#All],[Note]:[Code]], 2),"")</f>
        <v/>
      </c>
      <c r="L1683" s="4" t="str">
        <f>IFERROR(VLOOKUP(F1683, Table13[#All], 2),"")</f>
        <v/>
      </c>
      <c r="M1683" s="4" t="str">
        <f>IFERROR(VLOOKUP(G1683, Table134[#All], 2),"")</f>
        <v/>
      </c>
      <c r="O1683" s="4" t="str">
        <f t="shared" si="132"/>
        <v xml:space="preserve">    delay(delayo);</v>
      </c>
    </row>
    <row r="1684" spans="5:45" hidden="1" x14ac:dyDescent="0.3">
      <c r="E1684" s="45" t="str">
        <f>MID($K1679,U$19,1)</f>
        <v/>
      </c>
      <c r="F1684" s="43" t="str">
        <f>MID($K1680,U$19,1)</f>
        <v/>
      </c>
      <c r="G1684" s="44" t="str">
        <f>MID($K1681,U$19,1)</f>
        <v/>
      </c>
      <c r="H1684" s="41"/>
      <c r="I1684" s="9">
        <v>3</v>
      </c>
      <c r="J1684" s="4" t="s">
        <v>13</v>
      </c>
      <c r="K1684" s="4" t="str">
        <f>IFERROR(VLOOKUP(E1684, Table1[[#All],[Note]:[Code]], 2),"")</f>
        <v/>
      </c>
      <c r="L1684" s="4" t="str">
        <f>IFERROR(VLOOKUP(F1684, Table13[#All], 2),"")</f>
        <v/>
      </c>
      <c r="M1684" s="4" t="str">
        <f>IFERROR(VLOOKUP(G1684, Table134[#All], 2),"")</f>
        <v/>
      </c>
      <c r="O1684" s="4" t="str">
        <f t="shared" si="132"/>
        <v xml:space="preserve">    delay(delayo);</v>
      </c>
    </row>
    <row r="1685" spans="5:45" hidden="1" x14ac:dyDescent="0.3">
      <c r="E1685" s="45" t="str">
        <f>MID($K1679,V$19,1)</f>
        <v/>
      </c>
      <c r="F1685" s="43" t="str">
        <f>MID($K1680,V$19,1)</f>
        <v/>
      </c>
      <c r="G1685" s="44" t="str">
        <f>MID($K1681,V$19,1)</f>
        <v/>
      </c>
      <c r="H1685" s="41"/>
      <c r="I1685" s="9">
        <v>4</v>
      </c>
      <c r="J1685" s="4" t="s">
        <v>13</v>
      </c>
      <c r="K1685" s="4" t="str">
        <f>IFERROR(VLOOKUP(E1685, Table1[[#All],[Note]:[Code]], 2),"")</f>
        <v/>
      </c>
      <c r="L1685" s="4" t="str">
        <f>IFERROR(VLOOKUP(F1685, Table13[#All], 2),"")</f>
        <v/>
      </c>
      <c r="M1685" s="4" t="str">
        <f>IFERROR(VLOOKUP(G1685, Table134[#All], 2),"")</f>
        <v/>
      </c>
      <c r="O1685" s="4" t="str">
        <f t="shared" si="132"/>
        <v xml:space="preserve">    delay(delayo);</v>
      </c>
    </row>
    <row r="1686" spans="5:45" hidden="1" x14ac:dyDescent="0.3">
      <c r="E1686" s="45" t="str">
        <f>MID($K1679,W$19,1)</f>
        <v/>
      </c>
      <c r="F1686" s="43" t="str">
        <f>MID($K1680,W$19,1)</f>
        <v/>
      </c>
      <c r="G1686" s="44" t="str">
        <f>MID($K1681,W$19,1)</f>
        <v/>
      </c>
      <c r="H1686" s="41"/>
      <c r="I1686" s="9">
        <v>5</v>
      </c>
      <c r="J1686" s="4" t="s">
        <v>13</v>
      </c>
      <c r="K1686" s="4" t="str">
        <f>IFERROR(VLOOKUP(E1686, Table1[[#All],[Note]:[Code]], 2),"")</f>
        <v/>
      </c>
      <c r="L1686" s="4" t="str">
        <f>IFERROR(VLOOKUP(F1686, Table13[#All], 2),"")</f>
        <v/>
      </c>
      <c r="M1686" s="4" t="str">
        <f>IFERROR(VLOOKUP(G1686, Table134[#All], 2),"")</f>
        <v/>
      </c>
      <c r="O1686" s="4" t="str">
        <f t="shared" si="132"/>
        <v xml:space="preserve">    delay(delayo);</v>
      </c>
    </row>
    <row r="1687" spans="5:45" hidden="1" x14ac:dyDescent="0.3">
      <c r="E1687" s="45" t="str">
        <f>MID($K1679,X$19,1)</f>
        <v/>
      </c>
      <c r="F1687" s="43" t="str">
        <f>MID($K1680,X$19,1)</f>
        <v/>
      </c>
      <c r="G1687" s="44" t="str">
        <f>MID($K1681,X$19,1)</f>
        <v/>
      </c>
      <c r="H1687" s="41"/>
      <c r="I1687" s="9">
        <v>6</v>
      </c>
      <c r="J1687" s="4" t="s">
        <v>13</v>
      </c>
      <c r="K1687" s="4" t="str">
        <f>IFERROR(VLOOKUP(E1687, Table1[[#All],[Note]:[Code]], 2),"")</f>
        <v/>
      </c>
      <c r="L1687" s="4" t="str">
        <f>IFERROR(VLOOKUP(F1687, Table13[#All], 2),"")</f>
        <v/>
      </c>
      <c r="M1687" s="4" t="str">
        <f>IFERROR(VLOOKUP(G1687, Table134[#All], 2),"")</f>
        <v/>
      </c>
      <c r="O1687" s="4" t="str">
        <f t="shared" si="132"/>
        <v xml:space="preserve">    delay(delayo);</v>
      </c>
    </row>
    <row r="1688" spans="5:45" hidden="1" x14ac:dyDescent="0.3">
      <c r="E1688" s="45" t="str">
        <f>MID($K1679,Y$19,1)</f>
        <v/>
      </c>
      <c r="F1688" s="43" t="str">
        <f>MID($K1680,Y$19,1)</f>
        <v/>
      </c>
      <c r="G1688" s="44" t="str">
        <f>MID($K1681,Y$19,1)</f>
        <v/>
      </c>
      <c r="H1688" s="41"/>
      <c r="I1688" s="9">
        <v>7</v>
      </c>
      <c r="J1688" s="4" t="s">
        <v>13</v>
      </c>
      <c r="K1688" s="4" t="str">
        <f>IFERROR(VLOOKUP(E1688, Table1[[#All],[Note]:[Code]], 2),"")</f>
        <v/>
      </c>
      <c r="L1688" s="4" t="str">
        <f>IFERROR(VLOOKUP(F1688, Table13[#All], 2),"")</f>
        <v/>
      </c>
      <c r="M1688" s="4" t="str">
        <f>IFERROR(VLOOKUP(G1688, Table134[#All], 2),"")</f>
        <v/>
      </c>
      <c r="O1688" s="4" t="str">
        <f t="shared" si="132"/>
        <v xml:space="preserve">    delay(delayo);</v>
      </c>
    </row>
    <row r="1689" spans="5:45" hidden="1" x14ac:dyDescent="0.3">
      <c r="E1689" s="45" t="str">
        <f>MID($K1679,Z$19,1)</f>
        <v/>
      </c>
      <c r="F1689" s="43" t="str">
        <f>MID($K1680,Z$19,1)</f>
        <v/>
      </c>
      <c r="G1689" s="44" t="str">
        <f>MID($K1681,Z$19,1)</f>
        <v/>
      </c>
      <c r="H1689" s="41"/>
      <c r="I1689" s="9">
        <v>8</v>
      </c>
      <c r="J1689" s="4" t="s">
        <v>13</v>
      </c>
      <c r="K1689" s="4" t="str">
        <f>IFERROR(VLOOKUP(E1689, Table1[[#All],[Note]:[Code]], 2),"")</f>
        <v/>
      </c>
      <c r="L1689" s="4" t="str">
        <f>IFERROR(VLOOKUP(F1689, Table13[#All], 2),"")</f>
        <v/>
      </c>
      <c r="M1689" s="4" t="str">
        <f>IFERROR(VLOOKUP(G1689, Table134[#All], 2),"")</f>
        <v/>
      </c>
      <c r="O1689" s="4" t="str">
        <f t="shared" si="132"/>
        <v xml:space="preserve">    delay(delayo);</v>
      </c>
    </row>
    <row r="1690" spans="5:45" hidden="1" x14ac:dyDescent="0.3">
      <c r="E1690" s="45" t="str">
        <f>MID($K1679,AA$19,1)</f>
        <v/>
      </c>
      <c r="F1690" s="43" t="str">
        <f>MID($K1680,AA$19,1)</f>
        <v/>
      </c>
      <c r="G1690" s="44" t="str">
        <f>MID($K1681,AA$19,1)</f>
        <v/>
      </c>
      <c r="H1690" s="41"/>
      <c r="I1690" s="9">
        <v>9</v>
      </c>
      <c r="J1690" s="4" t="s">
        <v>13</v>
      </c>
      <c r="K1690" s="4" t="str">
        <f>IFERROR(VLOOKUP(E1690, Table1[[#All],[Note]:[Code]], 2),"")</f>
        <v/>
      </c>
      <c r="L1690" s="4" t="str">
        <f>IFERROR(VLOOKUP(F1690, Table13[#All], 2),"")</f>
        <v/>
      </c>
      <c r="M1690" s="4" t="str">
        <f>IFERROR(VLOOKUP(G1690, Table134[#All], 2),"")</f>
        <v/>
      </c>
      <c r="O1690" s="4" t="str">
        <f t="shared" si="132"/>
        <v xml:space="preserve">    delay(delayo);</v>
      </c>
    </row>
    <row r="1691" spans="5:45" hidden="1" x14ac:dyDescent="0.3">
      <c r="E1691" s="45" t="str">
        <f>MID($K1679,AB$19,1)</f>
        <v/>
      </c>
      <c r="F1691" s="43" t="str">
        <f>MID($K1680,AB$19,1)</f>
        <v/>
      </c>
      <c r="G1691" s="44" t="str">
        <f>MID($K1681,AB$19,1)</f>
        <v/>
      </c>
      <c r="H1691" s="41"/>
      <c r="I1691" s="9">
        <v>10</v>
      </c>
      <c r="J1691" s="4" t="s">
        <v>13</v>
      </c>
      <c r="K1691" s="4" t="str">
        <f>IFERROR(VLOOKUP(E1691, Table1[[#All],[Note]:[Code]], 2),"")</f>
        <v/>
      </c>
      <c r="L1691" s="4" t="str">
        <f>IFERROR(VLOOKUP(F1691, Table13[#All], 2),"")</f>
        <v/>
      </c>
      <c r="M1691" s="4" t="str">
        <f>IFERROR(VLOOKUP(G1691, Table134[#All], 2),"")</f>
        <v/>
      </c>
      <c r="O1691" s="4" t="str">
        <f t="shared" si="132"/>
        <v xml:space="preserve">    delay(delayo);</v>
      </c>
    </row>
    <row r="1692" spans="5:45" hidden="1" x14ac:dyDescent="0.3">
      <c r="E1692" s="45" t="str">
        <f>MID($K1679,AC$19,1)</f>
        <v/>
      </c>
      <c r="F1692" s="43" t="str">
        <f>MID($K1680,AC$19,1)</f>
        <v/>
      </c>
      <c r="G1692" s="44" t="str">
        <f>MID($K1681,AC$19,1)</f>
        <v/>
      </c>
      <c r="H1692" s="41"/>
      <c r="I1692" s="9">
        <v>11</v>
      </c>
      <c r="J1692" s="4" t="s">
        <v>13</v>
      </c>
      <c r="K1692" s="4" t="str">
        <f>IFERROR(VLOOKUP(E1692, Table1[[#All],[Note]:[Code]], 2),"")</f>
        <v/>
      </c>
      <c r="L1692" s="4" t="str">
        <f>IFERROR(VLOOKUP(F1692, Table13[#All], 2),"")</f>
        <v/>
      </c>
      <c r="M1692" s="4" t="str">
        <f>IFERROR(VLOOKUP(G1692, Table134[#All], 2),"")</f>
        <v/>
      </c>
      <c r="O1692" s="4" t="str">
        <f t="shared" si="132"/>
        <v xml:space="preserve">    delay(delayo);</v>
      </c>
    </row>
    <row r="1693" spans="5:45" hidden="1" x14ac:dyDescent="0.3">
      <c r="E1693" s="45" t="str">
        <f>MID($K1679,AD$19,1)</f>
        <v/>
      </c>
      <c r="F1693" s="43" t="str">
        <f>MID($K1680,AD$19,1)</f>
        <v/>
      </c>
      <c r="G1693" s="44" t="str">
        <f>MID($K1681,AD$19,1)</f>
        <v/>
      </c>
      <c r="H1693" s="41"/>
      <c r="I1693" s="9">
        <v>12</v>
      </c>
      <c r="J1693" s="4" t="s">
        <v>13</v>
      </c>
      <c r="K1693" s="4" t="str">
        <f>IFERROR(VLOOKUP(E1693, Table1[[#All],[Note]:[Code]], 2),"")</f>
        <v/>
      </c>
      <c r="L1693" s="4" t="str">
        <f>IFERROR(VLOOKUP(F1693, Table13[#All], 2),"")</f>
        <v/>
      </c>
      <c r="M1693" s="4" t="str">
        <f>IFERROR(VLOOKUP(G1693, Table134[#All], 2),"")</f>
        <v/>
      </c>
      <c r="O1693" s="4" t="str">
        <f t="shared" ref="O1693:O1737" si="137">CONCATENATE(J1693,K1693,L1693,M1693)</f>
        <v xml:space="preserve">    delay(delayo);</v>
      </c>
    </row>
    <row r="1694" spans="5:45" hidden="1" x14ac:dyDescent="0.3">
      <c r="E1694" s="45" t="str">
        <f>MID($K1679,AE$19,1)</f>
        <v/>
      </c>
      <c r="F1694" s="43" t="str">
        <f>MID($K1680,AE$19,1)</f>
        <v/>
      </c>
      <c r="G1694" s="44" t="str">
        <f>MID($K1681,AE$19,1)</f>
        <v/>
      </c>
      <c r="H1694" s="41"/>
      <c r="I1694" s="9">
        <v>13</v>
      </c>
      <c r="J1694" s="4" t="s">
        <v>13</v>
      </c>
      <c r="K1694" s="4" t="str">
        <f>IFERROR(VLOOKUP(E1694, Table1[[#All],[Note]:[Code]], 2),"")</f>
        <v/>
      </c>
      <c r="L1694" s="4" t="str">
        <f>IFERROR(VLOOKUP(F1694, Table13[#All], 2),"")</f>
        <v/>
      </c>
      <c r="M1694" s="4" t="str">
        <f>IFERROR(VLOOKUP(G1694, Table134[#All], 2),"")</f>
        <v/>
      </c>
      <c r="O1694" s="4" t="str">
        <f t="shared" si="137"/>
        <v xml:space="preserve">    delay(delayo);</v>
      </c>
    </row>
    <row r="1695" spans="5:45" hidden="1" x14ac:dyDescent="0.3">
      <c r="E1695" s="45" t="str">
        <f>MID($K1679,AF$19,1)</f>
        <v/>
      </c>
      <c r="F1695" s="43" t="str">
        <f>MID($K1680,AF$19,1)</f>
        <v/>
      </c>
      <c r="G1695" s="44" t="str">
        <f>MID($K1681,AF$19,1)</f>
        <v/>
      </c>
      <c r="H1695" s="41"/>
      <c r="I1695" s="9">
        <v>14</v>
      </c>
      <c r="J1695" s="4" t="s">
        <v>13</v>
      </c>
      <c r="K1695" s="4" t="str">
        <f>IFERROR(VLOOKUP(E1695, Table1[[#All],[Note]:[Code]], 2),"")</f>
        <v/>
      </c>
      <c r="L1695" s="4" t="str">
        <f>IFERROR(VLOOKUP(F1695, Table13[#All], 2),"")</f>
        <v/>
      </c>
      <c r="M1695" s="4" t="str">
        <f>IFERROR(VLOOKUP(G1695, Table134[#All], 2),"")</f>
        <v/>
      </c>
      <c r="O1695" s="4" t="str">
        <f t="shared" si="137"/>
        <v xml:space="preserve">    delay(delayo);</v>
      </c>
    </row>
    <row r="1696" spans="5:45" hidden="1" x14ac:dyDescent="0.3">
      <c r="E1696" s="45" t="str">
        <f>MID($K1679,AG$19,1)</f>
        <v/>
      </c>
      <c r="F1696" s="43" t="str">
        <f>MID($K1680,AG$19,1)</f>
        <v/>
      </c>
      <c r="G1696" s="44" t="str">
        <f>MID($K1681,AG$19,1)</f>
        <v/>
      </c>
      <c r="H1696" s="41"/>
      <c r="I1696" s="9">
        <v>15</v>
      </c>
      <c r="J1696" s="4" t="s">
        <v>13</v>
      </c>
      <c r="K1696" s="4" t="str">
        <f>IFERROR(VLOOKUP(E1696, Table1[[#All],[Note]:[Code]], 2),"")</f>
        <v/>
      </c>
      <c r="L1696" s="4" t="str">
        <f>IFERROR(VLOOKUP(F1696, Table13[#All], 2),"")</f>
        <v/>
      </c>
      <c r="M1696" s="4" t="str">
        <f>IFERROR(VLOOKUP(G1696, Table134[#All], 2),"")</f>
        <v/>
      </c>
      <c r="O1696" s="4" t="str">
        <f t="shared" si="137"/>
        <v xml:space="preserve">    delay(delayo);</v>
      </c>
    </row>
    <row r="1697" spans="5:45" hidden="1" x14ac:dyDescent="0.3">
      <c r="E1697" s="45" t="str">
        <f>MID($K1679,AH$19,1)</f>
        <v/>
      </c>
      <c r="F1697" s="43" t="str">
        <f>MID($K1680,AH$19,1)</f>
        <v/>
      </c>
      <c r="G1697" s="44" t="str">
        <f>MID($K1681,AH$19,1)</f>
        <v/>
      </c>
      <c r="H1697" s="41"/>
      <c r="I1697" s="9">
        <v>16</v>
      </c>
      <c r="J1697" s="4" t="s">
        <v>13</v>
      </c>
      <c r="K1697" s="4" t="str">
        <f>IFERROR(VLOOKUP(E1697, Table1[[#All],[Note]:[Code]], 2),"")</f>
        <v/>
      </c>
      <c r="L1697" s="4" t="str">
        <f>IFERROR(VLOOKUP(F1697, Table13[#All], 2),"")</f>
        <v/>
      </c>
      <c r="M1697" s="4" t="str">
        <f>IFERROR(VLOOKUP(G1697, Table134[#All], 2),"")</f>
        <v/>
      </c>
      <c r="O1697" s="4" t="str">
        <f t="shared" si="137"/>
        <v xml:space="preserve">    delay(delayo);</v>
      </c>
    </row>
    <row r="1698" spans="5:45" hidden="1" x14ac:dyDescent="0.3">
      <c r="E1698" s="45" t="str">
        <f>MID($K1679,AI$19,1)</f>
        <v/>
      </c>
      <c r="F1698" s="43" t="str">
        <f>MID($K1680,AI$19,1)</f>
        <v/>
      </c>
      <c r="G1698" s="44" t="str">
        <f>MID($K1681,AI$19,1)</f>
        <v/>
      </c>
      <c r="H1698" s="41"/>
      <c r="I1698" s="9">
        <v>17</v>
      </c>
      <c r="J1698" s="4" t="s">
        <v>13</v>
      </c>
      <c r="K1698" s="4" t="str">
        <f>IFERROR(VLOOKUP(E1698, Table1[[#All],[Note]:[Code]], 2),"")</f>
        <v/>
      </c>
      <c r="L1698" s="4" t="str">
        <f>IFERROR(VLOOKUP(F1698, Table13[#All], 2),"")</f>
        <v/>
      </c>
      <c r="M1698" s="4" t="str">
        <f>IFERROR(VLOOKUP(G1698, Table134[#All], 2),"")</f>
        <v/>
      </c>
      <c r="O1698" s="4" t="str">
        <f t="shared" si="137"/>
        <v xml:space="preserve">    delay(delayo);</v>
      </c>
    </row>
    <row r="1699" spans="5:45" hidden="1" x14ac:dyDescent="0.3">
      <c r="E1699" s="45" t="str">
        <f>MID($K1679,AJ$19,1)</f>
        <v/>
      </c>
      <c r="F1699" s="43" t="str">
        <f>MID($K1680,AJ$19,1)</f>
        <v/>
      </c>
      <c r="G1699" s="44" t="str">
        <f>MID($K1681,AJ$19,1)</f>
        <v/>
      </c>
      <c r="H1699" s="41"/>
      <c r="I1699" s="9">
        <v>18</v>
      </c>
      <c r="J1699" s="4" t="s">
        <v>13</v>
      </c>
      <c r="K1699" s="4" t="str">
        <f>IFERROR(VLOOKUP(E1699, Table1[[#All],[Note]:[Code]], 2),"")</f>
        <v/>
      </c>
      <c r="L1699" s="4" t="str">
        <f>IFERROR(VLOOKUP(F1699, Table13[#All], 2),"")</f>
        <v/>
      </c>
      <c r="M1699" s="4" t="str">
        <f>IFERROR(VLOOKUP(G1699, Table134[#All], 2),"")</f>
        <v/>
      </c>
      <c r="O1699" s="4" t="str">
        <f t="shared" si="137"/>
        <v xml:space="preserve">    delay(delayo);</v>
      </c>
    </row>
    <row r="1700" spans="5:45" hidden="1" x14ac:dyDescent="0.3">
      <c r="E1700" s="45" t="str">
        <f>MID($K1679,AK$19,1)</f>
        <v/>
      </c>
      <c r="F1700" s="43" t="str">
        <f>MID($K1680,AK$19,1)</f>
        <v/>
      </c>
      <c r="G1700" s="44" t="str">
        <f>MID($K1681,AK$19,1)</f>
        <v/>
      </c>
      <c r="H1700" s="41"/>
      <c r="I1700" s="9">
        <v>19</v>
      </c>
      <c r="J1700" s="4" t="s">
        <v>13</v>
      </c>
      <c r="K1700" s="4" t="str">
        <f>IFERROR(VLOOKUP(E1700, Table1[[#All],[Note]:[Code]], 2),"")</f>
        <v/>
      </c>
      <c r="L1700" s="4" t="str">
        <f>IFERROR(VLOOKUP(F1700, Table13[#All], 2),"")</f>
        <v/>
      </c>
      <c r="M1700" s="4" t="str">
        <f>IFERROR(VLOOKUP(G1700, Table134[#All], 2),"")</f>
        <v/>
      </c>
      <c r="O1700" s="4" t="str">
        <f t="shared" si="137"/>
        <v xml:space="preserve">    delay(delayo);</v>
      </c>
    </row>
    <row r="1701" spans="5:45" hidden="1" x14ac:dyDescent="0.3">
      <c r="E1701" s="45" t="str">
        <f>MID($K1679,AL$19,1)</f>
        <v/>
      </c>
      <c r="F1701" s="43" t="str">
        <f>MID($K1680,AL$19,1)</f>
        <v/>
      </c>
      <c r="G1701" s="44" t="str">
        <f>MID($K1681,AL$19,1)</f>
        <v/>
      </c>
      <c r="H1701" s="41"/>
      <c r="I1701" s="9">
        <v>20</v>
      </c>
      <c r="J1701" s="4" t="s">
        <v>13</v>
      </c>
      <c r="K1701" s="4" t="str">
        <f>IFERROR(VLOOKUP(E1701, Table1[[#All],[Note]:[Code]], 2),"")</f>
        <v/>
      </c>
      <c r="L1701" s="4" t="str">
        <f>IFERROR(VLOOKUP(F1701, Table13[#All], 2),"")</f>
        <v/>
      </c>
      <c r="M1701" s="4" t="str">
        <f>IFERROR(VLOOKUP(G1701, Table134[#All], 2),"")</f>
        <v/>
      </c>
      <c r="O1701" s="4" t="str">
        <f t="shared" si="137"/>
        <v xml:space="preserve">    delay(delayo);</v>
      </c>
    </row>
    <row r="1702" spans="5:45" hidden="1" x14ac:dyDescent="0.3">
      <c r="E1702" s="45" t="str">
        <f>MID($K1679,AM$19,1)</f>
        <v/>
      </c>
      <c r="F1702" s="43" t="str">
        <f>MID($K1680,AM$19,1)</f>
        <v/>
      </c>
      <c r="G1702" s="44" t="str">
        <f>MID($K1681,AM$19,1)</f>
        <v/>
      </c>
      <c r="H1702" s="41"/>
      <c r="I1702" s="9">
        <v>21</v>
      </c>
      <c r="J1702" s="4" t="s">
        <v>13</v>
      </c>
      <c r="K1702" s="4" t="str">
        <f>IFERROR(VLOOKUP(E1702, Table1[[#All],[Note]:[Code]], 2),"")</f>
        <v/>
      </c>
      <c r="L1702" s="4" t="str">
        <f>IFERROR(VLOOKUP(F1702, Table13[#All], 2),"")</f>
        <v/>
      </c>
      <c r="M1702" s="4" t="str">
        <f>IFERROR(VLOOKUP(G1702, Table134[#All], 2),"")</f>
        <v/>
      </c>
      <c r="O1702" s="4" t="str">
        <f t="shared" si="137"/>
        <v xml:space="preserve">    delay(delayo);</v>
      </c>
    </row>
    <row r="1703" spans="5:45" hidden="1" x14ac:dyDescent="0.3">
      <c r="E1703" s="45" t="str">
        <f>MID($K1679,AN$19,1)</f>
        <v/>
      </c>
      <c r="F1703" s="43" t="str">
        <f>MID($K1680,AN$19,1)</f>
        <v/>
      </c>
      <c r="G1703" s="44" t="str">
        <f>MID($K1681,AN$19,1)</f>
        <v/>
      </c>
      <c r="H1703" s="41"/>
      <c r="I1703" s="9">
        <v>22</v>
      </c>
      <c r="J1703" s="4" t="s">
        <v>13</v>
      </c>
      <c r="K1703" s="4" t="str">
        <f>IFERROR(VLOOKUP(E1703, Table1[[#All],[Note]:[Code]], 2),"")</f>
        <v/>
      </c>
      <c r="L1703" s="4" t="str">
        <f>IFERROR(VLOOKUP(F1703, Table13[#All], 2),"")</f>
        <v/>
      </c>
      <c r="M1703" s="4" t="str">
        <f>IFERROR(VLOOKUP(G1703, Table134[#All], 2),"")</f>
        <v/>
      </c>
      <c r="O1703" s="4" t="str">
        <f t="shared" si="137"/>
        <v xml:space="preserve">    delay(delayo);</v>
      </c>
    </row>
    <row r="1704" spans="5:45" hidden="1" x14ac:dyDescent="0.3">
      <c r="E1704" s="45" t="str">
        <f>MID($K1679,AO$19,1)</f>
        <v/>
      </c>
      <c r="F1704" s="43" t="str">
        <f>MID($K1680,AO$19,1)</f>
        <v/>
      </c>
      <c r="G1704" s="44" t="str">
        <f>MID($K1681,AO$19,1)</f>
        <v/>
      </c>
      <c r="H1704" s="41"/>
      <c r="I1704" s="9">
        <v>23</v>
      </c>
      <c r="J1704" s="4" t="s">
        <v>13</v>
      </c>
      <c r="K1704" s="4" t="str">
        <f>IFERROR(VLOOKUP(E1704, Table1[[#All],[Note]:[Code]], 2),"")</f>
        <v/>
      </c>
      <c r="L1704" s="4" t="str">
        <f>IFERROR(VLOOKUP(F1704, Table13[#All], 2),"")</f>
        <v/>
      </c>
      <c r="M1704" s="4" t="str">
        <f>IFERROR(VLOOKUP(G1704, Table134[#All], 2),"")</f>
        <v/>
      </c>
      <c r="O1704" s="4" t="str">
        <f t="shared" si="137"/>
        <v xml:space="preserve">    delay(delayo);</v>
      </c>
    </row>
    <row r="1705" spans="5:45" hidden="1" x14ac:dyDescent="0.3">
      <c r="E1705" s="45" t="str">
        <f>MID($K1679,AP$19,1)</f>
        <v/>
      </c>
      <c r="F1705" s="43" t="str">
        <f>MID($K1680,AP$19,1)</f>
        <v/>
      </c>
      <c r="G1705" s="44" t="str">
        <f>MID($K1681,AP$19,1)</f>
        <v/>
      </c>
      <c r="H1705" s="41"/>
      <c r="I1705" s="9">
        <v>24</v>
      </c>
      <c r="J1705" s="4" t="s">
        <v>13</v>
      </c>
      <c r="K1705" s="4" t="str">
        <f>IFERROR(VLOOKUP(E1705, Table1[[#All],[Note]:[Code]], 2),"")</f>
        <v/>
      </c>
      <c r="L1705" s="4" t="str">
        <f>IFERROR(VLOOKUP(F1705, Table13[#All], 2),"")</f>
        <v/>
      </c>
      <c r="M1705" s="4" t="str">
        <f>IFERROR(VLOOKUP(G1705, Table134[#All], 2),"")</f>
        <v/>
      </c>
      <c r="O1705" s="4" t="str">
        <f t="shared" si="137"/>
        <v xml:space="preserve">    delay(delayo);</v>
      </c>
    </row>
    <row r="1706" spans="5:45" hidden="1" x14ac:dyDescent="0.3">
      <c r="E1706" s="45" t="str">
        <f>MID($K1679,AQ$19,1)</f>
        <v/>
      </c>
      <c r="F1706" s="43" t="str">
        <f>MID($K1680,AQ$19,1)</f>
        <v/>
      </c>
      <c r="G1706" s="44" t="str">
        <f>MID($K1681,AQ$19,1)</f>
        <v/>
      </c>
      <c r="H1706" s="41"/>
      <c r="I1706" s="9">
        <v>25</v>
      </c>
      <c r="J1706" s="4" t="s">
        <v>13</v>
      </c>
      <c r="K1706" s="4" t="str">
        <f>IFERROR(VLOOKUP(E1706, Table1[[#All],[Note]:[Code]], 2),"")</f>
        <v/>
      </c>
      <c r="L1706" s="4" t="str">
        <f>IFERROR(VLOOKUP(F1706, Table13[#All], 2),"")</f>
        <v/>
      </c>
      <c r="M1706" s="4" t="str">
        <f>IFERROR(VLOOKUP(G1706, Table134[#All], 2),"")</f>
        <v/>
      </c>
      <c r="O1706" s="4" t="str">
        <f t="shared" si="137"/>
        <v xml:space="preserve">    delay(delayo);</v>
      </c>
    </row>
    <row r="1707" spans="5:45" hidden="1" x14ac:dyDescent="0.3">
      <c r="E1707" s="45" t="str">
        <f>MID($K1679,AR$19,1)</f>
        <v/>
      </c>
      <c r="F1707" s="43" t="str">
        <f>MID($K1680,AR$19,1)</f>
        <v/>
      </c>
      <c r="G1707" s="44" t="str">
        <f>MID($K1681,AR$19,1)</f>
        <v/>
      </c>
      <c r="H1707" s="41"/>
      <c r="I1707" s="9">
        <v>26</v>
      </c>
      <c r="J1707" s="4" t="s">
        <v>13</v>
      </c>
      <c r="K1707" s="4" t="str">
        <f>IFERROR(VLOOKUP(E1707, Table1[[#All],[Note]:[Code]], 2),"")</f>
        <v/>
      </c>
      <c r="L1707" s="4" t="str">
        <f>IFERROR(VLOOKUP(F1707, Table13[#All], 2),"")</f>
        <v/>
      </c>
      <c r="M1707" s="4" t="str">
        <f>IFERROR(VLOOKUP(G1707, Table134[#All], 2),"")</f>
        <v/>
      </c>
      <c r="O1707" s="4" t="str">
        <f t="shared" si="137"/>
        <v xml:space="preserve">    delay(delayo);</v>
      </c>
    </row>
    <row r="1708" spans="5:45" x14ac:dyDescent="0.3">
      <c r="H1708" s="41"/>
      <c r="I1708" s="13"/>
      <c r="J1708" s="11" t="s">
        <v>44</v>
      </c>
      <c r="K1708" s="14"/>
      <c r="O1708" s="55" t="str">
        <f t="shared" si="137"/>
        <v xml:space="preserve">//  </v>
      </c>
      <c r="Q1708" s="19" t="s">
        <v>123</v>
      </c>
      <c r="R1708" s="19"/>
      <c r="S1708" s="19">
        <v>1</v>
      </c>
      <c r="T1708" s="19">
        <v>2</v>
      </c>
      <c r="U1708" s="19">
        <v>3</v>
      </c>
      <c r="V1708" s="19">
        <v>4</v>
      </c>
      <c r="W1708" s="19">
        <v>5</v>
      </c>
      <c r="X1708" s="19">
        <v>6</v>
      </c>
      <c r="Y1708" s="19">
        <v>7</v>
      </c>
      <c r="Z1708" s="19">
        <v>8</v>
      </c>
      <c r="AA1708" s="19">
        <v>9</v>
      </c>
      <c r="AB1708" s="19">
        <v>10</v>
      </c>
      <c r="AC1708" s="19">
        <v>11</v>
      </c>
      <c r="AD1708" s="19">
        <v>12</v>
      </c>
      <c r="AE1708" s="19">
        <v>13</v>
      </c>
      <c r="AF1708" s="19">
        <v>14</v>
      </c>
      <c r="AG1708" s="19">
        <v>15</v>
      </c>
      <c r="AH1708" s="19">
        <v>16</v>
      </c>
      <c r="AI1708" s="19">
        <v>17</v>
      </c>
      <c r="AJ1708" s="19">
        <v>18</v>
      </c>
      <c r="AK1708" s="19">
        <v>19</v>
      </c>
      <c r="AL1708" s="19">
        <v>20</v>
      </c>
      <c r="AM1708" s="19">
        <v>21</v>
      </c>
      <c r="AN1708" s="19">
        <v>22</v>
      </c>
      <c r="AO1708" s="19">
        <v>23</v>
      </c>
      <c r="AP1708" s="19">
        <v>24</v>
      </c>
      <c r="AQ1708" s="19">
        <v>25</v>
      </c>
      <c r="AR1708" s="19">
        <v>26</v>
      </c>
      <c r="AS1708" s="19"/>
    </row>
    <row r="1709" spans="5:45" x14ac:dyDescent="0.3">
      <c r="H1709" s="41">
        <v>57</v>
      </c>
      <c r="I1709" s="13"/>
      <c r="J1709" s="11" t="s">
        <v>44</v>
      </c>
      <c r="K1709" s="14"/>
      <c r="L1709" s="6"/>
      <c r="M1709" s="6"/>
      <c r="O1709" s="55" t="str">
        <f t="shared" si="137"/>
        <v xml:space="preserve">//  </v>
      </c>
      <c r="Q1709" s="4" t="str">
        <f>MID($K1709,Q$19,1)</f>
        <v/>
      </c>
      <c r="R1709" s="4" t="str">
        <f t="shared" ref="R1709:AS1711" si="138">MID($K1709,R$19,1)</f>
        <v/>
      </c>
      <c r="S1709" s="4" t="str">
        <f t="shared" si="138"/>
        <v/>
      </c>
      <c r="T1709" s="4" t="str">
        <f t="shared" si="138"/>
        <v/>
      </c>
      <c r="U1709" s="4" t="str">
        <f t="shared" si="138"/>
        <v/>
      </c>
      <c r="V1709" s="4" t="str">
        <f t="shared" si="138"/>
        <v/>
      </c>
      <c r="W1709" s="4" t="str">
        <f t="shared" si="138"/>
        <v/>
      </c>
      <c r="X1709" s="4" t="str">
        <f t="shared" si="138"/>
        <v/>
      </c>
      <c r="Y1709" s="4" t="str">
        <f t="shared" si="138"/>
        <v/>
      </c>
      <c r="Z1709" s="4" t="str">
        <f t="shared" si="138"/>
        <v/>
      </c>
      <c r="AA1709" s="4" t="str">
        <f t="shared" si="138"/>
        <v/>
      </c>
      <c r="AB1709" s="4" t="str">
        <f t="shared" si="138"/>
        <v/>
      </c>
      <c r="AC1709" s="4" t="str">
        <f t="shared" si="138"/>
        <v/>
      </c>
      <c r="AD1709" s="4" t="str">
        <f t="shared" si="138"/>
        <v/>
      </c>
      <c r="AE1709" s="4" t="str">
        <f t="shared" si="138"/>
        <v/>
      </c>
      <c r="AF1709" s="4" t="str">
        <f t="shared" si="138"/>
        <v/>
      </c>
      <c r="AG1709" s="4" t="str">
        <f t="shared" si="138"/>
        <v/>
      </c>
      <c r="AH1709" s="4" t="str">
        <f t="shared" si="138"/>
        <v/>
      </c>
      <c r="AI1709" s="4" t="str">
        <f t="shared" si="138"/>
        <v/>
      </c>
      <c r="AJ1709" s="4" t="str">
        <f t="shared" si="138"/>
        <v/>
      </c>
      <c r="AK1709" s="4" t="str">
        <f t="shared" si="138"/>
        <v/>
      </c>
      <c r="AL1709" s="4" t="str">
        <f t="shared" si="138"/>
        <v/>
      </c>
      <c r="AM1709" s="4" t="str">
        <f t="shared" si="138"/>
        <v/>
      </c>
      <c r="AN1709" s="4" t="str">
        <f t="shared" si="138"/>
        <v/>
      </c>
      <c r="AO1709" s="4" t="str">
        <f t="shared" si="138"/>
        <v/>
      </c>
      <c r="AP1709" s="4" t="str">
        <f t="shared" si="138"/>
        <v/>
      </c>
      <c r="AQ1709" s="4" t="str">
        <f t="shared" si="138"/>
        <v/>
      </c>
      <c r="AR1709" s="4" t="str">
        <f t="shared" si="138"/>
        <v/>
      </c>
      <c r="AS1709" s="4" t="str">
        <f>MID($K1709,AS$19,1)</f>
        <v/>
      </c>
    </row>
    <row r="1710" spans="5:45" x14ac:dyDescent="0.3">
      <c r="E1710" s="45" t="str">
        <f>MID($K1709,Q$19,1)</f>
        <v/>
      </c>
      <c r="F1710" s="43" t="str">
        <f>MID($K1710,Q$19,1)</f>
        <v/>
      </c>
      <c r="G1710" s="44" t="str">
        <f>MID($K1711,Q$19,1)</f>
        <v/>
      </c>
      <c r="H1710" s="41"/>
      <c r="I1710" s="13"/>
      <c r="J1710" s="11" t="s">
        <v>44</v>
      </c>
      <c r="K1710" s="17"/>
      <c r="L1710" s="6"/>
      <c r="M1710" s="6"/>
      <c r="O1710" s="55" t="str">
        <f t="shared" si="137"/>
        <v xml:space="preserve">//  </v>
      </c>
      <c r="Q1710" s="4" t="str">
        <f t="shared" ref="Q1710:Q1711" si="139">MID($K1710,Q$19,1)</f>
        <v/>
      </c>
      <c r="R1710" s="4" t="str">
        <f t="shared" si="138"/>
        <v/>
      </c>
      <c r="S1710" s="4" t="str">
        <f t="shared" si="138"/>
        <v/>
      </c>
      <c r="T1710" s="4" t="str">
        <f t="shared" si="138"/>
        <v/>
      </c>
      <c r="U1710" s="4" t="str">
        <f t="shared" si="138"/>
        <v/>
      </c>
      <c r="V1710" s="4" t="str">
        <f t="shared" si="138"/>
        <v/>
      </c>
      <c r="W1710" s="4" t="str">
        <f t="shared" si="138"/>
        <v/>
      </c>
      <c r="X1710" s="4" t="str">
        <f t="shared" si="138"/>
        <v/>
      </c>
      <c r="Y1710" s="4" t="str">
        <f t="shared" si="138"/>
        <v/>
      </c>
      <c r="Z1710" s="4" t="str">
        <f t="shared" si="138"/>
        <v/>
      </c>
      <c r="AA1710" s="4" t="str">
        <f t="shared" si="138"/>
        <v/>
      </c>
      <c r="AB1710" s="4" t="str">
        <f t="shared" si="138"/>
        <v/>
      </c>
      <c r="AC1710" s="4" t="str">
        <f t="shared" si="138"/>
        <v/>
      </c>
      <c r="AD1710" s="4" t="str">
        <f t="shared" si="138"/>
        <v/>
      </c>
      <c r="AE1710" s="4" t="str">
        <f t="shared" si="138"/>
        <v/>
      </c>
      <c r="AF1710" s="4" t="str">
        <f t="shared" si="138"/>
        <v/>
      </c>
      <c r="AG1710" s="4" t="str">
        <f t="shared" si="138"/>
        <v/>
      </c>
      <c r="AH1710" s="4" t="str">
        <f t="shared" si="138"/>
        <v/>
      </c>
      <c r="AI1710" s="4" t="str">
        <f t="shared" si="138"/>
        <v/>
      </c>
      <c r="AJ1710" s="4" t="str">
        <f t="shared" si="138"/>
        <v/>
      </c>
      <c r="AK1710" s="4" t="str">
        <f t="shared" si="138"/>
        <v/>
      </c>
      <c r="AL1710" s="4" t="str">
        <f t="shared" si="138"/>
        <v/>
      </c>
      <c r="AM1710" s="4" t="str">
        <f t="shared" si="138"/>
        <v/>
      </c>
      <c r="AN1710" s="4" t="str">
        <f t="shared" si="138"/>
        <v/>
      </c>
      <c r="AO1710" s="4" t="str">
        <f t="shared" si="138"/>
        <v/>
      </c>
      <c r="AP1710" s="4" t="str">
        <f t="shared" si="138"/>
        <v/>
      </c>
      <c r="AQ1710" s="4" t="str">
        <f t="shared" si="138"/>
        <v/>
      </c>
      <c r="AR1710" s="4" t="str">
        <f t="shared" si="138"/>
        <v/>
      </c>
      <c r="AS1710" s="4" t="str">
        <f t="shared" si="138"/>
        <v/>
      </c>
    </row>
    <row r="1711" spans="5:45" x14ac:dyDescent="0.3">
      <c r="G1711" s="44" t="str">
        <f>MID($K1711,R$19,1)</f>
        <v/>
      </c>
      <c r="H1711" s="41"/>
      <c r="I1711" s="13"/>
      <c r="J1711" s="11" t="s">
        <v>44</v>
      </c>
      <c r="K1711" s="14"/>
      <c r="O1711" s="55" t="str">
        <f t="shared" si="137"/>
        <v xml:space="preserve">//  </v>
      </c>
      <c r="Q1711" s="4" t="str">
        <f t="shared" si="139"/>
        <v/>
      </c>
      <c r="R1711" s="4" t="str">
        <f t="shared" si="138"/>
        <v/>
      </c>
      <c r="S1711" s="4" t="str">
        <f t="shared" si="138"/>
        <v/>
      </c>
      <c r="T1711" s="4" t="str">
        <f t="shared" si="138"/>
        <v/>
      </c>
      <c r="U1711" s="4" t="str">
        <f t="shared" si="138"/>
        <v/>
      </c>
      <c r="V1711" s="4" t="str">
        <f t="shared" si="138"/>
        <v/>
      </c>
      <c r="W1711" s="4" t="str">
        <f t="shared" si="138"/>
        <v/>
      </c>
      <c r="X1711" s="4" t="str">
        <f t="shared" si="138"/>
        <v/>
      </c>
      <c r="Y1711" s="4" t="str">
        <f t="shared" si="138"/>
        <v/>
      </c>
      <c r="Z1711" s="4" t="str">
        <f t="shared" si="138"/>
        <v/>
      </c>
      <c r="AA1711" s="4" t="str">
        <f t="shared" si="138"/>
        <v/>
      </c>
      <c r="AB1711" s="4" t="str">
        <f t="shared" si="138"/>
        <v/>
      </c>
      <c r="AC1711" s="4" t="str">
        <f t="shared" si="138"/>
        <v/>
      </c>
      <c r="AD1711" s="4" t="str">
        <f t="shared" si="138"/>
        <v/>
      </c>
      <c r="AE1711" s="4" t="str">
        <f t="shared" si="138"/>
        <v/>
      </c>
      <c r="AF1711" s="4" t="str">
        <f t="shared" si="138"/>
        <v/>
      </c>
      <c r="AG1711" s="4" t="str">
        <f t="shared" si="138"/>
        <v/>
      </c>
      <c r="AH1711" s="4" t="str">
        <f t="shared" si="138"/>
        <v/>
      </c>
      <c r="AI1711" s="4" t="str">
        <f t="shared" si="138"/>
        <v/>
      </c>
      <c r="AJ1711" s="4" t="str">
        <f t="shared" si="138"/>
        <v/>
      </c>
      <c r="AK1711" s="4" t="str">
        <f t="shared" si="138"/>
        <v/>
      </c>
      <c r="AL1711" s="4" t="str">
        <f t="shared" si="138"/>
        <v/>
      </c>
      <c r="AM1711" s="4" t="str">
        <f t="shared" si="138"/>
        <v/>
      </c>
      <c r="AN1711" s="4" t="str">
        <f t="shared" si="138"/>
        <v/>
      </c>
      <c r="AO1711" s="4" t="str">
        <f t="shared" si="138"/>
        <v/>
      </c>
      <c r="AP1711" s="4" t="str">
        <f t="shared" si="138"/>
        <v/>
      </c>
      <c r="AQ1711" s="4" t="str">
        <f t="shared" si="138"/>
        <v/>
      </c>
      <c r="AR1711" s="4" t="str">
        <f t="shared" si="138"/>
        <v/>
      </c>
      <c r="AS1711" s="4" t="str">
        <f t="shared" si="138"/>
        <v/>
      </c>
    </row>
    <row r="1712" spans="5:45" hidden="1" x14ac:dyDescent="0.3">
      <c r="E1712" s="45" t="str">
        <f>MID($K1709,S$19,1)</f>
        <v/>
      </c>
      <c r="F1712" s="43" t="str">
        <f>MID($K1710,S$19,1)</f>
        <v/>
      </c>
      <c r="G1712" s="44" t="str">
        <f>MID($K1711,S$19,1)</f>
        <v/>
      </c>
      <c r="H1712" s="41"/>
      <c r="I1712" s="9">
        <v>1</v>
      </c>
      <c r="J1712" s="4" t="s">
        <v>13</v>
      </c>
      <c r="K1712" s="4" t="str">
        <f>IFERROR(VLOOKUP(E1712, Table1[[#All],[Note]:[Code]], 2),"")</f>
        <v/>
      </c>
      <c r="L1712" s="4" t="str">
        <f>IFERROR(VLOOKUP(F1712, Table13[#All], 2),"")</f>
        <v/>
      </c>
      <c r="M1712" s="4" t="str">
        <f>IFERROR(VLOOKUP(G1712, Table134[#All], 2),"")</f>
        <v/>
      </c>
      <c r="O1712" s="4" t="str">
        <f t="shared" si="137"/>
        <v xml:space="preserve">    delay(delayo);</v>
      </c>
    </row>
    <row r="1713" spans="5:15" hidden="1" x14ac:dyDescent="0.3">
      <c r="E1713" s="45" t="str">
        <f>MID($K1709,T$19,1)</f>
        <v/>
      </c>
      <c r="F1713" s="43" t="str">
        <f>MID($K1710,T$19,1)</f>
        <v/>
      </c>
      <c r="G1713" s="44" t="str">
        <f>MID($K1711,T$19,1)</f>
        <v/>
      </c>
      <c r="H1713" s="41"/>
      <c r="I1713" s="9">
        <v>2</v>
      </c>
      <c r="J1713" s="4" t="s">
        <v>13</v>
      </c>
      <c r="K1713" s="4" t="str">
        <f>IFERROR(VLOOKUP(E1713, Table1[[#All],[Note]:[Code]], 2),"")</f>
        <v/>
      </c>
      <c r="L1713" s="4" t="str">
        <f>IFERROR(VLOOKUP(F1713, Table13[#All], 2),"")</f>
        <v/>
      </c>
      <c r="M1713" s="4" t="str">
        <f>IFERROR(VLOOKUP(G1713, Table134[#All], 2),"")</f>
        <v/>
      </c>
      <c r="O1713" s="4" t="str">
        <f t="shared" si="137"/>
        <v xml:space="preserve">    delay(delayo);</v>
      </c>
    </row>
    <row r="1714" spans="5:15" hidden="1" x14ac:dyDescent="0.3">
      <c r="E1714" s="45" t="str">
        <f>MID($K1709,U$19,1)</f>
        <v/>
      </c>
      <c r="F1714" s="43" t="str">
        <f>MID($K1710,U$19,1)</f>
        <v/>
      </c>
      <c r="G1714" s="44" t="str">
        <f>MID($K1711,U$19,1)</f>
        <v/>
      </c>
      <c r="H1714" s="41"/>
      <c r="I1714" s="9">
        <v>3</v>
      </c>
      <c r="J1714" s="4" t="s">
        <v>13</v>
      </c>
      <c r="K1714" s="4" t="str">
        <f>IFERROR(VLOOKUP(E1714, Table1[[#All],[Note]:[Code]], 2),"")</f>
        <v/>
      </c>
      <c r="L1714" s="4" t="str">
        <f>IFERROR(VLOOKUP(F1714, Table13[#All], 2),"")</f>
        <v/>
      </c>
      <c r="M1714" s="4" t="str">
        <f>IFERROR(VLOOKUP(G1714, Table134[#All], 2),"")</f>
        <v/>
      </c>
      <c r="O1714" s="4" t="str">
        <f t="shared" si="137"/>
        <v xml:space="preserve">    delay(delayo);</v>
      </c>
    </row>
    <row r="1715" spans="5:15" hidden="1" x14ac:dyDescent="0.3">
      <c r="E1715" s="45" t="str">
        <f>MID($K1709,V$19,1)</f>
        <v/>
      </c>
      <c r="F1715" s="43" t="str">
        <f>MID($K1710,V$19,1)</f>
        <v/>
      </c>
      <c r="G1715" s="44" t="str">
        <f>MID($K1711,V$19,1)</f>
        <v/>
      </c>
      <c r="H1715" s="41"/>
      <c r="I1715" s="9">
        <v>4</v>
      </c>
      <c r="J1715" s="4" t="s">
        <v>13</v>
      </c>
      <c r="K1715" s="4" t="str">
        <f>IFERROR(VLOOKUP(E1715, Table1[[#All],[Note]:[Code]], 2),"")</f>
        <v/>
      </c>
      <c r="L1715" s="4" t="str">
        <f>IFERROR(VLOOKUP(F1715, Table13[#All], 2),"")</f>
        <v/>
      </c>
      <c r="M1715" s="4" t="str">
        <f>IFERROR(VLOOKUP(G1715, Table134[#All], 2),"")</f>
        <v/>
      </c>
      <c r="O1715" s="4" t="str">
        <f t="shared" si="137"/>
        <v xml:space="preserve">    delay(delayo);</v>
      </c>
    </row>
    <row r="1716" spans="5:15" hidden="1" x14ac:dyDescent="0.3">
      <c r="E1716" s="45" t="str">
        <f>MID($K1709,W$19,1)</f>
        <v/>
      </c>
      <c r="F1716" s="43" t="str">
        <f>MID($K1710,W$19,1)</f>
        <v/>
      </c>
      <c r="G1716" s="44" t="str">
        <f>MID($K1711,W$19,1)</f>
        <v/>
      </c>
      <c r="H1716" s="41"/>
      <c r="I1716" s="9">
        <v>5</v>
      </c>
      <c r="J1716" s="4" t="s">
        <v>13</v>
      </c>
      <c r="K1716" s="4" t="str">
        <f>IFERROR(VLOOKUP(E1716, Table1[[#All],[Note]:[Code]], 2),"")</f>
        <v/>
      </c>
      <c r="L1716" s="4" t="str">
        <f>IFERROR(VLOOKUP(F1716, Table13[#All], 2),"")</f>
        <v/>
      </c>
      <c r="M1716" s="4" t="str">
        <f>IFERROR(VLOOKUP(G1716, Table134[#All], 2),"")</f>
        <v/>
      </c>
      <c r="O1716" s="4" t="str">
        <f t="shared" si="137"/>
        <v xml:space="preserve">    delay(delayo);</v>
      </c>
    </row>
    <row r="1717" spans="5:15" hidden="1" x14ac:dyDescent="0.3">
      <c r="E1717" s="45" t="str">
        <f>MID($K1709,X$19,1)</f>
        <v/>
      </c>
      <c r="F1717" s="43" t="str">
        <f>MID($K1710,X$19,1)</f>
        <v/>
      </c>
      <c r="G1717" s="44" t="str">
        <f>MID($K1711,X$19,1)</f>
        <v/>
      </c>
      <c r="H1717" s="41"/>
      <c r="I1717" s="9">
        <v>6</v>
      </c>
      <c r="J1717" s="4" t="s">
        <v>13</v>
      </c>
      <c r="K1717" s="4" t="str">
        <f>IFERROR(VLOOKUP(E1717, Table1[[#All],[Note]:[Code]], 2),"")</f>
        <v/>
      </c>
      <c r="L1717" s="4" t="str">
        <f>IFERROR(VLOOKUP(F1717, Table13[#All], 2),"")</f>
        <v/>
      </c>
      <c r="M1717" s="4" t="str">
        <f>IFERROR(VLOOKUP(G1717, Table134[#All], 2),"")</f>
        <v/>
      </c>
      <c r="O1717" s="4" t="str">
        <f t="shared" si="137"/>
        <v xml:space="preserve">    delay(delayo);</v>
      </c>
    </row>
    <row r="1718" spans="5:15" hidden="1" x14ac:dyDescent="0.3">
      <c r="E1718" s="45" t="str">
        <f>MID($K1709,Y$19,1)</f>
        <v/>
      </c>
      <c r="F1718" s="43" t="str">
        <f>MID($K1710,Y$19,1)</f>
        <v/>
      </c>
      <c r="G1718" s="44" t="str">
        <f>MID($K1711,Y$19,1)</f>
        <v/>
      </c>
      <c r="H1718" s="41"/>
      <c r="I1718" s="9">
        <v>7</v>
      </c>
      <c r="J1718" s="4" t="s">
        <v>13</v>
      </c>
      <c r="K1718" s="4" t="str">
        <f>IFERROR(VLOOKUP(E1718, Table1[[#All],[Note]:[Code]], 2),"")</f>
        <v/>
      </c>
      <c r="L1718" s="4" t="str">
        <f>IFERROR(VLOOKUP(F1718, Table13[#All], 2),"")</f>
        <v/>
      </c>
      <c r="M1718" s="4" t="str">
        <f>IFERROR(VLOOKUP(G1718, Table134[#All], 2),"")</f>
        <v/>
      </c>
      <c r="O1718" s="4" t="str">
        <f t="shared" si="137"/>
        <v xml:space="preserve">    delay(delayo);</v>
      </c>
    </row>
    <row r="1719" spans="5:15" hidden="1" x14ac:dyDescent="0.3">
      <c r="E1719" s="45" t="str">
        <f>MID($K1709,Z$19,1)</f>
        <v/>
      </c>
      <c r="F1719" s="43" t="str">
        <f>MID($K1710,Z$19,1)</f>
        <v/>
      </c>
      <c r="G1719" s="44" t="str">
        <f>MID($K1711,Z$19,1)</f>
        <v/>
      </c>
      <c r="H1719" s="41"/>
      <c r="I1719" s="9">
        <v>8</v>
      </c>
      <c r="J1719" s="4" t="s">
        <v>13</v>
      </c>
      <c r="K1719" s="4" t="str">
        <f>IFERROR(VLOOKUP(E1719, Table1[[#All],[Note]:[Code]], 2),"")</f>
        <v/>
      </c>
      <c r="L1719" s="4" t="str">
        <f>IFERROR(VLOOKUP(F1719, Table13[#All], 2),"")</f>
        <v/>
      </c>
      <c r="M1719" s="4" t="str">
        <f>IFERROR(VLOOKUP(G1719, Table134[#All], 2),"")</f>
        <v/>
      </c>
      <c r="O1719" s="4" t="str">
        <f t="shared" si="137"/>
        <v xml:space="preserve">    delay(delayo);</v>
      </c>
    </row>
    <row r="1720" spans="5:15" hidden="1" x14ac:dyDescent="0.3">
      <c r="E1720" s="45" t="str">
        <f>MID($K1709,AA$19,1)</f>
        <v/>
      </c>
      <c r="F1720" s="43" t="str">
        <f>MID($K1710,AA$19,1)</f>
        <v/>
      </c>
      <c r="G1720" s="44" t="str">
        <f>MID($K1711,AA$19,1)</f>
        <v/>
      </c>
      <c r="H1720" s="41"/>
      <c r="I1720" s="9">
        <v>9</v>
      </c>
      <c r="J1720" s="4" t="s">
        <v>13</v>
      </c>
      <c r="K1720" s="4" t="str">
        <f>IFERROR(VLOOKUP(E1720, Table1[[#All],[Note]:[Code]], 2),"")</f>
        <v/>
      </c>
      <c r="L1720" s="4" t="str">
        <f>IFERROR(VLOOKUP(F1720, Table13[#All], 2),"")</f>
        <v/>
      </c>
      <c r="M1720" s="4" t="str">
        <f>IFERROR(VLOOKUP(G1720, Table134[#All], 2),"")</f>
        <v/>
      </c>
      <c r="O1720" s="4" t="str">
        <f t="shared" si="137"/>
        <v xml:space="preserve">    delay(delayo);</v>
      </c>
    </row>
    <row r="1721" spans="5:15" hidden="1" x14ac:dyDescent="0.3">
      <c r="E1721" s="45" t="str">
        <f>MID($K1709,AB$19,1)</f>
        <v/>
      </c>
      <c r="F1721" s="43" t="str">
        <f>MID($K1710,AB$19,1)</f>
        <v/>
      </c>
      <c r="G1721" s="44" t="str">
        <f>MID($K1711,AB$19,1)</f>
        <v/>
      </c>
      <c r="H1721" s="41"/>
      <c r="I1721" s="9">
        <v>10</v>
      </c>
      <c r="J1721" s="4" t="s">
        <v>13</v>
      </c>
      <c r="K1721" s="4" t="str">
        <f>IFERROR(VLOOKUP(E1721, Table1[[#All],[Note]:[Code]], 2),"")</f>
        <v/>
      </c>
      <c r="L1721" s="4" t="str">
        <f>IFERROR(VLOOKUP(F1721, Table13[#All], 2),"")</f>
        <v/>
      </c>
      <c r="M1721" s="4" t="str">
        <f>IFERROR(VLOOKUP(G1721, Table134[#All], 2),"")</f>
        <v/>
      </c>
      <c r="O1721" s="4" t="str">
        <f t="shared" si="137"/>
        <v xml:space="preserve">    delay(delayo);</v>
      </c>
    </row>
    <row r="1722" spans="5:15" hidden="1" x14ac:dyDescent="0.3">
      <c r="E1722" s="45" t="str">
        <f>MID($K1709,AC$19,1)</f>
        <v/>
      </c>
      <c r="F1722" s="43" t="str">
        <f>MID($K1710,AC$19,1)</f>
        <v/>
      </c>
      <c r="G1722" s="44" t="str">
        <f>MID($K1711,AC$19,1)</f>
        <v/>
      </c>
      <c r="H1722" s="41"/>
      <c r="I1722" s="9">
        <v>11</v>
      </c>
      <c r="J1722" s="4" t="s">
        <v>13</v>
      </c>
      <c r="K1722" s="4" t="str">
        <f>IFERROR(VLOOKUP(E1722, Table1[[#All],[Note]:[Code]], 2),"")</f>
        <v/>
      </c>
      <c r="L1722" s="4" t="str">
        <f>IFERROR(VLOOKUP(F1722, Table13[#All], 2),"")</f>
        <v/>
      </c>
      <c r="M1722" s="4" t="str">
        <f>IFERROR(VLOOKUP(G1722, Table134[#All], 2),"")</f>
        <v/>
      </c>
      <c r="O1722" s="4" t="str">
        <f t="shared" si="137"/>
        <v xml:space="preserve">    delay(delayo);</v>
      </c>
    </row>
    <row r="1723" spans="5:15" hidden="1" x14ac:dyDescent="0.3">
      <c r="E1723" s="45" t="str">
        <f>MID($K1709,AD$19,1)</f>
        <v/>
      </c>
      <c r="F1723" s="43" t="str">
        <f>MID($K1710,AD$19,1)</f>
        <v/>
      </c>
      <c r="G1723" s="44" t="str">
        <f>MID($K1711,AD$19,1)</f>
        <v/>
      </c>
      <c r="H1723" s="41"/>
      <c r="I1723" s="9">
        <v>12</v>
      </c>
      <c r="J1723" s="4" t="s">
        <v>13</v>
      </c>
      <c r="K1723" s="4" t="str">
        <f>IFERROR(VLOOKUP(E1723, Table1[[#All],[Note]:[Code]], 2),"")</f>
        <v/>
      </c>
      <c r="L1723" s="4" t="str">
        <f>IFERROR(VLOOKUP(F1723, Table13[#All], 2),"")</f>
        <v/>
      </c>
      <c r="M1723" s="4" t="str">
        <f>IFERROR(VLOOKUP(G1723, Table134[#All], 2),"")</f>
        <v/>
      </c>
      <c r="O1723" s="4" t="str">
        <f t="shared" si="137"/>
        <v xml:space="preserve">    delay(delayo);</v>
      </c>
    </row>
    <row r="1724" spans="5:15" hidden="1" x14ac:dyDescent="0.3">
      <c r="E1724" s="45" t="str">
        <f>MID($K1709,AE$19,1)</f>
        <v/>
      </c>
      <c r="F1724" s="43" t="str">
        <f>MID($K1710,AE$19,1)</f>
        <v/>
      </c>
      <c r="G1724" s="44" t="str">
        <f>MID($K1711,AE$19,1)</f>
        <v/>
      </c>
      <c r="H1724" s="41"/>
      <c r="I1724" s="9">
        <v>13</v>
      </c>
      <c r="J1724" s="4" t="s">
        <v>13</v>
      </c>
      <c r="K1724" s="4" t="str">
        <f>IFERROR(VLOOKUP(E1724, Table1[[#All],[Note]:[Code]], 2),"")</f>
        <v/>
      </c>
      <c r="L1724" s="4" t="str">
        <f>IFERROR(VLOOKUP(F1724, Table13[#All], 2),"")</f>
        <v/>
      </c>
      <c r="M1724" s="4" t="str">
        <f>IFERROR(VLOOKUP(G1724, Table134[#All], 2),"")</f>
        <v/>
      </c>
      <c r="O1724" s="4" t="str">
        <f t="shared" si="137"/>
        <v xml:space="preserve">    delay(delayo);</v>
      </c>
    </row>
    <row r="1725" spans="5:15" hidden="1" x14ac:dyDescent="0.3">
      <c r="E1725" s="45" t="str">
        <f>MID($K1709,AF$19,1)</f>
        <v/>
      </c>
      <c r="F1725" s="43" t="str">
        <f>MID($K1710,AF$19,1)</f>
        <v/>
      </c>
      <c r="G1725" s="44" t="str">
        <f>MID($K1711,AF$19,1)</f>
        <v/>
      </c>
      <c r="H1725" s="41"/>
      <c r="I1725" s="9">
        <v>14</v>
      </c>
      <c r="J1725" s="4" t="s">
        <v>13</v>
      </c>
      <c r="K1725" s="4" t="str">
        <f>IFERROR(VLOOKUP(E1725, Table1[[#All],[Note]:[Code]], 2),"")</f>
        <v/>
      </c>
      <c r="L1725" s="4" t="str">
        <f>IFERROR(VLOOKUP(F1725, Table13[#All], 2),"")</f>
        <v/>
      </c>
      <c r="M1725" s="4" t="str">
        <f>IFERROR(VLOOKUP(G1725, Table134[#All], 2),"")</f>
        <v/>
      </c>
      <c r="O1725" s="4" t="str">
        <f t="shared" si="137"/>
        <v xml:space="preserve">    delay(delayo);</v>
      </c>
    </row>
    <row r="1726" spans="5:15" hidden="1" x14ac:dyDescent="0.3">
      <c r="E1726" s="45" t="str">
        <f>MID($K1709,AG$19,1)</f>
        <v/>
      </c>
      <c r="F1726" s="43" t="str">
        <f>MID($K1710,AG$19,1)</f>
        <v/>
      </c>
      <c r="G1726" s="44" t="str">
        <f>MID($K1711,AG$19,1)</f>
        <v/>
      </c>
      <c r="H1726" s="41"/>
      <c r="I1726" s="9">
        <v>15</v>
      </c>
      <c r="J1726" s="4" t="s">
        <v>13</v>
      </c>
      <c r="K1726" s="4" t="str">
        <f>IFERROR(VLOOKUP(E1726, Table1[[#All],[Note]:[Code]], 2),"")</f>
        <v/>
      </c>
      <c r="L1726" s="4" t="str">
        <f>IFERROR(VLOOKUP(F1726, Table13[#All], 2),"")</f>
        <v/>
      </c>
      <c r="M1726" s="4" t="str">
        <f>IFERROR(VLOOKUP(G1726, Table134[#All], 2),"")</f>
        <v/>
      </c>
      <c r="O1726" s="4" t="str">
        <f t="shared" si="137"/>
        <v xml:space="preserve">    delay(delayo);</v>
      </c>
    </row>
    <row r="1727" spans="5:15" hidden="1" x14ac:dyDescent="0.3">
      <c r="E1727" s="45" t="str">
        <f>MID($K1709,AH$19,1)</f>
        <v/>
      </c>
      <c r="F1727" s="43" t="str">
        <f>MID($K1710,AH$19,1)</f>
        <v/>
      </c>
      <c r="G1727" s="44" t="str">
        <f>MID($K1711,AH$19,1)</f>
        <v/>
      </c>
      <c r="H1727" s="41"/>
      <c r="I1727" s="9">
        <v>16</v>
      </c>
      <c r="J1727" s="4" t="s">
        <v>13</v>
      </c>
      <c r="K1727" s="4" t="str">
        <f>IFERROR(VLOOKUP(E1727, Table1[[#All],[Note]:[Code]], 2),"")</f>
        <v/>
      </c>
      <c r="L1727" s="4" t="str">
        <f>IFERROR(VLOOKUP(F1727, Table13[#All], 2),"")</f>
        <v/>
      </c>
      <c r="M1727" s="4" t="str">
        <f>IFERROR(VLOOKUP(G1727, Table134[#All], 2),"")</f>
        <v/>
      </c>
      <c r="O1727" s="4" t="str">
        <f t="shared" si="137"/>
        <v xml:space="preserve">    delay(delayo);</v>
      </c>
    </row>
    <row r="1728" spans="5:15" hidden="1" x14ac:dyDescent="0.3">
      <c r="E1728" s="45" t="str">
        <f>MID($K1709,AI$19,1)</f>
        <v/>
      </c>
      <c r="F1728" s="43" t="str">
        <f>MID($K1710,AI$19,1)</f>
        <v/>
      </c>
      <c r="G1728" s="44" t="str">
        <f>MID($K1711,AI$19,1)</f>
        <v/>
      </c>
      <c r="H1728" s="41"/>
      <c r="I1728" s="9">
        <v>17</v>
      </c>
      <c r="J1728" s="4" t="s">
        <v>13</v>
      </c>
      <c r="K1728" s="4" t="str">
        <f>IFERROR(VLOOKUP(E1728, Table1[[#All],[Note]:[Code]], 2),"")</f>
        <v/>
      </c>
      <c r="L1728" s="4" t="str">
        <f>IFERROR(VLOOKUP(F1728, Table13[#All], 2),"")</f>
        <v/>
      </c>
      <c r="M1728" s="4" t="str">
        <f>IFERROR(VLOOKUP(G1728, Table134[#All], 2),"")</f>
        <v/>
      </c>
      <c r="O1728" s="4" t="str">
        <f t="shared" si="137"/>
        <v xml:space="preserve">    delay(delayo);</v>
      </c>
    </row>
    <row r="1729" spans="5:15" hidden="1" x14ac:dyDescent="0.3">
      <c r="E1729" s="45" t="str">
        <f>MID($K1709,AJ$19,1)</f>
        <v/>
      </c>
      <c r="F1729" s="43" t="str">
        <f>MID($K1710,AJ$19,1)</f>
        <v/>
      </c>
      <c r="G1729" s="44" t="str">
        <f>MID($K1711,AJ$19,1)</f>
        <v/>
      </c>
      <c r="H1729" s="41"/>
      <c r="I1729" s="9">
        <v>18</v>
      </c>
      <c r="J1729" s="4" t="s">
        <v>13</v>
      </c>
      <c r="K1729" s="4" t="str">
        <f>IFERROR(VLOOKUP(E1729, Table1[[#All],[Note]:[Code]], 2),"")</f>
        <v/>
      </c>
      <c r="L1729" s="4" t="str">
        <f>IFERROR(VLOOKUP(F1729, Table13[#All], 2),"")</f>
        <v/>
      </c>
      <c r="M1729" s="4" t="str">
        <f>IFERROR(VLOOKUP(G1729, Table134[#All], 2),"")</f>
        <v/>
      </c>
      <c r="O1729" s="4" t="str">
        <f t="shared" si="137"/>
        <v xml:space="preserve">    delay(delayo);</v>
      </c>
    </row>
    <row r="1730" spans="5:15" hidden="1" x14ac:dyDescent="0.3">
      <c r="E1730" s="45" t="str">
        <f>MID($K1709,AK$19,1)</f>
        <v/>
      </c>
      <c r="F1730" s="43" t="str">
        <f>MID($K1710,AK$19,1)</f>
        <v/>
      </c>
      <c r="G1730" s="44" t="str">
        <f>MID($K1711,AK$19,1)</f>
        <v/>
      </c>
      <c r="H1730" s="41"/>
      <c r="I1730" s="9">
        <v>19</v>
      </c>
      <c r="J1730" s="4" t="s">
        <v>13</v>
      </c>
      <c r="K1730" s="4" t="str">
        <f>IFERROR(VLOOKUP(E1730, Table1[[#All],[Note]:[Code]], 2),"")</f>
        <v/>
      </c>
      <c r="L1730" s="4" t="str">
        <f>IFERROR(VLOOKUP(F1730, Table13[#All], 2),"")</f>
        <v/>
      </c>
      <c r="M1730" s="4" t="str">
        <f>IFERROR(VLOOKUP(G1730, Table134[#All], 2),"")</f>
        <v/>
      </c>
      <c r="O1730" s="4" t="str">
        <f t="shared" si="137"/>
        <v xml:space="preserve">    delay(delayo);</v>
      </c>
    </row>
    <row r="1731" spans="5:15" hidden="1" x14ac:dyDescent="0.3">
      <c r="E1731" s="45" t="str">
        <f>MID($K1709,AL$19,1)</f>
        <v/>
      </c>
      <c r="F1731" s="43" t="str">
        <f>MID($K1710,AL$19,1)</f>
        <v/>
      </c>
      <c r="G1731" s="44" t="str">
        <f>MID($K1711,AL$19,1)</f>
        <v/>
      </c>
      <c r="H1731" s="41"/>
      <c r="I1731" s="9">
        <v>20</v>
      </c>
      <c r="J1731" s="4" t="s">
        <v>13</v>
      </c>
      <c r="K1731" s="4" t="str">
        <f>IFERROR(VLOOKUP(E1731, Table1[[#All],[Note]:[Code]], 2),"")</f>
        <v/>
      </c>
      <c r="L1731" s="4" t="str">
        <f>IFERROR(VLOOKUP(F1731, Table13[#All], 2),"")</f>
        <v/>
      </c>
      <c r="M1731" s="4" t="str">
        <f>IFERROR(VLOOKUP(G1731, Table134[#All], 2),"")</f>
        <v/>
      </c>
      <c r="O1731" s="4" t="str">
        <f t="shared" si="137"/>
        <v xml:space="preserve">    delay(delayo);</v>
      </c>
    </row>
    <row r="1732" spans="5:15" hidden="1" x14ac:dyDescent="0.3">
      <c r="E1732" s="45" t="str">
        <f>MID($K1709,AM$19,1)</f>
        <v/>
      </c>
      <c r="F1732" s="43" t="str">
        <f>MID($K1710,AM$19,1)</f>
        <v/>
      </c>
      <c r="G1732" s="44" t="str">
        <f>MID($K1711,AM$19,1)</f>
        <v/>
      </c>
      <c r="H1732" s="41"/>
      <c r="I1732" s="9">
        <v>21</v>
      </c>
      <c r="J1732" s="4" t="s">
        <v>13</v>
      </c>
      <c r="K1732" s="4" t="str">
        <f>IFERROR(VLOOKUP(E1732, Table1[[#All],[Note]:[Code]], 2),"")</f>
        <v/>
      </c>
      <c r="L1732" s="4" t="str">
        <f>IFERROR(VLOOKUP(F1732, Table13[#All], 2),"")</f>
        <v/>
      </c>
      <c r="M1732" s="4" t="str">
        <f>IFERROR(VLOOKUP(G1732, Table134[#All], 2),"")</f>
        <v/>
      </c>
      <c r="O1732" s="4" t="str">
        <f t="shared" si="137"/>
        <v xml:space="preserve">    delay(delayo);</v>
      </c>
    </row>
    <row r="1733" spans="5:15" hidden="1" x14ac:dyDescent="0.3">
      <c r="E1733" s="45" t="str">
        <f>MID($K1709,AN$19,1)</f>
        <v/>
      </c>
      <c r="F1733" s="43" t="str">
        <f>MID($K1710,AN$19,1)</f>
        <v/>
      </c>
      <c r="G1733" s="44" t="str">
        <f>MID($K1711,AN$19,1)</f>
        <v/>
      </c>
      <c r="H1733" s="41"/>
      <c r="I1733" s="9">
        <v>22</v>
      </c>
      <c r="J1733" s="4" t="s">
        <v>13</v>
      </c>
      <c r="K1733" s="4" t="str">
        <f>IFERROR(VLOOKUP(E1733, Table1[[#All],[Note]:[Code]], 2),"")</f>
        <v/>
      </c>
      <c r="L1733" s="4" t="str">
        <f>IFERROR(VLOOKUP(F1733, Table13[#All], 2),"")</f>
        <v/>
      </c>
      <c r="M1733" s="4" t="str">
        <f>IFERROR(VLOOKUP(G1733, Table134[#All], 2),"")</f>
        <v/>
      </c>
      <c r="O1733" s="4" t="str">
        <f t="shared" si="137"/>
        <v xml:space="preserve">    delay(delayo);</v>
      </c>
    </row>
    <row r="1734" spans="5:15" hidden="1" x14ac:dyDescent="0.3">
      <c r="E1734" s="45" t="str">
        <f>MID($K1709,AO$19,1)</f>
        <v/>
      </c>
      <c r="F1734" s="43" t="str">
        <f>MID($K1710,AO$19,1)</f>
        <v/>
      </c>
      <c r="G1734" s="44" t="str">
        <f>MID($K1711,AO$19,1)</f>
        <v/>
      </c>
      <c r="H1734" s="41"/>
      <c r="I1734" s="9">
        <v>23</v>
      </c>
      <c r="J1734" s="4" t="s">
        <v>13</v>
      </c>
      <c r="K1734" s="4" t="str">
        <f>IFERROR(VLOOKUP(E1734, Table1[[#All],[Note]:[Code]], 2),"")</f>
        <v/>
      </c>
      <c r="L1734" s="4" t="str">
        <f>IFERROR(VLOOKUP(F1734, Table13[#All], 2),"")</f>
        <v/>
      </c>
      <c r="M1734" s="4" t="str">
        <f>IFERROR(VLOOKUP(G1734, Table134[#All], 2),"")</f>
        <v/>
      </c>
      <c r="O1734" s="4" t="str">
        <f t="shared" si="137"/>
        <v xml:space="preserve">    delay(delayo);</v>
      </c>
    </row>
    <row r="1735" spans="5:15" hidden="1" x14ac:dyDescent="0.3">
      <c r="E1735" s="45" t="str">
        <f>MID($K1709,AP$19,1)</f>
        <v/>
      </c>
      <c r="F1735" s="43" t="str">
        <f>MID($K1710,AP$19,1)</f>
        <v/>
      </c>
      <c r="G1735" s="44" t="str">
        <f>MID($K1711,AP$19,1)</f>
        <v/>
      </c>
      <c r="H1735" s="41"/>
      <c r="I1735" s="9">
        <v>24</v>
      </c>
      <c r="J1735" s="4" t="s">
        <v>13</v>
      </c>
      <c r="K1735" s="4" t="str">
        <f>IFERROR(VLOOKUP(E1735, Table1[[#All],[Note]:[Code]], 2),"")</f>
        <v/>
      </c>
      <c r="L1735" s="4" t="str">
        <f>IFERROR(VLOOKUP(F1735, Table13[#All], 2),"")</f>
        <v/>
      </c>
      <c r="M1735" s="4" t="str">
        <f>IFERROR(VLOOKUP(G1735, Table134[#All], 2),"")</f>
        <v/>
      </c>
      <c r="O1735" s="4" t="str">
        <f t="shared" si="137"/>
        <v xml:space="preserve">    delay(delayo);</v>
      </c>
    </row>
    <row r="1736" spans="5:15" hidden="1" x14ac:dyDescent="0.3">
      <c r="E1736" s="45" t="str">
        <f>MID($K1709,AQ$19,1)</f>
        <v/>
      </c>
      <c r="F1736" s="43" t="str">
        <f>MID($K1710,AQ$19,1)</f>
        <v/>
      </c>
      <c r="G1736" s="44" t="str">
        <f>MID($K1711,AQ$19,1)</f>
        <v/>
      </c>
      <c r="H1736" s="41"/>
      <c r="I1736" s="9">
        <v>25</v>
      </c>
      <c r="J1736" s="4" t="s">
        <v>13</v>
      </c>
      <c r="K1736" s="4" t="str">
        <f>IFERROR(VLOOKUP(E1736, Table1[[#All],[Note]:[Code]], 2),"")</f>
        <v/>
      </c>
      <c r="L1736" s="4" t="str">
        <f>IFERROR(VLOOKUP(F1736, Table13[#All], 2),"")</f>
        <v/>
      </c>
      <c r="M1736" s="4" t="str">
        <f>IFERROR(VLOOKUP(G1736, Table134[#All], 2),"")</f>
        <v/>
      </c>
      <c r="O1736" s="4" t="str">
        <f t="shared" si="137"/>
        <v xml:space="preserve">    delay(delayo);</v>
      </c>
    </row>
    <row r="1737" spans="5:15" hidden="1" x14ac:dyDescent="0.3">
      <c r="E1737" s="45" t="str">
        <f>MID($K1709,AR$19,1)</f>
        <v/>
      </c>
      <c r="F1737" s="43" t="str">
        <f>MID($K1710,AR$19,1)</f>
        <v/>
      </c>
      <c r="G1737" s="44" t="str">
        <f>MID($K1711,AR$19,1)</f>
        <v/>
      </c>
      <c r="H1737" s="41"/>
      <c r="I1737" s="9">
        <v>26</v>
      </c>
      <c r="J1737" s="4" t="s">
        <v>13</v>
      </c>
      <c r="K1737" s="4" t="str">
        <f>IFERROR(VLOOKUP(E1737, Table1[[#All],[Note]:[Code]], 2),"")</f>
        <v/>
      </c>
      <c r="L1737" s="4" t="str">
        <f>IFERROR(VLOOKUP(F1737, Table13[#All], 2),"")</f>
        <v/>
      </c>
      <c r="M1737" s="4" t="str">
        <f>IFERROR(VLOOKUP(G1737, Table134[#All], 2),"")</f>
        <v/>
      </c>
      <c r="O1737" s="4" t="str">
        <f t="shared" si="137"/>
        <v xml:space="preserve">    delay(delayo);</v>
      </c>
    </row>
    <row r="1738" spans="5:15" x14ac:dyDescent="0.3">
      <c r="O1738" s="55"/>
    </row>
    <row r="1739" spans="5:15" x14ac:dyDescent="0.3">
      <c r="O1739" s="55"/>
    </row>
    <row r="1740" spans="5:15" x14ac:dyDescent="0.3">
      <c r="O1740" s="55" t="s">
        <v>359</v>
      </c>
    </row>
    <row r="1741" spans="5:15" x14ac:dyDescent="0.3">
      <c r="O1741" s="55" t="s">
        <v>347</v>
      </c>
    </row>
    <row r="1742" spans="5:15" x14ac:dyDescent="0.3">
      <c r="O1742" s="55"/>
    </row>
  </sheetData>
  <autoFilter ref="E27:O1737">
    <filterColumn colId="5">
      <filters>
        <filter val="//"/>
      </filters>
    </filterColumn>
  </autoFilter>
  <pageMargins left="0.7" right="0.7" top="0.75" bottom="0.75" header="0.3" footer="0.3"/>
  <pageSetup orientation="portrait" verticalDpi="597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716"/>
  <sheetViews>
    <sheetView zoomScale="55" zoomScaleNormal="55" workbookViewId="0">
      <selection activeCell="N66" sqref="N66"/>
    </sheetView>
  </sheetViews>
  <sheetFormatPr defaultColWidth="9" defaultRowHeight="16.5" outlineLevelCol="1" x14ac:dyDescent="0.3"/>
  <cols>
    <col min="1" max="1" width="9" style="4"/>
    <col min="2" max="2" width="3.5703125" style="4" customWidth="1"/>
    <col min="3" max="3" width="36" style="7" bestFit="1" customWidth="1"/>
    <col min="4" max="4" width="4.7109375" style="7" customWidth="1" outlineLevel="1"/>
    <col min="5" max="5" width="5" style="20" customWidth="1"/>
    <col min="6" max="6" width="2.28515625" style="45" bestFit="1" customWidth="1"/>
    <col min="7" max="7" width="2.28515625" style="43" bestFit="1" customWidth="1"/>
    <col min="8" max="8" width="2.28515625" style="44" bestFit="1" customWidth="1"/>
    <col min="9" max="9" width="4.85546875" style="4" customWidth="1"/>
    <col min="10" max="10" width="3.42578125" style="4" bestFit="1" customWidth="1"/>
    <col min="11" max="11" width="35.85546875" style="4" customWidth="1"/>
    <col min="12" max="12" width="35.5703125" style="4" customWidth="1"/>
    <col min="13" max="13" width="32.28515625" style="4" customWidth="1"/>
    <col min="14" max="14" width="32.42578125" style="4" customWidth="1"/>
    <col min="15" max="15" width="7.140625" style="4" customWidth="1"/>
    <col min="16" max="16" width="86" style="4" customWidth="1"/>
    <col min="17" max="17" width="3" style="4" hidden="1" customWidth="1" outlineLevel="1"/>
    <col min="18" max="46" width="3.42578125" style="4" hidden="1" customWidth="1" outlineLevel="1"/>
    <col min="47" max="47" width="9" style="4" collapsed="1"/>
    <col min="48" max="16384" width="9" style="4"/>
  </cols>
  <sheetData>
    <row r="1" spans="1:46" x14ac:dyDescent="0.3">
      <c r="R1" s="23" t="s">
        <v>115</v>
      </c>
      <c r="S1" s="24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</row>
    <row r="2" spans="1:46" x14ac:dyDescent="0.3">
      <c r="K2" s="4" t="s">
        <v>13</v>
      </c>
      <c r="L2" s="4" t="s">
        <v>235</v>
      </c>
      <c r="M2" s="4" t="s">
        <v>144</v>
      </c>
      <c r="N2" s="4" t="s">
        <v>149</v>
      </c>
      <c r="R2" s="23">
        <v>1</v>
      </c>
      <c r="S2" s="24">
        <v>2</v>
      </c>
      <c r="T2" s="23">
        <v>3</v>
      </c>
      <c r="U2" s="23">
        <v>4</v>
      </c>
      <c r="V2" s="23">
        <v>5</v>
      </c>
      <c r="W2" s="23">
        <v>6</v>
      </c>
      <c r="X2" s="23">
        <v>7</v>
      </c>
      <c r="Y2" s="23">
        <v>8</v>
      </c>
      <c r="Z2" s="23">
        <v>9</v>
      </c>
      <c r="AA2" s="23">
        <v>10</v>
      </c>
      <c r="AB2" s="23">
        <v>11</v>
      </c>
      <c r="AC2" s="23">
        <v>12</v>
      </c>
      <c r="AD2" s="23">
        <v>13</v>
      </c>
      <c r="AE2" s="23">
        <v>14</v>
      </c>
      <c r="AF2" s="23">
        <v>15</v>
      </c>
      <c r="AG2" s="23">
        <v>16</v>
      </c>
      <c r="AH2" s="23">
        <v>17</v>
      </c>
      <c r="AI2" s="23">
        <v>18</v>
      </c>
      <c r="AJ2" s="23">
        <v>19</v>
      </c>
      <c r="AK2" s="23">
        <v>20</v>
      </c>
      <c r="AL2" s="23">
        <v>21</v>
      </c>
      <c r="AM2" s="23">
        <v>22</v>
      </c>
      <c r="AN2" s="23">
        <v>23</v>
      </c>
      <c r="AO2" s="23">
        <v>24</v>
      </c>
      <c r="AP2" s="23">
        <v>25</v>
      </c>
      <c r="AQ2" s="23">
        <v>26</v>
      </c>
      <c r="AR2" s="23">
        <v>27</v>
      </c>
      <c r="AS2" s="23">
        <v>28</v>
      </c>
      <c r="AT2" s="4">
        <v>29</v>
      </c>
    </row>
    <row r="3" spans="1:46" x14ac:dyDescent="0.3">
      <c r="B3" s="7"/>
      <c r="E3" s="21"/>
      <c r="L3" s="4" t="s">
        <v>241</v>
      </c>
      <c r="M3" s="4" t="s">
        <v>243</v>
      </c>
      <c r="N3" s="4" t="s">
        <v>49</v>
      </c>
    </row>
    <row r="4" spans="1:46" x14ac:dyDescent="0.3">
      <c r="C4" s="40" t="s">
        <v>116</v>
      </c>
      <c r="E4" s="22"/>
    </row>
    <row r="5" spans="1:46" x14ac:dyDescent="0.3">
      <c r="C5" s="37" t="s">
        <v>245</v>
      </c>
      <c r="D5" s="32"/>
      <c r="E5" s="22"/>
      <c r="K5" s="8"/>
      <c r="L5" s="8"/>
      <c r="M5" s="8"/>
      <c r="N5" s="8"/>
      <c r="O5" s="8"/>
      <c r="P5" s="8"/>
    </row>
    <row r="6" spans="1:46" x14ac:dyDescent="0.3">
      <c r="A6" s="4">
        <v>1</v>
      </c>
      <c r="B6" s="4">
        <v>5</v>
      </c>
      <c r="C6" s="46"/>
      <c r="D6" s="16"/>
      <c r="E6" s="22" t="s">
        <v>45</v>
      </c>
      <c r="F6" s="45">
        <v>5</v>
      </c>
      <c r="G6" s="43">
        <v>4</v>
      </c>
      <c r="H6" s="44">
        <v>3</v>
      </c>
      <c r="I6" s="9" t="s">
        <v>119</v>
      </c>
      <c r="J6" s="9"/>
      <c r="K6" s="10">
        <v>0</v>
      </c>
      <c r="L6" s="10">
        <v>5</v>
      </c>
      <c r="M6" s="10">
        <v>4</v>
      </c>
      <c r="N6" s="10">
        <v>3</v>
      </c>
      <c r="O6" s="8" t="s">
        <v>142</v>
      </c>
      <c r="P6" s="10" t="s">
        <v>114</v>
      </c>
      <c r="R6" s="42">
        <v>1</v>
      </c>
      <c r="S6" s="42">
        <v>2</v>
      </c>
      <c r="T6" s="42">
        <v>3</v>
      </c>
      <c r="U6" s="42">
        <v>4</v>
      </c>
      <c r="V6" s="42">
        <v>5</v>
      </c>
      <c r="W6" s="42">
        <v>6</v>
      </c>
      <c r="X6" s="42">
        <v>7</v>
      </c>
      <c r="Y6" s="42">
        <v>8</v>
      </c>
      <c r="Z6" s="42">
        <v>9</v>
      </c>
      <c r="AA6" s="42">
        <v>10</v>
      </c>
      <c r="AB6" s="42">
        <v>11</v>
      </c>
      <c r="AC6" s="42">
        <v>12</v>
      </c>
      <c r="AD6" s="42">
        <v>13</v>
      </c>
      <c r="AE6" s="42">
        <v>14</v>
      </c>
      <c r="AF6" s="42">
        <v>15</v>
      </c>
      <c r="AG6" s="42">
        <v>16</v>
      </c>
      <c r="AH6" s="42">
        <v>17</v>
      </c>
      <c r="AI6" s="42">
        <v>18</v>
      </c>
      <c r="AJ6" s="42">
        <v>19</v>
      </c>
      <c r="AK6" s="42">
        <v>20</v>
      </c>
      <c r="AL6" s="42">
        <v>21</v>
      </c>
      <c r="AM6" s="42">
        <v>22</v>
      </c>
      <c r="AN6" s="42">
        <v>23</v>
      </c>
      <c r="AO6" s="42">
        <v>24</v>
      </c>
      <c r="AP6" s="42">
        <v>25</v>
      </c>
      <c r="AQ6" s="42">
        <v>26</v>
      </c>
      <c r="AR6" s="42">
        <v>27</v>
      </c>
      <c r="AS6" s="42">
        <v>28</v>
      </c>
      <c r="AT6" s="42">
        <v>29</v>
      </c>
    </row>
    <row r="7" spans="1:46" x14ac:dyDescent="0.3">
      <c r="B7" s="4">
        <v>4</v>
      </c>
      <c r="C7" s="1" t="s">
        <v>288</v>
      </c>
      <c r="D7" s="16"/>
      <c r="E7" s="22">
        <v>1</v>
      </c>
      <c r="I7" s="41"/>
      <c r="J7" s="9"/>
      <c r="K7" s="11" t="s">
        <v>44</v>
      </c>
      <c r="L7" s="11"/>
      <c r="O7" s="11"/>
      <c r="P7" s="4" t="str">
        <f>CONCATENATE(K7,L7,M7,N7)</f>
        <v xml:space="preserve">//  </v>
      </c>
      <c r="Q7" s="12"/>
      <c r="R7" s="19" t="s">
        <v>123</v>
      </c>
      <c r="S7" s="19"/>
      <c r="T7" s="19">
        <v>1</v>
      </c>
      <c r="U7" s="19">
        <v>2</v>
      </c>
      <c r="V7" s="19">
        <v>3</v>
      </c>
      <c r="W7" s="19">
        <v>4</v>
      </c>
      <c r="X7" s="19">
        <v>5</v>
      </c>
      <c r="Y7" s="19">
        <v>6</v>
      </c>
      <c r="Z7" s="19">
        <v>7</v>
      </c>
      <c r="AA7" s="19">
        <v>8</v>
      </c>
      <c r="AB7" s="19">
        <v>9</v>
      </c>
      <c r="AC7" s="19">
        <v>10</v>
      </c>
      <c r="AD7" s="19">
        <v>11</v>
      </c>
      <c r="AE7" s="19">
        <v>12</v>
      </c>
      <c r="AF7" s="19">
        <v>13</v>
      </c>
      <c r="AG7" s="19">
        <v>14</v>
      </c>
      <c r="AH7" s="19">
        <v>15</v>
      </c>
      <c r="AI7" s="19">
        <v>16</v>
      </c>
      <c r="AJ7" s="19">
        <v>17</v>
      </c>
      <c r="AK7" s="19">
        <v>18</v>
      </c>
      <c r="AL7" s="19">
        <v>19</v>
      </c>
      <c r="AM7" s="19">
        <v>20</v>
      </c>
      <c r="AN7" s="19">
        <v>21</v>
      </c>
      <c r="AO7" s="19">
        <v>22</v>
      </c>
      <c r="AP7" s="19">
        <v>23</v>
      </c>
      <c r="AQ7" s="19">
        <v>24</v>
      </c>
      <c r="AR7" s="19">
        <v>25</v>
      </c>
      <c r="AS7" s="19">
        <v>26</v>
      </c>
      <c r="AT7" s="19"/>
    </row>
    <row r="8" spans="1:46" x14ac:dyDescent="0.3">
      <c r="B8" s="4">
        <v>3</v>
      </c>
      <c r="C8" s="1"/>
      <c r="D8" s="16"/>
      <c r="E8" s="22">
        <v>1</v>
      </c>
      <c r="I8" s="41">
        <v>1</v>
      </c>
      <c r="J8" s="9"/>
      <c r="K8" s="11" t="s">
        <v>44</v>
      </c>
      <c r="L8" s="16">
        <f>C6</f>
        <v>0</v>
      </c>
      <c r="M8" s="16"/>
      <c r="N8" s="16"/>
      <c r="O8" s="11"/>
      <c r="P8" s="4" t="str">
        <f t="shared" ref="P8:P71" si="0">CONCATENATE(K8,L8,M8,N8)</f>
        <v>//  0</v>
      </c>
      <c r="Q8" s="12"/>
      <c r="R8" s="4" t="str">
        <f t="shared" ref="R8:AT10" si="1">MID($L8,R$2,1)</f>
        <v>0</v>
      </c>
      <c r="S8" s="4" t="str">
        <f t="shared" si="1"/>
        <v/>
      </c>
      <c r="T8" s="4" t="str">
        <f t="shared" si="1"/>
        <v/>
      </c>
      <c r="U8" s="4" t="str">
        <f t="shared" si="1"/>
        <v/>
      </c>
      <c r="V8" s="4" t="str">
        <f t="shared" si="1"/>
        <v/>
      </c>
      <c r="W8" s="4" t="str">
        <f t="shared" si="1"/>
        <v/>
      </c>
      <c r="X8" s="4" t="str">
        <f t="shared" si="1"/>
        <v/>
      </c>
      <c r="Y8" s="4" t="str">
        <f t="shared" si="1"/>
        <v/>
      </c>
      <c r="Z8" s="4" t="str">
        <f t="shared" si="1"/>
        <v/>
      </c>
      <c r="AA8" s="4" t="str">
        <f t="shared" si="1"/>
        <v/>
      </c>
      <c r="AB8" s="4" t="str">
        <f t="shared" si="1"/>
        <v/>
      </c>
      <c r="AC8" s="4" t="str">
        <f t="shared" si="1"/>
        <v/>
      </c>
      <c r="AD8" s="4" t="str">
        <f t="shared" si="1"/>
        <v/>
      </c>
      <c r="AE8" s="4" t="str">
        <f t="shared" si="1"/>
        <v/>
      </c>
      <c r="AF8" s="4" t="str">
        <f t="shared" si="1"/>
        <v/>
      </c>
      <c r="AG8" s="4" t="str">
        <f t="shared" si="1"/>
        <v/>
      </c>
      <c r="AH8" s="4" t="str">
        <f t="shared" si="1"/>
        <v/>
      </c>
      <c r="AI8" s="4" t="str">
        <f t="shared" si="1"/>
        <v/>
      </c>
      <c r="AJ8" s="4" t="str">
        <f t="shared" si="1"/>
        <v/>
      </c>
      <c r="AK8" s="4" t="str">
        <f t="shared" si="1"/>
        <v/>
      </c>
      <c r="AL8" s="4" t="str">
        <f t="shared" si="1"/>
        <v/>
      </c>
      <c r="AM8" s="4" t="str">
        <f t="shared" si="1"/>
        <v/>
      </c>
      <c r="AN8" s="4" t="str">
        <f t="shared" si="1"/>
        <v/>
      </c>
      <c r="AO8" s="4" t="str">
        <f t="shared" si="1"/>
        <v/>
      </c>
      <c r="AP8" s="4" t="str">
        <f t="shared" si="1"/>
        <v/>
      </c>
      <c r="AQ8" s="4" t="str">
        <f t="shared" si="1"/>
        <v/>
      </c>
      <c r="AR8" s="4" t="str">
        <f t="shared" si="1"/>
        <v/>
      </c>
      <c r="AS8" s="4" t="str">
        <f t="shared" si="1"/>
        <v/>
      </c>
      <c r="AT8" s="4" t="str">
        <f t="shared" si="1"/>
        <v/>
      </c>
    </row>
    <row r="9" spans="1:46" x14ac:dyDescent="0.3">
      <c r="B9" s="4" t="s">
        <v>140</v>
      </c>
      <c r="C9" s="3"/>
      <c r="D9" s="17"/>
      <c r="E9" s="22">
        <v>1</v>
      </c>
      <c r="F9" s="45" t="str">
        <f>MID($L8,R$2,1)</f>
        <v>0</v>
      </c>
      <c r="G9" s="43" t="str">
        <f>MID($L9,R$2,1)</f>
        <v>4</v>
      </c>
      <c r="H9" s="44" t="str">
        <f>MID($L10,R$2,1)</f>
        <v>0</v>
      </c>
      <c r="I9" s="41"/>
      <c r="J9" s="9"/>
      <c r="K9" s="11" t="s">
        <v>44</v>
      </c>
      <c r="L9" s="16" t="str">
        <f t="shared" ref="L9:L10" si="2">C7</f>
        <v>4|b-------b--a--b---------b-|</v>
      </c>
      <c r="M9" s="6"/>
      <c r="N9" s="6"/>
      <c r="O9" s="11"/>
      <c r="P9" s="4" t="str">
        <f t="shared" si="0"/>
        <v>//  4|b-------b--a--b---------b-|</v>
      </c>
      <c r="Q9" s="12"/>
      <c r="R9" s="4" t="str">
        <f t="shared" si="1"/>
        <v>4</v>
      </c>
      <c r="S9" s="4" t="str">
        <f t="shared" si="1"/>
        <v>|</v>
      </c>
      <c r="T9" s="4" t="str">
        <f t="shared" si="1"/>
        <v>b</v>
      </c>
      <c r="U9" s="4" t="str">
        <f t="shared" si="1"/>
        <v>-</v>
      </c>
      <c r="V9" s="4" t="str">
        <f t="shared" si="1"/>
        <v>-</v>
      </c>
      <c r="W9" s="4" t="str">
        <f t="shared" si="1"/>
        <v>-</v>
      </c>
      <c r="X9" s="4" t="str">
        <f t="shared" si="1"/>
        <v>-</v>
      </c>
      <c r="Y9" s="4" t="str">
        <f t="shared" si="1"/>
        <v>-</v>
      </c>
      <c r="Z9" s="4" t="str">
        <f t="shared" si="1"/>
        <v>-</v>
      </c>
      <c r="AA9" s="4" t="str">
        <f t="shared" si="1"/>
        <v>-</v>
      </c>
      <c r="AB9" s="4" t="str">
        <f t="shared" si="1"/>
        <v>b</v>
      </c>
      <c r="AC9" s="4" t="str">
        <f t="shared" si="1"/>
        <v>-</v>
      </c>
      <c r="AD9" s="4" t="str">
        <f t="shared" si="1"/>
        <v>-</v>
      </c>
      <c r="AE9" s="4" t="str">
        <f t="shared" si="1"/>
        <v>a</v>
      </c>
      <c r="AF9" s="4" t="str">
        <f t="shared" si="1"/>
        <v>-</v>
      </c>
      <c r="AG9" s="4" t="str">
        <f t="shared" si="1"/>
        <v>-</v>
      </c>
      <c r="AH9" s="4" t="str">
        <f t="shared" si="1"/>
        <v>b</v>
      </c>
      <c r="AI9" s="4" t="str">
        <f t="shared" si="1"/>
        <v>-</v>
      </c>
      <c r="AJ9" s="4" t="str">
        <f t="shared" si="1"/>
        <v>-</v>
      </c>
      <c r="AK9" s="4" t="str">
        <f t="shared" si="1"/>
        <v>-</v>
      </c>
      <c r="AL9" s="4" t="str">
        <f t="shared" si="1"/>
        <v>-</v>
      </c>
      <c r="AM9" s="4" t="str">
        <f t="shared" si="1"/>
        <v>-</v>
      </c>
      <c r="AN9" s="4" t="str">
        <f t="shared" si="1"/>
        <v>-</v>
      </c>
      <c r="AO9" s="4" t="str">
        <f t="shared" si="1"/>
        <v>-</v>
      </c>
      <c r="AP9" s="4" t="str">
        <f t="shared" si="1"/>
        <v>-</v>
      </c>
      <c r="AQ9" s="4" t="str">
        <f t="shared" si="1"/>
        <v>-</v>
      </c>
      <c r="AR9" s="4" t="str">
        <f t="shared" si="1"/>
        <v>b</v>
      </c>
      <c r="AS9" s="4" t="str">
        <f t="shared" si="1"/>
        <v>-</v>
      </c>
      <c r="AT9" s="4" t="str">
        <f t="shared" si="1"/>
        <v>|</v>
      </c>
    </row>
    <row r="10" spans="1:46" x14ac:dyDescent="0.3">
      <c r="A10" s="4">
        <v>2</v>
      </c>
      <c r="B10" s="4">
        <v>5</v>
      </c>
      <c r="C10" s="46"/>
      <c r="D10" s="17"/>
      <c r="E10" s="22">
        <v>1</v>
      </c>
      <c r="H10" s="44" t="str">
        <f>MID($L10,S$2,1)</f>
        <v/>
      </c>
      <c r="I10" s="41"/>
      <c r="J10" s="9"/>
      <c r="K10" s="11" t="s">
        <v>11</v>
      </c>
      <c r="L10" s="16">
        <f t="shared" si="2"/>
        <v>0</v>
      </c>
      <c r="M10" s="6"/>
      <c r="N10" s="6"/>
      <c r="O10" s="11"/>
      <c r="P10" s="4" t="str">
        <f t="shared" si="0"/>
        <v>//0</v>
      </c>
      <c r="Q10" s="12"/>
      <c r="R10" s="4" t="str">
        <f t="shared" si="1"/>
        <v>0</v>
      </c>
      <c r="S10" s="4" t="str">
        <f t="shared" si="1"/>
        <v/>
      </c>
      <c r="T10" s="4" t="str">
        <f t="shared" si="1"/>
        <v/>
      </c>
      <c r="U10" s="4" t="str">
        <f t="shared" si="1"/>
        <v/>
      </c>
      <c r="V10" s="4" t="str">
        <f t="shared" si="1"/>
        <v/>
      </c>
      <c r="W10" s="4" t="str">
        <f t="shared" si="1"/>
        <v/>
      </c>
      <c r="X10" s="4" t="str">
        <f t="shared" si="1"/>
        <v/>
      </c>
      <c r="Y10" s="4" t="str">
        <f t="shared" si="1"/>
        <v/>
      </c>
      <c r="Z10" s="4" t="str">
        <f t="shared" si="1"/>
        <v/>
      </c>
      <c r="AA10" s="4" t="str">
        <f t="shared" si="1"/>
        <v/>
      </c>
      <c r="AB10" s="4" t="str">
        <f t="shared" si="1"/>
        <v/>
      </c>
      <c r="AC10" s="4" t="str">
        <f t="shared" si="1"/>
        <v/>
      </c>
      <c r="AD10" s="4" t="str">
        <f t="shared" si="1"/>
        <v/>
      </c>
      <c r="AE10" s="4" t="str">
        <f t="shared" si="1"/>
        <v/>
      </c>
      <c r="AF10" s="4" t="str">
        <f t="shared" si="1"/>
        <v/>
      </c>
      <c r="AG10" s="4" t="str">
        <f t="shared" si="1"/>
        <v/>
      </c>
      <c r="AH10" s="4" t="str">
        <f t="shared" si="1"/>
        <v/>
      </c>
      <c r="AI10" s="4" t="str">
        <f t="shared" si="1"/>
        <v/>
      </c>
      <c r="AJ10" s="4" t="str">
        <f t="shared" si="1"/>
        <v/>
      </c>
      <c r="AK10" s="4" t="str">
        <f t="shared" si="1"/>
        <v/>
      </c>
      <c r="AL10" s="4" t="str">
        <f t="shared" si="1"/>
        <v/>
      </c>
      <c r="AM10" s="4" t="str">
        <f t="shared" si="1"/>
        <v/>
      </c>
      <c r="AN10" s="4" t="str">
        <f t="shared" si="1"/>
        <v/>
      </c>
      <c r="AO10" s="4" t="str">
        <f t="shared" si="1"/>
        <v/>
      </c>
      <c r="AP10" s="4" t="str">
        <f t="shared" si="1"/>
        <v/>
      </c>
      <c r="AQ10" s="4" t="str">
        <f t="shared" si="1"/>
        <v/>
      </c>
      <c r="AR10" s="4" t="str">
        <f t="shared" si="1"/>
        <v/>
      </c>
      <c r="AS10" s="4" t="str">
        <f t="shared" si="1"/>
        <v/>
      </c>
      <c r="AT10" s="4" t="str">
        <f t="shared" si="1"/>
        <v/>
      </c>
    </row>
    <row r="11" spans="1:46" x14ac:dyDescent="0.3">
      <c r="B11" s="4">
        <v>4</v>
      </c>
      <c r="C11" s="46" t="s">
        <v>289</v>
      </c>
      <c r="D11" s="16"/>
      <c r="E11" s="22">
        <v>1</v>
      </c>
      <c r="F11" s="45" t="str">
        <f>MID($L8,T$2,1)</f>
        <v/>
      </c>
      <c r="G11" s="43" t="str">
        <f>MID($L9,T$2,1)</f>
        <v>b</v>
      </c>
      <c r="H11" s="44" t="str">
        <f>MID($L10,T$2,1)</f>
        <v/>
      </c>
      <c r="I11" s="41"/>
      <c r="J11" s="9">
        <v>1</v>
      </c>
      <c r="K11" s="4" t="s">
        <v>13</v>
      </c>
      <c r="L11" s="4" t="str">
        <f>LOOKUP(TRUE, EXACT(Table1[#All],F11), Table1[[#All],[Code]])</f>
        <v xml:space="preserve">  </v>
      </c>
      <c r="M11" s="4" t="str">
        <f>LOOKUP(TRUE, EXACT(Table13[#All],G11), Table13[[#All],[Code]])</f>
        <v xml:space="preserve"> </v>
      </c>
      <c r="N11" s="4" t="str">
        <f>LOOKUP(TRUE, EXACT(Table134[#All],H11), Table134[[#All],[Code]])</f>
        <v xml:space="preserve">  </v>
      </c>
      <c r="P11" s="4" t="str">
        <f t="shared" si="0"/>
        <v xml:space="preserve">    delay(delayo);     </v>
      </c>
    </row>
    <row r="12" spans="1:46" x14ac:dyDescent="0.3">
      <c r="B12" s="4">
        <v>3</v>
      </c>
      <c r="C12" s="46"/>
      <c r="D12" s="17"/>
      <c r="E12" s="22">
        <v>1</v>
      </c>
      <c r="F12" s="45" t="str">
        <f>MID($L8,U$2,1)</f>
        <v/>
      </c>
      <c r="G12" s="43" t="str">
        <f>MID($L9,U$2,1)</f>
        <v>-</v>
      </c>
      <c r="H12" s="44" t="str">
        <f>MID($L10,U$2,1)</f>
        <v/>
      </c>
      <c r="I12" s="41"/>
      <c r="J12" s="9">
        <v>2</v>
      </c>
      <c r="K12" s="4" t="s">
        <v>13</v>
      </c>
      <c r="L12" s="4" t="str">
        <f>LOOKUP(TRUE, EXACT(Table1[#All],F12), Table1[[#All],[Code]])</f>
        <v xml:space="preserve">  </v>
      </c>
      <c r="M12" s="4" t="str">
        <f>LOOKUP(TRUE, EXACT(Table13[#All],G12), Table13[[#All],[Code]])</f>
        <v xml:space="preserve"> </v>
      </c>
      <c r="N12" s="4" t="str">
        <f>LOOKUP(TRUE, EXACT(Table134[#All],H12), Table134[[#All],[Code]])</f>
        <v xml:space="preserve">  </v>
      </c>
      <c r="P12" s="4" t="str">
        <f t="shared" si="0"/>
        <v xml:space="preserve">    delay(delayo);     </v>
      </c>
    </row>
    <row r="13" spans="1:46" x14ac:dyDescent="0.3">
      <c r="B13" s="4" t="s">
        <v>140</v>
      </c>
      <c r="C13" s="3"/>
      <c r="D13" s="17"/>
      <c r="E13" s="22">
        <v>1</v>
      </c>
      <c r="F13" s="45" t="str">
        <f>MID($L8,V$2,1)</f>
        <v/>
      </c>
      <c r="G13" s="43" t="str">
        <f>MID($L9,V$2,1)</f>
        <v>-</v>
      </c>
      <c r="H13" s="44" t="str">
        <f>MID($L10,V$2,1)</f>
        <v/>
      </c>
      <c r="I13" s="41"/>
      <c r="J13" s="9">
        <v>3</v>
      </c>
      <c r="K13" s="4" t="s">
        <v>13</v>
      </c>
      <c r="L13" s="4" t="str">
        <f>LOOKUP(TRUE, EXACT(Table1[#All],F13), Table1[[#All],[Code]])</f>
        <v xml:space="preserve">  </v>
      </c>
      <c r="M13" s="4" t="str">
        <f>LOOKUP(TRUE, EXACT(Table13[#All],G13), Table13[[#All],[Code]])</f>
        <v xml:space="preserve"> </v>
      </c>
      <c r="N13" s="4" t="str">
        <f>LOOKUP(TRUE, EXACT(Table134[#All],H13), Table134[[#All],[Code]])</f>
        <v xml:space="preserve">  </v>
      </c>
      <c r="P13" s="4" t="str">
        <f t="shared" si="0"/>
        <v xml:space="preserve">    delay(delayo);     </v>
      </c>
    </row>
    <row r="14" spans="1:46" x14ac:dyDescent="0.3">
      <c r="A14" s="4">
        <v>3</v>
      </c>
      <c r="B14" s="4">
        <v>5</v>
      </c>
      <c r="C14" s="46"/>
      <c r="D14" s="16"/>
      <c r="E14" s="22">
        <v>1</v>
      </c>
      <c r="F14" s="45" t="str">
        <f>MID($L8,W$2,1)</f>
        <v/>
      </c>
      <c r="G14" s="43" t="str">
        <f>MID($L9,W$2,1)</f>
        <v>-</v>
      </c>
      <c r="H14" s="44" t="str">
        <f>MID($L10,W$2,1)</f>
        <v/>
      </c>
      <c r="I14" s="41"/>
      <c r="J14" s="9">
        <v>4</v>
      </c>
      <c r="K14" s="4" t="s">
        <v>13</v>
      </c>
      <c r="L14" s="4" t="str">
        <f>LOOKUP(TRUE, EXACT(Table1[#All],F14), Table1[[#All],[Code]])</f>
        <v xml:space="preserve">  </v>
      </c>
      <c r="M14" s="4" t="str">
        <f>LOOKUP(TRUE, EXACT(Table13[#All],G14), Table13[[#All],[Code]])</f>
        <v xml:space="preserve"> </v>
      </c>
      <c r="N14" s="4" t="str">
        <f>LOOKUP(TRUE, EXACT(Table134[#All],H14), Table134[[#All],[Code]])</f>
        <v xml:space="preserve">  </v>
      </c>
      <c r="P14" s="4" t="str">
        <f t="shared" si="0"/>
        <v xml:space="preserve">    delay(delayo);     </v>
      </c>
    </row>
    <row r="15" spans="1:46" x14ac:dyDescent="0.3">
      <c r="B15" s="4">
        <v>4</v>
      </c>
      <c r="C15" s="46" t="s">
        <v>290</v>
      </c>
      <c r="D15" s="17"/>
      <c r="E15" s="22">
        <v>1</v>
      </c>
      <c r="F15" s="45" t="str">
        <f>MID($L8,X$2,1)</f>
        <v/>
      </c>
      <c r="G15" s="43" t="str">
        <f>MID($L9,X$2,1)</f>
        <v>-</v>
      </c>
      <c r="H15" s="44" t="str">
        <f>MID($L10,X$2,1)</f>
        <v/>
      </c>
      <c r="I15" s="41"/>
      <c r="J15" s="9">
        <v>5</v>
      </c>
      <c r="K15" s="4" t="s">
        <v>13</v>
      </c>
      <c r="L15" s="4" t="str">
        <f>LOOKUP(TRUE, EXACT(Table1[#All],F15), Table1[[#All],[Code]])</f>
        <v xml:space="preserve">  </v>
      </c>
      <c r="M15" s="4" t="str">
        <f>LOOKUP(TRUE, EXACT(Table13[#All],G15), Table13[[#All],[Code]])</f>
        <v xml:space="preserve"> </v>
      </c>
      <c r="N15" s="4" t="str">
        <f>LOOKUP(TRUE, EXACT(Table134[#All],H15), Table134[[#All],[Code]])</f>
        <v xml:space="preserve">  </v>
      </c>
      <c r="P15" s="4" t="str">
        <f t="shared" si="0"/>
        <v xml:space="preserve">    delay(delayo);     </v>
      </c>
    </row>
    <row r="16" spans="1:46" x14ac:dyDescent="0.3">
      <c r="B16" s="4">
        <v>3</v>
      </c>
      <c r="C16" s="46"/>
      <c r="D16" s="17"/>
      <c r="E16" s="22">
        <v>1</v>
      </c>
      <c r="F16" s="45" t="str">
        <f>MID($L8,Y$2,1)</f>
        <v/>
      </c>
      <c r="G16" s="43" t="str">
        <f>MID($L9,Y$2,1)</f>
        <v>-</v>
      </c>
      <c r="H16" s="44" t="str">
        <f>MID($L10,Y$2,1)</f>
        <v/>
      </c>
      <c r="I16" s="41"/>
      <c r="J16" s="9">
        <v>6</v>
      </c>
      <c r="K16" s="4" t="s">
        <v>13</v>
      </c>
      <c r="L16" s="4" t="str">
        <f>LOOKUP(TRUE, EXACT(Table1[#All],F16), Table1[[#All],[Code]])</f>
        <v xml:space="preserve">  </v>
      </c>
      <c r="M16" s="4" t="str">
        <f>LOOKUP(TRUE, EXACT(Table13[#All],G16), Table13[[#All],[Code]])</f>
        <v xml:space="preserve"> </v>
      </c>
      <c r="N16" s="4" t="str">
        <f>LOOKUP(TRUE, EXACT(Table134[#All],H16), Table134[[#All],[Code]])</f>
        <v xml:space="preserve">  </v>
      </c>
      <c r="P16" s="4" t="str">
        <f t="shared" si="0"/>
        <v xml:space="preserve">    delay(delayo);     </v>
      </c>
    </row>
    <row r="17" spans="1:16" x14ac:dyDescent="0.3">
      <c r="B17" s="4" t="s">
        <v>140</v>
      </c>
      <c r="C17" s="3"/>
      <c r="D17" s="16"/>
      <c r="E17" s="22">
        <v>1</v>
      </c>
      <c r="F17" s="45" t="str">
        <f>MID($L8,Z$2,1)</f>
        <v/>
      </c>
      <c r="G17" s="43" t="str">
        <f>MID($L9,Z$2,1)</f>
        <v>-</v>
      </c>
      <c r="H17" s="44" t="str">
        <f>MID($L10,Z$2,1)</f>
        <v/>
      </c>
      <c r="I17" s="41"/>
      <c r="J17" s="9">
        <v>7</v>
      </c>
      <c r="K17" s="4" t="s">
        <v>13</v>
      </c>
      <c r="L17" s="4" t="str">
        <f>LOOKUP(TRUE, EXACT(Table1[#All],F17), Table1[[#All],[Code]])</f>
        <v xml:space="preserve">  </v>
      </c>
      <c r="M17" s="4" t="str">
        <f>LOOKUP(TRUE, EXACT(Table13[#All],G17), Table13[[#All],[Code]])</f>
        <v xml:space="preserve"> </v>
      </c>
      <c r="N17" s="4" t="str">
        <f>LOOKUP(TRUE, EXACT(Table134[#All],H17), Table134[[#All],[Code]])</f>
        <v xml:space="preserve">  </v>
      </c>
      <c r="P17" s="4" t="str">
        <f t="shared" si="0"/>
        <v xml:space="preserve">    delay(delayo);     </v>
      </c>
    </row>
    <row r="18" spans="1:16" x14ac:dyDescent="0.3">
      <c r="A18" s="4">
        <v>4</v>
      </c>
      <c r="B18" s="4">
        <v>5</v>
      </c>
      <c r="C18" s="46"/>
      <c r="D18" s="17"/>
      <c r="E18" s="22">
        <v>1</v>
      </c>
      <c r="F18" s="45" t="str">
        <f>MID($L8,AA$2,1)</f>
        <v/>
      </c>
      <c r="G18" s="43" t="str">
        <f>MID($L9,AA$2,1)</f>
        <v>-</v>
      </c>
      <c r="H18" s="44" t="str">
        <f>MID($L10,AA$2,1)</f>
        <v/>
      </c>
      <c r="I18" s="41"/>
      <c r="J18" s="9">
        <v>8</v>
      </c>
      <c r="K18" s="4" t="s">
        <v>13</v>
      </c>
      <c r="L18" s="4" t="str">
        <f>LOOKUP(TRUE, EXACT(Table1[#All],F18), Table1[[#All],[Code]])</f>
        <v xml:space="preserve">  </v>
      </c>
      <c r="M18" s="4" t="str">
        <f>LOOKUP(TRUE, EXACT(Table13[#All],G18), Table13[[#All],[Code]])</f>
        <v xml:space="preserve"> </v>
      </c>
      <c r="N18" s="4" t="str">
        <f>LOOKUP(TRUE, EXACT(Table134[#All],H18), Table134[[#All],[Code]])</f>
        <v xml:space="preserve">  </v>
      </c>
      <c r="P18" s="4" t="str">
        <f t="shared" si="0"/>
        <v xml:space="preserve">    delay(delayo);     </v>
      </c>
    </row>
    <row r="19" spans="1:16" x14ac:dyDescent="0.3">
      <c r="B19" s="4">
        <v>4</v>
      </c>
      <c r="C19" s="46" t="s">
        <v>291</v>
      </c>
      <c r="D19" s="17"/>
      <c r="E19" s="22">
        <v>1</v>
      </c>
      <c r="F19" s="45" t="str">
        <f>MID($L8,AB$2,1)</f>
        <v/>
      </c>
      <c r="G19" s="43" t="str">
        <f>MID($L9,AB$2,1)</f>
        <v>b</v>
      </c>
      <c r="H19" s="44" t="str">
        <f>MID($L10,AB$2,1)</f>
        <v/>
      </c>
      <c r="I19" s="41"/>
      <c r="J19" s="9">
        <v>9</v>
      </c>
      <c r="K19" s="4" t="s">
        <v>13</v>
      </c>
      <c r="L19" s="4" t="str">
        <f>LOOKUP(TRUE, EXACT(Table1[#All],F19), Table1[[#All],[Code]])</f>
        <v xml:space="preserve">  </v>
      </c>
      <c r="M19" s="4" t="str">
        <f>LOOKUP(TRUE, EXACT(Table13[#All],G19), Table13[[#All],[Code]])</f>
        <v xml:space="preserve"> </v>
      </c>
      <c r="N19" s="4" t="str">
        <f>LOOKUP(TRUE, EXACT(Table134[#All],H19), Table134[[#All],[Code]])</f>
        <v xml:space="preserve">  </v>
      </c>
      <c r="P19" s="4" t="str">
        <f t="shared" si="0"/>
        <v xml:space="preserve">    delay(delayo);     </v>
      </c>
    </row>
    <row r="20" spans="1:16" x14ac:dyDescent="0.3">
      <c r="B20" s="4">
        <v>3</v>
      </c>
      <c r="C20" s="46"/>
      <c r="D20" s="16"/>
      <c r="E20" s="22">
        <v>1</v>
      </c>
      <c r="F20" s="45" t="str">
        <f>MID($L8,AC$2,1)</f>
        <v/>
      </c>
      <c r="G20" s="43" t="str">
        <f>MID($L9,AC$2,1)</f>
        <v>-</v>
      </c>
      <c r="H20" s="44" t="str">
        <f>MID($L10,AC$2,1)</f>
        <v/>
      </c>
      <c r="I20" s="41"/>
      <c r="J20" s="9">
        <v>10</v>
      </c>
      <c r="K20" s="4" t="s">
        <v>13</v>
      </c>
      <c r="L20" s="4" t="str">
        <f>LOOKUP(TRUE, EXACT(Table1[#All],F20), Table1[[#All],[Code]])</f>
        <v xml:space="preserve">  </v>
      </c>
      <c r="M20" s="4" t="str">
        <f>LOOKUP(TRUE, EXACT(Table13[#All],G20), Table13[[#All],[Code]])</f>
        <v xml:space="preserve"> </v>
      </c>
      <c r="N20" s="4" t="str">
        <f>LOOKUP(TRUE, EXACT(Table134[#All],H20), Table134[[#All],[Code]])</f>
        <v xml:space="preserve">  </v>
      </c>
      <c r="P20" s="4" t="str">
        <f t="shared" si="0"/>
        <v xml:space="preserve">    delay(delayo);     </v>
      </c>
    </row>
    <row r="21" spans="1:16" x14ac:dyDescent="0.3">
      <c r="B21" s="4" t="s">
        <v>140</v>
      </c>
      <c r="C21" s="3"/>
      <c r="D21" s="17"/>
      <c r="E21" s="22">
        <v>1</v>
      </c>
      <c r="F21" s="45" t="str">
        <f>MID($L8,AD$2,1)</f>
        <v/>
      </c>
      <c r="G21" s="43" t="str">
        <f>MID($L9,AD$2,1)</f>
        <v>-</v>
      </c>
      <c r="H21" s="44" t="str">
        <f>MID($L10,AD$2,1)</f>
        <v/>
      </c>
      <c r="I21" s="41"/>
      <c r="J21" s="9">
        <v>11</v>
      </c>
      <c r="K21" s="4" t="s">
        <v>13</v>
      </c>
      <c r="L21" s="4" t="str">
        <f>LOOKUP(TRUE, EXACT(Table1[#All],F21), Table1[[#All],[Code]])</f>
        <v xml:space="preserve">  </v>
      </c>
      <c r="M21" s="4" t="str">
        <f>LOOKUP(TRUE, EXACT(Table13[#All],G21), Table13[[#All],[Code]])</f>
        <v xml:space="preserve"> </v>
      </c>
      <c r="N21" s="4" t="str">
        <f>LOOKUP(TRUE, EXACT(Table134[#All],H21), Table134[[#All],[Code]])</f>
        <v xml:space="preserve">  </v>
      </c>
      <c r="P21" s="4" t="str">
        <f t="shared" si="0"/>
        <v xml:space="preserve">    delay(delayo);     </v>
      </c>
    </row>
    <row r="22" spans="1:16" x14ac:dyDescent="0.3">
      <c r="A22" s="4">
        <v>5</v>
      </c>
      <c r="B22" s="4">
        <v>5</v>
      </c>
      <c r="C22" s="46" t="s">
        <v>292</v>
      </c>
      <c r="D22" s="18"/>
      <c r="E22" s="22">
        <v>1</v>
      </c>
      <c r="F22" s="45" t="str">
        <f>MID($L8,AE$2,1)</f>
        <v/>
      </c>
      <c r="G22" s="43" t="str">
        <f>MID($L9,AE$2,1)</f>
        <v>a</v>
      </c>
      <c r="H22" s="44" t="str">
        <f>MID($L10,AE$2,1)</f>
        <v/>
      </c>
      <c r="I22" s="41"/>
      <c r="J22" s="9">
        <v>12</v>
      </c>
      <c r="K22" s="4" t="s">
        <v>13</v>
      </c>
      <c r="L22" s="4" t="str">
        <f>LOOKUP(TRUE, EXACT(Table1[#All],F22), Table1[[#All],[Code]])</f>
        <v xml:space="preserve">  </v>
      </c>
      <c r="M22" s="4" t="str">
        <f>LOOKUP(TRUE, EXACT(Table13[#All],G22), Table13[[#All],[Code]])</f>
        <v xml:space="preserve"> </v>
      </c>
      <c r="N22" s="4" t="str">
        <f>LOOKUP(TRUE, EXACT(Table134[#All],H22), Table134[[#All],[Code]])</f>
        <v xml:space="preserve">  </v>
      </c>
      <c r="P22" s="4" t="str">
        <f t="shared" si="0"/>
        <v xml:space="preserve">    delay(delayo);     </v>
      </c>
    </row>
    <row r="23" spans="1:16" x14ac:dyDescent="0.3">
      <c r="B23" s="4">
        <v>4</v>
      </c>
      <c r="C23" s="46" t="s">
        <v>293</v>
      </c>
      <c r="D23" s="18"/>
      <c r="E23" s="22">
        <v>1</v>
      </c>
      <c r="F23" s="45" t="str">
        <f>MID($L8,AF$2,1)</f>
        <v/>
      </c>
      <c r="G23" s="43" t="str">
        <f>MID($L9,AF$2,1)</f>
        <v>-</v>
      </c>
      <c r="H23" s="44" t="str">
        <f>MID($L10,AF$2,1)</f>
        <v/>
      </c>
      <c r="I23" s="41"/>
      <c r="J23" s="9">
        <v>13</v>
      </c>
      <c r="K23" s="4" t="s">
        <v>13</v>
      </c>
      <c r="L23" s="4" t="str">
        <f>LOOKUP(TRUE, EXACT(Table1[#All],F23), Table1[[#All],[Code]])</f>
        <v xml:space="preserve">  </v>
      </c>
      <c r="M23" s="4" t="str">
        <f>LOOKUP(TRUE, EXACT(Table13[#All],G23), Table13[[#All],[Code]])</f>
        <v xml:space="preserve"> </v>
      </c>
      <c r="N23" s="4" t="str">
        <f>LOOKUP(TRUE, EXACT(Table134[#All],H23), Table134[[#All],[Code]])</f>
        <v xml:space="preserve">  </v>
      </c>
      <c r="P23" s="4" t="str">
        <f t="shared" si="0"/>
        <v xml:space="preserve">    delay(delayo);     </v>
      </c>
    </row>
    <row r="24" spans="1:16" x14ac:dyDescent="0.3">
      <c r="B24" s="4">
        <v>3</v>
      </c>
      <c r="C24" s="46"/>
      <c r="D24" s="17"/>
      <c r="E24" s="22">
        <v>1</v>
      </c>
      <c r="F24" s="45" t="str">
        <f>MID($L8,AG$2,1)</f>
        <v/>
      </c>
      <c r="G24" s="43" t="str">
        <f>MID($L9,AG$2,1)</f>
        <v>-</v>
      </c>
      <c r="H24" s="44" t="str">
        <f>MID($L10,AG$2,1)</f>
        <v/>
      </c>
      <c r="I24" s="41"/>
      <c r="J24" s="9">
        <v>14</v>
      </c>
      <c r="K24" s="4" t="s">
        <v>13</v>
      </c>
      <c r="L24" s="4" t="str">
        <f>LOOKUP(TRUE, EXACT(Table1[#All],F24), Table1[[#All],[Code]])</f>
        <v xml:space="preserve">  </v>
      </c>
      <c r="M24" s="4" t="str">
        <f>LOOKUP(TRUE, EXACT(Table13[#All],G24), Table13[[#All],[Code]])</f>
        <v xml:space="preserve"> </v>
      </c>
      <c r="N24" s="4" t="str">
        <f>LOOKUP(TRUE, EXACT(Table134[#All],H24), Table134[[#All],[Code]])</f>
        <v xml:space="preserve">  </v>
      </c>
      <c r="P24" s="4" t="str">
        <f t="shared" si="0"/>
        <v xml:space="preserve">    delay(delayo);     </v>
      </c>
    </row>
    <row r="25" spans="1:16" x14ac:dyDescent="0.3">
      <c r="B25" s="4" t="s">
        <v>140</v>
      </c>
      <c r="C25" s="3"/>
      <c r="D25" s="18"/>
      <c r="E25" s="22">
        <v>1</v>
      </c>
      <c r="F25" s="45" t="str">
        <f>MID($L8,AH$2,1)</f>
        <v/>
      </c>
      <c r="G25" s="43" t="str">
        <f>MID($L9,AH$2,1)</f>
        <v>b</v>
      </c>
      <c r="H25" s="44" t="str">
        <f>MID($L10,AH$2,1)</f>
        <v/>
      </c>
      <c r="I25" s="41"/>
      <c r="J25" s="9">
        <v>15</v>
      </c>
      <c r="K25" s="4" t="s">
        <v>13</v>
      </c>
      <c r="L25" s="4" t="str">
        <f>LOOKUP(TRUE, EXACT(Table1[#All],F25), Table1[[#All],[Code]])</f>
        <v xml:space="preserve">  </v>
      </c>
      <c r="M25" s="4" t="str">
        <f>LOOKUP(TRUE, EXACT(Table13[#All],G25), Table13[[#All],[Code]])</f>
        <v xml:space="preserve"> </v>
      </c>
      <c r="N25" s="4" t="str">
        <f>LOOKUP(TRUE, EXACT(Table134[#All],H25), Table134[[#All],[Code]])</f>
        <v xml:space="preserve">  </v>
      </c>
      <c r="P25" s="4" t="str">
        <f t="shared" si="0"/>
        <v xml:space="preserve">    delay(delayo);     </v>
      </c>
    </row>
    <row r="26" spans="1:16" x14ac:dyDescent="0.3">
      <c r="A26" s="4">
        <v>6</v>
      </c>
      <c r="B26" s="4">
        <v>5</v>
      </c>
      <c r="C26" s="46" t="s">
        <v>294</v>
      </c>
      <c r="D26" s="15"/>
      <c r="E26" s="22">
        <v>1</v>
      </c>
      <c r="F26" s="45" t="str">
        <f>MID($L8,AI$2,1)</f>
        <v/>
      </c>
      <c r="G26" s="43" t="str">
        <f>MID($L9,AI$2,1)</f>
        <v>-</v>
      </c>
      <c r="H26" s="44" t="str">
        <f>MID($L10,AI$2,1)</f>
        <v/>
      </c>
      <c r="I26" s="41"/>
      <c r="J26" s="9">
        <v>16</v>
      </c>
      <c r="K26" s="4" t="s">
        <v>13</v>
      </c>
      <c r="L26" s="4" t="str">
        <f>LOOKUP(TRUE, EXACT(Table1[#All],F26), Table1[[#All],[Code]])</f>
        <v xml:space="preserve">  </v>
      </c>
      <c r="M26" s="4" t="str">
        <f>LOOKUP(TRUE, EXACT(Table13[#All],G26), Table13[[#All],[Code]])</f>
        <v xml:space="preserve"> </v>
      </c>
      <c r="N26" s="4" t="str">
        <f>LOOKUP(TRUE, EXACT(Table134[#All],H26), Table134[[#All],[Code]])</f>
        <v xml:space="preserve">  </v>
      </c>
      <c r="P26" s="4" t="str">
        <f t="shared" si="0"/>
        <v xml:space="preserve">    delay(delayo);     </v>
      </c>
    </row>
    <row r="27" spans="1:16" x14ac:dyDescent="0.3">
      <c r="B27" s="4">
        <v>4</v>
      </c>
      <c r="C27" s="46" t="s">
        <v>295</v>
      </c>
      <c r="D27" s="17"/>
      <c r="E27" s="22">
        <v>1</v>
      </c>
      <c r="F27" s="45" t="str">
        <f>MID($L8,AJ$2,1)</f>
        <v/>
      </c>
      <c r="G27" s="43" t="str">
        <f>MID($L9,AJ$2,1)</f>
        <v>-</v>
      </c>
      <c r="H27" s="44" t="str">
        <f>MID($L10,AJ$2,1)</f>
        <v/>
      </c>
      <c r="I27" s="41"/>
      <c r="J27" s="9">
        <v>17</v>
      </c>
      <c r="K27" s="4" t="s">
        <v>13</v>
      </c>
      <c r="L27" s="4" t="str">
        <f>LOOKUP(TRUE, EXACT(Table1[#All],F27), Table1[[#All],[Code]])</f>
        <v xml:space="preserve">  </v>
      </c>
      <c r="M27" s="4" t="str">
        <f>LOOKUP(TRUE, EXACT(Table13[#All],G27), Table13[[#All],[Code]])</f>
        <v xml:space="preserve"> </v>
      </c>
      <c r="N27" s="4" t="str">
        <f>LOOKUP(TRUE, EXACT(Table134[#All],H27), Table134[[#All],[Code]])</f>
        <v xml:space="preserve">  </v>
      </c>
      <c r="P27" s="4" t="str">
        <f t="shared" si="0"/>
        <v xml:space="preserve">    delay(delayo);     </v>
      </c>
    </row>
    <row r="28" spans="1:16" x14ac:dyDescent="0.3">
      <c r="B28" s="4">
        <v>3</v>
      </c>
      <c r="C28" s="46"/>
      <c r="D28" s="18"/>
      <c r="E28" s="22">
        <v>1</v>
      </c>
      <c r="F28" s="45" t="str">
        <f>MID($L8,AK$2,1)</f>
        <v/>
      </c>
      <c r="G28" s="43" t="str">
        <f>MID($L9,AK$2,1)</f>
        <v>-</v>
      </c>
      <c r="H28" s="44" t="str">
        <f>MID($L10,AK$2,1)</f>
        <v/>
      </c>
      <c r="I28" s="41"/>
      <c r="J28" s="9">
        <v>18</v>
      </c>
      <c r="K28" s="4" t="s">
        <v>13</v>
      </c>
      <c r="L28" s="4" t="str">
        <f>LOOKUP(TRUE, EXACT(Table1[#All],F28), Table1[[#All],[Code]])</f>
        <v xml:space="preserve">  </v>
      </c>
      <c r="M28" s="4" t="str">
        <f>LOOKUP(TRUE, EXACT(Table13[#All],G28), Table13[[#All],[Code]])</f>
        <v xml:space="preserve"> </v>
      </c>
      <c r="N28" s="4" t="str">
        <f>LOOKUP(TRUE, EXACT(Table134[#All],H28), Table134[[#All],[Code]])</f>
        <v xml:space="preserve">  </v>
      </c>
      <c r="P28" s="4" t="str">
        <f t="shared" si="0"/>
        <v xml:space="preserve">    delay(delayo);     </v>
      </c>
    </row>
    <row r="29" spans="1:16" x14ac:dyDescent="0.3">
      <c r="B29" s="4" t="s">
        <v>140</v>
      </c>
      <c r="C29" s="3"/>
      <c r="D29" s="15"/>
      <c r="E29" s="22">
        <v>1</v>
      </c>
      <c r="F29" s="45" t="str">
        <f>MID($L8,AL$2,1)</f>
        <v/>
      </c>
      <c r="G29" s="43" t="str">
        <f>MID($L9,AL$2,1)</f>
        <v>-</v>
      </c>
      <c r="H29" s="44" t="str">
        <f>MID($L10,AL$2,1)</f>
        <v/>
      </c>
      <c r="I29" s="41"/>
      <c r="J29" s="9">
        <v>19</v>
      </c>
      <c r="K29" s="4" t="s">
        <v>13</v>
      </c>
      <c r="L29" s="4" t="str">
        <f>LOOKUP(TRUE, EXACT(Table1[#All],F29), Table1[[#All],[Code]])</f>
        <v xml:space="preserve">  </v>
      </c>
      <c r="M29" s="4" t="str">
        <f>LOOKUP(TRUE, EXACT(Table13[#All],G29), Table13[[#All],[Code]])</f>
        <v xml:space="preserve"> </v>
      </c>
      <c r="N29" s="4" t="str">
        <f>LOOKUP(TRUE, EXACT(Table134[#All],H29), Table134[[#All],[Code]])</f>
        <v xml:space="preserve">  </v>
      </c>
      <c r="P29" s="4" t="str">
        <f t="shared" si="0"/>
        <v xml:space="preserve">    delay(delayo);     </v>
      </c>
    </row>
    <row r="30" spans="1:16" x14ac:dyDescent="0.3">
      <c r="A30" s="4">
        <v>7</v>
      </c>
      <c r="B30" s="4">
        <v>5</v>
      </c>
      <c r="C30" s="46"/>
      <c r="D30" s="17"/>
      <c r="E30" s="22">
        <v>1</v>
      </c>
      <c r="F30" s="45" t="str">
        <f>MID($L8,AM$2,1)</f>
        <v/>
      </c>
      <c r="G30" s="43" t="str">
        <f>MID($L9,AM$2,1)</f>
        <v>-</v>
      </c>
      <c r="H30" s="44" t="str">
        <f>MID($L10,AM$2,1)</f>
        <v/>
      </c>
      <c r="I30" s="41"/>
      <c r="J30" s="9">
        <v>20</v>
      </c>
      <c r="K30" s="4" t="s">
        <v>13</v>
      </c>
      <c r="L30" s="4" t="str">
        <f>LOOKUP(TRUE, EXACT(Table1[#All],F30), Table1[[#All],[Code]])</f>
        <v xml:space="preserve">  </v>
      </c>
      <c r="M30" s="4" t="str">
        <f>LOOKUP(TRUE, EXACT(Table13[#All],G30), Table13[[#All],[Code]])</f>
        <v xml:space="preserve"> </v>
      </c>
      <c r="N30" s="4" t="str">
        <f>LOOKUP(TRUE, EXACT(Table134[#All],H30), Table134[[#All],[Code]])</f>
        <v xml:space="preserve">  </v>
      </c>
      <c r="P30" s="4" t="str">
        <f t="shared" si="0"/>
        <v xml:space="preserve">    delay(delayo);     </v>
      </c>
    </row>
    <row r="31" spans="1:16" x14ac:dyDescent="0.3">
      <c r="B31" s="4">
        <v>4</v>
      </c>
      <c r="C31" s="46" t="s">
        <v>296</v>
      </c>
      <c r="D31" s="18"/>
      <c r="E31" s="22">
        <v>1</v>
      </c>
      <c r="F31" s="45" t="str">
        <f>MID($L8,AN$2,1)</f>
        <v/>
      </c>
      <c r="G31" s="43" t="str">
        <f>MID($L9,AN$2,1)</f>
        <v>-</v>
      </c>
      <c r="H31" s="44" t="str">
        <f>MID($L10,AN$2,1)</f>
        <v/>
      </c>
      <c r="I31" s="41"/>
      <c r="J31" s="9">
        <v>21</v>
      </c>
      <c r="K31" s="4" t="s">
        <v>13</v>
      </c>
      <c r="L31" s="4" t="str">
        <f>LOOKUP(TRUE, EXACT(Table1[#All],F31), Table1[[#All],[Code]])</f>
        <v xml:space="preserve">  </v>
      </c>
      <c r="M31" s="4" t="str">
        <f>LOOKUP(TRUE, EXACT(Table13[#All],G31), Table13[[#All],[Code]])</f>
        <v xml:space="preserve"> </v>
      </c>
      <c r="N31" s="4" t="str">
        <f>LOOKUP(TRUE, EXACT(Table134[#All],H31), Table134[[#All],[Code]])</f>
        <v xml:space="preserve">  </v>
      </c>
      <c r="P31" s="4" t="str">
        <f t="shared" si="0"/>
        <v xml:space="preserve">    delay(delayo);     </v>
      </c>
    </row>
    <row r="32" spans="1:16" x14ac:dyDescent="0.3">
      <c r="B32" s="4">
        <v>3</v>
      </c>
      <c r="C32" s="46"/>
      <c r="D32" s="15"/>
      <c r="E32" s="22">
        <v>1</v>
      </c>
      <c r="F32" s="45" t="str">
        <f>MID($L8,AO$2,1)</f>
        <v/>
      </c>
      <c r="G32" s="43" t="str">
        <f>MID($L9,AO$2,1)</f>
        <v>-</v>
      </c>
      <c r="H32" s="44" t="str">
        <f>MID($L10,AO$2,1)</f>
        <v/>
      </c>
      <c r="I32" s="41"/>
      <c r="J32" s="9">
        <v>22</v>
      </c>
      <c r="K32" s="4" t="s">
        <v>13</v>
      </c>
      <c r="L32" s="4" t="str">
        <f>LOOKUP(TRUE, EXACT(Table1[#All],F32), Table1[[#All],[Code]])</f>
        <v xml:space="preserve">  </v>
      </c>
      <c r="M32" s="4" t="str">
        <f>LOOKUP(TRUE, EXACT(Table13[#All],G32), Table13[[#All],[Code]])</f>
        <v xml:space="preserve"> </v>
      </c>
      <c r="N32" s="4" t="str">
        <f>LOOKUP(TRUE, EXACT(Table134[#All],H32), Table134[[#All],[Code]])</f>
        <v xml:space="preserve">  </v>
      </c>
      <c r="P32" s="4" t="str">
        <f t="shared" si="0"/>
        <v xml:space="preserve">    delay(delayo);     </v>
      </c>
    </row>
    <row r="33" spans="1:53" x14ac:dyDescent="0.3">
      <c r="B33" s="4" t="s">
        <v>140</v>
      </c>
      <c r="C33" s="3"/>
      <c r="D33" s="17"/>
      <c r="E33" s="22">
        <v>1</v>
      </c>
      <c r="F33" s="45" t="str">
        <f>MID($L8,AP$2,1)</f>
        <v/>
      </c>
      <c r="G33" s="43" t="str">
        <f>MID($L9,AP$2,1)</f>
        <v>-</v>
      </c>
      <c r="H33" s="44" t="str">
        <f>MID($L10,AP$2,1)</f>
        <v/>
      </c>
      <c r="I33" s="41"/>
      <c r="J33" s="9">
        <v>23</v>
      </c>
      <c r="K33" s="4" t="s">
        <v>13</v>
      </c>
      <c r="L33" s="4" t="str">
        <f>LOOKUP(TRUE, EXACT(Table1[#All],F33), Table1[[#All],[Code]])</f>
        <v xml:space="preserve">  </v>
      </c>
      <c r="M33" s="4" t="str">
        <f>LOOKUP(TRUE, EXACT(Table13[#All],G33), Table13[[#All],[Code]])</f>
        <v xml:space="preserve"> </v>
      </c>
      <c r="N33" s="4" t="str">
        <f>LOOKUP(TRUE, EXACT(Table134[#All],H33), Table134[[#All],[Code]])</f>
        <v xml:space="preserve">  </v>
      </c>
      <c r="P33" s="4" t="str">
        <f t="shared" si="0"/>
        <v xml:space="preserve">    delay(delayo);     </v>
      </c>
    </row>
    <row r="34" spans="1:53" x14ac:dyDescent="0.3">
      <c r="A34" s="4">
        <v>8</v>
      </c>
      <c r="B34" s="4">
        <v>5</v>
      </c>
      <c r="C34" s="46" t="s">
        <v>297</v>
      </c>
      <c r="D34" s="18"/>
      <c r="E34" s="22">
        <v>1</v>
      </c>
      <c r="F34" s="45" t="str">
        <f>MID($L8,AQ$2,1)</f>
        <v/>
      </c>
      <c r="G34" s="43" t="str">
        <f>MID($L9,AQ$2,1)</f>
        <v>-</v>
      </c>
      <c r="H34" s="44" t="str">
        <f>MID($L10,AQ$2,1)</f>
        <v/>
      </c>
      <c r="I34" s="41"/>
      <c r="J34" s="9">
        <v>24</v>
      </c>
      <c r="K34" s="4" t="s">
        <v>13</v>
      </c>
      <c r="L34" s="4" t="str">
        <f>LOOKUP(TRUE, EXACT(Table1[#All],F34), Table1[[#All],[Code]])</f>
        <v xml:space="preserve">  </v>
      </c>
      <c r="M34" s="4" t="str">
        <f>LOOKUP(TRUE, EXACT(Table13[#All],G34), Table13[[#All],[Code]])</f>
        <v xml:space="preserve"> </v>
      </c>
      <c r="N34" s="4" t="str">
        <f>LOOKUP(TRUE, EXACT(Table134[#All],H34), Table134[[#All],[Code]])</f>
        <v xml:space="preserve">  </v>
      </c>
      <c r="P34" s="4" t="str">
        <f t="shared" si="0"/>
        <v xml:space="preserve">    delay(delayo);     </v>
      </c>
    </row>
    <row r="35" spans="1:53" x14ac:dyDescent="0.3">
      <c r="B35" s="4">
        <v>4</v>
      </c>
      <c r="C35" s="1" t="s">
        <v>298</v>
      </c>
      <c r="D35" s="15"/>
      <c r="E35" s="22">
        <v>1</v>
      </c>
      <c r="F35" s="45" t="str">
        <f>MID($L8,AR$2,1)</f>
        <v/>
      </c>
      <c r="G35" s="43" t="str">
        <f>MID($L9,AR$2,1)</f>
        <v>b</v>
      </c>
      <c r="H35" s="44" t="str">
        <f>MID($L10,AR$2,1)</f>
        <v/>
      </c>
      <c r="I35" s="41"/>
      <c r="J35" s="9">
        <v>25</v>
      </c>
      <c r="K35" s="4" t="s">
        <v>13</v>
      </c>
      <c r="L35" s="4" t="str">
        <f>LOOKUP(TRUE, EXACT(Table1[#All],F35), Table1[[#All],[Code]])</f>
        <v xml:space="preserve">  </v>
      </c>
      <c r="M35" s="4" t="str">
        <f>LOOKUP(TRUE, EXACT(Table13[#All],G35), Table13[[#All],[Code]])</f>
        <v xml:space="preserve"> </v>
      </c>
      <c r="N35" s="4" t="str">
        <f>LOOKUP(TRUE, EXACT(Table134[#All],H35), Table134[[#All],[Code]])</f>
        <v xml:space="preserve">  </v>
      </c>
      <c r="P35" s="4" t="str">
        <f t="shared" si="0"/>
        <v xml:space="preserve">    delay(delayo);     </v>
      </c>
    </row>
    <row r="36" spans="1:53" x14ac:dyDescent="0.3">
      <c r="B36" s="4">
        <v>3</v>
      </c>
      <c r="C36" s="1"/>
      <c r="D36" s="17"/>
      <c r="E36" s="22">
        <v>1</v>
      </c>
      <c r="F36" s="45" t="str">
        <f>MID($L8,AS$2,1)</f>
        <v/>
      </c>
      <c r="G36" s="43" t="str">
        <f>MID($L9,AS$2,1)</f>
        <v>-</v>
      </c>
      <c r="H36" s="44" t="str">
        <f>MID($L10,AS$2,1)</f>
        <v/>
      </c>
      <c r="I36" s="41"/>
      <c r="J36" s="9">
        <v>26</v>
      </c>
      <c r="K36" s="4" t="s">
        <v>13</v>
      </c>
      <c r="L36" s="4" t="str">
        <f>LOOKUP(TRUE, EXACT(Table1[#All],F36), Table1[[#All],[Code]])</f>
        <v xml:space="preserve">  </v>
      </c>
      <c r="M36" s="4" t="str">
        <f>LOOKUP(TRUE, EXACT(Table13[#All],G36), Table13[[#All],[Code]])</f>
        <v xml:space="preserve"> </v>
      </c>
      <c r="N36" s="4" t="str">
        <f>LOOKUP(TRUE, EXACT(Table134[#All],H36), Table134[[#All],[Code]])</f>
        <v xml:space="preserve">  </v>
      </c>
      <c r="P36" s="4" t="str">
        <f t="shared" si="0"/>
        <v xml:space="preserve">    delay(delayo);     </v>
      </c>
      <c r="AX36" s="47"/>
      <c r="AY36" s="47"/>
      <c r="AZ36" s="47"/>
      <c r="BA36" s="47"/>
    </row>
    <row r="37" spans="1:53" x14ac:dyDescent="0.3">
      <c r="B37" s="4" t="s">
        <v>140</v>
      </c>
      <c r="C37" s="3"/>
      <c r="D37" s="18"/>
      <c r="E37" s="22">
        <v>1</v>
      </c>
      <c r="F37" s="4"/>
      <c r="G37" s="4"/>
      <c r="H37" s="44" t="str">
        <f>MID($L10,AT$2,1)</f>
        <v/>
      </c>
      <c r="I37" s="41"/>
      <c r="J37" s="9"/>
      <c r="K37" s="4" t="s">
        <v>11</v>
      </c>
      <c r="P37" s="4" t="str">
        <f t="shared" si="0"/>
        <v>//</v>
      </c>
      <c r="R37" s="19" t="s">
        <v>123</v>
      </c>
      <c r="S37" s="19"/>
      <c r="T37" s="19">
        <v>1</v>
      </c>
      <c r="U37" s="19">
        <v>2</v>
      </c>
      <c r="V37" s="19">
        <v>3</v>
      </c>
      <c r="W37" s="19">
        <v>4</v>
      </c>
      <c r="X37" s="19">
        <v>5</v>
      </c>
      <c r="Y37" s="19">
        <v>6</v>
      </c>
      <c r="Z37" s="19">
        <v>7</v>
      </c>
      <c r="AA37" s="19">
        <v>8</v>
      </c>
      <c r="AB37" s="19">
        <v>9</v>
      </c>
      <c r="AC37" s="19">
        <v>10</v>
      </c>
      <c r="AD37" s="19">
        <v>11</v>
      </c>
      <c r="AE37" s="19">
        <v>12</v>
      </c>
      <c r="AF37" s="19">
        <v>13</v>
      </c>
      <c r="AG37" s="19">
        <v>14</v>
      </c>
      <c r="AH37" s="19">
        <v>15</v>
      </c>
      <c r="AI37" s="19">
        <v>16</v>
      </c>
      <c r="AJ37" s="19">
        <v>17</v>
      </c>
      <c r="AK37" s="19">
        <v>18</v>
      </c>
      <c r="AL37" s="19">
        <v>19</v>
      </c>
      <c r="AM37" s="19">
        <v>20</v>
      </c>
      <c r="AN37" s="19">
        <v>21</v>
      </c>
      <c r="AO37" s="19">
        <v>22</v>
      </c>
      <c r="AP37" s="19">
        <v>23</v>
      </c>
      <c r="AQ37" s="19">
        <v>24</v>
      </c>
      <c r="AR37" s="19">
        <v>25</v>
      </c>
      <c r="AS37" s="19">
        <v>26</v>
      </c>
      <c r="AT37" s="19"/>
      <c r="AX37" s="47"/>
      <c r="AY37" s="47"/>
      <c r="AZ37" s="47"/>
      <c r="BA37" s="47"/>
    </row>
    <row r="38" spans="1:53" x14ac:dyDescent="0.3">
      <c r="A38" s="4">
        <v>9</v>
      </c>
      <c r="B38" s="4">
        <v>5</v>
      </c>
      <c r="C38" s="46"/>
      <c r="D38" s="15"/>
      <c r="E38" s="22">
        <v>1</v>
      </c>
      <c r="I38" s="41">
        <v>2</v>
      </c>
      <c r="J38" s="13" t="s">
        <v>10</v>
      </c>
      <c r="K38" s="14" t="s">
        <v>44</v>
      </c>
      <c r="L38" s="16">
        <f>C10</f>
        <v>0</v>
      </c>
      <c r="N38" s="16"/>
      <c r="P38" s="4" t="str">
        <f t="shared" si="0"/>
        <v>//  0</v>
      </c>
      <c r="R38" s="4" t="str">
        <f>MID($L38,R$2,1)</f>
        <v>0</v>
      </c>
      <c r="S38" s="4" t="str">
        <f t="shared" ref="S38:AT40" si="3">MID($L38,S$2,1)</f>
        <v/>
      </c>
      <c r="T38" s="4" t="str">
        <f t="shared" si="3"/>
        <v/>
      </c>
      <c r="U38" s="4" t="str">
        <f t="shared" si="3"/>
        <v/>
      </c>
      <c r="V38" s="4" t="str">
        <f t="shared" si="3"/>
        <v/>
      </c>
      <c r="W38" s="4" t="str">
        <f t="shared" si="3"/>
        <v/>
      </c>
      <c r="X38" s="4" t="str">
        <f t="shared" si="3"/>
        <v/>
      </c>
      <c r="Y38" s="4" t="str">
        <f t="shared" si="3"/>
        <v/>
      </c>
      <c r="Z38" s="4" t="str">
        <f t="shared" si="3"/>
        <v/>
      </c>
      <c r="AA38" s="4" t="str">
        <f t="shared" si="3"/>
        <v/>
      </c>
      <c r="AB38" s="4" t="str">
        <f t="shared" si="3"/>
        <v/>
      </c>
      <c r="AC38" s="4" t="str">
        <f t="shared" si="3"/>
        <v/>
      </c>
      <c r="AD38" s="4" t="str">
        <f t="shared" si="3"/>
        <v/>
      </c>
      <c r="AE38" s="4" t="str">
        <f t="shared" si="3"/>
        <v/>
      </c>
      <c r="AF38" s="4" t="str">
        <f t="shared" si="3"/>
        <v/>
      </c>
      <c r="AG38" s="4" t="str">
        <f t="shared" si="3"/>
        <v/>
      </c>
      <c r="AH38" s="4" t="str">
        <f t="shared" si="3"/>
        <v/>
      </c>
      <c r="AI38" s="4" t="str">
        <f t="shared" si="3"/>
        <v/>
      </c>
      <c r="AJ38" s="4" t="str">
        <f t="shared" si="3"/>
        <v/>
      </c>
      <c r="AK38" s="4" t="str">
        <f t="shared" si="3"/>
        <v/>
      </c>
      <c r="AL38" s="4" t="str">
        <f t="shared" si="3"/>
        <v/>
      </c>
      <c r="AM38" s="4" t="str">
        <f t="shared" si="3"/>
        <v/>
      </c>
      <c r="AN38" s="4" t="str">
        <f t="shared" si="3"/>
        <v/>
      </c>
      <c r="AO38" s="4" t="str">
        <f t="shared" si="3"/>
        <v/>
      </c>
      <c r="AP38" s="4" t="str">
        <f t="shared" si="3"/>
        <v/>
      </c>
      <c r="AQ38" s="4" t="str">
        <f t="shared" si="3"/>
        <v/>
      </c>
      <c r="AR38" s="4" t="str">
        <f t="shared" si="3"/>
        <v/>
      </c>
      <c r="AS38" s="4" t="str">
        <f t="shared" si="3"/>
        <v/>
      </c>
      <c r="AT38" s="4" t="str">
        <f>MID($L38,AT$2,1)</f>
        <v/>
      </c>
      <c r="AX38" s="47" t="str">
        <f>LOOKUP(TRUE, EXACT(Table13[#All],G58), Table13[[#All],[Code]])</f>
        <v xml:space="preserve"> </v>
      </c>
      <c r="AY38" s="47"/>
      <c r="AZ38" s="47"/>
      <c r="BA38" s="47"/>
    </row>
    <row r="39" spans="1:53" x14ac:dyDescent="0.3">
      <c r="B39" s="4">
        <v>4</v>
      </c>
      <c r="C39" s="1" t="s">
        <v>299</v>
      </c>
      <c r="D39" s="17"/>
      <c r="E39" s="22">
        <v>1</v>
      </c>
      <c r="F39" s="45" t="str">
        <f>MID($L38,R$2,1)</f>
        <v>0</v>
      </c>
      <c r="G39" s="43" t="str">
        <f>MID($L39,R$2,1)</f>
        <v>4</v>
      </c>
      <c r="H39" s="44" t="str">
        <f>MID($L40,R$2,1)</f>
        <v>0</v>
      </c>
      <c r="I39" s="41"/>
      <c r="J39" s="13"/>
      <c r="K39" s="14" t="s">
        <v>44</v>
      </c>
      <c r="L39" s="16" t="str">
        <f t="shared" ref="L39:L40" si="4">C11</f>
        <v>4|-a--b---------b--F--g-----|</v>
      </c>
      <c r="N39" s="17"/>
      <c r="P39" s="4" t="str">
        <f t="shared" si="0"/>
        <v>//  4|-a--b---------b--F--g-----|</v>
      </c>
      <c r="R39" s="4" t="str">
        <f t="shared" ref="R39:R40" si="5">MID($L39,R$2,1)</f>
        <v>4</v>
      </c>
      <c r="S39" s="4" t="str">
        <f t="shared" si="3"/>
        <v>|</v>
      </c>
      <c r="T39" s="4" t="str">
        <f t="shared" si="3"/>
        <v>-</v>
      </c>
      <c r="U39" s="4" t="str">
        <f t="shared" si="3"/>
        <v>a</v>
      </c>
      <c r="V39" s="4" t="str">
        <f t="shared" si="3"/>
        <v>-</v>
      </c>
      <c r="W39" s="4" t="str">
        <f t="shared" si="3"/>
        <v>-</v>
      </c>
      <c r="X39" s="4" t="str">
        <f t="shared" si="3"/>
        <v>b</v>
      </c>
      <c r="Y39" s="4" t="str">
        <f t="shared" si="3"/>
        <v>-</v>
      </c>
      <c r="Z39" s="4" t="str">
        <f t="shared" si="3"/>
        <v>-</v>
      </c>
      <c r="AA39" s="4" t="str">
        <f t="shared" si="3"/>
        <v>-</v>
      </c>
      <c r="AB39" s="4" t="str">
        <f t="shared" si="3"/>
        <v>-</v>
      </c>
      <c r="AC39" s="4" t="str">
        <f t="shared" si="3"/>
        <v>-</v>
      </c>
      <c r="AD39" s="4" t="str">
        <f t="shared" si="3"/>
        <v>-</v>
      </c>
      <c r="AE39" s="4" t="str">
        <f t="shared" si="3"/>
        <v>-</v>
      </c>
      <c r="AF39" s="4" t="str">
        <f t="shared" si="3"/>
        <v>-</v>
      </c>
      <c r="AG39" s="4" t="str">
        <f t="shared" si="3"/>
        <v>-</v>
      </c>
      <c r="AH39" s="4" t="str">
        <f t="shared" si="3"/>
        <v>b</v>
      </c>
      <c r="AI39" s="4" t="str">
        <f t="shared" si="3"/>
        <v>-</v>
      </c>
      <c r="AJ39" s="4" t="str">
        <f t="shared" si="3"/>
        <v>-</v>
      </c>
      <c r="AK39" s="4" t="str">
        <f t="shared" si="3"/>
        <v>F</v>
      </c>
      <c r="AL39" s="4" t="str">
        <f t="shared" si="3"/>
        <v>-</v>
      </c>
      <c r="AM39" s="4" t="str">
        <f t="shared" si="3"/>
        <v>-</v>
      </c>
      <c r="AN39" s="4" t="str">
        <f t="shared" si="3"/>
        <v>g</v>
      </c>
      <c r="AO39" s="4" t="str">
        <f t="shared" si="3"/>
        <v>-</v>
      </c>
      <c r="AP39" s="4" t="str">
        <f t="shared" si="3"/>
        <v>-</v>
      </c>
      <c r="AQ39" s="4" t="str">
        <f t="shared" si="3"/>
        <v>-</v>
      </c>
      <c r="AR39" s="4" t="str">
        <f t="shared" si="3"/>
        <v>-</v>
      </c>
      <c r="AS39" s="4" t="str">
        <f t="shared" si="3"/>
        <v>-</v>
      </c>
      <c r="AT39" s="4" t="str">
        <f t="shared" si="3"/>
        <v>|</v>
      </c>
      <c r="AX39" s="47"/>
      <c r="AY39" s="47"/>
      <c r="AZ39" s="47"/>
      <c r="BA39" s="47"/>
    </row>
    <row r="40" spans="1:53" x14ac:dyDescent="0.3">
      <c r="B40" s="4">
        <v>3</v>
      </c>
      <c r="C40" s="1"/>
      <c r="D40" s="18"/>
      <c r="E40" s="22">
        <v>1</v>
      </c>
      <c r="H40" s="44" t="str">
        <f>MID($L40,S$2,1)</f>
        <v/>
      </c>
      <c r="I40" s="41"/>
      <c r="J40" s="13"/>
      <c r="K40" s="14" t="s">
        <v>11</v>
      </c>
      <c r="L40" s="16">
        <f t="shared" si="4"/>
        <v>0</v>
      </c>
      <c r="P40" s="4" t="str">
        <f t="shared" si="0"/>
        <v>//0</v>
      </c>
      <c r="R40" s="4" t="str">
        <f t="shared" si="5"/>
        <v>0</v>
      </c>
      <c r="S40" s="4" t="str">
        <f t="shared" si="3"/>
        <v/>
      </c>
      <c r="T40" s="4" t="str">
        <f t="shared" si="3"/>
        <v/>
      </c>
      <c r="U40" s="4" t="str">
        <f t="shared" si="3"/>
        <v/>
      </c>
      <c r="V40" s="4" t="str">
        <f t="shared" si="3"/>
        <v/>
      </c>
      <c r="W40" s="4" t="str">
        <f t="shared" si="3"/>
        <v/>
      </c>
      <c r="X40" s="4" t="str">
        <f t="shared" si="3"/>
        <v/>
      </c>
      <c r="Y40" s="4" t="str">
        <f t="shared" si="3"/>
        <v/>
      </c>
      <c r="Z40" s="4" t="str">
        <f t="shared" si="3"/>
        <v/>
      </c>
      <c r="AA40" s="4" t="str">
        <f t="shared" si="3"/>
        <v/>
      </c>
      <c r="AB40" s="4" t="str">
        <f t="shared" si="3"/>
        <v/>
      </c>
      <c r="AC40" s="4" t="str">
        <f t="shared" si="3"/>
        <v/>
      </c>
      <c r="AD40" s="4" t="str">
        <f t="shared" si="3"/>
        <v/>
      </c>
      <c r="AE40" s="4" t="str">
        <f t="shared" si="3"/>
        <v/>
      </c>
      <c r="AF40" s="4" t="str">
        <f t="shared" si="3"/>
        <v/>
      </c>
      <c r="AG40" s="4" t="str">
        <f t="shared" si="3"/>
        <v/>
      </c>
      <c r="AH40" s="4" t="str">
        <f t="shared" si="3"/>
        <v/>
      </c>
      <c r="AI40" s="4" t="str">
        <f t="shared" si="3"/>
        <v/>
      </c>
      <c r="AJ40" s="4" t="str">
        <f t="shared" si="3"/>
        <v/>
      </c>
      <c r="AK40" s="4" t="str">
        <f t="shared" si="3"/>
        <v/>
      </c>
      <c r="AL40" s="4" t="str">
        <f t="shared" si="3"/>
        <v/>
      </c>
      <c r="AM40" s="4" t="str">
        <f t="shared" si="3"/>
        <v/>
      </c>
      <c r="AN40" s="4" t="str">
        <f t="shared" si="3"/>
        <v/>
      </c>
      <c r="AO40" s="4" t="str">
        <f t="shared" si="3"/>
        <v/>
      </c>
      <c r="AP40" s="4" t="str">
        <f t="shared" si="3"/>
        <v/>
      </c>
      <c r="AQ40" s="4" t="str">
        <f t="shared" si="3"/>
        <v/>
      </c>
      <c r="AR40" s="4" t="str">
        <f t="shared" si="3"/>
        <v/>
      </c>
      <c r="AS40" s="4" t="str">
        <f t="shared" si="3"/>
        <v/>
      </c>
      <c r="AT40" s="4" t="str">
        <f t="shared" si="3"/>
        <v/>
      </c>
      <c r="AX40" s="47"/>
      <c r="AY40" s="47"/>
      <c r="AZ40" s="47"/>
      <c r="BA40" s="47"/>
    </row>
    <row r="41" spans="1:53" x14ac:dyDescent="0.3">
      <c r="B41" s="4" t="s">
        <v>140</v>
      </c>
      <c r="C41" s="1"/>
      <c r="D41" s="15"/>
      <c r="E41" s="22">
        <v>1</v>
      </c>
      <c r="F41" s="45" t="str">
        <f>MID($L38,T$2,1)</f>
        <v/>
      </c>
      <c r="G41" s="43" t="str">
        <f>MID($L39,T$2,1)</f>
        <v>-</v>
      </c>
      <c r="H41" s="44" t="str">
        <f>MID($L40,T$2,1)</f>
        <v/>
      </c>
      <c r="I41" s="41"/>
      <c r="J41" s="9">
        <v>1</v>
      </c>
      <c r="K41" s="4" t="s">
        <v>13</v>
      </c>
      <c r="L41" s="4" t="str">
        <f>LOOKUP(TRUE, EXACT(Table1[#All],F41), Table1[[#All],[Code]])</f>
        <v xml:space="preserve">  </v>
      </c>
      <c r="M41" s="4" t="str">
        <f>LOOKUP(TRUE, EXACT(Table13[#All],G41), Table13[[#All],[Code]])</f>
        <v xml:space="preserve"> </v>
      </c>
      <c r="N41" s="4" t="str">
        <f>LOOKUP(TRUE, EXACT(Table134[#All],H41), Table134[[#All],[Code]])</f>
        <v xml:space="preserve">  </v>
      </c>
      <c r="P41" s="4" t="str">
        <f t="shared" si="0"/>
        <v xml:space="preserve">    delay(delayo);     </v>
      </c>
      <c r="AX41" s="47"/>
      <c r="AY41" s="47"/>
      <c r="AZ41" s="47"/>
      <c r="BA41" s="47"/>
    </row>
    <row r="42" spans="1:53" x14ac:dyDescent="0.3">
      <c r="A42" s="4">
        <v>10</v>
      </c>
      <c r="B42" s="4">
        <v>5</v>
      </c>
      <c r="C42" s="46"/>
      <c r="D42" s="17"/>
      <c r="E42" s="22">
        <v>1</v>
      </c>
      <c r="F42" s="45" t="str">
        <f>MID($L38,U$2,1)</f>
        <v/>
      </c>
      <c r="G42" s="43" t="str">
        <f>MID($L39,U$2,1)</f>
        <v>a</v>
      </c>
      <c r="H42" s="44" t="str">
        <f>MID($L40,U$2,1)</f>
        <v/>
      </c>
      <c r="I42" s="41"/>
      <c r="J42" s="9">
        <v>2</v>
      </c>
      <c r="K42" s="4" t="s">
        <v>13</v>
      </c>
      <c r="L42" s="4" t="str">
        <f>LOOKUP(TRUE, EXACT(Table1[#All],F42), Table1[[#All],[Code]])</f>
        <v xml:space="preserve">  </v>
      </c>
      <c r="M42" s="4" t="e">
        <f t="array" ref="M42">INDEX(Note_tables!#REF!,MATCH(TRUE,EXACT(G42,Note_tables!#REF!),0))</f>
        <v>#REF!</v>
      </c>
      <c r="N42" s="4" t="str">
        <f>LOOKUP(TRUE, EXACT(Table134[#All],H42), Table134[[#All],[Code]])</f>
        <v xml:space="preserve">  </v>
      </c>
      <c r="P42" s="4" t="e">
        <f t="shared" si="0"/>
        <v>#REF!</v>
      </c>
      <c r="AX42" s="47"/>
      <c r="AY42" s="47"/>
      <c r="AZ42" s="47"/>
      <c r="BA42" s="47"/>
    </row>
    <row r="43" spans="1:53" x14ac:dyDescent="0.3">
      <c r="B43" s="4">
        <v>4</v>
      </c>
      <c r="C43" s="1" t="s">
        <v>300</v>
      </c>
      <c r="D43" s="18"/>
      <c r="E43" s="22">
        <v>1</v>
      </c>
      <c r="F43" s="45" t="str">
        <f>MID($L38,V$2,1)</f>
        <v/>
      </c>
      <c r="G43" s="43" t="str">
        <f>MID($L39,V$2,1)</f>
        <v>-</v>
      </c>
      <c r="H43" s="44" t="str">
        <f>MID($L40,V$2,1)</f>
        <v/>
      </c>
      <c r="I43" s="41"/>
      <c r="J43" s="9">
        <v>3</v>
      </c>
      <c r="K43" s="4" t="s">
        <v>13</v>
      </c>
      <c r="L43" s="4" t="str">
        <f>LOOKUP(TRUE, EXACT(Table1[#All],F43), Table1[[#All],[Code]])</f>
        <v xml:space="preserve">  </v>
      </c>
      <c r="M43" s="4" t="e">
        <f t="array" ref="M43">INDEX(Note_tables!#REF!,MATCH(TRUE,EXACT(G43,Note_tables!#REF!),0))</f>
        <v>#REF!</v>
      </c>
      <c r="N43" s="4" t="str">
        <f>LOOKUP(TRUE, EXACT(Table134[#All],H43), Table134[[#All],[Code]])</f>
        <v xml:space="preserve">  </v>
      </c>
      <c r="P43" s="4" t="e">
        <f t="shared" si="0"/>
        <v>#REF!</v>
      </c>
      <c r="AX43" s="47"/>
      <c r="AY43" s="47"/>
      <c r="AZ43" s="47"/>
      <c r="BA43" s="47"/>
    </row>
    <row r="44" spans="1:53" x14ac:dyDescent="0.3">
      <c r="B44" s="4">
        <v>3</v>
      </c>
      <c r="C44" s="1"/>
      <c r="D44" s="15"/>
      <c r="E44" s="22">
        <v>1</v>
      </c>
      <c r="F44" s="45" t="str">
        <f>MID($L38,W$2,1)</f>
        <v/>
      </c>
      <c r="G44" s="43" t="str">
        <f>MID($L39,W$2,1)</f>
        <v>-</v>
      </c>
      <c r="H44" s="44" t="str">
        <f>MID($L40,W$2,1)</f>
        <v/>
      </c>
      <c r="I44" s="41"/>
      <c r="J44" s="9">
        <v>4</v>
      </c>
      <c r="K44" s="4" t="s">
        <v>13</v>
      </c>
      <c r="L44" s="4" t="str">
        <f>LOOKUP(TRUE, EXACT(Table1[#All],F44), Table1[[#All],[Code]])</f>
        <v xml:space="preserve">  </v>
      </c>
      <c r="M44" s="4" t="e">
        <f t="array" ref="M44">INDEX(Note_tables!#REF!,MATCH(TRUE,EXACT(G44,Note_tables!#REF!),0))</f>
        <v>#REF!</v>
      </c>
      <c r="N44" s="4" t="str">
        <f>LOOKUP(TRUE, EXACT(Table134[#All],H44), Table134[[#All],[Code]])</f>
        <v xml:space="preserve">  </v>
      </c>
      <c r="P44" s="4" t="e">
        <f t="shared" si="0"/>
        <v>#REF!</v>
      </c>
    </row>
    <row r="45" spans="1:53" x14ac:dyDescent="0.3">
      <c r="B45" s="4" t="s">
        <v>140</v>
      </c>
      <c r="C45" s="3"/>
      <c r="D45" s="17"/>
      <c r="E45" s="22">
        <v>1</v>
      </c>
      <c r="F45" s="45" t="str">
        <f>MID($L38,X$2,1)</f>
        <v/>
      </c>
      <c r="G45" s="43" t="str">
        <f>MID($L39,X$2,1)</f>
        <v>b</v>
      </c>
      <c r="H45" s="44" t="str">
        <f>MID($L40,X$2,1)</f>
        <v/>
      </c>
      <c r="I45" s="41"/>
      <c r="J45" s="9">
        <v>5</v>
      </c>
      <c r="K45" s="4" t="s">
        <v>13</v>
      </c>
      <c r="L45" s="4" t="str">
        <f>LOOKUP(TRUE, EXACT(Table1[#All],F45), Table1[[#All],[Code]])</f>
        <v xml:space="preserve">  </v>
      </c>
      <c r="M45" s="4" t="e">
        <f t="array" ref="M45">INDEX(Note_tables!#REF!,MATCH(TRUE,EXACT(G45,Note_tables!#REF!),0))</f>
        <v>#REF!</v>
      </c>
      <c r="N45" s="4" t="str">
        <f>LOOKUP(TRUE, EXACT(Table134[#All],H45), Table134[[#All],[Code]])</f>
        <v xml:space="preserve">  </v>
      </c>
      <c r="P45" s="4" t="e">
        <f t="shared" si="0"/>
        <v>#REF!</v>
      </c>
    </row>
    <row r="46" spans="1:53" x14ac:dyDescent="0.3">
      <c r="A46" s="4">
        <v>11</v>
      </c>
      <c r="B46" s="4">
        <v>5</v>
      </c>
      <c r="C46" s="46" t="s">
        <v>301</v>
      </c>
      <c r="D46" s="15"/>
      <c r="E46" s="22">
        <v>1</v>
      </c>
      <c r="F46" s="45" t="str">
        <f>MID($L38,Y$2,1)</f>
        <v/>
      </c>
      <c r="G46" s="43" t="str">
        <f>MID($L39,Y$2,1)</f>
        <v>-</v>
      </c>
      <c r="H46" s="44" t="str">
        <f>MID($L40,Y$2,1)</f>
        <v/>
      </c>
      <c r="I46" s="41"/>
      <c r="J46" s="9">
        <v>6</v>
      </c>
      <c r="K46" s="4" t="s">
        <v>13</v>
      </c>
      <c r="L46" s="4" t="str">
        <f>LOOKUP(TRUE, EXACT(Table1[#All],F46), Table1[[#All],[Code]])</f>
        <v xml:space="preserve">  </v>
      </c>
      <c r="M46" s="4" t="e">
        <f t="array" ref="M46">INDEX(Note_tables!#REF!,MATCH(TRUE,EXACT(G46,Note_tables!#REF!),0))</f>
        <v>#REF!</v>
      </c>
      <c r="N46" s="4" t="str">
        <f>LOOKUP(TRUE, EXACT(Table134[#All],H46), Table134[[#All],[Code]])</f>
        <v xml:space="preserve">  </v>
      </c>
      <c r="P46" s="4" t="e">
        <f t="shared" si="0"/>
        <v>#REF!</v>
      </c>
    </row>
    <row r="47" spans="1:53" x14ac:dyDescent="0.3">
      <c r="B47" s="4">
        <v>4</v>
      </c>
      <c r="C47" s="1" t="s">
        <v>302</v>
      </c>
      <c r="D47" s="17"/>
      <c r="E47" s="22">
        <v>1</v>
      </c>
      <c r="F47" s="45" t="str">
        <f>MID($L38,Z$2,1)</f>
        <v/>
      </c>
      <c r="G47" s="43" t="str">
        <f>MID($L39,Z$2,1)</f>
        <v>-</v>
      </c>
      <c r="H47" s="44" t="str">
        <f>MID($L40,Z$2,1)</f>
        <v/>
      </c>
      <c r="I47" s="41"/>
      <c r="J47" s="9">
        <v>7</v>
      </c>
      <c r="K47" s="4" t="s">
        <v>13</v>
      </c>
      <c r="L47" s="4" t="str">
        <f>LOOKUP(TRUE, EXACT(Table1[#All],F47), Table1[[#All],[Code]])</f>
        <v xml:space="preserve">  </v>
      </c>
      <c r="M47" s="4" t="e">
        <f t="array" ref="M47">INDEX(Note_tables!#REF!,MATCH(TRUE,EXACT(G47,Note_tables!#REF!),0))</f>
        <v>#REF!</v>
      </c>
      <c r="N47" s="4" t="str">
        <f>LOOKUP(TRUE, EXACT(Table134[#All],H47), Table134[[#All],[Code]])</f>
        <v xml:space="preserve">  </v>
      </c>
      <c r="P47" s="4" t="e">
        <f t="shared" si="0"/>
        <v>#REF!</v>
      </c>
    </row>
    <row r="48" spans="1:53" x14ac:dyDescent="0.3">
      <c r="B48" s="4">
        <v>3</v>
      </c>
      <c r="C48" s="1"/>
      <c r="D48" s="18"/>
      <c r="E48" s="22">
        <v>1</v>
      </c>
      <c r="F48" s="45" t="str">
        <f>MID($L38,AA$2,1)</f>
        <v/>
      </c>
      <c r="G48" s="43" t="str">
        <f>MID($L39,AA$2,1)</f>
        <v>-</v>
      </c>
      <c r="H48" s="44" t="str">
        <f>MID($L40,AA$2,1)</f>
        <v/>
      </c>
      <c r="I48" s="41"/>
      <c r="J48" s="9">
        <v>8</v>
      </c>
      <c r="K48" s="4" t="s">
        <v>13</v>
      </c>
      <c r="L48" s="4" t="str">
        <f>LOOKUP(TRUE, EXACT(Table1[#All],F48), Table1[[#All],[Code]])</f>
        <v xml:space="preserve">  </v>
      </c>
      <c r="M48" s="4" t="e">
        <f t="array" ref="M48">INDEX(Note_tables!#REF!,MATCH(TRUE,EXACT(G48,Note_tables!#REF!),0))</f>
        <v>#REF!</v>
      </c>
      <c r="N48" s="4" t="str">
        <f>LOOKUP(TRUE, EXACT(Table134[#All],H48), Table134[[#All],[Code]])</f>
        <v xml:space="preserve">  </v>
      </c>
      <c r="P48" s="4" t="e">
        <f t="shared" si="0"/>
        <v>#REF!</v>
      </c>
      <c r="BA48" s="4" t="str">
        <f>'Eye of the Tiger_auto'!F16</f>
        <v/>
      </c>
    </row>
    <row r="49" spans="1:16" x14ac:dyDescent="0.3">
      <c r="B49" s="4" t="s">
        <v>140</v>
      </c>
      <c r="C49" s="1"/>
      <c r="D49" s="15"/>
      <c r="E49" s="22">
        <v>1</v>
      </c>
      <c r="F49" s="45" t="str">
        <f>MID($L38,AB$2,1)</f>
        <v/>
      </c>
      <c r="G49" s="43" t="str">
        <f>MID($L39,AB$2,1)</f>
        <v>-</v>
      </c>
      <c r="H49" s="44" t="str">
        <f>MID($L40,AB$2,1)</f>
        <v/>
      </c>
      <c r="I49" s="41"/>
      <c r="J49" s="9">
        <v>9</v>
      </c>
      <c r="K49" s="4" t="s">
        <v>13</v>
      </c>
      <c r="L49" s="4" t="str">
        <f>LOOKUP(TRUE, EXACT(Table1[#All],F49), Table1[[#All],[Code]])</f>
        <v xml:space="preserve">  </v>
      </c>
      <c r="M49" s="4" t="e">
        <f t="array" ref="M49">INDEX(Note_tables!#REF!,MATCH(TRUE,EXACT(G49,Note_tables!#REF!),0))</f>
        <v>#REF!</v>
      </c>
      <c r="N49" s="4" t="str">
        <f>LOOKUP(TRUE, EXACT(Table134[#All],H49), Table134[[#All],[Code]])</f>
        <v xml:space="preserve">  </v>
      </c>
      <c r="P49" s="4" t="e">
        <f t="shared" si="0"/>
        <v>#REF!</v>
      </c>
    </row>
    <row r="50" spans="1:16" x14ac:dyDescent="0.3">
      <c r="A50" s="4">
        <v>12</v>
      </c>
      <c r="B50" s="4">
        <v>5</v>
      </c>
      <c r="C50" s="46"/>
      <c r="D50" s="17"/>
      <c r="E50" s="22">
        <v>1</v>
      </c>
      <c r="F50" s="45" t="str">
        <f>MID($L38,AC$2,1)</f>
        <v/>
      </c>
      <c r="G50" s="43" t="str">
        <f>MID($L39,AC$2,1)</f>
        <v>-</v>
      </c>
      <c r="H50" s="44" t="str">
        <f>MID($L40,AC$2,1)</f>
        <v/>
      </c>
      <c r="I50" s="41"/>
      <c r="J50" s="9">
        <v>10</v>
      </c>
      <c r="K50" s="4" t="s">
        <v>13</v>
      </c>
      <c r="L50" s="4" t="str">
        <f>LOOKUP(TRUE, EXACT(Table1[#All],F50), Table1[[#All],[Code]])</f>
        <v xml:space="preserve">  </v>
      </c>
      <c r="M50" s="4" t="e">
        <f t="array" ref="M50">INDEX(Note_tables!#REF!,MATCH(TRUE,EXACT(G50,Note_tables!#REF!),0))</f>
        <v>#REF!</v>
      </c>
      <c r="N50" s="4" t="str">
        <f>LOOKUP(TRUE, EXACT(Table134[#All],H50), Table134[[#All],[Code]])</f>
        <v xml:space="preserve">  </v>
      </c>
      <c r="P50" s="4" t="e">
        <f t="shared" si="0"/>
        <v>#REF!</v>
      </c>
    </row>
    <row r="51" spans="1:16" x14ac:dyDescent="0.3">
      <c r="B51" s="4">
        <v>4</v>
      </c>
      <c r="C51" s="1" t="s">
        <v>303</v>
      </c>
      <c r="D51" s="18"/>
      <c r="E51" s="22">
        <v>1</v>
      </c>
      <c r="F51" s="45" t="str">
        <f>MID($L38,AD$2,1)</f>
        <v/>
      </c>
      <c r="G51" s="43" t="str">
        <f>MID($L39,AD$2,1)</f>
        <v>-</v>
      </c>
      <c r="H51" s="44" t="str">
        <f>MID($L40,AD$2,1)</f>
        <v/>
      </c>
      <c r="I51" s="41"/>
      <c r="J51" s="9">
        <v>11</v>
      </c>
      <c r="K51" s="4" t="s">
        <v>13</v>
      </c>
      <c r="L51" s="4" t="str">
        <f>LOOKUP(TRUE, EXACT(Table1[#All],F51), Table1[[#All],[Code]])</f>
        <v xml:space="preserve">  </v>
      </c>
      <c r="M51" s="4" t="e">
        <f t="array" ref="M51">INDEX(Note_tables!#REF!,MATCH(TRUE,EXACT(G51,Note_tables!#REF!),0))</f>
        <v>#REF!</v>
      </c>
      <c r="N51" s="4" t="str">
        <f>LOOKUP(TRUE, EXACT(Table134[#All],H51), Table134[[#All],[Code]])</f>
        <v xml:space="preserve">  </v>
      </c>
      <c r="P51" s="4" t="e">
        <f t="shared" si="0"/>
        <v>#REF!</v>
      </c>
    </row>
    <row r="52" spans="1:16" x14ac:dyDescent="0.3">
      <c r="B52" s="4">
        <v>3</v>
      </c>
      <c r="C52" s="1"/>
      <c r="D52" s="15"/>
      <c r="E52" s="22">
        <v>1</v>
      </c>
      <c r="F52" s="45" t="str">
        <f>MID($L38,AE$2,1)</f>
        <v/>
      </c>
      <c r="G52" s="43" t="str">
        <f>MID($L39,AE$2,1)</f>
        <v>-</v>
      </c>
      <c r="H52" s="44" t="str">
        <f>MID($L40,AE$2,1)</f>
        <v/>
      </c>
      <c r="I52" s="41"/>
      <c r="J52" s="9">
        <v>12</v>
      </c>
      <c r="K52" s="4" t="s">
        <v>13</v>
      </c>
      <c r="L52" s="4" t="str">
        <f>LOOKUP(TRUE, EXACT(Table1[#All],F52), Table1[[#All],[Code]])</f>
        <v xml:space="preserve">  </v>
      </c>
      <c r="M52" s="4" t="e">
        <f t="array" ref="M52">INDEX(Note_tables!#REF!,MATCH(TRUE,EXACT(G52,Note_tables!#REF!),0))</f>
        <v>#REF!</v>
      </c>
      <c r="N52" s="4" t="str">
        <f>LOOKUP(TRUE, EXACT(Table134[#All],H52), Table134[[#All],[Code]])</f>
        <v xml:space="preserve">  </v>
      </c>
      <c r="P52" s="4" t="e">
        <f t="shared" si="0"/>
        <v>#REF!</v>
      </c>
    </row>
    <row r="53" spans="1:16" x14ac:dyDescent="0.3">
      <c r="B53" s="4" t="s">
        <v>140</v>
      </c>
      <c r="C53" s="3"/>
      <c r="D53" s="17"/>
      <c r="E53" s="22">
        <v>1</v>
      </c>
      <c r="F53" s="45" t="str">
        <f>MID($L38,AF$2,1)</f>
        <v/>
      </c>
      <c r="G53" s="43" t="str">
        <f>MID($L39,AF$2,1)</f>
        <v>-</v>
      </c>
      <c r="H53" s="44" t="str">
        <f>MID($L40,AF$2,1)</f>
        <v/>
      </c>
      <c r="I53" s="41"/>
      <c r="J53" s="9">
        <v>13</v>
      </c>
      <c r="K53" s="4" t="s">
        <v>13</v>
      </c>
      <c r="L53" s="4" t="str">
        <f>LOOKUP(TRUE, EXACT(Table1[#All],F53), Table1[[#All],[Code]])</f>
        <v xml:space="preserve">  </v>
      </c>
      <c r="M53" s="4" t="e">
        <f t="array" ref="M53">INDEX(Note_tables!#REF!,MATCH(TRUE,EXACT(G53,Note_tables!#REF!),0))</f>
        <v>#REF!</v>
      </c>
      <c r="N53" s="4" t="str">
        <f>LOOKUP(TRUE, EXACT(Table134[#All],H53), Table134[[#All],[Code]])</f>
        <v xml:space="preserve">  </v>
      </c>
      <c r="P53" s="4" t="e">
        <f t="shared" si="0"/>
        <v>#REF!</v>
      </c>
    </row>
    <row r="54" spans="1:16" x14ac:dyDescent="0.3">
      <c r="A54" s="4">
        <v>13</v>
      </c>
      <c r="B54" s="4">
        <v>5</v>
      </c>
      <c r="C54" s="46"/>
      <c r="D54" s="18"/>
      <c r="E54" s="22">
        <v>1</v>
      </c>
      <c r="F54" s="45" t="str">
        <f>MID($L38,AG$2,1)</f>
        <v/>
      </c>
      <c r="G54" s="43" t="str">
        <f>MID($L39,AG$2,1)</f>
        <v>-</v>
      </c>
      <c r="H54" s="44" t="str">
        <f>MID($L40,AG$2,1)</f>
        <v/>
      </c>
      <c r="I54" s="41"/>
      <c r="J54" s="9">
        <v>14</v>
      </c>
      <c r="K54" s="4" t="s">
        <v>13</v>
      </c>
      <c r="L54" s="4" t="str">
        <f>LOOKUP(TRUE, EXACT(Table1[#All],F54), Table1[[#All],[Code]])</f>
        <v xml:space="preserve">  </v>
      </c>
      <c r="M54" s="4" t="e">
        <f t="array" ref="M54">INDEX(Note_tables!#REF!,MATCH(TRUE,EXACT(G54,Note_tables!#REF!),0))</f>
        <v>#REF!</v>
      </c>
      <c r="N54" s="4" t="str">
        <f>LOOKUP(TRUE, EXACT(Table134[#All],H54), Table134[[#All],[Code]])</f>
        <v xml:space="preserve">  </v>
      </c>
      <c r="P54" s="4" t="e">
        <f t="shared" si="0"/>
        <v>#REF!</v>
      </c>
    </row>
    <row r="55" spans="1:16" x14ac:dyDescent="0.3">
      <c r="B55" s="4">
        <v>4</v>
      </c>
      <c r="C55" s="46" t="s">
        <v>304</v>
      </c>
      <c r="D55" s="15"/>
      <c r="E55" s="22">
        <v>1</v>
      </c>
      <c r="F55" s="45" t="str">
        <f>MID($L38,AH$2,1)</f>
        <v/>
      </c>
      <c r="G55" s="43" t="str">
        <f>MID($L39,AH$2,1)</f>
        <v>b</v>
      </c>
      <c r="H55" s="44" t="str">
        <f>MID($L40,AH$2,1)</f>
        <v/>
      </c>
      <c r="I55" s="41"/>
      <c r="J55" s="9">
        <v>15</v>
      </c>
      <c r="K55" s="4" t="s">
        <v>13</v>
      </c>
      <c r="L55" s="4" t="str">
        <f>LOOKUP(TRUE, EXACT(Table1[#All],F55), Table1[[#All],[Code]])</f>
        <v xml:space="preserve">  </v>
      </c>
      <c r="M55" s="4" t="str">
        <f t="array" ref="M55">INDEX(Note_tables!F1:F14,MATCH(TRUE,EXACT(G55,Note_tables!E1:E14),0))</f>
        <v xml:space="preserve">    play(NOTE_4B, tempo);</v>
      </c>
      <c r="N55" s="4" t="str">
        <f>LOOKUP(TRUE, EXACT(Table134[#All],H55), Table134[[#All],[Code]])</f>
        <v xml:space="preserve">  </v>
      </c>
      <c r="P55" s="4" t="str">
        <f t="shared" si="0"/>
        <v xml:space="preserve">    delay(delayo);      play(NOTE_4B, tempo);  </v>
      </c>
    </row>
    <row r="56" spans="1:16" x14ac:dyDescent="0.3">
      <c r="B56" s="4">
        <v>3</v>
      </c>
      <c r="C56" s="46"/>
      <c r="D56" s="17"/>
      <c r="E56" s="22">
        <v>1</v>
      </c>
      <c r="F56" s="45" t="str">
        <f>MID($L38,AI$2,1)</f>
        <v/>
      </c>
      <c r="G56" s="43" t="str">
        <f>MID($L39,AI$2,1)</f>
        <v>-</v>
      </c>
      <c r="H56" s="44" t="str">
        <f>MID($L40,AI$2,1)</f>
        <v/>
      </c>
      <c r="I56" s="41"/>
      <c r="J56" s="9">
        <v>16</v>
      </c>
      <c r="K56" s="4" t="s">
        <v>13</v>
      </c>
      <c r="L56" s="4" t="str">
        <f>LOOKUP(TRUE, EXACT(Table1[#All],F56), Table1[[#All],[Code]])</f>
        <v xml:space="preserve">  </v>
      </c>
      <c r="M56" s="4" t="e">
        <f t="array" ref="M56">INDEX(Note_tables!F2:F15,MATCH(TRUE,EXACT(G56,Note_tables!E2:E15),0))</f>
        <v>#N/A</v>
      </c>
      <c r="N56" s="4" t="str">
        <f>LOOKUP(TRUE, EXACT(Table134[#All],H56), Table134[[#All],[Code]])</f>
        <v xml:space="preserve">  </v>
      </c>
      <c r="P56" s="4" t="e">
        <f t="shared" si="0"/>
        <v>#N/A</v>
      </c>
    </row>
    <row r="57" spans="1:16" x14ac:dyDescent="0.3">
      <c r="B57" s="4" t="s">
        <v>140</v>
      </c>
      <c r="C57" s="46"/>
      <c r="D57" s="18"/>
      <c r="E57" s="22">
        <v>1</v>
      </c>
      <c r="F57" s="45" t="str">
        <f>MID($L38,AJ$2,1)</f>
        <v/>
      </c>
      <c r="G57" s="43" t="str">
        <f>MID($L39,AJ$2,1)</f>
        <v>-</v>
      </c>
      <c r="H57" s="44" t="str">
        <f>MID($L40,AJ$2,1)</f>
        <v/>
      </c>
      <c r="I57" s="41"/>
      <c r="J57" s="9">
        <v>17</v>
      </c>
      <c r="K57" s="4" t="s">
        <v>13</v>
      </c>
      <c r="L57" s="4" t="str">
        <f>LOOKUP(TRUE, EXACT(Table1[#All],F57), Table1[[#All],[Code]])</f>
        <v xml:space="preserve">  </v>
      </c>
      <c r="M57" s="4" t="e">
        <f t="array" ref="M57">INDEX(Note_tables!F3:F16,MATCH(TRUE,EXACT(G57,Note_tables!E3:E16),0))</f>
        <v>#N/A</v>
      </c>
      <c r="N57" s="4" t="str">
        <f>LOOKUP(TRUE, EXACT(Table134[#All],H57), Table134[[#All],[Code]])</f>
        <v xml:space="preserve">  </v>
      </c>
      <c r="P57" s="4" t="e">
        <f t="shared" si="0"/>
        <v>#N/A</v>
      </c>
    </row>
    <row r="58" spans="1:16" x14ac:dyDescent="0.3">
      <c r="A58" s="4">
        <v>14</v>
      </c>
      <c r="B58" s="4">
        <v>5</v>
      </c>
      <c r="C58" s="46" t="s">
        <v>305</v>
      </c>
      <c r="D58" s="15"/>
      <c r="E58" s="22">
        <v>1</v>
      </c>
      <c r="F58" s="45" t="str">
        <f>MID($L38,AK$2,1)</f>
        <v/>
      </c>
      <c r="G58" s="43" t="str">
        <f>MID($L39,AK$2,1)</f>
        <v>F</v>
      </c>
      <c r="H58" s="44" t="str">
        <f>MID($L40,AK$2,1)</f>
        <v/>
      </c>
      <c r="I58" s="41"/>
      <c r="J58" s="9">
        <v>18</v>
      </c>
      <c r="K58" s="4" t="s">
        <v>13</v>
      </c>
      <c r="L58" s="4" t="str">
        <f>LOOKUP(TRUE, EXACT(Table1[#All],F58), Table1[[#All],[Code]])</f>
        <v xml:space="preserve">  </v>
      </c>
      <c r="M58" s="4" t="e">
        <f>INDEX(Note_tables!F4:F17,MATCH(TRUE,EXACT(G58,Note_tables!E4:E17),0))</f>
        <v>#VALUE!</v>
      </c>
      <c r="N58" s="4" t="str">
        <f>LOOKUP(TRUE, EXACT(Table134[#All],H58), Table134[[#All],[Code]])</f>
        <v xml:space="preserve">  </v>
      </c>
      <c r="P58" s="4" t="e">
        <f t="shared" si="0"/>
        <v>#VALUE!</v>
      </c>
    </row>
    <row r="59" spans="1:16" x14ac:dyDescent="0.3">
      <c r="B59" s="4">
        <v>4</v>
      </c>
      <c r="C59" s="1" t="s">
        <v>306</v>
      </c>
      <c r="D59" s="17"/>
      <c r="E59" s="22">
        <v>1</v>
      </c>
      <c r="F59" s="45" t="str">
        <f>MID($L38,AL$2,1)</f>
        <v/>
      </c>
      <c r="G59" s="43" t="str">
        <f>MID($L39,AL$2,1)</f>
        <v>-</v>
      </c>
      <c r="H59" s="44" t="str">
        <f>MID($L40,AL$2,1)</f>
        <v/>
      </c>
      <c r="I59" s="41"/>
      <c r="J59" s="9">
        <v>19</v>
      </c>
      <c r="K59" s="4" t="s">
        <v>13</v>
      </c>
      <c r="L59" s="4" t="str">
        <f>LOOKUP(TRUE, EXACT(Table1[#All],F59), Table1[[#All],[Code]])</f>
        <v xml:space="preserve">  </v>
      </c>
      <c r="M59" s="4" t="str">
        <f>LOOKUP(TRUE, EXACT(Table13[#All],G59), Table13[[#All],[Code]])</f>
        <v xml:space="preserve"> </v>
      </c>
      <c r="N59" s="4" t="str">
        <f>LOOKUP(TRUE, EXACT(Table134[#All],H59), Table134[[#All],[Code]])</f>
        <v xml:space="preserve">  </v>
      </c>
      <c r="P59" s="4" t="str">
        <f t="shared" si="0"/>
        <v xml:space="preserve">    delay(delayo);     </v>
      </c>
    </row>
    <row r="60" spans="1:16" x14ac:dyDescent="0.3">
      <c r="B60" s="4">
        <v>3</v>
      </c>
      <c r="C60" s="1"/>
      <c r="D60" s="18"/>
      <c r="E60" s="22">
        <v>1</v>
      </c>
      <c r="F60" s="45" t="str">
        <f>MID($L38,AM$2,1)</f>
        <v/>
      </c>
      <c r="G60" s="43" t="str">
        <f>MID($L39,AM$2,1)</f>
        <v>-</v>
      </c>
      <c r="H60" s="44" t="str">
        <f>MID($L40,AM$2,1)</f>
        <v/>
      </c>
      <c r="I60" s="41"/>
      <c r="J60" s="9">
        <v>20</v>
      </c>
      <c r="K60" s="4" t="s">
        <v>13</v>
      </c>
      <c r="L60" s="4" t="str">
        <f>LOOKUP(TRUE, EXACT(Table1[#All],F60), Table1[[#All],[Code]])</f>
        <v xml:space="preserve">  </v>
      </c>
      <c r="M60" s="4" t="str">
        <f>LOOKUP(TRUE, EXACT(Table13[#All],G60), Table13[[#All],[Code]])</f>
        <v xml:space="preserve"> </v>
      </c>
      <c r="N60" s="4" t="str">
        <f>LOOKUP(TRUE, EXACT(Table134[#All],H60), Table134[[#All],[Code]])</f>
        <v xml:space="preserve">  </v>
      </c>
      <c r="P60" s="4" t="str">
        <f t="shared" si="0"/>
        <v xml:space="preserve">    delay(delayo);     </v>
      </c>
    </row>
    <row r="61" spans="1:16" x14ac:dyDescent="0.3">
      <c r="B61" s="4" t="s">
        <v>140</v>
      </c>
      <c r="C61" s="1"/>
      <c r="D61" s="15"/>
      <c r="E61" s="22">
        <v>1</v>
      </c>
      <c r="F61" s="45" t="str">
        <f>MID($L38,AN$2,1)</f>
        <v/>
      </c>
      <c r="G61" s="43" t="str">
        <f>MID($L39,AN$2,1)</f>
        <v>g</v>
      </c>
      <c r="H61" s="44" t="str">
        <f>MID($L40,AN$2,1)</f>
        <v/>
      </c>
      <c r="I61" s="41"/>
      <c r="J61" s="9">
        <v>21</v>
      </c>
      <c r="K61" s="4" t="s">
        <v>13</v>
      </c>
      <c r="L61" s="4" t="str">
        <f>LOOKUP(TRUE, EXACT(Table1[#All],F61), Table1[[#All],[Code]])</f>
        <v xml:space="preserve">  </v>
      </c>
      <c r="M61" s="4" t="str">
        <f>LOOKUP(TRUE, EXACT(Table13[#All],G61), Table13[[#All],[Code]])</f>
        <v xml:space="preserve"> </v>
      </c>
      <c r="N61" s="4" t="str">
        <f>LOOKUP(TRUE, EXACT(Table134[#All],H61), Table134[[#All],[Code]])</f>
        <v xml:space="preserve">  </v>
      </c>
      <c r="P61" s="4" t="str">
        <f t="shared" si="0"/>
        <v xml:space="preserve">    delay(delayo);     </v>
      </c>
    </row>
    <row r="62" spans="1:16" x14ac:dyDescent="0.3">
      <c r="A62" s="4">
        <v>15</v>
      </c>
      <c r="B62" s="4">
        <v>5</v>
      </c>
      <c r="C62" s="46"/>
      <c r="D62" s="17"/>
      <c r="E62" s="22">
        <v>1</v>
      </c>
      <c r="F62" s="45" t="str">
        <f>MID($L38,AO$2,1)</f>
        <v/>
      </c>
      <c r="G62" s="43" t="str">
        <f>MID($L39,AO$2,1)</f>
        <v>-</v>
      </c>
      <c r="H62" s="44" t="str">
        <f>MID($L40,AO$2,1)</f>
        <v/>
      </c>
      <c r="I62" s="41"/>
      <c r="J62" s="9">
        <v>22</v>
      </c>
      <c r="K62" s="4" t="s">
        <v>13</v>
      </c>
      <c r="L62" s="4" t="str">
        <f>LOOKUP(TRUE, EXACT(Table1[#All],F62), Table1[[#All],[Code]])</f>
        <v xml:space="preserve">  </v>
      </c>
      <c r="M62" s="4" t="str">
        <f>IFERROR(VLOOKUP(G62, Table13[#All], 2),"")</f>
        <v/>
      </c>
      <c r="N62" s="4" t="str">
        <f>LOOKUP(TRUE, EXACT(Table134[#All],H62), Table134[[#All],[Code]])</f>
        <v xml:space="preserve">  </v>
      </c>
      <c r="P62" s="4" t="str">
        <f t="shared" si="0"/>
        <v xml:space="preserve">    delay(delayo);    </v>
      </c>
    </row>
    <row r="63" spans="1:16" x14ac:dyDescent="0.3">
      <c r="B63" s="4">
        <v>4</v>
      </c>
      <c r="C63" s="1" t="s">
        <v>307</v>
      </c>
      <c r="D63" s="18"/>
      <c r="E63" s="22">
        <v>1</v>
      </c>
      <c r="F63" s="45" t="str">
        <f>MID($L38,AP$2,1)</f>
        <v/>
      </c>
      <c r="G63" s="43" t="str">
        <f>MID($L39,AP$2,1)</f>
        <v>-</v>
      </c>
      <c r="H63" s="44" t="str">
        <f>MID($L40,AP$2,1)</f>
        <v/>
      </c>
      <c r="I63" s="41"/>
      <c r="J63" s="9">
        <v>23</v>
      </c>
      <c r="K63" s="4" t="s">
        <v>13</v>
      </c>
      <c r="L63" s="4" t="str">
        <f>LOOKUP(TRUE, EXACT(Table1[#All],F63), Table1[[#All],[Code]])</f>
        <v xml:space="preserve">  </v>
      </c>
      <c r="M63" s="4" t="str">
        <f>IFERROR(VLOOKUP(G63, Table13[#All], 2),"")</f>
        <v/>
      </c>
      <c r="N63" s="4" t="str">
        <f>LOOKUP(TRUE, EXACT(Table134[#All],H63), Table134[[#All],[Code]])</f>
        <v xml:space="preserve">  </v>
      </c>
      <c r="P63" s="4" t="str">
        <f t="shared" si="0"/>
        <v xml:space="preserve">    delay(delayo);    </v>
      </c>
    </row>
    <row r="64" spans="1:16" x14ac:dyDescent="0.3">
      <c r="B64" s="4">
        <v>3</v>
      </c>
      <c r="C64" s="1"/>
      <c r="D64" s="15"/>
      <c r="E64" s="22">
        <v>1</v>
      </c>
      <c r="F64" s="45" t="str">
        <f>MID($L38,AQ$2,1)</f>
        <v/>
      </c>
      <c r="G64" s="43" t="str">
        <f>MID($L39,AQ$2,1)</f>
        <v>-</v>
      </c>
      <c r="H64" s="44" t="str">
        <f>MID($L40,AQ$2,1)</f>
        <v/>
      </c>
      <c r="I64" s="41"/>
      <c r="J64" s="9">
        <v>24</v>
      </c>
      <c r="K64" s="4" t="s">
        <v>13</v>
      </c>
      <c r="L64" s="4" t="str">
        <f>LOOKUP(TRUE, EXACT(Table1[#All],F64), Table1[[#All],[Code]])</f>
        <v xml:space="preserve">  </v>
      </c>
      <c r="M64" s="4" t="str">
        <f>IFERROR(VLOOKUP(G64, Table13[#All], 2),"")</f>
        <v/>
      </c>
      <c r="N64" s="4" t="str">
        <f>LOOKUP(TRUE, EXACT(Table134[#All],H64), Table134[[#All],[Code]])</f>
        <v xml:space="preserve">  </v>
      </c>
      <c r="P64" s="4" t="str">
        <f t="shared" si="0"/>
        <v xml:space="preserve">    delay(delayo);    </v>
      </c>
    </row>
    <row r="65" spans="1:46" x14ac:dyDescent="0.3">
      <c r="B65" s="4" t="s">
        <v>140</v>
      </c>
      <c r="C65" s="3"/>
      <c r="D65" s="17"/>
      <c r="E65" s="22">
        <v>1</v>
      </c>
      <c r="F65" s="45" t="str">
        <f>MID($L38,AR$2,1)</f>
        <v/>
      </c>
      <c r="G65" s="43" t="str">
        <f>MID($L39,AR$2,1)</f>
        <v>-</v>
      </c>
      <c r="H65" s="44" t="str">
        <f>MID($L40,AR$2,1)</f>
        <v/>
      </c>
      <c r="I65" s="41"/>
      <c r="J65" s="9">
        <v>25</v>
      </c>
      <c r="K65" s="4" t="s">
        <v>13</v>
      </c>
      <c r="L65" s="4" t="str">
        <f>LOOKUP(TRUE, EXACT(Table1[#All],F65), Table1[[#All],[Code]])</f>
        <v xml:space="preserve">  </v>
      </c>
      <c r="M65" s="4" t="str">
        <f>IFERROR(VLOOKUP(G65, Table13[#All], 2),"")</f>
        <v/>
      </c>
      <c r="N65" s="4" t="str">
        <f>LOOKUP(TRUE, EXACT(Table134[#All],H65), Table134[[#All],[Code]])</f>
        <v xml:space="preserve">  </v>
      </c>
      <c r="P65" s="4" t="str">
        <f t="shared" si="0"/>
        <v xml:space="preserve">    delay(delayo);    </v>
      </c>
    </row>
    <row r="66" spans="1:46" x14ac:dyDescent="0.3">
      <c r="A66" s="4">
        <v>16</v>
      </c>
      <c r="B66" s="4">
        <v>5</v>
      </c>
      <c r="C66" s="46" t="s">
        <v>308</v>
      </c>
      <c r="D66" s="18"/>
      <c r="E66" s="22">
        <v>1</v>
      </c>
      <c r="F66" s="45" t="str">
        <f>MID($L38,AS$2,1)</f>
        <v/>
      </c>
      <c r="G66" s="43" t="str">
        <f>MID($L39,AS$2,1)</f>
        <v>-</v>
      </c>
      <c r="H66" s="44" t="str">
        <f>MID($L40,AS$2,1)</f>
        <v/>
      </c>
      <c r="I66" s="41"/>
      <c r="J66" s="9">
        <v>26</v>
      </c>
      <c r="K66" s="4" t="s">
        <v>13</v>
      </c>
      <c r="L66" s="4" t="str">
        <f>LOOKUP(TRUE, EXACT(Table1[#All],F66), Table1[[#All],[Code]])</f>
        <v xml:space="preserve">  </v>
      </c>
      <c r="M66" s="4" t="str">
        <f>IFERROR(VLOOKUP(G66, Table13[#All], 2),"")</f>
        <v/>
      </c>
      <c r="N66" s="4" t="str">
        <f>LOOKUP(TRUE, EXACT(Table134[#All],H66), Table134[[#All],[Code]])</f>
        <v xml:space="preserve">  </v>
      </c>
      <c r="P66" s="4" t="str">
        <f t="shared" si="0"/>
        <v xml:space="preserve">    delay(delayo);    </v>
      </c>
    </row>
    <row r="67" spans="1:46" x14ac:dyDescent="0.3">
      <c r="B67" s="4">
        <v>4</v>
      </c>
      <c r="C67" s="1" t="s">
        <v>309</v>
      </c>
      <c r="D67" s="15"/>
      <c r="E67" s="22">
        <v>1</v>
      </c>
      <c r="H67" s="44" t="str">
        <f>MID($L40,AT$2,1)</f>
        <v/>
      </c>
      <c r="I67" s="41"/>
      <c r="J67" s="13" t="s">
        <v>10</v>
      </c>
      <c r="K67" s="14" t="s">
        <v>11</v>
      </c>
      <c r="L67" s="14"/>
      <c r="P67" s="4" t="str">
        <f t="shared" si="0"/>
        <v>//</v>
      </c>
      <c r="R67" s="19" t="s">
        <v>123</v>
      </c>
      <c r="S67" s="19"/>
      <c r="T67" s="19">
        <v>1</v>
      </c>
      <c r="U67" s="19">
        <v>2</v>
      </c>
      <c r="V67" s="19">
        <v>3</v>
      </c>
      <c r="W67" s="19">
        <v>4</v>
      </c>
      <c r="X67" s="19">
        <v>5</v>
      </c>
      <c r="Y67" s="19">
        <v>6</v>
      </c>
      <c r="Z67" s="19">
        <v>7</v>
      </c>
      <c r="AA67" s="19">
        <v>8</v>
      </c>
      <c r="AB67" s="19">
        <v>9</v>
      </c>
      <c r="AC67" s="19">
        <v>10</v>
      </c>
      <c r="AD67" s="19">
        <v>11</v>
      </c>
      <c r="AE67" s="19">
        <v>12</v>
      </c>
      <c r="AF67" s="19">
        <v>13</v>
      </c>
      <c r="AG67" s="19">
        <v>14</v>
      </c>
      <c r="AH67" s="19">
        <v>15</v>
      </c>
      <c r="AI67" s="19">
        <v>16</v>
      </c>
      <c r="AJ67" s="19">
        <v>17</v>
      </c>
      <c r="AK67" s="19">
        <v>18</v>
      </c>
      <c r="AL67" s="19">
        <v>19</v>
      </c>
      <c r="AM67" s="19">
        <v>20</v>
      </c>
      <c r="AN67" s="19">
        <v>21</v>
      </c>
      <c r="AO67" s="19">
        <v>22</v>
      </c>
      <c r="AP67" s="19">
        <v>23</v>
      </c>
      <c r="AQ67" s="19">
        <v>24</v>
      </c>
      <c r="AR67" s="19">
        <v>25</v>
      </c>
      <c r="AS67" s="19">
        <v>26</v>
      </c>
      <c r="AT67" s="19"/>
    </row>
    <row r="68" spans="1:46" x14ac:dyDescent="0.3">
      <c r="B68" s="4">
        <v>3</v>
      </c>
      <c r="C68" s="1"/>
      <c r="D68" s="17"/>
      <c r="E68" s="22">
        <v>1</v>
      </c>
      <c r="I68" s="41">
        <v>3</v>
      </c>
      <c r="J68" s="13" t="s">
        <v>10</v>
      </c>
      <c r="K68" s="14" t="s">
        <v>11</v>
      </c>
      <c r="L68" s="16">
        <f>C14</f>
        <v>0</v>
      </c>
      <c r="N68" s="16"/>
      <c r="P68" s="4" t="str">
        <f t="shared" si="0"/>
        <v>//0</v>
      </c>
      <c r="R68" s="4" t="str">
        <f>MID($L68,R$2,1)</f>
        <v>0</v>
      </c>
      <c r="S68" s="4" t="str">
        <f t="shared" ref="S68:AT70" si="6">MID($L68,S$2,1)</f>
        <v/>
      </c>
      <c r="T68" s="4" t="str">
        <f t="shared" si="6"/>
        <v/>
      </c>
      <c r="U68" s="4" t="str">
        <f t="shared" si="6"/>
        <v/>
      </c>
      <c r="V68" s="4" t="str">
        <f t="shared" si="6"/>
        <v/>
      </c>
      <c r="W68" s="4" t="str">
        <f t="shared" si="6"/>
        <v/>
      </c>
      <c r="X68" s="4" t="str">
        <f t="shared" si="6"/>
        <v/>
      </c>
      <c r="Y68" s="4" t="str">
        <f t="shared" si="6"/>
        <v/>
      </c>
      <c r="Z68" s="4" t="str">
        <f t="shared" si="6"/>
        <v/>
      </c>
      <c r="AA68" s="4" t="str">
        <f t="shared" si="6"/>
        <v/>
      </c>
      <c r="AB68" s="4" t="str">
        <f t="shared" si="6"/>
        <v/>
      </c>
      <c r="AC68" s="4" t="str">
        <f t="shared" si="6"/>
        <v/>
      </c>
      <c r="AD68" s="4" t="str">
        <f t="shared" si="6"/>
        <v/>
      </c>
      <c r="AE68" s="4" t="str">
        <f t="shared" si="6"/>
        <v/>
      </c>
      <c r="AF68" s="4" t="str">
        <f t="shared" si="6"/>
        <v/>
      </c>
      <c r="AG68" s="4" t="str">
        <f t="shared" si="6"/>
        <v/>
      </c>
      <c r="AH68" s="4" t="str">
        <f t="shared" si="6"/>
        <v/>
      </c>
      <c r="AI68" s="4" t="str">
        <f t="shared" si="6"/>
        <v/>
      </c>
      <c r="AJ68" s="4" t="str">
        <f t="shared" si="6"/>
        <v/>
      </c>
      <c r="AK68" s="4" t="str">
        <f t="shared" si="6"/>
        <v/>
      </c>
      <c r="AL68" s="4" t="str">
        <f t="shared" si="6"/>
        <v/>
      </c>
      <c r="AM68" s="4" t="str">
        <f t="shared" si="6"/>
        <v/>
      </c>
      <c r="AN68" s="4" t="str">
        <f t="shared" si="6"/>
        <v/>
      </c>
      <c r="AO68" s="4" t="str">
        <f t="shared" si="6"/>
        <v/>
      </c>
      <c r="AP68" s="4" t="str">
        <f t="shared" si="6"/>
        <v/>
      </c>
      <c r="AQ68" s="4" t="str">
        <f t="shared" si="6"/>
        <v/>
      </c>
      <c r="AR68" s="4" t="str">
        <f t="shared" si="6"/>
        <v/>
      </c>
      <c r="AS68" s="4" t="str">
        <f t="shared" si="6"/>
        <v/>
      </c>
      <c r="AT68" s="4" t="str">
        <f>MID($L68,AT$2,1)</f>
        <v/>
      </c>
    </row>
    <row r="69" spans="1:46" x14ac:dyDescent="0.3">
      <c r="B69" s="4" t="s">
        <v>140</v>
      </c>
      <c r="C69" s="1"/>
      <c r="D69" s="18"/>
      <c r="E69" s="22">
        <v>1</v>
      </c>
      <c r="F69" s="45" t="str">
        <f>MID($L68,R$2,1)</f>
        <v>0</v>
      </c>
      <c r="G69" s="43" t="str">
        <f>MID($L69,R$2,1)</f>
        <v>4</v>
      </c>
      <c r="H69" s="44" t="str">
        <f>MID($L70,R$2,1)</f>
        <v>0</v>
      </c>
      <c r="I69" s="41"/>
      <c r="J69" s="13" t="s">
        <v>10</v>
      </c>
      <c r="K69" s="14" t="s">
        <v>11</v>
      </c>
      <c r="L69" s="16" t="str">
        <f>C15</f>
        <v>4|------------b-----bbb--a--|</v>
      </c>
      <c r="N69" s="17"/>
      <c r="P69" s="4" t="str">
        <f t="shared" si="0"/>
        <v>//4|------------b-----bbb--a--|</v>
      </c>
      <c r="R69" s="4" t="str">
        <f t="shared" ref="R69:R70" si="7">MID($L69,R$2,1)</f>
        <v>4</v>
      </c>
      <c r="S69" s="4" t="str">
        <f t="shared" si="6"/>
        <v>|</v>
      </c>
      <c r="T69" s="4" t="str">
        <f t="shared" si="6"/>
        <v>-</v>
      </c>
      <c r="U69" s="4" t="str">
        <f t="shared" si="6"/>
        <v>-</v>
      </c>
      <c r="V69" s="4" t="str">
        <f t="shared" si="6"/>
        <v>-</v>
      </c>
      <c r="W69" s="4" t="str">
        <f t="shared" si="6"/>
        <v>-</v>
      </c>
      <c r="X69" s="4" t="str">
        <f t="shared" si="6"/>
        <v>-</v>
      </c>
      <c r="Y69" s="4" t="str">
        <f t="shared" si="6"/>
        <v>-</v>
      </c>
      <c r="Z69" s="4" t="str">
        <f t="shared" si="6"/>
        <v>-</v>
      </c>
      <c r="AA69" s="4" t="str">
        <f t="shared" si="6"/>
        <v>-</v>
      </c>
      <c r="AB69" s="4" t="str">
        <f t="shared" si="6"/>
        <v>-</v>
      </c>
      <c r="AC69" s="4" t="str">
        <f t="shared" si="6"/>
        <v>-</v>
      </c>
      <c r="AD69" s="4" t="str">
        <f t="shared" si="6"/>
        <v>-</v>
      </c>
      <c r="AE69" s="4" t="str">
        <f t="shared" si="6"/>
        <v>-</v>
      </c>
      <c r="AF69" s="4" t="str">
        <f t="shared" si="6"/>
        <v>b</v>
      </c>
      <c r="AG69" s="4" t="str">
        <f t="shared" si="6"/>
        <v>-</v>
      </c>
      <c r="AH69" s="4" t="str">
        <f t="shared" si="6"/>
        <v>-</v>
      </c>
      <c r="AI69" s="4" t="str">
        <f t="shared" si="6"/>
        <v>-</v>
      </c>
      <c r="AJ69" s="4" t="str">
        <f t="shared" si="6"/>
        <v>-</v>
      </c>
      <c r="AK69" s="4" t="str">
        <f t="shared" si="6"/>
        <v>-</v>
      </c>
      <c r="AL69" s="4" t="str">
        <f t="shared" si="6"/>
        <v>b</v>
      </c>
      <c r="AM69" s="4" t="str">
        <f t="shared" si="6"/>
        <v>b</v>
      </c>
      <c r="AN69" s="4" t="str">
        <f t="shared" si="6"/>
        <v>b</v>
      </c>
      <c r="AO69" s="4" t="str">
        <f t="shared" si="6"/>
        <v>-</v>
      </c>
      <c r="AP69" s="4" t="str">
        <f t="shared" si="6"/>
        <v>-</v>
      </c>
      <c r="AQ69" s="4" t="str">
        <f t="shared" si="6"/>
        <v>a</v>
      </c>
      <c r="AR69" s="4" t="str">
        <f t="shared" si="6"/>
        <v>-</v>
      </c>
      <c r="AS69" s="4" t="str">
        <f t="shared" si="6"/>
        <v>-</v>
      </c>
      <c r="AT69" s="4" t="str">
        <f t="shared" si="6"/>
        <v>|</v>
      </c>
    </row>
    <row r="70" spans="1:46" x14ac:dyDescent="0.3">
      <c r="A70" s="4">
        <v>17</v>
      </c>
      <c r="B70" s="4">
        <v>5</v>
      </c>
      <c r="C70" s="46" t="s">
        <v>310</v>
      </c>
      <c r="D70" s="15"/>
      <c r="E70" s="22">
        <v>1</v>
      </c>
      <c r="H70" s="44" t="str">
        <f>MID($L70,S$2,1)</f>
        <v/>
      </c>
      <c r="I70" s="41"/>
      <c r="J70" s="13" t="s">
        <v>10</v>
      </c>
      <c r="K70" s="14" t="s">
        <v>11</v>
      </c>
      <c r="L70" s="16">
        <f t="shared" ref="L70" si="8">C16</f>
        <v>0</v>
      </c>
      <c r="P70" s="4" t="str">
        <f t="shared" si="0"/>
        <v>//0</v>
      </c>
      <c r="R70" s="4" t="str">
        <f t="shared" si="7"/>
        <v>0</v>
      </c>
      <c r="S70" s="4" t="str">
        <f t="shared" si="6"/>
        <v/>
      </c>
      <c r="T70" s="4" t="str">
        <f t="shared" si="6"/>
        <v/>
      </c>
      <c r="U70" s="4" t="str">
        <f t="shared" si="6"/>
        <v/>
      </c>
      <c r="V70" s="4" t="str">
        <f t="shared" si="6"/>
        <v/>
      </c>
      <c r="W70" s="4" t="str">
        <f t="shared" si="6"/>
        <v/>
      </c>
      <c r="X70" s="4" t="str">
        <f t="shared" si="6"/>
        <v/>
      </c>
      <c r="Y70" s="4" t="str">
        <f t="shared" si="6"/>
        <v/>
      </c>
      <c r="Z70" s="4" t="str">
        <f t="shared" si="6"/>
        <v/>
      </c>
      <c r="AA70" s="4" t="str">
        <f t="shared" si="6"/>
        <v/>
      </c>
      <c r="AB70" s="4" t="str">
        <f t="shared" si="6"/>
        <v/>
      </c>
      <c r="AC70" s="4" t="str">
        <f t="shared" si="6"/>
        <v/>
      </c>
      <c r="AD70" s="4" t="str">
        <f t="shared" si="6"/>
        <v/>
      </c>
      <c r="AE70" s="4" t="str">
        <f t="shared" si="6"/>
        <v/>
      </c>
      <c r="AF70" s="4" t="str">
        <f t="shared" si="6"/>
        <v/>
      </c>
      <c r="AG70" s="4" t="str">
        <f t="shared" si="6"/>
        <v/>
      </c>
      <c r="AH70" s="4" t="str">
        <f t="shared" si="6"/>
        <v/>
      </c>
      <c r="AI70" s="4" t="str">
        <f t="shared" si="6"/>
        <v/>
      </c>
      <c r="AJ70" s="4" t="str">
        <f t="shared" si="6"/>
        <v/>
      </c>
      <c r="AK70" s="4" t="str">
        <f t="shared" si="6"/>
        <v/>
      </c>
      <c r="AL70" s="4" t="str">
        <f t="shared" si="6"/>
        <v/>
      </c>
      <c r="AM70" s="4" t="str">
        <f t="shared" si="6"/>
        <v/>
      </c>
      <c r="AN70" s="4" t="str">
        <f t="shared" si="6"/>
        <v/>
      </c>
      <c r="AO70" s="4" t="str">
        <f t="shared" si="6"/>
        <v/>
      </c>
      <c r="AP70" s="4" t="str">
        <f t="shared" si="6"/>
        <v/>
      </c>
      <c r="AQ70" s="4" t="str">
        <f t="shared" si="6"/>
        <v/>
      </c>
      <c r="AR70" s="4" t="str">
        <f t="shared" si="6"/>
        <v/>
      </c>
      <c r="AS70" s="4" t="str">
        <f t="shared" si="6"/>
        <v/>
      </c>
      <c r="AT70" s="4" t="str">
        <f t="shared" si="6"/>
        <v/>
      </c>
    </row>
    <row r="71" spans="1:46" x14ac:dyDescent="0.3">
      <c r="B71" s="4">
        <v>4</v>
      </c>
      <c r="C71" s="1" t="s">
        <v>311</v>
      </c>
      <c r="D71" s="17"/>
      <c r="E71" s="22">
        <v>1</v>
      </c>
      <c r="F71" s="45" t="str">
        <f>MID($L68,T$2,1)</f>
        <v/>
      </c>
      <c r="G71" s="43" t="str">
        <f>MID($L69,T$2,1)</f>
        <v>-</v>
      </c>
      <c r="H71" s="44" t="str">
        <f>MID($L70,T$2,1)</f>
        <v/>
      </c>
      <c r="I71" s="41"/>
      <c r="J71" s="9">
        <v>1</v>
      </c>
      <c r="K71" s="4" t="s">
        <v>13</v>
      </c>
      <c r="L71" s="4" t="str">
        <f>IFERROR(VLOOKUP(F71, Table1[[#All],[Note]:[Code]], 2),"")</f>
        <v/>
      </c>
      <c r="M71" s="4" t="str">
        <f>IFERROR(VLOOKUP(G71, Table13[#All], 2),"")</f>
        <v/>
      </c>
      <c r="N71" s="4" t="str">
        <f>IFERROR(VLOOKUP(H71, Table134[#All], 2),"")</f>
        <v/>
      </c>
      <c r="P71" s="4" t="str">
        <f t="shared" si="0"/>
        <v xml:space="preserve">    delay(delayo);</v>
      </c>
    </row>
    <row r="72" spans="1:46" x14ac:dyDescent="0.3">
      <c r="B72" s="4">
        <v>3</v>
      </c>
      <c r="C72" s="1"/>
      <c r="D72" s="18"/>
      <c r="E72" s="22">
        <v>1</v>
      </c>
      <c r="F72" s="45" t="str">
        <f>MID($L68,U$2,1)</f>
        <v/>
      </c>
      <c r="G72" s="43" t="str">
        <f>MID($L69,U$2,1)</f>
        <v>-</v>
      </c>
      <c r="H72" s="44" t="str">
        <f>MID($L70,U$2,1)</f>
        <v/>
      </c>
      <c r="I72" s="41"/>
      <c r="J72" s="9">
        <v>2</v>
      </c>
      <c r="K72" s="4" t="s">
        <v>13</v>
      </c>
      <c r="L72" s="4" t="str">
        <f>IFERROR(VLOOKUP(F72, Table1[[#All],[Note]:[Code]], 2),"")</f>
        <v/>
      </c>
      <c r="M72" s="4" t="str">
        <f>IFERROR(VLOOKUP(G72, Table13[#All], 2),"")</f>
        <v/>
      </c>
      <c r="N72" s="4" t="str">
        <f>IFERROR(VLOOKUP(H72, Table134[#All], 2),"")</f>
        <v/>
      </c>
      <c r="P72" s="4" t="str">
        <f t="shared" ref="P72:P135" si="9">CONCATENATE(K72,L72,M72,N72)</f>
        <v xml:space="preserve">    delay(delayo);</v>
      </c>
    </row>
    <row r="73" spans="1:46" x14ac:dyDescent="0.3">
      <c r="B73" s="4" t="s">
        <v>140</v>
      </c>
      <c r="C73" s="1"/>
      <c r="D73" s="15"/>
      <c r="E73" s="22">
        <v>1</v>
      </c>
      <c r="F73" s="45" t="str">
        <f>MID($L68,V$2,1)</f>
        <v/>
      </c>
      <c r="G73" s="43" t="str">
        <f>MID($L69,V$2,1)</f>
        <v>-</v>
      </c>
      <c r="H73" s="44" t="str">
        <f>MID($L70,V$2,1)</f>
        <v/>
      </c>
      <c r="I73" s="41"/>
      <c r="J73" s="9">
        <v>3</v>
      </c>
      <c r="K73" s="4" t="s">
        <v>13</v>
      </c>
      <c r="L73" s="4" t="str">
        <f>IFERROR(VLOOKUP(F73, Table1[[#All],[Note]:[Code]], 2),"")</f>
        <v/>
      </c>
      <c r="M73" s="4" t="str">
        <f>IFERROR(VLOOKUP(G73, Table13[#All], 2),"")</f>
        <v/>
      </c>
      <c r="N73" s="4" t="str">
        <f>IFERROR(VLOOKUP(H73, Table134[#All], 2),"")</f>
        <v/>
      </c>
      <c r="P73" s="4" t="str">
        <f t="shared" si="9"/>
        <v xml:space="preserve">    delay(delayo);</v>
      </c>
    </row>
    <row r="74" spans="1:46" x14ac:dyDescent="0.3">
      <c r="A74" s="4">
        <v>18</v>
      </c>
      <c r="B74" s="4">
        <v>5</v>
      </c>
      <c r="C74" s="46" t="s">
        <v>312</v>
      </c>
      <c r="D74" s="17"/>
      <c r="E74" s="22">
        <v>1</v>
      </c>
      <c r="F74" s="45" t="str">
        <f>MID($L68,W$2,1)</f>
        <v/>
      </c>
      <c r="G74" s="43" t="str">
        <f>MID($L69,W$2,1)</f>
        <v>-</v>
      </c>
      <c r="H74" s="44" t="str">
        <f>MID($L70,W$2,1)</f>
        <v/>
      </c>
      <c r="I74" s="41"/>
      <c r="J74" s="9">
        <v>4</v>
      </c>
      <c r="K74" s="4" t="s">
        <v>13</v>
      </c>
      <c r="L74" s="4" t="str">
        <f>IFERROR(VLOOKUP(F74, Table1[[#All],[Note]:[Code]], 2),"")</f>
        <v/>
      </c>
      <c r="M74" s="4" t="str">
        <f>IFERROR(VLOOKUP(G74, Table13[#All], 2),"")</f>
        <v/>
      </c>
      <c r="N74" s="4" t="str">
        <f>IFERROR(VLOOKUP(H74, Table134[#All], 2),"")</f>
        <v/>
      </c>
      <c r="P74" s="4" t="str">
        <f t="shared" si="9"/>
        <v xml:space="preserve">    delay(delayo);</v>
      </c>
    </row>
    <row r="75" spans="1:46" x14ac:dyDescent="0.3">
      <c r="B75" s="4">
        <v>4</v>
      </c>
      <c r="C75" s="46" t="s">
        <v>313</v>
      </c>
      <c r="D75" s="15"/>
      <c r="E75" s="22">
        <v>1</v>
      </c>
      <c r="F75" s="45" t="str">
        <f>MID($L68,X$2,1)</f>
        <v/>
      </c>
      <c r="G75" s="43" t="str">
        <f>MID($L69,X$2,1)</f>
        <v>-</v>
      </c>
      <c r="H75" s="44" t="str">
        <f>MID($L70,X$2,1)</f>
        <v/>
      </c>
      <c r="I75" s="41"/>
      <c r="J75" s="9">
        <v>5</v>
      </c>
      <c r="K75" s="4" t="s">
        <v>13</v>
      </c>
      <c r="L75" s="4" t="str">
        <f>IFERROR(VLOOKUP(F75, Table1[[#All],[Note]:[Code]], 2),"")</f>
        <v/>
      </c>
      <c r="M75" s="4" t="str">
        <f>IFERROR(VLOOKUP(G75, Table13[#All], 2),"")</f>
        <v/>
      </c>
      <c r="N75" s="4" t="str">
        <f>IFERROR(VLOOKUP(H75, Table134[#All], 2),"")</f>
        <v/>
      </c>
      <c r="P75" s="4" t="str">
        <f t="shared" si="9"/>
        <v xml:space="preserve">    delay(delayo);</v>
      </c>
    </row>
    <row r="76" spans="1:46" x14ac:dyDescent="0.3">
      <c r="B76" s="4">
        <v>3</v>
      </c>
      <c r="C76" s="46"/>
      <c r="D76" s="16"/>
      <c r="E76" s="22">
        <v>1</v>
      </c>
      <c r="F76" s="45" t="str">
        <f>MID($L68,Y$2,1)</f>
        <v/>
      </c>
      <c r="G76" s="43" t="str">
        <f>MID($L69,Y$2,1)</f>
        <v>-</v>
      </c>
      <c r="H76" s="44" t="str">
        <f>MID($L70,Y$2,1)</f>
        <v/>
      </c>
      <c r="I76" s="41"/>
      <c r="J76" s="9">
        <v>6</v>
      </c>
      <c r="K76" s="4" t="s">
        <v>13</v>
      </c>
      <c r="L76" s="4" t="str">
        <f>IFERROR(VLOOKUP(F76, Table1[[#All],[Note]:[Code]], 2),"")</f>
        <v/>
      </c>
      <c r="M76" s="4" t="str">
        <f>IFERROR(VLOOKUP(G76, Table13[#All], 2),"")</f>
        <v/>
      </c>
      <c r="N76" s="4" t="str">
        <f>IFERROR(VLOOKUP(H76, Table134[#All], 2),"")</f>
        <v/>
      </c>
      <c r="P76" s="4" t="str">
        <f t="shared" si="9"/>
        <v xml:space="preserve">    delay(delayo);</v>
      </c>
    </row>
    <row r="77" spans="1:46" x14ac:dyDescent="0.3">
      <c r="B77" s="4" t="s">
        <v>140</v>
      </c>
      <c r="C77" s="3"/>
      <c r="D77" s="18"/>
      <c r="E77" s="22">
        <v>1</v>
      </c>
      <c r="F77" s="45" t="str">
        <f>MID($L68,Z$2,1)</f>
        <v/>
      </c>
      <c r="G77" s="43" t="str">
        <f>MID($L69,Z$2,1)</f>
        <v>-</v>
      </c>
      <c r="H77" s="44" t="str">
        <f>MID($L70,Z$2,1)</f>
        <v/>
      </c>
      <c r="I77" s="41"/>
      <c r="J77" s="9">
        <v>7</v>
      </c>
      <c r="K77" s="4" t="s">
        <v>13</v>
      </c>
      <c r="L77" s="4" t="str">
        <f>IFERROR(VLOOKUP(F77, Table1[[#All],[Note]:[Code]], 2),"")</f>
        <v/>
      </c>
      <c r="M77" s="4" t="str">
        <f>IFERROR(VLOOKUP(G77, Table13[#All], 2),"")</f>
        <v/>
      </c>
      <c r="N77" s="4" t="str">
        <f>IFERROR(VLOOKUP(H77, Table134[#All], 2),"")</f>
        <v/>
      </c>
      <c r="P77" s="4" t="str">
        <f t="shared" si="9"/>
        <v xml:space="preserve">    delay(delayo);</v>
      </c>
    </row>
    <row r="78" spans="1:46" x14ac:dyDescent="0.3">
      <c r="A78" s="4">
        <v>19</v>
      </c>
      <c r="B78" s="4">
        <v>5</v>
      </c>
      <c r="C78" s="46" t="s">
        <v>314</v>
      </c>
      <c r="D78" s="15"/>
      <c r="E78" s="22">
        <v>1</v>
      </c>
      <c r="F78" s="45" t="str">
        <f>MID($L68,AA$2,1)</f>
        <v/>
      </c>
      <c r="G78" s="43" t="str">
        <f>MID($L69,AA$2,1)</f>
        <v>-</v>
      </c>
      <c r="H78" s="44" t="str">
        <f>MID($L70,AA$2,1)</f>
        <v/>
      </c>
      <c r="I78" s="41"/>
      <c r="J78" s="9">
        <v>8</v>
      </c>
      <c r="K78" s="4" t="s">
        <v>13</v>
      </c>
      <c r="L78" s="4" t="str">
        <f>IFERROR(VLOOKUP(F78, Table1[[#All],[Note]:[Code]], 2),"")</f>
        <v/>
      </c>
      <c r="M78" s="4" t="str">
        <f>IFERROR(VLOOKUP(G78, Table13[#All], 2),"")</f>
        <v/>
      </c>
      <c r="N78" s="4" t="str">
        <f>IFERROR(VLOOKUP(H78, Table134[#All], 2),"")</f>
        <v/>
      </c>
      <c r="P78" s="4" t="str">
        <f t="shared" si="9"/>
        <v xml:space="preserve">    delay(delayo);</v>
      </c>
    </row>
    <row r="79" spans="1:46" x14ac:dyDescent="0.3">
      <c r="B79" s="4">
        <v>4</v>
      </c>
      <c r="C79" s="46" t="s">
        <v>315</v>
      </c>
      <c r="D79" s="16"/>
      <c r="E79" s="22">
        <v>1</v>
      </c>
      <c r="F79" s="45" t="str">
        <f>MID($L68,AB$2,1)</f>
        <v/>
      </c>
      <c r="G79" s="43" t="str">
        <f>MID($L69,AB$2,1)</f>
        <v>-</v>
      </c>
      <c r="H79" s="44" t="str">
        <f>MID($L70,AB$2,1)</f>
        <v/>
      </c>
      <c r="I79" s="41"/>
      <c r="J79" s="9">
        <v>9</v>
      </c>
      <c r="K79" s="4" t="s">
        <v>13</v>
      </c>
      <c r="L79" s="4" t="str">
        <f>IFERROR(VLOOKUP(F79, Table1[[#All],[Note]:[Code]], 2),"")</f>
        <v/>
      </c>
      <c r="M79" s="4" t="str">
        <f>IFERROR(VLOOKUP(G79, Table13[#All], 2),"")</f>
        <v/>
      </c>
      <c r="N79" s="4" t="str">
        <f>IFERROR(VLOOKUP(H79, Table134[#All], 2),"")</f>
        <v/>
      </c>
      <c r="P79" s="4" t="str">
        <f t="shared" si="9"/>
        <v xml:space="preserve">    delay(delayo);</v>
      </c>
    </row>
    <row r="80" spans="1:46" x14ac:dyDescent="0.3">
      <c r="B80" s="4">
        <v>3</v>
      </c>
      <c r="C80" s="46"/>
      <c r="D80" s="17"/>
      <c r="E80" s="22">
        <v>1</v>
      </c>
      <c r="F80" s="45" t="str">
        <f>MID($L68,AC$2,1)</f>
        <v/>
      </c>
      <c r="G80" s="43" t="str">
        <f>MID($L69,AC$2,1)</f>
        <v>-</v>
      </c>
      <c r="H80" s="44" t="str">
        <f>MID($L70,AC$2,1)</f>
        <v/>
      </c>
      <c r="I80" s="41"/>
      <c r="J80" s="9">
        <v>10</v>
      </c>
      <c r="K80" s="4" t="s">
        <v>13</v>
      </c>
      <c r="L80" s="4" t="str">
        <f>IFERROR(VLOOKUP(F80, Table1[[#All],[Note]:[Code]], 2),"")</f>
        <v/>
      </c>
      <c r="M80" s="4" t="str">
        <f>IFERROR(VLOOKUP(G80, Table13[#All], 2),"")</f>
        <v/>
      </c>
      <c r="N80" s="4" t="str">
        <f>IFERROR(VLOOKUP(H80, Table134[#All], 2),"")</f>
        <v/>
      </c>
      <c r="P80" s="4" t="str">
        <f t="shared" si="9"/>
        <v xml:space="preserve">    delay(delayo);</v>
      </c>
    </row>
    <row r="81" spans="1:16" x14ac:dyDescent="0.3">
      <c r="B81" s="4" t="s">
        <v>140</v>
      </c>
      <c r="C81" s="46"/>
      <c r="D81" s="15"/>
      <c r="E81" s="22">
        <v>1</v>
      </c>
      <c r="F81" s="45" t="str">
        <f>MID($L68,AD$2,1)</f>
        <v/>
      </c>
      <c r="G81" s="43" t="str">
        <f>MID($L69,AD$2,1)</f>
        <v>-</v>
      </c>
      <c r="H81" s="44" t="str">
        <f>MID($L70,AD$2,1)</f>
        <v/>
      </c>
      <c r="I81" s="41"/>
      <c r="J81" s="9">
        <v>11</v>
      </c>
      <c r="K81" s="4" t="s">
        <v>13</v>
      </c>
      <c r="L81" s="4" t="str">
        <f>IFERROR(VLOOKUP(F81, Table1[[#All],[Note]:[Code]], 2),"")</f>
        <v/>
      </c>
      <c r="M81" s="4" t="str">
        <f>IFERROR(VLOOKUP(G81, Table13[#All], 2),"")</f>
        <v/>
      </c>
      <c r="N81" s="4" t="str">
        <f>IFERROR(VLOOKUP(H81, Table134[#All], 2),"")</f>
        <v/>
      </c>
      <c r="P81" s="4" t="str">
        <f t="shared" si="9"/>
        <v xml:space="preserve">    delay(delayo);</v>
      </c>
    </row>
    <row r="82" spans="1:16" x14ac:dyDescent="0.3">
      <c r="A82" s="4">
        <v>20</v>
      </c>
      <c r="B82" s="4">
        <v>5</v>
      </c>
      <c r="C82" s="46" t="s">
        <v>316</v>
      </c>
      <c r="D82" s="16"/>
      <c r="E82" s="22">
        <v>1</v>
      </c>
      <c r="F82" s="45" t="str">
        <f>MID($L68,AE$2,1)</f>
        <v/>
      </c>
      <c r="G82" s="43" t="str">
        <f>MID($L69,AE$2,1)</f>
        <v>-</v>
      </c>
      <c r="H82" s="44" t="str">
        <f>MID($L70,AE$2,1)</f>
        <v/>
      </c>
      <c r="I82" s="41"/>
      <c r="J82" s="9">
        <v>12</v>
      </c>
      <c r="K82" s="4" t="s">
        <v>13</v>
      </c>
      <c r="L82" s="4" t="str">
        <f>IFERROR(VLOOKUP(F82, Table1[[#All],[Note]:[Code]], 2),"")</f>
        <v/>
      </c>
      <c r="M82" s="4" t="str">
        <f>IFERROR(VLOOKUP(G82, Table13[#All], 2),"")</f>
        <v/>
      </c>
      <c r="N82" s="4" t="str">
        <f>IFERROR(VLOOKUP(H82, Table134[#All], 2),"")</f>
        <v/>
      </c>
      <c r="P82" s="4" t="str">
        <f t="shared" si="9"/>
        <v xml:space="preserve">    delay(delayo);</v>
      </c>
    </row>
    <row r="83" spans="1:16" x14ac:dyDescent="0.3">
      <c r="B83" s="4">
        <v>4</v>
      </c>
      <c r="C83" s="46" t="s">
        <v>317</v>
      </c>
      <c r="D83" s="17"/>
      <c r="E83" s="22">
        <v>1</v>
      </c>
      <c r="F83" s="45" t="str">
        <f>MID($L68,AF$2,1)</f>
        <v/>
      </c>
      <c r="G83" s="43" t="str">
        <f>MID($L69,AF$2,1)</f>
        <v>b</v>
      </c>
      <c r="H83" s="44" t="str">
        <f>MID($L70,AF$2,1)</f>
        <v/>
      </c>
      <c r="I83" s="41"/>
      <c r="J83" s="9">
        <v>13</v>
      </c>
      <c r="K83" s="4" t="s">
        <v>13</v>
      </c>
      <c r="L83" s="4" t="str">
        <f>IFERROR(VLOOKUP(F83, Table1[[#All],[Note]:[Code]], 2),"")</f>
        <v/>
      </c>
      <c r="M83" s="4" t="str">
        <f>IFERROR(VLOOKUP(G83, Table13[#All], 2),"")</f>
        <v xml:space="preserve">    play(NOTE_4BS, tempo);</v>
      </c>
      <c r="N83" s="4" t="str">
        <f>IFERROR(VLOOKUP(H83, Table134[#All], 2),"")</f>
        <v/>
      </c>
      <c r="P83" s="4" t="str">
        <f t="shared" si="9"/>
        <v xml:space="preserve">    delay(delayo);    play(NOTE_4BS, tempo);</v>
      </c>
    </row>
    <row r="84" spans="1:16" x14ac:dyDescent="0.3">
      <c r="B84" s="4">
        <v>3</v>
      </c>
      <c r="C84" s="46"/>
      <c r="D84" s="15"/>
      <c r="E84" s="22">
        <v>1</v>
      </c>
      <c r="F84" s="45" t="str">
        <f>MID($L68,AG$2,1)</f>
        <v/>
      </c>
      <c r="G84" s="43" t="str">
        <f>MID($L69,AG$2,1)</f>
        <v>-</v>
      </c>
      <c r="H84" s="44" t="str">
        <f>MID($L70,AG$2,1)</f>
        <v/>
      </c>
      <c r="I84" s="41"/>
      <c r="J84" s="9">
        <v>14</v>
      </c>
      <c r="K84" s="4" t="s">
        <v>13</v>
      </c>
      <c r="L84" s="4" t="str">
        <f>IFERROR(VLOOKUP(F84, Table1[[#All],[Note]:[Code]], 2),"")</f>
        <v/>
      </c>
      <c r="M84" s="4" t="str">
        <f>IFERROR(VLOOKUP(G84, Table13[#All], 2),"")</f>
        <v/>
      </c>
      <c r="N84" s="4" t="str">
        <f>IFERROR(VLOOKUP(H84, Table134[#All], 2),"")</f>
        <v/>
      </c>
      <c r="P84" s="4" t="str">
        <f t="shared" si="9"/>
        <v xml:space="preserve">    delay(delayo);</v>
      </c>
    </row>
    <row r="85" spans="1:16" x14ac:dyDescent="0.3">
      <c r="B85" s="4" t="s">
        <v>140</v>
      </c>
      <c r="C85" s="3"/>
      <c r="D85" s="16"/>
      <c r="E85" s="22">
        <v>1</v>
      </c>
      <c r="F85" s="45" t="str">
        <f>MID($L68,AH$2,1)</f>
        <v/>
      </c>
      <c r="G85" s="43" t="str">
        <f>MID($L69,AH$2,1)</f>
        <v>-</v>
      </c>
      <c r="H85" s="44" t="str">
        <f>MID($L70,AH$2,1)</f>
        <v/>
      </c>
      <c r="I85" s="41"/>
      <c r="J85" s="9">
        <v>15</v>
      </c>
      <c r="K85" s="4" t="s">
        <v>13</v>
      </c>
      <c r="L85" s="4" t="str">
        <f>IFERROR(VLOOKUP(F85, Table1[[#All],[Note]:[Code]], 2),"")</f>
        <v/>
      </c>
      <c r="M85" s="4" t="str">
        <f>IFERROR(VLOOKUP(G85, Table13[#All], 2),"")</f>
        <v/>
      </c>
      <c r="N85" s="4" t="str">
        <f>IFERROR(VLOOKUP(H85, Table134[#All], 2),"")</f>
        <v/>
      </c>
      <c r="P85" s="4" t="str">
        <f t="shared" si="9"/>
        <v xml:space="preserve">    delay(delayo);</v>
      </c>
    </row>
    <row r="86" spans="1:16" x14ac:dyDescent="0.3">
      <c r="A86" s="4">
        <v>21</v>
      </c>
      <c r="B86" s="4">
        <v>5</v>
      </c>
      <c r="C86" s="46"/>
      <c r="D86" s="17"/>
      <c r="E86" s="22">
        <v>1</v>
      </c>
      <c r="F86" s="45" t="str">
        <f>MID($L68,AI$2,1)</f>
        <v/>
      </c>
      <c r="G86" s="43" t="str">
        <f>MID($L69,AI$2,1)</f>
        <v>-</v>
      </c>
      <c r="H86" s="44" t="str">
        <f>MID($L70,AI$2,1)</f>
        <v/>
      </c>
      <c r="I86" s="41"/>
      <c r="J86" s="9">
        <v>16</v>
      </c>
      <c r="K86" s="4" t="s">
        <v>13</v>
      </c>
      <c r="L86" s="4" t="str">
        <f>IFERROR(VLOOKUP(F86, Table1[[#All],[Note]:[Code]], 2),"")</f>
        <v/>
      </c>
      <c r="M86" s="4" t="str">
        <f>IFERROR(VLOOKUP(G86, Table13[#All], 2),"")</f>
        <v/>
      </c>
      <c r="N86" s="4" t="str">
        <f>IFERROR(VLOOKUP(H86, Table134[#All], 2),"")</f>
        <v/>
      </c>
      <c r="P86" s="4" t="str">
        <f t="shared" si="9"/>
        <v xml:space="preserve">    delay(delayo);</v>
      </c>
    </row>
    <row r="87" spans="1:16" x14ac:dyDescent="0.3">
      <c r="B87" s="4">
        <v>4</v>
      </c>
      <c r="C87" s="46" t="s">
        <v>318</v>
      </c>
      <c r="D87" s="15"/>
      <c r="E87" s="22">
        <v>1</v>
      </c>
      <c r="F87" s="45" t="str">
        <f>MID($L68,AJ$2,1)</f>
        <v/>
      </c>
      <c r="G87" s="43" t="str">
        <f>MID($L69,AJ$2,1)</f>
        <v>-</v>
      </c>
      <c r="H87" s="44" t="str">
        <f>MID($L70,AJ$2,1)</f>
        <v/>
      </c>
      <c r="I87" s="41"/>
      <c r="J87" s="9">
        <v>17</v>
      </c>
      <c r="K87" s="4" t="s">
        <v>13</v>
      </c>
      <c r="L87" s="4" t="str">
        <f>IFERROR(VLOOKUP(F87, Table1[[#All],[Note]:[Code]], 2),"")</f>
        <v/>
      </c>
      <c r="M87" s="4" t="str">
        <f>IFERROR(VLOOKUP(G87, Table13[#All], 2),"")</f>
        <v/>
      </c>
      <c r="N87" s="4" t="str">
        <f>IFERROR(VLOOKUP(H87, Table134[#All], 2),"")</f>
        <v/>
      </c>
      <c r="P87" s="4" t="str">
        <f t="shared" si="9"/>
        <v xml:space="preserve">    delay(delayo);</v>
      </c>
    </row>
    <row r="88" spans="1:16" x14ac:dyDescent="0.3">
      <c r="B88" s="4">
        <v>3</v>
      </c>
      <c r="C88" s="46"/>
      <c r="D88" s="16"/>
      <c r="E88" s="22">
        <v>1</v>
      </c>
      <c r="F88" s="45" t="str">
        <f>MID($L68,AK$2,1)</f>
        <v/>
      </c>
      <c r="G88" s="43" t="str">
        <f>MID($L69,AK$2,1)</f>
        <v>-</v>
      </c>
      <c r="H88" s="44" t="str">
        <f>MID($L70,AK$2,1)</f>
        <v/>
      </c>
      <c r="I88" s="41"/>
      <c r="J88" s="9">
        <v>18</v>
      </c>
      <c r="K88" s="4" t="s">
        <v>13</v>
      </c>
      <c r="L88" s="4" t="str">
        <f>IFERROR(VLOOKUP(F88, Table1[[#All],[Note]:[Code]], 2),"")</f>
        <v/>
      </c>
      <c r="M88" s="4" t="str">
        <f>IFERROR(VLOOKUP(G88, Table13[#All], 2),"")</f>
        <v/>
      </c>
      <c r="N88" s="4" t="str">
        <f>IFERROR(VLOOKUP(H88, Table134[#All], 2),"")</f>
        <v/>
      </c>
      <c r="P88" s="4" t="str">
        <f t="shared" si="9"/>
        <v xml:space="preserve">    delay(delayo);</v>
      </c>
    </row>
    <row r="89" spans="1:16" x14ac:dyDescent="0.3">
      <c r="B89" s="4" t="s">
        <v>140</v>
      </c>
      <c r="C89" s="3"/>
      <c r="D89" s="17"/>
      <c r="E89" s="22">
        <v>1</v>
      </c>
      <c r="F89" s="45" t="str">
        <f>MID($L68,AL$2,1)</f>
        <v/>
      </c>
      <c r="G89" s="43" t="str">
        <f>MID($L69,AL$2,1)</f>
        <v>b</v>
      </c>
      <c r="H89" s="44" t="str">
        <f>MID($L70,AL$2,1)</f>
        <v/>
      </c>
      <c r="I89" s="41"/>
      <c r="J89" s="9">
        <v>19</v>
      </c>
      <c r="K89" s="4" t="s">
        <v>13</v>
      </c>
      <c r="L89" s="4" t="str">
        <f>IFERROR(VLOOKUP(F89, Table1[[#All],[Note]:[Code]], 2),"")</f>
        <v/>
      </c>
      <c r="M89" s="4" t="str">
        <f>IFERROR(VLOOKUP(G89, Table13[#All], 2),"")</f>
        <v xml:space="preserve">    play(NOTE_4BS, tempo);</v>
      </c>
      <c r="N89" s="4" t="str">
        <f>IFERROR(VLOOKUP(H89, Table134[#All], 2),"")</f>
        <v/>
      </c>
      <c r="P89" s="4" t="str">
        <f t="shared" si="9"/>
        <v xml:space="preserve">    delay(delayo);    play(NOTE_4BS, tempo);</v>
      </c>
    </row>
    <row r="90" spans="1:16" x14ac:dyDescent="0.3">
      <c r="A90" s="4">
        <v>22</v>
      </c>
      <c r="B90" s="4">
        <v>5</v>
      </c>
      <c r="C90" s="46" t="s">
        <v>294</v>
      </c>
      <c r="D90" s="15"/>
      <c r="E90" s="22">
        <v>1</v>
      </c>
      <c r="F90" s="45" t="str">
        <f>MID($L68,AM$2,1)</f>
        <v/>
      </c>
      <c r="G90" s="43" t="str">
        <f>MID($L69,AM$2,1)</f>
        <v>b</v>
      </c>
      <c r="H90" s="44" t="str">
        <f>MID($L70,AM$2,1)</f>
        <v/>
      </c>
      <c r="I90" s="41"/>
      <c r="J90" s="9">
        <v>20</v>
      </c>
      <c r="K90" s="4" t="s">
        <v>13</v>
      </c>
      <c r="L90" s="4" t="str">
        <f>IFERROR(VLOOKUP(F90, Table1[[#All],[Note]:[Code]], 2),"")</f>
        <v/>
      </c>
      <c r="M90" s="4" t="str">
        <f>IFERROR(VLOOKUP(G90, Table13[#All], 2),"")</f>
        <v xml:space="preserve">    play(NOTE_4BS, tempo);</v>
      </c>
      <c r="N90" s="4" t="str">
        <f>IFERROR(VLOOKUP(H90, Table134[#All], 2),"")</f>
        <v/>
      </c>
      <c r="P90" s="4" t="str">
        <f t="shared" si="9"/>
        <v xml:space="preserve">    delay(delayo);    play(NOTE_4BS, tempo);</v>
      </c>
    </row>
    <row r="91" spans="1:16" x14ac:dyDescent="0.3">
      <c r="B91" s="4">
        <v>4</v>
      </c>
      <c r="C91" s="1" t="s">
        <v>295</v>
      </c>
      <c r="D91" s="16"/>
      <c r="E91" s="22">
        <v>1</v>
      </c>
      <c r="F91" s="45" t="str">
        <f>MID($L68,AN$2,1)</f>
        <v/>
      </c>
      <c r="G91" s="43" t="str">
        <f>MID($L69,AN$2,1)</f>
        <v>b</v>
      </c>
      <c r="H91" s="44" t="str">
        <f>MID($L70,AN$2,1)</f>
        <v/>
      </c>
      <c r="I91" s="41"/>
      <c r="J91" s="9">
        <v>21</v>
      </c>
      <c r="K91" s="4" t="s">
        <v>13</v>
      </c>
      <c r="L91" s="4" t="str">
        <f>IFERROR(VLOOKUP(F91, Table1[[#All],[Note]:[Code]], 2),"")</f>
        <v/>
      </c>
      <c r="M91" s="4" t="str">
        <f>IFERROR(VLOOKUP(G91, Table13[#All], 2),"")</f>
        <v xml:space="preserve">    play(NOTE_4BS, tempo);</v>
      </c>
      <c r="N91" s="4" t="str">
        <f>IFERROR(VLOOKUP(H91, Table134[#All], 2),"")</f>
        <v/>
      </c>
      <c r="P91" s="4" t="str">
        <f t="shared" si="9"/>
        <v xml:space="preserve">    delay(delayo);    play(NOTE_4BS, tempo);</v>
      </c>
    </row>
    <row r="92" spans="1:16" x14ac:dyDescent="0.3">
      <c r="B92" s="4">
        <v>3</v>
      </c>
      <c r="C92" s="1"/>
      <c r="D92" s="17"/>
      <c r="E92" s="22">
        <v>1</v>
      </c>
      <c r="F92" s="45" t="str">
        <f>MID($L68,AO$2,1)</f>
        <v/>
      </c>
      <c r="G92" s="43" t="str">
        <f>MID($L69,AO$2,1)</f>
        <v>-</v>
      </c>
      <c r="H92" s="44" t="str">
        <f>MID($L70,AO$2,1)</f>
        <v/>
      </c>
      <c r="I92" s="41"/>
      <c r="J92" s="9">
        <v>22</v>
      </c>
      <c r="K92" s="4" t="s">
        <v>13</v>
      </c>
      <c r="L92" s="4" t="str">
        <f>IFERROR(VLOOKUP(F92, Table1[[#All],[Note]:[Code]], 2),"")</f>
        <v/>
      </c>
      <c r="M92" s="4" t="str">
        <f>IFERROR(VLOOKUP(G92, Table13[#All], 2),"")</f>
        <v/>
      </c>
      <c r="N92" s="4" t="str">
        <f>IFERROR(VLOOKUP(H92, Table134[#All], 2),"")</f>
        <v/>
      </c>
      <c r="P92" s="4" t="str">
        <f t="shared" si="9"/>
        <v xml:space="preserve">    delay(delayo);</v>
      </c>
    </row>
    <row r="93" spans="1:16" x14ac:dyDescent="0.3">
      <c r="B93" s="4" t="s">
        <v>140</v>
      </c>
      <c r="C93" s="3"/>
      <c r="D93" s="15"/>
      <c r="E93" s="22">
        <v>1</v>
      </c>
      <c r="F93" s="45" t="str">
        <f>MID($L68,AP$2,1)</f>
        <v/>
      </c>
      <c r="G93" s="43" t="str">
        <f>MID($L69,AP$2,1)</f>
        <v>-</v>
      </c>
      <c r="H93" s="44" t="str">
        <f>MID($L70,AP$2,1)</f>
        <v/>
      </c>
      <c r="I93" s="41"/>
      <c r="J93" s="9">
        <v>23</v>
      </c>
      <c r="K93" s="4" t="s">
        <v>13</v>
      </c>
      <c r="L93" s="4" t="str">
        <f>IFERROR(VLOOKUP(F93, Table1[[#All],[Note]:[Code]], 2),"")</f>
        <v/>
      </c>
      <c r="M93" s="4" t="str">
        <f>IFERROR(VLOOKUP(G93, Table13[#All], 2),"")</f>
        <v/>
      </c>
      <c r="N93" s="4" t="str">
        <f>IFERROR(VLOOKUP(H93, Table134[#All], 2),"")</f>
        <v/>
      </c>
      <c r="P93" s="4" t="str">
        <f t="shared" si="9"/>
        <v xml:space="preserve">    delay(delayo);</v>
      </c>
    </row>
    <row r="94" spans="1:16" x14ac:dyDescent="0.3">
      <c r="A94" s="4">
        <v>23</v>
      </c>
      <c r="B94" s="4">
        <v>5</v>
      </c>
      <c r="C94" s="46"/>
      <c r="D94" s="17"/>
      <c r="E94" s="22">
        <v>1</v>
      </c>
      <c r="F94" s="45" t="str">
        <f>MID($L68,AQ$2,1)</f>
        <v/>
      </c>
      <c r="G94" s="43" t="str">
        <f>MID($L69,AQ$2,1)</f>
        <v>a</v>
      </c>
      <c r="H94" s="44" t="str">
        <f>MID($L70,AQ$2,1)</f>
        <v/>
      </c>
      <c r="I94" s="41"/>
      <c r="J94" s="9">
        <v>24</v>
      </c>
      <c r="K94" s="4" t="s">
        <v>13</v>
      </c>
      <c r="L94" s="4" t="str">
        <f>IFERROR(VLOOKUP(F94, Table1[[#All],[Note]:[Code]], 2),"")</f>
        <v/>
      </c>
      <c r="M94" s="4" t="str">
        <f>IFERROR(VLOOKUP(G94, Table13[#All], 2),"")</f>
        <v xml:space="preserve">    play(NOTE_4AS, tempo);</v>
      </c>
      <c r="N94" s="4" t="str">
        <f>IFERROR(VLOOKUP(H94, Table134[#All], 2),"")</f>
        <v/>
      </c>
      <c r="P94" s="4" t="str">
        <f t="shared" si="9"/>
        <v xml:space="preserve">    delay(delayo);    play(NOTE_4AS, tempo);</v>
      </c>
    </row>
    <row r="95" spans="1:16" x14ac:dyDescent="0.3">
      <c r="B95" s="4">
        <v>4</v>
      </c>
      <c r="C95" s="1" t="s">
        <v>296</v>
      </c>
      <c r="E95" s="22">
        <v>1</v>
      </c>
      <c r="F95" s="45" t="str">
        <f>MID($L68,AR$2,1)</f>
        <v/>
      </c>
      <c r="G95" s="43" t="str">
        <f>MID($L69,AR$2,1)</f>
        <v>-</v>
      </c>
      <c r="H95" s="44" t="str">
        <f>MID($L70,AR$2,1)</f>
        <v/>
      </c>
      <c r="I95" s="41"/>
      <c r="J95" s="9">
        <v>25</v>
      </c>
      <c r="K95" s="4" t="s">
        <v>13</v>
      </c>
      <c r="L95" s="4" t="str">
        <f>IFERROR(VLOOKUP(F95, Table1[[#All],[Note]:[Code]], 2),"")</f>
        <v/>
      </c>
      <c r="M95" s="4" t="str">
        <f>IFERROR(VLOOKUP(G95, Table13[#All], 2),"")</f>
        <v/>
      </c>
      <c r="N95" s="4" t="str">
        <f>IFERROR(VLOOKUP(H95, Table134[#All], 2),"")</f>
        <v/>
      </c>
      <c r="P95" s="4" t="str">
        <f t="shared" si="9"/>
        <v xml:space="preserve">    delay(delayo);</v>
      </c>
    </row>
    <row r="96" spans="1:16" x14ac:dyDescent="0.3">
      <c r="B96" s="4">
        <v>3</v>
      </c>
      <c r="C96" s="1"/>
      <c r="D96" s="17"/>
      <c r="E96" s="22">
        <v>1</v>
      </c>
      <c r="F96" s="45" t="str">
        <f>MID($L68,AS$2,1)</f>
        <v/>
      </c>
      <c r="G96" s="43" t="str">
        <f>MID($L69,AS$2,1)</f>
        <v>-</v>
      </c>
      <c r="H96" s="44" t="str">
        <f>MID($L70,AS$2,1)</f>
        <v/>
      </c>
      <c r="I96" s="41"/>
      <c r="J96" s="9">
        <v>26</v>
      </c>
      <c r="K96" s="4" t="s">
        <v>13</v>
      </c>
      <c r="L96" s="4" t="str">
        <f>IFERROR(VLOOKUP(F96, Table1[[#All],[Note]:[Code]], 2),"")</f>
        <v/>
      </c>
      <c r="M96" s="4" t="str">
        <f>IFERROR(VLOOKUP(G96, Table13[#All], 2),"")</f>
        <v/>
      </c>
      <c r="N96" s="4" t="str">
        <f>IFERROR(VLOOKUP(H96, Table134[#All], 2),"")</f>
        <v/>
      </c>
      <c r="P96" s="4" t="str">
        <f t="shared" si="9"/>
        <v xml:space="preserve">    delay(delayo);</v>
      </c>
    </row>
    <row r="97" spans="1:46" x14ac:dyDescent="0.3">
      <c r="B97" s="4" t="s">
        <v>140</v>
      </c>
      <c r="C97" s="3"/>
      <c r="E97" s="22">
        <v>1</v>
      </c>
      <c r="I97" s="41"/>
      <c r="J97" s="13" t="s">
        <v>10</v>
      </c>
      <c r="K97" s="14" t="s">
        <v>11</v>
      </c>
      <c r="L97" s="14"/>
      <c r="P97" s="4" t="str">
        <f t="shared" si="9"/>
        <v>//</v>
      </c>
      <c r="R97" s="19" t="s">
        <v>123</v>
      </c>
      <c r="S97" s="19"/>
      <c r="T97" s="19">
        <v>1</v>
      </c>
      <c r="U97" s="19">
        <v>2</v>
      </c>
      <c r="V97" s="19">
        <v>3</v>
      </c>
      <c r="W97" s="19">
        <v>4</v>
      </c>
      <c r="X97" s="19">
        <v>5</v>
      </c>
      <c r="Y97" s="19">
        <v>6</v>
      </c>
      <c r="Z97" s="19">
        <v>7</v>
      </c>
      <c r="AA97" s="19">
        <v>8</v>
      </c>
      <c r="AB97" s="19">
        <v>9</v>
      </c>
      <c r="AC97" s="19">
        <v>10</v>
      </c>
      <c r="AD97" s="19">
        <v>11</v>
      </c>
      <c r="AE97" s="19">
        <v>12</v>
      </c>
      <c r="AF97" s="19">
        <v>13</v>
      </c>
      <c r="AG97" s="19">
        <v>14</v>
      </c>
      <c r="AH97" s="19">
        <v>15</v>
      </c>
      <c r="AI97" s="19">
        <v>16</v>
      </c>
      <c r="AJ97" s="19">
        <v>17</v>
      </c>
      <c r="AK97" s="19">
        <v>18</v>
      </c>
      <c r="AL97" s="19">
        <v>19</v>
      </c>
      <c r="AM97" s="19">
        <v>20</v>
      </c>
      <c r="AN97" s="19">
        <v>21</v>
      </c>
      <c r="AO97" s="19">
        <v>22</v>
      </c>
      <c r="AP97" s="19">
        <v>23</v>
      </c>
      <c r="AQ97" s="19">
        <v>24</v>
      </c>
      <c r="AR97" s="19">
        <v>25</v>
      </c>
      <c r="AS97" s="19">
        <v>26</v>
      </c>
      <c r="AT97" s="19"/>
    </row>
    <row r="98" spans="1:46" x14ac:dyDescent="0.3">
      <c r="A98" s="4">
        <v>24</v>
      </c>
      <c r="B98" s="4">
        <v>5</v>
      </c>
      <c r="C98" s="46" t="s">
        <v>297</v>
      </c>
      <c r="E98" s="22">
        <v>1</v>
      </c>
      <c r="I98" s="41">
        <v>4</v>
      </c>
      <c r="J98" s="13" t="s">
        <v>10</v>
      </c>
      <c r="K98" s="14" t="s">
        <v>11</v>
      </c>
      <c r="L98" s="16">
        <f>C18</f>
        <v>0</v>
      </c>
      <c r="M98" s="16"/>
      <c r="N98" s="16"/>
      <c r="P98" s="4" t="str">
        <f t="shared" si="9"/>
        <v>//0</v>
      </c>
      <c r="R98" s="4" t="str">
        <f>MID($L98,R$2,1)</f>
        <v>0</v>
      </c>
      <c r="S98" s="4" t="str">
        <f t="shared" ref="S98:AT100" si="10">MID($L98,S$2,1)</f>
        <v/>
      </c>
      <c r="T98" s="4" t="str">
        <f t="shared" si="10"/>
        <v/>
      </c>
      <c r="U98" s="4" t="str">
        <f t="shared" si="10"/>
        <v/>
      </c>
      <c r="V98" s="4" t="str">
        <f t="shared" si="10"/>
        <v/>
      </c>
      <c r="W98" s="4" t="str">
        <f t="shared" si="10"/>
        <v/>
      </c>
      <c r="X98" s="4" t="str">
        <f t="shared" si="10"/>
        <v/>
      </c>
      <c r="Y98" s="4" t="str">
        <f t="shared" si="10"/>
        <v/>
      </c>
      <c r="Z98" s="4" t="str">
        <f t="shared" si="10"/>
        <v/>
      </c>
      <c r="AA98" s="4" t="str">
        <f t="shared" si="10"/>
        <v/>
      </c>
      <c r="AB98" s="4" t="str">
        <f t="shared" si="10"/>
        <v/>
      </c>
      <c r="AC98" s="4" t="str">
        <f t="shared" si="10"/>
        <v/>
      </c>
      <c r="AD98" s="4" t="str">
        <f t="shared" si="10"/>
        <v/>
      </c>
      <c r="AE98" s="4" t="str">
        <f t="shared" si="10"/>
        <v/>
      </c>
      <c r="AF98" s="4" t="str">
        <f t="shared" si="10"/>
        <v/>
      </c>
      <c r="AG98" s="4" t="str">
        <f t="shared" si="10"/>
        <v/>
      </c>
      <c r="AH98" s="4" t="str">
        <f t="shared" si="10"/>
        <v/>
      </c>
      <c r="AI98" s="4" t="str">
        <f t="shared" si="10"/>
        <v/>
      </c>
      <c r="AJ98" s="4" t="str">
        <f t="shared" si="10"/>
        <v/>
      </c>
      <c r="AK98" s="4" t="str">
        <f t="shared" si="10"/>
        <v/>
      </c>
      <c r="AL98" s="4" t="str">
        <f t="shared" si="10"/>
        <v/>
      </c>
      <c r="AM98" s="4" t="str">
        <f t="shared" si="10"/>
        <v/>
      </c>
      <c r="AN98" s="4" t="str">
        <f t="shared" si="10"/>
        <v/>
      </c>
      <c r="AO98" s="4" t="str">
        <f t="shared" si="10"/>
        <v/>
      </c>
      <c r="AP98" s="4" t="str">
        <f t="shared" si="10"/>
        <v/>
      </c>
      <c r="AQ98" s="4" t="str">
        <f t="shared" si="10"/>
        <v/>
      </c>
      <c r="AR98" s="4" t="str">
        <f t="shared" si="10"/>
        <v/>
      </c>
      <c r="AS98" s="4" t="str">
        <f t="shared" si="10"/>
        <v/>
      </c>
      <c r="AT98" s="4" t="str">
        <f>MID($L98,AT$2,1)</f>
        <v/>
      </c>
    </row>
    <row r="99" spans="1:46" x14ac:dyDescent="0.3">
      <c r="B99" s="4">
        <v>4</v>
      </c>
      <c r="C99" s="1" t="s">
        <v>319</v>
      </c>
      <c r="E99" s="22">
        <v>1</v>
      </c>
      <c r="F99" s="45" t="str">
        <f>MID($L98,R$2,1)</f>
        <v>0</v>
      </c>
      <c r="G99" s="43" t="str">
        <f>MID($L99,R$2,1)</f>
        <v>4</v>
      </c>
      <c r="H99" s="44" t="str">
        <f>MID($L100,R$2,1)</f>
        <v>0</v>
      </c>
      <c r="I99" s="41"/>
      <c r="J99" s="13" t="s">
        <v>10</v>
      </c>
      <c r="K99" s="14" t="s">
        <v>11</v>
      </c>
      <c r="L99" s="16" t="str">
        <f t="shared" ref="L99:L100" si="11">C19</f>
        <v>4|b-------bbb--a--b-------bb|</v>
      </c>
      <c r="M99" s="17"/>
      <c r="N99" s="17"/>
      <c r="P99" s="4" t="str">
        <f t="shared" si="9"/>
        <v>//4|b-------bbb--a--b-------bb|</v>
      </c>
      <c r="R99" s="4" t="str">
        <f t="shared" ref="R99:R100" si="12">MID($L99,R$2,1)</f>
        <v>4</v>
      </c>
      <c r="S99" s="4" t="str">
        <f t="shared" si="10"/>
        <v>|</v>
      </c>
      <c r="T99" s="4" t="str">
        <f t="shared" si="10"/>
        <v>b</v>
      </c>
      <c r="U99" s="4" t="str">
        <f t="shared" si="10"/>
        <v>-</v>
      </c>
      <c r="V99" s="4" t="str">
        <f t="shared" si="10"/>
        <v>-</v>
      </c>
      <c r="W99" s="4" t="str">
        <f t="shared" si="10"/>
        <v>-</v>
      </c>
      <c r="X99" s="4" t="str">
        <f t="shared" si="10"/>
        <v>-</v>
      </c>
      <c r="Y99" s="4" t="str">
        <f t="shared" si="10"/>
        <v>-</v>
      </c>
      <c r="Z99" s="4" t="str">
        <f t="shared" si="10"/>
        <v>-</v>
      </c>
      <c r="AA99" s="4" t="str">
        <f t="shared" si="10"/>
        <v>-</v>
      </c>
      <c r="AB99" s="4" t="str">
        <f t="shared" si="10"/>
        <v>b</v>
      </c>
      <c r="AC99" s="4" t="str">
        <f t="shared" si="10"/>
        <v>b</v>
      </c>
      <c r="AD99" s="4" t="str">
        <f t="shared" si="10"/>
        <v>b</v>
      </c>
      <c r="AE99" s="4" t="str">
        <f t="shared" si="10"/>
        <v>-</v>
      </c>
      <c r="AF99" s="4" t="str">
        <f t="shared" si="10"/>
        <v>-</v>
      </c>
      <c r="AG99" s="4" t="str">
        <f t="shared" si="10"/>
        <v>a</v>
      </c>
      <c r="AH99" s="4" t="str">
        <f t="shared" si="10"/>
        <v>-</v>
      </c>
      <c r="AI99" s="4" t="str">
        <f t="shared" si="10"/>
        <v>-</v>
      </c>
      <c r="AJ99" s="4" t="str">
        <f t="shared" si="10"/>
        <v>b</v>
      </c>
      <c r="AK99" s="4" t="str">
        <f t="shared" si="10"/>
        <v>-</v>
      </c>
      <c r="AL99" s="4" t="str">
        <f t="shared" si="10"/>
        <v>-</v>
      </c>
      <c r="AM99" s="4" t="str">
        <f t="shared" si="10"/>
        <v>-</v>
      </c>
      <c r="AN99" s="4" t="str">
        <f t="shared" si="10"/>
        <v>-</v>
      </c>
      <c r="AO99" s="4" t="str">
        <f t="shared" si="10"/>
        <v>-</v>
      </c>
      <c r="AP99" s="4" t="str">
        <f t="shared" si="10"/>
        <v>-</v>
      </c>
      <c r="AQ99" s="4" t="str">
        <f t="shared" si="10"/>
        <v>-</v>
      </c>
      <c r="AR99" s="4" t="str">
        <f t="shared" si="10"/>
        <v>b</v>
      </c>
      <c r="AS99" s="4" t="str">
        <f t="shared" si="10"/>
        <v>b</v>
      </c>
      <c r="AT99" s="4" t="str">
        <f t="shared" si="10"/>
        <v>|</v>
      </c>
    </row>
    <row r="100" spans="1:46" x14ac:dyDescent="0.3">
      <c r="B100" s="4">
        <v>3</v>
      </c>
      <c r="C100" s="1"/>
      <c r="E100" s="22">
        <v>1</v>
      </c>
      <c r="H100" s="44" t="str">
        <f>MID($L100,S$2,1)</f>
        <v/>
      </c>
      <c r="I100" s="41"/>
      <c r="J100" s="13" t="s">
        <v>10</v>
      </c>
      <c r="K100" s="14" t="s">
        <v>11</v>
      </c>
      <c r="L100" s="16">
        <f t="shared" si="11"/>
        <v>0</v>
      </c>
      <c r="P100" s="4" t="str">
        <f t="shared" si="9"/>
        <v>//0</v>
      </c>
      <c r="R100" s="4" t="str">
        <f t="shared" si="12"/>
        <v>0</v>
      </c>
      <c r="S100" s="4" t="str">
        <f t="shared" si="10"/>
        <v/>
      </c>
      <c r="T100" s="4" t="str">
        <f t="shared" si="10"/>
        <v/>
      </c>
      <c r="U100" s="4" t="str">
        <f t="shared" si="10"/>
        <v/>
      </c>
      <c r="V100" s="4" t="str">
        <f t="shared" si="10"/>
        <v/>
      </c>
      <c r="W100" s="4" t="str">
        <f t="shared" si="10"/>
        <v/>
      </c>
      <c r="X100" s="4" t="str">
        <f t="shared" si="10"/>
        <v/>
      </c>
      <c r="Y100" s="4" t="str">
        <f t="shared" si="10"/>
        <v/>
      </c>
      <c r="Z100" s="4" t="str">
        <f t="shared" si="10"/>
        <v/>
      </c>
      <c r="AA100" s="4" t="str">
        <f t="shared" si="10"/>
        <v/>
      </c>
      <c r="AB100" s="4" t="str">
        <f t="shared" si="10"/>
        <v/>
      </c>
      <c r="AC100" s="4" t="str">
        <f t="shared" si="10"/>
        <v/>
      </c>
      <c r="AD100" s="4" t="str">
        <f t="shared" si="10"/>
        <v/>
      </c>
      <c r="AE100" s="4" t="str">
        <f t="shared" si="10"/>
        <v/>
      </c>
      <c r="AF100" s="4" t="str">
        <f t="shared" si="10"/>
        <v/>
      </c>
      <c r="AG100" s="4" t="str">
        <f t="shared" si="10"/>
        <v/>
      </c>
      <c r="AH100" s="4" t="str">
        <f t="shared" si="10"/>
        <v/>
      </c>
      <c r="AI100" s="4" t="str">
        <f t="shared" si="10"/>
        <v/>
      </c>
      <c r="AJ100" s="4" t="str">
        <f t="shared" si="10"/>
        <v/>
      </c>
      <c r="AK100" s="4" t="str">
        <f t="shared" si="10"/>
        <v/>
      </c>
      <c r="AL100" s="4" t="str">
        <f t="shared" si="10"/>
        <v/>
      </c>
      <c r="AM100" s="4" t="str">
        <f t="shared" si="10"/>
        <v/>
      </c>
      <c r="AN100" s="4" t="str">
        <f t="shared" si="10"/>
        <v/>
      </c>
      <c r="AO100" s="4" t="str">
        <f t="shared" si="10"/>
        <v/>
      </c>
      <c r="AP100" s="4" t="str">
        <f t="shared" si="10"/>
        <v/>
      </c>
      <c r="AQ100" s="4" t="str">
        <f t="shared" si="10"/>
        <v/>
      </c>
      <c r="AR100" s="4" t="str">
        <f t="shared" si="10"/>
        <v/>
      </c>
      <c r="AS100" s="4" t="str">
        <f t="shared" si="10"/>
        <v/>
      </c>
      <c r="AT100" s="4" t="str">
        <f t="shared" si="10"/>
        <v/>
      </c>
    </row>
    <row r="101" spans="1:46" x14ac:dyDescent="0.3">
      <c r="B101" s="4" t="s">
        <v>140</v>
      </c>
      <c r="C101" s="3"/>
      <c r="E101" s="22">
        <v>1</v>
      </c>
      <c r="F101" s="45" t="str">
        <f>MID($L98,T$2,1)</f>
        <v/>
      </c>
      <c r="G101" s="43" t="str">
        <f>MID($L99,T$2,1)</f>
        <v>b</v>
      </c>
      <c r="H101" s="44" t="str">
        <f>MID($L100,T$2,1)</f>
        <v/>
      </c>
      <c r="I101" s="41"/>
      <c r="J101" s="9">
        <v>1</v>
      </c>
      <c r="K101" s="4" t="s">
        <v>13</v>
      </c>
      <c r="L101" s="4" t="str">
        <f>IFERROR(VLOOKUP(F101, Table1[[#All],[Note]:[Code]], 2),"")</f>
        <v/>
      </c>
      <c r="M101" s="4" t="str">
        <f>IFERROR(VLOOKUP(G101, Table13[#All], 2),"")</f>
        <v xml:space="preserve">    play(NOTE_4BS, tempo);</v>
      </c>
      <c r="N101" s="4" t="str">
        <f>IFERROR(VLOOKUP(H101, Table134[#All], 2),"")</f>
        <v/>
      </c>
      <c r="P101" s="4" t="str">
        <f t="shared" si="9"/>
        <v xml:space="preserve">    delay(delayo);    play(NOTE_4BS, tempo);</v>
      </c>
    </row>
    <row r="102" spans="1:46" x14ac:dyDescent="0.3">
      <c r="A102" s="4">
        <v>25</v>
      </c>
      <c r="B102" s="4">
        <v>5</v>
      </c>
      <c r="C102" s="46"/>
      <c r="E102" s="22">
        <v>1</v>
      </c>
      <c r="F102" s="45" t="str">
        <f>MID($L98,U$2,1)</f>
        <v/>
      </c>
      <c r="G102" s="43" t="str">
        <f>MID($L99,U$2,1)</f>
        <v>-</v>
      </c>
      <c r="H102" s="44" t="str">
        <f>MID($L100,U$2,1)</f>
        <v/>
      </c>
      <c r="I102" s="41"/>
      <c r="J102" s="9">
        <v>2</v>
      </c>
      <c r="K102" s="4" t="s">
        <v>13</v>
      </c>
      <c r="L102" s="4" t="str">
        <f>IFERROR(VLOOKUP(F102, Table1[[#All],[Note]:[Code]], 2),"")</f>
        <v/>
      </c>
      <c r="M102" s="4" t="str">
        <f>IFERROR(VLOOKUP(G102, Table13[#All], 2),"")</f>
        <v/>
      </c>
      <c r="N102" s="4" t="str">
        <f>IFERROR(VLOOKUP(H102, Table134[#All], 2),"")</f>
        <v/>
      </c>
      <c r="P102" s="4" t="str">
        <f t="shared" si="9"/>
        <v xml:space="preserve">    delay(delayo);</v>
      </c>
    </row>
    <row r="103" spans="1:46" x14ac:dyDescent="0.3">
      <c r="B103" s="4">
        <v>4</v>
      </c>
      <c r="C103" s="1" t="s">
        <v>299</v>
      </c>
      <c r="E103" s="22">
        <v>1</v>
      </c>
      <c r="F103" s="45" t="str">
        <f>MID($L98,V$2,1)</f>
        <v/>
      </c>
      <c r="G103" s="43" t="str">
        <f>MID($L99,V$2,1)</f>
        <v>-</v>
      </c>
      <c r="H103" s="44" t="str">
        <f>MID($L100,V$2,1)</f>
        <v/>
      </c>
      <c r="I103" s="41"/>
      <c r="J103" s="9">
        <v>3</v>
      </c>
      <c r="K103" s="4" t="s">
        <v>13</v>
      </c>
      <c r="L103" s="4" t="str">
        <f>IFERROR(VLOOKUP(F103, Table1[[#All],[Note]:[Code]], 2),"")</f>
        <v/>
      </c>
      <c r="M103" s="4" t="str">
        <f>IFERROR(VLOOKUP(G103, Table13[#All], 2),"")</f>
        <v/>
      </c>
      <c r="N103" s="4" t="str">
        <f>IFERROR(VLOOKUP(H103, Table134[#All], 2),"")</f>
        <v/>
      </c>
      <c r="P103" s="4" t="str">
        <f t="shared" si="9"/>
        <v xml:space="preserve">    delay(delayo);</v>
      </c>
    </row>
    <row r="104" spans="1:46" x14ac:dyDescent="0.3">
      <c r="B104" s="4">
        <v>3</v>
      </c>
      <c r="C104" s="1"/>
      <c r="E104" s="22">
        <v>1</v>
      </c>
      <c r="F104" s="45" t="str">
        <f>MID($L98,W$2,1)</f>
        <v/>
      </c>
      <c r="G104" s="43" t="str">
        <f>MID($L99,W$2,1)</f>
        <v>-</v>
      </c>
      <c r="H104" s="44" t="str">
        <f>MID($L100,W$2,1)</f>
        <v/>
      </c>
      <c r="I104" s="41"/>
      <c r="J104" s="9">
        <v>4</v>
      </c>
      <c r="K104" s="4" t="s">
        <v>13</v>
      </c>
      <c r="L104" s="4" t="str">
        <f>IFERROR(VLOOKUP(F104, Table1[[#All],[Note]:[Code]], 2),"")</f>
        <v/>
      </c>
      <c r="M104" s="4" t="str">
        <f>IFERROR(VLOOKUP(G104, Table13[#All], 2),"")</f>
        <v/>
      </c>
      <c r="N104" s="4" t="str">
        <f>IFERROR(VLOOKUP(H104, Table134[#All], 2),"")</f>
        <v/>
      </c>
      <c r="P104" s="4" t="str">
        <f t="shared" si="9"/>
        <v xml:space="preserve">    delay(delayo);</v>
      </c>
    </row>
    <row r="105" spans="1:46" x14ac:dyDescent="0.3">
      <c r="B105" s="4" t="s">
        <v>140</v>
      </c>
      <c r="C105" s="3"/>
      <c r="E105" s="22">
        <v>1</v>
      </c>
      <c r="F105" s="45" t="str">
        <f>MID($L98,X$2,1)</f>
        <v/>
      </c>
      <c r="G105" s="43" t="str">
        <f>MID($L99,X$2,1)</f>
        <v>-</v>
      </c>
      <c r="H105" s="44" t="str">
        <f>MID($L100,X$2,1)</f>
        <v/>
      </c>
      <c r="I105" s="41"/>
      <c r="J105" s="9">
        <v>5</v>
      </c>
      <c r="K105" s="4" t="s">
        <v>13</v>
      </c>
      <c r="L105" s="4" t="str">
        <f>IFERROR(VLOOKUP(F105, Table1[[#All],[Note]:[Code]], 2),"")</f>
        <v/>
      </c>
      <c r="M105" s="4" t="str">
        <f>IFERROR(VLOOKUP(G105, Table13[#All], 2),"")</f>
        <v/>
      </c>
      <c r="N105" s="4" t="str">
        <f>IFERROR(VLOOKUP(H105, Table134[#All], 2),"")</f>
        <v/>
      </c>
      <c r="P105" s="4" t="str">
        <f t="shared" si="9"/>
        <v xml:space="preserve">    delay(delayo);</v>
      </c>
    </row>
    <row r="106" spans="1:46" x14ac:dyDescent="0.3">
      <c r="A106" s="4">
        <v>26</v>
      </c>
      <c r="B106" s="4">
        <v>5</v>
      </c>
      <c r="C106" s="46"/>
      <c r="E106" s="22">
        <v>1</v>
      </c>
      <c r="F106" s="45" t="str">
        <f>MID($L98,Y$2,1)</f>
        <v/>
      </c>
      <c r="G106" s="43" t="str">
        <f>MID($L99,Y$2,1)</f>
        <v>-</v>
      </c>
      <c r="H106" s="44" t="str">
        <f>MID($L100,Y$2,1)</f>
        <v/>
      </c>
      <c r="I106" s="41"/>
      <c r="J106" s="9">
        <v>6</v>
      </c>
      <c r="K106" s="4" t="s">
        <v>13</v>
      </c>
      <c r="L106" s="4" t="str">
        <f>IFERROR(VLOOKUP(F106, Table1[[#All],[Note]:[Code]], 2),"")</f>
        <v/>
      </c>
      <c r="M106" s="4" t="str">
        <f>IFERROR(VLOOKUP(G106, Table13[#All], 2),"")</f>
        <v/>
      </c>
      <c r="N106" s="4" t="str">
        <f>IFERROR(VLOOKUP(H106, Table134[#All], 2),"")</f>
        <v/>
      </c>
      <c r="P106" s="4" t="str">
        <f t="shared" si="9"/>
        <v xml:space="preserve">    delay(delayo);</v>
      </c>
    </row>
    <row r="107" spans="1:46" x14ac:dyDescent="0.3">
      <c r="B107" s="4">
        <v>4</v>
      </c>
      <c r="C107" s="1" t="s">
        <v>320</v>
      </c>
      <c r="E107" s="22">
        <v>1</v>
      </c>
      <c r="F107" s="45" t="str">
        <f>MID($L98,Z$2,1)</f>
        <v/>
      </c>
      <c r="G107" s="43" t="str">
        <f>MID($L99,Z$2,1)</f>
        <v>-</v>
      </c>
      <c r="H107" s="44" t="str">
        <f>MID($L100,Z$2,1)</f>
        <v/>
      </c>
      <c r="I107" s="41"/>
      <c r="J107" s="9">
        <v>7</v>
      </c>
      <c r="K107" s="4" t="s">
        <v>13</v>
      </c>
      <c r="L107" s="4" t="str">
        <f>IFERROR(VLOOKUP(F107, Table1[[#All],[Note]:[Code]], 2),"")</f>
        <v/>
      </c>
      <c r="M107" s="4" t="str">
        <f>IFERROR(VLOOKUP(G107, Table13[#All], 2),"")</f>
        <v/>
      </c>
      <c r="N107" s="4" t="str">
        <f>IFERROR(VLOOKUP(H107, Table134[#All], 2),"")</f>
        <v/>
      </c>
      <c r="P107" s="4" t="str">
        <f t="shared" si="9"/>
        <v xml:space="preserve">    delay(delayo);</v>
      </c>
    </row>
    <row r="108" spans="1:46" x14ac:dyDescent="0.3">
      <c r="B108" s="4">
        <v>3</v>
      </c>
      <c r="C108" s="1"/>
      <c r="E108" s="22">
        <v>1</v>
      </c>
      <c r="F108" s="45" t="str">
        <f>MID($L98,AA$2,1)</f>
        <v/>
      </c>
      <c r="G108" s="43" t="str">
        <f>MID($L99,AA$2,1)</f>
        <v>-</v>
      </c>
      <c r="H108" s="44" t="str">
        <f>MID($L100,AA$2,1)</f>
        <v/>
      </c>
      <c r="I108" s="41"/>
      <c r="J108" s="9">
        <v>8</v>
      </c>
      <c r="K108" s="4" t="s">
        <v>13</v>
      </c>
      <c r="L108" s="4" t="str">
        <f>IFERROR(VLOOKUP(F108, Table1[[#All],[Note]:[Code]], 2),"")</f>
        <v/>
      </c>
      <c r="M108" s="4" t="str">
        <f>IFERROR(VLOOKUP(G108, Table13[#All], 2),"")</f>
        <v/>
      </c>
      <c r="N108" s="4" t="str">
        <f>IFERROR(VLOOKUP(H108, Table134[#All], 2),"")</f>
        <v/>
      </c>
      <c r="P108" s="4" t="str">
        <f t="shared" si="9"/>
        <v xml:space="preserve">    delay(delayo);</v>
      </c>
    </row>
    <row r="109" spans="1:46" x14ac:dyDescent="0.3">
      <c r="B109" s="4" t="s">
        <v>140</v>
      </c>
      <c r="C109" s="3"/>
      <c r="E109" s="22">
        <v>1</v>
      </c>
      <c r="F109" s="45" t="str">
        <f>MID($L98,AB$2,1)</f>
        <v/>
      </c>
      <c r="G109" s="43" t="str">
        <f>MID($L99,AB$2,1)</f>
        <v>b</v>
      </c>
      <c r="H109" s="44" t="str">
        <f>MID($L100,AB$2,1)</f>
        <v/>
      </c>
      <c r="I109" s="41"/>
      <c r="J109" s="9">
        <v>9</v>
      </c>
      <c r="K109" s="4" t="s">
        <v>13</v>
      </c>
      <c r="L109" s="4" t="str">
        <f>IFERROR(VLOOKUP(F109, Table1[[#All],[Note]:[Code]], 2),"")</f>
        <v/>
      </c>
      <c r="M109" s="4" t="str">
        <f>IFERROR(VLOOKUP(G109, Table13[#All], 2),"")</f>
        <v xml:space="preserve">    play(NOTE_4BS, tempo);</v>
      </c>
      <c r="N109" s="4" t="str">
        <f>IFERROR(VLOOKUP(H109, Table134[#All], 2),"")</f>
        <v/>
      </c>
      <c r="P109" s="4" t="str">
        <f t="shared" si="9"/>
        <v xml:space="preserve">    delay(delayo);    play(NOTE_4BS, tempo);</v>
      </c>
    </row>
    <row r="110" spans="1:46" x14ac:dyDescent="0.3">
      <c r="A110" s="4">
        <v>27</v>
      </c>
      <c r="B110" s="4">
        <v>5</v>
      </c>
      <c r="C110" s="46" t="s">
        <v>321</v>
      </c>
      <c r="E110" s="22">
        <v>1</v>
      </c>
      <c r="F110" s="45" t="str">
        <f>MID($L98,AC$2,1)</f>
        <v/>
      </c>
      <c r="G110" s="43" t="str">
        <f>MID($L99,AC$2,1)</f>
        <v>b</v>
      </c>
      <c r="H110" s="44" t="str">
        <f>MID($L100,AC$2,1)</f>
        <v/>
      </c>
      <c r="I110" s="41"/>
      <c r="J110" s="9">
        <v>10</v>
      </c>
      <c r="K110" s="4" t="s">
        <v>13</v>
      </c>
      <c r="L110" s="4" t="str">
        <f>IFERROR(VLOOKUP(F110, Table1[[#All],[Note]:[Code]], 2),"")</f>
        <v/>
      </c>
      <c r="M110" s="4" t="str">
        <f>IFERROR(VLOOKUP(G110, Table13[#All], 2),"")</f>
        <v xml:space="preserve">    play(NOTE_4BS, tempo);</v>
      </c>
      <c r="N110" s="4" t="str">
        <f>IFERROR(VLOOKUP(H110, Table134[#All], 2),"")</f>
        <v/>
      </c>
      <c r="P110" s="4" t="str">
        <f t="shared" si="9"/>
        <v xml:space="preserve">    delay(delayo);    play(NOTE_4BS, tempo);</v>
      </c>
    </row>
    <row r="111" spans="1:46" x14ac:dyDescent="0.3">
      <c r="B111" s="4">
        <v>4</v>
      </c>
      <c r="C111" s="1" t="s">
        <v>322</v>
      </c>
      <c r="E111" s="22">
        <v>1</v>
      </c>
      <c r="F111" s="45" t="str">
        <f>MID($L98,AD$2,1)</f>
        <v/>
      </c>
      <c r="G111" s="43" t="str">
        <f>MID($L99,AD$2,1)</f>
        <v>b</v>
      </c>
      <c r="H111" s="44" t="str">
        <f>MID($L100,AD$2,1)</f>
        <v/>
      </c>
      <c r="I111" s="41"/>
      <c r="J111" s="9">
        <v>11</v>
      </c>
      <c r="K111" s="4" t="s">
        <v>13</v>
      </c>
      <c r="L111" s="4" t="str">
        <f>IFERROR(VLOOKUP(F111, Table1[[#All],[Note]:[Code]], 2),"")</f>
        <v/>
      </c>
      <c r="M111" s="4" t="str">
        <f>IFERROR(VLOOKUP(G111, Table13[#All], 2),"")</f>
        <v xml:space="preserve">    play(NOTE_4BS, tempo);</v>
      </c>
      <c r="N111" s="4" t="str">
        <f>IFERROR(VLOOKUP(H111, Table134[#All], 2),"")</f>
        <v/>
      </c>
      <c r="P111" s="4" t="str">
        <f t="shared" si="9"/>
        <v xml:space="preserve">    delay(delayo);    play(NOTE_4BS, tempo);</v>
      </c>
    </row>
    <row r="112" spans="1:46" x14ac:dyDescent="0.3">
      <c r="B112" s="4">
        <v>3</v>
      </c>
      <c r="C112" s="1"/>
      <c r="E112" s="22">
        <v>1</v>
      </c>
      <c r="F112" s="45" t="str">
        <f>MID($L98,AE$2,1)</f>
        <v/>
      </c>
      <c r="G112" s="43" t="str">
        <f>MID($L99,AE$2,1)</f>
        <v>-</v>
      </c>
      <c r="H112" s="44" t="str">
        <f>MID($L100,AE$2,1)</f>
        <v/>
      </c>
      <c r="I112" s="41"/>
      <c r="J112" s="9">
        <v>12</v>
      </c>
      <c r="K112" s="4" t="s">
        <v>13</v>
      </c>
      <c r="L112" s="4" t="str">
        <f>IFERROR(VLOOKUP(F112, Table1[[#All],[Note]:[Code]], 2),"")</f>
        <v/>
      </c>
      <c r="M112" s="4" t="str">
        <f>IFERROR(VLOOKUP(G112, Table13[#All], 2),"")</f>
        <v/>
      </c>
      <c r="N112" s="4" t="str">
        <f>IFERROR(VLOOKUP(H112, Table134[#All], 2),"")</f>
        <v/>
      </c>
      <c r="P112" s="4" t="str">
        <f t="shared" si="9"/>
        <v xml:space="preserve">    delay(delayo);</v>
      </c>
    </row>
    <row r="113" spans="1:46" x14ac:dyDescent="0.3">
      <c r="B113" s="4" t="s">
        <v>140</v>
      </c>
      <c r="C113" s="3"/>
      <c r="E113" s="22">
        <v>1</v>
      </c>
      <c r="F113" s="45" t="str">
        <f>MID($L98,AF$2,1)</f>
        <v/>
      </c>
      <c r="G113" s="43" t="str">
        <f>MID($L99,AF$2,1)</f>
        <v>-</v>
      </c>
      <c r="H113" s="44" t="str">
        <f>MID($L100,AF$2,1)</f>
        <v/>
      </c>
      <c r="I113" s="41"/>
      <c r="J113" s="9">
        <v>13</v>
      </c>
      <c r="K113" s="4" t="s">
        <v>13</v>
      </c>
      <c r="L113" s="4" t="str">
        <f>IFERROR(VLOOKUP(F113, Table1[[#All],[Note]:[Code]], 2),"")</f>
        <v/>
      </c>
      <c r="M113" s="4" t="str">
        <f>IFERROR(VLOOKUP(G113, Table13[#All], 2),"")</f>
        <v/>
      </c>
      <c r="N113" s="4" t="str">
        <f>IFERROR(VLOOKUP(H113, Table134[#All], 2),"")</f>
        <v/>
      </c>
      <c r="P113" s="4" t="str">
        <f t="shared" si="9"/>
        <v xml:space="preserve">    delay(delayo);</v>
      </c>
    </row>
    <row r="114" spans="1:46" x14ac:dyDescent="0.3">
      <c r="A114" s="4">
        <v>28</v>
      </c>
      <c r="B114" s="4">
        <v>5</v>
      </c>
      <c r="C114" s="46" t="s">
        <v>323</v>
      </c>
      <c r="E114" s="22">
        <v>1</v>
      </c>
      <c r="F114" s="45" t="str">
        <f>MID($L98,AG$2,1)</f>
        <v/>
      </c>
      <c r="G114" s="43" t="str">
        <f>MID($L99,AG$2,1)</f>
        <v>a</v>
      </c>
      <c r="H114" s="44" t="str">
        <f>MID($L100,AG$2,1)</f>
        <v/>
      </c>
      <c r="I114" s="41"/>
      <c r="J114" s="9">
        <v>14</v>
      </c>
      <c r="K114" s="4" t="s">
        <v>13</v>
      </c>
      <c r="L114" s="4" t="str">
        <f>IFERROR(VLOOKUP(F114, Table1[[#All],[Note]:[Code]], 2),"")</f>
        <v/>
      </c>
      <c r="M114" s="4" t="str">
        <f>IFERROR(VLOOKUP(G114, Table13[#All], 2),"")</f>
        <v xml:space="preserve">    play(NOTE_4AS, tempo);</v>
      </c>
      <c r="N114" s="4" t="str">
        <f>IFERROR(VLOOKUP(H114, Table134[#All], 2),"")</f>
        <v/>
      </c>
      <c r="P114" s="4" t="str">
        <f t="shared" si="9"/>
        <v xml:space="preserve">    delay(delayo);    play(NOTE_4AS, tempo);</v>
      </c>
    </row>
    <row r="115" spans="1:46" x14ac:dyDescent="0.3">
      <c r="B115" s="4">
        <v>4</v>
      </c>
      <c r="C115" s="1" t="s">
        <v>324</v>
      </c>
      <c r="E115" s="22">
        <v>1</v>
      </c>
      <c r="F115" s="45" t="str">
        <f>MID($L98,AH$2,1)</f>
        <v/>
      </c>
      <c r="G115" s="43" t="str">
        <f>MID($L99,AH$2,1)</f>
        <v>-</v>
      </c>
      <c r="H115" s="44" t="str">
        <f>MID($L100,AH$2,1)</f>
        <v/>
      </c>
      <c r="I115" s="41"/>
      <c r="J115" s="9">
        <v>15</v>
      </c>
      <c r="K115" s="4" t="s">
        <v>13</v>
      </c>
      <c r="L115" s="4" t="str">
        <f>IFERROR(VLOOKUP(F115, Table1[[#All],[Note]:[Code]], 2),"")</f>
        <v/>
      </c>
      <c r="M115" s="4" t="str">
        <f>IFERROR(VLOOKUP(G115, Table13[#All], 2),"")</f>
        <v/>
      </c>
      <c r="N115" s="4" t="str">
        <f>IFERROR(VLOOKUP(H115, Table134[#All], 2),"")</f>
        <v/>
      </c>
      <c r="P115" s="4" t="str">
        <f t="shared" si="9"/>
        <v xml:space="preserve">    delay(delayo);</v>
      </c>
    </row>
    <row r="116" spans="1:46" x14ac:dyDescent="0.3">
      <c r="B116" s="4">
        <v>3</v>
      </c>
      <c r="C116" s="1"/>
      <c r="E116" s="22">
        <v>1</v>
      </c>
      <c r="F116" s="45" t="str">
        <f>MID($L98,AI$2,1)</f>
        <v/>
      </c>
      <c r="G116" s="43" t="str">
        <f>MID($L99,AI$2,1)</f>
        <v>-</v>
      </c>
      <c r="H116" s="44" t="str">
        <f>MID($L100,AI$2,1)</f>
        <v/>
      </c>
      <c r="I116" s="41"/>
      <c r="J116" s="9">
        <v>16</v>
      </c>
      <c r="K116" s="4" t="s">
        <v>13</v>
      </c>
      <c r="L116" s="4" t="str">
        <f>IFERROR(VLOOKUP(F116, Table1[[#All],[Note]:[Code]], 2),"")</f>
        <v/>
      </c>
      <c r="M116" s="4" t="str">
        <f>IFERROR(VLOOKUP(G116, Table13[#All], 2),"")</f>
        <v/>
      </c>
      <c r="N116" s="4" t="str">
        <f>IFERROR(VLOOKUP(H116, Table134[#All], 2),"")</f>
        <v/>
      </c>
      <c r="P116" s="4" t="str">
        <f t="shared" si="9"/>
        <v xml:space="preserve">    delay(delayo);</v>
      </c>
    </row>
    <row r="117" spans="1:46" x14ac:dyDescent="0.3">
      <c r="B117" s="4" t="s">
        <v>140</v>
      </c>
      <c r="C117" s="3"/>
      <c r="E117" s="22">
        <v>1</v>
      </c>
      <c r="F117" s="45" t="str">
        <f>MID($L98,AJ$2,1)</f>
        <v/>
      </c>
      <c r="G117" s="43" t="str">
        <f>MID($L99,AJ$2,1)</f>
        <v>b</v>
      </c>
      <c r="H117" s="44" t="str">
        <f>MID($L100,AJ$2,1)</f>
        <v/>
      </c>
      <c r="I117" s="41"/>
      <c r="J117" s="9">
        <v>17</v>
      </c>
      <c r="K117" s="4" t="s">
        <v>13</v>
      </c>
      <c r="L117" s="4" t="str">
        <f>IFERROR(VLOOKUP(F117, Table1[[#All],[Note]:[Code]], 2),"")</f>
        <v/>
      </c>
      <c r="M117" s="4" t="str">
        <f>IFERROR(VLOOKUP(G117, Table13[#All], 2),"")</f>
        <v xml:space="preserve">    play(NOTE_4BS, tempo);</v>
      </c>
      <c r="N117" s="4" t="str">
        <f>IFERROR(VLOOKUP(H117, Table134[#All], 2),"")</f>
        <v/>
      </c>
      <c r="P117" s="4" t="str">
        <f t="shared" si="9"/>
        <v xml:space="preserve">    delay(delayo);    play(NOTE_4BS, tempo);</v>
      </c>
    </row>
    <row r="118" spans="1:46" x14ac:dyDescent="0.3">
      <c r="A118" s="4">
        <v>29</v>
      </c>
      <c r="B118" s="4">
        <v>5</v>
      </c>
      <c r="C118" s="46" t="s">
        <v>325</v>
      </c>
      <c r="E118" s="22">
        <v>1</v>
      </c>
      <c r="F118" s="45" t="str">
        <f>MID($L98,AK$2,1)</f>
        <v/>
      </c>
      <c r="G118" s="43" t="str">
        <f>MID($L99,AK$2,1)</f>
        <v>-</v>
      </c>
      <c r="H118" s="44" t="str">
        <f>MID($L100,AK$2,1)</f>
        <v/>
      </c>
      <c r="I118" s="41"/>
      <c r="J118" s="9">
        <v>18</v>
      </c>
      <c r="K118" s="4" t="s">
        <v>13</v>
      </c>
      <c r="L118" s="4" t="str">
        <f>IFERROR(VLOOKUP(F118, Table1[[#All],[Note]:[Code]], 2),"")</f>
        <v/>
      </c>
      <c r="M118" s="4" t="str">
        <f>IFERROR(VLOOKUP(G118, Table13[#All], 2),"")</f>
        <v/>
      </c>
      <c r="N118" s="4" t="str">
        <f>IFERROR(VLOOKUP(H118, Table134[#All], 2),"")</f>
        <v/>
      </c>
      <c r="P118" s="4" t="str">
        <f t="shared" si="9"/>
        <v xml:space="preserve">    delay(delayo);</v>
      </c>
    </row>
    <row r="119" spans="1:46" x14ac:dyDescent="0.3">
      <c r="B119" s="4">
        <v>4</v>
      </c>
      <c r="C119" s="1" t="s">
        <v>326</v>
      </c>
      <c r="E119" s="22">
        <v>1</v>
      </c>
      <c r="F119" s="45" t="str">
        <f>MID($L98,AL$2,1)</f>
        <v/>
      </c>
      <c r="G119" s="43" t="str">
        <f>MID($L99,AL$2,1)</f>
        <v>-</v>
      </c>
      <c r="H119" s="44" t="str">
        <f>MID($L100,AL$2,1)</f>
        <v/>
      </c>
      <c r="I119" s="41"/>
      <c r="J119" s="9">
        <v>19</v>
      </c>
      <c r="K119" s="4" t="s">
        <v>13</v>
      </c>
      <c r="L119" s="4" t="str">
        <f>IFERROR(VLOOKUP(F119, Table1[[#All],[Note]:[Code]], 2),"")</f>
        <v/>
      </c>
      <c r="M119" s="4" t="str">
        <f>IFERROR(VLOOKUP(G119, Table13[#All], 2),"")</f>
        <v/>
      </c>
      <c r="N119" s="4" t="str">
        <f>IFERROR(VLOOKUP(H119, Table134[#All], 2),"")</f>
        <v/>
      </c>
      <c r="P119" s="4" t="str">
        <f t="shared" si="9"/>
        <v xml:space="preserve">    delay(delayo);</v>
      </c>
    </row>
    <row r="120" spans="1:46" x14ac:dyDescent="0.3">
      <c r="B120" s="4">
        <v>3</v>
      </c>
      <c r="C120" s="1"/>
      <c r="E120" s="22">
        <v>1</v>
      </c>
      <c r="F120" s="45" t="str">
        <f>MID($L98,AM$2,1)</f>
        <v/>
      </c>
      <c r="G120" s="43" t="str">
        <f>MID($L99,AM$2,1)</f>
        <v>-</v>
      </c>
      <c r="H120" s="44" t="str">
        <f>MID($L100,AM$2,1)</f>
        <v/>
      </c>
      <c r="I120" s="41"/>
      <c r="J120" s="9">
        <v>20</v>
      </c>
      <c r="K120" s="4" t="s">
        <v>13</v>
      </c>
      <c r="L120" s="4" t="str">
        <f>IFERROR(VLOOKUP(F120, Table1[[#All],[Note]:[Code]], 2),"")</f>
        <v/>
      </c>
      <c r="M120" s="4" t="str">
        <f>IFERROR(VLOOKUP(G120, Table13[#All], 2),"")</f>
        <v/>
      </c>
      <c r="N120" s="4" t="str">
        <f>IFERROR(VLOOKUP(H120, Table134[#All], 2),"")</f>
        <v/>
      </c>
      <c r="P120" s="4" t="str">
        <f t="shared" si="9"/>
        <v xml:space="preserve">    delay(delayo);</v>
      </c>
    </row>
    <row r="121" spans="1:46" x14ac:dyDescent="0.3">
      <c r="B121" s="4" t="s">
        <v>140</v>
      </c>
      <c r="C121" s="3"/>
      <c r="E121" s="22">
        <v>1</v>
      </c>
      <c r="F121" s="45" t="str">
        <f>MID($L98,AN$2,1)</f>
        <v/>
      </c>
      <c r="G121" s="43" t="str">
        <f>MID($L99,AN$2,1)</f>
        <v>-</v>
      </c>
      <c r="H121" s="44" t="str">
        <f>MID($L100,AN$2,1)</f>
        <v/>
      </c>
      <c r="I121" s="41"/>
      <c r="J121" s="9">
        <v>21</v>
      </c>
      <c r="K121" s="4" t="s">
        <v>13</v>
      </c>
      <c r="L121" s="4" t="str">
        <f>IFERROR(VLOOKUP(F121, Table1[[#All],[Note]:[Code]], 2),"")</f>
        <v/>
      </c>
      <c r="M121" s="4" t="str">
        <f>IFERROR(VLOOKUP(G121, Table13[#All], 2),"")</f>
        <v/>
      </c>
      <c r="N121" s="4" t="str">
        <f>IFERROR(VLOOKUP(H121, Table134[#All], 2),"")</f>
        <v/>
      </c>
      <c r="P121" s="4" t="str">
        <f t="shared" si="9"/>
        <v xml:space="preserve">    delay(delayo);</v>
      </c>
    </row>
    <row r="122" spans="1:46" x14ac:dyDescent="0.3">
      <c r="A122" s="4">
        <v>30</v>
      </c>
      <c r="B122" s="4">
        <v>5</v>
      </c>
      <c r="C122" s="46" t="s">
        <v>327</v>
      </c>
      <c r="E122" s="22">
        <v>1</v>
      </c>
      <c r="F122" s="45" t="str">
        <f>MID($L98,AO$2,1)</f>
        <v/>
      </c>
      <c r="G122" s="43" t="str">
        <f>MID($L99,AO$2,1)</f>
        <v>-</v>
      </c>
      <c r="H122" s="44" t="str">
        <f>MID($L100,AO$2,1)</f>
        <v/>
      </c>
      <c r="I122" s="41"/>
      <c r="J122" s="9">
        <v>22</v>
      </c>
      <c r="K122" s="4" t="s">
        <v>13</v>
      </c>
      <c r="L122" s="4" t="str">
        <f>IFERROR(VLOOKUP(F122, Table1[[#All],[Note]:[Code]], 2),"")</f>
        <v/>
      </c>
      <c r="M122" s="4" t="str">
        <f>IFERROR(VLOOKUP(G122, Table13[#All], 2),"")</f>
        <v/>
      </c>
      <c r="N122" s="4" t="str">
        <f>IFERROR(VLOOKUP(H122, Table134[#All], 2),"")</f>
        <v/>
      </c>
      <c r="P122" s="4" t="str">
        <f t="shared" si="9"/>
        <v xml:space="preserve">    delay(delayo);</v>
      </c>
    </row>
    <row r="123" spans="1:46" x14ac:dyDescent="0.3">
      <c r="B123" s="4">
        <v>4</v>
      </c>
      <c r="C123" s="1" t="s">
        <v>328</v>
      </c>
      <c r="E123" s="22">
        <v>1</v>
      </c>
      <c r="F123" s="45" t="str">
        <f>MID($L98,AP$2,1)</f>
        <v/>
      </c>
      <c r="G123" s="43" t="str">
        <f>MID($L99,AP$2,1)</f>
        <v>-</v>
      </c>
      <c r="H123" s="44" t="str">
        <f>MID($L100,AP$2,1)</f>
        <v/>
      </c>
      <c r="I123" s="41"/>
      <c r="J123" s="9">
        <v>23</v>
      </c>
      <c r="K123" s="4" t="s">
        <v>13</v>
      </c>
      <c r="L123" s="4" t="str">
        <f>IFERROR(VLOOKUP(F123, Table1[[#All],[Note]:[Code]], 2),"")</f>
        <v/>
      </c>
      <c r="M123" s="4" t="str">
        <f>IFERROR(VLOOKUP(G123, Table13[#All], 2),"")</f>
        <v/>
      </c>
      <c r="N123" s="4" t="str">
        <f>IFERROR(VLOOKUP(H123, Table134[#All], 2),"")</f>
        <v/>
      </c>
      <c r="P123" s="4" t="str">
        <f t="shared" si="9"/>
        <v xml:space="preserve">    delay(delayo);</v>
      </c>
    </row>
    <row r="124" spans="1:46" x14ac:dyDescent="0.3">
      <c r="B124" s="4">
        <v>3</v>
      </c>
      <c r="C124" s="1"/>
      <c r="E124" s="22">
        <v>1</v>
      </c>
      <c r="F124" s="45" t="str">
        <f>MID($L98,AQ$2,1)</f>
        <v/>
      </c>
      <c r="G124" s="43" t="str">
        <f>MID($L99,AQ$2,1)</f>
        <v>-</v>
      </c>
      <c r="H124" s="44" t="str">
        <f>MID($L100,AQ$2,1)</f>
        <v/>
      </c>
      <c r="I124" s="41"/>
      <c r="J124" s="9">
        <v>24</v>
      </c>
      <c r="K124" s="4" t="s">
        <v>13</v>
      </c>
      <c r="L124" s="4" t="str">
        <f>IFERROR(VLOOKUP(F124, Table1[[#All],[Note]:[Code]], 2),"")</f>
        <v/>
      </c>
      <c r="M124" s="4" t="str">
        <f>IFERROR(VLOOKUP(G124, Table13[#All], 2),"")</f>
        <v/>
      </c>
      <c r="N124" s="4" t="str">
        <f>IFERROR(VLOOKUP(H124, Table134[#All], 2),"")</f>
        <v/>
      </c>
      <c r="P124" s="4" t="str">
        <f t="shared" si="9"/>
        <v xml:space="preserve">    delay(delayo);</v>
      </c>
    </row>
    <row r="125" spans="1:46" x14ac:dyDescent="0.3">
      <c r="B125" s="4" t="s">
        <v>140</v>
      </c>
      <c r="C125" s="3"/>
      <c r="E125" s="22">
        <v>1</v>
      </c>
      <c r="F125" s="45" t="str">
        <f>MID($L98,AR$2,1)</f>
        <v/>
      </c>
      <c r="G125" s="43" t="str">
        <f>MID($L99,AR$2,1)</f>
        <v>b</v>
      </c>
      <c r="H125" s="44" t="str">
        <f>MID($L100,AR$2,1)</f>
        <v/>
      </c>
      <c r="I125" s="41"/>
      <c r="J125" s="9">
        <v>25</v>
      </c>
      <c r="K125" s="4" t="s">
        <v>13</v>
      </c>
      <c r="L125" s="4" t="str">
        <f>IFERROR(VLOOKUP(F125, Table1[[#All],[Note]:[Code]], 2),"")</f>
        <v/>
      </c>
      <c r="M125" s="4" t="str">
        <f>IFERROR(VLOOKUP(G125, Table13[#All], 2),"")</f>
        <v xml:space="preserve">    play(NOTE_4BS, tempo);</v>
      </c>
      <c r="N125" s="4" t="str">
        <f>IFERROR(VLOOKUP(H125, Table134[#All], 2),"")</f>
        <v/>
      </c>
      <c r="P125" s="4" t="str">
        <f t="shared" si="9"/>
        <v xml:space="preserve">    delay(delayo);    play(NOTE_4BS, tempo);</v>
      </c>
    </row>
    <row r="126" spans="1:46" x14ac:dyDescent="0.3">
      <c r="A126" s="4">
        <v>31</v>
      </c>
      <c r="B126" s="4">
        <v>5</v>
      </c>
      <c r="C126" s="46" t="s">
        <v>329</v>
      </c>
      <c r="E126" s="22">
        <v>1</v>
      </c>
      <c r="F126" s="45" t="str">
        <f>MID($L98,AS$2,1)</f>
        <v/>
      </c>
      <c r="G126" s="43" t="str">
        <f>MID($L99,AS$2,1)</f>
        <v>b</v>
      </c>
      <c r="H126" s="44" t="str">
        <f>MID($L100,AS$2,1)</f>
        <v/>
      </c>
      <c r="I126" s="41"/>
      <c r="J126" s="9">
        <v>26</v>
      </c>
      <c r="K126" s="4" t="s">
        <v>13</v>
      </c>
      <c r="L126" s="4" t="str">
        <f>IFERROR(VLOOKUP(F126, Table1[[#All],[Note]:[Code]], 2),"")</f>
        <v/>
      </c>
      <c r="M126" s="4" t="str">
        <f>IFERROR(VLOOKUP(G126, Table13[#All], 2),"")</f>
        <v xml:space="preserve">    play(NOTE_4BS, tempo);</v>
      </c>
      <c r="N126" s="4" t="str">
        <f>IFERROR(VLOOKUP(H126, Table134[#All], 2),"")</f>
        <v/>
      </c>
      <c r="P126" s="4" t="str">
        <f t="shared" si="9"/>
        <v xml:space="preserve">    delay(delayo);    play(NOTE_4BS, tempo);</v>
      </c>
    </row>
    <row r="127" spans="1:46" x14ac:dyDescent="0.3">
      <c r="B127" s="4">
        <v>4</v>
      </c>
      <c r="C127" s="1"/>
      <c r="E127" s="22">
        <v>1</v>
      </c>
      <c r="I127" s="41"/>
      <c r="J127" s="13" t="s">
        <v>10</v>
      </c>
      <c r="K127" s="14" t="s">
        <v>11</v>
      </c>
      <c r="L127" s="14"/>
      <c r="P127" s="4" t="str">
        <f t="shared" si="9"/>
        <v>//</v>
      </c>
      <c r="R127" s="19" t="s">
        <v>123</v>
      </c>
      <c r="S127" s="19"/>
      <c r="T127" s="19">
        <v>1</v>
      </c>
      <c r="U127" s="19">
        <v>2</v>
      </c>
      <c r="V127" s="19">
        <v>3</v>
      </c>
      <c r="W127" s="19">
        <v>4</v>
      </c>
      <c r="X127" s="19">
        <v>5</v>
      </c>
      <c r="Y127" s="19">
        <v>6</v>
      </c>
      <c r="Z127" s="19">
        <v>7</v>
      </c>
      <c r="AA127" s="19">
        <v>8</v>
      </c>
      <c r="AB127" s="19">
        <v>9</v>
      </c>
      <c r="AC127" s="19">
        <v>10</v>
      </c>
      <c r="AD127" s="19">
        <v>11</v>
      </c>
      <c r="AE127" s="19">
        <v>12</v>
      </c>
      <c r="AF127" s="19">
        <v>13</v>
      </c>
      <c r="AG127" s="19">
        <v>14</v>
      </c>
      <c r="AH127" s="19">
        <v>15</v>
      </c>
      <c r="AI127" s="19">
        <v>16</v>
      </c>
      <c r="AJ127" s="19">
        <v>17</v>
      </c>
      <c r="AK127" s="19">
        <v>18</v>
      </c>
      <c r="AL127" s="19">
        <v>19</v>
      </c>
      <c r="AM127" s="19">
        <v>20</v>
      </c>
      <c r="AN127" s="19">
        <v>21</v>
      </c>
      <c r="AO127" s="19">
        <v>22</v>
      </c>
      <c r="AP127" s="19">
        <v>23</v>
      </c>
      <c r="AQ127" s="19">
        <v>24</v>
      </c>
      <c r="AR127" s="19">
        <v>25</v>
      </c>
      <c r="AS127" s="19">
        <v>26</v>
      </c>
      <c r="AT127" s="19"/>
    </row>
    <row r="128" spans="1:46" x14ac:dyDescent="0.3">
      <c r="B128" s="4">
        <v>3</v>
      </c>
      <c r="C128" s="1"/>
      <c r="E128" s="22">
        <v>1</v>
      </c>
      <c r="I128" s="41">
        <v>5</v>
      </c>
      <c r="J128" s="13" t="s">
        <v>10</v>
      </c>
      <c r="K128" s="14" t="s">
        <v>11</v>
      </c>
      <c r="L128" s="16" t="str">
        <f>C22</f>
        <v>5|----------------------cce-|</v>
      </c>
      <c r="N128" s="16"/>
      <c r="P128" s="4" t="str">
        <f t="shared" si="9"/>
        <v>//5|----------------------cce-|</v>
      </c>
      <c r="R128" s="4" t="str">
        <f>MID($L128,R$2,1)</f>
        <v>5</v>
      </c>
      <c r="S128" s="4" t="str">
        <f t="shared" ref="S128:AT130" si="13">MID($L128,S$2,1)</f>
        <v>|</v>
      </c>
      <c r="T128" s="4" t="str">
        <f t="shared" si="13"/>
        <v>-</v>
      </c>
      <c r="U128" s="4" t="str">
        <f t="shared" si="13"/>
        <v>-</v>
      </c>
      <c r="V128" s="4" t="str">
        <f t="shared" si="13"/>
        <v>-</v>
      </c>
      <c r="W128" s="4" t="str">
        <f t="shared" si="13"/>
        <v>-</v>
      </c>
      <c r="X128" s="4" t="str">
        <f t="shared" si="13"/>
        <v>-</v>
      </c>
      <c r="Y128" s="4" t="str">
        <f t="shared" si="13"/>
        <v>-</v>
      </c>
      <c r="Z128" s="4" t="str">
        <f t="shared" si="13"/>
        <v>-</v>
      </c>
      <c r="AA128" s="4" t="str">
        <f t="shared" si="13"/>
        <v>-</v>
      </c>
      <c r="AB128" s="4" t="str">
        <f t="shared" si="13"/>
        <v>-</v>
      </c>
      <c r="AC128" s="4" t="str">
        <f t="shared" si="13"/>
        <v>-</v>
      </c>
      <c r="AD128" s="4" t="str">
        <f t="shared" si="13"/>
        <v>-</v>
      </c>
      <c r="AE128" s="4" t="str">
        <f t="shared" si="13"/>
        <v>-</v>
      </c>
      <c r="AF128" s="4" t="str">
        <f t="shared" si="13"/>
        <v>-</v>
      </c>
      <c r="AG128" s="4" t="str">
        <f t="shared" si="13"/>
        <v>-</v>
      </c>
      <c r="AH128" s="4" t="str">
        <f t="shared" si="13"/>
        <v>-</v>
      </c>
      <c r="AI128" s="4" t="str">
        <f t="shared" si="13"/>
        <v>-</v>
      </c>
      <c r="AJ128" s="4" t="str">
        <f t="shared" si="13"/>
        <v>-</v>
      </c>
      <c r="AK128" s="4" t="str">
        <f t="shared" si="13"/>
        <v>-</v>
      </c>
      <c r="AL128" s="4" t="str">
        <f t="shared" si="13"/>
        <v>-</v>
      </c>
      <c r="AM128" s="4" t="str">
        <f t="shared" si="13"/>
        <v>-</v>
      </c>
      <c r="AN128" s="4" t="str">
        <f t="shared" si="13"/>
        <v>-</v>
      </c>
      <c r="AO128" s="4" t="str">
        <f t="shared" si="13"/>
        <v>-</v>
      </c>
      <c r="AP128" s="4" t="str">
        <f t="shared" si="13"/>
        <v>c</v>
      </c>
      <c r="AQ128" s="4" t="str">
        <f t="shared" si="13"/>
        <v>c</v>
      </c>
      <c r="AR128" s="4" t="str">
        <f t="shared" si="13"/>
        <v>e</v>
      </c>
      <c r="AS128" s="4" t="str">
        <f t="shared" si="13"/>
        <v>-</v>
      </c>
      <c r="AT128" s="4" t="str">
        <f>MID($L128,AT$2,1)</f>
        <v>|</v>
      </c>
    </row>
    <row r="129" spans="1:46" x14ac:dyDescent="0.3">
      <c r="B129" s="4" t="s">
        <v>140</v>
      </c>
      <c r="C129" s="3"/>
      <c r="E129" s="22">
        <v>1</v>
      </c>
      <c r="F129" s="45" t="str">
        <f>MID($L128,R$2,1)</f>
        <v>5</v>
      </c>
      <c r="G129" s="43" t="str">
        <f>MID($L129,R$2,1)</f>
        <v>4</v>
      </c>
      <c r="H129" s="44" t="str">
        <f>MID($L130,R$2,1)</f>
        <v>0</v>
      </c>
      <c r="I129" s="41"/>
      <c r="J129" s="13" t="s">
        <v>10</v>
      </c>
      <c r="K129" s="14" t="s">
        <v>11</v>
      </c>
      <c r="L129" s="16" t="str">
        <f t="shared" ref="L129:L130" si="14">C23</f>
        <v>4|b--F--g-----------------b-|</v>
      </c>
      <c r="N129" s="17"/>
      <c r="P129" s="4" t="str">
        <f t="shared" si="9"/>
        <v>//4|b--F--g-----------------b-|</v>
      </c>
      <c r="R129" s="4" t="str">
        <f t="shared" ref="R129:R130" si="15">MID($L129,R$2,1)</f>
        <v>4</v>
      </c>
      <c r="S129" s="4" t="str">
        <f t="shared" si="13"/>
        <v>|</v>
      </c>
      <c r="T129" s="4" t="str">
        <f t="shared" si="13"/>
        <v>b</v>
      </c>
      <c r="U129" s="4" t="str">
        <f t="shared" si="13"/>
        <v>-</v>
      </c>
      <c r="V129" s="4" t="str">
        <f t="shared" si="13"/>
        <v>-</v>
      </c>
      <c r="W129" s="4" t="str">
        <f t="shared" si="13"/>
        <v>F</v>
      </c>
      <c r="X129" s="4" t="str">
        <f t="shared" si="13"/>
        <v>-</v>
      </c>
      <c r="Y129" s="4" t="str">
        <f t="shared" si="13"/>
        <v>-</v>
      </c>
      <c r="Z129" s="4" t="str">
        <f t="shared" si="13"/>
        <v>g</v>
      </c>
      <c r="AA129" s="4" t="str">
        <f t="shared" si="13"/>
        <v>-</v>
      </c>
      <c r="AB129" s="4" t="str">
        <f t="shared" si="13"/>
        <v>-</v>
      </c>
      <c r="AC129" s="4" t="str">
        <f t="shared" si="13"/>
        <v>-</v>
      </c>
      <c r="AD129" s="4" t="str">
        <f t="shared" si="13"/>
        <v>-</v>
      </c>
      <c r="AE129" s="4" t="str">
        <f t="shared" si="13"/>
        <v>-</v>
      </c>
      <c r="AF129" s="4" t="str">
        <f t="shared" si="13"/>
        <v>-</v>
      </c>
      <c r="AG129" s="4" t="str">
        <f t="shared" si="13"/>
        <v>-</v>
      </c>
      <c r="AH129" s="4" t="str">
        <f t="shared" si="13"/>
        <v>-</v>
      </c>
      <c r="AI129" s="4" t="str">
        <f t="shared" si="13"/>
        <v>-</v>
      </c>
      <c r="AJ129" s="4" t="str">
        <f t="shared" si="13"/>
        <v>-</v>
      </c>
      <c r="AK129" s="4" t="str">
        <f t="shared" si="13"/>
        <v>-</v>
      </c>
      <c r="AL129" s="4" t="str">
        <f t="shared" si="13"/>
        <v>-</v>
      </c>
      <c r="AM129" s="4" t="str">
        <f t="shared" si="13"/>
        <v>-</v>
      </c>
      <c r="AN129" s="4" t="str">
        <f t="shared" si="13"/>
        <v>-</v>
      </c>
      <c r="AO129" s="4" t="str">
        <f t="shared" si="13"/>
        <v>-</v>
      </c>
      <c r="AP129" s="4" t="str">
        <f t="shared" si="13"/>
        <v>-</v>
      </c>
      <c r="AQ129" s="4" t="str">
        <f t="shared" si="13"/>
        <v>-</v>
      </c>
      <c r="AR129" s="4" t="str">
        <f t="shared" si="13"/>
        <v>b</v>
      </c>
      <c r="AS129" s="4" t="str">
        <f t="shared" si="13"/>
        <v>-</v>
      </c>
      <c r="AT129" s="4" t="str">
        <f t="shared" si="13"/>
        <v>|</v>
      </c>
    </row>
    <row r="130" spans="1:46" x14ac:dyDescent="0.3">
      <c r="A130" s="4">
        <v>32</v>
      </c>
      <c r="B130" s="4">
        <v>5</v>
      </c>
      <c r="C130" s="46"/>
      <c r="E130" s="22">
        <v>1</v>
      </c>
      <c r="H130" s="44" t="str">
        <f>MID($L130,S$2,1)</f>
        <v/>
      </c>
      <c r="I130" s="41"/>
      <c r="J130" s="13" t="s">
        <v>10</v>
      </c>
      <c r="K130" s="14" t="s">
        <v>11</v>
      </c>
      <c r="L130" s="16">
        <f t="shared" si="14"/>
        <v>0</v>
      </c>
      <c r="N130" s="18"/>
      <c r="P130" s="4" t="str">
        <f t="shared" si="9"/>
        <v>//0</v>
      </c>
      <c r="R130" s="4" t="str">
        <f t="shared" si="15"/>
        <v>0</v>
      </c>
      <c r="S130" s="4" t="str">
        <f t="shared" si="13"/>
        <v/>
      </c>
      <c r="T130" s="4" t="str">
        <f t="shared" si="13"/>
        <v/>
      </c>
      <c r="U130" s="4" t="str">
        <f t="shared" si="13"/>
        <v/>
      </c>
      <c r="V130" s="4" t="str">
        <f t="shared" si="13"/>
        <v/>
      </c>
      <c r="W130" s="4" t="str">
        <f t="shared" si="13"/>
        <v/>
      </c>
      <c r="X130" s="4" t="str">
        <f t="shared" si="13"/>
        <v/>
      </c>
      <c r="Y130" s="4" t="str">
        <f t="shared" si="13"/>
        <v/>
      </c>
      <c r="Z130" s="4" t="str">
        <f t="shared" si="13"/>
        <v/>
      </c>
      <c r="AA130" s="4" t="str">
        <f t="shared" si="13"/>
        <v/>
      </c>
      <c r="AB130" s="4" t="str">
        <f t="shared" si="13"/>
        <v/>
      </c>
      <c r="AC130" s="4" t="str">
        <f t="shared" si="13"/>
        <v/>
      </c>
      <c r="AD130" s="4" t="str">
        <f t="shared" si="13"/>
        <v/>
      </c>
      <c r="AE130" s="4" t="str">
        <f t="shared" si="13"/>
        <v/>
      </c>
      <c r="AF130" s="4" t="str">
        <f t="shared" si="13"/>
        <v/>
      </c>
      <c r="AG130" s="4" t="str">
        <f t="shared" si="13"/>
        <v/>
      </c>
      <c r="AH130" s="4" t="str">
        <f t="shared" si="13"/>
        <v/>
      </c>
      <c r="AI130" s="4" t="str">
        <f t="shared" si="13"/>
        <v/>
      </c>
      <c r="AJ130" s="4" t="str">
        <f t="shared" si="13"/>
        <v/>
      </c>
      <c r="AK130" s="4" t="str">
        <f t="shared" si="13"/>
        <v/>
      </c>
      <c r="AL130" s="4" t="str">
        <f t="shared" si="13"/>
        <v/>
      </c>
      <c r="AM130" s="4" t="str">
        <f t="shared" si="13"/>
        <v/>
      </c>
      <c r="AN130" s="4" t="str">
        <f t="shared" si="13"/>
        <v/>
      </c>
      <c r="AO130" s="4" t="str">
        <f t="shared" si="13"/>
        <v/>
      </c>
      <c r="AP130" s="4" t="str">
        <f t="shared" si="13"/>
        <v/>
      </c>
      <c r="AQ130" s="4" t="str">
        <f t="shared" si="13"/>
        <v/>
      </c>
      <c r="AR130" s="4" t="str">
        <f t="shared" si="13"/>
        <v/>
      </c>
      <c r="AS130" s="4" t="str">
        <f t="shared" si="13"/>
        <v/>
      </c>
      <c r="AT130" s="4" t="str">
        <f t="shared" si="13"/>
        <v/>
      </c>
    </row>
    <row r="131" spans="1:46" x14ac:dyDescent="0.3">
      <c r="B131" s="4">
        <v>4</v>
      </c>
      <c r="C131" s="1" t="s">
        <v>330</v>
      </c>
      <c r="E131" s="22">
        <v>1</v>
      </c>
      <c r="F131" s="45" t="str">
        <f>MID($L128,T$2,1)</f>
        <v>-</v>
      </c>
      <c r="G131" s="43" t="str">
        <f>MID($L129,T$2,1)</f>
        <v>b</v>
      </c>
      <c r="H131" s="44" t="str">
        <f>MID($L130,T$2,1)</f>
        <v/>
      </c>
      <c r="I131" s="41"/>
      <c r="J131" s="9">
        <v>1</v>
      </c>
      <c r="K131" s="4" t="s">
        <v>13</v>
      </c>
      <c r="L131" s="4" t="str">
        <f>IFERROR(VLOOKUP(F131, Table1[[#All],[Note]:[Code]], 2),"")</f>
        <v/>
      </c>
      <c r="M131" s="4" t="str">
        <f>IFERROR(VLOOKUP(G131, Table13[#All], 2),"")</f>
        <v xml:space="preserve">    play(NOTE_4BS, tempo);</v>
      </c>
      <c r="N131" s="4" t="str">
        <f>IFERROR(VLOOKUP(H131, Table134[#All], 2),"")</f>
        <v/>
      </c>
      <c r="P131" s="4" t="str">
        <f t="shared" si="9"/>
        <v xml:space="preserve">    delay(delayo);    play(NOTE_4BS, tempo);</v>
      </c>
    </row>
    <row r="132" spans="1:46" x14ac:dyDescent="0.3">
      <c r="B132" s="4">
        <v>3</v>
      </c>
      <c r="C132" s="1"/>
      <c r="E132" s="22">
        <v>1</v>
      </c>
      <c r="F132" s="45" t="str">
        <f>MID($L128,U$2,1)</f>
        <v>-</v>
      </c>
      <c r="G132" s="43" t="str">
        <f>MID($L129,U$2,1)</f>
        <v>-</v>
      </c>
      <c r="H132" s="44" t="str">
        <f>MID($L130,U$2,1)</f>
        <v/>
      </c>
      <c r="I132" s="41"/>
      <c r="J132" s="9">
        <v>2</v>
      </c>
      <c r="K132" s="4" t="s">
        <v>13</v>
      </c>
      <c r="L132" s="4" t="str">
        <f>IFERROR(VLOOKUP(F132, Table1[[#All],[Note]:[Code]], 2),"")</f>
        <v/>
      </c>
      <c r="M132" s="4" t="str">
        <f>IFERROR(VLOOKUP(G132, Table13[#All], 2),"")</f>
        <v/>
      </c>
      <c r="N132" s="4" t="str">
        <f>IFERROR(VLOOKUP(H132, Table134[#All], 2),"")</f>
        <v/>
      </c>
      <c r="P132" s="4" t="str">
        <f t="shared" si="9"/>
        <v xml:space="preserve">    delay(delayo);</v>
      </c>
    </row>
    <row r="133" spans="1:46" x14ac:dyDescent="0.3">
      <c r="B133" s="4" t="s">
        <v>140</v>
      </c>
      <c r="C133" s="1"/>
      <c r="E133" s="22">
        <v>1</v>
      </c>
      <c r="F133" s="45" t="str">
        <f>MID($L128,V$2,1)</f>
        <v>-</v>
      </c>
      <c r="G133" s="43" t="str">
        <f>MID($L129,V$2,1)</f>
        <v>-</v>
      </c>
      <c r="H133" s="44" t="str">
        <f>MID($L130,V$2,1)</f>
        <v/>
      </c>
      <c r="I133" s="41"/>
      <c r="J133" s="9">
        <v>3</v>
      </c>
      <c r="K133" s="4" t="s">
        <v>13</v>
      </c>
      <c r="L133" s="4" t="str">
        <f>IFERROR(VLOOKUP(F133, Table1[[#All],[Note]:[Code]], 2),"")</f>
        <v/>
      </c>
      <c r="M133" s="4" t="str">
        <f>IFERROR(VLOOKUP(G133, Table13[#All], 2),"")</f>
        <v/>
      </c>
      <c r="N133" s="4" t="str">
        <f>IFERROR(VLOOKUP(H133, Table134[#All], 2),"")</f>
        <v/>
      </c>
      <c r="P133" s="4" t="str">
        <f t="shared" si="9"/>
        <v xml:space="preserve">    delay(delayo);</v>
      </c>
    </row>
    <row r="134" spans="1:46" x14ac:dyDescent="0.3">
      <c r="A134" s="4">
        <v>33</v>
      </c>
      <c r="B134" s="4">
        <v>5</v>
      </c>
      <c r="C134" s="3"/>
      <c r="E134" s="22">
        <v>1</v>
      </c>
      <c r="F134" s="45" t="str">
        <f>MID($L128,W$2,1)</f>
        <v>-</v>
      </c>
      <c r="G134" s="43" t="str">
        <f>MID($L129,W$2,1)</f>
        <v>F</v>
      </c>
      <c r="H134" s="44" t="str">
        <f>MID($L130,W$2,1)</f>
        <v/>
      </c>
      <c r="I134" s="41"/>
      <c r="J134" s="9">
        <v>4</v>
      </c>
      <c r="K134" s="4" t="s">
        <v>13</v>
      </c>
      <c r="L134" s="4" t="str">
        <f>IFERROR(VLOOKUP(F134, Table1[[#All],[Note]:[Code]], 2),"")</f>
        <v/>
      </c>
      <c r="M134" s="4" t="str">
        <f>IFERROR(VLOOKUP(G134, Table13[#All], 2),"")</f>
        <v xml:space="preserve">    play(NOTE_4FS, tempo);</v>
      </c>
      <c r="N134" s="4" t="str">
        <f>IFERROR(VLOOKUP(H134, Table134[#All], 2),"")</f>
        <v/>
      </c>
      <c r="P134" s="4" t="str">
        <f t="shared" si="9"/>
        <v xml:space="preserve">    delay(delayo);    play(NOTE_4FS, tempo);</v>
      </c>
    </row>
    <row r="135" spans="1:46" x14ac:dyDescent="0.3">
      <c r="B135" s="4">
        <v>4</v>
      </c>
      <c r="C135" s="1" t="s">
        <v>331</v>
      </c>
      <c r="E135" s="22">
        <v>1</v>
      </c>
      <c r="F135" s="45" t="str">
        <f>MID($L128,X$2,1)</f>
        <v>-</v>
      </c>
      <c r="G135" s="43" t="str">
        <f>MID($L129,X$2,1)</f>
        <v>-</v>
      </c>
      <c r="H135" s="44" t="str">
        <f>MID($L130,X$2,1)</f>
        <v/>
      </c>
      <c r="I135" s="41"/>
      <c r="J135" s="9">
        <v>5</v>
      </c>
      <c r="K135" s="4" t="s">
        <v>13</v>
      </c>
      <c r="L135" s="4" t="str">
        <f>IFERROR(VLOOKUP(F135, Table1[[#All],[Note]:[Code]], 2),"")</f>
        <v/>
      </c>
      <c r="M135" s="4" t="str">
        <f>IFERROR(VLOOKUP(G135, Table13[#All], 2),"")</f>
        <v/>
      </c>
      <c r="N135" s="4" t="str">
        <f>IFERROR(VLOOKUP(H135, Table134[#All], 2),"")</f>
        <v/>
      </c>
      <c r="P135" s="4" t="str">
        <f t="shared" si="9"/>
        <v xml:space="preserve">    delay(delayo);</v>
      </c>
    </row>
    <row r="136" spans="1:46" x14ac:dyDescent="0.3">
      <c r="B136" s="4">
        <v>3</v>
      </c>
      <c r="C136" s="1"/>
      <c r="E136" s="22">
        <v>1</v>
      </c>
      <c r="F136" s="45" t="str">
        <f>MID($L128,Y$2,1)</f>
        <v>-</v>
      </c>
      <c r="G136" s="43" t="str">
        <f>MID($L129,Y$2,1)</f>
        <v>-</v>
      </c>
      <c r="H136" s="44" t="str">
        <f>MID($L130,Y$2,1)</f>
        <v/>
      </c>
      <c r="I136" s="41"/>
      <c r="J136" s="9">
        <v>6</v>
      </c>
      <c r="K136" s="4" t="s">
        <v>13</v>
      </c>
      <c r="L136" s="4" t="str">
        <f>IFERROR(VLOOKUP(F136, Table1[[#All],[Note]:[Code]], 2),"")</f>
        <v/>
      </c>
      <c r="M136" s="4" t="str">
        <f>IFERROR(VLOOKUP(G136, Table13[#All], 2),"")</f>
        <v/>
      </c>
      <c r="N136" s="4" t="str">
        <f>IFERROR(VLOOKUP(H136, Table134[#All], 2),"")</f>
        <v/>
      </c>
      <c r="P136" s="4" t="str">
        <f t="shared" ref="P136:P199" si="16">CONCATENATE(K136,L136,M136,N136)</f>
        <v xml:space="preserve">    delay(delayo);</v>
      </c>
    </row>
    <row r="137" spans="1:46" x14ac:dyDescent="0.3">
      <c r="B137" s="4" t="s">
        <v>140</v>
      </c>
      <c r="C137" s="3"/>
      <c r="E137" s="22">
        <v>1</v>
      </c>
      <c r="F137" s="45" t="str">
        <f>MID($L128,Z$2,1)</f>
        <v>-</v>
      </c>
      <c r="G137" s="43" t="str">
        <f>MID($L129,Z$2,1)</f>
        <v>g</v>
      </c>
      <c r="H137" s="44" t="str">
        <f>MID($L130,Z$2,1)</f>
        <v/>
      </c>
      <c r="I137" s="41"/>
      <c r="J137" s="9">
        <v>7</v>
      </c>
      <c r="K137" s="4" t="s">
        <v>13</v>
      </c>
      <c r="L137" s="4" t="str">
        <f>IFERROR(VLOOKUP(F137, Table1[[#All],[Note]:[Code]], 2),"")</f>
        <v/>
      </c>
      <c r="M137" s="4" t="str">
        <f>IFERROR(VLOOKUP(G137, Table13[#All], 2),"")</f>
        <v xml:space="preserve">    play(NOTE_4GS, tempo);</v>
      </c>
      <c r="N137" s="4" t="str">
        <f>IFERROR(VLOOKUP(H137, Table134[#All], 2),"")</f>
        <v/>
      </c>
      <c r="P137" s="4" t="str">
        <f t="shared" si="16"/>
        <v xml:space="preserve">    delay(delayo);    play(NOTE_4GS, tempo);</v>
      </c>
    </row>
    <row r="138" spans="1:46" x14ac:dyDescent="0.3">
      <c r="A138" s="4">
        <v>34</v>
      </c>
      <c r="B138" s="4">
        <v>5</v>
      </c>
      <c r="C138" s="46"/>
      <c r="E138" s="22">
        <v>1</v>
      </c>
      <c r="F138" s="45" t="str">
        <f>MID($L128,AA$2,1)</f>
        <v>-</v>
      </c>
      <c r="G138" s="43" t="str">
        <f>MID($L129,AA$2,1)</f>
        <v>-</v>
      </c>
      <c r="H138" s="44" t="str">
        <f>MID($L130,AA$2,1)</f>
        <v/>
      </c>
      <c r="I138" s="41"/>
      <c r="J138" s="9">
        <v>8</v>
      </c>
      <c r="K138" s="4" t="s">
        <v>13</v>
      </c>
      <c r="L138" s="4" t="str">
        <f>IFERROR(VLOOKUP(F138, Table1[[#All],[Note]:[Code]], 2),"")</f>
        <v/>
      </c>
      <c r="M138" s="4" t="str">
        <f>IFERROR(VLOOKUP(G138, Table13[#All], 2),"")</f>
        <v/>
      </c>
      <c r="N138" s="4" t="str">
        <f>IFERROR(VLOOKUP(H138, Table134[#All], 2),"")</f>
        <v/>
      </c>
      <c r="P138" s="4" t="str">
        <f t="shared" si="16"/>
        <v xml:space="preserve">    delay(delayo);</v>
      </c>
    </row>
    <row r="139" spans="1:46" x14ac:dyDescent="0.3">
      <c r="B139" s="4">
        <v>4</v>
      </c>
      <c r="C139" s="1" t="s">
        <v>332</v>
      </c>
      <c r="E139" s="22">
        <v>1</v>
      </c>
      <c r="F139" s="45" t="str">
        <f>MID($L128,AB$2,1)</f>
        <v>-</v>
      </c>
      <c r="G139" s="43" t="str">
        <f>MID($L129,AB$2,1)</f>
        <v>-</v>
      </c>
      <c r="H139" s="44" t="str">
        <f>MID($L130,AB$2,1)</f>
        <v/>
      </c>
      <c r="I139" s="41"/>
      <c r="J139" s="9">
        <v>9</v>
      </c>
      <c r="K139" s="4" t="s">
        <v>13</v>
      </c>
      <c r="L139" s="4" t="str">
        <f>IFERROR(VLOOKUP(F139, Table1[[#All],[Note]:[Code]], 2),"")</f>
        <v/>
      </c>
      <c r="M139" s="4" t="str">
        <f>IFERROR(VLOOKUP(G139, Table13[#All], 2),"")</f>
        <v/>
      </c>
      <c r="N139" s="4" t="str">
        <f>IFERROR(VLOOKUP(H139, Table134[#All], 2),"")</f>
        <v/>
      </c>
      <c r="P139" s="4" t="str">
        <f t="shared" si="16"/>
        <v xml:space="preserve">    delay(delayo);</v>
      </c>
    </row>
    <row r="140" spans="1:46" x14ac:dyDescent="0.3">
      <c r="B140" s="4">
        <v>3</v>
      </c>
      <c r="C140" s="1"/>
      <c r="E140" s="22">
        <v>1</v>
      </c>
      <c r="F140" s="45" t="str">
        <f>MID($L128,AC$2,1)</f>
        <v>-</v>
      </c>
      <c r="G140" s="43" t="str">
        <f>MID($L129,AC$2,1)</f>
        <v>-</v>
      </c>
      <c r="H140" s="44" t="str">
        <f>MID($L130,AC$2,1)</f>
        <v/>
      </c>
      <c r="I140" s="41"/>
      <c r="J140" s="9">
        <v>10</v>
      </c>
      <c r="K140" s="4" t="s">
        <v>13</v>
      </c>
      <c r="L140" s="4" t="str">
        <f>IFERROR(VLOOKUP(F140, Table1[[#All],[Note]:[Code]], 2),"")</f>
        <v/>
      </c>
      <c r="M140" s="4" t="str">
        <f>IFERROR(VLOOKUP(G140, Table13[#All], 2),"")</f>
        <v/>
      </c>
      <c r="N140" s="4" t="str">
        <f>IFERROR(VLOOKUP(H140, Table134[#All], 2),"")</f>
        <v/>
      </c>
      <c r="P140" s="4" t="str">
        <f t="shared" si="16"/>
        <v xml:space="preserve">    delay(delayo);</v>
      </c>
    </row>
    <row r="141" spans="1:46" x14ac:dyDescent="0.3">
      <c r="B141" s="4" t="s">
        <v>140</v>
      </c>
      <c r="C141" s="3"/>
      <c r="E141" s="22">
        <v>1</v>
      </c>
      <c r="F141" s="45" t="str">
        <f>MID($L128,AD$2,1)</f>
        <v>-</v>
      </c>
      <c r="G141" s="43" t="str">
        <f>MID($L129,AD$2,1)</f>
        <v>-</v>
      </c>
      <c r="H141" s="44" t="str">
        <f>MID($L130,AD$2,1)</f>
        <v/>
      </c>
      <c r="I141" s="41"/>
      <c r="J141" s="9">
        <v>11</v>
      </c>
      <c r="K141" s="4" t="s">
        <v>13</v>
      </c>
      <c r="L141" s="4" t="str">
        <f>IFERROR(VLOOKUP(F141, Table1[[#All],[Note]:[Code]], 2),"")</f>
        <v/>
      </c>
      <c r="M141" s="4" t="str">
        <f>IFERROR(VLOOKUP(G141, Table13[#All], 2),"")</f>
        <v/>
      </c>
      <c r="N141" s="4" t="str">
        <f>IFERROR(VLOOKUP(H141, Table134[#All], 2),"")</f>
        <v/>
      </c>
      <c r="P141" s="4" t="str">
        <f t="shared" si="16"/>
        <v xml:space="preserve">    delay(delayo);</v>
      </c>
    </row>
    <row r="142" spans="1:46" x14ac:dyDescent="0.3">
      <c r="A142" s="4">
        <v>35</v>
      </c>
      <c r="B142" s="4">
        <v>5</v>
      </c>
      <c r="C142" s="46"/>
      <c r="E142" s="22">
        <v>1</v>
      </c>
      <c r="F142" s="45" t="str">
        <f>MID($L128,AE$2,1)</f>
        <v>-</v>
      </c>
      <c r="G142" s="43" t="str">
        <f>MID($L129,AE$2,1)</f>
        <v>-</v>
      </c>
      <c r="H142" s="44" t="str">
        <f>MID($L130,AE$2,1)</f>
        <v/>
      </c>
      <c r="I142" s="41"/>
      <c r="J142" s="9">
        <v>12</v>
      </c>
      <c r="K142" s="4" t="s">
        <v>13</v>
      </c>
      <c r="L142" s="4" t="str">
        <f>IFERROR(VLOOKUP(F142, Table1[[#All],[Note]:[Code]], 2),"")</f>
        <v/>
      </c>
      <c r="M142" s="4" t="str">
        <f>IFERROR(VLOOKUP(G142, Table13[#All], 2),"")</f>
        <v/>
      </c>
      <c r="N142" s="4" t="str">
        <f>IFERROR(VLOOKUP(H142, Table134[#All], 2),"")</f>
        <v/>
      </c>
      <c r="P142" s="4" t="str">
        <f t="shared" si="16"/>
        <v xml:space="preserve">    delay(delayo);</v>
      </c>
    </row>
    <row r="143" spans="1:46" x14ac:dyDescent="0.3">
      <c r="B143" s="4">
        <v>4</v>
      </c>
      <c r="C143" s="1" t="s">
        <v>333</v>
      </c>
      <c r="E143" s="22">
        <v>1</v>
      </c>
      <c r="F143" s="45" t="str">
        <f>MID($L128,AF$2,1)</f>
        <v>-</v>
      </c>
      <c r="G143" s="43" t="str">
        <f>MID($L129,AF$2,1)</f>
        <v>-</v>
      </c>
      <c r="H143" s="44" t="str">
        <f>MID($L130,AF$2,1)</f>
        <v/>
      </c>
      <c r="I143" s="41"/>
      <c r="J143" s="9">
        <v>13</v>
      </c>
      <c r="K143" s="4" t="s">
        <v>13</v>
      </c>
      <c r="L143" s="4" t="str">
        <f>IFERROR(VLOOKUP(F143, Table1[[#All],[Note]:[Code]], 2),"")</f>
        <v/>
      </c>
      <c r="M143" s="4" t="str">
        <f>IFERROR(VLOOKUP(G143, Table13[#All], 2),"")</f>
        <v/>
      </c>
      <c r="N143" s="4" t="str">
        <f>IFERROR(VLOOKUP(H143, Table134[#All], 2),"")</f>
        <v/>
      </c>
      <c r="P143" s="4" t="str">
        <f t="shared" si="16"/>
        <v xml:space="preserve">    delay(delayo);</v>
      </c>
    </row>
    <row r="144" spans="1:46" x14ac:dyDescent="0.3">
      <c r="B144" s="4">
        <v>3</v>
      </c>
      <c r="C144" s="1"/>
      <c r="E144" s="22">
        <v>1</v>
      </c>
      <c r="F144" s="45" t="str">
        <f>MID($L128,AG$2,1)</f>
        <v>-</v>
      </c>
      <c r="G144" s="43" t="str">
        <f>MID($L129,AG$2,1)</f>
        <v>-</v>
      </c>
      <c r="H144" s="44" t="str">
        <f>MID($L130,AG$2,1)</f>
        <v/>
      </c>
      <c r="I144" s="41"/>
      <c r="J144" s="9">
        <v>14</v>
      </c>
      <c r="K144" s="4" t="s">
        <v>13</v>
      </c>
      <c r="L144" s="4" t="str">
        <f>IFERROR(VLOOKUP(F144, Table1[[#All],[Note]:[Code]], 2),"")</f>
        <v/>
      </c>
      <c r="M144" s="4" t="str">
        <f>IFERROR(VLOOKUP(G144, Table13[#All], 2),"")</f>
        <v/>
      </c>
      <c r="N144" s="4" t="str">
        <f>IFERROR(VLOOKUP(H144, Table134[#All], 2),"")</f>
        <v/>
      </c>
      <c r="P144" s="4" t="str">
        <f t="shared" si="16"/>
        <v xml:space="preserve">    delay(delayo);</v>
      </c>
    </row>
    <row r="145" spans="1:46" x14ac:dyDescent="0.3">
      <c r="B145" s="4" t="s">
        <v>140</v>
      </c>
      <c r="C145" s="3"/>
      <c r="E145" s="22">
        <v>1</v>
      </c>
      <c r="F145" s="45" t="str">
        <f>MID($L128,AH$2,1)</f>
        <v>-</v>
      </c>
      <c r="G145" s="43" t="str">
        <f>MID($L129,AH$2,1)</f>
        <v>-</v>
      </c>
      <c r="H145" s="44" t="str">
        <f>MID($L130,AH$2,1)</f>
        <v/>
      </c>
      <c r="I145" s="41"/>
      <c r="J145" s="9">
        <v>15</v>
      </c>
      <c r="K145" s="4" t="s">
        <v>13</v>
      </c>
      <c r="L145" s="4" t="str">
        <f>IFERROR(VLOOKUP(F145, Table1[[#All],[Note]:[Code]], 2),"")</f>
        <v/>
      </c>
      <c r="M145" s="4" t="str">
        <f>IFERROR(VLOOKUP(G145, Table13[#All], 2),"")</f>
        <v/>
      </c>
      <c r="N145" s="4" t="str">
        <f>IFERROR(VLOOKUP(H145, Table134[#All], 2),"")</f>
        <v/>
      </c>
      <c r="P145" s="4" t="str">
        <f t="shared" si="16"/>
        <v xml:space="preserve">    delay(delayo);</v>
      </c>
    </row>
    <row r="146" spans="1:46" x14ac:dyDescent="0.3">
      <c r="A146" s="4">
        <v>36</v>
      </c>
      <c r="B146" s="4">
        <v>5</v>
      </c>
      <c r="C146" s="46"/>
      <c r="E146" s="22">
        <v>1</v>
      </c>
      <c r="F146" s="45" t="str">
        <f>MID($L128,AI$2,1)</f>
        <v>-</v>
      </c>
      <c r="G146" s="43" t="str">
        <f>MID($L129,AI$2,1)</f>
        <v>-</v>
      </c>
      <c r="H146" s="44" t="str">
        <f>MID($L130,AI$2,1)</f>
        <v/>
      </c>
      <c r="I146" s="41"/>
      <c r="J146" s="9">
        <v>16</v>
      </c>
      <c r="K146" s="4" t="s">
        <v>13</v>
      </c>
      <c r="L146" s="4" t="str">
        <f>IFERROR(VLOOKUP(F146, Table1[[#All],[Note]:[Code]], 2),"")</f>
        <v/>
      </c>
      <c r="M146" s="4" t="str">
        <f>IFERROR(VLOOKUP(G146, Table13[#All], 2),"")</f>
        <v/>
      </c>
      <c r="N146" s="4" t="str">
        <f>IFERROR(VLOOKUP(H146, Table134[#All], 2),"")</f>
        <v/>
      </c>
      <c r="P146" s="4" t="str">
        <f t="shared" si="16"/>
        <v xml:space="preserve">    delay(delayo);</v>
      </c>
    </row>
    <row r="147" spans="1:46" x14ac:dyDescent="0.3">
      <c r="B147" s="4">
        <v>4</v>
      </c>
      <c r="C147" s="1" t="s">
        <v>334</v>
      </c>
      <c r="E147" s="22">
        <v>1</v>
      </c>
      <c r="F147" s="45" t="str">
        <f>MID($L128,AJ$2,1)</f>
        <v>-</v>
      </c>
      <c r="G147" s="43" t="str">
        <f>MID($L129,AJ$2,1)</f>
        <v>-</v>
      </c>
      <c r="H147" s="44" t="str">
        <f>MID($L130,AJ$2,1)</f>
        <v/>
      </c>
      <c r="I147" s="41"/>
      <c r="J147" s="9">
        <v>17</v>
      </c>
      <c r="K147" s="4" t="s">
        <v>13</v>
      </c>
      <c r="L147" s="4" t="str">
        <f>IFERROR(VLOOKUP(F147, Table1[[#All],[Note]:[Code]], 2),"")</f>
        <v/>
      </c>
      <c r="M147" s="4" t="str">
        <f>IFERROR(VLOOKUP(G147, Table13[#All], 2),"")</f>
        <v/>
      </c>
      <c r="N147" s="4" t="str">
        <f>IFERROR(VLOOKUP(H147, Table134[#All], 2),"")</f>
        <v/>
      </c>
      <c r="P147" s="4" t="str">
        <f t="shared" si="16"/>
        <v xml:space="preserve">    delay(delayo);</v>
      </c>
    </row>
    <row r="148" spans="1:46" x14ac:dyDescent="0.3">
      <c r="B148" s="4">
        <v>3</v>
      </c>
      <c r="C148" s="1"/>
      <c r="E148" s="22">
        <v>1</v>
      </c>
      <c r="F148" s="45" t="str">
        <f>MID($L128,AK$2,1)</f>
        <v>-</v>
      </c>
      <c r="G148" s="43" t="str">
        <f>MID($L129,AK$2,1)</f>
        <v>-</v>
      </c>
      <c r="H148" s="44" t="str">
        <f>MID($L130,AK$2,1)</f>
        <v/>
      </c>
      <c r="I148" s="41"/>
      <c r="J148" s="9">
        <v>18</v>
      </c>
      <c r="K148" s="4" t="s">
        <v>13</v>
      </c>
      <c r="L148" s="4" t="str">
        <f>IFERROR(VLOOKUP(F148, Table1[[#All],[Note]:[Code]], 2),"")</f>
        <v/>
      </c>
      <c r="M148" s="4" t="str">
        <f>IFERROR(VLOOKUP(G148, Table13[#All], 2),"")</f>
        <v/>
      </c>
      <c r="N148" s="4" t="str">
        <f>IFERROR(VLOOKUP(H148, Table134[#All], 2),"")</f>
        <v/>
      </c>
      <c r="P148" s="4" t="str">
        <f t="shared" si="16"/>
        <v xml:space="preserve">    delay(delayo);</v>
      </c>
    </row>
    <row r="149" spans="1:46" x14ac:dyDescent="0.3">
      <c r="B149" s="4" t="s">
        <v>140</v>
      </c>
      <c r="C149" s="3"/>
      <c r="E149" s="22">
        <v>1</v>
      </c>
      <c r="F149" s="45" t="str">
        <f>MID($L128,AL$2,1)</f>
        <v>-</v>
      </c>
      <c r="G149" s="43" t="str">
        <f>MID($L129,AL$2,1)</f>
        <v>-</v>
      </c>
      <c r="H149" s="44" t="str">
        <f>MID($L130,AL$2,1)</f>
        <v/>
      </c>
      <c r="I149" s="41"/>
      <c r="J149" s="9">
        <v>19</v>
      </c>
      <c r="K149" s="4" t="s">
        <v>13</v>
      </c>
      <c r="L149" s="4" t="str">
        <f>IFERROR(VLOOKUP(F149, Table1[[#All],[Note]:[Code]], 2),"")</f>
        <v/>
      </c>
      <c r="M149" s="4" t="str">
        <f>IFERROR(VLOOKUP(G149, Table13[#All], 2),"")</f>
        <v/>
      </c>
      <c r="N149" s="4" t="str">
        <f>IFERROR(VLOOKUP(H149, Table134[#All], 2),"")</f>
        <v/>
      </c>
      <c r="P149" s="4" t="str">
        <f t="shared" si="16"/>
        <v xml:space="preserve">    delay(delayo);</v>
      </c>
    </row>
    <row r="150" spans="1:46" x14ac:dyDescent="0.3">
      <c r="A150" s="4">
        <v>37</v>
      </c>
      <c r="B150" s="4">
        <v>5</v>
      </c>
      <c r="C150" s="46"/>
      <c r="E150" s="22">
        <v>1</v>
      </c>
      <c r="F150" s="45" t="str">
        <f>MID($L128,AM$2,1)</f>
        <v>-</v>
      </c>
      <c r="G150" s="43" t="str">
        <f>MID($L129,AM$2,1)</f>
        <v>-</v>
      </c>
      <c r="H150" s="44" t="str">
        <f>MID($L130,AM$2,1)</f>
        <v/>
      </c>
      <c r="I150" s="41"/>
      <c r="J150" s="9">
        <v>20</v>
      </c>
      <c r="K150" s="4" t="s">
        <v>13</v>
      </c>
      <c r="L150" s="4" t="str">
        <f>IFERROR(VLOOKUP(F150, Table1[[#All],[Note]:[Code]], 2),"")</f>
        <v/>
      </c>
      <c r="M150" s="4" t="str">
        <f>IFERROR(VLOOKUP(G150, Table13[#All], 2),"")</f>
        <v/>
      </c>
      <c r="N150" s="4" t="str">
        <f>IFERROR(VLOOKUP(H150, Table134[#All], 2),"")</f>
        <v/>
      </c>
      <c r="P150" s="4" t="str">
        <f t="shared" si="16"/>
        <v xml:space="preserve">    delay(delayo);</v>
      </c>
    </row>
    <row r="151" spans="1:46" x14ac:dyDescent="0.3">
      <c r="B151" s="4">
        <v>4</v>
      </c>
      <c r="C151" s="46" t="s">
        <v>335</v>
      </c>
      <c r="E151" s="22">
        <v>1</v>
      </c>
      <c r="F151" s="45" t="str">
        <f>MID($L128,AN$2,1)</f>
        <v>-</v>
      </c>
      <c r="G151" s="43" t="str">
        <f>MID($L129,AN$2,1)</f>
        <v>-</v>
      </c>
      <c r="H151" s="44" t="str">
        <f>MID($L130,AN$2,1)</f>
        <v/>
      </c>
      <c r="I151" s="41"/>
      <c r="J151" s="9">
        <v>21</v>
      </c>
      <c r="K151" s="4" t="s">
        <v>13</v>
      </c>
      <c r="L151" s="4" t="str">
        <f>IFERROR(VLOOKUP(F151, Table1[[#All],[Note]:[Code]], 2),"")</f>
        <v/>
      </c>
      <c r="M151" s="4" t="str">
        <f>IFERROR(VLOOKUP(G151, Table13[#All], 2),"")</f>
        <v/>
      </c>
      <c r="N151" s="4" t="str">
        <f>IFERROR(VLOOKUP(H151, Table134[#All], 2),"")</f>
        <v/>
      </c>
      <c r="P151" s="4" t="str">
        <f t="shared" si="16"/>
        <v xml:space="preserve">    delay(delayo);</v>
      </c>
    </row>
    <row r="152" spans="1:46" x14ac:dyDescent="0.3">
      <c r="B152" s="4">
        <v>3</v>
      </c>
      <c r="C152" s="46"/>
      <c r="E152" s="22">
        <v>1</v>
      </c>
      <c r="F152" s="45" t="str">
        <f>MID($L128,AO$2,1)</f>
        <v>-</v>
      </c>
      <c r="G152" s="43" t="str">
        <f>MID($L129,AO$2,1)</f>
        <v>-</v>
      </c>
      <c r="H152" s="44" t="str">
        <f>MID($L130,AO$2,1)</f>
        <v/>
      </c>
      <c r="I152" s="41"/>
      <c r="J152" s="9">
        <v>22</v>
      </c>
      <c r="K152" s="4" t="s">
        <v>13</v>
      </c>
      <c r="L152" s="4" t="str">
        <f>IFERROR(VLOOKUP(F152, Table1[[#All],[Note]:[Code]], 2),"")</f>
        <v/>
      </c>
      <c r="M152" s="4" t="str">
        <f>IFERROR(VLOOKUP(G152, Table13[#All], 2),"")</f>
        <v/>
      </c>
      <c r="N152" s="4" t="str">
        <f>IFERROR(VLOOKUP(H152, Table134[#All], 2),"")</f>
        <v/>
      </c>
      <c r="P152" s="4" t="str">
        <f t="shared" si="16"/>
        <v xml:space="preserve">    delay(delayo);</v>
      </c>
    </row>
    <row r="153" spans="1:46" x14ac:dyDescent="0.3">
      <c r="B153" s="4" t="s">
        <v>140</v>
      </c>
      <c r="C153" s="3"/>
      <c r="E153" s="22">
        <v>1</v>
      </c>
      <c r="F153" s="45" t="str">
        <f>MID($L128,AP$2,1)</f>
        <v>c</v>
      </c>
      <c r="G153" s="43" t="str">
        <f>MID($L129,AP$2,1)</f>
        <v>-</v>
      </c>
      <c r="H153" s="44" t="str">
        <f>MID($L130,AP$2,1)</f>
        <v/>
      </c>
      <c r="I153" s="41"/>
      <c r="J153" s="9">
        <v>23</v>
      </c>
      <c r="K153" s="4" t="s">
        <v>13</v>
      </c>
      <c r="L153" s="4" t="str">
        <f>IFERROR(VLOOKUP(F153, Table1[[#All],[Note]:[Code]], 2),"")</f>
        <v xml:space="preserve">    play(NOTE_5CS, tempo);</v>
      </c>
      <c r="M153" s="4" t="str">
        <f>IFERROR(VLOOKUP(G153, Table13[#All], 2),"")</f>
        <v/>
      </c>
      <c r="N153" s="4" t="str">
        <f>IFERROR(VLOOKUP(H153, Table134[#All], 2),"")</f>
        <v/>
      </c>
      <c r="P153" s="4" t="str">
        <f t="shared" si="16"/>
        <v xml:space="preserve">    delay(delayo);    play(NOTE_5CS, tempo);</v>
      </c>
    </row>
    <row r="154" spans="1:46" x14ac:dyDescent="0.3">
      <c r="A154" s="4">
        <v>38</v>
      </c>
      <c r="B154" s="4">
        <v>5</v>
      </c>
      <c r="C154" s="46" t="s">
        <v>336</v>
      </c>
      <c r="E154" s="22">
        <v>1</v>
      </c>
      <c r="F154" s="45" t="str">
        <f>MID($L128,AQ$2,1)</f>
        <v>c</v>
      </c>
      <c r="G154" s="43" t="str">
        <f>MID($L129,AQ$2,1)</f>
        <v>-</v>
      </c>
      <c r="H154" s="44" t="str">
        <f>MID($L130,AQ$2,1)</f>
        <v/>
      </c>
      <c r="I154" s="41"/>
      <c r="J154" s="9">
        <v>24</v>
      </c>
      <c r="K154" s="4" t="s">
        <v>13</v>
      </c>
      <c r="L154" s="4" t="str">
        <f>IFERROR(VLOOKUP(F154, Table1[[#All],[Note]:[Code]], 2),"")</f>
        <v xml:space="preserve">    play(NOTE_5CS, tempo);</v>
      </c>
      <c r="M154" s="4" t="str">
        <f>IFERROR(VLOOKUP(G154, Table13[#All], 2),"")</f>
        <v/>
      </c>
      <c r="N154" s="4" t="str">
        <f>IFERROR(VLOOKUP(H154, Table134[#All], 2),"")</f>
        <v/>
      </c>
      <c r="P154" s="4" t="str">
        <f t="shared" si="16"/>
        <v xml:space="preserve">    delay(delayo);    play(NOTE_5CS, tempo);</v>
      </c>
    </row>
    <row r="155" spans="1:46" x14ac:dyDescent="0.3">
      <c r="B155" s="4">
        <v>4</v>
      </c>
      <c r="C155" s="46" t="s">
        <v>337</v>
      </c>
      <c r="E155" s="22">
        <v>1</v>
      </c>
      <c r="F155" s="45" t="str">
        <f>MID($L128,AR$2,1)</f>
        <v>e</v>
      </c>
      <c r="G155" s="43" t="str">
        <f>MID($L129,AR$2,1)</f>
        <v>b</v>
      </c>
      <c r="H155" s="44" t="str">
        <f>MID($L130,AR$2,1)</f>
        <v/>
      </c>
      <c r="I155" s="41"/>
      <c r="J155" s="9">
        <v>25</v>
      </c>
      <c r="K155" s="4" t="s">
        <v>13</v>
      </c>
      <c r="L155" s="4" t="str">
        <f>IFERROR(VLOOKUP(F155, Table1[[#All],[Note]:[Code]], 2),"")</f>
        <v xml:space="preserve">    play(NOTE_5ES, tempo);</v>
      </c>
      <c r="M155" s="4" t="str">
        <f>IFERROR(VLOOKUP(G155, Table13[#All], 2),"")</f>
        <v xml:space="preserve">    play(NOTE_4BS, tempo);</v>
      </c>
      <c r="N155" s="4" t="str">
        <f>IFERROR(VLOOKUP(H155, Table134[#All], 2),"")</f>
        <v/>
      </c>
      <c r="P155" s="4" t="str">
        <f t="shared" si="16"/>
        <v xml:space="preserve">    delay(delayo);    play(NOTE_5ES, tempo);    play(NOTE_4BS, tempo);</v>
      </c>
    </row>
    <row r="156" spans="1:46" x14ac:dyDescent="0.3">
      <c r="B156" s="4">
        <v>3</v>
      </c>
      <c r="C156" s="46"/>
      <c r="E156" s="22">
        <v>1</v>
      </c>
      <c r="F156" s="45" t="str">
        <f>MID($L128,AS$2,1)</f>
        <v>-</v>
      </c>
      <c r="G156" s="43" t="str">
        <f>MID($L129,AS$2,1)</f>
        <v>-</v>
      </c>
      <c r="H156" s="44" t="str">
        <f>MID($L130,AS$2,1)</f>
        <v/>
      </c>
      <c r="I156" s="41"/>
      <c r="J156" s="9">
        <v>26</v>
      </c>
      <c r="K156" s="4" t="s">
        <v>13</v>
      </c>
      <c r="L156" s="4" t="str">
        <f>IFERROR(VLOOKUP(F156, Table1[[#All],[Note]:[Code]], 2),"")</f>
        <v/>
      </c>
      <c r="M156" s="4" t="str">
        <f>IFERROR(VLOOKUP(G156, Table13[#All], 2),"")</f>
        <v/>
      </c>
      <c r="N156" s="4" t="str">
        <f>IFERROR(VLOOKUP(H156, Table134[#All], 2),"")</f>
        <v/>
      </c>
      <c r="P156" s="4" t="str">
        <f t="shared" si="16"/>
        <v xml:space="preserve">    delay(delayo);</v>
      </c>
    </row>
    <row r="157" spans="1:46" x14ac:dyDescent="0.3">
      <c r="B157" s="4" t="s">
        <v>140</v>
      </c>
      <c r="C157" s="3"/>
      <c r="E157" s="22">
        <v>1</v>
      </c>
      <c r="I157" s="41"/>
      <c r="J157" s="13" t="s">
        <v>10</v>
      </c>
      <c r="K157" s="14" t="s">
        <v>11</v>
      </c>
      <c r="L157" s="14"/>
      <c r="P157" s="4" t="str">
        <f t="shared" si="16"/>
        <v>//</v>
      </c>
      <c r="R157" s="19" t="s">
        <v>123</v>
      </c>
      <c r="S157" s="19"/>
      <c r="T157" s="19">
        <v>1</v>
      </c>
      <c r="U157" s="19">
        <v>2</v>
      </c>
      <c r="V157" s="19">
        <v>3</v>
      </c>
      <c r="W157" s="19">
        <v>4</v>
      </c>
      <c r="X157" s="19">
        <v>5</v>
      </c>
      <c r="Y157" s="19">
        <v>6</v>
      </c>
      <c r="Z157" s="19">
        <v>7</v>
      </c>
      <c r="AA157" s="19">
        <v>8</v>
      </c>
      <c r="AB157" s="19">
        <v>9</v>
      </c>
      <c r="AC157" s="19">
        <v>10</v>
      </c>
      <c r="AD157" s="19">
        <v>11</v>
      </c>
      <c r="AE157" s="19">
        <v>12</v>
      </c>
      <c r="AF157" s="19">
        <v>13</v>
      </c>
      <c r="AG157" s="19">
        <v>14</v>
      </c>
      <c r="AH157" s="19">
        <v>15</v>
      </c>
      <c r="AI157" s="19">
        <v>16</v>
      </c>
      <c r="AJ157" s="19">
        <v>17</v>
      </c>
      <c r="AK157" s="19">
        <v>18</v>
      </c>
      <c r="AL157" s="19">
        <v>19</v>
      </c>
      <c r="AM157" s="19">
        <v>20</v>
      </c>
      <c r="AN157" s="19">
        <v>21</v>
      </c>
      <c r="AO157" s="19">
        <v>22</v>
      </c>
      <c r="AP157" s="19">
        <v>23</v>
      </c>
      <c r="AQ157" s="19">
        <v>24</v>
      </c>
      <c r="AR157" s="19">
        <v>25</v>
      </c>
      <c r="AS157" s="19">
        <v>26</v>
      </c>
      <c r="AT157" s="19"/>
    </row>
    <row r="158" spans="1:46" x14ac:dyDescent="0.3">
      <c r="A158" s="4">
        <v>39</v>
      </c>
      <c r="B158" s="4">
        <v>5</v>
      </c>
      <c r="C158" s="46"/>
      <c r="E158" s="22">
        <v>1</v>
      </c>
      <c r="I158" s="41">
        <v>6</v>
      </c>
      <c r="J158" s="13" t="s">
        <v>10</v>
      </c>
      <c r="K158" s="14" t="s">
        <v>11</v>
      </c>
      <c r="L158" s="16" t="str">
        <f>C26</f>
        <v>5|----------d---------------|</v>
      </c>
      <c r="M158" s="17"/>
      <c r="N158" s="17"/>
      <c r="P158" s="4" t="str">
        <f t="shared" si="16"/>
        <v>//5|----------d---------------|</v>
      </c>
      <c r="R158" s="4" t="str">
        <f>MID($L158,R$2,1)</f>
        <v>5</v>
      </c>
      <c r="S158" s="4" t="str">
        <f t="shared" ref="S158:AT160" si="17">MID($L158,S$2,1)</f>
        <v>|</v>
      </c>
      <c r="T158" s="4" t="str">
        <f t="shared" si="17"/>
        <v>-</v>
      </c>
      <c r="U158" s="4" t="str">
        <f t="shared" si="17"/>
        <v>-</v>
      </c>
      <c r="V158" s="4" t="str">
        <f t="shared" si="17"/>
        <v>-</v>
      </c>
      <c r="W158" s="4" t="str">
        <f t="shared" si="17"/>
        <v>-</v>
      </c>
      <c r="X158" s="4" t="str">
        <f t="shared" si="17"/>
        <v>-</v>
      </c>
      <c r="Y158" s="4" t="str">
        <f t="shared" si="17"/>
        <v>-</v>
      </c>
      <c r="Z158" s="4" t="str">
        <f t="shared" si="17"/>
        <v>-</v>
      </c>
      <c r="AA158" s="4" t="str">
        <f t="shared" si="17"/>
        <v>-</v>
      </c>
      <c r="AB158" s="4" t="str">
        <f t="shared" si="17"/>
        <v>-</v>
      </c>
      <c r="AC158" s="4" t="str">
        <f t="shared" si="17"/>
        <v>-</v>
      </c>
      <c r="AD158" s="4" t="str">
        <f t="shared" si="17"/>
        <v>d</v>
      </c>
      <c r="AE158" s="4" t="str">
        <f t="shared" si="17"/>
        <v>-</v>
      </c>
      <c r="AF158" s="4" t="str">
        <f t="shared" si="17"/>
        <v>-</v>
      </c>
      <c r="AG158" s="4" t="str">
        <f t="shared" si="17"/>
        <v>-</v>
      </c>
      <c r="AH158" s="4" t="str">
        <f t="shared" si="17"/>
        <v>-</v>
      </c>
      <c r="AI158" s="4" t="str">
        <f t="shared" si="17"/>
        <v>-</v>
      </c>
      <c r="AJ158" s="4" t="str">
        <f t="shared" si="17"/>
        <v>-</v>
      </c>
      <c r="AK158" s="4" t="str">
        <f t="shared" si="17"/>
        <v>-</v>
      </c>
      <c r="AL158" s="4" t="str">
        <f t="shared" si="17"/>
        <v>-</v>
      </c>
      <c r="AM158" s="4" t="str">
        <f t="shared" si="17"/>
        <v>-</v>
      </c>
      <c r="AN158" s="4" t="str">
        <f t="shared" si="17"/>
        <v>-</v>
      </c>
      <c r="AO158" s="4" t="str">
        <f t="shared" si="17"/>
        <v>-</v>
      </c>
      <c r="AP158" s="4" t="str">
        <f t="shared" si="17"/>
        <v>-</v>
      </c>
      <c r="AQ158" s="4" t="str">
        <f t="shared" si="17"/>
        <v>-</v>
      </c>
      <c r="AR158" s="4" t="str">
        <f t="shared" si="17"/>
        <v>-</v>
      </c>
      <c r="AS158" s="4" t="str">
        <f t="shared" si="17"/>
        <v>-</v>
      </c>
      <c r="AT158" s="4" t="str">
        <f>MID($L158,AT$2,1)</f>
        <v>|</v>
      </c>
    </row>
    <row r="159" spans="1:46" x14ac:dyDescent="0.3">
      <c r="B159" s="4">
        <v>4</v>
      </c>
      <c r="C159" s="46"/>
      <c r="E159" s="22">
        <v>1</v>
      </c>
      <c r="F159" s="45" t="str">
        <f>MID($L158,R$2,1)</f>
        <v>5</v>
      </c>
      <c r="G159" s="43" t="str">
        <f>MID($L159,R$2,1)</f>
        <v>4</v>
      </c>
      <c r="H159" s="44" t="str">
        <f>MID($L160,R$2,1)</f>
        <v>0</v>
      </c>
      <c r="I159" s="41"/>
      <c r="J159" s="13" t="s">
        <v>10</v>
      </c>
      <c r="K159" s="14" t="s">
        <v>11</v>
      </c>
      <c r="L159" s="16" t="str">
        <f t="shared" ref="L159:L160" si="18">C27</f>
        <v>4|--------b--b--------a-g-b-|</v>
      </c>
      <c r="M159" s="18"/>
      <c r="N159" s="18"/>
      <c r="P159" s="4" t="str">
        <f t="shared" si="16"/>
        <v>//4|--------b--b--------a-g-b-|</v>
      </c>
      <c r="R159" s="4" t="str">
        <f t="shared" ref="R159:R160" si="19">MID($L159,R$2,1)</f>
        <v>4</v>
      </c>
      <c r="S159" s="4" t="str">
        <f t="shared" si="17"/>
        <v>|</v>
      </c>
      <c r="T159" s="4" t="str">
        <f t="shared" si="17"/>
        <v>-</v>
      </c>
      <c r="U159" s="4" t="str">
        <f t="shared" si="17"/>
        <v>-</v>
      </c>
      <c r="V159" s="4" t="str">
        <f t="shared" si="17"/>
        <v>-</v>
      </c>
      <c r="W159" s="4" t="str">
        <f t="shared" si="17"/>
        <v>-</v>
      </c>
      <c r="X159" s="4" t="str">
        <f t="shared" si="17"/>
        <v>-</v>
      </c>
      <c r="Y159" s="4" t="str">
        <f t="shared" si="17"/>
        <v>-</v>
      </c>
      <c r="Z159" s="4" t="str">
        <f t="shared" si="17"/>
        <v>-</v>
      </c>
      <c r="AA159" s="4" t="str">
        <f t="shared" si="17"/>
        <v>-</v>
      </c>
      <c r="AB159" s="4" t="str">
        <f t="shared" si="17"/>
        <v>b</v>
      </c>
      <c r="AC159" s="4" t="str">
        <f t="shared" si="17"/>
        <v>-</v>
      </c>
      <c r="AD159" s="4" t="str">
        <f t="shared" si="17"/>
        <v>-</v>
      </c>
      <c r="AE159" s="4" t="str">
        <f t="shared" si="17"/>
        <v>b</v>
      </c>
      <c r="AF159" s="4" t="str">
        <f t="shared" si="17"/>
        <v>-</v>
      </c>
      <c r="AG159" s="4" t="str">
        <f t="shared" si="17"/>
        <v>-</v>
      </c>
      <c r="AH159" s="4" t="str">
        <f t="shared" si="17"/>
        <v>-</v>
      </c>
      <c r="AI159" s="4" t="str">
        <f t="shared" si="17"/>
        <v>-</v>
      </c>
      <c r="AJ159" s="4" t="str">
        <f t="shared" si="17"/>
        <v>-</v>
      </c>
      <c r="AK159" s="4" t="str">
        <f t="shared" si="17"/>
        <v>-</v>
      </c>
      <c r="AL159" s="4" t="str">
        <f t="shared" si="17"/>
        <v>-</v>
      </c>
      <c r="AM159" s="4" t="str">
        <f t="shared" si="17"/>
        <v>-</v>
      </c>
      <c r="AN159" s="4" t="str">
        <f t="shared" si="17"/>
        <v>a</v>
      </c>
      <c r="AO159" s="4" t="str">
        <f t="shared" si="17"/>
        <v>-</v>
      </c>
      <c r="AP159" s="4" t="str">
        <f t="shared" si="17"/>
        <v>g</v>
      </c>
      <c r="AQ159" s="4" t="str">
        <f t="shared" si="17"/>
        <v>-</v>
      </c>
      <c r="AR159" s="4" t="str">
        <f t="shared" si="17"/>
        <v>b</v>
      </c>
      <c r="AS159" s="4" t="str">
        <f t="shared" si="17"/>
        <v>-</v>
      </c>
      <c r="AT159" s="4" t="str">
        <f t="shared" si="17"/>
        <v>|</v>
      </c>
    </row>
    <row r="160" spans="1:46" x14ac:dyDescent="0.3">
      <c r="B160" s="4">
        <v>3</v>
      </c>
      <c r="C160" s="46"/>
      <c r="E160" s="22">
        <v>1</v>
      </c>
      <c r="I160" s="41"/>
      <c r="J160" s="13" t="s">
        <v>10</v>
      </c>
      <c r="K160" s="14" t="s">
        <v>11</v>
      </c>
      <c r="L160" s="16">
        <f t="shared" si="18"/>
        <v>0</v>
      </c>
      <c r="P160" s="4" t="str">
        <f t="shared" si="16"/>
        <v>//0</v>
      </c>
      <c r="R160" s="4" t="str">
        <f t="shared" si="19"/>
        <v>0</v>
      </c>
      <c r="S160" s="4" t="str">
        <f t="shared" si="17"/>
        <v/>
      </c>
      <c r="T160" s="4" t="str">
        <f t="shared" si="17"/>
        <v/>
      </c>
      <c r="U160" s="4" t="str">
        <f t="shared" si="17"/>
        <v/>
      </c>
      <c r="V160" s="4" t="str">
        <f t="shared" si="17"/>
        <v/>
      </c>
      <c r="W160" s="4" t="str">
        <f t="shared" si="17"/>
        <v/>
      </c>
      <c r="X160" s="4" t="str">
        <f t="shared" si="17"/>
        <v/>
      </c>
      <c r="Y160" s="4" t="str">
        <f t="shared" si="17"/>
        <v/>
      </c>
      <c r="Z160" s="4" t="str">
        <f t="shared" si="17"/>
        <v/>
      </c>
      <c r="AA160" s="4" t="str">
        <f t="shared" si="17"/>
        <v/>
      </c>
      <c r="AB160" s="4" t="str">
        <f t="shared" si="17"/>
        <v/>
      </c>
      <c r="AC160" s="4" t="str">
        <f t="shared" si="17"/>
        <v/>
      </c>
      <c r="AD160" s="4" t="str">
        <f t="shared" si="17"/>
        <v/>
      </c>
      <c r="AE160" s="4" t="str">
        <f t="shared" si="17"/>
        <v/>
      </c>
      <c r="AF160" s="4" t="str">
        <f t="shared" si="17"/>
        <v/>
      </c>
      <c r="AG160" s="4" t="str">
        <f t="shared" si="17"/>
        <v/>
      </c>
      <c r="AH160" s="4" t="str">
        <f t="shared" si="17"/>
        <v/>
      </c>
      <c r="AI160" s="4" t="str">
        <f t="shared" si="17"/>
        <v/>
      </c>
      <c r="AJ160" s="4" t="str">
        <f t="shared" si="17"/>
        <v/>
      </c>
      <c r="AK160" s="4" t="str">
        <f t="shared" si="17"/>
        <v/>
      </c>
      <c r="AL160" s="4" t="str">
        <f t="shared" si="17"/>
        <v/>
      </c>
      <c r="AM160" s="4" t="str">
        <f t="shared" si="17"/>
        <v/>
      </c>
      <c r="AN160" s="4" t="str">
        <f t="shared" si="17"/>
        <v/>
      </c>
      <c r="AO160" s="4" t="str">
        <f t="shared" si="17"/>
        <v/>
      </c>
      <c r="AP160" s="4" t="str">
        <f t="shared" si="17"/>
        <v/>
      </c>
      <c r="AQ160" s="4" t="str">
        <f t="shared" si="17"/>
        <v/>
      </c>
      <c r="AR160" s="4" t="str">
        <f t="shared" si="17"/>
        <v/>
      </c>
      <c r="AS160" s="4" t="str">
        <f t="shared" si="17"/>
        <v/>
      </c>
      <c r="AT160" s="4" t="str">
        <f t="shared" si="17"/>
        <v/>
      </c>
    </row>
    <row r="161" spans="1:16" x14ac:dyDescent="0.3">
      <c r="B161" s="4" t="s">
        <v>140</v>
      </c>
      <c r="C161" s="3"/>
      <c r="E161" s="22">
        <v>1</v>
      </c>
      <c r="F161" s="45" t="str">
        <f>MID($L158,T$2,1)</f>
        <v>-</v>
      </c>
      <c r="G161" s="43" t="str">
        <f>MID($L159,T$2,1)</f>
        <v>-</v>
      </c>
      <c r="H161" s="44" t="str">
        <f>MID($L160,T$2,1)</f>
        <v/>
      </c>
      <c r="I161" s="41"/>
      <c r="J161" s="9">
        <v>1</v>
      </c>
      <c r="K161" s="4" t="s">
        <v>13</v>
      </c>
      <c r="L161" s="4" t="str">
        <f>IFERROR(VLOOKUP(F161, Table1[[#All],[Note]:[Code]], 2),"")</f>
        <v/>
      </c>
      <c r="M161" s="4" t="str">
        <f>IFERROR(VLOOKUP(G161, Table13[#All], 2),"")</f>
        <v/>
      </c>
      <c r="N161" s="4" t="str">
        <f>IFERROR(VLOOKUP(H161, Table134[#All], 2),"")</f>
        <v/>
      </c>
      <c r="P161" s="4" t="str">
        <f t="shared" si="16"/>
        <v xml:space="preserve">    delay(delayo);</v>
      </c>
    </row>
    <row r="162" spans="1:16" x14ac:dyDescent="0.3">
      <c r="A162" s="4">
        <v>40</v>
      </c>
      <c r="B162" s="4">
        <v>5</v>
      </c>
      <c r="C162" s="46"/>
      <c r="E162" s="22">
        <v>1</v>
      </c>
      <c r="F162" s="45" t="str">
        <f>MID($L158,U$2,1)</f>
        <v>-</v>
      </c>
      <c r="G162" s="43" t="str">
        <f>MID($L159,U$2,1)</f>
        <v>-</v>
      </c>
      <c r="H162" s="44" t="str">
        <f>MID($L160,U$2,1)</f>
        <v/>
      </c>
      <c r="I162" s="41"/>
      <c r="J162" s="9">
        <v>2</v>
      </c>
      <c r="K162" s="4" t="s">
        <v>13</v>
      </c>
      <c r="L162" s="4" t="str">
        <f>IFERROR(VLOOKUP(F162, Table1[[#All],[Note]:[Code]], 2),"")</f>
        <v/>
      </c>
      <c r="M162" s="4" t="str">
        <f>IFERROR(VLOOKUP(G162, Table13[#All], 2),"")</f>
        <v/>
      </c>
      <c r="N162" s="4" t="str">
        <f>IFERROR(VLOOKUP(H162, Table134[#All], 2),"")</f>
        <v/>
      </c>
      <c r="P162" s="4" t="str">
        <f t="shared" si="16"/>
        <v xml:space="preserve">    delay(delayo);</v>
      </c>
    </row>
    <row r="163" spans="1:16" x14ac:dyDescent="0.3">
      <c r="B163" s="4">
        <v>4</v>
      </c>
      <c r="C163" s="1"/>
      <c r="E163" s="22">
        <v>1</v>
      </c>
      <c r="F163" s="45" t="str">
        <f>MID($L158,V$2,1)</f>
        <v>-</v>
      </c>
      <c r="G163" s="43" t="str">
        <f>MID($L159,V$2,1)</f>
        <v>-</v>
      </c>
      <c r="H163" s="44" t="str">
        <f>MID($L160,V$2,1)</f>
        <v/>
      </c>
      <c r="I163" s="41"/>
      <c r="J163" s="9">
        <v>3</v>
      </c>
      <c r="K163" s="4" t="s">
        <v>13</v>
      </c>
      <c r="L163" s="4" t="str">
        <f>IFERROR(VLOOKUP(F163, Table1[[#All],[Note]:[Code]], 2),"")</f>
        <v/>
      </c>
      <c r="M163" s="4" t="str">
        <f>IFERROR(VLOOKUP(G163, Table13[#All], 2),"")</f>
        <v/>
      </c>
      <c r="N163" s="4" t="str">
        <f>IFERROR(VLOOKUP(H163, Table134[#All], 2),"")</f>
        <v/>
      </c>
      <c r="P163" s="4" t="str">
        <f t="shared" si="16"/>
        <v xml:space="preserve">    delay(delayo);</v>
      </c>
    </row>
    <row r="164" spans="1:16" x14ac:dyDescent="0.3">
      <c r="B164" s="4">
        <v>3</v>
      </c>
      <c r="C164" s="1"/>
      <c r="E164" s="22">
        <v>1</v>
      </c>
      <c r="F164" s="45" t="str">
        <f>MID($L158,W$2,1)</f>
        <v>-</v>
      </c>
      <c r="G164" s="43" t="str">
        <f>MID($L159,W$2,1)</f>
        <v>-</v>
      </c>
      <c r="H164" s="44" t="str">
        <f>MID($L160,W$2,1)</f>
        <v/>
      </c>
      <c r="I164" s="41"/>
      <c r="J164" s="9">
        <v>4</v>
      </c>
      <c r="K164" s="4" t="s">
        <v>13</v>
      </c>
      <c r="L164" s="4" t="str">
        <f>IFERROR(VLOOKUP(F164, Table1[[#All],[Note]:[Code]], 2),"")</f>
        <v/>
      </c>
      <c r="M164" s="4" t="str">
        <f>IFERROR(VLOOKUP(G164, Table13[#All], 2),"")</f>
        <v/>
      </c>
      <c r="N164" s="4" t="str">
        <f>IFERROR(VLOOKUP(H164, Table134[#All], 2),"")</f>
        <v/>
      </c>
      <c r="P164" s="4" t="str">
        <f t="shared" si="16"/>
        <v xml:space="preserve">    delay(delayo);</v>
      </c>
    </row>
    <row r="165" spans="1:16" x14ac:dyDescent="0.3">
      <c r="B165" s="4" t="s">
        <v>140</v>
      </c>
      <c r="C165" s="3"/>
      <c r="E165" s="22">
        <v>1</v>
      </c>
      <c r="F165" s="45" t="str">
        <f>MID($L158,X$2,1)</f>
        <v>-</v>
      </c>
      <c r="G165" s="43" t="str">
        <f>MID($L159,X$2,1)</f>
        <v>-</v>
      </c>
      <c r="H165" s="44" t="str">
        <f>MID($L160,X$2,1)</f>
        <v/>
      </c>
      <c r="I165" s="41"/>
      <c r="J165" s="9">
        <v>5</v>
      </c>
      <c r="K165" s="4" t="s">
        <v>13</v>
      </c>
      <c r="L165" s="4" t="str">
        <f>IFERROR(VLOOKUP(F165, Table1[[#All],[Note]:[Code]], 2),"")</f>
        <v/>
      </c>
      <c r="M165" s="4" t="str">
        <f>IFERROR(VLOOKUP(G165, Table13[#All], 2),"")</f>
        <v/>
      </c>
      <c r="N165" s="4" t="str">
        <f>IFERROR(VLOOKUP(H165, Table134[#All], 2),"")</f>
        <v/>
      </c>
      <c r="P165" s="4" t="str">
        <f t="shared" si="16"/>
        <v xml:space="preserve">    delay(delayo);</v>
      </c>
    </row>
    <row r="166" spans="1:16" x14ac:dyDescent="0.3">
      <c r="A166" s="4">
        <v>41</v>
      </c>
      <c r="B166" s="4">
        <v>5</v>
      </c>
      <c r="C166" s="46"/>
      <c r="E166" s="22">
        <v>1</v>
      </c>
      <c r="F166" s="45" t="str">
        <f>MID($L158,Y$2,1)</f>
        <v>-</v>
      </c>
      <c r="G166" s="43" t="str">
        <f>MID($L159,Y$2,1)</f>
        <v>-</v>
      </c>
      <c r="H166" s="44" t="str">
        <f>MID($L160,Y$2,1)</f>
        <v/>
      </c>
      <c r="I166" s="41"/>
      <c r="J166" s="9">
        <v>6</v>
      </c>
      <c r="K166" s="4" t="s">
        <v>13</v>
      </c>
      <c r="L166" s="4" t="str">
        <f>IFERROR(VLOOKUP(F166, Table1[[#All],[Note]:[Code]], 2),"")</f>
        <v/>
      </c>
      <c r="M166" s="4" t="str">
        <f>IFERROR(VLOOKUP(G166, Table13[#All], 2),"")</f>
        <v/>
      </c>
      <c r="N166" s="4" t="str">
        <f>IFERROR(VLOOKUP(H166, Table134[#All], 2),"")</f>
        <v/>
      </c>
      <c r="P166" s="4" t="str">
        <f t="shared" si="16"/>
        <v xml:space="preserve">    delay(delayo);</v>
      </c>
    </row>
    <row r="167" spans="1:16" x14ac:dyDescent="0.3">
      <c r="B167" s="4">
        <v>4</v>
      </c>
      <c r="C167" s="1"/>
      <c r="E167" s="22">
        <v>1</v>
      </c>
      <c r="F167" s="45" t="str">
        <f>MID($L158,Z$2,1)</f>
        <v>-</v>
      </c>
      <c r="G167" s="43" t="str">
        <f>MID($L159,Z$2,1)</f>
        <v>-</v>
      </c>
      <c r="H167" s="44" t="str">
        <f>MID($L160,Z$2,1)</f>
        <v/>
      </c>
      <c r="I167" s="41"/>
      <c r="J167" s="9">
        <v>7</v>
      </c>
      <c r="K167" s="4" t="s">
        <v>13</v>
      </c>
      <c r="L167" s="4" t="str">
        <f>IFERROR(VLOOKUP(F167, Table1[[#All],[Note]:[Code]], 2),"")</f>
        <v/>
      </c>
      <c r="M167" s="4" t="str">
        <f>IFERROR(VLOOKUP(G167, Table13[#All], 2),"")</f>
        <v/>
      </c>
      <c r="N167" s="4" t="str">
        <f>IFERROR(VLOOKUP(H167, Table134[#All], 2),"")</f>
        <v/>
      </c>
      <c r="P167" s="4" t="str">
        <f t="shared" si="16"/>
        <v xml:space="preserve">    delay(delayo);</v>
      </c>
    </row>
    <row r="168" spans="1:16" x14ac:dyDescent="0.3">
      <c r="B168" s="4">
        <v>3</v>
      </c>
      <c r="C168" s="1"/>
      <c r="E168" s="22">
        <v>1</v>
      </c>
      <c r="F168" s="45" t="str">
        <f>MID($L158,AA$2,1)</f>
        <v>-</v>
      </c>
      <c r="G168" s="43" t="str">
        <f>MID($L159,AA$2,1)</f>
        <v>-</v>
      </c>
      <c r="H168" s="44" t="str">
        <f>MID($L160,AA$2,1)</f>
        <v/>
      </c>
      <c r="I168" s="41"/>
      <c r="J168" s="9">
        <v>8</v>
      </c>
      <c r="K168" s="4" t="s">
        <v>13</v>
      </c>
      <c r="L168" s="4" t="str">
        <f>IFERROR(VLOOKUP(F168, Table1[[#All],[Note]:[Code]], 2),"")</f>
        <v/>
      </c>
      <c r="M168" s="4" t="str">
        <f>IFERROR(VLOOKUP(G168, Table13[#All], 2),"")</f>
        <v/>
      </c>
      <c r="N168" s="4" t="str">
        <f>IFERROR(VLOOKUP(H168, Table134[#All], 2),"")</f>
        <v/>
      </c>
      <c r="P168" s="4" t="str">
        <f t="shared" si="16"/>
        <v xml:space="preserve">    delay(delayo);</v>
      </c>
    </row>
    <row r="169" spans="1:16" x14ac:dyDescent="0.3">
      <c r="B169" s="4" t="s">
        <v>140</v>
      </c>
      <c r="C169" s="3"/>
      <c r="E169" s="22">
        <v>1</v>
      </c>
      <c r="F169" s="45" t="str">
        <f>MID($L158,AB$2,1)</f>
        <v>-</v>
      </c>
      <c r="G169" s="43" t="str">
        <f>MID($L159,AB$2,1)</f>
        <v>b</v>
      </c>
      <c r="H169" s="44" t="str">
        <f>MID($L160,AB$2,1)</f>
        <v/>
      </c>
      <c r="I169" s="41"/>
      <c r="J169" s="9">
        <v>9</v>
      </c>
      <c r="K169" s="4" t="s">
        <v>13</v>
      </c>
      <c r="L169" s="4" t="str">
        <f>IFERROR(VLOOKUP(F169, Table1[[#All],[Note]:[Code]], 2),"")</f>
        <v/>
      </c>
      <c r="M169" s="4" t="str">
        <f>IFERROR(VLOOKUP(G169, Table13[#All], 2),"")</f>
        <v xml:space="preserve">    play(NOTE_4BS, tempo);</v>
      </c>
      <c r="N169" s="4" t="str">
        <f>IFERROR(VLOOKUP(H169, Table134[#All], 2),"")</f>
        <v/>
      </c>
      <c r="P169" s="4" t="str">
        <f t="shared" si="16"/>
        <v xml:space="preserve">    delay(delayo);    play(NOTE_4BS, tempo);</v>
      </c>
    </row>
    <row r="170" spans="1:16" x14ac:dyDescent="0.3">
      <c r="A170" s="4">
        <v>42</v>
      </c>
      <c r="B170" s="4">
        <v>5</v>
      </c>
      <c r="C170" s="46"/>
      <c r="E170" s="22">
        <v>1</v>
      </c>
      <c r="F170" s="45" t="str">
        <f>MID($L158,AC$2,1)</f>
        <v>-</v>
      </c>
      <c r="G170" s="43" t="str">
        <f>MID($L159,AC$2,1)</f>
        <v>-</v>
      </c>
      <c r="H170" s="44" t="str">
        <f>MID($L160,AC$2,1)</f>
        <v/>
      </c>
      <c r="I170" s="41"/>
      <c r="J170" s="9">
        <v>10</v>
      </c>
      <c r="K170" s="4" t="s">
        <v>13</v>
      </c>
      <c r="L170" s="4" t="str">
        <f>IFERROR(VLOOKUP(F170, Table1[[#All],[Note]:[Code]], 2),"")</f>
        <v/>
      </c>
      <c r="M170" s="4" t="str">
        <f>IFERROR(VLOOKUP(G170, Table13[#All], 2),"")</f>
        <v/>
      </c>
      <c r="N170" s="4" t="str">
        <f>IFERROR(VLOOKUP(H170, Table134[#All], 2),"")</f>
        <v/>
      </c>
      <c r="P170" s="4" t="str">
        <f t="shared" si="16"/>
        <v xml:space="preserve">    delay(delayo);</v>
      </c>
    </row>
    <row r="171" spans="1:16" x14ac:dyDescent="0.3">
      <c r="B171" s="4">
        <v>4</v>
      </c>
      <c r="C171" s="1"/>
      <c r="E171" s="22">
        <v>1</v>
      </c>
      <c r="F171" s="45" t="str">
        <f>MID($L158,AD$2,1)</f>
        <v>d</v>
      </c>
      <c r="G171" s="43" t="str">
        <f>MID($L159,AD$2,1)</f>
        <v>-</v>
      </c>
      <c r="H171" s="44" t="str">
        <f>MID($L160,AD$2,1)</f>
        <v/>
      </c>
      <c r="I171" s="41"/>
      <c r="J171" s="9">
        <v>11</v>
      </c>
      <c r="K171" s="4" t="s">
        <v>13</v>
      </c>
      <c r="L171" s="4" t="str">
        <f>IFERROR(VLOOKUP(F171, Table1[[#All],[Note]:[Code]], 2),"")</f>
        <v xml:space="preserve">    play(NOTE_5DS, tempo);</v>
      </c>
      <c r="M171" s="4" t="str">
        <f>IFERROR(VLOOKUP(G171, Table13[#All], 2),"")</f>
        <v/>
      </c>
      <c r="N171" s="4" t="str">
        <f>IFERROR(VLOOKUP(H171, Table134[#All], 2),"")</f>
        <v/>
      </c>
      <c r="P171" s="4" t="str">
        <f t="shared" si="16"/>
        <v xml:space="preserve">    delay(delayo);    play(NOTE_5DS, tempo);</v>
      </c>
    </row>
    <row r="172" spans="1:16" x14ac:dyDescent="0.3">
      <c r="B172" s="4">
        <v>3</v>
      </c>
      <c r="C172" s="1"/>
      <c r="E172" s="22">
        <v>1</v>
      </c>
      <c r="F172" s="45" t="str">
        <f>MID($L158,AE$2,1)</f>
        <v>-</v>
      </c>
      <c r="G172" s="43" t="str">
        <f>MID($L159,AE$2,1)</f>
        <v>b</v>
      </c>
      <c r="H172" s="44" t="str">
        <f>MID($L160,AE$2,1)</f>
        <v/>
      </c>
      <c r="I172" s="41"/>
      <c r="J172" s="9">
        <v>12</v>
      </c>
      <c r="K172" s="4" t="s">
        <v>13</v>
      </c>
      <c r="L172" s="4" t="str">
        <f>IFERROR(VLOOKUP(F172, Table1[[#All],[Note]:[Code]], 2),"")</f>
        <v/>
      </c>
      <c r="M172" s="4" t="str">
        <f>IFERROR(VLOOKUP(G172, Table13[#All], 2),"")</f>
        <v xml:space="preserve">    play(NOTE_4BS, tempo);</v>
      </c>
      <c r="N172" s="4" t="str">
        <f>IFERROR(VLOOKUP(H172, Table134[#All], 2),"")</f>
        <v/>
      </c>
      <c r="P172" s="4" t="str">
        <f t="shared" si="16"/>
        <v xml:space="preserve">    delay(delayo);    play(NOTE_4BS, tempo);</v>
      </c>
    </row>
    <row r="173" spans="1:16" x14ac:dyDescent="0.3">
      <c r="B173" s="4" t="s">
        <v>140</v>
      </c>
      <c r="C173" s="3"/>
      <c r="E173" s="22">
        <v>1</v>
      </c>
      <c r="F173" s="45" t="str">
        <f>MID($L158,AF$2,1)</f>
        <v>-</v>
      </c>
      <c r="G173" s="43" t="str">
        <f>MID($L159,AF$2,1)</f>
        <v>-</v>
      </c>
      <c r="H173" s="44" t="str">
        <f>MID($L160,AF$2,1)</f>
        <v/>
      </c>
      <c r="I173" s="41"/>
      <c r="J173" s="9">
        <v>13</v>
      </c>
      <c r="K173" s="4" t="s">
        <v>13</v>
      </c>
      <c r="L173" s="4" t="str">
        <f>IFERROR(VLOOKUP(F173, Table1[[#All],[Note]:[Code]], 2),"")</f>
        <v/>
      </c>
      <c r="M173" s="4" t="str">
        <f>IFERROR(VLOOKUP(G173, Table13[#All], 2),"")</f>
        <v/>
      </c>
      <c r="N173" s="4" t="str">
        <f>IFERROR(VLOOKUP(H173, Table134[#All], 2),"")</f>
        <v/>
      </c>
      <c r="P173" s="4" t="str">
        <f t="shared" si="16"/>
        <v xml:space="preserve">    delay(delayo);</v>
      </c>
    </row>
    <row r="174" spans="1:16" x14ac:dyDescent="0.3">
      <c r="A174" s="4">
        <v>43</v>
      </c>
      <c r="B174" s="4">
        <v>5</v>
      </c>
      <c r="C174" s="46"/>
      <c r="E174" s="22">
        <v>1</v>
      </c>
      <c r="F174" s="45" t="str">
        <f>MID($L158,AG$2,1)</f>
        <v>-</v>
      </c>
      <c r="G174" s="43" t="str">
        <f>MID($L159,AG$2,1)</f>
        <v>-</v>
      </c>
      <c r="H174" s="44" t="str">
        <f>MID($L160,AG$2,1)</f>
        <v/>
      </c>
      <c r="I174" s="41"/>
      <c r="J174" s="9">
        <v>14</v>
      </c>
      <c r="K174" s="4" t="s">
        <v>13</v>
      </c>
      <c r="L174" s="4" t="str">
        <f>IFERROR(VLOOKUP(F174, Table1[[#All],[Note]:[Code]], 2),"")</f>
        <v/>
      </c>
      <c r="M174" s="4" t="str">
        <f>IFERROR(VLOOKUP(G174, Table13[#All], 2),"")</f>
        <v/>
      </c>
      <c r="N174" s="4" t="str">
        <f>IFERROR(VLOOKUP(H174, Table134[#All], 2),"")</f>
        <v/>
      </c>
      <c r="P174" s="4" t="str">
        <f t="shared" si="16"/>
        <v xml:space="preserve">    delay(delayo);</v>
      </c>
    </row>
    <row r="175" spans="1:16" x14ac:dyDescent="0.3">
      <c r="B175" s="4">
        <v>4</v>
      </c>
      <c r="C175" s="1"/>
      <c r="E175" s="22">
        <v>1</v>
      </c>
      <c r="F175" s="45" t="str">
        <f>MID($L158,AH$2,1)</f>
        <v>-</v>
      </c>
      <c r="G175" s="43" t="str">
        <f>MID($L159,AH$2,1)</f>
        <v>-</v>
      </c>
      <c r="H175" s="44" t="str">
        <f>MID($L160,AH$2,1)</f>
        <v/>
      </c>
      <c r="I175" s="41"/>
      <c r="J175" s="9">
        <v>15</v>
      </c>
      <c r="K175" s="4" t="s">
        <v>13</v>
      </c>
      <c r="L175" s="4" t="str">
        <f>IFERROR(VLOOKUP(F175, Table1[[#All],[Note]:[Code]], 2),"")</f>
        <v/>
      </c>
      <c r="M175" s="4" t="str">
        <f>IFERROR(VLOOKUP(G175, Table13[#All], 2),"")</f>
        <v/>
      </c>
      <c r="N175" s="4" t="str">
        <f>IFERROR(VLOOKUP(H175, Table134[#All], 2),"")</f>
        <v/>
      </c>
      <c r="P175" s="4" t="str">
        <f t="shared" si="16"/>
        <v xml:space="preserve">    delay(delayo);</v>
      </c>
    </row>
    <row r="176" spans="1:16" x14ac:dyDescent="0.3">
      <c r="B176" s="4">
        <v>3</v>
      </c>
      <c r="C176" s="1"/>
      <c r="E176" s="22">
        <v>1</v>
      </c>
      <c r="F176" s="45" t="str">
        <f>MID($L158,AI$2,1)</f>
        <v>-</v>
      </c>
      <c r="G176" s="43" t="str">
        <f>MID($L159,AI$2,1)</f>
        <v>-</v>
      </c>
      <c r="H176" s="44" t="str">
        <f>MID($L160,AI$2,1)</f>
        <v/>
      </c>
      <c r="I176" s="41"/>
      <c r="J176" s="9">
        <v>16</v>
      </c>
      <c r="K176" s="4" t="s">
        <v>13</v>
      </c>
      <c r="L176" s="4" t="str">
        <f>IFERROR(VLOOKUP(F176, Table1[[#All],[Note]:[Code]], 2),"")</f>
        <v/>
      </c>
      <c r="M176" s="4" t="str">
        <f>IFERROR(VLOOKUP(G176, Table13[#All], 2),"")</f>
        <v/>
      </c>
      <c r="N176" s="4" t="str">
        <f>IFERROR(VLOOKUP(H176, Table134[#All], 2),"")</f>
        <v/>
      </c>
      <c r="P176" s="4" t="str">
        <f t="shared" si="16"/>
        <v xml:space="preserve">    delay(delayo);</v>
      </c>
    </row>
    <row r="177" spans="1:46" x14ac:dyDescent="0.3">
      <c r="B177" s="4" t="s">
        <v>140</v>
      </c>
      <c r="C177" s="3"/>
      <c r="E177" s="22">
        <v>1</v>
      </c>
      <c r="F177" s="45" t="str">
        <f>MID($L158,AJ$2,1)</f>
        <v>-</v>
      </c>
      <c r="G177" s="43" t="str">
        <f>MID($L159,AJ$2,1)</f>
        <v>-</v>
      </c>
      <c r="H177" s="44" t="str">
        <f>MID($L160,AJ$2,1)</f>
        <v/>
      </c>
      <c r="I177" s="41"/>
      <c r="J177" s="9">
        <v>17</v>
      </c>
      <c r="K177" s="4" t="s">
        <v>13</v>
      </c>
      <c r="L177" s="4" t="str">
        <f>IFERROR(VLOOKUP(F177, Table1[[#All],[Note]:[Code]], 2),"")</f>
        <v/>
      </c>
      <c r="M177" s="4" t="str">
        <f>IFERROR(VLOOKUP(G177, Table13[#All], 2),"")</f>
        <v/>
      </c>
      <c r="N177" s="4" t="str">
        <f>IFERROR(VLOOKUP(H177, Table134[#All], 2),"")</f>
        <v/>
      </c>
      <c r="P177" s="4" t="str">
        <f t="shared" si="16"/>
        <v xml:space="preserve">    delay(delayo);</v>
      </c>
    </row>
    <row r="178" spans="1:46" x14ac:dyDescent="0.3">
      <c r="A178" s="4">
        <v>44</v>
      </c>
      <c r="B178" s="4">
        <v>5</v>
      </c>
      <c r="C178" s="46"/>
      <c r="E178" s="22">
        <v>1</v>
      </c>
      <c r="F178" s="45" t="str">
        <f>MID($L158,AK$2,1)</f>
        <v>-</v>
      </c>
      <c r="G178" s="43" t="str">
        <f>MID($L159,AK$2,1)</f>
        <v>-</v>
      </c>
      <c r="H178" s="44" t="str">
        <f>MID($L160,AK$2,1)</f>
        <v/>
      </c>
      <c r="I178" s="41"/>
      <c r="J178" s="9">
        <v>18</v>
      </c>
      <c r="K178" s="4" t="s">
        <v>13</v>
      </c>
      <c r="L178" s="4" t="str">
        <f>IFERROR(VLOOKUP(F178, Table1[[#All],[Note]:[Code]], 2),"")</f>
        <v/>
      </c>
      <c r="M178" s="4" t="str">
        <f>IFERROR(VLOOKUP(G178, Table13[#All], 2),"")</f>
        <v/>
      </c>
      <c r="N178" s="4" t="str">
        <f>IFERROR(VLOOKUP(H178, Table134[#All], 2),"")</f>
        <v/>
      </c>
      <c r="P178" s="4" t="str">
        <f t="shared" si="16"/>
        <v xml:space="preserve">    delay(delayo);</v>
      </c>
    </row>
    <row r="179" spans="1:46" x14ac:dyDescent="0.3">
      <c r="B179" s="4">
        <v>4</v>
      </c>
      <c r="C179" s="1"/>
      <c r="E179" s="22">
        <v>1</v>
      </c>
      <c r="F179" s="45" t="str">
        <f>MID($L158,AL$2,1)</f>
        <v>-</v>
      </c>
      <c r="G179" s="43" t="str">
        <f>MID($L159,AL$2,1)</f>
        <v>-</v>
      </c>
      <c r="H179" s="44" t="str">
        <f>MID($L160,AL$2,1)</f>
        <v/>
      </c>
      <c r="I179" s="41"/>
      <c r="J179" s="9">
        <v>19</v>
      </c>
      <c r="K179" s="4" t="s">
        <v>13</v>
      </c>
      <c r="L179" s="4" t="str">
        <f>IFERROR(VLOOKUP(F179, Table1[[#All],[Note]:[Code]], 2),"")</f>
        <v/>
      </c>
      <c r="M179" s="4" t="str">
        <f>IFERROR(VLOOKUP(G179, Table13[#All], 2),"")</f>
        <v/>
      </c>
      <c r="N179" s="4" t="str">
        <f>IFERROR(VLOOKUP(H179, Table134[#All], 2),"")</f>
        <v/>
      </c>
      <c r="P179" s="4" t="str">
        <f t="shared" si="16"/>
        <v xml:space="preserve">    delay(delayo);</v>
      </c>
    </row>
    <row r="180" spans="1:46" x14ac:dyDescent="0.3">
      <c r="B180" s="4">
        <v>3</v>
      </c>
      <c r="C180" s="1"/>
      <c r="E180" s="22">
        <v>1</v>
      </c>
      <c r="F180" s="45" t="str">
        <f>MID($L158,AM$2,1)</f>
        <v>-</v>
      </c>
      <c r="G180" s="43" t="str">
        <f>MID($L159,AM$2,1)</f>
        <v>-</v>
      </c>
      <c r="H180" s="44" t="str">
        <f>MID($L160,AM$2,1)</f>
        <v/>
      </c>
      <c r="I180" s="41"/>
      <c r="J180" s="9">
        <v>20</v>
      </c>
      <c r="K180" s="4" t="s">
        <v>13</v>
      </c>
      <c r="L180" s="4" t="str">
        <f>IFERROR(VLOOKUP(F180, Table1[[#All],[Note]:[Code]], 2),"")</f>
        <v/>
      </c>
      <c r="M180" s="4" t="str">
        <f>IFERROR(VLOOKUP(G180, Table13[#All], 2),"")</f>
        <v/>
      </c>
      <c r="N180" s="4" t="str">
        <f>IFERROR(VLOOKUP(H180, Table134[#All], 2),"")</f>
        <v/>
      </c>
      <c r="P180" s="4" t="str">
        <f t="shared" si="16"/>
        <v xml:space="preserve">    delay(delayo);</v>
      </c>
    </row>
    <row r="181" spans="1:46" x14ac:dyDescent="0.3">
      <c r="B181" s="4" t="s">
        <v>140</v>
      </c>
      <c r="C181" s="3"/>
      <c r="E181" s="22">
        <v>1</v>
      </c>
      <c r="F181" s="45" t="str">
        <f>MID($L158,AN$2,1)</f>
        <v>-</v>
      </c>
      <c r="G181" s="43" t="str">
        <f>MID($L159,AN$2,1)</f>
        <v>a</v>
      </c>
      <c r="H181" s="44" t="str">
        <f>MID($L160,AN$2,1)</f>
        <v/>
      </c>
      <c r="I181" s="41"/>
      <c r="J181" s="9">
        <v>21</v>
      </c>
      <c r="K181" s="4" t="s">
        <v>13</v>
      </c>
      <c r="L181" s="4" t="str">
        <f>IFERROR(VLOOKUP(F181, Table1[[#All],[Note]:[Code]], 2),"")</f>
        <v/>
      </c>
      <c r="M181" s="4" t="str">
        <f>IFERROR(VLOOKUP(G181, Table13[#All], 2),"")</f>
        <v xml:space="preserve">    play(NOTE_4AS, tempo);</v>
      </c>
      <c r="N181" s="4" t="str">
        <f>IFERROR(VLOOKUP(H181, Table134[#All], 2),"")</f>
        <v/>
      </c>
      <c r="P181" s="4" t="str">
        <f t="shared" si="16"/>
        <v xml:space="preserve">    delay(delayo);    play(NOTE_4AS, tempo);</v>
      </c>
    </row>
    <row r="182" spans="1:46" x14ac:dyDescent="0.3">
      <c r="A182" s="4">
        <v>45</v>
      </c>
      <c r="B182" s="4">
        <v>5</v>
      </c>
      <c r="C182" s="46"/>
      <c r="E182" s="22">
        <v>1</v>
      </c>
      <c r="F182" s="45" t="str">
        <f>MID($L158,AO$2,1)</f>
        <v>-</v>
      </c>
      <c r="G182" s="43" t="str">
        <f>MID($L159,AO$2,1)</f>
        <v>-</v>
      </c>
      <c r="H182" s="44" t="str">
        <f>MID($L160,AO$2,1)</f>
        <v/>
      </c>
      <c r="I182" s="41"/>
      <c r="J182" s="9">
        <v>22</v>
      </c>
      <c r="K182" s="4" t="s">
        <v>13</v>
      </c>
      <c r="L182" s="4" t="str">
        <f>IFERROR(VLOOKUP(F182, Table1[[#All],[Note]:[Code]], 2),"")</f>
        <v/>
      </c>
      <c r="M182" s="4" t="str">
        <f>IFERROR(VLOOKUP(G182, Table13[#All], 2),"")</f>
        <v/>
      </c>
      <c r="N182" s="4" t="str">
        <f>IFERROR(VLOOKUP(H182, Table134[#All], 2),"")</f>
        <v/>
      </c>
      <c r="P182" s="4" t="str">
        <f t="shared" si="16"/>
        <v xml:space="preserve">    delay(delayo);</v>
      </c>
    </row>
    <row r="183" spans="1:46" x14ac:dyDescent="0.3">
      <c r="B183" s="4">
        <v>4</v>
      </c>
      <c r="C183" s="1"/>
      <c r="E183" s="22">
        <v>1</v>
      </c>
      <c r="F183" s="45" t="str">
        <f>MID($L158,AP$2,1)</f>
        <v>-</v>
      </c>
      <c r="G183" s="43" t="str">
        <f>MID($L159,AP$2,1)</f>
        <v>g</v>
      </c>
      <c r="H183" s="44" t="str">
        <f>MID($L160,AP$2,1)</f>
        <v/>
      </c>
      <c r="I183" s="41"/>
      <c r="J183" s="9">
        <v>23</v>
      </c>
      <c r="K183" s="4" t="s">
        <v>13</v>
      </c>
      <c r="L183" s="4" t="str">
        <f>IFERROR(VLOOKUP(F183, Table1[[#All],[Note]:[Code]], 2),"")</f>
        <v/>
      </c>
      <c r="M183" s="4" t="str">
        <f>IFERROR(VLOOKUP(G183, Table13[#All], 2),"")</f>
        <v xml:space="preserve">    play(NOTE_4GS, tempo);</v>
      </c>
      <c r="N183" s="4" t="str">
        <f>IFERROR(VLOOKUP(H183, Table134[#All], 2),"")</f>
        <v/>
      </c>
      <c r="P183" s="4" t="str">
        <f t="shared" si="16"/>
        <v xml:space="preserve">    delay(delayo);    play(NOTE_4GS, tempo);</v>
      </c>
    </row>
    <row r="184" spans="1:46" x14ac:dyDescent="0.3">
      <c r="B184" s="4">
        <v>3</v>
      </c>
      <c r="C184" s="1"/>
      <c r="E184" s="22">
        <v>1</v>
      </c>
      <c r="F184" s="45" t="str">
        <f>MID($L158,AQ$2,1)</f>
        <v>-</v>
      </c>
      <c r="G184" s="43" t="str">
        <f>MID($L159,AQ$2,1)</f>
        <v>-</v>
      </c>
      <c r="H184" s="44" t="str">
        <f>MID($L160,AQ$2,1)</f>
        <v/>
      </c>
      <c r="I184" s="41"/>
      <c r="J184" s="9">
        <v>24</v>
      </c>
      <c r="K184" s="4" t="s">
        <v>13</v>
      </c>
      <c r="L184" s="4" t="str">
        <f>IFERROR(VLOOKUP(F184, Table1[[#All],[Note]:[Code]], 2),"")</f>
        <v/>
      </c>
      <c r="M184" s="4" t="str">
        <f>IFERROR(VLOOKUP(G184, Table13[#All], 2),"")</f>
        <v/>
      </c>
      <c r="N184" s="4" t="str">
        <f>IFERROR(VLOOKUP(H184, Table134[#All], 2),"")</f>
        <v/>
      </c>
      <c r="P184" s="4" t="str">
        <f t="shared" si="16"/>
        <v xml:space="preserve">    delay(delayo);</v>
      </c>
    </row>
    <row r="185" spans="1:46" x14ac:dyDescent="0.3">
      <c r="B185" s="4" t="s">
        <v>140</v>
      </c>
      <c r="C185" s="3"/>
      <c r="E185" s="22">
        <v>1</v>
      </c>
      <c r="F185" s="45" t="str">
        <f>MID($L158,AR$2,1)</f>
        <v>-</v>
      </c>
      <c r="G185" s="43" t="str">
        <f>MID($L159,AR$2,1)</f>
        <v>b</v>
      </c>
      <c r="H185" s="44" t="str">
        <f>MID($L160,AR$2,1)</f>
        <v/>
      </c>
      <c r="I185" s="41"/>
      <c r="J185" s="9">
        <v>25</v>
      </c>
      <c r="K185" s="4" t="s">
        <v>13</v>
      </c>
      <c r="L185" s="4" t="str">
        <f>IFERROR(VLOOKUP(F185, Table1[[#All],[Note]:[Code]], 2),"")</f>
        <v/>
      </c>
      <c r="M185" s="4" t="str">
        <f>IFERROR(VLOOKUP(G185, Table13[#All], 2),"")</f>
        <v xml:space="preserve">    play(NOTE_4BS, tempo);</v>
      </c>
      <c r="N185" s="4" t="str">
        <f>IFERROR(VLOOKUP(H185, Table134[#All], 2),"")</f>
        <v/>
      </c>
      <c r="P185" s="4" t="str">
        <f t="shared" si="16"/>
        <v xml:space="preserve">    delay(delayo);    play(NOTE_4BS, tempo);</v>
      </c>
    </row>
    <row r="186" spans="1:46" x14ac:dyDescent="0.3">
      <c r="A186" s="4">
        <v>46</v>
      </c>
      <c r="B186" s="4">
        <v>5</v>
      </c>
      <c r="C186" s="46"/>
      <c r="E186" s="22">
        <v>1</v>
      </c>
      <c r="F186" s="45" t="str">
        <f>MID($L158,AS$2,1)</f>
        <v>-</v>
      </c>
      <c r="G186" s="43" t="str">
        <f>MID($L159,AS$2,1)</f>
        <v>-</v>
      </c>
      <c r="H186" s="44" t="str">
        <f>MID($L160,AS$2,1)</f>
        <v/>
      </c>
      <c r="I186" s="41"/>
      <c r="J186" s="9">
        <v>26</v>
      </c>
      <c r="K186" s="4" t="s">
        <v>13</v>
      </c>
      <c r="L186" s="4" t="str">
        <f>IFERROR(VLOOKUP(F186, Table1[[#All],[Note]:[Code]], 2),"")</f>
        <v/>
      </c>
      <c r="M186" s="4" t="str">
        <f>IFERROR(VLOOKUP(G186, Table13[#All], 2),"")</f>
        <v/>
      </c>
      <c r="N186" s="4" t="str">
        <f>IFERROR(VLOOKUP(H186, Table134[#All], 2),"")</f>
        <v/>
      </c>
      <c r="P186" s="4" t="str">
        <f t="shared" si="16"/>
        <v xml:space="preserve">    delay(delayo);</v>
      </c>
    </row>
    <row r="187" spans="1:46" x14ac:dyDescent="0.3">
      <c r="B187" s="4">
        <v>4</v>
      </c>
      <c r="C187" s="1"/>
      <c r="E187" s="22">
        <v>1</v>
      </c>
      <c r="I187" s="41"/>
      <c r="J187" s="13" t="s">
        <v>10</v>
      </c>
      <c r="K187" s="14" t="s">
        <v>11</v>
      </c>
      <c r="L187" s="14"/>
      <c r="P187" s="4" t="str">
        <f t="shared" si="16"/>
        <v>//</v>
      </c>
      <c r="R187" s="19" t="s">
        <v>123</v>
      </c>
      <c r="S187" s="19"/>
      <c r="T187" s="19">
        <v>1</v>
      </c>
      <c r="U187" s="19">
        <v>2</v>
      </c>
      <c r="V187" s="19">
        <v>3</v>
      </c>
      <c r="W187" s="19">
        <v>4</v>
      </c>
      <c r="X187" s="19">
        <v>5</v>
      </c>
      <c r="Y187" s="19">
        <v>6</v>
      </c>
      <c r="Z187" s="19">
        <v>7</v>
      </c>
      <c r="AA187" s="19">
        <v>8</v>
      </c>
      <c r="AB187" s="19">
        <v>9</v>
      </c>
      <c r="AC187" s="19">
        <v>10</v>
      </c>
      <c r="AD187" s="19">
        <v>11</v>
      </c>
      <c r="AE187" s="19">
        <v>12</v>
      </c>
      <c r="AF187" s="19">
        <v>13</v>
      </c>
      <c r="AG187" s="19">
        <v>14</v>
      </c>
      <c r="AH187" s="19">
        <v>15</v>
      </c>
      <c r="AI187" s="19">
        <v>16</v>
      </c>
      <c r="AJ187" s="19">
        <v>17</v>
      </c>
      <c r="AK187" s="19">
        <v>18</v>
      </c>
      <c r="AL187" s="19">
        <v>19</v>
      </c>
      <c r="AM187" s="19">
        <v>20</v>
      </c>
      <c r="AN187" s="19">
        <v>21</v>
      </c>
      <c r="AO187" s="19">
        <v>22</v>
      </c>
      <c r="AP187" s="19">
        <v>23</v>
      </c>
      <c r="AQ187" s="19">
        <v>24</v>
      </c>
      <c r="AR187" s="19">
        <v>25</v>
      </c>
      <c r="AS187" s="19">
        <v>26</v>
      </c>
      <c r="AT187" s="19"/>
    </row>
    <row r="188" spans="1:46" x14ac:dyDescent="0.3">
      <c r="B188" s="4">
        <v>3</v>
      </c>
      <c r="C188" s="1"/>
      <c r="E188" s="22">
        <v>1</v>
      </c>
      <c r="I188" s="41">
        <v>7</v>
      </c>
      <c r="J188" s="13" t="s">
        <v>10</v>
      </c>
      <c r="K188" s="14" t="s">
        <v>11</v>
      </c>
      <c r="L188" s="4">
        <f>C30</f>
        <v>0</v>
      </c>
      <c r="M188" s="5"/>
      <c r="N188" s="5"/>
      <c r="P188" s="4" t="str">
        <f t="shared" si="16"/>
        <v>//0</v>
      </c>
      <c r="R188" s="4" t="str">
        <f>MID($L188,R$2,1)</f>
        <v>0</v>
      </c>
      <c r="S188" s="4" t="str">
        <f t="shared" ref="S188:AT190" si="20">MID($L188,S$2,1)</f>
        <v/>
      </c>
      <c r="T188" s="4" t="str">
        <f t="shared" si="20"/>
        <v/>
      </c>
      <c r="U188" s="4" t="str">
        <f t="shared" si="20"/>
        <v/>
      </c>
      <c r="V188" s="4" t="str">
        <f t="shared" si="20"/>
        <v/>
      </c>
      <c r="W188" s="4" t="str">
        <f t="shared" si="20"/>
        <v/>
      </c>
      <c r="X188" s="4" t="str">
        <f t="shared" si="20"/>
        <v/>
      </c>
      <c r="Y188" s="4" t="str">
        <f t="shared" si="20"/>
        <v/>
      </c>
      <c r="Z188" s="4" t="str">
        <f t="shared" si="20"/>
        <v/>
      </c>
      <c r="AA188" s="4" t="str">
        <f t="shared" si="20"/>
        <v/>
      </c>
      <c r="AB188" s="4" t="str">
        <f t="shared" si="20"/>
        <v/>
      </c>
      <c r="AC188" s="4" t="str">
        <f t="shared" si="20"/>
        <v/>
      </c>
      <c r="AD188" s="4" t="str">
        <f t="shared" si="20"/>
        <v/>
      </c>
      <c r="AE188" s="4" t="str">
        <f t="shared" si="20"/>
        <v/>
      </c>
      <c r="AF188" s="4" t="str">
        <f t="shared" si="20"/>
        <v/>
      </c>
      <c r="AG188" s="4" t="str">
        <f t="shared" si="20"/>
        <v/>
      </c>
      <c r="AH188" s="4" t="str">
        <f t="shared" si="20"/>
        <v/>
      </c>
      <c r="AI188" s="4" t="str">
        <f t="shared" si="20"/>
        <v/>
      </c>
      <c r="AJ188" s="4" t="str">
        <f t="shared" si="20"/>
        <v/>
      </c>
      <c r="AK188" s="4" t="str">
        <f t="shared" si="20"/>
        <v/>
      </c>
      <c r="AL188" s="4" t="str">
        <f t="shared" si="20"/>
        <v/>
      </c>
      <c r="AM188" s="4" t="str">
        <f t="shared" si="20"/>
        <v/>
      </c>
      <c r="AN188" s="4" t="str">
        <f t="shared" si="20"/>
        <v/>
      </c>
      <c r="AO188" s="4" t="str">
        <f t="shared" si="20"/>
        <v/>
      </c>
      <c r="AP188" s="4" t="str">
        <f t="shared" si="20"/>
        <v/>
      </c>
      <c r="AQ188" s="4" t="str">
        <f t="shared" si="20"/>
        <v/>
      </c>
      <c r="AR188" s="4" t="str">
        <f t="shared" si="20"/>
        <v/>
      </c>
      <c r="AS188" s="4" t="str">
        <f t="shared" si="20"/>
        <v/>
      </c>
      <c r="AT188" s="4" t="str">
        <f>MID($L188,AT$2,1)</f>
        <v/>
      </c>
    </row>
    <row r="189" spans="1:46" x14ac:dyDescent="0.3">
      <c r="B189" s="4" t="s">
        <v>140</v>
      </c>
      <c r="C189" s="3"/>
      <c r="E189" s="22">
        <v>1</v>
      </c>
      <c r="F189" s="45" t="str">
        <f>MID($L188,R$2,1)</f>
        <v>0</v>
      </c>
      <c r="G189" s="43" t="str">
        <f>MID($L189,R$2,1)</f>
        <v>4</v>
      </c>
      <c r="H189" s="44" t="str">
        <f>MID($L190,R$2,1)</f>
        <v>0</v>
      </c>
      <c r="I189" s="41"/>
      <c r="J189" s="13" t="s">
        <v>10</v>
      </c>
      <c r="K189" s="14" t="s">
        <v>11</v>
      </c>
      <c r="L189" s="4" t="str">
        <f t="shared" ref="L189:L190" si="21">C31</f>
        <v>4|a---g---------aa-a----a-b-|</v>
      </c>
      <c r="M189" s="6"/>
      <c r="N189" s="6"/>
      <c r="P189" s="4" t="str">
        <f t="shared" si="16"/>
        <v>//4|a---g---------aa-a----a-b-|</v>
      </c>
      <c r="R189" s="4" t="str">
        <f t="shared" ref="R189:R190" si="22">MID($L189,R$2,1)</f>
        <v>4</v>
      </c>
      <c r="S189" s="4" t="str">
        <f t="shared" si="20"/>
        <v>|</v>
      </c>
      <c r="T189" s="4" t="str">
        <f t="shared" si="20"/>
        <v>a</v>
      </c>
      <c r="U189" s="4" t="str">
        <f t="shared" si="20"/>
        <v>-</v>
      </c>
      <c r="V189" s="4" t="str">
        <f t="shared" si="20"/>
        <v>-</v>
      </c>
      <c r="W189" s="4" t="str">
        <f t="shared" si="20"/>
        <v>-</v>
      </c>
      <c r="X189" s="4" t="str">
        <f t="shared" si="20"/>
        <v>g</v>
      </c>
      <c r="Y189" s="4" t="str">
        <f t="shared" si="20"/>
        <v>-</v>
      </c>
      <c r="Z189" s="4" t="str">
        <f t="shared" si="20"/>
        <v>-</v>
      </c>
      <c r="AA189" s="4" t="str">
        <f t="shared" si="20"/>
        <v>-</v>
      </c>
      <c r="AB189" s="4" t="str">
        <f t="shared" si="20"/>
        <v>-</v>
      </c>
      <c r="AC189" s="4" t="str">
        <f t="shared" si="20"/>
        <v>-</v>
      </c>
      <c r="AD189" s="4" t="str">
        <f t="shared" si="20"/>
        <v>-</v>
      </c>
      <c r="AE189" s="4" t="str">
        <f t="shared" si="20"/>
        <v>-</v>
      </c>
      <c r="AF189" s="4" t="str">
        <f t="shared" si="20"/>
        <v>-</v>
      </c>
      <c r="AG189" s="4" t="str">
        <f t="shared" si="20"/>
        <v>-</v>
      </c>
      <c r="AH189" s="4" t="str">
        <f t="shared" si="20"/>
        <v>a</v>
      </c>
      <c r="AI189" s="4" t="str">
        <f t="shared" si="20"/>
        <v>a</v>
      </c>
      <c r="AJ189" s="4" t="str">
        <f t="shared" si="20"/>
        <v>-</v>
      </c>
      <c r="AK189" s="4" t="str">
        <f t="shared" si="20"/>
        <v>a</v>
      </c>
      <c r="AL189" s="4" t="str">
        <f t="shared" si="20"/>
        <v>-</v>
      </c>
      <c r="AM189" s="4" t="str">
        <f t="shared" si="20"/>
        <v>-</v>
      </c>
      <c r="AN189" s="4" t="str">
        <f t="shared" si="20"/>
        <v>-</v>
      </c>
      <c r="AO189" s="4" t="str">
        <f t="shared" si="20"/>
        <v>-</v>
      </c>
      <c r="AP189" s="4" t="str">
        <f t="shared" si="20"/>
        <v>a</v>
      </c>
      <c r="AQ189" s="4" t="str">
        <f t="shared" si="20"/>
        <v>-</v>
      </c>
      <c r="AR189" s="4" t="str">
        <f t="shared" si="20"/>
        <v>b</v>
      </c>
      <c r="AS189" s="4" t="str">
        <f t="shared" si="20"/>
        <v>-</v>
      </c>
      <c r="AT189" s="4" t="str">
        <f t="shared" si="20"/>
        <v>|</v>
      </c>
    </row>
    <row r="190" spans="1:46" x14ac:dyDescent="0.3">
      <c r="A190" s="4">
        <v>47</v>
      </c>
      <c r="B190" s="4">
        <v>5</v>
      </c>
      <c r="C190" s="46"/>
      <c r="E190" s="22">
        <v>1</v>
      </c>
      <c r="I190" s="41"/>
      <c r="J190" s="13" t="s">
        <v>10</v>
      </c>
      <c r="K190" s="14" t="s">
        <v>11</v>
      </c>
      <c r="L190" s="4">
        <f t="shared" si="21"/>
        <v>0</v>
      </c>
      <c r="P190" s="4" t="str">
        <f t="shared" si="16"/>
        <v>//0</v>
      </c>
      <c r="R190" s="4" t="str">
        <f t="shared" si="22"/>
        <v>0</v>
      </c>
      <c r="S190" s="4" t="str">
        <f t="shared" si="20"/>
        <v/>
      </c>
      <c r="T190" s="4" t="str">
        <f t="shared" si="20"/>
        <v/>
      </c>
      <c r="U190" s="4" t="str">
        <f t="shared" si="20"/>
        <v/>
      </c>
      <c r="V190" s="4" t="str">
        <f t="shared" si="20"/>
        <v/>
      </c>
      <c r="W190" s="4" t="str">
        <f t="shared" si="20"/>
        <v/>
      </c>
      <c r="X190" s="4" t="str">
        <f t="shared" si="20"/>
        <v/>
      </c>
      <c r="Y190" s="4" t="str">
        <f t="shared" si="20"/>
        <v/>
      </c>
      <c r="Z190" s="4" t="str">
        <f t="shared" si="20"/>
        <v/>
      </c>
      <c r="AA190" s="4" t="str">
        <f t="shared" si="20"/>
        <v/>
      </c>
      <c r="AB190" s="4" t="str">
        <f t="shared" si="20"/>
        <v/>
      </c>
      <c r="AC190" s="4" t="str">
        <f t="shared" si="20"/>
        <v/>
      </c>
      <c r="AD190" s="4" t="str">
        <f t="shared" si="20"/>
        <v/>
      </c>
      <c r="AE190" s="4" t="str">
        <f t="shared" si="20"/>
        <v/>
      </c>
      <c r="AF190" s="4" t="str">
        <f t="shared" si="20"/>
        <v/>
      </c>
      <c r="AG190" s="4" t="str">
        <f t="shared" si="20"/>
        <v/>
      </c>
      <c r="AH190" s="4" t="str">
        <f t="shared" si="20"/>
        <v/>
      </c>
      <c r="AI190" s="4" t="str">
        <f t="shared" si="20"/>
        <v/>
      </c>
      <c r="AJ190" s="4" t="str">
        <f t="shared" si="20"/>
        <v/>
      </c>
      <c r="AK190" s="4" t="str">
        <f t="shared" si="20"/>
        <v/>
      </c>
      <c r="AL190" s="4" t="str">
        <f t="shared" si="20"/>
        <v/>
      </c>
      <c r="AM190" s="4" t="str">
        <f t="shared" si="20"/>
        <v/>
      </c>
      <c r="AN190" s="4" t="str">
        <f t="shared" si="20"/>
        <v/>
      </c>
      <c r="AO190" s="4" t="str">
        <f t="shared" si="20"/>
        <v/>
      </c>
      <c r="AP190" s="4" t="str">
        <f t="shared" si="20"/>
        <v/>
      </c>
      <c r="AQ190" s="4" t="str">
        <f t="shared" si="20"/>
        <v/>
      </c>
      <c r="AR190" s="4" t="str">
        <f t="shared" si="20"/>
        <v/>
      </c>
      <c r="AS190" s="4" t="str">
        <f t="shared" si="20"/>
        <v/>
      </c>
      <c r="AT190" s="4" t="str">
        <f t="shared" si="20"/>
        <v/>
      </c>
    </row>
    <row r="191" spans="1:46" x14ac:dyDescent="0.3">
      <c r="B191" s="4">
        <v>4</v>
      </c>
      <c r="C191" s="1"/>
      <c r="E191" s="22">
        <v>1</v>
      </c>
      <c r="F191" s="45" t="str">
        <f>MID($L188,T$2,1)</f>
        <v/>
      </c>
      <c r="G191" s="43" t="str">
        <f>MID($L189,T$2,1)</f>
        <v>a</v>
      </c>
      <c r="H191" s="44" t="str">
        <f>MID($L190,T$2,1)</f>
        <v/>
      </c>
      <c r="I191" s="41"/>
      <c r="J191" s="9">
        <v>1</v>
      </c>
      <c r="K191" s="4" t="s">
        <v>13</v>
      </c>
      <c r="L191" s="4" t="str">
        <f>IFERROR(VLOOKUP(F191, Table1[[#All],[Note]:[Code]], 2),"")</f>
        <v/>
      </c>
      <c r="M191" s="4" t="str">
        <f>IFERROR(VLOOKUP(G191, Table13[#All], 2),"")</f>
        <v xml:space="preserve">    play(NOTE_4AS, tempo);</v>
      </c>
      <c r="N191" s="4" t="str">
        <f>IFERROR(VLOOKUP(H191, Table134[#All], 2),"")</f>
        <v/>
      </c>
      <c r="P191" s="4" t="str">
        <f t="shared" si="16"/>
        <v xml:space="preserve">    delay(delayo);    play(NOTE_4AS, tempo);</v>
      </c>
    </row>
    <row r="192" spans="1:46" x14ac:dyDescent="0.3">
      <c r="B192" s="4">
        <v>3</v>
      </c>
      <c r="C192" s="1"/>
      <c r="E192" s="22">
        <v>1</v>
      </c>
      <c r="F192" s="45" t="str">
        <f>MID($L188,U$2,1)</f>
        <v/>
      </c>
      <c r="G192" s="43" t="str">
        <f>MID($L189,U$2,1)</f>
        <v>-</v>
      </c>
      <c r="H192" s="44" t="str">
        <f>MID($L190,U$2,1)</f>
        <v/>
      </c>
      <c r="I192" s="41"/>
      <c r="J192" s="9">
        <v>2</v>
      </c>
      <c r="K192" s="4" t="s">
        <v>13</v>
      </c>
      <c r="L192" s="4" t="str">
        <f>IFERROR(VLOOKUP(F192, Table1[[#All],[Note]:[Code]], 2),"")</f>
        <v/>
      </c>
      <c r="M192" s="4" t="str">
        <f>IFERROR(VLOOKUP(G192, Table13[#All], 2),"")</f>
        <v/>
      </c>
      <c r="N192" s="4" t="str">
        <f>IFERROR(VLOOKUP(H192, Table134[#All], 2),"")</f>
        <v/>
      </c>
      <c r="P192" s="4" t="str">
        <f t="shared" si="16"/>
        <v xml:space="preserve">    delay(delayo);</v>
      </c>
    </row>
    <row r="193" spans="1:16" x14ac:dyDescent="0.3">
      <c r="B193" s="4" t="s">
        <v>140</v>
      </c>
      <c r="C193" s="3"/>
      <c r="E193" s="22">
        <v>1</v>
      </c>
      <c r="F193" s="45" t="str">
        <f>MID($L188,V$2,1)</f>
        <v/>
      </c>
      <c r="G193" s="43" t="str">
        <f>MID($L189,V$2,1)</f>
        <v>-</v>
      </c>
      <c r="H193" s="44" t="str">
        <f>MID($L190,V$2,1)</f>
        <v/>
      </c>
      <c r="I193" s="41"/>
      <c r="J193" s="9">
        <v>3</v>
      </c>
      <c r="K193" s="4" t="s">
        <v>13</v>
      </c>
      <c r="L193" s="4" t="str">
        <f>IFERROR(VLOOKUP(F193, Table1[[#All],[Note]:[Code]], 2),"")</f>
        <v/>
      </c>
      <c r="M193" s="4" t="str">
        <f>IFERROR(VLOOKUP(G193, Table13[#All], 2),"")</f>
        <v/>
      </c>
      <c r="N193" s="4" t="str">
        <f>IFERROR(VLOOKUP(H193, Table134[#All], 2),"")</f>
        <v/>
      </c>
      <c r="P193" s="4" t="str">
        <f t="shared" si="16"/>
        <v xml:space="preserve">    delay(delayo);</v>
      </c>
    </row>
    <row r="194" spans="1:16" x14ac:dyDescent="0.3">
      <c r="A194" s="4">
        <v>48</v>
      </c>
      <c r="B194" s="4">
        <v>5</v>
      </c>
      <c r="C194" s="46"/>
      <c r="E194" s="22">
        <v>1</v>
      </c>
      <c r="F194" s="45" t="str">
        <f>MID($L188,W$2,1)</f>
        <v/>
      </c>
      <c r="G194" s="43" t="str">
        <f>MID($L189,W$2,1)</f>
        <v>-</v>
      </c>
      <c r="H194" s="44" t="str">
        <f>MID($L190,W$2,1)</f>
        <v/>
      </c>
      <c r="I194" s="41"/>
      <c r="J194" s="9">
        <v>4</v>
      </c>
      <c r="K194" s="4" t="s">
        <v>13</v>
      </c>
      <c r="L194" s="4" t="str">
        <f>IFERROR(VLOOKUP(F194, Table1[[#All],[Note]:[Code]], 2),"")</f>
        <v/>
      </c>
      <c r="M194" s="4" t="str">
        <f>IFERROR(VLOOKUP(G194, Table13[#All], 2),"")</f>
        <v/>
      </c>
      <c r="N194" s="4" t="str">
        <f>IFERROR(VLOOKUP(H194, Table134[#All], 2),"")</f>
        <v/>
      </c>
      <c r="P194" s="4" t="str">
        <f t="shared" si="16"/>
        <v xml:space="preserve">    delay(delayo);</v>
      </c>
    </row>
    <row r="195" spans="1:16" x14ac:dyDescent="0.3">
      <c r="B195" s="4">
        <v>4</v>
      </c>
      <c r="C195" s="1"/>
      <c r="E195" s="22">
        <v>1</v>
      </c>
      <c r="F195" s="45" t="str">
        <f>MID($L188,X$2,1)</f>
        <v/>
      </c>
      <c r="G195" s="43" t="str">
        <f>MID($L189,X$2,1)</f>
        <v>g</v>
      </c>
      <c r="H195" s="44" t="str">
        <f>MID($L190,X$2,1)</f>
        <v/>
      </c>
      <c r="I195" s="41"/>
      <c r="J195" s="9">
        <v>5</v>
      </c>
      <c r="K195" s="4" t="s">
        <v>13</v>
      </c>
      <c r="L195" s="4" t="str">
        <f>IFERROR(VLOOKUP(F195, Table1[[#All],[Note]:[Code]], 2),"")</f>
        <v/>
      </c>
      <c r="M195" s="4" t="str">
        <f>IFERROR(VLOOKUP(G195, Table13[#All], 2),"")</f>
        <v xml:space="preserve">    play(NOTE_4GS, tempo);</v>
      </c>
      <c r="N195" s="4" t="str">
        <f>IFERROR(VLOOKUP(H195, Table134[#All], 2),"")</f>
        <v/>
      </c>
      <c r="P195" s="4" t="str">
        <f t="shared" si="16"/>
        <v xml:space="preserve">    delay(delayo);    play(NOTE_4GS, tempo);</v>
      </c>
    </row>
    <row r="196" spans="1:16" x14ac:dyDescent="0.3">
      <c r="B196" s="4">
        <v>3</v>
      </c>
      <c r="C196" s="2"/>
      <c r="E196" s="22">
        <v>1</v>
      </c>
      <c r="F196" s="45" t="str">
        <f>MID($L188,Y$2,1)</f>
        <v/>
      </c>
      <c r="G196" s="43" t="str">
        <f>MID($L189,Y$2,1)</f>
        <v>-</v>
      </c>
      <c r="H196" s="44" t="str">
        <f>MID($L190,Y$2,1)</f>
        <v/>
      </c>
      <c r="I196" s="41"/>
      <c r="J196" s="9">
        <v>6</v>
      </c>
      <c r="K196" s="4" t="s">
        <v>13</v>
      </c>
      <c r="L196" s="4" t="str">
        <f>IFERROR(VLOOKUP(F196, Table1[[#All],[Note]:[Code]], 2),"")</f>
        <v/>
      </c>
      <c r="M196" s="4" t="str">
        <f>IFERROR(VLOOKUP(G196, Table13[#All], 2),"")</f>
        <v/>
      </c>
      <c r="N196" s="4" t="str">
        <f>IFERROR(VLOOKUP(H196, Table134[#All], 2),"")</f>
        <v/>
      </c>
      <c r="P196" s="4" t="str">
        <f t="shared" si="16"/>
        <v xml:space="preserve">    delay(delayo);</v>
      </c>
    </row>
    <row r="197" spans="1:16" x14ac:dyDescent="0.3">
      <c r="B197" s="4" t="s">
        <v>140</v>
      </c>
      <c r="C197" s="3"/>
      <c r="E197" s="22">
        <v>1</v>
      </c>
      <c r="F197" s="45" t="str">
        <f>MID($L188,Z$2,1)</f>
        <v/>
      </c>
      <c r="G197" s="43" t="str">
        <f>MID($L189,Z$2,1)</f>
        <v>-</v>
      </c>
      <c r="H197" s="44" t="str">
        <f>MID($L190,Z$2,1)</f>
        <v/>
      </c>
      <c r="I197" s="41"/>
      <c r="J197" s="9">
        <v>7</v>
      </c>
      <c r="K197" s="4" t="s">
        <v>13</v>
      </c>
      <c r="L197" s="4" t="str">
        <f>IFERROR(VLOOKUP(F197, Table1[[#All],[Note]:[Code]], 2),"")</f>
        <v/>
      </c>
      <c r="M197" s="4" t="str">
        <f>IFERROR(VLOOKUP(G197, Table13[#All], 2),"")</f>
        <v/>
      </c>
      <c r="N197" s="4" t="str">
        <f>IFERROR(VLOOKUP(H197, Table134[#All], 2),"")</f>
        <v/>
      </c>
      <c r="P197" s="4" t="str">
        <f t="shared" si="16"/>
        <v xml:space="preserve">    delay(delayo);</v>
      </c>
    </row>
    <row r="198" spans="1:16" x14ac:dyDescent="0.3">
      <c r="A198" s="4">
        <v>49</v>
      </c>
      <c r="B198" s="4">
        <v>5</v>
      </c>
      <c r="C198" s="46"/>
      <c r="E198" s="22">
        <v>1</v>
      </c>
      <c r="F198" s="45" t="str">
        <f>MID($L188,AA$2,1)</f>
        <v/>
      </c>
      <c r="G198" s="43" t="str">
        <f>MID($L189,AA$2,1)</f>
        <v>-</v>
      </c>
      <c r="H198" s="44" t="str">
        <f>MID($L190,AA$2,1)</f>
        <v/>
      </c>
      <c r="I198" s="41"/>
      <c r="J198" s="9">
        <v>8</v>
      </c>
      <c r="K198" s="4" t="s">
        <v>13</v>
      </c>
      <c r="L198" s="4" t="str">
        <f>IFERROR(VLOOKUP(F198, Table1[[#All],[Note]:[Code]], 2),"")</f>
        <v/>
      </c>
      <c r="M198" s="4" t="str">
        <f>IFERROR(VLOOKUP(G198, Table13[#All], 2),"")</f>
        <v/>
      </c>
      <c r="N198" s="4" t="str">
        <f>IFERROR(VLOOKUP(H198, Table134[#All], 2),"")</f>
        <v/>
      </c>
      <c r="P198" s="4" t="str">
        <f t="shared" si="16"/>
        <v xml:space="preserve">    delay(delayo);</v>
      </c>
    </row>
    <row r="199" spans="1:16" x14ac:dyDescent="0.3">
      <c r="B199" s="4">
        <v>4</v>
      </c>
      <c r="C199" s="1"/>
      <c r="E199" s="22">
        <v>1</v>
      </c>
      <c r="F199" s="45" t="str">
        <f>MID($L188,AB$2,1)</f>
        <v/>
      </c>
      <c r="G199" s="43" t="str">
        <f>MID($L189,AB$2,1)</f>
        <v>-</v>
      </c>
      <c r="H199" s="44" t="str">
        <f>MID($L190,AB$2,1)</f>
        <v/>
      </c>
      <c r="I199" s="41"/>
      <c r="J199" s="9">
        <v>9</v>
      </c>
      <c r="K199" s="4" t="s">
        <v>13</v>
      </c>
      <c r="L199" s="4" t="str">
        <f>IFERROR(VLOOKUP(F199, Table1[[#All],[Note]:[Code]], 2),"")</f>
        <v/>
      </c>
      <c r="M199" s="4" t="str">
        <f>IFERROR(VLOOKUP(G199, Table13[#All], 2),"")</f>
        <v/>
      </c>
      <c r="N199" s="4" t="str">
        <f>IFERROR(VLOOKUP(H199, Table134[#All], 2),"")</f>
        <v/>
      </c>
      <c r="P199" s="4" t="str">
        <f t="shared" si="16"/>
        <v xml:space="preserve">    delay(delayo);</v>
      </c>
    </row>
    <row r="200" spans="1:16" x14ac:dyDescent="0.3">
      <c r="B200" s="4">
        <v>3</v>
      </c>
      <c r="C200" s="1"/>
      <c r="E200" s="22">
        <v>1</v>
      </c>
      <c r="F200" s="45" t="str">
        <f>MID($L188,AC$2,1)</f>
        <v/>
      </c>
      <c r="G200" s="43" t="str">
        <f>MID($L189,AC$2,1)</f>
        <v>-</v>
      </c>
      <c r="H200" s="44" t="str">
        <f>MID($L190,AC$2,1)</f>
        <v/>
      </c>
      <c r="I200" s="41"/>
      <c r="J200" s="9">
        <v>10</v>
      </c>
      <c r="K200" s="4" t="s">
        <v>13</v>
      </c>
      <c r="L200" s="4" t="str">
        <f>IFERROR(VLOOKUP(F200, Table1[[#All],[Note]:[Code]], 2),"")</f>
        <v/>
      </c>
      <c r="M200" s="4" t="str">
        <f>IFERROR(VLOOKUP(G200, Table13[#All], 2),"")</f>
        <v/>
      </c>
      <c r="N200" s="4" t="str">
        <f>IFERROR(VLOOKUP(H200, Table134[#All], 2),"")</f>
        <v/>
      </c>
      <c r="P200" s="4" t="str">
        <f t="shared" ref="P200:P263" si="23">CONCATENATE(K200,L200,M200,N200)</f>
        <v xml:space="preserve">    delay(delayo);</v>
      </c>
    </row>
    <row r="201" spans="1:16" x14ac:dyDescent="0.3">
      <c r="B201" s="4" t="s">
        <v>140</v>
      </c>
      <c r="C201" s="46"/>
      <c r="E201" s="22">
        <v>1</v>
      </c>
      <c r="F201" s="45" t="str">
        <f>MID($L188,AD$2,1)</f>
        <v/>
      </c>
      <c r="G201" s="43" t="str">
        <f>MID($L189,AD$2,1)</f>
        <v>-</v>
      </c>
      <c r="H201" s="44" t="str">
        <f>MID($L190,AD$2,1)</f>
        <v/>
      </c>
      <c r="I201" s="41"/>
      <c r="J201" s="9">
        <v>11</v>
      </c>
      <c r="K201" s="4" t="s">
        <v>13</v>
      </c>
      <c r="L201" s="4" t="str">
        <f>IFERROR(VLOOKUP(F201, Table1[[#All],[Note]:[Code]], 2),"")</f>
        <v/>
      </c>
      <c r="M201" s="4" t="str">
        <f>IFERROR(VLOOKUP(G201, Table13[#All], 2),"")</f>
        <v/>
      </c>
      <c r="N201" s="4" t="str">
        <f>IFERROR(VLOOKUP(H201, Table134[#All], 2),"")</f>
        <v/>
      </c>
      <c r="P201" s="4" t="str">
        <f t="shared" si="23"/>
        <v xml:space="preserve">    delay(delayo);</v>
      </c>
    </row>
    <row r="202" spans="1:16" x14ac:dyDescent="0.3">
      <c r="A202" s="4">
        <v>50</v>
      </c>
      <c r="B202" s="4">
        <v>5</v>
      </c>
      <c r="C202" s="46"/>
      <c r="E202" s="22">
        <v>1</v>
      </c>
      <c r="F202" s="45" t="str">
        <f>MID($L188,AE$2,1)</f>
        <v/>
      </c>
      <c r="G202" s="43" t="str">
        <f>MID($L189,AE$2,1)</f>
        <v>-</v>
      </c>
      <c r="H202" s="44" t="str">
        <f>MID($L190,AE$2,1)</f>
        <v/>
      </c>
      <c r="I202" s="41"/>
      <c r="J202" s="9">
        <v>12</v>
      </c>
      <c r="K202" s="4" t="s">
        <v>13</v>
      </c>
      <c r="L202" s="4" t="str">
        <f>IFERROR(VLOOKUP(F202, Table1[[#All],[Note]:[Code]], 2),"")</f>
        <v/>
      </c>
      <c r="M202" s="4" t="str">
        <f>IFERROR(VLOOKUP(G202, Table13[#All], 2),"")</f>
        <v/>
      </c>
      <c r="N202" s="4" t="str">
        <f>IFERROR(VLOOKUP(H202, Table134[#All], 2),"")</f>
        <v/>
      </c>
      <c r="P202" s="4" t="str">
        <f t="shared" si="23"/>
        <v xml:space="preserve">    delay(delayo);</v>
      </c>
    </row>
    <row r="203" spans="1:16" x14ac:dyDescent="0.3">
      <c r="B203" s="4">
        <v>4</v>
      </c>
      <c r="E203" s="22">
        <v>1</v>
      </c>
      <c r="F203" s="45" t="str">
        <f>MID($L188,AF$2,1)</f>
        <v/>
      </c>
      <c r="G203" s="43" t="str">
        <f>MID($L189,AF$2,1)</f>
        <v>-</v>
      </c>
      <c r="H203" s="44" t="str">
        <f>MID($L190,AF$2,1)</f>
        <v/>
      </c>
      <c r="I203" s="41"/>
      <c r="J203" s="9">
        <v>13</v>
      </c>
      <c r="K203" s="4" t="s">
        <v>13</v>
      </c>
      <c r="L203" s="4" t="str">
        <f>IFERROR(VLOOKUP(F203, Table1[[#All],[Note]:[Code]], 2),"")</f>
        <v/>
      </c>
      <c r="M203" s="4" t="str">
        <f>IFERROR(VLOOKUP(G203, Table13[#All], 2),"")</f>
        <v/>
      </c>
      <c r="N203" s="4" t="str">
        <f>IFERROR(VLOOKUP(H203, Table134[#All], 2),"")</f>
        <v/>
      </c>
      <c r="P203" s="4" t="str">
        <f t="shared" si="23"/>
        <v xml:space="preserve">    delay(delayo);</v>
      </c>
    </row>
    <row r="204" spans="1:16" x14ac:dyDescent="0.3">
      <c r="B204" s="4">
        <v>3</v>
      </c>
      <c r="E204" s="22">
        <v>1</v>
      </c>
      <c r="F204" s="45" t="str">
        <f>MID($L188,AG$2,1)</f>
        <v/>
      </c>
      <c r="G204" s="43" t="str">
        <f>MID($L189,AG$2,1)</f>
        <v>-</v>
      </c>
      <c r="H204" s="44" t="str">
        <f>MID($L190,AG$2,1)</f>
        <v/>
      </c>
      <c r="I204" s="41"/>
      <c r="J204" s="9">
        <v>14</v>
      </c>
      <c r="K204" s="4" t="s">
        <v>13</v>
      </c>
      <c r="L204" s="4" t="str">
        <f>IFERROR(VLOOKUP(F204, Table1[[#All],[Note]:[Code]], 2),"")</f>
        <v/>
      </c>
      <c r="M204" s="4" t="str">
        <f>IFERROR(VLOOKUP(G204, Table13[#All], 2),"")</f>
        <v/>
      </c>
      <c r="N204" s="4" t="str">
        <f>IFERROR(VLOOKUP(H204, Table134[#All], 2),"")</f>
        <v/>
      </c>
      <c r="P204" s="4" t="str">
        <f t="shared" si="23"/>
        <v xml:space="preserve">    delay(delayo);</v>
      </c>
    </row>
    <row r="205" spans="1:16" x14ac:dyDescent="0.3">
      <c r="B205" s="4" t="s">
        <v>140</v>
      </c>
      <c r="E205" s="22">
        <v>1</v>
      </c>
      <c r="F205" s="45" t="str">
        <f>MID($L188,AH$2,1)</f>
        <v/>
      </c>
      <c r="G205" s="43" t="str">
        <f>MID($L189,AH$2,1)</f>
        <v>a</v>
      </c>
      <c r="H205" s="44" t="str">
        <f>MID($L190,AH$2,1)</f>
        <v/>
      </c>
      <c r="I205" s="41"/>
      <c r="J205" s="9">
        <v>15</v>
      </c>
      <c r="K205" s="4" t="s">
        <v>13</v>
      </c>
      <c r="L205" s="4" t="str">
        <f>IFERROR(VLOOKUP(F205, Table1[[#All],[Note]:[Code]], 2),"")</f>
        <v/>
      </c>
      <c r="M205" s="4" t="str">
        <f>IFERROR(VLOOKUP(G205, Table13[#All], 2),"")</f>
        <v xml:space="preserve">    play(NOTE_4AS, tempo);</v>
      </c>
      <c r="N205" s="4" t="str">
        <f>IFERROR(VLOOKUP(H205, Table134[#All], 2),"")</f>
        <v/>
      </c>
      <c r="P205" s="4" t="str">
        <f t="shared" si="23"/>
        <v xml:space="preserve">    delay(delayo);    play(NOTE_4AS, tempo);</v>
      </c>
    </row>
    <row r="206" spans="1:16" x14ac:dyDescent="0.3">
      <c r="A206" s="4">
        <v>51</v>
      </c>
      <c r="B206" s="4">
        <v>5</v>
      </c>
      <c r="E206" s="22">
        <v>1</v>
      </c>
      <c r="F206" s="45" t="str">
        <f>MID($L188,AI$2,1)</f>
        <v/>
      </c>
      <c r="G206" s="43" t="str">
        <f>MID($L189,AI$2,1)</f>
        <v>a</v>
      </c>
      <c r="H206" s="44" t="str">
        <f>MID($L190,AI$2,1)</f>
        <v/>
      </c>
      <c r="I206" s="41"/>
      <c r="J206" s="9">
        <v>16</v>
      </c>
      <c r="K206" s="4" t="s">
        <v>13</v>
      </c>
      <c r="L206" s="4" t="str">
        <f>IFERROR(VLOOKUP(F206, Table1[[#All],[Note]:[Code]], 2),"")</f>
        <v/>
      </c>
      <c r="M206" s="4" t="str">
        <f>IFERROR(VLOOKUP(G206, Table13[#All], 2),"")</f>
        <v xml:space="preserve">    play(NOTE_4AS, tempo);</v>
      </c>
      <c r="N206" s="4" t="str">
        <f>IFERROR(VLOOKUP(H206, Table134[#All], 2),"")</f>
        <v/>
      </c>
      <c r="P206" s="4" t="str">
        <f t="shared" si="23"/>
        <v xml:space="preserve">    delay(delayo);    play(NOTE_4AS, tempo);</v>
      </c>
    </row>
    <row r="207" spans="1:16" x14ac:dyDescent="0.3">
      <c r="B207" s="4">
        <v>4</v>
      </c>
      <c r="E207" s="22">
        <v>1</v>
      </c>
      <c r="F207" s="45" t="str">
        <f>MID($L188,AJ$2,1)</f>
        <v/>
      </c>
      <c r="G207" s="43" t="str">
        <f>MID($L189,AJ$2,1)</f>
        <v>-</v>
      </c>
      <c r="H207" s="44" t="str">
        <f>MID($L190,AJ$2,1)</f>
        <v/>
      </c>
      <c r="I207" s="41"/>
      <c r="J207" s="9">
        <v>17</v>
      </c>
      <c r="K207" s="4" t="s">
        <v>13</v>
      </c>
      <c r="L207" s="4" t="str">
        <f>IFERROR(VLOOKUP(F207, Table1[[#All],[Note]:[Code]], 2),"")</f>
        <v/>
      </c>
      <c r="M207" s="4" t="str">
        <f>IFERROR(VLOOKUP(G207, Table13[#All], 2),"")</f>
        <v/>
      </c>
      <c r="N207" s="4" t="str">
        <f>IFERROR(VLOOKUP(H207, Table134[#All], 2),"")</f>
        <v/>
      </c>
      <c r="P207" s="4" t="str">
        <f t="shared" si="23"/>
        <v xml:space="preserve">    delay(delayo);</v>
      </c>
    </row>
    <row r="208" spans="1:16" x14ac:dyDescent="0.3">
      <c r="B208" s="4">
        <v>3</v>
      </c>
      <c r="E208" s="22">
        <v>1</v>
      </c>
      <c r="F208" s="45" t="str">
        <f>MID($L188,AK$2,1)</f>
        <v/>
      </c>
      <c r="G208" s="43" t="str">
        <f>MID($L189,AK$2,1)</f>
        <v>a</v>
      </c>
      <c r="H208" s="44" t="str">
        <f>MID($L190,AK$2,1)</f>
        <v/>
      </c>
      <c r="I208" s="41"/>
      <c r="J208" s="9">
        <v>18</v>
      </c>
      <c r="K208" s="4" t="s">
        <v>13</v>
      </c>
      <c r="L208" s="4" t="str">
        <f>IFERROR(VLOOKUP(F208, Table1[[#All],[Note]:[Code]], 2),"")</f>
        <v/>
      </c>
      <c r="M208" s="4" t="str">
        <f>IFERROR(VLOOKUP(G208, Table13[#All], 2),"")</f>
        <v xml:space="preserve">    play(NOTE_4AS, tempo);</v>
      </c>
      <c r="N208" s="4" t="str">
        <f>IFERROR(VLOOKUP(H208, Table134[#All], 2),"")</f>
        <v/>
      </c>
      <c r="P208" s="4" t="str">
        <f t="shared" si="23"/>
        <v xml:space="preserve">    delay(delayo);    play(NOTE_4AS, tempo);</v>
      </c>
    </row>
    <row r="209" spans="1:46" x14ac:dyDescent="0.3">
      <c r="B209" s="4" t="s">
        <v>140</v>
      </c>
      <c r="E209" s="22">
        <v>1</v>
      </c>
      <c r="F209" s="45" t="str">
        <f>MID($L188,AL$2,1)</f>
        <v/>
      </c>
      <c r="G209" s="43" t="str">
        <f>MID($L189,AL$2,1)</f>
        <v>-</v>
      </c>
      <c r="H209" s="44" t="str">
        <f>MID($L190,AL$2,1)</f>
        <v/>
      </c>
      <c r="I209" s="41"/>
      <c r="J209" s="9">
        <v>19</v>
      </c>
      <c r="K209" s="4" t="s">
        <v>13</v>
      </c>
      <c r="L209" s="4" t="str">
        <f>IFERROR(VLOOKUP(F209, Table1[[#All],[Note]:[Code]], 2),"")</f>
        <v/>
      </c>
      <c r="M209" s="4" t="str">
        <f>IFERROR(VLOOKUP(G209, Table13[#All], 2),"")</f>
        <v/>
      </c>
      <c r="N209" s="4" t="str">
        <f>IFERROR(VLOOKUP(H209, Table134[#All], 2),"")</f>
        <v/>
      </c>
      <c r="P209" s="4" t="str">
        <f t="shared" si="23"/>
        <v xml:space="preserve">    delay(delayo);</v>
      </c>
    </row>
    <row r="210" spans="1:46" x14ac:dyDescent="0.3">
      <c r="A210" s="4">
        <v>52</v>
      </c>
      <c r="B210" s="4">
        <v>5</v>
      </c>
      <c r="E210" s="22">
        <v>1</v>
      </c>
      <c r="F210" s="45" t="str">
        <f>MID($L188,AM$2,1)</f>
        <v/>
      </c>
      <c r="G210" s="43" t="str">
        <f>MID($L189,AM$2,1)</f>
        <v>-</v>
      </c>
      <c r="H210" s="44" t="str">
        <f>MID($L190,AM$2,1)</f>
        <v/>
      </c>
      <c r="I210" s="41"/>
      <c r="J210" s="9">
        <v>20</v>
      </c>
      <c r="K210" s="4" t="s">
        <v>13</v>
      </c>
      <c r="L210" s="4" t="str">
        <f>IFERROR(VLOOKUP(F210, Table1[[#All],[Note]:[Code]], 2),"")</f>
        <v/>
      </c>
      <c r="M210" s="4" t="str">
        <f>IFERROR(VLOOKUP(G210, Table13[#All], 2),"")</f>
        <v/>
      </c>
      <c r="N210" s="4" t="str">
        <f>IFERROR(VLOOKUP(H210, Table134[#All], 2),"")</f>
        <v/>
      </c>
      <c r="P210" s="4" t="str">
        <f t="shared" si="23"/>
        <v xml:space="preserve">    delay(delayo);</v>
      </c>
    </row>
    <row r="211" spans="1:46" x14ac:dyDescent="0.3">
      <c r="B211" s="4">
        <v>4</v>
      </c>
      <c r="E211" s="22">
        <v>1</v>
      </c>
      <c r="F211" s="45" t="str">
        <f>MID($L188,AN$2,1)</f>
        <v/>
      </c>
      <c r="G211" s="43" t="str">
        <f>MID($L189,AN$2,1)</f>
        <v>-</v>
      </c>
      <c r="H211" s="44" t="str">
        <f>MID($L190,AN$2,1)</f>
        <v/>
      </c>
      <c r="I211" s="41"/>
      <c r="J211" s="9">
        <v>21</v>
      </c>
      <c r="K211" s="4" t="s">
        <v>13</v>
      </c>
      <c r="L211" s="4" t="str">
        <f>IFERROR(VLOOKUP(F211, Table1[[#All],[Note]:[Code]], 2),"")</f>
        <v/>
      </c>
      <c r="M211" s="4" t="str">
        <f>IFERROR(VLOOKUP(G211, Table13[#All], 2),"")</f>
        <v/>
      </c>
      <c r="N211" s="4" t="str">
        <f>IFERROR(VLOOKUP(H211, Table134[#All], 2),"")</f>
        <v/>
      </c>
      <c r="P211" s="4" t="str">
        <f t="shared" si="23"/>
        <v xml:space="preserve">    delay(delayo);</v>
      </c>
    </row>
    <row r="212" spans="1:46" x14ac:dyDescent="0.3">
      <c r="B212" s="4">
        <v>3</v>
      </c>
      <c r="E212" s="22">
        <v>1</v>
      </c>
      <c r="F212" s="45" t="str">
        <f>MID($L188,AO$2,1)</f>
        <v/>
      </c>
      <c r="G212" s="43" t="str">
        <f>MID($L189,AO$2,1)</f>
        <v>-</v>
      </c>
      <c r="H212" s="44" t="str">
        <f>MID($L190,AO$2,1)</f>
        <v/>
      </c>
      <c r="I212" s="41"/>
      <c r="J212" s="9">
        <v>22</v>
      </c>
      <c r="K212" s="4" t="s">
        <v>13</v>
      </c>
      <c r="L212" s="4" t="str">
        <f>IFERROR(VLOOKUP(F212, Table1[[#All],[Note]:[Code]], 2),"")</f>
        <v/>
      </c>
      <c r="M212" s="4" t="str">
        <f>IFERROR(VLOOKUP(G212, Table13[#All], 2),"")</f>
        <v/>
      </c>
      <c r="N212" s="4" t="str">
        <f>IFERROR(VLOOKUP(H212, Table134[#All], 2),"")</f>
        <v/>
      </c>
      <c r="P212" s="4" t="str">
        <f t="shared" si="23"/>
        <v xml:space="preserve">    delay(delayo);</v>
      </c>
    </row>
    <row r="213" spans="1:46" x14ac:dyDescent="0.3">
      <c r="B213" s="4" t="s">
        <v>140</v>
      </c>
      <c r="E213" s="22">
        <v>1</v>
      </c>
      <c r="F213" s="45" t="str">
        <f>MID($L188,AP$2,1)</f>
        <v/>
      </c>
      <c r="G213" s="43" t="str">
        <f>MID($L189,AP$2,1)</f>
        <v>a</v>
      </c>
      <c r="H213" s="44" t="str">
        <f>MID($L190,AP$2,1)</f>
        <v/>
      </c>
      <c r="I213" s="41"/>
      <c r="J213" s="9">
        <v>23</v>
      </c>
      <c r="K213" s="4" t="s">
        <v>13</v>
      </c>
      <c r="L213" s="4" t="str">
        <f>IFERROR(VLOOKUP(F213, Table1[[#All],[Note]:[Code]], 2),"")</f>
        <v/>
      </c>
      <c r="M213" s="4" t="str">
        <f>IFERROR(VLOOKUP(G213, Table13[#All], 2),"")</f>
        <v xml:space="preserve">    play(NOTE_4AS, tempo);</v>
      </c>
      <c r="N213" s="4" t="str">
        <f>IFERROR(VLOOKUP(H213, Table134[#All], 2),"")</f>
        <v/>
      </c>
      <c r="P213" s="4" t="str">
        <f t="shared" si="23"/>
        <v xml:space="preserve">    delay(delayo);    play(NOTE_4AS, tempo);</v>
      </c>
    </row>
    <row r="214" spans="1:46" x14ac:dyDescent="0.3">
      <c r="A214" s="4">
        <v>53</v>
      </c>
      <c r="B214" s="4">
        <v>5</v>
      </c>
      <c r="E214" s="22">
        <v>1</v>
      </c>
      <c r="F214" s="45" t="str">
        <f>MID($L188,AQ$2,1)</f>
        <v/>
      </c>
      <c r="G214" s="43" t="str">
        <f>MID($L189,AQ$2,1)</f>
        <v>-</v>
      </c>
      <c r="H214" s="44" t="str">
        <f>MID($L190,AQ$2,1)</f>
        <v/>
      </c>
      <c r="I214" s="41"/>
      <c r="J214" s="9">
        <v>24</v>
      </c>
      <c r="K214" s="4" t="s">
        <v>13</v>
      </c>
      <c r="L214" s="4" t="str">
        <f>IFERROR(VLOOKUP(F214, Table1[[#All],[Note]:[Code]], 2),"")</f>
        <v/>
      </c>
      <c r="M214" s="4" t="str">
        <f>IFERROR(VLOOKUP(G214, Table13[#All], 2),"")</f>
        <v/>
      </c>
      <c r="N214" s="4" t="str">
        <f>IFERROR(VLOOKUP(H214, Table134[#All], 2),"")</f>
        <v/>
      </c>
      <c r="P214" s="4" t="str">
        <f t="shared" si="23"/>
        <v xml:space="preserve">    delay(delayo);</v>
      </c>
    </row>
    <row r="215" spans="1:46" x14ac:dyDescent="0.3">
      <c r="B215" s="4">
        <v>4</v>
      </c>
      <c r="E215" s="22">
        <v>1</v>
      </c>
      <c r="F215" s="45" t="str">
        <f>MID($L188,AR$2,1)</f>
        <v/>
      </c>
      <c r="G215" s="43" t="str">
        <f>MID($L189,AR$2,1)</f>
        <v>b</v>
      </c>
      <c r="H215" s="44" t="str">
        <f>MID($L190,AR$2,1)</f>
        <v/>
      </c>
      <c r="I215" s="41"/>
      <c r="J215" s="9">
        <v>25</v>
      </c>
      <c r="K215" s="4" t="s">
        <v>13</v>
      </c>
      <c r="L215" s="4" t="str">
        <f>IFERROR(VLOOKUP(F215, Table1[[#All],[Note]:[Code]], 2),"")</f>
        <v/>
      </c>
      <c r="M215" s="4" t="str">
        <f>IFERROR(VLOOKUP(G215, Table13[#All], 2),"")</f>
        <v xml:space="preserve">    play(NOTE_4BS, tempo);</v>
      </c>
      <c r="N215" s="4" t="str">
        <f>IFERROR(VLOOKUP(H215, Table134[#All], 2),"")</f>
        <v/>
      </c>
      <c r="P215" s="4" t="str">
        <f t="shared" si="23"/>
        <v xml:space="preserve">    delay(delayo);    play(NOTE_4BS, tempo);</v>
      </c>
    </row>
    <row r="216" spans="1:46" x14ac:dyDescent="0.3">
      <c r="B216" s="4">
        <v>3</v>
      </c>
      <c r="E216" s="22">
        <v>1</v>
      </c>
      <c r="F216" s="45" t="str">
        <f>MID($L188,AS$2,1)</f>
        <v/>
      </c>
      <c r="G216" s="43" t="str">
        <f>MID($L189,AS$2,1)</f>
        <v>-</v>
      </c>
      <c r="H216" s="44" t="str">
        <f>MID($L190,AS$2,1)</f>
        <v/>
      </c>
      <c r="I216" s="41"/>
      <c r="J216" s="9">
        <v>26</v>
      </c>
      <c r="K216" s="4" t="s">
        <v>13</v>
      </c>
      <c r="L216" s="4" t="str">
        <f>IFERROR(VLOOKUP(F216, Table1[[#All],[Note]:[Code]], 2),"")</f>
        <v/>
      </c>
      <c r="M216" s="4" t="str">
        <f>IFERROR(VLOOKUP(G216, Table13[#All], 2),"")</f>
        <v/>
      </c>
      <c r="N216" s="4" t="str">
        <f>IFERROR(VLOOKUP(H216, Table134[#All], 2),"")</f>
        <v/>
      </c>
      <c r="P216" s="4" t="str">
        <f t="shared" si="23"/>
        <v xml:space="preserve">    delay(delayo);</v>
      </c>
    </row>
    <row r="217" spans="1:46" x14ac:dyDescent="0.3">
      <c r="B217" s="4" t="s">
        <v>140</v>
      </c>
      <c r="E217" s="22">
        <v>1</v>
      </c>
      <c r="I217" s="41"/>
      <c r="J217" s="13" t="s">
        <v>10</v>
      </c>
      <c r="K217" s="14" t="s">
        <v>11</v>
      </c>
      <c r="L217" s="14"/>
      <c r="P217" s="4" t="str">
        <f t="shared" si="23"/>
        <v>//</v>
      </c>
      <c r="R217" s="19" t="s">
        <v>123</v>
      </c>
      <c r="S217" s="19"/>
      <c r="T217" s="19">
        <v>1</v>
      </c>
      <c r="U217" s="19">
        <v>2</v>
      </c>
      <c r="V217" s="19">
        <v>3</v>
      </c>
      <c r="W217" s="19">
        <v>4</v>
      </c>
      <c r="X217" s="19">
        <v>5</v>
      </c>
      <c r="Y217" s="19">
        <v>6</v>
      </c>
      <c r="Z217" s="19">
        <v>7</v>
      </c>
      <c r="AA217" s="19">
        <v>8</v>
      </c>
      <c r="AB217" s="19">
        <v>9</v>
      </c>
      <c r="AC217" s="19">
        <v>10</v>
      </c>
      <c r="AD217" s="19">
        <v>11</v>
      </c>
      <c r="AE217" s="19">
        <v>12</v>
      </c>
      <c r="AF217" s="19">
        <v>13</v>
      </c>
      <c r="AG217" s="19">
        <v>14</v>
      </c>
      <c r="AH217" s="19">
        <v>15</v>
      </c>
      <c r="AI217" s="19">
        <v>16</v>
      </c>
      <c r="AJ217" s="19">
        <v>17</v>
      </c>
      <c r="AK217" s="19">
        <v>18</v>
      </c>
      <c r="AL217" s="19">
        <v>19</v>
      </c>
      <c r="AM217" s="19">
        <v>20</v>
      </c>
      <c r="AN217" s="19">
        <v>21</v>
      </c>
      <c r="AO217" s="19">
        <v>22</v>
      </c>
      <c r="AP217" s="19">
        <v>23</v>
      </c>
      <c r="AQ217" s="19">
        <v>24</v>
      </c>
      <c r="AR217" s="19">
        <v>25</v>
      </c>
      <c r="AS217" s="19">
        <v>26</v>
      </c>
      <c r="AT217" s="19"/>
    </row>
    <row r="218" spans="1:46" x14ac:dyDescent="0.3">
      <c r="A218" s="4">
        <v>54</v>
      </c>
      <c r="B218" s="4">
        <v>5</v>
      </c>
      <c r="E218" s="22">
        <v>1</v>
      </c>
      <c r="I218" s="41">
        <v>8</v>
      </c>
      <c r="J218" s="13" t="s">
        <v>10</v>
      </c>
      <c r="K218" s="14" t="s">
        <v>11</v>
      </c>
      <c r="L218" s="4" t="str">
        <f>C34</f>
        <v>5|----------------------de--|</v>
      </c>
      <c r="M218" s="5"/>
      <c r="N218" s="5"/>
      <c r="P218" s="4" t="str">
        <f t="shared" si="23"/>
        <v>//5|----------------------de--|</v>
      </c>
      <c r="R218" s="4" t="str">
        <f>MID($L218,R$2,1)</f>
        <v>5</v>
      </c>
      <c r="S218" s="4" t="str">
        <f t="shared" ref="S218:AT220" si="24">MID($L218,S$2,1)</f>
        <v>|</v>
      </c>
      <c r="T218" s="4" t="str">
        <f t="shared" si="24"/>
        <v>-</v>
      </c>
      <c r="U218" s="4" t="str">
        <f t="shared" si="24"/>
        <v>-</v>
      </c>
      <c r="V218" s="4" t="str">
        <f t="shared" si="24"/>
        <v>-</v>
      </c>
      <c r="W218" s="4" t="str">
        <f t="shared" si="24"/>
        <v>-</v>
      </c>
      <c r="X218" s="4" t="str">
        <f t="shared" si="24"/>
        <v>-</v>
      </c>
      <c r="Y218" s="4" t="str">
        <f t="shared" si="24"/>
        <v>-</v>
      </c>
      <c r="Z218" s="4" t="str">
        <f t="shared" si="24"/>
        <v>-</v>
      </c>
      <c r="AA218" s="4" t="str">
        <f t="shared" si="24"/>
        <v>-</v>
      </c>
      <c r="AB218" s="4" t="str">
        <f t="shared" si="24"/>
        <v>-</v>
      </c>
      <c r="AC218" s="4" t="str">
        <f t="shared" si="24"/>
        <v>-</v>
      </c>
      <c r="AD218" s="4" t="str">
        <f t="shared" si="24"/>
        <v>-</v>
      </c>
      <c r="AE218" s="4" t="str">
        <f t="shared" si="24"/>
        <v>-</v>
      </c>
      <c r="AF218" s="4" t="str">
        <f t="shared" si="24"/>
        <v>-</v>
      </c>
      <c r="AG218" s="4" t="str">
        <f t="shared" si="24"/>
        <v>-</v>
      </c>
      <c r="AH218" s="4" t="str">
        <f t="shared" si="24"/>
        <v>-</v>
      </c>
      <c r="AI218" s="4" t="str">
        <f t="shared" si="24"/>
        <v>-</v>
      </c>
      <c r="AJ218" s="4" t="str">
        <f t="shared" si="24"/>
        <v>-</v>
      </c>
      <c r="AK218" s="4" t="str">
        <f t="shared" si="24"/>
        <v>-</v>
      </c>
      <c r="AL218" s="4" t="str">
        <f t="shared" si="24"/>
        <v>-</v>
      </c>
      <c r="AM218" s="4" t="str">
        <f t="shared" si="24"/>
        <v>-</v>
      </c>
      <c r="AN218" s="4" t="str">
        <f t="shared" si="24"/>
        <v>-</v>
      </c>
      <c r="AO218" s="4" t="str">
        <f t="shared" si="24"/>
        <v>-</v>
      </c>
      <c r="AP218" s="4" t="str">
        <f t="shared" si="24"/>
        <v>d</v>
      </c>
      <c r="AQ218" s="4" t="str">
        <f t="shared" si="24"/>
        <v>e</v>
      </c>
      <c r="AR218" s="4" t="str">
        <f t="shared" si="24"/>
        <v>-</v>
      </c>
      <c r="AS218" s="4" t="str">
        <f t="shared" si="24"/>
        <v>-</v>
      </c>
      <c r="AT218" s="4" t="str">
        <f>MID($L218,AT$2,1)</f>
        <v>|</v>
      </c>
    </row>
    <row r="219" spans="1:46" x14ac:dyDescent="0.3">
      <c r="B219" s="4">
        <v>4</v>
      </c>
      <c r="E219" s="22">
        <v>1</v>
      </c>
      <c r="F219" s="45" t="str">
        <f>MID($L218,R$2,1)</f>
        <v>5</v>
      </c>
      <c r="G219" s="43" t="str">
        <f>MID($L219,R$2,1)</f>
        <v>4</v>
      </c>
      <c r="H219" s="44" t="str">
        <f>MID($L220,R$2,1)</f>
        <v>0</v>
      </c>
      <c r="I219" s="41"/>
      <c r="J219" s="13" t="s">
        <v>10</v>
      </c>
      <c r="K219" s="14" t="s">
        <v>11</v>
      </c>
      <c r="L219" s="4" t="str">
        <f t="shared" ref="L219:L220" si="25">C35</f>
        <v>4|a-g-g---------------b-----|</v>
      </c>
      <c r="M219" s="6"/>
      <c r="N219" s="6"/>
      <c r="P219" s="4" t="str">
        <f t="shared" si="23"/>
        <v>//4|a-g-g---------------b-----|</v>
      </c>
      <c r="R219" s="4" t="str">
        <f t="shared" ref="R219:R220" si="26">MID($L219,R$2,1)</f>
        <v>4</v>
      </c>
      <c r="S219" s="4" t="str">
        <f t="shared" si="24"/>
        <v>|</v>
      </c>
      <c r="T219" s="4" t="str">
        <f t="shared" si="24"/>
        <v>a</v>
      </c>
      <c r="U219" s="4" t="str">
        <f t="shared" si="24"/>
        <v>-</v>
      </c>
      <c r="V219" s="4" t="str">
        <f t="shared" si="24"/>
        <v>g</v>
      </c>
      <c r="W219" s="4" t="str">
        <f t="shared" si="24"/>
        <v>-</v>
      </c>
      <c r="X219" s="4" t="str">
        <f t="shared" si="24"/>
        <v>g</v>
      </c>
      <c r="Y219" s="4" t="str">
        <f t="shared" si="24"/>
        <v>-</v>
      </c>
      <c r="Z219" s="4" t="str">
        <f t="shared" si="24"/>
        <v>-</v>
      </c>
      <c r="AA219" s="4" t="str">
        <f t="shared" si="24"/>
        <v>-</v>
      </c>
      <c r="AB219" s="4" t="str">
        <f t="shared" si="24"/>
        <v>-</v>
      </c>
      <c r="AC219" s="4" t="str">
        <f t="shared" si="24"/>
        <v>-</v>
      </c>
      <c r="AD219" s="4" t="str">
        <f t="shared" si="24"/>
        <v>-</v>
      </c>
      <c r="AE219" s="4" t="str">
        <f t="shared" si="24"/>
        <v>-</v>
      </c>
      <c r="AF219" s="4" t="str">
        <f t="shared" si="24"/>
        <v>-</v>
      </c>
      <c r="AG219" s="4" t="str">
        <f t="shared" si="24"/>
        <v>-</v>
      </c>
      <c r="AH219" s="4" t="str">
        <f t="shared" si="24"/>
        <v>-</v>
      </c>
      <c r="AI219" s="4" t="str">
        <f t="shared" si="24"/>
        <v>-</v>
      </c>
      <c r="AJ219" s="4" t="str">
        <f t="shared" si="24"/>
        <v>-</v>
      </c>
      <c r="AK219" s="4" t="str">
        <f t="shared" si="24"/>
        <v>-</v>
      </c>
      <c r="AL219" s="4" t="str">
        <f t="shared" si="24"/>
        <v>-</v>
      </c>
      <c r="AM219" s="4" t="str">
        <f t="shared" si="24"/>
        <v>-</v>
      </c>
      <c r="AN219" s="4" t="str">
        <f t="shared" si="24"/>
        <v>b</v>
      </c>
      <c r="AO219" s="4" t="str">
        <f t="shared" si="24"/>
        <v>-</v>
      </c>
      <c r="AP219" s="4" t="str">
        <f t="shared" si="24"/>
        <v>-</v>
      </c>
      <c r="AQ219" s="4" t="str">
        <f t="shared" si="24"/>
        <v>-</v>
      </c>
      <c r="AR219" s="4" t="str">
        <f t="shared" si="24"/>
        <v>-</v>
      </c>
      <c r="AS219" s="4" t="str">
        <f t="shared" si="24"/>
        <v>-</v>
      </c>
      <c r="AT219" s="4" t="str">
        <f t="shared" si="24"/>
        <v>|</v>
      </c>
    </row>
    <row r="220" spans="1:46" x14ac:dyDescent="0.3">
      <c r="B220" s="4">
        <v>3</v>
      </c>
      <c r="E220" s="22">
        <v>1</v>
      </c>
      <c r="I220" s="41"/>
      <c r="J220" s="13" t="s">
        <v>10</v>
      </c>
      <c r="K220" s="14" t="s">
        <v>11</v>
      </c>
      <c r="L220" s="4">
        <f t="shared" si="25"/>
        <v>0</v>
      </c>
      <c r="P220" s="4" t="str">
        <f t="shared" si="23"/>
        <v>//0</v>
      </c>
      <c r="R220" s="4" t="str">
        <f t="shared" si="26"/>
        <v>0</v>
      </c>
      <c r="S220" s="4" t="str">
        <f t="shared" si="24"/>
        <v/>
      </c>
      <c r="T220" s="4" t="str">
        <f t="shared" si="24"/>
        <v/>
      </c>
      <c r="U220" s="4" t="str">
        <f t="shared" si="24"/>
        <v/>
      </c>
      <c r="V220" s="4" t="str">
        <f t="shared" si="24"/>
        <v/>
      </c>
      <c r="W220" s="4" t="str">
        <f t="shared" si="24"/>
        <v/>
      </c>
      <c r="X220" s="4" t="str">
        <f t="shared" si="24"/>
        <v/>
      </c>
      <c r="Y220" s="4" t="str">
        <f t="shared" si="24"/>
        <v/>
      </c>
      <c r="Z220" s="4" t="str">
        <f t="shared" si="24"/>
        <v/>
      </c>
      <c r="AA220" s="4" t="str">
        <f t="shared" si="24"/>
        <v/>
      </c>
      <c r="AB220" s="4" t="str">
        <f t="shared" si="24"/>
        <v/>
      </c>
      <c r="AC220" s="4" t="str">
        <f t="shared" si="24"/>
        <v/>
      </c>
      <c r="AD220" s="4" t="str">
        <f t="shared" si="24"/>
        <v/>
      </c>
      <c r="AE220" s="4" t="str">
        <f t="shared" si="24"/>
        <v/>
      </c>
      <c r="AF220" s="4" t="str">
        <f t="shared" si="24"/>
        <v/>
      </c>
      <c r="AG220" s="4" t="str">
        <f t="shared" si="24"/>
        <v/>
      </c>
      <c r="AH220" s="4" t="str">
        <f t="shared" si="24"/>
        <v/>
      </c>
      <c r="AI220" s="4" t="str">
        <f t="shared" si="24"/>
        <v/>
      </c>
      <c r="AJ220" s="4" t="str">
        <f t="shared" si="24"/>
        <v/>
      </c>
      <c r="AK220" s="4" t="str">
        <f t="shared" si="24"/>
        <v/>
      </c>
      <c r="AL220" s="4" t="str">
        <f t="shared" si="24"/>
        <v/>
      </c>
      <c r="AM220" s="4" t="str">
        <f t="shared" si="24"/>
        <v/>
      </c>
      <c r="AN220" s="4" t="str">
        <f t="shared" si="24"/>
        <v/>
      </c>
      <c r="AO220" s="4" t="str">
        <f t="shared" si="24"/>
        <v/>
      </c>
      <c r="AP220" s="4" t="str">
        <f t="shared" si="24"/>
        <v/>
      </c>
      <c r="AQ220" s="4" t="str">
        <f t="shared" si="24"/>
        <v/>
      </c>
      <c r="AR220" s="4" t="str">
        <f t="shared" si="24"/>
        <v/>
      </c>
      <c r="AS220" s="4" t="str">
        <f t="shared" si="24"/>
        <v/>
      </c>
      <c r="AT220" s="4" t="str">
        <f t="shared" si="24"/>
        <v/>
      </c>
    </row>
    <row r="221" spans="1:46" x14ac:dyDescent="0.3">
      <c r="B221" s="4" t="s">
        <v>140</v>
      </c>
      <c r="E221" s="22">
        <v>1</v>
      </c>
      <c r="F221" s="45" t="str">
        <f>MID($L218,T$2,1)</f>
        <v>-</v>
      </c>
      <c r="G221" s="43" t="str">
        <f>MID($L219,T$2,1)</f>
        <v>a</v>
      </c>
      <c r="H221" s="44" t="str">
        <f>MID($L220,T$2,1)</f>
        <v/>
      </c>
      <c r="I221" s="41"/>
      <c r="J221" s="9">
        <v>1</v>
      </c>
      <c r="K221" s="4" t="s">
        <v>13</v>
      </c>
      <c r="L221" s="4" t="str">
        <f>IFERROR(VLOOKUP(F221, Table1[[#All],[Note]:[Code]], 2),"")</f>
        <v/>
      </c>
      <c r="M221" s="4" t="str">
        <f>IFERROR(VLOOKUP(G221, Table13[#All], 2),"")</f>
        <v xml:space="preserve">    play(NOTE_4AS, tempo);</v>
      </c>
      <c r="N221" s="4" t="str">
        <f>IFERROR(VLOOKUP(H221, Table134[#All], 2),"")</f>
        <v/>
      </c>
      <c r="P221" s="4" t="str">
        <f t="shared" si="23"/>
        <v xml:space="preserve">    delay(delayo);    play(NOTE_4AS, tempo);</v>
      </c>
    </row>
    <row r="222" spans="1:46" x14ac:dyDescent="0.3">
      <c r="A222" s="4">
        <v>55</v>
      </c>
      <c r="B222" s="4">
        <v>5</v>
      </c>
      <c r="E222" s="22">
        <v>1</v>
      </c>
      <c r="F222" s="45" t="str">
        <f>MID($L218,U$2,1)</f>
        <v>-</v>
      </c>
      <c r="G222" s="43" t="str">
        <f>MID($L219,U$2,1)</f>
        <v>-</v>
      </c>
      <c r="H222" s="44" t="str">
        <f>MID($L220,U$2,1)</f>
        <v/>
      </c>
      <c r="I222" s="41"/>
      <c r="J222" s="9">
        <v>2</v>
      </c>
      <c r="K222" s="4" t="s">
        <v>13</v>
      </c>
      <c r="L222" s="4" t="str">
        <f>IFERROR(VLOOKUP(F222, Table1[[#All],[Note]:[Code]], 2),"")</f>
        <v/>
      </c>
      <c r="M222" s="4" t="str">
        <f>IFERROR(VLOOKUP(G222, Table13[#All], 2),"")</f>
        <v/>
      </c>
      <c r="N222" s="4" t="str">
        <f>IFERROR(VLOOKUP(H222, Table134[#All], 2),"")</f>
        <v/>
      </c>
      <c r="P222" s="4" t="str">
        <f t="shared" si="23"/>
        <v xml:space="preserve">    delay(delayo);</v>
      </c>
    </row>
    <row r="223" spans="1:46" x14ac:dyDescent="0.3">
      <c r="B223" s="4">
        <v>4</v>
      </c>
      <c r="E223" s="22">
        <v>1</v>
      </c>
      <c r="F223" s="45" t="str">
        <f>MID($L218,V$2,1)</f>
        <v>-</v>
      </c>
      <c r="G223" s="43" t="str">
        <f>MID($L219,V$2,1)</f>
        <v>g</v>
      </c>
      <c r="H223" s="44" t="str">
        <f>MID($L220,V$2,1)</f>
        <v/>
      </c>
      <c r="I223" s="41"/>
      <c r="J223" s="9">
        <v>3</v>
      </c>
      <c r="K223" s="4" t="s">
        <v>13</v>
      </c>
      <c r="L223" s="4" t="str">
        <f>IFERROR(VLOOKUP(F223, Table1[[#All],[Note]:[Code]], 2),"")</f>
        <v/>
      </c>
      <c r="M223" s="4" t="str">
        <f>IFERROR(VLOOKUP(G223, Table13[#All], 2),"")</f>
        <v xml:space="preserve">    play(NOTE_4GS, tempo);</v>
      </c>
      <c r="N223" s="4" t="str">
        <f>IFERROR(VLOOKUP(H223, Table134[#All], 2),"")</f>
        <v/>
      </c>
      <c r="P223" s="4" t="str">
        <f t="shared" si="23"/>
        <v xml:space="preserve">    delay(delayo);    play(NOTE_4GS, tempo);</v>
      </c>
    </row>
    <row r="224" spans="1:46" x14ac:dyDescent="0.3">
      <c r="B224" s="4">
        <v>3</v>
      </c>
      <c r="E224" s="22">
        <v>1</v>
      </c>
      <c r="F224" s="45" t="str">
        <f>MID($L218,W$2,1)</f>
        <v>-</v>
      </c>
      <c r="G224" s="43" t="str">
        <f>MID($L219,W$2,1)</f>
        <v>-</v>
      </c>
      <c r="H224" s="44" t="str">
        <f>MID($L220,W$2,1)</f>
        <v/>
      </c>
      <c r="I224" s="41"/>
      <c r="J224" s="9">
        <v>4</v>
      </c>
      <c r="K224" s="4" t="s">
        <v>13</v>
      </c>
      <c r="L224" s="4" t="str">
        <f>IFERROR(VLOOKUP(F224, Table1[[#All],[Note]:[Code]], 2),"")</f>
        <v/>
      </c>
      <c r="M224" s="4" t="str">
        <f>IFERROR(VLOOKUP(G224, Table13[#All], 2),"")</f>
        <v/>
      </c>
      <c r="N224" s="4" t="str">
        <f>IFERROR(VLOOKUP(H224, Table134[#All], 2),"")</f>
        <v/>
      </c>
      <c r="P224" s="4" t="str">
        <f t="shared" si="23"/>
        <v xml:space="preserve">    delay(delayo);</v>
      </c>
    </row>
    <row r="225" spans="1:16" x14ac:dyDescent="0.3">
      <c r="B225" s="4" t="s">
        <v>140</v>
      </c>
      <c r="E225" s="22">
        <v>1</v>
      </c>
      <c r="F225" s="45" t="str">
        <f>MID($L218,X$2,1)</f>
        <v>-</v>
      </c>
      <c r="G225" s="43" t="str">
        <f>MID($L219,X$2,1)</f>
        <v>g</v>
      </c>
      <c r="H225" s="44" t="str">
        <f>MID($L220,X$2,1)</f>
        <v/>
      </c>
      <c r="I225" s="41"/>
      <c r="J225" s="9">
        <v>5</v>
      </c>
      <c r="K225" s="4" t="s">
        <v>13</v>
      </c>
      <c r="L225" s="4" t="str">
        <f>IFERROR(VLOOKUP(F225, Table1[[#All],[Note]:[Code]], 2),"")</f>
        <v/>
      </c>
      <c r="M225" s="4" t="str">
        <f>IFERROR(VLOOKUP(G225, Table13[#All], 2),"")</f>
        <v xml:space="preserve">    play(NOTE_4GS, tempo);</v>
      </c>
      <c r="N225" s="4" t="str">
        <f>IFERROR(VLOOKUP(H225, Table134[#All], 2),"")</f>
        <v/>
      </c>
      <c r="P225" s="4" t="str">
        <f t="shared" si="23"/>
        <v xml:space="preserve">    delay(delayo);    play(NOTE_4GS, tempo);</v>
      </c>
    </row>
    <row r="226" spans="1:16" x14ac:dyDescent="0.3">
      <c r="A226" s="4">
        <v>56</v>
      </c>
      <c r="B226" s="4">
        <v>5</v>
      </c>
      <c r="E226" s="22">
        <v>1</v>
      </c>
      <c r="F226" s="45" t="str">
        <f>MID($L218,Y$2,1)</f>
        <v>-</v>
      </c>
      <c r="G226" s="43" t="str">
        <f>MID($L219,Y$2,1)</f>
        <v>-</v>
      </c>
      <c r="H226" s="44" t="str">
        <f>MID($L220,Y$2,1)</f>
        <v/>
      </c>
      <c r="I226" s="41"/>
      <c r="J226" s="9">
        <v>6</v>
      </c>
      <c r="K226" s="4" t="s">
        <v>13</v>
      </c>
      <c r="L226" s="4" t="str">
        <f>IFERROR(VLOOKUP(F226, Table1[[#All],[Note]:[Code]], 2),"")</f>
        <v/>
      </c>
      <c r="M226" s="4" t="str">
        <f>IFERROR(VLOOKUP(G226, Table13[#All], 2),"")</f>
        <v/>
      </c>
      <c r="N226" s="4" t="str">
        <f>IFERROR(VLOOKUP(H226, Table134[#All], 2),"")</f>
        <v/>
      </c>
      <c r="P226" s="4" t="str">
        <f t="shared" si="23"/>
        <v xml:space="preserve">    delay(delayo);</v>
      </c>
    </row>
    <row r="227" spans="1:16" x14ac:dyDescent="0.3">
      <c r="B227" s="4">
        <v>4</v>
      </c>
      <c r="E227" s="22">
        <v>1</v>
      </c>
      <c r="F227" s="45" t="str">
        <f>MID($L218,Z$2,1)</f>
        <v>-</v>
      </c>
      <c r="G227" s="43" t="str">
        <f>MID($L219,Z$2,1)</f>
        <v>-</v>
      </c>
      <c r="H227" s="44" t="str">
        <f>MID($L220,Z$2,1)</f>
        <v/>
      </c>
      <c r="I227" s="41"/>
      <c r="J227" s="9">
        <v>7</v>
      </c>
      <c r="K227" s="4" t="s">
        <v>13</v>
      </c>
      <c r="L227" s="4" t="str">
        <f>IFERROR(VLOOKUP(F227, Table1[[#All],[Note]:[Code]], 2),"")</f>
        <v/>
      </c>
      <c r="M227" s="4" t="str">
        <f>IFERROR(VLOOKUP(G227, Table13[#All], 2),"")</f>
        <v/>
      </c>
      <c r="N227" s="4" t="str">
        <f>IFERROR(VLOOKUP(H227, Table134[#All], 2),"")</f>
        <v/>
      </c>
      <c r="P227" s="4" t="str">
        <f t="shared" si="23"/>
        <v xml:space="preserve">    delay(delayo);</v>
      </c>
    </row>
    <row r="228" spans="1:16" x14ac:dyDescent="0.3">
      <c r="B228" s="4">
        <v>3</v>
      </c>
      <c r="E228" s="22">
        <v>1</v>
      </c>
      <c r="F228" s="45" t="str">
        <f>MID($L218,AA$2,1)</f>
        <v>-</v>
      </c>
      <c r="G228" s="43" t="str">
        <f>MID($L219,AA$2,1)</f>
        <v>-</v>
      </c>
      <c r="H228" s="44" t="str">
        <f>MID($L220,AA$2,1)</f>
        <v/>
      </c>
      <c r="I228" s="41"/>
      <c r="J228" s="9">
        <v>8</v>
      </c>
      <c r="K228" s="4" t="s">
        <v>13</v>
      </c>
      <c r="L228" s="4" t="str">
        <f>IFERROR(VLOOKUP(F228, Table1[[#All],[Note]:[Code]], 2),"")</f>
        <v/>
      </c>
      <c r="M228" s="4" t="str">
        <f>IFERROR(VLOOKUP(G228, Table13[#All], 2),"")</f>
        <v/>
      </c>
      <c r="N228" s="4" t="str">
        <f>IFERROR(VLOOKUP(H228, Table134[#All], 2),"")</f>
        <v/>
      </c>
      <c r="P228" s="4" t="str">
        <f t="shared" si="23"/>
        <v xml:space="preserve">    delay(delayo);</v>
      </c>
    </row>
    <row r="229" spans="1:16" x14ac:dyDescent="0.3">
      <c r="B229" s="4" t="s">
        <v>140</v>
      </c>
      <c r="E229" s="22">
        <v>1</v>
      </c>
      <c r="F229" s="45" t="str">
        <f>MID($L218,AB$2,1)</f>
        <v>-</v>
      </c>
      <c r="G229" s="43" t="str">
        <f>MID($L219,AB$2,1)</f>
        <v>-</v>
      </c>
      <c r="H229" s="44" t="str">
        <f>MID($L220,AB$2,1)</f>
        <v/>
      </c>
      <c r="I229" s="41"/>
      <c r="J229" s="9">
        <v>9</v>
      </c>
      <c r="K229" s="4" t="s">
        <v>13</v>
      </c>
      <c r="L229" s="4" t="str">
        <f>IFERROR(VLOOKUP(F229, Table1[[#All],[Note]:[Code]], 2),"")</f>
        <v/>
      </c>
      <c r="M229" s="4" t="str">
        <f>IFERROR(VLOOKUP(G229, Table13[#All], 2),"")</f>
        <v/>
      </c>
      <c r="N229" s="4" t="str">
        <f>IFERROR(VLOOKUP(H229, Table134[#All], 2),"")</f>
        <v/>
      </c>
      <c r="P229" s="4" t="str">
        <f t="shared" si="23"/>
        <v xml:space="preserve">    delay(delayo);</v>
      </c>
    </row>
    <row r="230" spans="1:16" x14ac:dyDescent="0.3">
      <c r="A230" s="4">
        <v>57</v>
      </c>
      <c r="B230" s="4">
        <v>5</v>
      </c>
      <c r="E230" s="22">
        <v>1</v>
      </c>
      <c r="F230" s="45" t="str">
        <f>MID($L218,AC$2,1)</f>
        <v>-</v>
      </c>
      <c r="G230" s="43" t="str">
        <f>MID($L219,AC$2,1)</f>
        <v>-</v>
      </c>
      <c r="H230" s="44" t="str">
        <f>MID($L220,AC$2,1)</f>
        <v/>
      </c>
      <c r="I230" s="41"/>
      <c r="J230" s="9">
        <v>10</v>
      </c>
      <c r="K230" s="4" t="s">
        <v>13</v>
      </c>
      <c r="L230" s="4" t="str">
        <f>IFERROR(VLOOKUP(F230, Table1[[#All],[Note]:[Code]], 2),"")</f>
        <v/>
      </c>
      <c r="M230" s="4" t="str">
        <f>IFERROR(VLOOKUP(G230, Table13[#All], 2),"")</f>
        <v/>
      </c>
      <c r="N230" s="4" t="str">
        <f>IFERROR(VLOOKUP(H230, Table134[#All], 2),"")</f>
        <v/>
      </c>
      <c r="P230" s="4" t="str">
        <f t="shared" si="23"/>
        <v xml:space="preserve">    delay(delayo);</v>
      </c>
    </row>
    <row r="231" spans="1:16" x14ac:dyDescent="0.3">
      <c r="B231" s="4">
        <v>4</v>
      </c>
      <c r="E231" s="22">
        <v>1</v>
      </c>
      <c r="F231" s="45" t="str">
        <f>MID($L218,AD$2,1)</f>
        <v>-</v>
      </c>
      <c r="G231" s="43" t="str">
        <f>MID($L219,AD$2,1)</f>
        <v>-</v>
      </c>
      <c r="H231" s="44" t="str">
        <f>MID($L220,AD$2,1)</f>
        <v/>
      </c>
      <c r="I231" s="41"/>
      <c r="J231" s="9">
        <v>11</v>
      </c>
      <c r="K231" s="4" t="s">
        <v>13</v>
      </c>
      <c r="L231" s="4" t="str">
        <f>IFERROR(VLOOKUP(F231, Table1[[#All],[Note]:[Code]], 2),"")</f>
        <v/>
      </c>
      <c r="M231" s="4" t="str">
        <f>IFERROR(VLOOKUP(G231, Table13[#All], 2),"")</f>
        <v/>
      </c>
      <c r="N231" s="4" t="str">
        <f>IFERROR(VLOOKUP(H231, Table134[#All], 2),"")</f>
        <v/>
      </c>
      <c r="P231" s="4" t="str">
        <f t="shared" si="23"/>
        <v xml:space="preserve">    delay(delayo);</v>
      </c>
    </row>
    <row r="232" spans="1:16" x14ac:dyDescent="0.3">
      <c r="B232" s="4">
        <v>3</v>
      </c>
      <c r="D232" s="5"/>
      <c r="E232" s="22">
        <v>1</v>
      </c>
      <c r="F232" s="45" t="str">
        <f>MID($L218,AE$2,1)</f>
        <v>-</v>
      </c>
      <c r="G232" s="43" t="str">
        <f>MID($L219,AE$2,1)</f>
        <v>-</v>
      </c>
      <c r="H232" s="44" t="str">
        <f>MID($L220,AE$2,1)</f>
        <v/>
      </c>
      <c r="I232" s="41"/>
      <c r="J232" s="9">
        <v>12</v>
      </c>
      <c r="K232" s="4" t="s">
        <v>13</v>
      </c>
      <c r="L232" s="4" t="str">
        <f>IFERROR(VLOOKUP(F232, Table1[[#All],[Note]:[Code]], 2),"")</f>
        <v/>
      </c>
      <c r="M232" s="4" t="str">
        <f>IFERROR(VLOOKUP(G232, Table13[#All], 2),"")</f>
        <v/>
      </c>
      <c r="N232" s="4" t="str">
        <f>IFERROR(VLOOKUP(H232, Table134[#All], 2),"")</f>
        <v/>
      </c>
      <c r="P232" s="4" t="str">
        <f t="shared" si="23"/>
        <v xml:space="preserve">    delay(delayo);</v>
      </c>
    </row>
    <row r="233" spans="1:16" x14ac:dyDescent="0.3">
      <c r="B233" s="4" t="s">
        <v>140</v>
      </c>
      <c r="D233" s="6"/>
      <c r="E233" s="22">
        <v>1</v>
      </c>
      <c r="F233" s="45" t="str">
        <f>MID($L218,AF$2,1)</f>
        <v>-</v>
      </c>
      <c r="G233" s="43" t="str">
        <f>MID($L219,AF$2,1)</f>
        <v>-</v>
      </c>
      <c r="H233" s="44" t="str">
        <f>MID($L220,AF$2,1)</f>
        <v/>
      </c>
      <c r="I233" s="41"/>
      <c r="J233" s="9">
        <v>13</v>
      </c>
      <c r="K233" s="4" t="s">
        <v>13</v>
      </c>
      <c r="L233" s="4" t="str">
        <f>IFERROR(VLOOKUP(F233, Table1[[#All],[Note]:[Code]], 2),"")</f>
        <v/>
      </c>
      <c r="M233" s="4" t="str">
        <f>IFERROR(VLOOKUP(G233, Table13[#All], 2),"")</f>
        <v/>
      </c>
      <c r="N233" s="4" t="str">
        <f>IFERROR(VLOOKUP(H233, Table134[#All], 2),"")</f>
        <v/>
      </c>
      <c r="P233" s="4" t="str">
        <f t="shared" si="23"/>
        <v xml:space="preserve">    delay(delayo);</v>
      </c>
    </row>
    <row r="234" spans="1:16" x14ac:dyDescent="0.3">
      <c r="E234" s="22">
        <v>1</v>
      </c>
      <c r="F234" s="45" t="str">
        <f>MID($L218,AG$2,1)</f>
        <v>-</v>
      </c>
      <c r="G234" s="43" t="str">
        <f>MID($L219,AG$2,1)</f>
        <v>-</v>
      </c>
      <c r="H234" s="44" t="str">
        <f>MID($L220,AG$2,1)</f>
        <v/>
      </c>
      <c r="I234" s="41"/>
      <c r="J234" s="9">
        <v>14</v>
      </c>
      <c r="K234" s="4" t="s">
        <v>13</v>
      </c>
      <c r="L234" s="4" t="str">
        <f>IFERROR(VLOOKUP(F234, Table1[[#All],[Note]:[Code]], 2),"")</f>
        <v/>
      </c>
      <c r="M234" s="4" t="str">
        <f>IFERROR(VLOOKUP(G234, Table13[#All], 2),"")</f>
        <v/>
      </c>
      <c r="N234" s="4" t="str">
        <f>IFERROR(VLOOKUP(H234, Table134[#All], 2),"")</f>
        <v/>
      </c>
      <c r="P234" s="4" t="str">
        <f t="shared" si="23"/>
        <v xml:space="preserve">    delay(delayo);</v>
      </c>
    </row>
    <row r="235" spans="1:16" x14ac:dyDescent="0.3">
      <c r="D235" s="6"/>
      <c r="E235" s="22">
        <v>1</v>
      </c>
      <c r="F235" s="45" t="str">
        <f>MID($L218,AH$2,1)</f>
        <v>-</v>
      </c>
      <c r="G235" s="43" t="str">
        <f>MID($L219,AH$2,1)</f>
        <v>-</v>
      </c>
      <c r="H235" s="44" t="str">
        <f>MID($L220,AH$2,1)</f>
        <v/>
      </c>
      <c r="I235" s="41"/>
      <c r="J235" s="9">
        <v>15</v>
      </c>
      <c r="K235" s="4" t="s">
        <v>13</v>
      </c>
      <c r="L235" s="4" t="str">
        <f>IFERROR(VLOOKUP(F235, Table1[[#All],[Note]:[Code]], 2),"")</f>
        <v/>
      </c>
      <c r="M235" s="4" t="str">
        <f>IFERROR(VLOOKUP(G235, Table13[#All], 2),"")</f>
        <v/>
      </c>
      <c r="N235" s="4" t="str">
        <f>IFERROR(VLOOKUP(H235, Table134[#All], 2),"")</f>
        <v/>
      </c>
      <c r="P235" s="4" t="str">
        <f t="shared" si="23"/>
        <v xml:space="preserve">    delay(delayo);</v>
      </c>
    </row>
    <row r="236" spans="1:16" x14ac:dyDescent="0.3">
      <c r="E236" s="22">
        <v>1</v>
      </c>
      <c r="F236" s="45" t="str">
        <f>MID($L218,AI$2,1)</f>
        <v>-</v>
      </c>
      <c r="G236" s="43" t="str">
        <f>MID($L219,AI$2,1)</f>
        <v>-</v>
      </c>
      <c r="H236" s="44" t="str">
        <f>MID($L220,AI$2,1)</f>
        <v/>
      </c>
      <c r="I236" s="41"/>
      <c r="J236" s="9">
        <v>16</v>
      </c>
      <c r="K236" s="4" t="s">
        <v>13</v>
      </c>
      <c r="L236" s="4" t="str">
        <f>IFERROR(VLOOKUP(F236, Table1[[#All],[Note]:[Code]], 2),"")</f>
        <v/>
      </c>
      <c r="M236" s="4" t="str">
        <f>IFERROR(VLOOKUP(G236, Table13[#All], 2),"")</f>
        <v/>
      </c>
      <c r="N236" s="4" t="str">
        <f>IFERROR(VLOOKUP(H236, Table134[#All], 2),"")</f>
        <v/>
      </c>
      <c r="P236" s="4" t="str">
        <f t="shared" si="23"/>
        <v xml:space="preserve">    delay(delayo);</v>
      </c>
    </row>
    <row r="237" spans="1:16" x14ac:dyDescent="0.3">
      <c r="D237" s="5"/>
      <c r="E237" s="22">
        <v>1</v>
      </c>
      <c r="F237" s="45" t="str">
        <f>MID($L218,AJ$2,1)</f>
        <v>-</v>
      </c>
      <c r="G237" s="43" t="str">
        <f>MID($L219,AJ$2,1)</f>
        <v>-</v>
      </c>
      <c r="H237" s="44" t="str">
        <f>MID($L220,AJ$2,1)</f>
        <v/>
      </c>
      <c r="I237" s="41"/>
      <c r="J237" s="9">
        <v>17</v>
      </c>
      <c r="K237" s="4" t="s">
        <v>13</v>
      </c>
      <c r="L237" s="4" t="str">
        <f>IFERROR(VLOOKUP(F237, Table1[[#All],[Note]:[Code]], 2),"")</f>
        <v/>
      </c>
      <c r="M237" s="4" t="str">
        <f>IFERROR(VLOOKUP(G237, Table13[#All], 2),"")</f>
        <v/>
      </c>
      <c r="N237" s="4" t="str">
        <f>IFERROR(VLOOKUP(H237, Table134[#All], 2),"")</f>
        <v/>
      </c>
      <c r="P237" s="4" t="str">
        <f t="shared" si="23"/>
        <v xml:space="preserve">    delay(delayo);</v>
      </c>
    </row>
    <row r="238" spans="1:16" x14ac:dyDescent="0.3">
      <c r="D238" s="6"/>
      <c r="E238" s="22">
        <v>1</v>
      </c>
      <c r="F238" s="45" t="str">
        <f>MID($L218,AK$2,1)</f>
        <v>-</v>
      </c>
      <c r="G238" s="43" t="str">
        <f>MID($L219,AK$2,1)</f>
        <v>-</v>
      </c>
      <c r="H238" s="44" t="str">
        <f>MID($L220,AK$2,1)</f>
        <v/>
      </c>
      <c r="I238" s="41"/>
      <c r="J238" s="9">
        <v>18</v>
      </c>
      <c r="K238" s="4" t="s">
        <v>13</v>
      </c>
      <c r="L238" s="4" t="str">
        <f>IFERROR(VLOOKUP(F238, Table1[[#All],[Note]:[Code]], 2),"")</f>
        <v/>
      </c>
      <c r="M238" s="4" t="str">
        <f>IFERROR(VLOOKUP(G238, Table13[#All], 2),"")</f>
        <v/>
      </c>
      <c r="N238" s="4" t="str">
        <f>IFERROR(VLOOKUP(H238, Table134[#All], 2),"")</f>
        <v/>
      </c>
      <c r="P238" s="4" t="str">
        <f t="shared" si="23"/>
        <v xml:space="preserve">    delay(delayo);</v>
      </c>
    </row>
    <row r="239" spans="1:16" x14ac:dyDescent="0.3">
      <c r="E239" s="22">
        <v>1</v>
      </c>
      <c r="F239" s="45" t="str">
        <f>MID($L218,AL$2,1)</f>
        <v>-</v>
      </c>
      <c r="G239" s="43" t="str">
        <f>MID($L219,AL$2,1)</f>
        <v>-</v>
      </c>
      <c r="H239" s="44" t="str">
        <f>MID($L220,AL$2,1)</f>
        <v/>
      </c>
      <c r="I239" s="41"/>
      <c r="J239" s="9">
        <v>19</v>
      </c>
      <c r="K239" s="4" t="s">
        <v>13</v>
      </c>
      <c r="L239" s="4" t="str">
        <f>IFERROR(VLOOKUP(F239, Table1[[#All],[Note]:[Code]], 2),"")</f>
        <v/>
      </c>
      <c r="M239" s="4" t="str">
        <f>IFERROR(VLOOKUP(G239, Table13[#All], 2),"")</f>
        <v/>
      </c>
      <c r="N239" s="4" t="str">
        <f>IFERROR(VLOOKUP(H239, Table134[#All], 2),"")</f>
        <v/>
      </c>
      <c r="P239" s="4" t="str">
        <f t="shared" si="23"/>
        <v xml:space="preserve">    delay(delayo);</v>
      </c>
    </row>
    <row r="240" spans="1:16" x14ac:dyDescent="0.3">
      <c r="D240" s="5"/>
      <c r="E240" s="22">
        <v>1</v>
      </c>
      <c r="F240" s="45" t="str">
        <f>MID($L218,AM$2,1)</f>
        <v>-</v>
      </c>
      <c r="G240" s="43" t="str">
        <f>MID($L219,AM$2,1)</f>
        <v>-</v>
      </c>
      <c r="H240" s="44" t="str">
        <f>MID($L220,AM$2,1)</f>
        <v/>
      </c>
      <c r="I240" s="41"/>
      <c r="J240" s="9">
        <v>20</v>
      </c>
      <c r="K240" s="4" t="s">
        <v>13</v>
      </c>
      <c r="L240" s="4" t="str">
        <f>IFERROR(VLOOKUP(F240, Table1[[#All],[Note]:[Code]], 2),"")</f>
        <v/>
      </c>
      <c r="M240" s="4" t="str">
        <f>IFERROR(VLOOKUP(G240, Table13[#All], 2),"")</f>
        <v/>
      </c>
      <c r="N240" s="4" t="str">
        <f>IFERROR(VLOOKUP(H240, Table134[#All], 2),"")</f>
        <v/>
      </c>
      <c r="P240" s="4" t="str">
        <f t="shared" si="23"/>
        <v xml:space="preserve">    delay(delayo);</v>
      </c>
    </row>
    <row r="241" spans="4:46" x14ac:dyDescent="0.3">
      <c r="D241" s="6"/>
      <c r="E241" s="22">
        <v>1</v>
      </c>
      <c r="F241" s="45" t="str">
        <f>MID($L218,AN$2,1)</f>
        <v>-</v>
      </c>
      <c r="G241" s="43" t="str">
        <f>MID($L219,AN$2,1)</f>
        <v>b</v>
      </c>
      <c r="H241" s="44" t="str">
        <f>MID($L220,AN$2,1)</f>
        <v/>
      </c>
      <c r="I241" s="41"/>
      <c r="J241" s="9">
        <v>21</v>
      </c>
      <c r="K241" s="4" t="s">
        <v>13</v>
      </c>
      <c r="L241" s="4" t="str">
        <f>IFERROR(VLOOKUP(F241, Table1[[#All],[Note]:[Code]], 2),"")</f>
        <v/>
      </c>
      <c r="M241" s="4" t="str">
        <f>IFERROR(VLOOKUP(G241, Table13[#All], 2),"")</f>
        <v xml:space="preserve">    play(NOTE_4BS, tempo);</v>
      </c>
      <c r="N241" s="4" t="str">
        <f>IFERROR(VLOOKUP(H241, Table134[#All], 2),"")</f>
        <v/>
      </c>
      <c r="P241" s="4" t="str">
        <f t="shared" si="23"/>
        <v xml:space="preserve">    delay(delayo);    play(NOTE_4BS, tempo);</v>
      </c>
    </row>
    <row r="242" spans="4:46" x14ac:dyDescent="0.3">
      <c r="E242" s="22">
        <v>1</v>
      </c>
      <c r="F242" s="45" t="str">
        <f>MID($L218,AO$2,1)</f>
        <v>-</v>
      </c>
      <c r="G242" s="43" t="str">
        <f>MID($L219,AO$2,1)</f>
        <v>-</v>
      </c>
      <c r="H242" s="44" t="str">
        <f>MID($L220,AO$2,1)</f>
        <v/>
      </c>
      <c r="I242" s="41"/>
      <c r="J242" s="9">
        <v>22</v>
      </c>
      <c r="K242" s="4" t="s">
        <v>13</v>
      </c>
      <c r="L242" s="4" t="str">
        <f>IFERROR(VLOOKUP(F242, Table1[[#All],[Note]:[Code]], 2),"")</f>
        <v/>
      </c>
      <c r="M242" s="4" t="str">
        <f>IFERROR(VLOOKUP(G242, Table13[#All], 2),"")</f>
        <v/>
      </c>
      <c r="N242" s="4" t="str">
        <f>IFERROR(VLOOKUP(H242, Table134[#All], 2),"")</f>
        <v/>
      </c>
      <c r="P242" s="4" t="str">
        <f t="shared" si="23"/>
        <v xml:space="preserve">    delay(delayo);</v>
      </c>
    </row>
    <row r="243" spans="4:46" x14ac:dyDescent="0.3">
      <c r="D243" s="5"/>
      <c r="E243" s="22">
        <v>1</v>
      </c>
      <c r="F243" s="45" t="str">
        <f>MID($L218,AP$2,1)</f>
        <v>d</v>
      </c>
      <c r="G243" s="43" t="str">
        <f>MID($L219,AP$2,1)</f>
        <v>-</v>
      </c>
      <c r="H243" s="44" t="str">
        <f>MID($L220,AP$2,1)</f>
        <v/>
      </c>
      <c r="I243" s="41"/>
      <c r="J243" s="9">
        <v>23</v>
      </c>
      <c r="K243" s="4" t="s">
        <v>13</v>
      </c>
      <c r="L243" s="4" t="str">
        <f>IFERROR(VLOOKUP(F243, Table1[[#All],[Note]:[Code]], 2),"")</f>
        <v xml:space="preserve">    play(NOTE_5DS, tempo);</v>
      </c>
      <c r="M243" s="4" t="str">
        <f>IFERROR(VLOOKUP(G243, Table13[#All], 2),"")</f>
        <v/>
      </c>
      <c r="N243" s="4" t="str">
        <f>IFERROR(VLOOKUP(H243, Table134[#All], 2),"")</f>
        <v/>
      </c>
      <c r="P243" s="4" t="str">
        <f t="shared" si="23"/>
        <v xml:space="preserve">    delay(delayo);    play(NOTE_5DS, tempo);</v>
      </c>
    </row>
    <row r="244" spans="4:46" x14ac:dyDescent="0.3">
      <c r="D244" s="6"/>
      <c r="E244" s="22">
        <v>1</v>
      </c>
      <c r="F244" s="45" t="str">
        <f>MID($L218,AQ$2,1)</f>
        <v>e</v>
      </c>
      <c r="G244" s="43" t="str">
        <f>MID($L219,AQ$2,1)</f>
        <v>-</v>
      </c>
      <c r="H244" s="44" t="str">
        <f>MID($L220,AQ$2,1)</f>
        <v/>
      </c>
      <c r="I244" s="41"/>
      <c r="J244" s="9">
        <v>24</v>
      </c>
      <c r="K244" s="4" t="s">
        <v>13</v>
      </c>
      <c r="L244" s="4" t="str">
        <f>IFERROR(VLOOKUP(F244, Table1[[#All],[Note]:[Code]], 2),"")</f>
        <v xml:space="preserve">    play(NOTE_5ES, tempo);</v>
      </c>
      <c r="M244" s="4" t="str">
        <f>IFERROR(VLOOKUP(G244, Table13[#All], 2),"")</f>
        <v/>
      </c>
      <c r="N244" s="4" t="str">
        <f>IFERROR(VLOOKUP(H244, Table134[#All], 2),"")</f>
        <v/>
      </c>
      <c r="P244" s="4" t="str">
        <f t="shared" si="23"/>
        <v xml:space="preserve">    delay(delayo);    play(NOTE_5ES, tempo);</v>
      </c>
    </row>
    <row r="245" spans="4:46" x14ac:dyDescent="0.3">
      <c r="E245" s="22">
        <v>1</v>
      </c>
      <c r="F245" s="45" t="str">
        <f>MID($L218,AR$2,1)</f>
        <v>-</v>
      </c>
      <c r="G245" s="43" t="str">
        <f>MID($L219,AR$2,1)</f>
        <v>-</v>
      </c>
      <c r="H245" s="44" t="str">
        <f>MID($L220,AR$2,1)</f>
        <v/>
      </c>
      <c r="I245" s="41"/>
      <c r="J245" s="9">
        <v>25</v>
      </c>
      <c r="K245" s="4" t="s">
        <v>13</v>
      </c>
      <c r="L245" s="4" t="str">
        <f>IFERROR(VLOOKUP(F245, Table1[[#All],[Note]:[Code]], 2),"")</f>
        <v/>
      </c>
      <c r="M245" s="4" t="str">
        <f>IFERROR(VLOOKUP(G245, Table13[#All], 2),"")</f>
        <v/>
      </c>
      <c r="N245" s="4" t="str">
        <f>IFERROR(VLOOKUP(H245, Table134[#All], 2),"")</f>
        <v/>
      </c>
      <c r="P245" s="4" t="str">
        <f t="shared" si="23"/>
        <v xml:space="preserve">    delay(delayo);</v>
      </c>
    </row>
    <row r="246" spans="4:46" x14ac:dyDescent="0.3">
      <c r="D246" s="5"/>
      <c r="E246" s="22">
        <v>1</v>
      </c>
      <c r="F246" s="45" t="str">
        <f>MID($L218,AS$2,1)</f>
        <v>-</v>
      </c>
      <c r="G246" s="43" t="str">
        <f>MID($L219,AS$2,1)</f>
        <v>-</v>
      </c>
      <c r="H246" s="44" t="str">
        <f>MID($L220,AS$2,1)</f>
        <v/>
      </c>
      <c r="I246" s="41"/>
      <c r="J246" s="9">
        <v>26</v>
      </c>
      <c r="K246" s="4" t="s">
        <v>13</v>
      </c>
      <c r="L246" s="4" t="str">
        <f>IFERROR(VLOOKUP(F246, Table1[[#All],[Note]:[Code]], 2),"")</f>
        <v/>
      </c>
      <c r="M246" s="4" t="str">
        <f>IFERROR(VLOOKUP(G246, Table13[#All], 2),"")</f>
        <v/>
      </c>
      <c r="N246" s="4" t="str">
        <f>IFERROR(VLOOKUP(H246, Table134[#All], 2),"")</f>
        <v/>
      </c>
      <c r="P246" s="4" t="str">
        <f t="shared" si="23"/>
        <v xml:space="preserve">    delay(delayo);</v>
      </c>
    </row>
    <row r="247" spans="4:46" x14ac:dyDescent="0.3">
      <c r="D247" s="6"/>
      <c r="E247" s="22">
        <v>1</v>
      </c>
      <c r="I247" s="41"/>
      <c r="J247" s="13" t="s">
        <v>10</v>
      </c>
      <c r="K247" s="14" t="s">
        <v>11</v>
      </c>
      <c r="L247" s="14"/>
      <c r="P247" s="4" t="str">
        <f t="shared" si="23"/>
        <v>//</v>
      </c>
      <c r="R247" s="19" t="s">
        <v>123</v>
      </c>
      <c r="S247" s="19"/>
      <c r="T247" s="19">
        <v>1</v>
      </c>
      <c r="U247" s="19">
        <v>2</v>
      </c>
      <c r="V247" s="19">
        <v>3</v>
      </c>
      <c r="W247" s="19">
        <v>4</v>
      </c>
      <c r="X247" s="19">
        <v>5</v>
      </c>
      <c r="Y247" s="19">
        <v>6</v>
      </c>
      <c r="Z247" s="19">
        <v>7</v>
      </c>
      <c r="AA247" s="19">
        <v>8</v>
      </c>
      <c r="AB247" s="19">
        <v>9</v>
      </c>
      <c r="AC247" s="19">
        <v>10</v>
      </c>
      <c r="AD247" s="19">
        <v>11</v>
      </c>
      <c r="AE247" s="19">
        <v>12</v>
      </c>
      <c r="AF247" s="19">
        <v>13</v>
      </c>
      <c r="AG247" s="19">
        <v>14</v>
      </c>
      <c r="AH247" s="19">
        <v>15</v>
      </c>
      <c r="AI247" s="19">
        <v>16</v>
      </c>
      <c r="AJ247" s="19">
        <v>17</v>
      </c>
      <c r="AK247" s="19">
        <v>18</v>
      </c>
      <c r="AL247" s="19">
        <v>19</v>
      </c>
      <c r="AM247" s="19">
        <v>20</v>
      </c>
      <c r="AN247" s="19">
        <v>21</v>
      </c>
      <c r="AO247" s="19">
        <v>22</v>
      </c>
      <c r="AP247" s="19">
        <v>23</v>
      </c>
      <c r="AQ247" s="19">
        <v>24</v>
      </c>
      <c r="AR247" s="19">
        <v>25</v>
      </c>
      <c r="AS247" s="19">
        <v>26</v>
      </c>
      <c r="AT247" s="19"/>
    </row>
    <row r="248" spans="4:46" x14ac:dyDescent="0.3">
      <c r="E248" s="22">
        <v>1</v>
      </c>
      <c r="I248" s="41">
        <v>9</v>
      </c>
      <c r="J248" s="13" t="s">
        <v>10</v>
      </c>
      <c r="K248" s="14" t="s">
        <v>11</v>
      </c>
      <c r="L248" s="4">
        <f>C38</f>
        <v>0</v>
      </c>
      <c r="M248" s="6"/>
      <c r="N248" s="6"/>
      <c r="P248" s="4" t="str">
        <f t="shared" si="23"/>
        <v>//0</v>
      </c>
      <c r="R248" s="4" t="str">
        <f>MID($L248,R$2,1)</f>
        <v>0</v>
      </c>
      <c r="S248" s="4" t="str">
        <f t="shared" ref="S248:AT250" si="27">MID($L248,S$2,1)</f>
        <v/>
      </c>
      <c r="T248" s="4" t="str">
        <f t="shared" si="27"/>
        <v/>
      </c>
      <c r="U248" s="4" t="str">
        <f t="shared" si="27"/>
        <v/>
      </c>
      <c r="V248" s="4" t="str">
        <f t="shared" si="27"/>
        <v/>
      </c>
      <c r="W248" s="4" t="str">
        <f t="shared" si="27"/>
        <v/>
      </c>
      <c r="X248" s="4" t="str">
        <f t="shared" si="27"/>
        <v/>
      </c>
      <c r="Y248" s="4" t="str">
        <f t="shared" si="27"/>
        <v/>
      </c>
      <c r="Z248" s="4" t="str">
        <f t="shared" si="27"/>
        <v/>
      </c>
      <c r="AA248" s="4" t="str">
        <f t="shared" si="27"/>
        <v/>
      </c>
      <c r="AB248" s="4" t="str">
        <f t="shared" si="27"/>
        <v/>
      </c>
      <c r="AC248" s="4" t="str">
        <f t="shared" si="27"/>
        <v/>
      </c>
      <c r="AD248" s="4" t="str">
        <f t="shared" si="27"/>
        <v/>
      </c>
      <c r="AE248" s="4" t="str">
        <f t="shared" si="27"/>
        <v/>
      </c>
      <c r="AF248" s="4" t="str">
        <f t="shared" si="27"/>
        <v/>
      </c>
      <c r="AG248" s="4" t="str">
        <f t="shared" si="27"/>
        <v/>
      </c>
      <c r="AH248" s="4" t="str">
        <f t="shared" si="27"/>
        <v/>
      </c>
      <c r="AI248" s="4" t="str">
        <f t="shared" si="27"/>
        <v/>
      </c>
      <c r="AJ248" s="4" t="str">
        <f t="shared" si="27"/>
        <v/>
      </c>
      <c r="AK248" s="4" t="str">
        <f t="shared" si="27"/>
        <v/>
      </c>
      <c r="AL248" s="4" t="str">
        <f t="shared" si="27"/>
        <v/>
      </c>
      <c r="AM248" s="4" t="str">
        <f t="shared" si="27"/>
        <v/>
      </c>
      <c r="AN248" s="4" t="str">
        <f t="shared" si="27"/>
        <v/>
      </c>
      <c r="AO248" s="4" t="str">
        <f t="shared" si="27"/>
        <v/>
      </c>
      <c r="AP248" s="4" t="str">
        <f t="shared" si="27"/>
        <v/>
      </c>
      <c r="AQ248" s="4" t="str">
        <f t="shared" si="27"/>
        <v/>
      </c>
      <c r="AR248" s="4" t="str">
        <f t="shared" si="27"/>
        <v/>
      </c>
      <c r="AS248" s="4" t="str">
        <f t="shared" si="27"/>
        <v/>
      </c>
      <c r="AT248" s="4" t="str">
        <f>MID($L248,AT$2,1)</f>
        <v/>
      </c>
    </row>
    <row r="249" spans="4:46" x14ac:dyDescent="0.3">
      <c r="D249" s="5"/>
      <c r="E249" s="22">
        <v>1</v>
      </c>
      <c r="F249" s="45" t="str">
        <f>MID($L248,R$2,1)</f>
        <v>0</v>
      </c>
      <c r="G249" s="43" t="str">
        <f>MID($L249,R$2,1)</f>
        <v>4</v>
      </c>
      <c r="H249" s="44" t="str">
        <f>MID($L250,R$2,1)</f>
        <v>0</v>
      </c>
      <c r="I249" s="41"/>
      <c r="J249" s="13" t="s">
        <v>10</v>
      </c>
      <c r="K249" s="14" t="s">
        <v>11</v>
      </c>
      <c r="L249" s="4" t="str">
        <f t="shared" ref="L249:L250" si="28">C39</f>
        <v>4|b-a-g-b--a--a-g---eg--a---|</v>
      </c>
      <c r="M249" s="6"/>
      <c r="N249" s="6"/>
      <c r="P249" s="4" t="str">
        <f t="shared" si="23"/>
        <v>//4|b-a-g-b--a--a-g---eg--a---|</v>
      </c>
      <c r="R249" s="4" t="str">
        <f t="shared" ref="R249:R250" si="29">MID($L249,R$2,1)</f>
        <v>4</v>
      </c>
      <c r="S249" s="4" t="str">
        <f t="shared" si="27"/>
        <v>|</v>
      </c>
      <c r="T249" s="4" t="str">
        <f t="shared" si="27"/>
        <v>b</v>
      </c>
      <c r="U249" s="4" t="str">
        <f t="shared" si="27"/>
        <v>-</v>
      </c>
      <c r="V249" s="4" t="str">
        <f t="shared" si="27"/>
        <v>a</v>
      </c>
      <c r="W249" s="4" t="str">
        <f t="shared" si="27"/>
        <v>-</v>
      </c>
      <c r="X249" s="4" t="str">
        <f t="shared" si="27"/>
        <v>g</v>
      </c>
      <c r="Y249" s="4" t="str">
        <f t="shared" si="27"/>
        <v>-</v>
      </c>
      <c r="Z249" s="4" t="str">
        <f t="shared" si="27"/>
        <v>b</v>
      </c>
      <c r="AA249" s="4" t="str">
        <f t="shared" si="27"/>
        <v>-</v>
      </c>
      <c r="AB249" s="4" t="str">
        <f t="shared" si="27"/>
        <v>-</v>
      </c>
      <c r="AC249" s="4" t="str">
        <f t="shared" si="27"/>
        <v>a</v>
      </c>
      <c r="AD249" s="4" t="str">
        <f t="shared" si="27"/>
        <v>-</v>
      </c>
      <c r="AE249" s="4" t="str">
        <f t="shared" si="27"/>
        <v>-</v>
      </c>
      <c r="AF249" s="4" t="str">
        <f t="shared" si="27"/>
        <v>a</v>
      </c>
      <c r="AG249" s="4" t="str">
        <f t="shared" si="27"/>
        <v>-</v>
      </c>
      <c r="AH249" s="4" t="str">
        <f t="shared" si="27"/>
        <v>g</v>
      </c>
      <c r="AI249" s="4" t="str">
        <f t="shared" si="27"/>
        <v>-</v>
      </c>
      <c r="AJ249" s="4" t="str">
        <f t="shared" si="27"/>
        <v>-</v>
      </c>
      <c r="AK249" s="4" t="str">
        <f t="shared" si="27"/>
        <v>-</v>
      </c>
      <c r="AL249" s="4" t="str">
        <f t="shared" si="27"/>
        <v>e</v>
      </c>
      <c r="AM249" s="4" t="str">
        <f t="shared" si="27"/>
        <v>g</v>
      </c>
      <c r="AN249" s="4" t="str">
        <f t="shared" si="27"/>
        <v>-</v>
      </c>
      <c r="AO249" s="4" t="str">
        <f t="shared" si="27"/>
        <v>-</v>
      </c>
      <c r="AP249" s="4" t="str">
        <f t="shared" si="27"/>
        <v>a</v>
      </c>
      <c r="AQ249" s="4" t="str">
        <f t="shared" si="27"/>
        <v>-</v>
      </c>
      <c r="AR249" s="4" t="str">
        <f t="shared" si="27"/>
        <v>-</v>
      </c>
      <c r="AS249" s="4" t="str">
        <f t="shared" si="27"/>
        <v>-</v>
      </c>
      <c r="AT249" s="4" t="str">
        <f t="shared" si="27"/>
        <v>|</v>
      </c>
    </row>
    <row r="250" spans="4:46" x14ac:dyDescent="0.3">
      <c r="D250" s="6"/>
      <c r="E250" s="22">
        <v>1</v>
      </c>
      <c r="I250" s="41"/>
      <c r="J250" s="13" t="s">
        <v>10</v>
      </c>
      <c r="K250" s="14" t="s">
        <v>11</v>
      </c>
      <c r="L250" s="4">
        <f t="shared" si="28"/>
        <v>0</v>
      </c>
      <c r="P250" s="4" t="str">
        <f t="shared" si="23"/>
        <v>//0</v>
      </c>
      <c r="R250" s="4" t="str">
        <f t="shared" si="29"/>
        <v>0</v>
      </c>
      <c r="S250" s="4" t="str">
        <f t="shared" si="27"/>
        <v/>
      </c>
      <c r="T250" s="4" t="str">
        <f t="shared" si="27"/>
        <v/>
      </c>
      <c r="U250" s="4" t="str">
        <f t="shared" si="27"/>
        <v/>
      </c>
      <c r="V250" s="4" t="str">
        <f t="shared" si="27"/>
        <v/>
      </c>
      <c r="W250" s="4" t="str">
        <f t="shared" si="27"/>
        <v/>
      </c>
      <c r="X250" s="4" t="str">
        <f t="shared" si="27"/>
        <v/>
      </c>
      <c r="Y250" s="4" t="str">
        <f t="shared" si="27"/>
        <v/>
      </c>
      <c r="Z250" s="4" t="str">
        <f t="shared" si="27"/>
        <v/>
      </c>
      <c r="AA250" s="4" t="str">
        <f t="shared" si="27"/>
        <v/>
      </c>
      <c r="AB250" s="4" t="str">
        <f t="shared" si="27"/>
        <v/>
      </c>
      <c r="AC250" s="4" t="str">
        <f t="shared" si="27"/>
        <v/>
      </c>
      <c r="AD250" s="4" t="str">
        <f t="shared" si="27"/>
        <v/>
      </c>
      <c r="AE250" s="4" t="str">
        <f t="shared" si="27"/>
        <v/>
      </c>
      <c r="AF250" s="4" t="str">
        <f t="shared" si="27"/>
        <v/>
      </c>
      <c r="AG250" s="4" t="str">
        <f t="shared" si="27"/>
        <v/>
      </c>
      <c r="AH250" s="4" t="str">
        <f t="shared" si="27"/>
        <v/>
      </c>
      <c r="AI250" s="4" t="str">
        <f t="shared" si="27"/>
        <v/>
      </c>
      <c r="AJ250" s="4" t="str">
        <f t="shared" si="27"/>
        <v/>
      </c>
      <c r="AK250" s="4" t="str">
        <f t="shared" si="27"/>
        <v/>
      </c>
      <c r="AL250" s="4" t="str">
        <f t="shared" si="27"/>
        <v/>
      </c>
      <c r="AM250" s="4" t="str">
        <f t="shared" si="27"/>
        <v/>
      </c>
      <c r="AN250" s="4" t="str">
        <f t="shared" si="27"/>
        <v/>
      </c>
      <c r="AO250" s="4" t="str">
        <f t="shared" si="27"/>
        <v/>
      </c>
      <c r="AP250" s="4" t="str">
        <f t="shared" si="27"/>
        <v/>
      </c>
      <c r="AQ250" s="4" t="str">
        <f t="shared" si="27"/>
        <v/>
      </c>
      <c r="AR250" s="4" t="str">
        <f t="shared" si="27"/>
        <v/>
      </c>
      <c r="AS250" s="4" t="str">
        <f t="shared" si="27"/>
        <v/>
      </c>
      <c r="AT250" s="4" t="str">
        <f t="shared" si="27"/>
        <v/>
      </c>
    </row>
    <row r="251" spans="4:46" x14ac:dyDescent="0.3">
      <c r="E251" s="22">
        <v>1</v>
      </c>
      <c r="F251" s="45" t="str">
        <f>MID($L248,T$2,1)</f>
        <v/>
      </c>
      <c r="G251" s="43" t="str">
        <f>MID($L249,T$2,1)</f>
        <v>b</v>
      </c>
      <c r="H251" s="44" t="str">
        <f>MID($L250,T$2,1)</f>
        <v/>
      </c>
      <c r="I251" s="41"/>
      <c r="J251" s="9">
        <v>1</v>
      </c>
      <c r="K251" s="4" t="s">
        <v>13</v>
      </c>
      <c r="L251" s="4" t="str">
        <f>IFERROR(VLOOKUP(F251, Table1[[#All],[Note]:[Code]], 2),"")</f>
        <v/>
      </c>
      <c r="M251" s="4" t="str">
        <f>IFERROR(VLOOKUP(G251, Table13[#All], 2),"")</f>
        <v xml:space="preserve">    play(NOTE_4BS, tempo);</v>
      </c>
      <c r="N251" s="4" t="str">
        <f>IFERROR(VLOOKUP(H251, Table134[#All], 2),"")</f>
        <v/>
      </c>
      <c r="P251" s="4" t="str">
        <f t="shared" si="23"/>
        <v xml:space="preserve">    delay(delayo);    play(NOTE_4BS, tempo);</v>
      </c>
    </row>
    <row r="252" spans="4:46" x14ac:dyDescent="0.3">
      <c r="D252" s="5"/>
      <c r="E252" s="22">
        <v>1</v>
      </c>
      <c r="F252" s="45" t="str">
        <f>MID($L248,U$2,1)</f>
        <v/>
      </c>
      <c r="G252" s="43" t="str">
        <f>MID($L249,U$2,1)</f>
        <v>-</v>
      </c>
      <c r="H252" s="44" t="str">
        <f>MID($L250,U$2,1)</f>
        <v/>
      </c>
      <c r="I252" s="41"/>
      <c r="J252" s="9">
        <v>2</v>
      </c>
      <c r="K252" s="4" t="s">
        <v>13</v>
      </c>
      <c r="L252" s="4" t="str">
        <f>IFERROR(VLOOKUP(F252, Table1[[#All],[Note]:[Code]], 2),"")</f>
        <v/>
      </c>
      <c r="M252" s="4" t="str">
        <f>IFERROR(VLOOKUP(G252, Table13[#All], 2),"")</f>
        <v/>
      </c>
      <c r="N252" s="4" t="str">
        <f>IFERROR(VLOOKUP(H252, Table134[#All], 2),"")</f>
        <v/>
      </c>
      <c r="P252" s="4" t="str">
        <f t="shared" si="23"/>
        <v xml:space="preserve">    delay(delayo);</v>
      </c>
    </row>
    <row r="253" spans="4:46" x14ac:dyDescent="0.3">
      <c r="D253" s="6"/>
      <c r="E253" s="22">
        <v>1</v>
      </c>
      <c r="F253" s="45" t="str">
        <f>MID($L248,V$2,1)</f>
        <v/>
      </c>
      <c r="G253" s="43" t="str">
        <f>MID($L249,V$2,1)</f>
        <v>a</v>
      </c>
      <c r="H253" s="44" t="str">
        <f>MID($L250,V$2,1)</f>
        <v/>
      </c>
      <c r="I253" s="41"/>
      <c r="J253" s="9">
        <v>3</v>
      </c>
      <c r="K253" s="4" t="s">
        <v>13</v>
      </c>
      <c r="L253" s="4" t="str">
        <f>IFERROR(VLOOKUP(F253, Table1[[#All],[Note]:[Code]], 2),"")</f>
        <v/>
      </c>
      <c r="M253" s="4" t="str">
        <f>IFERROR(VLOOKUP(G253, Table13[#All], 2),"")</f>
        <v xml:space="preserve">    play(NOTE_4AS, tempo);</v>
      </c>
      <c r="N253" s="4" t="str">
        <f>IFERROR(VLOOKUP(H253, Table134[#All], 2),"")</f>
        <v/>
      </c>
      <c r="P253" s="4" t="str">
        <f t="shared" si="23"/>
        <v xml:space="preserve">    delay(delayo);    play(NOTE_4AS, tempo);</v>
      </c>
    </row>
    <row r="254" spans="4:46" x14ac:dyDescent="0.3">
      <c r="E254" s="22">
        <v>1</v>
      </c>
      <c r="F254" s="45" t="str">
        <f>MID($L248,W$2,1)</f>
        <v/>
      </c>
      <c r="G254" s="43" t="str">
        <f>MID($L249,W$2,1)</f>
        <v>-</v>
      </c>
      <c r="H254" s="44" t="str">
        <f>MID($L250,W$2,1)</f>
        <v/>
      </c>
      <c r="I254" s="41"/>
      <c r="J254" s="9">
        <v>4</v>
      </c>
      <c r="K254" s="4" t="s">
        <v>13</v>
      </c>
      <c r="L254" s="4" t="str">
        <f>IFERROR(VLOOKUP(F254, Table1[[#All],[Note]:[Code]], 2),"")</f>
        <v/>
      </c>
      <c r="M254" s="4" t="str">
        <f>IFERROR(VLOOKUP(G254, Table13[#All], 2),"")</f>
        <v/>
      </c>
      <c r="N254" s="4" t="str">
        <f>IFERROR(VLOOKUP(H254, Table134[#All], 2),"")</f>
        <v/>
      </c>
      <c r="P254" s="4" t="str">
        <f t="shared" si="23"/>
        <v xml:space="preserve">    delay(delayo);</v>
      </c>
    </row>
    <row r="255" spans="4:46" x14ac:dyDescent="0.3">
      <c r="D255" s="5"/>
      <c r="E255" s="22">
        <v>1</v>
      </c>
      <c r="F255" s="45" t="str">
        <f>MID($L248,X$2,1)</f>
        <v/>
      </c>
      <c r="G255" s="43" t="str">
        <f>MID($L249,X$2,1)</f>
        <v>g</v>
      </c>
      <c r="H255" s="44" t="str">
        <f>MID($L250,X$2,1)</f>
        <v/>
      </c>
      <c r="I255" s="41"/>
      <c r="J255" s="9">
        <v>5</v>
      </c>
      <c r="K255" s="4" t="s">
        <v>13</v>
      </c>
      <c r="L255" s="4" t="str">
        <f>IFERROR(VLOOKUP(F255, Table1[[#All],[Note]:[Code]], 2),"")</f>
        <v/>
      </c>
      <c r="M255" s="4" t="str">
        <f>IFERROR(VLOOKUP(G255, Table13[#All], 2),"")</f>
        <v xml:space="preserve">    play(NOTE_4GS, tempo);</v>
      </c>
      <c r="N255" s="4" t="str">
        <f>IFERROR(VLOOKUP(H255, Table134[#All], 2),"")</f>
        <v/>
      </c>
      <c r="P255" s="4" t="str">
        <f t="shared" si="23"/>
        <v xml:space="preserve">    delay(delayo);    play(NOTE_4GS, tempo);</v>
      </c>
    </row>
    <row r="256" spans="4:46" x14ac:dyDescent="0.3">
      <c r="D256" s="6"/>
      <c r="E256" s="22">
        <v>1</v>
      </c>
      <c r="F256" s="45" t="str">
        <f>MID($L248,Y$2,1)</f>
        <v/>
      </c>
      <c r="G256" s="43" t="str">
        <f>MID($L249,Y$2,1)</f>
        <v>-</v>
      </c>
      <c r="H256" s="44" t="str">
        <f>MID($L250,Y$2,1)</f>
        <v/>
      </c>
      <c r="I256" s="41"/>
      <c r="J256" s="9">
        <v>6</v>
      </c>
      <c r="K256" s="4" t="s">
        <v>13</v>
      </c>
      <c r="L256" s="4" t="str">
        <f>IFERROR(VLOOKUP(F256, Table1[[#All],[Note]:[Code]], 2),"")</f>
        <v/>
      </c>
      <c r="M256" s="4" t="str">
        <f>IFERROR(VLOOKUP(G256, Table13[#All], 2),"")</f>
        <v/>
      </c>
      <c r="N256" s="4" t="str">
        <f>IFERROR(VLOOKUP(H256, Table134[#All], 2),"")</f>
        <v/>
      </c>
      <c r="P256" s="4" t="str">
        <f t="shared" si="23"/>
        <v xml:space="preserve">    delay(delayo);</v>
      </c>
    </row>
    <row r="257" spans="4:16" x14ac:dyDescent="0.3">
      <c r="E257" s="22">
        <v>1</v>
      </c>
      <c r="F257" s="45" t="str">
        <f>MID($L248,Z$2,1)</f>
        <v/>
      </c>
      <c r="G257" s="43" t="str">
        <f>MID($L249,Z$2,1)</f>
        <v>b</v>
      </c>
      <c r="H257" s="44" t="str">
        <f>MID($L250,Z$2,1)</f>
        <v/>
      </c>
      <c r="I257" s="41"/>
      <c r="J257" s="9">
        <v>7</v>
      </c>
      <c r="K257" s="4" t="s">
        <v>13</v>
      </c>
      <c r="L257" s="4" t="str">
        <f>IFERROR(VLOOKUP(F257, Table1[[#All],[Note]:[Code]], 2),"")</f>
        <v/>
      </c>
      <c r="M257" s="4" t="str">
        <f>IFERROR(VLOOKUP(G257, Table13[#All], 2),"")</f>
        <v xml:space="preserve">    play(NOTE_4BS, tempo);</v>
      </c>
      <c r="N257" s="4" t="str">
        <f>IFERROR(VLOOKUP(H257, Table134[#All], 2),"")</f>
        <v/>
      </c>
      <c r="P257" s="4" t="str">
        <f t="shared" si="23"/>
        <v xml:space="preserve">    delay(delayo);    play(NOTE_4BS, tempo);</v>
      </c>
    </row>
    <row r="258" spans="4:16" x14ac:dyDescent="0.3">
      <c r="D258" s="5"/>
      <c r="E258" s="22">
        <v>1</v>
      </c>
      <c r="F258" s="45" t="str">
        <f>MID($L248,AA$2,1)</f>
        <v/>
      </c>
      <c r="G258" s="43" t="str">
        <f>MID($L249,AA$2,1)</f>
        <v>-</v>
      </c>
      <c r="H258" s="44" t="str">
        <f>MID($L250,AA$2,1)</f>
        <v/>
      </c>
      <c r="I258" s="41"/>
      <c r="J258" s="9">
        <v>8</v>
      </c>
      <c r="K258" s="4" t="s">
        <v>13</v>
      </c>
      <c r="L258" s="4" t="str">
        <f>IFERROR(VLOOKUP(F258, Table1[[#All],[Note]:[Code]], 2),"")</f>
        <v/>
      </c>
      <c r="M258" s="4" t="str">
        <f>IFERROR(VLOOKUP(G258, Table13[#All], 2),"")</f>
        <v/>
      </c>
      <c r="N258" s="4" t="str">
        <f>IFERROR(VLOOKUP(H258, Table134[#All], 2),"")</f>
        <v/>
      </c>
      <c r="P258" s="4" t="str">
        <f t="shared" si="23"/>
        <v xml:space="preserve">    delay(delayo);</v>
      </c>
    </row>
    <row r="259" spans="4:16" x14ac:dyDescent="0.3">
      <c r="D259" s="6"/>
      <c r="E259" s="22">
        <v>1</v>
      </c>
      <c r="F259" s="45" t="str">
        <f>MID($L248,AB$2,1)</f>
        <v/>
      </c>
      <c r="G259" s="43" t="str">
        <f>MID($L249,AB$2,1)</f>
        <v>-</v>
      </c>
      <c r="H259" s="44" t="str">
        <f>MID($L250,AB$2,1)</f>
        <v/>
      </c>
      <c r="I259" s="41"/>
      <c r="J259" s="9">
        <v>9</v>
      </c>
      <c r="K259" s="4" t="s">
        <v>13</v>
      </c>
      <c r="L259" s="4" t="str">
        <f>IFERROR(VLOOKUP(F259, Table1[[#All],[Note]:[Code]], 2),"")</f>
        <v/>
      </c>
      <c r="M259" s="4" t="str">
        <f>IFERROR(VLOOKUP(G259, Table13[#All], 2),"")</f>
        <v/>
      </c>
      <c r="N259" s="4" t="str">
        <f>IFERROR(VLOOKUP(H259, Table134[#All], 2),"")</f>
        <v/>
      </c>
      <c r="P259" s="4" t="str">
        <f t="shared" si="23"/>
        <v xml:space="preserve">    delay(delayo);</v>
      </c>
    </row>
    <row r="260" spans="4:16" x14ac:dyDescent="0.3">
      <c r="E260" s="22">
        <v>1</v>
      </c>
      <c r="F260" s="45" t="str">
        <f>MID($L248,AC$2,1)</f>
        <v/>
      </c>
      <c r="G260" s="43" t="str">
        <f>MID($L249,AC$2,1)</f>
        <v>a</v>
      </c>
      <c r="H260" s="44" t="str">
        <f>MID($L250,AC$2,1)</f>
        <v/>
      </c>
      <c r="I260" s="41"/>
      <c r="J260" s="9">
        <v>10</v>
      </c>
      <c r="K260" s="4" t="s">
        <v>13</v>
      </c>
      <c r="L260" s="4" t="str">
        <f>IFERROR(VLOOKUP(F260, Table1[[#All],[Note]:[Code]], 2),"")</f>
        <v/>
      </c>
      <c r="M260" s="4" t="str">
        <f>IFERROR(VLOOKUP(G260, Table13[#All], 2),"")</f>
        <v xml:space="preserve">    play(NOTE_4AS, tempo);</v>
      </c>
      <c r="N260" s="4" t="str">
        <f>IFERROR(VLOOKUP(H260, Table134[#All], 2),"")</f>
        <v/>
      </c>
      <c r="P260" s="4" t="str">
        <f t="shared" si="23"/>
        <v xml:space="preserve">    delay(delayo);    play(NOTE_4AS, tempo);</v>
      </c>
    </row>
    <row r="261" spans="4:16" x14ac:dyDescent="0.3">
      <c r="D261" s="5"/>
      <c r="E261" s="22">
        <v>1</v>
      </c>
      <c r="F261" s="45" t="str">
        <f>MID($L248,AD$2,1)</f>
        <v/>
      </c>
      <c r="G261" s="43" t="str">
        <f>MID($L249,AD$2,1)</f>
        <v>-</v>
      </c>
      <c r="H261" s="44" t="str">
        <f>MID($L250,AD$2,1)</f>
        <v/>
      </c>
      <c r="I261" s="41"/>
      <c r="J261" s="9">
        <v>11</v>
      </c>
      <c r="K261" s="4" t="s">
        <v>13</v>
      </c>
      <c r="L261" s="4" t="str">
        <f>IFERROR(VLOOKUP(F261, Table1[[#All],[Note]:[Code]], 2),"")</f>
        <v/>
      </c>
      <c r="M261" s="4" t="str">
        <f>IFERROR(VLOOKUP(G261, Table13[#All], 2),"")</f>
        <v/>
      </c>
      <c r="N261" s="4" t="str">
        <f>IFERROR(VLOOKUP(H261, Table134[#All], 2),"")</f>
        <v/>
      </c>
      <c r="P261" s="4" t="str">
        <f t="shared" si="23"/>
        <v xml:space="preserve">    delay(delayo);</v>
      </c>
    </row>
    <row r="262" spans="4:16" x14ac:dyDescent="0.3">
      <c r="D262" s="6"/>
      <c r="E262" s="22">
        <v>1</v>
      </c>
      <c r="F262" s="45" t="str">
        <f>MID($L248,AE$2,1)</f>
        <v/>
      </c>
      <c r="G262" s="43" t="str">
        <f>MID($L249,AE$2,1)</f>
        <v>-</v>
      </c>
      <c r="H262" s="44" t="str">
        <f>MID($L250,AE$2,1)</f>
        <v/>
      </c>
      <c r="I262" s="41"/>
      <c r="J262" s="9">
        <v>12</v>
      </c>
      <c r="K262" s="4" t="s">
        <v>13</v>
      </c>
      <c r="L262" s="4" t="str">
        <f>IFERROR(VLOOKUP(F262, Table1[[#All],[Note]:[Code]], 2),"")</f>
        <v/>
      </c>
      <c r="M262" s="4" t="str">
        <f>IFERROR(VLOOKUP(G262, Table13[#All], 2),"")</f>
        <v/>
      </c>
      <c r="N262" s="4" t="str">
        <f>IFERROR(VLOOKUP(H262, Table134[#All], 2),"")</f>
        <v/>
      </c>
      <c r="P262" s="4" t="str">
        <f t="shared" si="23"/>
        <v xml:space="preserve">    delay(delayo);</v>
      </c>
    </row>
    <row r="263" spans="4:16" x14ac:dyDescent="0.3">
      <c r="E263" s="22">
        <v>1</v>
      </c>
      <c r="F263" s="45" t="str">
        <f>MID($L248,AF$2,1)</f>
        <v/>
      </c>
      <c r="G263" s="43" t="str">
        <f>MID($L249,AF$2,1)</f>
        <v>a</v>
      </c>
      <c r="H263" s="44" t="str">
        <f>MID($L250,AF$2,1)</f>
        <v/>
      </c>
      <c r="I263" s="41"/>
      <c r="J263" s="9">
        <v>13</v>
      </c>
      <c r="K263" s="4" t="s">
        <v>13</v>
      </c>
      <c r="L263" s="4" t="str">
        <f>IFERROR(VLOOKUP(F263, Table1[[#All],[Note]:[Code]], 2),"")</f>
        <v/>
      </c>
      <c r="M263" s="4" t="str">
        <f>IFERROR(VLOOKUP(G263, Table13[#All], 2),"")</f>
        <v xml:space="preserve">    play(NOTE_4AS, tempo);</v>
      </c>
      <c r="N263" s="4" t="str">
        <f>IFERROR(VLOOKUP(H263, Table134[#All], 2),"")</f>
        <v/>
      </c>
      <c r="P263" s="4" t="str">
        <f t="shared" si="23"/>
        <v xml:space="preserve">    delay(delayo);    play(NOTE_4AS, tempo);</v>
      </c>
    </row>
    <row r="264" spans="4:16" x14ac:dyDescent="0.3">
      <c r="D264" s="5"/>
      <c r="E264" s="22">
        <v>1</v>
      </c>
      <c r="F264" s="45" t="str">
        <f>MID($L248,AG$2,1)</f>
        <v/>
      </c>
      <c r="G264" s="43" t="str">
        <f>MID($L249,AG$2,1)</f>
        <v>-</v>
      </c>
      <c r="H264" s="44" t="str">
        <f>MID($L250,AG$2,1)</f>
        <v/>
      </c>
      <c r="I264" s="41"/>
      <c r="J264" s="9">
        <v>14</v>
      </c>
      <c r="K264" s="4" t="s">
        <v>13</v>
      </c>
      <c r="L264" s="4" t="str">
        <f>IFERROR(VLOOKUP(F264, Table1[[#All],[Note]:[Code]], 2),"")</f>
        <v/>
      </c>
      <c r="M264" s="4" t="str">
        <f>IFERROR(VLOOKUP(G264, Table13[#All], 2),"")</f>
        <v/>
      </c>
      <c r="N264" s="4" t="str">
        <f>IFERROR(VLOOKUP(H264, Table134[#All], 2),"")</f>
        <v/>
      </c>
      <c r="P264" s="4" t="str">
        <f t="shared" ref="P264:P327" si="30">CONCATENATE(K264,L264,M264,N264)</f>
        <v xml:space="preserve">    delay(delayo);</v>
      </c>
    </row>
    <row r="265" spans="4:16" x14ac:dyDescent="0.3">
      <c r="D265" s="6"/>
      <c r="E265" s="22">
        <v>1</v>
      </c>
      <c r="F265" s="45" t="str">
        <f>MID($L248,AH$2,1)</f>
        <v/>
      </c>
      <c r="G265" s="43" t="str">
        <f>MID($L249,AH$2,1)</f>
        <v>g</v>
      </c>
      <c r="H265" s="44" t="str">
        <f>MID($L250,AH$2,1)</f>
        <v/>
      </c>
      <c r="I265" s="41"/>
      <c r="J265" s="9">
        <v>15</v>
      </c>
      <c r="K265" s="4" t="s">
        <v>13</v>
      </c>
      <c r="L265" s="4" t="str">
        <f>IFERROR(VLOOKUP(F265, Table1[[#All],[Note]:[Code]], 2),"")</f>
        <v/>
      </c>
      <c r="M265" s="4" t="str">
        <f>IFERROR(VLOOKUP(G265, Table13[#All], 2),"")</f>
        <v xml:space="preserve">    play(NOTE_4GS, tempo);</v>
      </c>
      <c r="N265" s="4" t="str">
        <f>IFERROR(VLOOKUP(H265, Table134[#All], 2),"")</f>
        <v/>
      </c>
      <c r="P265" s="4" t="str">
        <f t="shared" si="30"/>
        <v xml:space="preserve">    delay(delayo);    play(NOTE_4GS, tempo);</v>
      </c>
    </row>
    <row r="266" spans="4:16" x14ac:dyDescent="0.3">
      <c r="E266" s="22">
        <v>1</v>
      </c>
      <c r="F266" s="45" t="str">
        <f>MID($L248,AI$2,1)</f>
        <v/>
      </c>
      <c r="G266" s="43" t="str">
        <f>MID($L249,AI$2,1)</f>
        <v>-</v>
      </c>
      <c r="H266" s="44" t="str">
        <f>MID($L250,AI$2,1)</f>
        <v/>
      </c>
      <c r="I266" s="41"/>
      <c r="J266" s="9">
        <v>16</v>
      </c>
      <c r="K266" s="4" t="s">
        <v>13</v>
      </c>
      <c r="L266" s="4" t="str">
        <f>IFERROR(VLOOKUP(F266, Table1[[#All],[Note]:[Code]], 2),"")</f>
        <v/>
      </c>
      <c r="M266" s="4" t="str">
        <f>IFERROR(VLOOKUP(G266, Table13[#All], 2),"")</f>
        <v/>
      </c>
      <c r="N266" s="4" t="str">
        <f>IFERROR(VLOOKUP(H266, Table134[#All], 2),"")</f>
        <v/>
      </c>
      <c r="P266" s="4" t="str">
        <f t="shared" si="30"/>
        <v xml:space="preserve">    delay(delayo);</v>
      </c>
    </row>
    <row r="267" spans="4:16" x14ac:dyDescent="0.3">
      <c r="D267" s="5"/>
      <c r="E267" s="22">
        <v>1</v>
      </c>
      <c r="F267" s="45" t="str">
        <f>MID($L248,AJ$2,1)</f>
        <v/>
      </c>
      <c r="G267" s="43" t="str">
        <f>MID($L249,AJ$2,1)</f>
        <v>-</v>
      </c>
      <c r="H267" s="44" t="str">
        <f>MID($L250,AJ$2,1)</f>
        <v/>
      </c>
      <c r="I267" s="41"/>
      <c r="J267" s="9">
        <v>17</v>
      </c>
      <c r="K267" s="4" t="s">
        <v>13</v>
      </c>
      <c r="L267" s="4" t="str">
        <f>IFERROR(VLOOKUP(F267, Table1[[#All],[Note]:[Code]], 2),"")</f>
        <v/>
      </c>
      <c r="M267" s="4" t="str">
        <f>IFERROR(VLOOKUP(G267, Table13[#All], 2),"")</f>
        <v/>
      </c>
      <c r="N267" s="4" t="str">
        <f>IFERROR(VLOOKUP(H267, Table134[#All], 2),"")</f>
        <v/>
      </c>
      <c r="P267" s="4" t="str">
        <f t="shared" si="30"/>
        <v xml:space="preserve">    delay(delayo);</v>
      </c>
    </row>
    <row r="268" spans="4:16" x14ac:dyDescent="0.3">
      <c r="D268" s="6"/>
      <c r="E268" s="22">
        <v>1</v>
      </c>
      <c r="F268" s="45" t="str">
        <f>MID($L248,AK$2,1)</f>
        <v/>
      </c>
      <c r="G268" s="43" t="str">
        <f>MID($L249,AK$2,1)</f>
        <v>-</v>
      </c>
      <c r="H268" s="44" t="str">
        <f>MID($L250,AK$2,1)</f>
        <v/>
      </c>
      <c r="I268" s="41"/>
      <c r="J268" s="9">
        <v>18</v>
      </c>
      <c r="K268" s="4" t="s">
        <v>13</v>
      </c>
      <c r="L268" s="4" t="str">
        <f>IFERROR(VLOOKUP(F268, Table1[[#All],[Note]:[Code]], 2),"")</f>
        <v/>
      </c>
      <c r="M268" s="4" t="str">
        <f>IFERROR(VLOOKUP(G268, Table13[#All], 2),"")</f>
        <v/>
      </c>
      <c r="N268" s="4" t="str">
        <f>IFERROR(VLOOKUP(H268, Table134[#All], 2),"")</f>
        <v/>
      </c>
      <c r="P268" s="4" t="str">
        <f t="shared" si="30"/>
        <v xml:space="preserve">    delay(delayo);</v>
      </c>
    </row>
    <row r="269" spans="4:16" x14ac:dyDescent="0.3">
      <c r="E269" s="22">
        <v>1</v>
      </c>
      <c r="F269" s="45" t="str">
        <f>MID($L248,AL$2,1)</f>
        <v/>
      </c>
      <c r="G269" s="43" t="str">
        <f>MID($L249,AL$2,1)</f>
        <v>e</v>
      </c>
      <c r="H269" s="44" t="str">
        <f>MID($L250,AL$2,1)</f>
        <v/>
      </c>
      <c r="I269" s="41"/>
      <c r="J269" s="9">
        <v>19</v>
      </c>
      <c r="K269" s="4" t="s">
        <v>13</v>
      </c>
      <c r="L269" s="4" t="str">
        <f>IFERROR(VLOOKUP(F269, Table1[[#All],[Note]:[Code]], 2),"")</f>
        <v/>
      </c>
      <c r="M269" s="4" t="str">
        <f>IFERROR(VLOOKUP(G269, Table13[#All], 2),"")</f>
        <v xml:space="preserve">    play(NOTE_4ES, tempo);</v>
      </c>
      <c r="N269" s="4" t="str">
        <f>IFERROR(VLOOKUP(H269, Table134[#All], 2),"")</f>
        <v/>
      </c>
      <c r="P269" s="4" t="str">
        <f t="shared" si="30"/>
        <v xml:space="preserve">    delay(delayo);    play(NOTE_4ES, tempo);</v>
      </c>
    </row>
    <row r="270" spans="4:16" x14ac:dyDescent="0.3">
      <c r="D270" s="5"/>
      <c r="E270" s="22">
        <v>1</v>
      </c>
      <c r="F270" s="45" t="str">
        <f>MID($L248,AM$2,1)</f>
        <v/>
      </c>
      <c r="G270" s="43" t="str">
        <f>MID($L249,AM$2,1)</f>
        <v>g</v>
      </c>
      <c r="H270" s="44" t="str">
        <f>MID($L250,AM$2,1)</f>
        <v/>
      </c>
      <c r="I270" s="41"/>
      <c r="J270" s="9">
        <v>20</v>
      </c>
      <c r="K270" s="4" t="s">
        <v>13</v>
      </c>
      <c r="L270" s="4" t="str">
        <f>IFERROR(VLOOKUP(F270, Table1[[#All],[Note]:[Code]], 2),"")</f>
        <v/>
      </c>
      <c r="M270" s="4" t="str">
        <f>IFERROR(VLOOKUP(G270, Table13[#All], 2),"")</f>
        <v xml:space="preserve">    play(NOTE_4GS, tempo);</v>
      </c>
      <c r="N270" s="4" t="str">
        <f>IFERROR(VLOOKUP(H270, Table134[#All], 2),"")</f>
        <v/>
      </c>
      <c r="P270" s="4" t="str">
        <f t="shared" si="30"/>
        <v xml:space="preserve">    delay(delayo);    play(NOTE_4GS, tempo);</v>
      </c>
    </row>
    <row r="271" spans="4:16" x14ac:dyDescent="0.3">
      <c r="D271" s="6"/>
      <c r="E271" s="22">
        <v>1</v>
      </c>
      <c r="F271" s="45" t="str">
        <f>MID($L248,AN$2,1)</f>
        <v/>
      </c>
      <c r="G271" s="43" t="str">
        <f>MID($L249,AN$2,1)</f>
        <v>-</v>
      </c>
      <c r="H271" s="44" t="str">
        <f>MID($L250,AN$2,1)</f>
        <v/>
      </c>
      <c r="I271" s="41"/>
      <c r="J271" s="9">
        <v>21</v>
      </c>
      <c r="K271" s="4" t="s">
        <v>13</v>
      </c>
      <c r="L271" s="4" t="str">
        <f>IFERROR(VLOOKUP(F271, Table1[[#All],[Note]:[Code]], 2),"")</f>
        <v/>
      </c>
      <c r="M271" s="4" t="str">
        <f>IFERROR(VLOOKUP(G271, Table13[#All], 2),"")</f>
        <v/>
      </c>
      <c r="N271" s="4" t="str">
        <f>IFERROR(VLOOKUP(H271, Table134[#All], 2),"")</f>
        <v/>
      </c>
      <c r="P271" s="4" t="str">
        <f t="shared" si="30"/>
        <v xml:space="preserve">    delay(delayo);</v>
      </c>
    </row>
    <row r="272" spans="4:16" x14ac:dyDescent="0.3">
      <c r="E272" s="22">
        <v>1</v>
      </c>
      <c r="F272" s="45" t="str">
        <f>MID($L248,AO$2,1)</f>
        <v/>
      </c>
      <c r="G272" s="43" t="str">
        <f>MID($L249,AO$2,1)</f>
        <v>-</v>
      </c>
      <c r="H272" s="44" t="str">
        <f>MID($L250,AO$2,1)</f>
        <v/>
      </c>
      <c r="I272" s="41"/>
      <c r="J272" s="9">
        <v>22</v>
      </c>
      <c r="K272" s="4" t="s">
        <v>13</v>
      </c>
      <c r="L272" s="4" t="str">
        <f>IFERROR(VLOOKUP(F272, Table1[[#All],[Note]:[Code]], 2),"")</f>
        <v/>
      </c>
      <c r="M272" s="4" t="str">
        <f>IFERROR(VLOOKUP(G272, Table13[#All], 2),"")</f>
        <v/>
      </c>
      <c r="N272" s="4" t="str">
        <f>IFERROR(VLOOKUP(H272, Table134[#All], 2),"")</f>
        <v/>
      </c>
      <c r="P272" s="4" t="str">
        <f t="shared" si="30"/>
        <v xml:space="preserve">    delay(delayo);</v>
      </c>
    </row>
    <row r="273" spans="4:46" x14ac:dyDescent="0.3">
      <c r="D273" s="5"/>
      <c r="E273" s="22">
        <v>1</v>
      </c>
      <c r="F273" s="45" t="str">
        <f>MID($L248,AP$2,1)</f>
        <v/>
      </c>
      <c r="G273" s="43" t="str">
        <f>MID($L249,AP$2,1)</f>
        <v>a</v>
      </c>
      <c r="H273" s="44" t="str">
        <f>MID($L250,AP$2,1)</f>
        <v/>
      </c>
      <c r="I273" s="41"/>
      <c r="J273" s="9">
        <v>23</v>
      </c>
      <c r="K273" s="4" t="s">
        <v>13</v>
      </c>
      <c r="L273" s="4" t="str">
        <f>IFERROR(VLOOKUP(F273, Table1[[#All],[Note]:[Code]], 2),"")</f>
        <v/>
      </c>
      <c r="M273" s="4" t="str">
        <f>IFERROR(VLOOKUP(G273, Table13[#All], 2),"")</f>
        <v xml:space="preserve">    play(NOTE_4AS, tempo);</v>
      </c>
      <c r="N273" s="4" t="str">
        <f>IFERROR(VLOOKUP(H273, Table134[#All], 2),"")</f>
        <v/>
      </c>
      <c r="P273" s="4" t="str">
        <f t="shared" si="30"/>
        <v xml:space="preserve">    delay(delayo);    play(NOTE_4AS, tempo);</v>
      </c>
    </row>
    <row r="274" spans="4:46" x14ac:dyDescent="0.3">
      <c r="D274" s="6"/>
      <c r="E274" s="22">
        <v>1</v>
      </c>
      <c r="F274" s="45" t="str">
        <f>MID($L248,AQ$2,1)</f>
        <v/>
      </c>
      <c r="G274" s="43" t="str">
        <f>MID($L249,AQ$2,1)</f>
        <v>-</v>
      </c>
      <c r="H274" s="44" t="str">
        <f>MID($L250,AQ$2,1)</f>
        <v/>
      </c>
      <c r="I274" s="41"/>
      <c r="J274" s="9">
        <v>24</v>
      </c>
      <c r="K274" s="4" t="s">
        <v>13</v>
      </c>
      <c r="L274" s="4" t="str">
        <f>IFERROR(VLOOKUP(F274, Table1[[#All],[Note]:[Code]], 2),"")</f>
        <v/>
      </c>
      <c r="M274" s="4" t="str">
        <f>IFERROR(VLOOKUP(G274, Table13[#All], 2),"")</f>
        <v/>
      </c>
      <c r="N274" s="4" t="str">
        <f>IFERROR(VLOOKUP(H274, Table134[#All], 2),"")</f>
        <v/>
      </c>
      <c r="P274" s="4" t="str">
        <f t="shared" si="30"/>
        <v xml:space="preserve">    delay(delayo);</v>
      </c>
    </row>
    <row r="275" spans="4:46" x14ac:dyDescent="0.3">
      <c r="E275" s="22">
        <v>1</v>
      </c>
      <c r="F275" s="45" t="str">
        <f>MID($L248,AR$2,1)</f>
        <v/>
      </c>
      <c r="G275" s="43" t="str">
        <f>MID($L249,AR$2,1)</f>
        <v>-</v>
      </c>
      <c r="H275" s="44" t="str">
        <f>MID($L250,AR$2,1)</f>
        <v/>
      </c>
      <c r="I275" s="41"/>
      <c r="J275" s="9">
        <v>25</v>
      </c>
      <c r="K275" s="4" t="s">
        <v>13</v>
      </c>
      <c r="L275" s="4" t="str">
        <f>IFERROR(VLOOKUP(F275, Table1[[#All],[Note]:[Code]], 2),"")</f>
        <v/>
      </c>
      <c r="M275" s="4" t="str">
        <f>IFERROR(VLOOKUP(G275, Table13[#All], 2),"")</f>
        <v/>
      </c>
      <c r="N275" s="4" t="str">
        <f>IFERROR(VLOOKUP(H275, Table134[#All], 2),"")</f>
        <v/>
      </c>
      <c r="P275" s="4" t="str">
        <f t="shared" si="30"/>
        <v xml:space="preserve">    delay(delayo);</v>
      </c>
    </row>
    <row r="276" spans="4:46" x14ac:dyDescent="0.3">
      <c r="D276" s="5"/>
      <c r="E276" s="22">
        <v>1</v>
      </c>
      <c r="F276" s="45" t="str">
        <f>MID($L248,AS$2,1)</f>
        <v/>
      </c>
      <c r="G276" s="43" t="str">
        <f>MID($L249,AS$2,1)</f>
        <v>-</v>
      </c>
      <c r="H276" s="44" t="str">
        <f>MID($L250,AS$2,1)</f>
        <v/>
      </c>
      <c r="I276" s="41"/>
      <c r="J276" s="9">
        <v>26</v>
      </c>
      <c r="K276" s="4" t="s">
        <v>13</v>
      </c>
      <c r="L276" s="4" t="str">
        <f>IFERROR(VLOOKUP(F276, Table1[[#All],[Note]:[Code]], 2),"")</f>
        <v/>
      </c>
      <c r="M276" s="4" t="str">
        <f>IFERROR(VLOOKUP(G276, Table13[#All], 2),"")</f>
        <v/>
      </c>
      <c r="N276" s="4" t="str">
        <f>IFERROR(VLOOKUP(H276, Table134[#All], 2),"")</f>
        <v/>
      </c>
      <c r="P276" s="4" t="str">
        <f t="shared" si="30"/>
        <v xml:space="preserve">    delay(delayo);</v>
      </c>
    </row>
    <row r="277" spans="4:46" x14ac:dyDescent="0.3">
      <c r="D277" s="6"/>
      <c r="E277" s="22">
        <v>1</v>
      </c>
      <c r="I277" s="41"/>
      <c r="J277" s="13"/>
      <c r="K277" s="14" t="s">
        <v>11</v>
      </c>
      <c r="L277" s="14"/>
      <c r="P277" s="4" t="str">
        <f t="shared" si="30"/>
        <v>//</v>
      </c>
      <c r="R277" s="19" t="s">
        <v>123</v>
      </c>
      <c r="S277" s="19"/>
      <c r="T277" s="19">
        <v>1</v>
      </c>
      <c r="U277" s="19">
        <v>2</v>
      </c>
      <c r="V277" s="19">
        <v>3</v>
      </c>
      <c r="W277" s="19">
        <v>4</v>
      </c>
      <c r="X277" s="19">
        <v>5</v>
      </c>
      <c r="Y277" s="19">
        <v>6</v>
      </c>
      <c r="Z277" s="19">
        <v>7</v>
      </c>
      <c r="AA277" s="19">
        <v>8</v>
      </c>
      <c r="AB277" s="19">
        <v>9</v>
      </c>
      <c r="AC277" s="19">
        <v>10</v>
      </c>
      <c r="AD277" s="19">
        <v>11</v>
      </c>
      <c r="AE277" s="19">
        <v>12</v>
      </c>
      <c r="AF277" s="19">
        <v>13</v>
      </c>
      <c r="AG277" s="19">
        <v>14</v>
      </c>
      <c r="AH277" s="19">
        <v>15</v>
      </c>
      <c r="AI277" s="19">
        <v>16</v>
      </c>
      <c r="AJ277" s="19">
        <v>17</v>
      </c>
      <c r="AK277" s="19">
        <v>18</v>
      </c>
      <c r="AL277" s="19">
        <v>19</v>
      </c>
      <c r="AM277" s="19">
        <v>20</v>
      </c>
      <c r="AN277" s="19">
        <v>21</v>
      </c>
      <c r="AO277" s="19">
        <v>22</v>
      </c>
      <c r="AP277" s="19">
        <v>23</v>
      </c>
      <c r="AQ277" s="19">
        <v>24</v>
      </c>
      <c r="AR277" s="19">
        <v>25</v>
      </c>
      <c r="AS277" s="19">
        <v>26</v>
      </c>
      <c r="AT277" s="19"/>
    </row>
    <row r="278" spans="4:46" x14ac:dyDescent="0.3">
      <c r="D278" s="6"/>
      <c r="E278" s="22">
        <v>1</v>
      </c>
      <c r="I278" s="41">
        <v>10</v>
      </c>
      <c r="J278" s="13"/>
      <c r="K278" s="14" t="s">
        <v>11</v>
      </c>
      <c r="L278" s="4">
        <f>C42</f>
        <v>0</v>
      </c>
      <c r="M278" s="6"/>
      <c r="N278" s="6"/>
      <c r="P278" s="4" t="str">
        <f t="shared" si="30"/>
        <v>//0</v>
      </c>
      <c r="R278" s="4" t="str">
        <f>MID($L278,R$2,1)</f>
        <v>0</v>
      </c>
      <c r="S278" s="4" t="str">
        <f t="shared" ref="S278:AT280" si="31">MID($L278,S$2,1)</f>
        <v/>
      </c>
      <c r="T278" s="4" t="str">
        <f t="shared" si="31"/>
        <v/>
      </c>
      <c r="U278" s="4" t="str">
        <f t="shared" si="31"/>
        <v/>
      </c>
      <c r="V278" s="4" t="str">
        <f t="shared" si="31"/>
        <v/>
      </c>
      <c r="W278" s="4" t="str">
        <f t="shared" si="31"/>
        <v/>
      </c>
      <c r="X278" s="4" t="str">
        <f t="shared" si="31"/>
        <v/>
      </c>
      <c r="Y278" s="4" t="str">
        <f t="shared" si="31"/>
        <v/>
      </c>
      <c r="Z278" s="4" t="str">
        <f t="shared" si="31"/>
        <v/>
      </c>
      <c r="AA278" s="4" t="str">
        <f t="shared" si="31"/>
        <v/>
      </c>
      <c r="AB278" s="4" t="str">
        <f t="shared" si="31"/>
        <v/>
      </c>
      <c r="AC278" s="4" t="str">
        <f t="shared" si="31"/>
        <v/>
      </c>
      <c r="AD278" s="4" t="str">
        <f t="shared" si="31"/>
        <v/>
      </c>
      <c r="AE278" s="4" t="str">
        <f t="shared" si="31"/>
        <v/>
      </c>
      <c r="AF278" s="4" t="str">
        <f t="shared" si="31"/>
        <v/>
      </c>
      <c r="AG278" s="4" t="str">
        <f t="shared" si="31"/>
        <v/>
      </c>
      <c r="AH278" s="4" t="str">
        <f t="shared" si="31"/>
        <v/>
      </c>
      <c r="AI278" s="4" t="str">
        <f t="shared" si="31"/>
        <v/>
      </c>
      <c r="AJ278" s="4" t="str">
        <f t="shared" si="31"/>
        <v/>
      </c>
      <c r="AK278" s="4" t="str">
        <f t="shared" si="31"/>
        <v/>
      </c>
      <c r="AL278" s="4" t="str">
        <f t="shared" si="31"/>
        <v/>
      </c>
      <c r="AM278" s="4" t="str">
        <f t="shared" si="31"/>
        <v/>
      </c>
      <c r="AN278" s="4" t="str">
        <f t="shared" si="31"/>
        <v/>
      </c>
      <c r="AO278" s="4" t="str">
        <f t="shared" si="31"/>
        <v/>
      </c>
      <c r="AP278" s="4" t="str">
        <f t="shared" si="31"/>
        <v/>
      </c>
      <c r="AQ278" s="4" t="str">
        <f t="shared" si="31"/>
        <v/>
      </c>
      <c r="AR278" s="4" t="str">
        <f t="shared" si="31"/>
        <v/>
      </c>
      <c r="AS278" s="4" t="str">
        <f t="shared" si="31"/>
        <v/>
      </c>
      <c r="AT278" s="4" t="str">
        <f>MID($L278,AT$2,1)</f>
        <v/>
      </c>
    </row>
    <row r="279" spans="4:46" x14ac:dyDescent="0.3">
      <c r="E279" s="22">
        <v>1</v>
      </c>
      <c r="F279" s="45" t="str">
        <f>MID($L278,R$2,1)</f>
        <v>0</v>
      </c>
      <c r="G279" s="43" t="str">
        <f>MID($L279,R$2,1)</f>
        <v>4</v>
      </c>
      <c r="H279" s="44" t="str">
        <f>MID($L280,R$2,1)</f>
        <v>0</v>
      </c>
      <c r="I279" s="41"/>
      <c r="J279" s="13"/>
      <c r="K279" s="14" t="s">
        <v>11</v>
      </c>
      <c r="L279" s="4" t="str">
        <f t="shared" ref="L279:L280" si="32">C43</f>
        <v>4|a-a-a---a-gb--------------|</v>
      </c>
      <c r="M279" s="6"/>
      <c r="N279" s="6"/>
      <c r="P279" s="4" t="str">
        <f t="shared" si="30"/>
        <v>//4|a-a-a---a-gb--------------|</v>
      </c>
      <c r="R279" s="4" t="str">
        <f t="shared" ref="R279:R280" si="33">MID($L279,R$2,1)</f>
        <v>4</v>
      </c>
      <c r="S279" s="4" t="str">
        <f t="shared" si="31"/>
        <v>|</v>
      </c>
      <c r="T279" s="4" t="str">
        <f t="shared" si="31"/>
        <v>a</v>
      </c>
      <c r="U279" s="4" t="str">
        <f t="shared" si="31"/>
        <v>-</v>
      </c>
      <c r="V279" s="4" t="str">
        <f t="shared" si="31"/>
        <v>a</v>
      </c>
      <c r="W279" s="4" t="str">
        <f t="shared" si="31"/>
        <v>-</v>
      </c>
      <c r="X279" s="4" t="str">
        <f t="shared" si="31"/>
        <v>a</v>
      </c>
      <c r="Y279" s="4" t="str">
        <f t="shared" si="31"/>
        <v>-</v>
      </c>
      <c r="Z279" s="4" t="str">
        <f t="shared" si="31"/>
        <v>-</v>
      </c>
      <c r="AA279" s="4" t="str">
        <f t="shared" si="31"/>
        <v>-</v>
      </c>
      <c r="AB279" s="4" t="str">
        <f t="shared" si="31"/>
        <v>a</v>
      </c>
      <c r="AC279" s="4" t="str">
        <f t="shared" si="31"/>
        <v>-</v>
      </c>
      <c r="AD279" s="4" t="str">
        <f t="shared" si="31"/>
        <v>g</v>
      </c>
      <c r="AE279" s="4" t="str">
        <f t="shared" si="31"/>
        <v>b</v>
      </c>
      <c r="AF279" s="4" t="str">
        <f t="shared" si="31"/>
        <v>-</v>
      </c>
      <c r="AG279" s="4" t="str">
        <f t="shared" si="31"/>
        <v>-</v>
      </c>
      <c r="AH279" s="4" t="str">
        <f t="shared" si="31"/>
        <v>-</v>
      </c>
      <c r="AI279" s="4" t="str">
        <f t="shared" si="31"/>
        <v>-</v>
      </c>
      <c r="AJ279" s="4" t="str">
        <f t="shared" si="31"/>
        <v>-</v>
      </c>
      <c r="AK279" s="4" t="str">
        <f t="shared" si="31"/>
        <v>-</v>
      </c>
      <c r="AL279" s="4" t="str">
        <f t="shared" si="31"/>
        <v>-</v>
      </c>
      <c r="AM279" s="4" t="str">
        <f t="shared" si="31"/>
        <v>-</v>
      </c>
      <c r="AN279" s="4" t="str">
        <f t="shared" si="31"/>
        <v>-</v>
      </c>
      <c r="AO279" s="4" t="str">
        <f t="shared" si="31"/>
        <v>-</v>
      </c>
      <c r="AP279" s="4" t="str">
        <f t="shared" si="31"/>
        <v>-</v>
      </c>
      <c r="AQ279" s="4" t="str">
        <f t="shared" si="31"/>
        <v>-</v>
      </c>
      <c r="AR279" s="4" t="str">
        <f t="shared" si="31"/>
        <v>-</v>
      </c>
      <c r="AS279" s="4" t="str">
        <f t="shared" si="31"/>
        <v>-</v>
      </c>
      <c r="AT279" s="4" t="str">
        <f t="shared" si="31"/>
        <v>|</v>
      </c>
    </row>
    <row r="280" spans="4:46" x14ac:dyDescent="0.3">
      <c r="E280" s="22">
        <v>1</v>
      </c>
      <c r="I280" s="41"/>
      <c r="J280" s="13"/>
      <c r="K280" s="14" t="s">
        <v>11</v>
      </c>
      <c r="L280" s="4">
        <f t="shared" si="32"/>
        <v>0</v>
      </c>
      <c r="P280" s="4" t="str">
        <f t="shared" si="30"/>
        <v>//0</v>
      </c>
      <c r="R280" s="4" t="str">
        <f t="shared" si="33"/>
        <v>0</v>
      </c>
      <c r="S280" s="4" t="str">
        <f t="shared" si="31"/>
        <v/>
      </c>
      <c r="T280" s="4" t="str">
        <f t="shared" si="31"/>
        <v/>
      </c>
      <c r="U280" s="4" t="str">
        <f t="shared" si="31"/>
        <v/>
      </c>
      <c r="V280" s="4" t="str">
        <f t="shared" si="31"/>
        <v/>
      </c>
      <c r="W280" s="4" t="str">
        <f t="shared" si="31"/>
        <v/>
      </c>
      <c r="X280" s="4" t="str">
        <f t="shared" si="31"/>
        <v/>
      </c>
      <c r="Y280" s="4" t="str">
        <f t="shared" si="31"/>
        <v/>
      </c>
      <c r="Z280" s="4" t="str">
        <f t="shared" si="31"/>
        <v/>
      </c>
      <c r="AA280" s="4" t="str">
        <f t="shared" si="31"/>
        <v/>
      </c>
      <c r="AB280" s="4" t="str">
        <f t="shared" si="31"/>
        <v/>
      </c>
      <c r="AC280" s="4" t="str">
        <f t="shared" si="31"/>
        <v/>
      </c>
      <c r="AD280" s="4" t="str">
        <f t="shared" si="31"/>
        <v/>
      </c>
      <c r="AE280" s="4" t="str">
        <f t="shared" si="31"/>
        <v/>
      </c>
      <c r="AF280" s="4" t="str">
        <f t="shared" si="31"/>
        <v/>
      </c>
      <c r="AG280" s="4" t="str">
        <f t="shared" si="31"/>
        <v/>
      </c>
      <c r="AH280" s="4" t="str">
        <f t="shared" si="31"/>
        <v/>
      </c>
      <c r="AI280" s="4" t="str">
        <f t="shared" si="31"/>
        <v/>
      </c>
      <c r="AJ280" s="4" t="str">
        <f t="shared" si="31"/>
        <v/>
      </c>
      <c r="AK280" s="4" t="str">
        <f t="shared" si="31"/>
        <v/>
      </c>
      <c r="AL280" s="4" t="str">
        <f t="shared" si="31"/>
        <v/>
      </c>
      <c r="AM280" s="4" t="str">
        <f t="shared" si="31"/>
        <v/>
      </c>
      <c r="AN280" s="4" t="str">
        <f t="shared" si="31"/>
        <v/>
      </c>
      <c r="AO280" s="4" t="str">
        <f t="shared" si="31"/>
        <v/>
      </c>
      <c r="AP280" s="4" t="str">
        <f t="shared" si="31"/>
        <v/>
      </c>
      <c r="AQ280" s="4" t="str">
        <f t="shared" si="31"/>
        <v/>
      </c>
      <c r="AR280" s="4" t="str">
        <f t="shared" si="31"/>
        <v/>
      </c>
      <c r="AS280" s="4" t="str">
        <f t="shared" si="31"/>
        <v/>
      </c>
      <c r="AT280" s="4" t="str">
        <f t="shared" si="31"/>
        <v/>
      </c>
    </row>
    <row r="281" spans="4:46" x14ac:dyDescent="0.3">
      <c r="E281" s="22">
        <v>1</v>
      </c>
      <c r="F281" s="45" t="str">
        <f>MID($L278,T$2,1)</f>
        <v/>
      </c>
      <c r="G281" s="43" t="str">
        <f>MID($L279,T$2,1)</f>
        <v>a</v>
      </c>
      <c r="H281" s="44" t="str">
        <f>MID($L280,T$2,1)</f>
        <v/>
      </c>
      <c r="I281" s="41"/>
      <c r="J281" s="9">
        <v>1</v>
      </c>
      <c r="K281" s="4" t="s">
        <v>13</v>
      </c>
      <c r="L281" s="4" t="str">
        <f>IFERROR(VLOOKUP(F281, Table1[[#All],[Note]:[Code]], 2),"")</f>
        <v/>
      </c>
      <c r="M281" s="4" t="str">
        <f>IFERROR(VLOOKUP(G281, Table13[#All], 2),"")</f>
        <v xml:space="preserve">    play(NOTE_4AS, tempo);</v>
      </c>
      <c r="N281" s="4" t="str">
        <f>IFERROR(VLOOKUP(H281, Table134[#All], 2),"")</f>
        <v/>
      </c>
      <c r="P281" s="4" t="str">
        <f t="shared" si="30"/>
        <v xml:space="preserve">    delay(delayo);    play(NOTE_4AS, tempo);</v>
      </c>
    </row>
    <row r="282" spans="4:46" x14ac:dyDescent="0.3">
      <c r="E282" s="22">
        <v>1</v>
      </c>
      <c r="F282" s="45" t="str">
        <f>MID($L278,U$2,1)</f>
        <v/>
      </c>
      <c r="G282" s="43" t="str">
        <f>MID($L279,U$2,1)</f>
        <v>-</v>
      </c>
      <c r="H282" s="44" t="str">
        <f>MID($L280,U$2,1)</f>
        <v/>
      </c>
      <c r="I282" s="41"/>
      <c r="J282" s="9">
        <v>2</v>
      </c>
      <c r="K282" s="4" t="s">
        <v>13</v>
      </c>
      <c r="L282" s="4" t="str">
        <f>IFERROR(VLOOKUP(F282, Table1[[#All],[Note]:[Code]], 2),"")</f>
        <v/>
      </c>
      <c r="M282" s="4" t="str">
        <f>IFERROR(VLOOKUP(G282, Table13[#All], 2),"")</f>
        <v/>
      </c>
      <c r="N282" s="4" t="str">
        <f>IFERROR(VLOOKUP(H282, Table134[#All], 2),"")</f>
        <v/>
      </c>
      <c r="P282" s="4" t="str">
        <f t="shared" si="30"/>
        <v xml:space="preserve">    delay(delayo);</v>
      </c>
    </row>
    <row r="283" spans="4:46" x14ac:dyDescent="0.3">
      <c r="E283" s="22">
        <v>1</v>
      </c>
      <c r="F283" s="45" t="str">
        <f>MID($L278,V$2,1)</f>
        <v/>
      </c>
      <c r="G283" s="43" t="str">
        <f>MID($L279,V$2,1)</f>
        <v>a</v>
      </c>
      <c r="H283" s="44" t="str">
        <f>MID($L280,V$2,1)</f>
        <v/>
      </c>
      <c r="I283" s="41"/>
      <c r="J283" s="9">
        <v>3</v>
      </c>
      <c r="K283" s="4" t="s">
        <v>13</v>
      </c>
      <c r="L283" s="4" t="str">
        <f>IFERROR(VLOOKUP(F283, Table1[[#All],[Note]:[Code]], 2),"")</f>
        <v/>
      </c>
      <c r="M283" s="4" t="str">
        <f>IFERROR(VLOOKUP(G283, Table13[#All], 2),"")</f>
        <v xml:space="preserve">    play(NOTE_4AS, tempo);</v>
      </c>
      <c r="N283" s="4" t="str">
        <f>IFERROR(VLOOKUP(H283, Table134[#All], 2),"")</f>
        <v/>
      </c>
      <c r="P283" s="4" t="str">
        <f t="shared" si="30"/>
        <v xml:space="preserve">    delay(delayo);    play(NOTE_4AS, tempo);</v>
      </c>
    </row>
    <row r="284" spans="4:46" x14ac:dyDescent="0.3">
      <c r="E284" s="22">
        <v>1</v>
      </c>
      <c r="F284" s="45" t="str">
        <f>MID($L278,W$2,1)</f>
        <v/>
      </c>
      <c r="G284" s="43" t="str">
        <f>MID($L279,W$2,1)</f>
        <v>-</v>
      </c>
      <c r="H284" s="44" t="str">
        <f>MID($L280,W$2,1)</f>
        <v/>
      </c>
      <c r="I284" s="41"/>
      <c r="J284" s="9">
        <v>4</v>
      </c>
      <c r="K284" s="4" t="s">
        <v>13</v>
      </c>
      <c r="L284" s="4" t="str">
        <f>IFERROR(VLOOKUP(F284, Table1[[#All],[Note]:[Code]], 2),"")</f>
        <v/>
      </c>
      <c r="M284" s="4" t="str">
        <f>IFERROR(VLOOKUP(G284, Table13[#All], 2),"")</f>
        <v/>
      </c>
      <c r="N284" s="4" t="str">
        <f>IFERROR(VLOOKUP(H284, Table134[#All], 2),"")</f>
        <v/>
      </c>
      <c r="P284" s="4" t="str">
        <f t="shared" si="30"/>
        <v xml:space="preserve">    delay(delayo);</v>
      </c>
    </row>
    <row r="285" spans="4:46" x14ac:dyDescent="0.3">
      <c r="E285" s="22">
        <v>1</v>
      </c>
      <c r="F285" s="45" t="str">
        <f>MID($L278,X$2,1)</f>
        <v/>
      </c>
      <c r="G285" s="43" t="str">
        <f>MID($L279,X$2,1)</f>
        <v>a</v>
      </c>
      <c r="H285" s="44" t="str">
        <f>MID($L280,X$2,1)</f>
        <v/>
      </c>
      <c r="I285" s="41"/>
      <c r="J285" s="9">
        <v>5</v>
      </c>
      <c r="K285" s="4" t="s">
        <v>13</v>
      </c>
      <c r="L285" s="4" t="str">
        <f>IFERROR(VLOOKUP(F285, Table1[[#All],[Note]:[Code]], 2),"")</f>
        <v/>
      </c>
      <c r="M285" s="4" t="str">
        <f>IFERROR(VLOOKUP(G285, Table13[#All], 2),"")</f>
        <v xml:space="preserve">    play(NOTE_4AS, tempo);</v>
      </c>
      <c r="N285" s="4" t="str">
        <f>IFERROR(VLOOKUP(H285, Table134[#All], 2),"")</f>
        <v/>
      </c>
      <c r="P285" s="4" t="str">
        <f t="shared" si="30"/>
        <v xml:space="preserve">    delay(delayo);    play(NOTE_4AS, tempo);</v>
      </c>
    </row>
    <row r="286" spans="4:46" x14ac:dyDescent="0.3">
      <c r="E286" s="22">
        <v>1</v>
      </c>
      <c r="F286" s="45" t="str">
        <f>MID($L278,Y$2,1)</f>
        <v/>
      </c>
      <c r="G286" s="43" t="str">
        <f>MID($L279,Y$2,1)</f>
        <v>-</v>
      </c>
      <c r="H286" s="44" t="str">
        <f>MID($L280,Y$2,1)</f>
        <v/>
      </c>
      <c r="I286" s="41"/>
      <c r="J286" s="9">
        <v>6</v>
      </c>
      <c r="K286" s="4" t="s">
        <v>13</v>
      </c>
      <c r="L286" s="4" t="str">
        <f>IFERROR(VLOOKUP(F286, Table1[[#All],[Note]:[Code]], 2),"")</f>
        <v/>
      </c>
      <c r="M286" s="4" t="str">
        <f>IFERROR(VLOOKUP(G286, Table13[#All], 2),"")</f>
        <v/>
      </c>
      <c r="N286" s="4" t="str">
        <f>IFERROR(VLOOKUP(H286, Table134[#All], 2),"")</f>
        <v/>
      </c>
      <c r="P286" s="4" t="str">
        <f t="shared" si="30"/>
        <v xml:space="preserve">    delay(delayo);</v>
      </c>
    </row>
    <row r="287" spans="4:46" x14ac:dyDescent="0.3">
      <c r="E287" s="22">
        <v>1</v>
      </c>
      <c r="F287" s="45" t="str">
        <f>MID($L278,Z$2,1)</f>
        <v/>
      </c>
      <c r="G287" s="43" t="str">
        <f>MID($L279,Z$2,1)</f>
        <v>-</v>
      </c>
      <c r="H287" s="44" t="str">
        <f>MID($L280,Z$2,1)</f>
        <v/>
      </c>
      <c r="I287" s="41"/>
      <c r="J287" s="9">
        <v>7</v>
      </c>
      <c r="K287" s="4" t="s">
        <v>13</v>
      </c>
      <c r="L287" s="4" t="str">
        <f>IFERROR(VLOOKUP(F287, Table1[[#All],[Note]:[Code]], 2),"")</f>
        <v/>
      </c>
      <c r="M287" s="4" t="str">
        <f>IFERROR(VLOOKUP(G287, Table13[#All], 2),"")</f>
        <v/>
      </c>
      <c r="N287" s="4" t="str">
        <f>IFERROR(VLOOKUP(H287, Table134[#All], 2),"")</f>
        <v/>
      </c>
      <c r="P287" s="4" t="str">
        <f t="shared" si="30"/>
        <v xml:space="preserve">    delay(delayo);</v>
      </c>
    </row>
    <row r="288" spans="4:46" x14ac:dyDescent="0.3">
      <c r="E288" s="22">
        <v>1</v>
      </c>
      <c r="F288" s="45" t="str">
        <f>MID($L278,AA$2,1)</f>
        <v/>
      </c>
      <c r="G288" s="43" t="str">
        <f>MID($L279,AA$2,1)</f>
        <v>-</v>
      </c>
      <c r="H288" s="44" t="str">
        <f>MID($L280,AA$2,1)</f>
        <v/>
      </c>
      <c r="I288" s="41"/>
      <c r="J288" s="9">
        <v>8</v>
      </c>
      <c r="K288" s="4" t="s">
        <v>13</v>
      </c>
      <c r="L288" s="4" t="str">
        <f>IFERROR(VLOOKUP(F288, Table1[[#All],[Note]:[Code]], 2),"")</f>
        <v/>
      </c>
      <c r="M288" s="4" t="str">
        <f>IFERROR(VLOOKUP(G288, Table13[#All], 2),"")</f>
        <v/>
      </c>
      <c r="N288" s="4" t="str">
        <f>IFERROR(VLOOKUP(H288, Table134[#All], 2),"")</f>
        <v/>
      </c>
      <c r="P288" s="4" t="str">
        <f t="shared" si="30"/>
        <v xml:space="preserve">    delay(delayo);</v>
      </c>
    </row>
    <row r="289" spans="3:16" x14ac:dyDescent="0.3">
      <c r="E289" s="22">
        <v>1</v>
      </c>
      <c r="F289" s="45" t="str">
        <f>MID($L278,AB$2,1)</f>
        <v/>
      </c>
      <c r="G289" s="43" t="str">
        <f>MID($L279,AB$2,1)</f>
        <v>a</v>
      </c>
      <c r="H289" s="44" t="str">
        <f>MID($L280,AB$2,1)</f>
        <v/>
      </c>
      <c r="I289" s="41"/>
      <c r="J289" s="9">
        <v>9</v>
      </c>
      <c r="K289" s="4" t="s">
        <v>13</v>
      </c>
      <c r="L289" s="4" t="str">
        <f>IFERROR(VLOOKUP(F289, Table1[[#All],[Note]:[Code]], 2),"")</f>
        <v/>
      </c>
      <c r="M289" s="4" t="str">
        <f>IFERROR(VLOOKUP(G289, Table13[#All], 2),"")</f>
        <v xml:space="preserve">    play(NOTE_4AS, tempo);</v>
      </c>
      <c r="N289" s="4" t="str">
        <f>IFERROR(VLOOKUP(H289, Table134[#All], 2),"")</f>
        <v/>
      </c>
      <c r="P289" s="4" t="str">
        <f t="shared" si="30"/>
        <v xml:space="preserve">    delay(delayo);    play(NOTE_4AS, tempo);</v>
      </c>
    </row>
    <row r="290" spans="3:16" x14ac:dyDescent="0.3">
      <c r="E290" s="22">
        <v>1</v>
      </c>
      <c r="F290" s="45" t="str">
        <f>MID($L278,AC$2,1)</f>
        <v/>
      </c>
      <c r="G290" s="43" t="str">
        <f>MID($L279,AC$2,1)</f>
        <v>-</v>
      </c>
      <c r="H290" s="44" t="str">
        <f>MID($L280,AC$2,1)</f>
        <v/>
      </c>
      <c r="I290" s="41"/>
      <c r="J290" s="9">
        <v>10</v>
      </c>
      <c r="K290" s="4" t="s">
        <v>13</v>
      </c>
      <c r="L290" s="4" t="str">
        <f>IFERROR(VLOOKUP(F290, Table1[[#All],[Note]:[Code]], 2),"")</f>
        <v/>
      </c>
      <c r="M290" s="4" t="str">
        <f>IFERROR(VLOOKUP(G290, Table13[#All], 2),"")</f>
        <v/>
      </c>
      <c r="N290" s="4" t="str">
        <f>IFERROR(VLOOKUP(H290, Table134[#All], 2),"")</f>
        <v/>
      </c>
      <c r="P290" s="4" t="str">
        <f t="shared" si="30"/>
        <v xml:space="preserve">    delay(delayo);</v>
      </c>
    </row>
    <row r="291" spans="3:16" x14ac:dyDescent="0.3">
      <c r="E291" s="22">
        <v>1</v>
      </c>
      <c r="F291" s="45" t="str">
        <f>MID($L278,AD$2,1)</f>
        <v/>
      </c>
      <c r="G291" s="43" t="str">
        <f>MID($L279,AD$2,1)</f>
        <v>g</v>
      </c>
      <c r="H291" s="44" t="str">
        <f>MID($L280,AD$2,1)</f>
        <v/>
      </c>
      <c r="I291" s="41"/>
      <c r="J291" s="9">
        <v>11</v>
      </c>
      <c r="K291" s="4" t="s">
        <v>13</v>
      </c>
      <c r="L291" s="4" t="str">
        <f>IFERROR(VLOOKUP(F291, Table1[[#All],[Note]:[Code]], 2),"")</f>
        <v/>
      </c>
      <c r="M291" s="4" t="str">
        <f>IFERROR(VLOOKUP(G291, Table13[#All], 2),"")</f>
        <v xml:space="preserve">    play(NOTE_4GS, tempo);</v>
      </c>
      <c r="N291" s="4" t="str">
        <f>IFERROR(VLOOKUP(H291, Table134[#All], 2),"")</f>
        <v/>
      </c>
      <c r="P291" s="4" t="str">
        <f t="shared" si="30"/>
        <v xml:space="preserve">    delay(delayo);    play(NOTE_4GS, tempo);</v>
      </c>
    </row>
    <row r="292" spans="3:16" x14ac:dyDescent="0.3">
      <c r="E292" s="22">
        <v>1</v>
      </c>
      <c r="F292" s="45" t="str">
        <f>MID($L278,AE$2,1)</f>
        <v/>
      </c>
      <c r="G292" s="43" t="str">
        <f>MID($L279,AE$2,1)</f>
        <v>b</v>
      </c>
      <c r="H292" s="44" t="str">
        <f>MID($L280,AE$2,1)</f>
        <v/>
      </c>
      <c r="I292" s="41"/>
      <c r="J292" s="9">
        <v>12</v>
      </c>
      <c r="K292" s="4" t="s">
        <v>13</v>
      </c>
      <c r="L292" s="4" t="str">
        <f>IFERROR(VLOOKUP(F292, Table1[[#All],[Note]:[Code]], 2),"")</f>
        <v/>
      </c>
      <c r="M292" s="4" t="str">
        <f>IFERROR(VLOOKUP(G292, Table13[#All], 2),"")</f>
        <v xml:space="preserve">    play(NOTE_4BS, tempo);</v>
      </c>
      <c r="N292" s="4" t="str">
        <f>IFERROR(VLOOKUP(H292, Table134[#All], 2),"")</f>
        <v/>
      </c>
      <c r="P292" s="4" t="str">
        <f t="shared" si="30"/>
        <v xml:space="preserve">    delay(delayo);    play(NOTE_4BS, tempo);</v>
      </c>
    </row>
    <row r="293" spans="3:16" x14ac:dyDescent="0.3">
      <c r="E293" s="22">
        <v>1</v>
      </c>
      <c r="F293" s="45" t="str">
        <f>MID($L278,AF$2,1)</f>
        <v/>
      </c>
      <c r="G293" s="43" t="str">
        <f>MID($L279,AF$2,1)</f>
        <v>-</v>
      </c>
      <c r="H293" s="44" t="str">
        <f>MID($L280,AF$2,1)</f>
        <v/>
      </c>
      <c r="I293" s="41"/>
      <c r="J293" s="9">
        <v>13</v>
      </c>
      <c r="K293" s="4" t="s">
        <v>13</v>
      </c>
      <c r="L293" s="4" t="str">
        <f>IFERROR(VLOOKUP(F293, Table1[[#All],[Note]:[Code]], 2),"")</f>
        <v/>
      </c>
      <c r="M293" s="4" t="str">
        <f>IFERROR(VLOOKUP(G293, Table13[#All], 2),"")</f>
        <v/>
      </c>
      <c r="N293" s="4" t="str">
        <f>IFERROR(VLOOKUP(H293, Table134[#All], 2),"")</f>
        <v/>
      </c>
      <c r="P293" s="4" t="str">
        <f t="shared" si="30"/>
        <v xml:space="preserve">    delay(delayo);</v>
      </c>
    </row>
    <row r="294" spans="3:16" x14ac:dyDescent="0.3">
      <c r="E294" s="22">
        <v>1</v>
      </c>
      <c r="F294" s="45" t="str">
        <f>MID($L278,AG$2,1)</f>
        <v/>
      </c>
      <c r="G294" s="43" t="str">
        <f>MID($L279,AG$2,1)</f>
        <v>-</v>
      </c>
      <c r="H294" s="44" t="str">
        <f>MID($L280,AG$2,1)</f>
        <v/>
      </c>
      <c r="I294" s="41"/>
      <c r="J294" s="9">
        <v>14</v>
      </c>
      <c r="K294" s="4" t="s">
        <v>13</v>
      </c>
      <c r="L294" s="4" t="str">
        <f>IFERROR(VLOOKUP(F294, Table1[[#All],[Note]:[Code]], 2),"")</f>
        <v/>
      </c>
      <c r="M294" s="4" t="str">
        <f>IFERROR(VLOOKUP(G294, Table13[#All], 2),"")</f>
        <v/>
      </c>
      <c r="N294" s="4" t="str">
        <f>IFERROR(VLOOKUP(H294, Table134[#All], 2),"")</f>
        <v/>
      </c>
      <c r="P294" s="4" t="str">
        <f t="shared" si="30"/>
        <v xml:space="preserve">    delay(delayo);</v>
      </c>
    </row>
    <row r="295" spans="3:16" x14ac:dyDescent="0.3">
      <c r="C295" s="5"/>
      <c r="E295" s="22">
        <v>1</v>
      </c>
      <c r="F295" s="45" t="str">
        <f>MID($L278,AH$2,1)</f>
        <v/>
      </c>
      <c r="G295" s="43" t="str">
        <f>MID($L279,AH$2,1)</f>
        <v>-</v>
      </c>
      <c r="H295" s="44" t="str">
        <f>MID($L280,AH$2,1)</f>
        <v/>
      </c>
      <c r="I295" s="41"/>
      <c r="J295" s="9">
        <v>15</v>
      </c>
      <c r="K295" s="4" t="s">
        <v>13</v>
      </c>
      <c r="L295" s="4" t="str">
        <f>IFERROR(VLOOKUP(F295, Table1[[#All],[Note]:[Code]], 2),"")</f>
        <v/>
      </c>
      <c r="M295" s="4" t="str">
        <f>IFERROR(VLOOKUP(G295, Table13[#All], 2),"")</f>
        <v/>
      </c>
      <c r="N295" s="4" t="str">
        <f>IFERROR(VLOOKUP(H295, Table134[#All], 2),"")</f>
        <v/>
      </c>
      <c r="P295" s="4" t="str">
        <f t="shared" si="30"/>
        <v xml:space="preserve">    delay(delayo);</v>
      </c>
    </row>
    <row r="296" spans="3:16" x14ac:dyDescent="0.3">
      <c r="C296" s="6"/>
      <c r="E296" s="22">
        <v>1</v>
      </c>
      <c r="F296" s="45" t="str">
        <f>MID($L278,AI$2,1)</f>
        <v/>
      </c>
      <c r="G296" s="43" t="str">
        <f>MID($L279,AI$2,1)</f>
        <v>-</v>
      </c>
      <c r="H296" s="44" t="str">
        <f>MID($L280,AI$2,1)</f>
        <v/>
      </c>
      <c r="I296" s="41"/>
      <c r="J296" s="9">
        <v>16</v>
      </c>
      <c r="K296" s="4" t="s">
        <v>13</v>
      </c>
      <c r="L296" s="4" t="str">
        <f>IFERROR(VLOOKUP(F296, Table1[[#All],[Note]:[Code]], 2),"")</f>
        <v/>
      </c>
      <c r="M296" s="4" t="str">
        <f>IFERROR(VLOOKUP(G296, Table13[#All], 2),"")</f>
        <v/>
      </c>
      <c r="N296" s="4" t="str">
        <f>IFERROR(VLOOKUP(H296, Table134[#All], 2),"")</f>
        <v/>
      </c>
      <c r="P296" s="4" t="str">
        <f t="shared" si="30"/>
        <v xml:space="preserve">    delay(delayo);</v>
      </c>
    </row>
    <row r="297" spans="3:16" x14ac:dyDescent="0.3">
      <c r="E297" s="22">
        <v>1</v>
      </c>
      <c r="F297" s="45" t="str">
        <f>MID($L278,AJ$2,1)</f>
        <v/>
      </c>
      <c r="G297" s="43" t="str">
        <f>MID($L279,AJ$2,1)</f>
        <v>-</v>
      </c>
      <c r="H297" s="44" t="str">
        <f>MID($L280,AJ$2,1)</f>
        <v/>
      </c>
      <c r="I297" s="41"/>
      <c r="J297" s="9">
        <v>17</v>
      </c>
      <c r="K297" s="4" t="s">
        <v>13</v>
      </c>
      <c r="L297" s="4" t="str">
        <f>IFERROR(VLOOKUP(F297, Table1[[#All],[Note]:[Code]], 2),"")</f>
        <v/>
      </c>
      <c r="M297" s="4" t="str">
        <f>IFERROR(VLOOKUP(G297, Table13[#All], 2),"")</f>
        <v/>
      </c>
      <c r="N297" s="4" t="str">
        <f>IFERROR(VLOOKUP(H297, Table134[#All], 2),"")</f>
        <v/>
      </c>
      <c r="P297" s="4" t="str">
        <f t="shared" si="30"/>
        <v xml:space="preserve">    delay(delayo);</v>
      </c>
    </row>
    <row r="298" spans="3:16" x14ac:dyDescent="0.3">
      <c r="C298" s="6"/>
      <c r="E298" s="22">
        <v>1</v>
      </c>
      <c r="F298" s="45" t="str">
        <f>MID($L278,AK$2,1)</f>
        <v/>
      </c>
      <c r="G298" s="43" t="str">
        <f>MID($L279,AK$2,1)</f>
        <v>-</v>
      </c>
      <c r="H298" s="44" t="str">
        <f>MID($L280,AK$2,1)</f>
        <v/>
      </c>
      <c r="I298" s="41"/>
      <c r="J298" s="9">
        <v>18</v>
      </c>
      <c r="K298" s="4" t="s">
        <v>13</v>
      </c>
      <c r="L298" s="4" t="str">
        <f>IFERROR(VLOOKUP(F298, Table1[[#All],[Note]:[Code]], 2),"")</f>
        <v/>
      </c>
      <c r="M298" s="4" t="str">
        <f>IFERROR(VLOOKUP(G298, Table13[#All], 2),"")</f>
        <v/>
      </c>
      <c r="N298" s="4" t="str">
        <f>IFERROR(VLOOKUP(H298, Table134[#All], 2),"")</f>
        <v/>
      </c>
      <c r="P298" s="4" t="str">
        <f t="shared" si="30"/>
        <v xml:space="preserve">    delay(delayo);</v>
      </c>
    </row>
    <row r="299" spans="3:16" x14ac:dyDescent="0.3">
      <c r="E299" s="22">
        <v>1</v>
      </c>
      <c r="F299" s="45" t="str">
        <f>MID($L278,AL$2,1)</f>
        <v/>
      </c>
      <c r="G299" s="43" t="str">
        <f>MID($L279,AL$2,1)</f>
        <v>-</v>
      </c>
      <c r="H299" s="44" t="str">
        <f>MID($L280,AL$2,1)</f>
        <v/>
      </c>
      <c r="I299" s="41"/>
      <c r="J299" s="9">
        <v>19</v>
      </c>
      <c r="K299" s="4" t="s">
        <v>13</v>
      </c>
      <c r="L299" s="4" t="str">
        <f>IFERROR(VLOOKUP(F299, Table1[[#All],[Note]:[Code]], 2),"")</f>
        <v/>
      </c>
      <c r="M299" s="4" t="str">
        <f>IFERROR(VLOOKUP(G299, Table13[#All], 2),"")</f>
        <v/>
      </c>
      <c r="N299" s="4" t="str">
        <f>IFERROR(VLOOKUP(H299, Table134[#All], 2),"")</f>
        <v/>
      </c>
      <c r="P299" s="4" t="str">
        <f t="shared" si="30"/>
        <v xml:space="preserve">    delay(delayo);</v>
      </c>
    </row>
    <row r="300" spans="3:16" x14ac:dyDescent="0.3">
      <c r="C300" s="5"/>
      <c r="E300" s="22">
        <v>1</v>
      </c>
      <c r="F300" s="45" t="str">
        <f>MID($L278,AM$2,1)</f>
        <v/>
      </c>
      <c r="G300" s="43" t="str">
        <f>MID($L279,AM$2,1)</f>
        <v>-</v>
      </c>
      <c r="H300" s="44" t="str">
        <f>MID($L280,AM$2,1)</f>
        <v/>
      </c>
      <c r="I300" s="41"/>
      <c r="J300" s="9">
        <v>20</v>
      </c>
      <c r="K300" s="4" t="s">
        <v>13</v>
      </c>
      <c r="L300" s="4" t="str">
        <f>IFERROR(VLOOKUP(F300, Table1[[#All],[Note]:[Code]], 2),"")</f>
        <v/>
      </c>
      <c r="M300" s="4" t="str">
        <f>IFERROR(VLOOKUP(G300, Table13[#All], 2),"")</f>
        <v/>
      </c>
      <c r="N300" s="4" t="str">
        <f>IFERROR(VLOOKUP(H300, Table134[#All], 2),"")</f>
        <v/>
      </c>
      <c r="P300" s="4" t="str">
        <f t="shared" si="30"/>
        <v xml:space="preserve">    delay(delayo);</v>
      </c>
    </row>
    <row r="301" spans="3:16" x14ac:dyDescent="0.3">
      <c r="C301" s="6"/>
      <c r="E301" s="22">
        <v>1</v>
      </c>
      <c r="F301" s="45" t="str">
        <f>MID($L278,AN$2,1)</f>
        <v/>
      </c>
      <c r="G301" s="43" t="str">
        <f>MID($L279,AN$2,1)</f>
        <v>-</v>
      </c>
      <c r="H301" s="44" t="str">
        <f>MID($L280,AN$2,1)</f>
        <v/>
      </c>
      <c r="I301" s="41"/>
      <c r="J301" s="9">
        <v>21</v>
      </c>
      <c r="K301" s="4" t="s">
        <v>13</v>
      </c>
      <c r="L301" s="4" t="str">
        <f>IFERROR(VLOOKUP(F301, Table1[[#All],[Note]:[Code]], 2),"")</f>
        <v/>
      </c>
      <c r="M301" s="4" t="str">
        <f>IFERROR(VLOOKUP(G301, Table13[#All], 2),"")</f>
        <v/>
      </c>
      <c r="N301" s="4" t="str">
        <f>IFERROR(VLOOKUP(H301, Table134[#All], 2),"")</f>
        <v/>
      </c>
      <c r="P301" s="4" t="str">
        <f t="shared" si="30"/>
        <v xml:space="preserve">    delay(delayo);</v>
      </c>
    </row>
    <row r="302" spans="3:16" x14ac:dyDescent="0.3">
      <c r="E302" s="22">
        <v>1</v>
      </c>
      <c r="F302" s="45" t="str">
        <f>MID($L278,AO$2,1)</f>
        <v/>
      </c>
      <c r="G302" s="43" t="str">
        <f>MID($L279,AO$2,1)</f>
        <v>-</v>
      </c>
      <c r="H302" s="44" t="str">
        <f>MID($L280,AO$2,1)</f>
        <v/>
      </c>
      <c r="I302" s="41"/>
      <c r="J302" s="9">
        <v>22</v>
      </c>
      <c r="K302" s="4" t="s">
        <v>13</v>
      </c>
      <c r="L302" s="4" t="str">
        <f>IFERROR(VLOOKUP(F302, Table1[[#All],[Note]:[Code]], 2),"")</f>
        <v/>
      </c>
      <c r="M302" s="4" t="str">
        <f>IFERROR(VLOOKUP(G302, Table13[#All], 2),"")</f>
        <v/>
      </c>
      <c r="N302" s="4" t="str">
        <f>IFERROR(VLOOKUP(H302, Table134[#All], 2),"")</f>
        <v/>
      </c>
      <c r="P302" s="4" t="str">
        <f t="shared" si="30"/>
        <v xml:space="preserve">    delay(delayo);</v>
      </c>
    </row>
    <row r="303" spans="3:16" x14ac:dyDescent="0.3">
      <c r="C303" s="5"/>
      <c r="E303" s="22">
        <v>1</v>
      </c>
      <c r="F303" s="45" t="str">
        <f>MID($L278,AP$2,1)</f>
        <v/>
      </c>
      <c r="G303" s="43" t="str">
        <f>MID($L279,AP$2,1)</f>
        <v>-</v>
      </c>
      <c r="H303" s="44" t="str">
        <f>MID($L280,AP$2,1)</f>
        <v/>
      </c>
      <c r="I303" s="41"/>
      <c r="J303" s="9">
        <v>23</v>
      </c>
      <c r="K303" s="4" t="s">
        <v>13</v>
      </c>
      <c r="L303" s="4" t="str">
        <f>IFERROR(VLOOKUP(F303, Table1[[#All],[Note]:[Code]], 2),"")</f>
        <v/>
      </c>
      <c r="M303" s="4" t="str">
        <f>IFERROR(VLOOKUP(G303, Table13[#All], 2),"")</f>
        <v/>
      </c>
      <c r="N303" s="4" t="str">
        <f>IFERROR(VLOOKUP(H303, Table134[#All], 2),"")</f>
        <v/>
      </c>
      <c r="P303" s="4" t="str">
        <f t="shared" si="30"/>
        <v xml:space="preserve">    delay(delayo);</v>
      </c>
    </row>
    <row r="304" spans="3:16" x14ac:dyDescent="0.3">
      <c r="C304" s="6"/>
      <c r="E304" s="22">
        <v>1</v>
      </c>
      <c r="F304" s="45" t="str">
        <f>MID($L278,AQ$2,1)</f>
        <v/>
      </c>
      <c r="G304" s="43" t="str">
        <f>MID($L279,AQ$2,1)</f>
        <v>-</v>
      </c>
      <c r="H304" s="44" t="str">
        <f>MID($L280,AQ$2,1)</f>
        <v/>
      </c>
      <c r="I304" s="41"/>
      <c r="J304" s="9">
        <v>24</v>
      </c>
      <c r="K304" s="4" t="s">
        <v>13</v>
      </c>
      <c r="L304" s="4" t="str">
        <f>IFERROR(VLOOKUP(F304, Table1[[#All],[Note]:[Code]], 2),"")</f>
        <v/>
      </c>
      <c r="M304" s="4" t="str">
        <f>IFERROR(VLOOKUP(G304, Table13[#All], 2),"")</f>
        <v/>
      </c>
      <c r="N304" s="4" t="str">
        <f>IFERROR(VLOOKUP(H304, Table134[#All], 2),"")</f>
        <v/>
      </c>
      <c r="P304" s="4" t="str">
        <f t="shared" si="30"/>
        <v xml:space="preserve">    delay(delayo);</v>
      </c>
    </row>
    <row r="305" spans="3:46" x14ac:dyDescent="0.3">
      <c r="E305" s="22">
        <v>1</v>
      </c>
      <c r="F305" s="45" t="str">
        <f>MID($L278,AR$2,1)</f>
        <v/>
      </c>
      <c r="G305" s="43" t="str">
        <f>MID($L279,AR$2,1)</f>
        <v>-</v>
      </c>
      <c r="H305" s="44" t="str">
        <f>MID($L280,AR$2,1)</f>
        <v/>
      </c>
      <c r="I305" s="41"/>
      <c r="J305" s="9">
        <v>25</v>
      </c>
      <c r="K305" s="4" t="s">
        <v>13</v>
      </c>
      <c r="L305" s="4" t="str">
        <f>IFERROR(VLOOKUP(F305, Table1[[#All],[Note]:[Code]], 2),"")</f>
        <v/>
      </c>
      <c r="M305" s="4" t="str">
        <f>IFERROR(VLOOKUP(G305, Table13[#All], 2),"")</f>
        <v/>
      </c>
      <c r="N305" s="4" t="str">
        <f>IFERROR(VLOOKUP(H305, Table134[#All], 2),"")</f>
        <v/>
      </c>
      <c r="P305" s="4" t="str">
        <f t="shared" si="30"/>
        <v xml:space="preserve">    delay(delayo);</v>
      </c>
    </row>
    <row r="306" spans="3:46" x14ac:dyDescent="0.3">
      <c r="C306" s="5"/>
      <c r="E306" s="22">
        <v>1</v>
      </c>
      <c r="F306" s="45" t="str">
        <f>MID($L278,AS$2,1)</f>
        <v/>
      </c>
      <c r="G306" s="43" t="str">
        <f>MID($L279,AS$2,1)</f>
        <v>-</v>
      </c>
      <c r="H306" s="44" t="str">
        <f>MID($L280,AS$2,1)</f>
        <v/>
      </c>
      <c r="I306" s="41"/>
      <c r="J306" s="9">
        <v>26</v>
      </c>
      <c r="K306" s="4" t="s">
        <v>13</v>
      </c>
      <c r="L306" s="4" t="str">
        <f>IFERROR(VLOOKUP(F306, Table1[[#All],[Note]:[Code]], 2),"")</f>
        <v/>
      </c>
      <c r="M306" s="4" t="str">
        <f>IFERROR(VLOOKUP(G306, Table13[#All], 2),"")</f>
        <v/>
      </c>
      <c r="N306" s="4" t="str">
        <f>IFERROR(VLOOKUP(H306, Table134[#All], 2),"")</f>
        <v/>
      </c>
      <c r="P306" s="4" t="str">
        <f t="shared" si="30"/>
        <v xml:space="preserve">    delay(delayo);</v>
      </c>
    </row>
    <row r="307" spans="3:46" x14ac:dyDescent="0.3">
      <c r="C307" s="6"/>
      <c r="E307" s="22">
        <v>1</v>
      </c>
      <c r="I307" s="41"/>
      <c r="J307" s="13"/>
      <c r="K307" s="14" t="s">
        <v>11</v>
      </c>
      <c r="L307" s="14"/>
      <c r="P307" s="4" t="str">
        <f t="shared" si="30"/>
        <v>//</v>
      </c>
      <c r="R307" s="19" t="s">
        <v>123</v>
      </c>
      <c r="S307" s="19"/>
      <c r="T307" s="19">
        <v>1</v>
      </c>
      <c r="U307" s="19">
        <v>2</v>
      </c>
      <c r="V307" s="19">
        <v>3</v>
      </c>
      <c r="W307" s="19">
        <v>4</v>
      </c>
      <c r="X307" s="19">
        <v>5</v>
      </c>
      <c r="Y307" s="19">
        <v>6</v>
      </c>
      <c r="Z307" s="19">
        <v>7</v>
      </c>
      <c r="AA307" s="19">
        <v>8</v>
      </c>
      <c r="AB307" s="19">
        <v>9</v>
      </c>
      <c r="AC307" s="19">
        <v>10</v>
      </c>
      <c r="AD307" s="19">
        <v>11</v>
      </c>
      <c r="AE307" s="19">
        <v>12</v>
      </c>
      <c r="AF307" s="19">
        <v>13</v>
      </c>
      <c r="AG307" s="19">
        <v>14</v>
      </c>
      <c r="AH307" s="19">
        <v>15</v>
      </c>
      <c r="AI307" s="19">
        <v>16</v>
      </c>
      <c r="AJ307" s="19">
        <v>17</v>
      </c>
      <c r="AK307" s="19">
        <v>18</v>
      </c>
      <c r="AL307" s="19">
        <v>19</v>
      </c>
      <c r="AM307" s="19">
        <v>20</v>
      </c>
      <c r="AN307" s="19">
        <v>21</v>
      </c>
      <c r="AO307" s="19">
        <v>22</v>
      </c>
      <c r="AP307" s="19">
        <v>23</v>
      </c>
      <c r="AQ307" s="19">
        <v>24</v>
      </c>
      <c r="AR307" s="19">
        <v>25</v>
      </c>
      <c r="AS307" s="19">
        <v>26</v>
      </c>
      <c r="AT307" s="19"/>
    </row>
    <row r="308" spans="3:46" x14ac:dyDescent="0.3">
      <c r="E308" s="22">
        <v>1</v>
      </c>
      <c r="I308" s="41">
        <v>11</v>
      </c>
      <c r="J308" s="13"/>
      <c r="K308" s="14" t="s">
        <v>11</v>
      </c>
      <c r="L308" s="4" t="str">
        <f>C46</f>
        <v>5|------------------c-------|</v>
      </c>
      <c r="M308" s="6"/>
      <c r="N308" s="6"/>
      <c r="P308" s="4" t="str">
        <f t="shared" si="30"/>
        <v>//5|------------------c-------|</v>
      </c>
      <c r="R308" s="4" t="str">
        <f>MID($L308,R$2,1)</f>
        <v>5</v>
      </c>
      <c r="S308" s="4" t="str">
        <f t="shared" ref="S308:AT310" si="34">MID($L308,S$2,1)</f>
        <v>|</v>
      </c>
      <c r="T308" s="4" t="str">
        <f t="shared" si="34"/>
        <v>-</v>
      </c>
      <c r="U308" s="4" t="str">
        <f t="shared" si="34"/>
        <v>-</v>
      </c>
      <c r="V308" s="4" t="str">
        <f t="shared" si="34"/>
        <v>-</v>
      </c>
      <c r="W308" s="4" t="str">
        <f t="shared" si="34"/>
        <v>-</v>
      </c>
      <c r="X308" s="4" t="str">
        <f t="shared" si="34"/>
        <v>-</v>
      </c>
      <c r="Y308" s="4" t="str">
        <f t="shared" si="34"/>
        <v>-</v>
      </c>
      <c r="Z308" s="4" t="str">
        <f t="shared" si="34"/>
        <v>-</v>
      </c>
      <c r="AA308" s="4" t="str">
        <f t="shared" si="34"/>
        <v>-</v>
      </c>
      <c r="AB308" s="4" t="str">
        <f t="shared" si="34"/>
        <v>-</v>
      </c>
      <c r="AC308" s="4" t="str">
        <f t="shared" si="34"/>
        <v>-</v>
      </c>
      <c r="AD308" s="4" t="str">
        <f t="shared" si="34"/>
        <v>-</v>
      </c>
      <c r="AE308" s="4" t="str">
        <f t="shared" si="34"/>
        <v>-</v>
      </c>
      <c r="AF308" s="4" t="str">
        <f t="shared" si="34"/>
        <v>-</v>
      </c>
      <c r="AG308" s="4" t="str">
        <f t="shared" si="34"/>
        <v>-</v>
      </c>
      <c r="AH308" s="4" t="str">
        <f t="shared" si="34"/>
        <v>-</v>
      </c>
      <c r="AI308" s="4" t="str">
        <f t="shared" si="34"/>
        <v>-</v>
      </c>
      <c r="AJ308" s="4" t="str">
        <f t="shared" si="34"/>
        <v>-</v>
      </c>
      <c r="AK308" s="4" t="str">
        <f t="shared" si="34"/>
        <v>-</v>
      </c>
      <c r="AL308" s="4" t="str">
        <f t="shared" si="34"/>
        <v>c</v>
      </c>
      <c r="AM308" s="4" t="str">
        <f t="shared" si="34"/>
        <v>-</v>
      </c>
      <c r="AN308" s="4" t="str">
        <f t="shared" si="34"/>
        <v>-</v>
      </c>
      <c r="AO308" s="4" t="str">
        <f t="shared" si="34"/>
        <v>-</v>
      </c>
      <c r="AP308" s="4" t="str">
        <f t="shared" si="34"/>
        <v>-</v>
      </c>
      <c r="AQ308" s="4" t="str">
        <f t="shared" si="34"/>
        <v>-</v>
      </c>
      <c r="AR308" s="4" t="str">
        <f t="shared" si="34"/>
        <v>-</v>
      </c>
      <c r="AS308" s="4" t="str">
        <f t="shared" si="34"/>
        <v>-</v>
      </c>
      <c r="AT308" s="4" t="str">
        <f>MID($L308,AT$2,1)</f>
        <v>|</v>
      </c>
    </row>
    <row r="309" spans="3:46" x14ac:dyDescent="0.3">
      <c r="C309" s="5"/>
      <c r="E309" s="22">
        <v>1</v>
      </c>
      <c r="F309" s="45" t="str">
        <f>MID($L308,R$2,1)</f>
        <v>5</v>
      </c>
      <c r="G309" s="43" t="str">
        <f>MID($L309,R$2,1)</f>
        <v>4</v>
      </c>
      <c r="H309" s="44" t="str">
        <f>MID($L310,R$2,1)</f>
        <v>0</v>
      </c>
      <c r="I309" s="41"/>
      <c r="J309" s="13"/>
      <c r="K309" s="14" t="s">
        <v>11</v>
      </c>
      <c r="L309" s="4" t="str">
        <f t="shared" ref="L309:L310" si="35">C47</f>
        <v>4|--b-----------------------|</v>
      </c>
      <c r="M309" s="6"/>
      <c r="N309" s="6"/>
      <c r="P309" s="4" t="str">
        <f t="shared" si="30"/>
        <v>//4|--b-----------------------|</v>
      </c>
      <c r="R309" s="4" t="str">
        <f t="shared" ref="R309:R310" si="36">MID($L309,R$2,1)</f>
        <v>4</v>
      </c>
      <c r="S309" s="4" t="str">
        <f t="shared" si="34"/>
        <v>|</v>
      </c>
      <c r="T309" s="4" t="str">
        <f t="shared" si="34"/>
        <v>-</v>
      </c>
      <c r="U309" s="4" t="str">
        <f t="shared" si="34"/>
        <v>-</v>
      </c>
      <c r="V309" s="4" t="str">
        <f t="shared" si="34"/>
        <v>b</v>
      </c>
      <c r="W309" s="4" t="str">
        <f t="shared" si="34"/>
        <v>-</v>
      </c>
      <c r="X309" s="4" t="str">
        <f t="shared" si="34"/>
        <v>-</v>
      </c>
      <c r="Y309" s="4" t="str">
        <f t="shared" si="34"/>
        <v>-</v>
      </c>
      <c r="Z309" s="4" t="str">
        <f t="shared" si="34"/>
        <v>-</v>
      </c>
      <c r="AA309" s="4" t="str">
        <f t="shared" si="34"/>
        <v>-</v>
      </c>
      <c r="AB309" s="4" t="str">
        <f t="shared" si="34"/>
        <v>-</v>
      </c>
      <c r="AC309" s="4" t="str">
        <f t="shared" si="34"/>
        <v>-</v>
      </c>
      <c r="AD309" s="4" t="str">
        <f t="shared" si="34"/>
        <v>-</v>
      </c>
      <c r="AE309" s="4" t="str">
        <f t="shared" si="34"/>
        <v>-</v>
      </c>
      <c r="AF309" s="4" t="str">
        <f t="shared" si="34"/>
        <v>-</v>
      </c>
      <c r="AG309" s="4" t="str">
        <f t="shared" si="34"/>
        <v>-</v>
      </c>
      <c r="AH309" s="4" t="str">
        <f t="shared" si="34"/>
        <v>-</v>
      </c>
      <c r="AI309" s="4" t="str">
        <f t="shared" si="34"/>
        <v>-</v>
      </c>
      <c r="AJ309" s="4" t="str">
        <f t="shared" si="34"/>
        <v>-</v>
      </c>
      <c r="AK309" s="4" t="str">
        <f t="shared" si="34"/>
        <v>-</v>
      </c>
      <c r="AL309" s="4" t="str">
        <f t="shared" si="34"/>
        <v>-</v>
      </c>
      <c r="AM309" s="4" t="str">
        <f t="shared" si="34"/>
        <v>-</v>
      </c>
      <c r="AN309" s="4" t="str">
        <f t="shared" si="34"/>
        <v>-</v>
      </c>
      <c r="AO309" s="4" t="str">
        <f t="shared" si="34"/>
        <v>-</v>
      </c>
      <c r="AP309" s="4" t="str">
        <f t="shared" si="34"/>
        <v>-</v>
      </c>
      <c r="AQ309" s="4" t="str">
        <f t="shared" si="34"/>
        <v>-</v>
      </c>
      <c r="AR309" s="4" t="str">
        <f t="shared" si="34"/>
        <v>-</v>
      </c>
      <c r="AS309" s="4" t="str">
        <f t="shared" si="34"/>
        <v>-</v>
      </c>
      <c r="AT309" s="4" t="str">
        <f t="shared" si="34"/>
        <v>|</v>
      </c>
    </row>
    <row r="310" spans="3:46" x14ac:dyDescent="0.3">
      <c r="C310" s="6"/>
      <c r="E310" s="22">
        <v>1</v>
      </c>
      <c r="I310" s="41"/>
      <c r="J310" s="13"/>
      <c r="K310" s="14" t="s">
        <v>11</v>
      </c>
      <c r="L310" s="4">
        <f t="shared" si="35"/>
        <v>0</v>
      </c>
      <c r="P310" s="4" t="str">
        <f t="shared" si="30"/>
        <v>//0</v>
      </c>
      <c r="R310" s="4" t="str">
        <f t="shared" si="36"/>
        <v>0</v>
      </c>
      <c r="S310" s="4" t="str">
        <f t="shared" si="34"/>
        <v/>
      </c>
      <c r="T310" s="4" t="str">
        <f t="shared" si="34"/>
        <v/>
      </c>
      <c r="U310" s="4" t="str">
        <f t="shared" si="34"/>
        <v/>
      </c>
      <c r="V310" s="4" t="str">
        <f t="shared" si="34"/>
        <v/>
      </c>
      <c r="W310" s="4" t="str">
        <f t="shared" si="34"/>
        <v/>
      </c>
      <c r="X310" s="4" t="str">
        <f t="shared" si="34"/>
        <v/>
      </c>
      <c r="Y310" s="4" t="str">
        <f t="shared" si="34"/>
        <v/>
      </c>
      <c r="Z310" s="4" t="str">
        <f t="shared" si="34"/>
        <v/>
      </c>
      <c r="AA310" s="4" t="str">
        <f t="shared" si="34"/>
        <v/>
      </c>
      <c r="AB310" s="4" t="str">
        <f t="shared" si="34"/>
        <v/>
      </c>
      <c r="AC310" s="4" t="str">
        <f t="shared" si="34"/>
        <v/>
      </c>
      <c r="AD310" s="4" t="str">
        <f t="shared" si="34"/>
        <v/>
      </c>
      <c r="AE310" s="4" t="str">
        <f t="shared" si="34"/>
        <v/>
      </c>
      <c r="AF310" s="4" t="str">
        <f t="shared" si="34"/>
        <v/>
      </c>
      <c r="AG310" s="4" t="str">
        <f t="shared" si="34"/>
        <v/>
      </c>
      <c r="AH310" s="4" t="str">
        <f t="shared" si="34"/>
        <v/>
      </c>
      <c r="AI310" s="4" t="str">
        <f t="shared" si="34"/>
        <v/>
      </c>
      <c r="AJ310" s="4" t="str">
        <f t="shared" si="34"/>
        <v/>
      </c>
      <c r="AK310" s="4" t="str">
        <f t="shared" si="34"/>
        <v/>
      </c>
      <c r="AL310" s="4" t="str">
        <f t="shared" si="34"/>
        <v/>
      </c>
      <c r="AM310" s="4" t="str">
        <f t="shared" si="34"/>
        <v/>
      </c>
      <c r="AN310" s="4" t="str">
        <f t="shared" si="34"/>
        <v/>
      </c>
      <c r="AO310" s="4" t="str">
        <f t="shared" si="34"/>
        <v/>
      </c>
      <c r="AP310" s="4" t="str">
        <f t="shared" si="34"/>
        <v/>
      </c>
      <c r="AQ310" s="4" t="str">
        <f t="shared" si="34"/>
        <v/>
      </c>
      <c r="AR310" s="4" t="str">
        <f t="shared" si="34"/>
        <v/>
      </c>
      <c r="AS310" s="4" t="str">
        <f t="shared" si="34"/>
        <v/>
      </c>
      <c r="AT310" s="4" t="str">
        <f t="shared" si="34"/>
        <v/>
      </c>
    </row>
    <row r="311" spans="3:46" x14ac:dyDescent="0.3">
      <c r="E311" s="22">
        <v>1</v>
      </c>
      <c r="F311" s="45" t="str">
        <f>MID($L308,T$2,1)</f>
        <v>-</v>
      </c>
      <c r="G311" s="43" t="str">
        <f>MID($L309,T$2,1)</f>
        <v>-</v>
      </c>
      <c r="H311" s="44" t="str">
        <f>MID($L310,T$2,1)</f>
        <v/>
      </c>
      <c r="I311" s="41"/>
      <c r="J311" s="9">
        <v>1</v>
      </c>
      <c r="K311" s="4" t="s">
        <v>13</v>
      </c>
      <c r="L311" s="4" t="str">
        <f>IFERROR(VLOOKUP(F311, Table1[[#All],[Note]:[Code]], 2),"")</f>
        <v/>
      </c>
      <c r="M311" s="4" t="str">
        <f>IFERROR(VLOOKUP(G311, Table13[#All], 2),"")</f>
        <v/>
      </c>
      <c r="N311" s="4" t="str">
        <f>IFERROR(VLOOKUP(H311, Table134[#All], 2),"")</f>
        <v/>
      </c>
      <c r="P311" s="4" t="str">
        <f t="shared" si="30"/>
        <v xml:space="preserve">    delay(delayo);</v>
      </c>
    </row>
    <row r="312" spans="3:46" x14ac:dyDescent="0.3">
      <c r="C312" s="5"/>
      <c r="E312" s="22">
        <v>1</v>
      </c>
      <c r="F312" s="45" t="str">
        <f>MID($L308,U$2,1)</f>
        <v>-</v>
      </c>
      <c r="G312" s="43" t="str">
        <f>MID($L309,U$2,1)</f>
        <v>-</v>
      </c>
      <c r="H312" s="44" t="str">
        <f>MID($L310,U$2,1)</f>
        <v/>
      </c>
      <c r="I312" s="41"/>
      <c r="J312" s="9">
        <v>2</v>
      </c>
      <c r="K312" s="4" t="s">
        <v>13</v>
      </c>
      <c r="L312" s="4" t="str">
        <f>IFERROR(VLOOKUP(F312, Table1[[#All],[Note]:[Code]], 2),"")</f>
        <v/>
      </c>
      <c r="M312" s="4" t="str">
        <f>IFERROR(VLOOKUP(G312, Table13[#All], 2),"")</f>
        <v/>
      </c>
      <c r="N312" s="4" t="str">
        <f>IFERROR(VLOOKUP(H312, Table134[#All], 2),"")</f>
        <v/>
      </c>
      <c r="P312" s="4" t="str">
        <f t="shared" si="30"/>
        <v xml:space="preserve">    delay(delayo);</v>
      </c>
    </row>
    <row r="313" spans="3:46" x14ac:dyDescent="0.3">
      <c r="C313" s="6"/>
      <c r="E313" s="22">
        <v>1</v>
      </c>
      <c r="F313" s="45" t="str">
        <f>MID($L308,V$2,1)</f>
        <v>-</v>
      </c>
      <c r="G313" s="43" t="str">
        <f>MID($L309,V$2,1)</f>
        <v>b</v>
      </c>
      <c r="H313" s="44" t="str">
        <f>MID($L310,V$2,1)</f>
        <v/>
      </c>
      <c r="I313" s="41"/>
      <c r="J313" s="9">
        <v>3</v>
      </c>
      <c r="K313" s="4" t="s">
        <v>13</v>
      </c>
      <c r="L313" s="4" t="str">
        <f>IFERROR(VLOOKUP(F313, Table1[[#All],[Note]:[Code]], 2),"")</f>
        <v/>
      </c>
      <c r="M313" s="4" t="str">
        <f>IFERROR(VLOOKUP(G313, Table13[#All], 2),"")</f>
        <v xml:space="preserve">    play(NOTE_4BS, tempo);</v>
      </c>
      <c r="N313" s="4" t="str">
        <f>IFERROR(VLOOKUP(H313, Table134[#All], 2),"")</f>
        <v/>
      </c>
      <c r="P313" s="4" t="str">
        <f t="shared" si="30"/>
        <v xml:space="preserve">    delay(delayo);    play(NOTE_4BS, tempo);</v>
      </c>
    </row>
    <row r="314" spans="3:46" x14ac:dyDescent="0.3">
      <c r="E314" s="22">
        <v>1</v>
      </c>
      <c r="F314" s="45" t="str">
        <f>MID($L308,W$2,1)</f>
        <v>-</v>
      </c>
      <c r="G314" s="43" t="str">
        <f>MID($L309,W$2,1)</f>
        <v>-</v>
      </c>
      <c r="H314" s="44" t="str">
        <f>MID($L310,W$2,1)</f>
        <v/>
      </c>
      <c r="I314" s="41"/>
      <c r="J314" s="9">
        <v>4</v>
      </c>
      <c r="K314" s="4" t="s">
        <v>13</v>
      </c>
      <c r="L314" s="4" t="str">
        <f>IFERROR(VLOOKUP(F314, Table1[[#All],[Note]:[Code]], 2),"")</f>
        <v/>
      </c>
      <c r="M314" s="4" t="str">
        <f>IFERROR(VLOOKUP(G314, Table13[#All], 2),"")</f>
        <v/>
      </c>
      <c r="N314" s="4" t="str">
        <f>IFERROR(VLOOKUP(H314, Table134[#All], 2),"")</f>
        <v/>
      </c>
      <c r="P314" s="4" t="str">
        <f t="shared" si="30"/>
        <v xml:space="preserve">    delay(delayo);</v>
      </c>
    </row>
    <row r="315" spans="3:46" x14ac:dyDescent="0.3">
      <c r="C315" s="5"/>
      <c r="E315" s="22">
        <v>1</v>
      </c>
      <c r="F315" s="45" t="str">
        <f>MID($L308,X$2,1)</f>
        <v>-</v>
      </c>
      <c r="G315" s="43" t="str">
        <f>MID($L309,X$2,1)</f>
        <v>-</v>
      </c>
      <c r="H315" s="44" t="str">
        <f>MID($L310,X$2,1)</f>
        <v/>
      </c>
      <c r="I315" s="41"/>
      <c r="J315" s="9">
        <v>5</v>
      </c>
      <c r="K315" s="4" t="s">
        <v>13</v>
      </c>
      <c r="L315" s="4" t="str">
        <f>IFERROR(VLOOKUP(F315, Table1[[#All],[Note]:[Code]], 2),"")</f>
        <v/>
      </c>
      <c r="M315" s="4" t="str">
        <f>IFERROR(VLOOKUP(G315, Table13[#All], 2),"")</f>
        <v/>
      </c>
      <c r="N315" s="4" t="str">
        <f>IFERROR(VLOOKUP(H315, Table134[#All], 2),"")</f>
        <v/>
      </c>
      <c r="P315" s="4" t="str">
        <f t="shared" si="30"/>
        <v xml:space="preserve">    delay(delayo);</v>
      </c>
    </row>
    <row r="316" spans="3:46" x14ac:dyDescent="0.3">
      <c r="C316" s="6"/>
      <c r="E316" s="22">
        <v>1</v>
      </c>
      <c r="F316" s="45" t="str">
        <f>MID($L308,Y$2,1)</f>
        <v>-</v>
      </c>
      <c r="G316" s="43" t="str">
        <f>MID($L309,Y$2,1)</f>
        <v>-</v>
      </c>
      <c r="H316" s="44" t="str">
        <f>MID($L310,Y$2,1)</f>
        <v/>
      </c>
      <c r="I316" s="41"/>
      <c r="J316" s="9">
        <v>6</v>
      </c>
      <c r="K316" s="4" t="s">
        <v>13</v>
      </c>
      <c r="L316" s="4" t="str">
        <f>IFERROR(VLOOKUP(F316, Table1[[#All],[Note]:[Code]], 2),"")</f>
        <v/>
      </c>
      <c r="M316" s="4" t="str">
        <f>IFERROR(VLOOKUP(G316, Table13[#All], 2),"")</f>
        <v/>
      </c>
      <c r="N316" s="4" t="str">
        <f>IFERROR(VLOOKUP(H316, Table134[#All], 2),"")</f>
        <v/>
      </c>
      <c r="P316" s="4" t="str">
        <f t="shared" si="30"/>
        <v xml:space="preserve">    delay(delayo);</v>
      </c>
    </row>
    <row r="317" spans="3:46" x14ac:dyDescent="0.3">
      <c r="E317" s="22">
        <v>1</v>
      </c>
      <c r="F317" s="45" t="str">
        <f>MID($L308,Z$2,1)</f>
        <v>-</v>
      </c>
      <c r="G317" s="43" t="str">
        <f>MID($L309,Z$2,1)</f>
        <v>-</v>
      </c>
      <c r="H317" s="44" t="str">
        <f>MID($L310,Z$2,1)</f>
        <v/>
      </c>
      <c r="I317" s="41"/>
      <c r="J317" s="9">
        <v>7</v>
      </c>
      <c r="K317" s="4" t="s">
        <v>13</v>
      </c>
      <c r="L317" s="4" t="str">
        <f>IFERROR(VLOOKUP(F317, Table1[[#All],[Note]:[Code]], 2),"")</f>
        <v/>
      </c>
      <c r="M317" s="4" t="str">
        <f>IFERROR(VLOOKUP(G317, Table13[#All], 2),"")</f>
        <v/>
      </c>
      <c r="N317" s="4" t="str">
        <f>IFERROR(VLOOKUP(H317, Table134[#All], 2),"")</f>
        <v/>
      </c>
      <c r="P317" s="4" t="str">
        <f t="shared" si="30"/>
        <v xml:space="preserve">    delay(delayo);</v>
      </c>
    </row>
    <row r="318" spans="3:46" x14ac:dyDescent="0.3">
      <c r="C318" s="5"/>
      <c r="E318" s="22">
        <v>1</v>
      </c>
      <c r="F318" s="45" t="str">
        <f>MID($L308,AA$2,1)</f>
        <v>-</v>
      </c>
      <c r="G318" s="43" t="str">
        <f>MID($L309,AA$2,1)</f>
        <v>-</v>
      </c>
      <c r="H318" s="44" t="str">
        <f>MID($L310,AA$2,1)</f>
        <v/>
      </c>
      <c r="I318" s="41"/>
      <c r="J318" s="9">
        <v>8</v>
      </c>
      <c r="K318" s="4" t="s">
        <v>13</v>
      </c>
      <c r="L318" s="4" t="str">
        <f>IFERROR(VLOOKUP(F318, Table1[[#All],[Note]:[Code]], 2),"")</f>
        <v/>
      </c>
      <c r="M318" s="4" t="str">
        <f>IFERROR(VLOOKUP(G318, Table13[#All], 2),"")</f>
        <v/>
      </c>
      <c r="N318" s="4" t="str">
        <f>IFERROR(VLOOKUP(H318, Table134[#All], 2),"")</f>
        <v/>
      </c>
      <c r="P318" s="4" t="str">
        <f t="shared" si="30"/>
        <v xml:space="preserve">    delay(delayo);</v>
      </c>
    </row>
    <row r="319" spans="3:46" x14ac:dyDescent="0.3">
      <c r="C319" s="6"/>
      <c r="E319" s="22">
        <v>1</v>
      </c>
      <c r="F319" s="45" t="str">
        <f>MID($L308,AB$2,1)</f>
        <v>-</v>
      </c>
      <c r="G319" s="43" t="str">
        <f>MID($L309,AB$2,1)</f>
        <v>-</v>
      </c>
      <c r="H319" s="44" t="str">
        <f>MID($L310,AB$2,1)</f>
        <v/>
      </c>
      <c r="I319" s="41"/>
      <c r="J319" s="9">
        <v>9</v>
      </c>
      <c r="K319" s="4" t="s">
        <v>13</v>
      </c>
      <c r="L319" s="4" t="str">
        <f>IFERROR(VLOOKUP(F319, Table1[[#All],[Note]:[Code]], 2),"")</f>
        <v/>
      </c>
      <c r="M319" s="4" t="str">
        <f>IFERROR(VLOOKUP(G319, Table13[#All], 2),"")</f>
        <v/>
      </c>
      <c r="N319" s="4" t="str">
        <f>IFERROR(VLOOKUP(H319, Table134[#All], 2),"")</f>
        <v/>
      </c>
      <c r="P319" s="4" t="str">
        <f t="shared" si="30"/>
        <v xml:space="preserve">    delay(delayo);</v>
      </c>
    </row>
    <row r="320" spans="3:46" x14ac:dyDescent="0.3">
      <c r="E320" s="22">
        <v>1</v>
      </c>
      <c r="F320" s="45" t="str">
        <f>MID($L308,AC$2,1)</f>
        <v>-</v>
      </c>
      <c r="G320" s="43" t="str">
        <f>MID($L309,AC$2,1)</f>
        <v>-</v>
      </c>
      <c r="H320" s="44" t="str">
        <f>MID($L310,AC$2,1)</f>
        <v/>
      </c>
      <c r="I320" s="41"/>
      <c r="J320" s="9">
        <v>10</v>
      </c>
      <c r="K320" s="4" t="s">
        <v>13</v>
      </c>
      <c r="L320" s="4" t="str">
        <f>IFERROR(VLOOKUP(F320, Table1[[#All],[Note]:[Code]], 2),"")</f>
        <v/>
      </c>
      <c r="M320" s="4" t="str">
        <f>IFERROR(VLOOKUP(G320, Table13[#All], 2),"")</f>
        <v/>
      </c>
      <c r="N320" s="4" t="str">
        <f>IFERROR(VLOOKUP(H320, Table134[#All], 2),"")</f>
        <v/>
      </c>
      <c r="P320" s="4" t="str">
        <f t="shared" si="30"/>
        <v xml:space="preserve">    delay(delayo);</v>
      </c>
    </row>
    <row r="321" spans="3:16" x14ac:dyDescent="0.3">
      <c r="C321" s="5"/>
      <c r="E321" s="22">
        <v>1</v>
      </c>
      <c r="F321" s="45" t="str">
        <f>MID($L308,AD$2,1)</f>
        <v>-</v>
      </c>
      <c r="G321" s="43" t="str">
        <f>MID($L309,AD$2,1)</f>
        <v>-</v>
      </c>
      <c r="H321" s="44" t="str">
        <f>MID($L310,AD$2,1)</f>
        <v/>
      </c>
      <c r="I321" s="41"/>
      <c r="J321" s="9">
        <v>11</v>
      </c>
      <c r="K321" s="4" t="s">
        <v>13</v>
      </c>
      <c r="L321" s="4" t="str">
        <f>IFERROR(VLOOKUP(F321, Table1[[#All],[Note]:[Code]], 2),"")</f>
        <v/>
      </c>
      <c r="M321" s="4" t="str">
        <f>IFERROR(VLOOKUP(G321, Table13[#All], 2),"")</f>
        <v/>
      </c>
      <c r="N321" s="4" t="str">
        <f>IFERROR(VLOOKUP(H321, Table134[#All], 2),"")</f>
        <v/>
      </c>
      <c r="P321" s="4" t="str">
        <f t="shared" si="30"/>
        <v xml:space="preserve">    delay(delayo);</v>
      </c>
    </row>
    <row r="322" spans="3:16" x14ac:dyDescent="0.3">
      <c r="C322" s="6"/>
      <c r="E322" s="22">
        <v>1</v>
      </c>
      <c r="F322" s="45" t="str">
        <f>MID($L308,AE$2,1)</f>
        <v>-</v>
      </c>
      <c r="G322" s="43" t="str">
        <f>MID($L309,AE$2,1)</f>
        <v>-</v>
      </c>
      <c r="H322" s="44" t="str">
        <f>MID($L310,AE$2,1)</f>
        <v/>
      </c>
      <c r="I322" s="41"/>
      <c r="J322" s="9">
        <v>12</v>
      </c>
      <c r="K322" s="4" t="s">
        <v>13</v>
      </c>
      <c r="L322" s="4" t="str">
        <f>IFERROR(VLOOKUP(F322, Table1[[#All],[Note]:[Code]], 2),"")</f>
        <v/>
      </c>
      <c r="M322" s="4" t="str">
        <f>IFERROR(VLOOKUP(G322, Table13[#All], 2),"")</f>
        <v/>
      </c>
      <c r="N322" s="4" t="str">
        <f>IFERROR(VLOOKUP(H322, Table134[#All], 2),"")</f>
        <v/>
      </c>
      <c r="P322" s="4" t="str">
        <f t="shared" si="30"/>
        <v xml:space="preserve">    delay(delayo);</v>
      </c>
    </row>
    <row r="323" spans="3:16" x14ac:dyDescent="0.3">
      <c r="E323" s="22">
        <v>1</v>
      </c>
      <c r="F323" s="45" t="str">
        <f>MID($L308,AF$2,1)</f>
        <v>-</v>
      </c>
      <c r="G323" s="43" t="str">
        <f>MID($L309,AF$2,1)</f>
        <v>-</v>
      </c>
      <c r="H323" s="44" t="str">
        <f>MID($L310,AF$2,1)</f>
        <v/>
      </c>
      <c r="I323" s="41"/>
      <c r="J323" s="9">
        <v>13</v>
      </c>
      <c r="K323" s="4" t="s">
        <v>13</v>
      </c>
      <c r="L323" s="4" t="str">
        <f>IFERROR(VLOOKUP(F323, Table1[[#All],[Note]:[Code]], 2),"")</f>
        <v/>
      </c>
      <c r="M323" s="4" t="str">
        <f>IFERROR(VLOOKUP(G323, Table13[#All], 2),"")</f>
        <v/>
      </c>
      <c r="N323" s="4" t="str">
        <f>IFERROR(VLOOKUP(H323, Table134[#All], 2),"")</f>
        <v/>
      </c>
      <c r="P323" s="4" t="str">
        <f t="shared" si="30"/>
        <v xml:space="preserve">    delay(delayo);</v>
      </c>
    </row>
    <row r="324" spans="3:16" x14ac:dyDescent="0.3">
      <c r="C324" s="5"/>
      <c r="E324" s="22">
        <v>1</v>
      </c>
      <c r="F324" s="45" t="str">
        <f>MID($L308,AG$2,1)</f>
        <v>-</v>
      </c>
      <c r="G324" s="43" t="str">
        <f>MID($L309,AG$2,1)</f>
        <v>-</v>
      </c>
      <c r="H324" s="44" t="str">
        <f>MID($L310,AG$2,1)</f>
        <v/>
      </c>
      <c r="I324" s="41"/>
      <c r="J324" s="9">
        <v>14</v>
      </c>
      <c r="K324" s="4" t="s">
        <v>13</v>
      </c>
      <c r="L324" s="4" t="str">
        <f>IFERROR(VLOOKUP(F324, Table1[[#All],[Note]:[Code]], 2),"")</f>
        <v/>
      </c>
      <c r="M324" s="4" t="str">
        <f>IFERROR(VLOOKUP(G324, Table13[#All], 2),"")</f>
        <v/>
      </c>
      <c r="N324" s="4" t="str">
        <f>IFERROR(VLOOKUP(H324, Table134[#All], 2),"")</f>
        <v/>
      </c>
      <c r="P324" s="4" t="str">
        <f t="shared" si="30"/>
        <v xml:space="preserve">    delay(delayo);</v>
      </c>
    </row>
    <row r="325" spans="3:16" x14ac:dyDescent="0.3">
      <c r="C325" s="6"/>
      <c r="E325" s="22">
        <v>1</v>
      </c>
      <c r="F325" s="45" t="str">
        <f>MID($L308,AH$2,1)</f>
        <v>-</v>
      </c>
      <c r="G325" s="43" t="str">
        <f>MID($L309,AH$2,1)</f>
        <v>-</v>
      </c>
      <c r="H325" s="44" t="str">
        <f>MID($L310,AH$2,1)</f>
        <v/>
      </c>
      <c r="I325" s="41"/>
      <c r="J325" s="9">
        <v>15</v>
      </c>
      <c r="K325" s="4" t="s">
        <v>13</v>
      </c>
      <c r="L325" s="4" t="str">
        <f>IFERROR(VLOOKUP(F325, Table1[[#All],[Note]:[Code]], 2),"")</f>
        <v/>
      </c>
      <c r="M325" s="4" t="str">
        <f>IFERROR(VLOOKUP(G325, Table13[#All], 2),"")</f>
        <v/>
      </c>
      <c r="N325" s="4" t="str">
        <f>IFERROR(VLOOKUP(H325, Table134[#All], 2),"")</f>
        <v/>
      </c>
      <c r="P325" s="4" t="str">
        <f t="shared" si="30"/>
        <v xml:space="preserve">    delay(delayo);</v>
      </c>
    </row>
    <row r="326" spans="3:16" x14ac:dyDescent="0.3">
      <c r="E326" s="22">
        <v>1</v>
      </c>
      <c r="F326" s="45" t="str">
        <f>MID($L308,AI$2,1)</f>
        <v>-</v>
      </c>
      <c r="G326" s="43" t="str">
        <f>MID($L309,AI$2,1)</f>
        <v>-</v>
      </c>
      <c r="H326" s="44" t="str">
        <f>MID($L310,AI$2,1)</f>
        <v/>
      </c>
      <c r="I326" s="41"/>
      <c r="J326" s="9">
        <v>16</v>
      </c>
      <c r="K326" s="4" t="s">
        <v>13</v>
      </c>
      <c r="L326" s="4" t="str">
        <f>IFERROR(VLOOKUP(F326, Table1[[#All],[Note]:[Code]], 2),"")</f>
        <v/>
      </c>
      <c r="M326" s="4" t="str">
        <f>IFERROR(VLOOKUP(G326, Table13[#All], 2),"")</f>
        <v/>
      </c>
      <c r="N326" s="4" t="str">
        <f>IFERROR(VLOOKUP(H326, Table134[#All], 2),"")</f>
        <v/>
      </c>
      <c r="P326" s="4" t="str">
        <f t="shared" si="30"/>
        <v xml:space="preserve">    delay(delayo);</v>
      </c>
    </row>
    <row r="327" spans="3:16" x14ac:dyDescent="0.3">
      <c r="C327" s="5"/>
      <c r="E327" s="22">
        <v>1</v>
      </c>
      <c r="F327" s="45" t="str">
        <f>MID($L308,AJ$2,1)</f>
        <v>-</v>
      </c>
      <c r="G327" s="43" t="str">
        <f>MID($L309,AJ$2,1)</f>
        <v>-</v>
      </c>
      <c r="H327" s="44" t="str">
        <f>MID($L310,AJ$2,1)</f>
        <v/>
      </c>
      <c r="I327" s="41"/>
      <c r="J327" s="9">
        <v>17</v>
      </c>
      <c r="K327" s="4" t="s">
        <v>13</v>
      </c>
      <c r="L327" s="4" t="str">
        <f>IFERROR(VLOOKUP(F327, Table1[[#All],[Note]:[Code]], 2),"")</f>
        <v/>
      </c>
      <c r="M327" s="4" t="str">
        <f>IFERROR(VLOOKUP(G327, Table13[#All], 2),"")</f>
        <v/>
      </c>
      <c r="N327" s="4" t="str">
        <f>IFERROR(VLOOKUP(H327, Table134[#All], 2),"")</f>
        <v/>
      </c>
      <c r="P327" s="4" t="str">
        <f t="shared" si="30"/>
        <v xml:space="preserve">    delay(delayo);</v>
      </c>
    </row>
    <row r="328" spans="3:16" x14ac:dyDescent="0.3">
      <c r="C328" s="6"/>
      <c r="E328" s="22">
        <v>1</v>
      </c>
      <c r="F328" s="45" t="str">
        <f>MID($L308,AK$2,1)</f>
        <v>-</v>
      </c>
      <c r="G328" s="43" t="str">
        <f>MID($L309,AK$2,1)</f>
        <v>-</v>
      </c>
      <c r="H328" s="44" t="str">
        <f>MID($L310,AK$2,1)</f>
        <v/>
      </c>
      <c r="I328" s="41"/>
      <c r="J328" s="9">
        <v>18</v>
      </c>
      <c r="K328" s="4" t="s">
        <v>13</v>
      </c>
      <c r="L328" s="4" t="str">
        <f>IFERROR(VLOOKUP(F328, Table1[[#All],[Note]:[Code]], 2),"")</f>
        <v/>
      </c>
      <c r="M328" s="4" t="str">
        <f>IFERROR(VLOOKUP(G328, Table13[#All], 2),"")</f>
        <v/>
      </c>
      <c r="N328" s="4" t="str">
        <f>IFERROR(VLOOKUP(H328, Table134[#All], 2),"")</f>
        <v/>
      </c>
      <c r="P328" s="4" t="str">
        <f t="shared" ref="P328:P391" si="37">CONCATENATE(K328,L328,M328,N328)</f>
        <v xml:space="preserve">    delay(delayo);</v>
      </c>
    </row>
    <row r="329" spans="3:16" x14ac:dyDescent="0.3">
      <c r="E329" s="22">
        <v>1</v>
      </c>
      <c r="F329" s="45" t="str">
        <f>MID($L308,AL$2,1)</f>
        <v>c</v>
      </c>
      <c r="G329" s="43" t="str">
        <f>MID($L309,AL$2,1)</f>
        <v>-</v>
      </c>
      <c r="H329" s="44" t="str">
        <f>MID($L310,AL$2,1)</f>
        <v/>
      </c>
      <c r="I329" s="41"/>
      <c r="J329" s="9">
        <v>19</v>
      </c>
      <c r="K329" s="4" t="s">
        <v>13</v>
      </c>
      <c r="L329" s="4" t="str">
        <f>IFERROR(VLOOKUP(F329, Table1[[#All],[Note]:[Code]], 2),"")</f>
        <v xml:space="preserve">    play(NOTE_5CS, tempo);</v>
      </c>
      <c r="M329" s="4" t="str">
        <f>IFERROR(VLOOKUP(G329, Table13[#All], 2),"")</f>
        <v/>
      </c>
      <c r="N329" s="4" t="str">
        <f>IFERROR(VLOOKUP(H329, Table134[#All], 2),"")</f>
        <v/>
      </c>
      <c r="P329" s="4" t="str">
        <f t="shared" si="37"/>
        <v xml:space="preserve">    delay(delayo);    play(NOTE_5CS, tempo);</v>
      </c>
    </row>
    <row r="330" spans="3:16" x14ac:dyDescent="0.3">
      <c r="C330" s="5"/>
      <c r="E330" s="22">
        <v>1</v>
      </c>
      <c r="F330" s="45" t="str">
        <f>MID($L308,AM$2,1)</f>
        <v>-</v>
      </c>
      <c r="G330" s="43" t="str">
        <f>MID($L309,AM$2,1)</f>
        <v>-</v>
      </c>
      <c r="H330" s="44" t="str">
        <f>MID($L310,AM$2,1)</f>
        <v/>
      </c>
      <c r="I330" s="41"/>
      <c r="J330" s="9">
        <v>20</v>
      </c>
      <c r="K330" s="4" t="s">
        <v>13</v>
      </c>
      <c r="L330" s="4" t="str">
        <f>IFERROR(VLOOKUP(F330, Table1[[#All],[Note]:[Code]], 2),"")</f>
        <v/>
      </c>
      <c r="M330" s="4" t="str">
        <f>IFERROR(VLOOKUP(G330, Table13[#All], 2),"")</f>
        <v/>
      </c>
      <c r="N330" s="4" t="str">
        <f>IFERROR(VLOOKUP(H330, Table134[#All], 2),"")</f>
        <v/>
      </c>
      <c r="P330" s="4" t="str">
        <f t="shared" si="37"/>
        <v xml:space="preserve">    delay(delayo);</v>
      </c>
    </row>
    <row r="331" spans="3:16" x14ac:dyDescent="0.3">
      <c r="C331" s="6"/>
      <c r="E331" s="22">
        <v>1</v>
      </c>
      <c r="F331" s="45" t="str">
        <f>MID($L308,AN$2,1)</f>
        <v>-</v>
      </c>
      <c r="G331" s="43" t="str">
        <f>MID($L309,AN$2,1)</f>
        <v>-</v>
      </c>
      <c r="H331" s="44" t="str">
        <f>MID($L310,AN$2,1)</f>
        <v/>
      </c>
      <c r="I331" s="41"/>
      <c r="J331" s="9">
        <v>21</v>
      </c>
      <c r="K331" s="4" t="s">
        <v>13</v>
      </c>
      <c r="L331" s="4" t="str">
        <f>IFERROR(VLOOKUP(F331, Table1[[#All],[Note]:[Code]], 2),"")</f>
        <v/>
      </c>
      <c r="M331" s="4" t="str">
        <f>IFERROR(VLOOKUP(G331, Table13[#All], 2),"")</f>
        <v/>
      </c>
      <c r="N331" s="4" t="str">
        <f>IFERROR(VLOOKUP(H331, Table134[#All], 2),"")</f>
        <v/>
      </c>
      <c r="P331" s="4" t="str">
        <f t="shared" si="37"/>
        <v xml:space="preserve">    delay(delayo);</v>
      </c>
    </row>
    <row r="332" spans="3:16" x14ac:dyDescent="0.3">
      <c r="E332" s="22">
        <v>1</v>
      </c>
      <c r="F332" s="45" t="str">
        <f>MID($L308,AO$2,1)</f>
        <v>-</v>
      </c>
      <c r="G332" s="43" t="str">
        <f>MID($L309,AO$2,1)</f>
        <v>-</v>
      </c>
      <c r="H332" s="44" t="str">
        <f>MID($L310,AO$2,1)</f>
        <v/>
      </c>
      <c r="I332" s="41"/>
      <c r="J332" s="9">
        <v>22</v>
      </c>
      <c r="K332" s="4" t="s">
        <v>13</v>
      </c>
      <c r="L332" s="4" t="str">
        <f>IFERROR(VLOOKUP(F332, Table1[[#All],[Note]:[Code]], 2),"")</f>
        <v/>
      </c>
      <c r="M332" s="4" t="str">
        <f>IFERROR(VLOOKUP(G332, Table13[#All], 2),"")</f>
        <v/>
      </c>
      <c r="N332" s="4" t="str">
        <f>IFERROR(VLOOKUP(H332, Table134[#All], 2),"")</f>
        <v/>
      </c>
      <c r="P332" s="4" t="str">
        <f t="shared" si="37"/>
        <v xml:space="preserve">    delay(delayo);</v>
      </c>
    </row>
    <row r="333" spans="3:16" x14ac:dyDescent="0.3">
      <c r="C333" s="5"/>
      <c r="E333" s="22">
        <v>1</v>
      </c>
      <c r="F333" s="45" t="str">
        <f>MID($L308,AP$2,1)</f>
        <v>-</v>
      </c>
      <c r="G333" s="43" t="str">
        <f>MID($L309,AP$2,1)</f>
        <v>-</v>
      </c>
      <c r="H333" s="44" t="str">
        <f>MID($L310,AP$2,1)</f>
        <v/>
      </c>
      <c r="I333" s="41"/>
      <c r="J333" s="9">
        <v>23</v>
      </c>
      <c r="K333" s="4" t="s">
        <v>13</v>
      </c>
      <c r="L333" s="4" t="str">
        <f>IFERROR(VLOOKUP(F333, Table1[[#All],[Note]:[Code]], 2),"")</f>
        <v/>
      </c>
      <c r="M333" s="4" t="str">
        <f>IFERROR(VLOOKUP(G333, Table13[#All], 2),"")</f>
        <v/>
      </c>
      <c r="N333" s="4" t="str">
        <f>IFERROR(VLOOKUP(H333, Table134[#All], 2),"")</f>
        <v/>
      </c>
      <c r="P333" s="4" t="str">
        <f t="shared" si="37"/>
        <v xml:space="preserve">    delay(delayo);</v>
      </c>
    </row>
    <row r="334" spans="3:16" x14ac:dyDescent="0.3">
      <c r="C334" s="6"/>
      <c r="E334" s="22">
        <v>1</v>
      </c>
      <c r="F334" s="45" t="str">
        <f>MID($L308,AQ$2,1)</f>
        <v>-</v>
      </c>
      <c r="G334" s="43" t="str">
        <f>MID($L309,AQ$2,1)</f>
        <v>-</v>
      </c>
      <c r="H334" s="44" t="str">
        <f>MID($L310,AQ$2,1)</f>
        <v/>
      </c>
      <c r="I334" s="41"/>
      <c r="J334" s="9">
        <v>24</v>
      </c>
      <c r="K334" s="4" t="s">
        <v>13</v>
      </c>
      <c r="L334" s="4" t="str">
        <f>IFERROR(VLOOKUP(F334, Table1[[#All],[Note]:[Code]], 2),"")</f>
        <v/>
      </c>
      <c r="M334" s="4" t="str">
        <f>IFERROR(VLOOKUP(G334, Table13[#All], 2),"")</f>
        <v/>
      </c>
      <c r="N334" s="4" t="str">
        <f>IFERROR(VLOOKUP(H334, Table134[#All], 2),"")</f>
        <v/>
      </c>
      <c r="P334" s="4" t="str">
        <f t="shared" si="37"/>
        <v xml:space="preserve">    delay(delayo);</v>
      </c>
    </row>
    <row r="335" spans="3:16" x14ac:dyDescent="0.3">
      <c r="E335" s="22">
        <v>1</v>
      </c>
      <c r="F335" s="45" t="str">
        <f>MID($L308,AR$2,1)</f>
        <v>-</v>
      </c>
      <c r="G335" s="43" t="str">
        <f>MID($L309,AR$2,1)</f>
        <v>-</v>
      </c>
      <c r="H335" s="44" t="str">
        <f>MID($L310,AR$2,1)</f>
        <v/>
      </c>
      <c r="I335" s="41"/>
      <c r="J335" s="9">
        <v>25</v>
      </c>
      <c r="K335" s="4" t="s">
        <v>13</v>
      </c>
      <c r="L335" s="4" t="str">
        <f>IFERROR(VLOOKUP(F335, Table1[[#All],[Note]:[Code]], 2),"")</f>
        <v/>
      </c>
      <c r="M335" s="4" t="str">
        <f>IFERROR(VLOOKUP(G335, Table13[#All], 2),"")</f>
        <v/>
      </c>
      <c r="N335" s="4" t="str">
        <f>IFERROR(VLOOKUP(H335, Table134[#All], 2),"")</f>
        <v/>
      </c>
      <c r="P335" s="4" t="str">
        <f t="shared" si="37"/>
        <v xml:space="preserve">    delay(delayo);</v>
      </c>
    </row>
    <row r="336" spans="3:16" x14ac:dyDescent="0.3">
      <c r="C336" s="5"/>
      <c r="E336" s="22">
        <v>1</v>
      </c>
      <c r="F336" s="45" t="str">
        <f>MID($L308,AS$2,1)</f>
        <v>-</v>
      </c>
      <c r="G336" s="43" t="str">
        <f>MID($L309,AS$2,1)</f>
        <v>-</v>
      </c>
      <c r="H336" s="44" t="str">
        <f>MID($L310,AS$2,1)</f>
        <v/>
      </c>
      <c r="I336" s="41"/>
      <c r="J336" s="9">
        <v>26</v>
      </c>
      <c r="K336" s="4" t="s">
        <v>13</v>
      </c>
      <c r="L336" s="4" t="str">
        <f>IFERROR(VLOOKUP(F336, Table1[[#All],[Note]:[Code]], 2),"")</f>
        <v/>
      </c>
      <c r="M336" s="4" t="str">
        <f>IFERROR(VLOOKUP(G336, Table13[#All], 2),"")</f>
        <v/>
      </c>
      <c r="N336" s="4" t="str">
        <f>IFERROR(VLOOKUP(H336, Table134[#All], 2),"")</f>
        <v/>
      </c>
      <c r="P336" s="4" t="str">
        <f t="shared" si="37"/>
        <v xml:space="preserve">    delay(delayo);</v>
      </c>
    </row>
    <row r="337" spans="3:46" x14ac:dyDescent="0.3">
      <c r="C337" s="6"/>
      <c r="E337" s="22">
        <v>1</v>
      </c>
      <c r="I337" s="41"/>
      <c r="J337" s="13"/>
      <c r="K337" s="14" t="s">
        <v>11</v>
      </c>
      <c r="L337" s="14"/>
      <c r="P337" s="4" t="str">
        <f t="shared" si="37"/>
        <v>//</v>
      </c>
      <c r="R337" s="19" t="s">
        <v>123</v>
      </c>
      <c r="S337" s="19"/>
      <c r="T337" s="19">
        <v>1</v>
      </c>
      <c r="U337" s="19">
        <v>2</v>
      </c>
      <c r="V337" s="19">
        <v>3</v>
      </c>
      <c r="W337" s="19">
        <v>4</v>
      </c>
      <c r="X337" s="19">
        <v>5</v>
      </c>
      <c r="Y337" s="19">
        <v>6</v>
      </c>
      <c r="Z337" s="19">
        <v>7</v>
      </c>
      <c r="AA337" s="19">
        <v>8</v>
      </c>
      <c r="AB337" s="19">
        <v>9</v>
      </c>
      <c r="AC337" s="19">
        <v>10</v>
      </c>
      <c r="AD337" s="19">
        <v>11</v>
      </c>
      <c r="AE337" s="19">
        <v>12</v>
      </c>
      <c r="AF337" s="19">
        <v>13</v>
      </c>
      <c r="AG337" s="19">
        <v>14</v>
      </c>
      <c r="AH337" s="19">
        <v>15</v>
      </c>
      <c r="AI337" s="19">
        <v>16</v>
      </c>
      <c r="AJ337" s="19">
        <v>17</v>
      </c>
      <c r="AK337" s="19">
        <v>18</v>
      </c>
      <c r="AL337" s="19">
        <v>19</v>
      </c>
      <c r="AM337" s="19">
        <v>20</v>
      </c>
      <c r="AN337" s="19">
        <v>21</v>
      </c>
      <c r="AO337" s="19">
        <v>22</v>
      </c>
      <c r="AP337" s="19">
        <v>23</v>
      </c>
      <c r="AQ337" s="19">
        <v>24</v>
      </c>
      <c r="AR337" s="19">
        <v>25</v>
      </c>
      <c r="AS337" s="19">
        <v>26</v>
      </c>
      <c r="AT337" s="19"/>
    </row>
    <row r="338" spans="3:46" x14ac:dyDescent="0.3">
      <c r="E338" s="22">
        <v>1</v>
      </c>
      <c r="I338" s="41">
        <v>12</v>
      </c>
      <c r="J338" s="13"/>
      <c r="K338" s="14" t="s">
        <v>11</v>
      </c>
      <c r="L338" s="4">
        <f>C50</f>
        <v>0</v>
      </c>
      <c r="M338" s="6"/>
      <c r="N338" s="6"/>
      <c r="P338" s="4" t="str">
        <f t="shared" si="37"/>
        <v>//0</v>
      </c>
      <c r="R338" s="4" t="str">
        <f>MID($L338,R$2,1)</f>
        <v>0</v>
      </c>
      <c r="S338" s="4" t="str">
        <f t="shared" ref="S338:AT340" si="38">MID($L338,S$2,1)</f>
        <v/>
      </c>
      <c r="T338" s="4" t="str">
        <f t="shared" si="38"/>
        <v/>
      </c>
      <c r="U338" s="4" t="str">
        <f t="shared" si="38"/>
        <v/>
      </c>
      <c r="V338" s="4" t="str">
        <f t="shared" si="38"/>
        <v/>
      </c>
      <c r="W338" s="4" t="str">
        <f t="shared" si="38"/>
        <v/>
      </c>
      <c r="X338" s="4" t="str">
        <f t="shared" si="38"/>
        <v/>
      </c>
      <c r="Y338" s="4" t="str">
        <f t="shared" si="38"/>
        <v/>
      </c>
      <c r="Z338" s="4" t="str">
        <f t="shared" si="38"/>
        <v/>
      </c>
      <c r="AA338" s="4" t="str">
        <f t="shared" si="38"/>
        <v/>
      </c>
      <c r="AB338" s="4" t="str">
        <f t="shared" si="38"/>
        <v/>
      </c>
      <c r="AC338" s="4" t="str">
        <f t="shared" si="38"/>
        <v/>
      </c>
      <c r="AD338" s="4" t="str">
        <f t="shared" si="38"/>
        <v/>
      </c>
      <c r="AE338" s="4" t="str">
        <f t="shared" si="38"/>
        <v/>
      </c>
      <c r="AF338" s="4" t="str">
        <f t="shared" si="38"/>
        <v/>
      </c>
      <c r="AG338" s="4" t="str">
        <f t="shared" si="38"/>
        <v/>
      </c>
      <c r="AH338" s="4" t="str">
        <f t="shared" si="38"/>
        <v/>
      </c>
      <c r="AI338" s="4" t="str">
        <f t="shared" si="38"/>
        <v/>
      </c>
      <c r="AJ338" s="4" t="str">
        <f t="shared" si="38"/>
        <v/>
      </c>
      <c r="AK338" s="4" t="str">
        <f t="shared" si="38"/>
        <v/>
      </c>
      <c r="AL338" s="4" t="str">
        <f t="shared" si="38"/>
        <v/>
      </c>
      <c r="AM338" s="4" t="str">
        <f t="shared" si="38"/>
        <v/>
      </c>
      <c r="AN338" s="4" t="str">
        <f t="shared" si="38"/>
        <v/>
      </c>
      <c r="AO338" s="4" t="str">
        <f t="shared" si="38"/>
        <v/>
      </c>
      <c r="AP338" s="4" t="str">
        <f t="shared" si="38"/>
        <v/>
      </c>
      <c r="AQ338" s="4" t="str">
        <f t="shared" si="38"/>
        <v/>
      </c>
      <c r="AR338" s="4" t="str">
        <f t="shared" si="38"/>
        <v/>
      </c>
      <c r="AS338" s="4" t="str">
        <f t="shared" si="38"/>
        <v/>
      </c>
      <c r="AT338" s="4" t="str">
        <f>MID($L338,AT$2,1)</f>
        <v/>
      </c>
    </row>
    <row r="339" spans="3:46" x14ac:dyDescent="0.3">
      <c r="C339" s="5"/>
      <c r="E339" s="22">
        <v>1</v>
      </c>
      <c r="F339" s="45" t="str">
        <f>MID($L338,R$2,1)</f>
        <v>0</v>
      </c>
      <c r="G339" s="43" t="str">
        <f>MID($L339,R$2,1)</f>
        <v>4</v>
      </c>
      <c r="H339" s="44" t="str">
        <f>MID($L340,R$2,1)</f>
        <v>0</v>
      </c>
      <c r="I339" s="41"/>
      <c r="J339" s="13"/>
      <c r="K339" s="14" t="s">
        <v>11</v>
      </c>
      <c r="L339" s="4" t="str">
        <f t="shared" ref="L339:L340" si="39">C51</f>
        <v>4|--------a---------------b-|</v>
      </c>
      <c r="M339" s="6"/>
      <c r="N339" s="6"/>
      <c r="P339" s="4" t="str">
        <f t="shared" si="37"/>
        <v>//4|--------a---------------b-|</v>
      </c>
      <c r="R339" s="4" t="str">
        <f t="shared" ref="R339:R340" si="40">MID($L339,R$2,1)</f>
        <v>4</v>
      </c>
      <c r="S339" s="4" t="str">
        <f t="shared" si="38"/>
        <v>|</v>
      </c>
      <c r="T339" s="4" t="str">
        <f t="shared" si="38"/>
        <v>-</v>
      </c>
      <c r="U339" s="4" t="str">
        <f t="shared" si="38"/>
        <v>-</v>
      </c>
      <c r="V339" s="4" t="str">
        <f t="shared" si="38"/>
        <v>-</v>
      </c>
      <c r="W339" s="4" t="str">
        <f t="shared" si="38"/>
        <v>-</v>
      </c>
      <c r="X339" s="4" t="str">
        <f t="shared" si="38"/>
        <v>-</v>
      </c>
      <c r="Y339" s="4" t="str">
        <f t="shared" si="38"/>
        <v>-</v>
      </c>
      <c r="Z339" s="4" t="str">
        <f t="shared" si="38"/>
        <v>-</v>
      </c>
      <c r="AA339" s="4" t="str">
        <f t="shared" si="38"/>
        <v>-</v>
      </c>
      <c r="AB339" s="4" t="str">
        <f t="shared" si="38"/>
        <v>a</v>
      </c>
      <c r="AC339" s="4" t="str">
        <f t="shared" si="38"/>
        <v>-</v>
      </c>
      <c r="AD339" s="4" t="str">
        <f t="shared" si="38"/>
        <v>-</v>
      </c>
      <c r="AE339" s="4" t="str">
        <f t="shared" si="38"/>
        <v>-</v>
      </c>
      <c r="AF339" s="4" t="str">
        <f t="shared" si="38"/>
        <v>-</v>
      </c>
      <c r="AG339" s="4" t="str">
        <f t="shared" si="38"/>
        <v>-</v>
      </c>
      <c r="AH339" s="4" t="str">
        <f t="shared" si="38"/>
        <v>-</v>
      </c>
      <c r="AI339" s="4" t="str">
        <f t="shared" si="38"/>
        <v>-</v>
      </c>
      <c r="AJ339" s="4" t="str">
        <f t="shared" si="38"/>
        <v>-</v>
      </c>
      <c r="AK339" s="4" t="str">
        <f t="shared" si="38"/>
        <v>-</v>
      </c>
      <c r="AL339" s="4" t="str">
        <f t="shared" si="38"/>
        <v>-</v>
      </c>
      <c r="AM339" s="4" t="str">
        <f t="shared" si="38"/>
        <v>-</v>
      </c>
      <c r="AN339" s="4" t="str">
        <f t="shared" si="38"/>
        <v>-</v>
      </c>
      <c r="AO339" s="4" t="str">
        <f t="shared" si="38"/>
        <v>-</v>
      </c>
      <c r="AP339" s="4" t="str">
        <f t="shared" si="38"/>
        <v>-</v>
      </c>
      <c r="AQ339" s="4" t="str">
        <f t="shared" si="38"/>
        <v>-</v>
      </c>
      <c r="AR339" s="4" t="str">
        <f t="shared" si="38"/>
        <v>b</v>
      </c>
      <c r="AS339" s="4" t="str">
        <f t="shared" si="38"/>
        <v>-</v>
      </c>
      <c r="AT339" s="4" t="str">
        <f t="shared" si="38"/>
        <v>|</v>
      </c>
    </row>
    <row r="340" spans="3:46" x14ac:dyDescent="0.3">
      <c r="C340" s="6"/>
      <c r="E340" s="22">
        <v>1</v>
      </c>
      <c r="I340" s="41"/>
      <c r="J340" s="13"/>
      <c r="K340" s="14" t="s">
        <v>11</v>
      </c>
      <c r="L340" s="4">
        <f t="shared" si="39"/>
        <v>0</v>
      </c>
      <c r="P340" s="4" t="str">
        <f t="shared" si="37"/>
        <v>//0</v>
      </c>
      <c r="R340" s="4" t="str">
        <f t="shared" si="40"/>
        <v>0</v>
      </c>
      <c r="S340" s="4" t="str">
        <f t="shared" si="38"/>
        <v/>
      </c>
      <c r="T340" s="4" t="str">
        <f t="shared" si="38"/>
        <v/>
      </c>
      <c r="U340" s="4" t="str">
        <f t="shared" si="38"/>
        <v/>
      </c>
      <c r="V340" s="4" t="str">
        <f t="shared" si="38"/>
        <v/>
      </c>
      <c r="W340" s="4" t="str">
        <f t="shared" si="38"/>
        <v/>
      </c>
      <c r="X340" s="4" t="str">
        <f t="shared" si="38"/>
        <v/>
      </c>
      <c r="Y340" s="4" t="str">
        <f t="shared" si="38"/>
        <v/>
      </c>
      <c r="Z340" s="4" t="str">
        <f t="shared" si="38"/>
        <v/>
      </c>
      <c r="AA340" s="4" t="str">
        <f t="shared" si="38"/>
        <v/>
      </c>
      <c r="AB340" s="4" t="str">
        <f t="shared" si="38"/>
        <v/>
      </c>
      <c r="AC340" s="4" t="str">
        <f t="shared" si="38"/>
        <v/>
      </c>
      <c r="AD340" s="4" t="str">
        <f t="shared" si="38"/>
        <v/>
      </c>
      <c r="AE340" s="4" t="str">
        <f t="shared" si="38"/>
        <v/>
      </c>
      <c r="AF340" s="4" t="str">
        <f t="shared" si="38"/>
        <v/>
      </c>
      <c r="AG340" s="4" t="str">
        <f t="shared" si="38"/>
        <v/>
      </c>
      <c r="AH340" s="4" t="str">
        <f t="shared" si="38"/>
        <v/>
      </c>
      <c r="AI340" s="4" t="str">
        <f t="shared" si="38"/>
        <v/>
      </c>
      <c r="AJ340" s="4" t="str">
        <f t="shared" si="38"/>
        <v/>
      </c>
      <c r="AK340" s="4" t="str">
        <f t="shared" si="38"/>
        <v/>
      </c>
      <c r="AL340" s="4" t="str">
        <f t="shared" si="38"/>
        <v/>
      </c>
      <c r="AM340" s="4" t="str">
        <f t="shared" si="38"/>
        <v/>
      </c>
      <c r="AN340" s="4" t="str">
        <f t="shared" si="38"/>
        <v/>
      </c>
      <c r="AO340" s="4" t="str">
        <f t="shared" si="38"/>
        <v/>
      </c>
      <c r="AP340" s="4" t="str">
        <f t="shared" si="38"/>
        <v/>
      </c>
      <c r="AQ340" s="4" t="str">
        <f t="shared" si="38"/>
        <v/>
      </c>
      <c r="AR340" s="4" t="str">
        <f t="shared" si="38"/>
        <v/>
      </c>
      <c r="AS340" s="4" t="str">
        <f t="shared" si="38"/>
        <v/>
      </c>
      <c r="AT340" s="4" t="str">
        <f t="shared" si="38"/>
        <v/>
      </c>
    </row>
    <row r="341" spans="3:46" x14ac:dyDescent="0.3">
      <c r="C341" s="6"/>
      <c r="E341" s="22">
        <v>1</v>
      </c>
      <c r="F341" s="45" t="str">
        <f>MID($L338,T$2,1)</f>
        <v/>
      </c>
      <c r="G341" s="43" t="str">
        <f>MID($L339,T$2,1)</f>
        <v>-</v>
      </c>
      <c r="H341" s="44" t="str">
        <f>MID($L340,T$2,1)</f>
        <v/>
      </c>
      <c r="I341" s="41"/>
      <c r="J341" s="9">
        <v>1</v>
      </c>
      <c r="K341" s="4" t="s">
        <v>13</v>
      </c>
      <c r="L341" s="4" t="str">
        <f>IFERROR(VLOOKUP(F341, Table1[[#All],[Note]:[Code]], 2),"")</f>
        <v/>
      </c>
      <c r="M341" s="4" t="str">
        <f>IFERROR(VLOOKUP(G341, Table13[#All], 2),"")</f>
        <v/>
      </c>
      <c r="N341" s="4" t="str">
        <f>IFERROR(VLOOKUP(H341, Table134[#All], 2),"")</f>
        <v/>
      </c>
      <c r="P341" s="4" t="str">
        <f t="shared" si="37"/>
        <v xml:space="preserve">    delay(delayo);</v>
      </c>
    </row>
    <row r="342" spans="3:46" x14ac:dyDescent="0.3">
      <c r="E342" s="22">
        <v>1</v>
      </c>
      <c r="F342" s="45" t="str">
        <f>MID($L338,U$2,1)</f>
        <v/>
      </c>
      <c r="G342" s="43" t="str">
        <f>MID($L339,U$2,1)</f>
        <v>-</v>
      </c>
      <c r="H342" s="44" t="str">
        <f>MID($L340,U$2,1)</f>
        <v/>
      </c>
      <c r="I342" s="41"/>
      <c r="J342" s="9">
        <v>2</v>
      </c>
      <c r="K342" s="4" t="s">
        <v>13</v>
      </c>
      <c r="L342" s="4" t="str">
        <f>IFERROR(VLOOKUP(F342, Table1[[#All],[Note]:[Code]], 2),"")</f>
        <v/>
      </c>
      <c r="M342" s="4" t="str">
        <f>IFERROR(VLOOKUP(G342, Table13[#All], 2),"")</f>
        <v/>
      </c>
      <c r="N342" s="4" t="str">
        <f>IFERROR(VLOOKUP(H342, Table134[#All], 2),"")</f>
        <v/>
      </c>
      <c r="P342" s="4" t="str">
        <f t="shared" si="37"/>
        <v xml:space="preserve">    delay(delayo);</v>
      </c>
    </row>
    <row r="343" spans="3:46" x14ac:dyDescent="0.3">
      <c r="E343" s="22">
        <v>1</v>
      </c>
      <c r="F343" s="45" t="str">
        <f>MID($L338,V$2,1)</f>
        <v/>
      </c>
      <c r="G343" s="43" t="str">
        <f>MID($L339,V$2,1)</f>
        <v>-</v>
      </c>
      <c r="H343" s="44" t="str">
        <f>MID($L340,V$2,1)</f>
        <v/>
      </c>
      <c r="I343" s="41"/>
      <c r="J343" s="9">
        <v>3</v>
      </c>
      <c r="K343" s="4" t="s">
        <v>13</v>
      </c>
      <c r="L343" s="4" t="str">
        <f>IFERROR(VLOOKUP(F343, Table1[[#All],[Note]:[Code]], 2),"")</f>
        <v/>
      </c>
      <c r="M343" s="4" t="str">
        <f>IFERROR(VLOOKUP(G343, Table13[#All], 2),"")</f>
        <v/>
      </c>
      <c r="N343" s="4" t="str">
        <f>IFERROR(VLOOKUP(H343, Table134[#All], 2),"")</f>
        <v/>
      </c>
      <c r="P343" s="4" t="str">
        <f t="shared" si="37"/>
        <v xml:space="preserve">    delay(delayo);</v>
      </c>
    </row>
    <row r="344" spans="3:46" x14ac:dyDescent="0.3">
      <c r="E344" s="22">
        <v>1</v>
      </c>
      <c r="F344" s="45" t="str">
        <f>MID($L338,W$2,1)</f>
        <v/>
      </c>
      <c r="G344" s="43" t="str">
        <f>MID($L339,W$2,1)</f>
        <v>-</v>
      </c>
      <c r="H344" s="44" t="str">
        <f>MID($L340,W$2,1)</f>
        <v/>
      </c>
      <c r="I344" s="41"/>
      <c r="J344" s="9">
        <v>4</v>
      </c>
      <c r="K344" s="4" t="s">
        <v>13</v>
      </c>
      <c r="L344" s="4" t="str">
        <f>IFERROR(VLOOKUP(F344, Table1[[#All],[Note]:[Code]], 2),"")</f>
        <v/>
      </c>
      <c r="M344" s="4" t="str">
        <f>IFERROR(VLOOKUP(G344, Table13[#All], 2),"")</f>
        <v/>
      </c>
      <c r="N344" s="4" t="str">
        <f>IFERROR(VLOOKUP(H344, Table134[#All], 2),"")</f>
        <v/>
      </c>
      <c r="P344" s="4" t="str">
        <f t="shared" si="37"/>
        <v xml:space="preserve">    delay(delayo);</v>
      </c>
    </row>
    <row r="345" spans="3:46" x14ac:dyDescent="0.3">
      <c r="E345" s="22">
        <v>1</v>
      </c>
      <c r="F345" s="45" t="str">
        <f>MID($L338,X$2,1)</f>
        <v/>
      </c>
      <c r="G345" s="43" t="str">
        <f>MID($L339,X$2,1)</f>
        <v>-</v>
      </c>
      <c r="H345" s="44" t="str">
        <f>MID($L340,X$2,1)</f>
        <v/>
      </c>
      <c r="I345" s="41"/>
      <c r="J345" s="9">
        <v>5</v>
      </c>
      <c r="K345" s="4" t="s">
        <v>13</v>
      </c>
      <c r="L345" s="4" t="str">
        <f>IFERROR(VLOOKUP(F345, Table1[[#All],[Note]:[Code]], 2),"")</f>
        <v/>
      </c>
      <c r="M345" s="4" t="str">
        <f>IFERROR(VLOOKUP(G345, Table13[#All], 2),"")</f>
        <v/>
      </c>
      <c r="N345" s="4" t="str">
        <f>IFERROR(VLOOKUP(H345, Table134[#All], 2),"")</f>
        <v/>
      </c>
      <c r="P345" s="4" t="str">
        <f t="shared" si="37"/>
        <v xml:space="preserve">    delay(delayo);</v>
      </c>
    </row>
    <row r="346" spans="3:46" x14ac:dyDescent="0.3">
      <c r="E346" s="22">
        <v>1</v>
      </c>
      <c r="F346" s="45" t="str">
        <f>MID($L338,Y$2,1)</f>
        <v/>
      </c>
      <c r="G346" s="43" t="str">
        <f>MID($L339,Y$2,1)</f>
        <v>-</v>
      </c>
      <c r="H346" s="44" t="str">
        <f>MID($L340,Y$2,1)</f>
        <v/>
      </c>
      <c r="I346" s="41"/>
      <c r="J346" s="9">
        <v>6</v>
      </c>
      <c r="K346" s="4" t="s">
        <v>13</v>
      </c>
      <c r="L346" s="4" t="str">
        <f>IFERROR(VLOOKUP(F346, Table1[[#All],[Note]:[Code]], 2),"")</f>
        <v/>
      </c>
      <c r="M346" s="4" t="str">
        <f>IFERROR(VLOOKUP(G346, Table13[#All], 2),"")</f>
        <v/>
      </c>
      <c r="N346" s="4" t="str">
        <f>IFERROR(VLOOKUP(H346, Table134[#All], 2),"")</f>
        <v/>
      </c>
      <c r="P346" s="4" t="str">
        <f t="shared" si="37"/>
        <v xml:space="preserve">    delay(delayo);</v>
      </c>
    </row>
    <row r="347" spans="3:46" x14ac:dyDescent="0.3">
      <c r="E347" s="22">
        <v>1</v>
      </c>
      <c r="F347" s="45" t="str">
        <f>MID($L338,Z$2,1)</f>
        <v/>
      </c>
      <c r="G347" s="43" t="str">
        <f>MID($L339,Z$2,1)</f>
        <v>-</v>
      </c>
      <c r="H347" s="44" t="str">
        <f>MID($L340,Z$2,1)</f>
        <v/>
      </c>
      <c r="I347" s="41"/>
      <c r="J347" s="9">
        <v>7</v>
      </c>
      <c r="K347" s="4" t="s">
        <v>13</v>
      </c>
      <c r="L347" s="4" t="str">
        <f>IFERROR(VLOOKUP(F347, Table1[[#All],[Note]:[Code]], 2),"")</f>
        <v/>
      </c>
      <c r="M347" s="4" t="str">
        <f>IFERROR(VLOOKUP(G347, Table13[#All], 2),"")</f>
        <v/>
      </c>
      <c r="N347" s="4" t="str">
        <f>IFERROR(VLOOKUP(H347, Table134[#All], 2),"")</f>
        <v/>
      </c>
      <c r="P347" s="4" t="str">
        <f t="shared" si="37"/>
        <v xml:space="preserve">    delay(delayo);</v>
      </c>
    </row>
    <row r="348" spans="3:46" x14ac:dyDescent="0.3">
      <c r="E348" s="22">
        <v>1</v>
      </c>
      <c r="F348" s="45" t="str">
        <f>MID($L338,AA$2,1)</f>
        <v/>
      </c>
      <c r="G348" s="43" t="str">
        <f>MID($L339,AA$2,1)</f>
        <v>-</v>
      </c>
      <c r="H348" s="44" t="str">
        <f>MID($L340,AA$2,1)</f>
        <v/>
      </c>
      <c r="I348" s="41"/>
      <c r="J348" s="9">
        <v>8</v>
      </c>
      <c r="K348" s="4" t="s">
        <v>13</v>
      </c>
      <c r="L348" s="4" t="str">
        <f>IFERROR(VLOOKUP(F348, Table1[[#All],[Note]:[Code]], 2),"")</f>
        <v/>
      </c>
      <c r="M348" s="4" t="str">
        <f>IFERROR(VLOOKUP(G348, Table13[#All], 2),"")</f>
        <v/>
      </c>
      <c r="N348" s="4" t="str">
        <f>IFERROR(VLOOKUP(H348, Table134[#All], 2),"")</f>
        <v/>
      </c>
      <c r="P348" s="4" t="str">
        <f t="shared" si="37"/>
        <v xml:space="preserve">    delay(delayo);</v>
      </c>
    </row>
    <row r="349" spans="3:46" x14ac:dyDescent="0.3">
      <c r="E349" s="22">
        <v>1</v>
      </c>
      <c r="F349" s="45" t="str">
        <f>MID($L338,AB$2,1)</f>
        <v/>
      </c>
      <c r="G349" s="43" t="str">
        <f>MID($L339,AB$2,1)</f>
        <v>a</v>
      </c>
      <c r="H349" s="44" t="str">
        <f>MID($L340,AB$2,1)</f>
        <v/>
      </c>
      <c r="I349" s="41"/>
      <c r="J349" s="9">
        <v>9</v>
      </c>
      <c r="K349" s="4" t="s">
        <v>13</v>
      </c>
      <c r="L349" s="4" t="str">
        <f>IFERROR(VLOOKUP(F349, Table1[[#All],[Note]:[Code]], 2),"")</f>
        <v/>
      </c>
      <c r="M349" s="4" t="str">
        <f>IFERROR(VLOOKUP(G349, Table13[#All], 2),"")</f>
        <v xml:space="preserve">    play(NOTE_4AS, tempo);</v>
      </c>
      <c r="N349" s="4" t="str">
        <f>IFERROR(VLOOKUP(H349, Table134[#All], 2),"")</f>
        <v/>
      </c>
      <c r="P349" s="4" t="str">
        <f t="shared" si="37"/>
        <v xml:space="preserve">    delay(delayo);    play(NOTE_4AS, tempo);</v>
      </c>
    </row>
    <row r="350" spans="3:46" x14ac:dyDescent="0.3">
      <c r="E350" s="22">
        <v>1</v>
      </c>
      <c r="F350" s="45" t="str">
        <f>MID($L338,AC$2,1)</f>
        <v/>
      </c>
      <c r="G350" s="43" t="str">
        <f>MID($L339,AC$2,1)</f>
        <v>-</v>
      </c>
      <c r="H350" s="44" t="str">
        <f>MID($L340,AC$2,1)</f>
        <v/>
      </c>
      <c r="I350" s="41"/>
      <c r="J350" s="9">
        <v>10</v>
      </c>
      <c r="K350" s="4" t="s">
        <v>13</v>
      </c>
      <c r="L350" s="4" t="str">
        <f>IFERROR(VLOOKUP(F350, Table1[[#All],[Note]:[Code]], 2),"")</f>
        <v/>
      </c>
      <c r="M350" s="4" t="str">
        <f>IFERROR(VLOOKUP(G350, Table13[#All], 2),"")</f>
        <v/>
      </c>
      <c r="N350" s="4" t="str">
        <f>IFERROR(VLOOKUP(H350, Table134[#All], 2),"")</f>
        <v/>
      </c>
      <c r="P350" s="4" t="str">
        <f t="shared" si="37"/>
        <v xml:space="preserve">    delay(delayo);</v>
      </c>
    </row>
    <row r="351" spans="3:46" x14ac:dyDescent="0.3">
      <c r="E351" s="22">
        <v>1</v>
      </c>
      <c r="F351" s="45" t="str">
        <f>MID($L338,AD$2,1)</f>
        <v/>
      </c>
      <c r="G351" s="43" t="str">
        <f>MID($L339,AD$2,1)</f>
        <v>-</v>
      </c>
      <c r="H351" s="44" t="str">
        <f>MID($L340,AD$2,1)</f>
        <v/>
      </c>
      <c r="I351" s="41"/>
      <c r="J351" s="9">
        <v>11</v>
      </c>
      <c r="K351" s="4" t="s">
        <v>13</v>
      </c>
      <c r="L351" s="4" t="str">
        <f>IFERROR(VLOOKUP(F351, Table1[[#All],[Note]:[Code]], 2),"")</f>
        <v/>
      </c>
      <c r="M351" s="4" t="str">
        <f>IFERROR(VLOOKUP(G351, Table13[#All], 2),"")</f>
        <v/>
      </c>
      <c r="N351" s="4" t="str">
        <f>IFERROR(VLOOKUP(H351, Table134[#All], 2),"")</f>
        <v/>
      </c>
      <c r="P351" s="4" t="str">
        <f t="shared" si="37"/>
        <v xml:space="preserve">    delay(delayo);</v>
      </c>
    </row>
    <row r="352" spans="3:46" x14ac:dyDescent="0.3">
      <c r="E352" s="22">
        <v>1</v>
      </c>
      <c r="F352" s="45" t="str">
        <f>MID($L338,AE$2,1)</f>
        <v/>
      </c>
      <c r="G352" s="43" t="str">
        <f>MID($L339,AE$2,1)</f>
        <v>-</v>
      </c>
      <c r="H352" s="44" t="str">
        <f>MID($L340,AE$2,1)</f>
        <v/>
      </c>
      <c r="I352" s="41"/>
      <c r="J352" s="9">
        <v>12</v>
      </c>
      <c r="K352" s="4" t="s">
        <v>13</v>
      </c>
      <c r="L352" s="4" t="str">
        <f>IFERROR(VLOOKUP(F352, Table1[[#All],[Note]:[Code]], 2),"")</f>
        <v/>
      </c>
      <c r="M352" s="4" t="str">
        <f>IFERROR(VLOOKUP(G352, Table13[#All], 2),"")</f>
        <v/>
      </c>
      <c r="N352" s="4" t="str">
        <f>IFERROR(VLOOKUP(H352, Table134[#All], 2),"")</f>
        <v/>
      </c>
      <c r="P352" s="4" t="str">
        <f t="shared" si="37"/>
        <v xml:space="preserve">    delay(delayo);</v>
      </c>
    </row>
    <row r="353" spans="5:46" x14ac:dyDescent="0.3">
      <c r="E353" s="22">
        <v>1</v>
      </c>
      <c r="F353" s="45" t="str">
        <f>MID($L338,AF$2,1)</f>
        <v/>
      </c>
      <c r="G353" s="43" t="str">
        <f>MID($L339,AF$2,1)</f>
        <v>-</v>
      </c>
      <c r="H353" s="44" t="str">
        <f>MID($L340,AF$2,1)</f>
        <v/>
      </c>
      <c r="I353" s="41"/>
      <c r="J353" s="9">
        <v>13</v>
      </c>
      <c r="K353" s="4" t="s">
        <v>13</v>
      </c>
      <c r="L353" s="4" t="str">
        <f>IFERROR(VLOOKUP(F353, Table1[[#All],[Note]:[Code]], 2),"")</f>
        <v/>
      </c>
      <c r="M353" s="4" t="str">
        <f>IFERROR(VLOOKUP(G353, Table13[#All], 2),"")</f>
        <v/>
      </c>
      <c r="N353" s="4" t="str">
        <f>IFERROR(VLOOKUP(H353, Table134[#All], 2),"")</f>
        <v/>
      </c>
      <c r="P353" s="4" t="str">
        <f t="shared" si="37"/>
        <v xml:space="preserve">    delay(delayo);</v>
      </c>
    </row>
    <row r="354" spans="5:46" x14ac:dyDescent="0.3">
      <c r="E354" s="22">
        <v>1</v>
      </c>
      <c r="F354" s="45" t="str">
        <f>MID($L338,AG$2,1)</f>
        <v/>
      </c>
      <c r="G354" s="43" t="str">
        <f>MID($L339,AG$2,1)</f>
        <v>-</v>
      </c>
      <c r="H354" s="44" t="str">
        <f>MID($L340,AG$2,1)</f>
        <v/>
      </c>
      <c r="I354" s="41"/>
      <c r="J354" s="9">
        <v>14</v>
      </c>
      <c r="K354" s="4" t="s">
        <v>13</v>
      </c>
      <c r="L354" s="4" t="str">
        <f>IFERROR(VLOOKUP(F354, Table1[[#All],[Note]:[Code]], 2),"")</f>
        <v/>
      </c>
      <c r="M354" s="4" t="str">
        <f>IFERROR(VLOOKUP(G354, Table13[#All], 2),"")</f>
        <v/>
      </c>
      <c r="N354" s="4" t="str">
        <f>IFERROR(VLOOKUP(H354, Table134[#All], 2),"")</f>
        <v/>
      </c>
      <c r="P354" s="4" t="str">
        <f t="shared" si="37"/>
        <v xml:space="preserve">    delay(delayo);</v>
      </c>
    </row>
    <row r="355" spans="5:46" x14ac:dyDescent="0.3">
      <c r="E355" s="22">
        <v>1</v>
      </c>
      <c r="F355" s="45" t="str">
        <f>MID($L338,AH$2,1)</f>
        <v/>
      </c>
      <c r="G355" s="43" t="str">
        <f>MID($L339,AH$2,1)</f>
        <v>-</v>
      </c>
      <c r="H355" s="44" t="str">
        <f>MID($L340,AH$2,1)</f>
        <v/>
      </c>
      <c r="I355" s="41"/>
      <c r="J355" s="9">
        <v>15</v>
      </c>
      <c r="K355" s="4" t="s">
        <v>13</v>
      </c>
      <c r="L355" s="4" t="str">
        <f>IFERROR(VLOOKUP(F355, Table1[[#All],[Note]:[Code]], 2),"")</f>
        <v/>
      </c>
      <c r="M355" s="4" t="str">
        <f>IFERROR(VLOOKUP(G355, Table13[#All], 2),"")</f>
        <v/>
      </c>
      <c r="N355" s="4" t="str">
        <f>IFERROR(VLOOKUP(H355, Table134[#All], 2),"")</f>
        <v/>
      </c>
      <c r="P355" s="4" t="str">
        <f t="shared" si="37"/>
        <v xml:space="preserve">    delay(delayo);</v>
      </c>
    </row>
    <row r="356" spans="5:46" x14ac:dyDescent="0.3">
      <c r="E356" s="22">
        <v>1</v>
      </c>
      <c r="F356" s="45" t="str">
        <f>MID($L338,AI$2,1)</f>
        <v/>
      </c>
      <c r="G356" s="43" t="str">
        <f>MID($L339,AI$2,1)</f>
        <v>-</v>
      </c>
      <c r="H356" s="44" t="str">
        <f>MID($L340,AI$2,1)</f>
        <v/>
      </c>
      <c r="I356" s="41"/>
      <c r="J356" s="9">
        <v>16</v>
      </c>
      <c r="K356" s="4" t="s">
        <v>13</v>
      </c>
      <c r="L356" s="4" t="str">
        <f>IFERROR(VLOOKUP(F356, Table1[[#All],[Note]:[Code]], 2),"")</f>
        <v/>
      </c>
      <c r="M356" s="4" t="str">
        <f>IFERROR(VLOOKUP(G356, Table13[#All], 2),"")</f>
        <v/>
      </c>
      <c r="N356" s="4" t="str">
        <f>IFERROR(VLOOKUP(H356, Table134[#All], 2),"")</f>
        <v/>
      </c>
      <c r="P356" s="4" t="str">
        <f t="shared" si="37"/>
        <v xml:space="preserve">    delay(delayo);</v>
      </c>
    </row>
    <row r="357" spans="5:46" x14ac:dyDescent="0.3">
      <c r="E357" s="22">
        <v>1</v>
      </c>
      <c r="F357" s="45" t="str">
        <f>MID($L338,AJ$2,1)</f>
        <v/>
      </c>
      <c r="G357" s="43" t="str">
        <f>MID($L339,AJ$2,1)</f>
        <v>-</v>
      </c>
      <c r="H357" s="44" t="str">
        <f>MID($L340,AJ$2,1)</f>
        <v/>
      </c>
      <c r="I357" s="41"/>
      <c r="J357" s="9">
        <v>17</v>
      </c>
      <c r="K357" s="4" t="s">
        <v>13</v>
      </c>
      <c r="L357" s="4" t="str">
        <f>IFERROR(VLOOKUP(F357, Table1[[#All],[Note]:[Code]], 2),"")</f>
        <v/>
      </c>
      <c r="M357" s="4" t="str">
        <f>IFERROR(VLOOKUP(G357, Table13[#All], 2),"")</f>
        <v/>
      </c>
      <c r="N357" s="4" t="str">
        <f>IFERROR(VLOOKUP(H357, Table134[#All], 2),"")</f>
        <v/>
      </c>
      <c r="P357" s="4" t="str">
        <f t="shared" si="37"/>
        <v xml:space="preserve">    delay(delayo);</v>
      </c>
    </row>
    <row r="358" spans="5:46" x14ac:dyDescent="0.3">
      <c r="E358" s="22">
        <v>1</v>
      </c>
      <c r="F358" s="45" t="str">
        <f>MID($L338,AK$2,1)</f>
        <v/>
      </c>
      <c r="G358" s="43" t="str">
        <f>MID($L339,AK$2,1)</f>
        <v>-</v>
      </c>
      <c r="H358" s="44" t="str">
        <f>MID($L340,AK$2,1)</f>
        <v/>
      </c>
      <c r="I358" s="41"/>
      <c r="J358" s="9">
        <v>18</v>
      </c>
      <c r="K358" s="4" t="s">
        <v>13</v>
      </c>
      <c r="L358" s="4" t="str">
        <f>IFERROR(VLOOKUP(F358, Table1[[#All],[Note]:[Code]], 2),"")</f>
        <v/>
      </c>
      <c r="M358" s="4" t="str">
        <f>IFERROR(VLOOKUP(G358, Table13[#All], 2),"")</f>
        <v/>
      </c>
      <c r="N358" s="4" t="str">
        <f>IFERROR(VLOOKUP(H358, Table134[#All], 2),"")</f>
        <v/>
      </c>
      <c r="P358" s="4" t="str">
        <f t="shared" si="37"/>
        <v xml:space="preserve">    delay(delayo);</v>
      </c>
    </row>
    <row r="359" spans="5:46" x14ac:dyDescent="0.3">
      <c r="E359" s="22">
        <v>1</v>
      </c>
      <c r="F359" s="45" t="str">
        <f>MID($L338,AL$2,1)</f>
        <v/>
      </c>
      <c r="G359" s="43" t="str">
        <f>MID($L339,AL$2,1)</f>
        <v>-</v>
      </c>
      <c r="H359" s="44" t="str">
        <f>MID($L340,AL$2,1)</f>
        <v/>
      </c>
      <c r="I359" s="41"/>
      <c r="J359" s="9">
        <v>19</v>
      </c>
      <c r="K359" s="4" t="s">
        <v>13</v>
      </c>
      <c r="L359" s="4" t="str">
        <f>IFERROR(VLOOKUP(F359, Table1[[#All],[Note]:[Code]], 2),"")</f>
        <v/>
      </c>
      <c r="M359" s="4" t="str">
        <f>IFERROR(VLOOKUP(G359, Table13[#All], 2),"")</f>
        <v/>
      </c>
      <c r="N359" s="4" t="str">
        <f>IFERROR(VLOOKUP(H359, Table134[#All], 2),"")</f>
        <v/>
      </c>
      <c r="P359" s="4" t="str">
        <f t="shared" si="37"/>
        <v xml:space="preserve">    delay(delayo);</v>
      </c>
    </row>
    <row r="360" spans="5:46" x14ac:dyDescent="0.3">
      <c r="E360" s="22">
        <v>1</v>
      </c>
      <c r="F360" s="45" t="str">
        <f>MID($L338,AM$2,1)</f>
        <v/>
      </c>
      <c r="G360" s="43" t="str">
        <f>MID($L339,AM$2,1)</f>
        <v>-</v>
      </c>
      <c r="H360" s="44" t="str">
        <f>MID($L340,AM$2,1)</f>
        <v/>
      </c>
      <c r="I360" s="41"/>
      <c r="J360" s="9">
        <v>20</v>
      </c>
      <c r="K360" s="4" t="s">
        <v>13</v>
      </c>
      <c r="L360" s="4" t="str">
        <f>IFERROR(VLOOKUP(F360, Table1[[#All],[Note]:[Code]], 2),"")</f>
        <v/>
      </c>
      <c r="M360" s="4" t="str">
        <f>IFERROR(VLOOKUP(G360, Table13[#All], 2),"")</f>
        <v/>
      </c>
      <c r="N360" s="4" t="str">
        <f>IFERROR(VLOOKUP(H360, Table134[#All], 2),"")</f>
        <v/>
      </c>
      <c r="P360" s="4" t="str">
        <f t="shared" si="37"/>
        <v xml:space="preserve">    delay(delayo);</v>
      </c>
    </row>
    <row r="361" spans="5:46" x14ac:dyDescent="0.3">
      <c r="E361" s="22">
        <v>1</v>
      </c>
      <c r="F361" s="45" t="str">
        <f>MID($L338,AN$2,1)</f>
        <v/>
      </c>
      <c r="G361" s="43" t="str">
        <f>MID($L339,AN$2,1)</f>
        <v>-</v>
      </c>
      <c r="H361" s="44" t="str">
        <f>MID($L340,AN$2,1)</f>
        <v/>
      </c>
      <c r="I361" s="41"/>
      <c r="J361" s="9">
        <v>21</v>
      </c>
      <c r="K361" s="4" t="s">
        <v>13</v>
      </c>
      <c r="L361" s="4" t="str">
        <f>IFERROR(VLOOKUP(F361, Table1[[#All],[Note]:[Code]], 2),"")</f>
        <v/>
      </c>
      <c r="M361" s="4" t="str">
        <f>IFERROR(VLOOKUP(G361, Table13[#All], 2),"")</f>
        <v/>
      </c>
      <c r="N361" s="4" t="str">
        <f>IFERROR(VLOOKUP(H361, Table134[#All], 2),"")</f>
        <v/>
      </c>
      <c r="P361" s="4" t="str">
        <f t="shared" si="37"/>
        <v xml:space="preserve">    delay(delayo);</v>
      </c>
    </row>
    <row r="362" spans="5:46" x14ac:dyDescent="0.3">
      <c r="E362" s="22">
        <v>1</v>
      </c>
      <c r="F362" s="45" t="str">
        <f>MID($L338,AO$2,1)</f>
        <v/>
      </c>
      <c r="G362" s="43" t="str">
        <f>MID($L339,AO$2,1)</f>
        <v>-</v>
      </c>
      <c r="H362" s="44" t="str">
        <f>MID($L340,AO$2,1)</f>
        <v/>
      </c>
      <c r="I362" s="41"/>
      <c r="J362" s="9">
        <v>22</v>
      </c>
      <c r="K362" s="4" t="s">
        <v>13</v>
      </c>
      <c r="L362" s="4" t="str">
        <f>IFERROR(VLOOKUP(F362, Table1[[#All],[Note]:[Code]], 2),"")</f>
        <v/>
      </c>
      <c r="M362" s="4" t="str">
        <f>IFERROR(VLOOKUP(G362, Table13[#All], 2),"")</f>
        <v/>
      </c>
      <c r="N362" s="4" t="str">
        <f>IFERROR(VLOOKUP(H362, Table134[#All], 2),"")</f>
        <v/>
      </c>
      <c r="P362" s="4" t="str">
        <f t="shared" si="37"/>
        <v xml:space="preserve">    delay(delayo);</v>
      </c>
    </row>
    <row r="363" spans="5:46" x14ac:dyDescent="0.3">
      <c r="E363" s="22">
        <v>1</v>
      </c>
      <c r="F363" s="45" t="str">
        <f>MID($L338,AP$2,1)</f>
        <v/>
      </c>
      <c r="G363" s="43" t="str">
        <f>MID($L339,AP$2,1)</f>
        <v>-</v>
      </c>
      <c r="H363" s="44" t="str">
        <f>MID($L340,AP$2,1)</f>
        <v/>
      </c>
      <c r="I363" s="41"/>
      <c r="J363" s="9">
        <v>23</v>
      </c>
      <c r="K363" s="4" t="s">
        <v>13</v>
      </c>
      <c r="L363" s="4" t="str">
        <f>IFERROR(VLOOKUP(F363, Table1[[#All],[Note]:[Code]], 2),"")</f>
        <v/>
      </c>
      <c r="M363" s="4" t="str">
        <f>IFERROR(VLOOKUP(G363, Table13[#All], 2),"")</f>
        <v/>
      </c>
      <c r="N363" s="4" t="str">
        <f>IFERROR(VLOOKUP(H363, Table134[#All], 2),"")</f>
        <v/>
      </c>
      <c r="P363" s="4" t="str">
        <f t="shared" si="37"/>
        <v xml:space="preserve">    delay(delayo);</v>
      </c>
    </row>
    <row r="364" spans="5:46" x14ac:dyDescent="0.3">
      <c r="E364" s="22">
        <v>1</v>
      </c>
      <c r="F364" s="45" t="str">
        <f>MID($L338,AQ$2,1)</f>
        <v/>
      </c>
      <c r="G364" s="43" t="str">
        <f>MID($L339,AQ$2,1)</f>
        <v>-</v>
      </c>
      <c r="H364" s="44" t="str">
        <f>MID($L340,AQ$2,1)</f>
        <v/>
      </c>
      <c r="I364" s="41"/>
      <c r="J364" s="9">
        <v>24</v>
      </c>
      <c r="K364" s="4" t="s">
        <v>13</v>
      </c>
      <c r="L364" s="4" t="str">
        <f>IFERROR(VLOOKUP(F364, Table1[[#All],[Note]:[Code]], 2),"")</f>
        <v/>
      </c>
      <c r="M364" s="4" t="str">
        <f>IFERROR(VLOOKUP(G364, Table13[#All], 2),"")</f>
        <v/>
      </c>
      <c r="N364" s="4" t="str">
        <f>IFERROR(VLOOKUP(H364, Table134[#All], 2),"")</f>
        <v/>
      </c>
      <c r="P364" s="4" t="str">
        <f t="shared" si="37"/>
        <v xml:space="preserve">    delay(delayo);</v>
      </c>
    </row>
    <row r="365" spans="5:46" x14ac:dyDescent="0.3">
      <c r="E365" s="22">
        <v>1</v>
      </c>
      <c r="F365" s="45" t="str">
        <f>MID($L338,AR$2,1)</f>
        <v/>
      </c>
      <c r="G365" s="43" t="str">
        <f>MID($L339,AR$2,1)</f>
        <v>b</v>
      </c>
      <c r="H365" s="44" t="str">
        <f>MID($L340,AR$2,1)</f>
        <v/>
      </c>
      <c r="I365" s="41"/>
      <c r="J365" s="9">
        <v>25</v>
      </c>
      <c r="K365" s="4" t="s">
        <v>13</v>
      </c>
      <c r="L365" s="4" t="str">
        <f>IFERROR(VLOOKUP(F365, Table1[[#All],[Note]:[Code]], 2),"")</f>
        <v/>
      </c>
      <c r="M365" s="4" t="str">
        <f>IFERROR(VLOOKUP(G365, Table13[#All], 2),"")</f>
        <v xml:space="preserve">    play(NOTE_4BS, tempo);</v>
      </c>
      <c r="N365" s="4" t="str">
        <f>IFERROR(VLOOKUP(H365, Table134[#All], 2),"")</f>
        <v/>
      </c>
      <c r="P365" s="4" t="str">
        <f t="shared" si="37"/>
        <v xml:space="preserve">    delay(delayo);    play(NOTE_4BS, tempo);</v>
      </c>
    </row>
    <row r="366" spans="5:46" x14ac:dyDescent="0.3">
      <c r="E366" s="22">
        <v>1</v>
      </c>
      <c r="F366" s="45" t="str">
        <f>MID($L338,AS$2,1)</f>
        <v/>
      </c>
      <c r="G366" s="43" t="str">
        <f>MID($L339,AS$2,1)</f>
        <v>-</v>
      </c>
      <c r="H366" s="44" t="str">
        <f>MID($L340,AS$2,1)</f>
        <v/>
      </c>
      <c r="I366" s="41"/>
      <c r="J366" s="9">
        <v>26</v>
      </c>
      <c r="K366" s="4" t="s">
        <v>13</v>
      </c>
      <c r="L366" s="4" t="str">
        <f>IFERROR(VLOOKUP(F366, Table1[[#All],[Note]:[Code]], 2),"")</f>
        <v/>
      </c>
      <c r="M366" s="4" t="str">
        <f>IFERROR(VLOOKUP(G366, Table13[#All], 2),"")</f>
        <v/>
      </c>
      <c r="N366" s="4" t="str">
        <f>IFERROR(VLOOKUP(H366, Table134[#All], 2),"")</f>
        <v/>
      </c>
      <c r="P366" s="4" t="str">
        <f t="shared" si="37"/>
        <v xml:space="preserve">    delay(delayo);</v>
      </c>
    </row>
    <row r="367" spans="5:46" x14ac:dyDescent="0.3">
      <c r="E367" s="22">
        <v>1</v>
      </c>
      <c r="I367" s="41"/>
      <c r="J367" s="13"/>
      <c r="K367" s="14" t="s">
        <v>11</v>
      </c>
      <c r="L367" s="14"/>
      <c r="P367" s="4" t="str">
        <f t="shared" si="37"/>
        <v>//</v>
      </c>
      <c r="R367" s="19" t="s">
        <v>123</v>
      </c>
      <c r="S367" s="19"/>
      <c r="T367" s="19">
        <v>1</v>
      </c>
      <c r="U367" s="19">
        <v>2</v>
      </c>
      <c r="V367" s="19">
        <v>3</v>
      </c>
      <c r="W367" s="19">
        <v>4</v>
      </c>
      <c r="X367" s="19">
        <v>5</v>
      </c>
      <c r="Y367" s="19">
        <v>6</v>
      </c>
      <c r="Z367" s="19">
        <v>7</v>
      </c>
      <c r="AA367" s="19">
        <v>8</v>
      </c>
      <c r="AB367" s="19">
        <v>9</v>
      </c>
      <c r="AC367" s="19">
        <v>10</v>
      </c>
      <c r="AD367" s="19">
        <v>11</v>
      </c>
      <c r="AE367" s="19">
        <v>12</v>
      </c>
      <c r="AF367" s="19">
        <v>13</v>
      </c>
      <c r="AG367" s="19">
        <v>14</v>
      </c>
      <c r="AH367" s="19">
        <v>15</v>
      </c>
      <c r="AI367" s="19">
        <v>16</v>
      </c>
      <c r="AJ367" s="19">
        <v>17</v>
      </c>
      <c r="AK367" s="19">
        <v>18</v>
      </c>
      <c r="AL367" s="19">
        <v>19</v>
      </c>
      <c r="AM367" s="19">
        <v>20</v>
      </c>
      <c r="AN367" s="19">
        <v>21</v>
      </c>
      <c r="AO367" s="19">
        <v>22</v>
      </c>
      <c r="AP367" s="19">
        <v>23</v>
      </c>
      <c r="AQ367" s="19">
        <v>24</v>
      </c>
      <c r="AR367" s="19">
        <v>25</v>
      </c>
      <c r="AS367" s="19">
        <v>26</v>
      </c>
      <c r="AT367" s="19"/>
    </row>
    <row r="368" spans="5:46" x14ac:dyDescent="0.3">
      <c r="E368" s="22">
        <v>1</v>
      </c>
      <c r="I368" s="41">
        <v>13</v>
      </c>
      <c r="J368" s="13"/>
      <c r="K368" s="14" t="s">
        <v>11</v>
      </c>
      <c r="L368" s="4">
        <f>C54</f>
        <v>0</v>
      </c>
      <c r="M368" s="6"/>
      <c r="N368" s="6"/>
      <c r="P368" s="4" t="str">
        <f t="shared" si="37"/>
        <v>//0</v>
      </c>
      <c r="R368" s="4" t="str">
        <f>MID($L368,R$2,1)</f>
        <v>0</v>
      </c>
      <c r="S368" s="4" t="str">
        <f t="shared" ref="S368:AT370" si="41">MID($L368,S$2,1)</f>
        <v/>
      </c>
      <c r="T368" s="4" t="str">
        <f t="shared" si="41"/>
        <v/>
      </c>
      <c r="U368" s="4" t="str">
        <f t="shared" si="41"/>
        <v/>
      </c>
      <c r="V368" s="4" t="str">
        <f t="shared" si="41"/>
        <v/>
      </c>
      <c r="W368" s="4" t="str">
        <f t="shared" si="41"/>
        <v/>
      </c>
      <c r="X368" s="4" t="str">
        <f t="shared" si="41"/>
        <v/>
      </c>
      <c r="Y368" s="4" t="str">
        <f t="shared" si="41"/>
        <v/>
      </c>
      <c r="Z368" s="4" t="str">
        <f t="shared" si="41"/>
        <v/>
      </c>
      <c r="AA368" s="4" t="str">
        <f t="shared" si="41"/>
        <v/>
      </c>
      <c r="AB368" s="4" t="str">
        <f t="shared" si="41"/>
        <v/>
      </c>
      <c r="AC368" s="4" t="str">
        <f t="shared" si="41"/>
        <v/>
      </c>
      <c r="AD368" s="4" t="str">
        <f t="shared" si="41"/>
        <v/>
      </c>
      <c r="AE368" s="4" t="str">
        <f t="shared" si="41"/>
        <v/>
      </c>
      <c r="AF368" s="4" t="str">
        <f t="shared" si="41"/>
        <v/>
      </c>
      <c r="AG368" s="4" t="str">
        <f t="shared" si="41"/>
        <v/>
      </c>
      <c r="AH368" s="4" t="str">
        <f t="shared" si="41"/>
        <v/>
      </c>
      <c r="AI368" s="4" t="str">
        <f t="shared" si="41"/>
        <v/>
      </c>
      <c r="AJ368" s="4" t="str">
        <f t="shared" si="41"/>
        <v/>
      </c>
      <c r="AK368" s="4" t="str">
        <f t="shared" si="41"/>
        <v/>
      </c>
      <c r="AL368" s="4" t="str">
        <f t="shared" si="41"/>
        <v/>
      </c>
      <c r="AM368" s="4" t="str">
        <f t="shared" si="41"/>
        <v/>
      </c>
      <c r="AN368" s="4" t="str">
        <f t="shared" si="41"/>
        <v/>
      </c>
      <c r="AO368" s="4" t="str">
        <f t="shared" si="41"/>
        <v/>
      </c>
      <c r="AP368" s="4" t="str">
        <f t="shared" si="41"/>
        <v/>
      </c>
      <c r="AQ368" s="4" t="str">
        <f t="shared" si="41"/>
        <v/>
      </c>
      <c r="AR368" s="4" t="str">
        <f t="shared" si="41"/>
        <v/>
      </c>
      <c r="AS368" s="4" t="str">
        <f t="shared" si="41"/>
        <v/>
      </c>
      <c r="AT368" s="4" t="str">
        <f>MID($L368,AT$2,1)</f>
        <v/>
      </c>
    </row>
    <row r="369" spans="5:46" x14ac:dyDescent="0.3">
      <c r="E369" s="22">
        <v>1</v>
      </c>
      <c r="F369" s="45" t="str">
        <f>MID($L368,R$2,1)</f>
        <v>0</v>
      </c>
      <c r="G369" s="43" t="str">
        <f>MID($L369,R$2,1)</f>
        <v>4</v>
      </c>
      <c r="H369" s="44" t="str">
        <f>MID($L370,R$2,1)</f>
        <v>0</v>
      </c>
      <c r="I369" s="41"/>
      <c r="J369" s="13"/>
      <c r="K369" s="14" t="s">
        <v>11</v>
      </c>
      <c r="L369" s="4" t="str">
        <f t="shared" ref="L369:L370" si="42">C55</f>
        <v>4|--------------b-----------|</v>
      </c>
      <c r="M369" s="6"/>
      <c r="N369" s="6"/>
      <c r="P369" s="4" t="str">
        <f t="shared" si="37"/>
        <v>//4|--------------b-----------|</v>
      </c>
      <c r="R369" s="4" t="str">
        <f t="shared" ref="R369:R370" si="43">MID($L369,R$2,1)</f>
        <v>4</v>
      </c>
      <c r="S369" s="4" t="str">
        <f t="shared" si="41"/>
        <v>|</v>
      </c>
      <c r="T369" s="4" t="str">
        <f t="shared" si="41"/>
        <v>-</v>
      </c>
      <c r="U369" s="4" t="str">
        <f t="shared" si="41"/>
        <v>-</v>
      </c>
      <c r="V369" s="4" t="str">
        <f t="shared" si="41"/>
        <v>-</v>
      </c>
      <c r="W369" s="4" t="str">
        <f t="shared" si="41"/>
        <v>-</v>
      </c>
      <c r="X369" s="4" t="str">
        <f t="shared" si="41"/>
        <v>-</v>
      </c>
      <c r="Y369" s="4" t="str">
        <f t="shared" si="41"/>
        <v>-</v>
      </c>
      <c r="Z369" s="4" t="str">
        <f t="shared" si="41"/>
        <v>-</v>
      </c>
      <c r="AA369" s="4" t="str">
        <f t="shared" si="41"/>
        <v>-</v>
      </c>
      <c r="AB369" s="4" t="str">
        <f t="shared" si="41"/>
        <v>-</v>
      </c>
      <c r="AC369" s="4" t="str">
        <f t="shared" si="41"/>
        <v>-</v>
      </c>
      <c r="AD369" s="4" t="str">
        <f t="shared" si="41"/>
        <v>-</v>
      </c>
      <c r="AE369" s="4" t="str">
        <f t="shared" si="41"/>
        <v>-</v>
      </c>
      <c r="AF369" s="4" t="str">
        <f t="shared" si="41"/>
        <v>-</v>
      </c>
      <c r="AG369" s="4" t="str">
        <f t="shared" si="41"/>
        <v>-</v>
      </c>
      <c r="AH369" s="4" t="str">
        <f t="shared" si="41"/>
        <v>b</v>
      </c>
      <c r="AI369" s="4" t="str">
        <f t="shared" si="41"/>
        <v>-</v>
      </c>
      <c r="AJ369" s="4" t="str">
        <f t="shared" si="41"/>
        <v>-</v>
      </c>
      <c r="AK369" s="4" t="str">
        <f t="shared" si="41"/>
        <v>-</v>
      </c>
      <c r="AL369" s="4" t="str">
        <f t="shared" si="41"/>
        <v>-</v>
      </c>
      <c r="AM369" s="4" t="str">
        <f t="shared" si="41"/>
        <v>-</v>
      </c>
      <c r="AN369" s="4" t="str">
        <f t="shared" si="41"/>
        <v>-</v>
      </c>
      <c r="AO369" s="4" t="str">
        <f t="shared" si="41"/>
        <v>-</v>
      </c>
      <c r="AP369" s="4" t="str">
        <f t="shared" si="41"/>
        <v>-</v>
      </c>
      <c r="AQ369" s="4" t="str">
        <f t="shared" si="41"/>
        <v>-</v>
      </c>
      <c r="AR369" s="4" t="str">
        <f t="shared" si="41"/>
        <v>-</v>
      </c>
      <c r="AS369" s="4" t="str">
        <f t="shared" si="41"/>
        <v>-</v>
      </c>
      <c r="AT369" s="4" t="str">
        <f t="shared" si="41"/>
        <v>|</v>
      </c>
    </row>
    <row r="370" spans="5:46" x14ac:dyDescent="0.3">
      <c r="E370" s="22">
        <v>1</v>
      </c>
      <c r="I370" s="41"/>
      <c r="J370" s="13"/>
      <c r="K370" s="14" t="s">
        <v>11</v>
      </c>
      <c r="L370" s="4">
        <f t="shared" si="42"/>
        <v>0</v>
      </c>
      <c r="P370" s="4" t="str">
        <f t="shared" si="37"/>
        <v>//0</v>
      </c>
      <c r="R370" s="4" t="str">
        <f t="shared" si="43"/>
        <v>0</v>
      </c>
      <c r="S370" s="4" t="str">
        <f t="shared" si="41"/>
        <v/>
      </c>
      <c r="T370" s="4" t="str">
        <f t="shared" si="41"/>
        <v/>
      </c>
      <c r="U370" s="4" t="str">
        <f t="shared" si="41"/>
        <v/>
      </c>
      <c r="V370" s="4" t="str">
        <f t="shared" si="41"/>
        <v/>
      </c>
      <c r="W370" s="4" t="str">
        <f t="shared" si="41"/>
        <v/>
      </c>
      <c r="X370" s="4" t="str">
        <f t="shared" si="41"/>
        <v/>
      </c>
      <c r="Y370" s="4" t="str">
        <f t="shared" si="41"/>
        <v/>
      </c>
      <c r="Z370" s="4" t="str">
        <f t="shared" si="41"/>
        <v/>
      </c>
      <c r="AA370" s="4" t="str">
        <f t="shared" si="41"/>
        <v/>
      </c>
      <c r="AB370" s="4" t="str">
        <f t="shared" si="41"/>
        <v/>
      </c>
      <c r="AC370" s="4" t="str">
        <f t="shared" si="41"/>
        <v/>
      </c>
      <c r="AD370" s="4" t="str">
        <f t="shared" si="41"/>
        <v/>
      </c>
      <c r="AE370" s="4" t="str">
        <f t="shared" si="41"/>
        <v/>
      </c>
      <c r="AF370" s="4" t="str">
        <f t="shared" si="41"/>
        <v/>
      </c>
      <c r="AG370" s="4" t="str">
        <f t="shared" si="41"/>
        <v/>
      </c>
      <c r="AH370" s="4" t="str">
        <f t="shared" si="41"/>
        <v/>
      </c>
      <c r="AI370" s="4" t="str">
        <f t="shared" si="41"/>
        <v/>
      </c>
      <c r="AJ370" s="4" t="str">
        <f t="shared" si="41"/>
        <v/>
      </c>
      <c r="AK370" s="4" t="str">
        <f t="shared" si="41"/>
        <v/>
      </c>
      <c r="AL370" s="4" t="str">
        <f t="shared" si="41"/>
        <v/>
      </c>
      <c r="AM370" s="4" t="str">
        <f t="shared" si="41"/>
        <v/>
      </c>
      <c r="AN370" s="4" t="str">
        <f t="shared" si="41"/>
        <v/>
      </c>
      <c r="AO370" s="4" t="str">
        <f t="shared" si="41"/>
        <v/>
      </c>
      <c r="AP370" s="4" t="str">
        <f t="shared" si="41"/>
        <v/>
      </c>
      <c r="AQ370" s="4" t="str">
        <f t="shared" si="41"/>
        <v/>
      </c>
      <c r="AR370" s="4" t="str">
        <f t="shared" si="41"/>
        <v/>
      </c>
      <c r="AS370" s="4" t="str">
        <f t="shared" si="41"/>
        <v/>
      </c>
      <c r="AT370" s="4" t="str">
        <f t="shared" si="41"/>
        <v/>
      </c>
    </row>
    <row r="371" spans="5:46" x14ac:dyDescent="0.3">
      <c r="E371" s="22">
        <v>1</v>
      </c>
      <c r="F371" s="45" t="str">
        <f>MID($L368,T$2,1)</f>
        <v/>
      </c>
      <c r="G371" s="43" t="str">
        <f>MID($L369,T$2,1)</f>
        <v>-</v>
      </c>
      <c r="H371" s="44" t="str">
        <f>MID($L370,T$2,1)</f>
        <v/>
      </c>
      <c r="I371" s="41"/>
      <c r="J371" s="9">
        <v>1</v>
      </c>
      <c r="K371" s="4" t="s">
        <v>13</v>
      </c>
      <c r="L371" s="4" t="str">
        <f>IFERROR(VLOOKUP(F371, Table1[[#All],[Note]:[Code]], 2),"")</f>
        <v/>
      </c>
      <c r="M371" s="4" t="str">
        <f>IFERROR(VLOOKUP(G371, Table13[#All], 2),"")</f>
        <v/>
      </c>
      <c r="N371" s="4" t="str">
        <f>IFERROR(VLOOKUP(H371, Table134[#All], 2),"")</f>
        <v/>
      </c>
      <c r="P371" s="4" t="str">
        <f t="shared" si="37"/>
        <v xml:space="preserve">    delay(delayo);</v>
      </c>
    </row>
    <row r="372" spans="5:46" x14ac:dyDescent="0.3">
      <c r="E372" s="22">
        <v>1</v>
      </c>
      <c r="F372" s="45" t="str">
        <f>MID($L368,U$2,1)</f>
        <v/>
      </c>
      <c r="G372" s="43" t="str">
        <f>MID($L369,U$2,1)</f>
        <v>-</v>
      </c>
      <c r="H372" s="44" t="str">
        <f>MID($L370,U$2,1)</f>
        <v/>
      </c>
      <c r="I372" s="41"/>
      <c r="J372" s="9">
        <v>2</v>
      </c>
      <c r="K372" s="4" t="s">
        <v>13</v>
      </c>
      <c r="L372" s="4" t="str">
        <f>IFERROR(VLOOKUP(F372, Table1[[#All],[Note]:[Code]], 2),"")</f>
        <v/>
      </c>
      <c r="M372" s="4" t="str">
        <f>IFERROR(VLOOKUP(G372, Table13[#All], 2),"")</f>
        <v/>
      </c>
      <c r="N372" s="4" t="str">
        <f>IFERROR(VLOOKUP(H372, Table134[#All], 2),"")</f>
        <v/>
      </c>
      <c r="P372" s="4" t="str">
        <f t="shared" si="37"/>
        <v xml:space="preserve">    delay(delayo);</v>
      </c>
    </row>
    <row r="373" spans="5:46" x14ac:dyDescent="0.3">
      <c r="E373" s="22">
        <v>1</v>
      </c>
      <c r="F373" s="45" t="str">
        <f>MID($L368,V$2,1)</f>
        <v/>
      </c>
      <c r="G373" s="43" t="str">
        <f>MID($L369,V$2,1)</f>
        <v>-</v>
      </c>
      <c r="H373" s="44" t="str">
        <f>MID($L370,V$2,1)</f>
        <v/>
      </c>
      <c r="I373" s="41"/>
      <c r="J373" s="9">
        <v>3</v>
      </c>
      <c r="K373" s="4" t="s">
        <v>13</v>
      </c>
      <c r="L373" s="4" t="str">
        <f>IFERROR(VLOOKUP(F373, Table1[[#All],[Note]:[Code]], 2),"")</f>
        <v/>
      </c>
      <c r="M373" s="4" t="str">
        <f>IFERROR(VLOOKUP(G373, Table13[#All], 2),"")</f>
        <v/>
      </c>
      <c r="N373" s="4" t="str">
        <f>IFERROR(VLOOKUP(H373, Table134[#All], 2),"")</f>
        <v/>
      </c>
      <c r="P373" s="4" t="str">
        <f t="shared" si="37"/>
        <v xml:space="preserve">    delay(delayo);</v>
      </c>
    </row>
    <row r="374" spans="5:46" x14ac:dyDescent="0.3">
      <c r="E374" s="22">
        <v>1</v>
      </c>
      <c r="F374" s="45" t="str">
        <f>MID($L368,W$2,1)</f>
        <v/>
      </c>
      <c r="G374" s="43" t="str">
        <f>MID($L369,W$2,1)</f>
        <v>-</v>
      </c>
      <c r="H374" s="44" t="str">
        <f>MID($L370,W$2,1)</f>
        <v/>
      </c>
      <c r="I374" s="41"/>
      <c r="J374" s="9">
        <v>4</v>
      </c>
      <c r="K374" s="4" t="s">
        <v>13</v>
      </c>
      <c r="L374" s="4" t="str">
        <f>IFERROR(VLOOKUP(F374, Table1[[#All],[Note]:[Code]], 2),"")</f>
        <v/>
      </c>
      <c r="M374" s="4" t="str">
        <f>IFERROR(VLOOKUP(G374, Table13[#All], 2),"")</f>
        <v/>
      </c>
      <c r="N374" s="4" t="str">
        <f>IFERROR(VLOOKUP(H374, Table134[#All], 2),"")</f>
        <v/>
      </c>
      <c r="P374" s="4" t="str">
        <f t="shared" si="37"/>
        <v xml:space="preserve">    delay(delayo);</v>
      </c>
    </row>
    <row r="375" spans="5:46" x14ac:dyDescent="0.3">
      <c r="E375" s="22">
        <v>1</v>
      </c>
      <c r="F375" s="45" t="str">
        <f>MID($L368,X$2,1)</f>
        <v/>
      </c>
      <c r="G375" s="43" t="str">
        <f>MID($L369,X$2,1)</f>
        <v>-</v>
      </c>
      <c r="H375" s="44" t="str">
        <f>MID($L370,X$2,1)</f>
        <v/>
      </c>
      <c r="I375" s="41"/>
      <c r="J375" s="9">
        <v>5</v>
      </c>
      <c r="K375" s="4" t="s">
        <v>13</v>
      </c>
      <c r="L375" s="4" t="str">
        <f>IFERROR(VLOOKUP(F375, Table1[[#All],[Note]:[Code]], 2),"")</f>
        <v/>
      </c>
      <c r="M375" s="4" t="str">
        <f>IFERROR(VLOOKUP(G375, Table13[#All], 2),"")</f>
        <v/>
      </c>
      <c r="N375" s="4" t="str">
        <f>IFERROR(VLOOKUP(H375, Table134[#All], 2),"")</f>
        <v/>
      </c>
      <c r="P375" s="4" t="str">
        <f t="shared" si="37"/>
        <v xml:space="preserve">    delay(delayo);</v>
      </c>
    </row>
    <row r="376" spans="5:46" x14ac:dyDescent="0.3">
      <c r="E376" s="22">
        <v>1</v>
      </c>
      <c r="F376" s="45" t="str">
        <f>MID($L368,Y$2,1)</f>
        <v/>
      </c>
      <c r="G376" s="43" t="str">
        <f>MID($L369,Y$2,1)</f>
        <v>-</v>
      </c>
      <c r="H376" s="44" t="str">
        <f>MID($L370,Y$2,1)</f>
        <v/>
      </c>
      <c r="I376" s="41"/>
      <c r="J376" s="9">
        <v>6</v>
      </c>
      <c r="K376" s="4" t="s">
        <v>13</v>
      </c>
      <c r="L376" s="4" t="str">
        <f>IFERROR(VLOOKUP(F376, Table1[[#All],[Note]:[Code]], 2),"")</f>
        <v/>
      </c>
      <c r="M376" s="4" t="str">
        <f>IFERROR(VLOOKUP(G376, Table13[#All], 2),"")</f>
        <v/>
      </c>
      <c r="N376" s="4" t="str">
        <f>IFERROR(VLOOKUP(H376, Table134[#All], 2),"")</f>
        <v/>
      </c>
      <c r="P376" s="4" t="str">
        <f t="shared" si="37"/>
        <v xml:space="preserve">    delay(delayo);</v>
      </c>
    </row>
    <row r="377" spans="5:46" x14ac:dyDescent="0.3">
      <c r="E377" s="22">
        <v>1</v>
      </c>
      <c r="F377" s="45" t="str">
        <f>MID($L368,Z$2,1)</f>
        <v/>
      </c>
      <c r="G377" s="43" t="str">
        <f>MID($L369,Z$2,1)</f>
        <v>-</v>
      </c>
      <c r="H377" s="44" t="str">
        <f>MID($L370,Z$2,1)</f>
        <v/>
      </c>
      <c r="I377" s="41"/>
      <c r="J377" s="9">
        <v>7</v>
      </c>
      <c r="K377" s="4" t="s">
        <v>13</v>
      </c>
      <c r="L377" s="4" t="str">
        <f>IFERROR(VLOOKUP(F377, Table1[[#All],[Note]:[Code]], 2),"")</f>
        <v/>
      </c>
      <c r="M377" s="4" t="str">
        <f>IFERROR(VLOOKUP(G377, Table13[#All], 2),"")</f>
        <v/>
      </c>
      <c r="N377" s="4" t="str">
        <f>IFERROR(VLOOKUP(H377, Table134[#All], 2),"")</f>
        <v/>
      </c>
      <c r="P377" s="4" t="str">
        <f t="shared" si="37"/>
        <v xml:space="preserve">    delay(delayo);</v>
      </c>
    </row>
    <row r="378" spans="5:46" x14ac:dyDescent="0.3">
      <c r="E378" s="22">
        <v>1</v>
      </c>
      <c r="F378" s="45" t="str">
        <f>MID($L368,AA$2,1)</f>
        <v/>
      </c>
      <c r="G378" s="43" t="str">
        <f>MID($L369,AA$2,1)</f>
        <v>-</v>
      </c>
      <c r="H378" s="44" t="str">
        <f>MID($L370,AA$2,1)</f>
        <v/>
      </c>
      <c r="I378" s="41"/>
      <c r="J378" s="9">
        <v>8</v>
      </c>
      <c r="K378" s="4" t="s">
        <v>13</v>
      </c>
      <c r="L378" s="4" t="str">
        <f>IFERROR(VLOOKUP(F378, Table1[[#All],[Note]:[Code]], 2),"")</f>
        <v/>
      </c>
      <c r="M378" s="4" t="str">
        <f>IFERROR(VLOOKUP(G378, Table13[#All], 2),"")</f>
        <v/>
      </c>
      <c r="N378" s="4" t="str">
        <f>IFERROR(VLOOKUP(H378, Table134[#All], 2),"")</f>
        <v/>
      </c>
      <c r="P378" s="4" t="str">
        <f t="shared" si="37"/>
        <v xml:space="preserve">    delay(delayo);</v>
      </c>
    </row>
    <row r="379" spans="5:46" x14ac:dyDescent="0.3">
      <c r="E379" s="22">
        <v>1</v>
      </c>
      <c r="F379" s="45" t="str">
        <f>MID($L368,AB$2,1)</f>
        <v/>
      </c>
      <c r="G379" s="43" t="str">
        <f>MID($L369,AB$2,1)</f>
        <v>-</v>
      </c>
      <c r="H379" s="44" t="str">
        <f>MID($L370,AB$2,1)</f>
        <v/>
      </c>
      <c r="I379" s="41"/>
      <c r="J379" s="9">
        <v>9</v>
      </c>
      <c r="K379" s="4" t="s">
        <v>13</v>
      </c>
      <c r="L379" s="4" t="str">
        <f>IFERROR(VLOOKUP(F379, Table1[[#All],[Note]:[Code]], 2),"")</f>
        <v/>
      </c>
      <c r="M379" s="4" t="str">
        <f>IFERROR(VLOOKUP(G379, Table13[#All], 2),"")</f>
        <v/>
      </c>
      <c r="N379" s="4" t="str">
        <f>IFERROR(VLOOKUP(H379, Table134[#All], 2),"")</f>
        <v/>
      </c>
      <c r="P379" s="4" t="str">
        <f t="shared" si="37"/>
        <v xml:space="preserve">    delay(delayo);</v>
      </c>
    </row>
    <row r="380" spans="5:46" x14ac:dyDescent="0.3">
      <c r="E380" s="22">
        <v>1</v>
      </c>
      <c r="F380" s="45" t="str">
        <f>MID($L368,AC$2,1)</f>
        <v/>
      </c>
      <c r="G380" s="43" t="str">
        <f>MID($L369,AC$2,1)</f>
        <v>-</v>
      </c>
      <c r="H380" s="44" t="str">
        <f>MID($L370,AC$2,1)</f>
        <v/>
      </c>
      <c r="I380" s="41"/>
      <c r="J380" s="9">
        <v>10</v>
      </c>
      <c r="K380" s="4" t="s">
        <v>13</v>
      </c>
      <c r="L380" s="4" t="str">
        <f>IFERROR(VLOOKUP(F380, Table1[[#All],[Note]:[Code]], 2),"")</f>
        <v/>
      </c>
      <c r="M380" s="4" t="str">
        <f>IFERROR(VLOOKUP(G380, Table13[#All], 2),"")</f>
        <v/>
      </c>
      <c r="N380" s="4" t="str">
        <f>IFERROR(VLOOKUP(H380, Table134[#All], 2),"")</f>
        <v/>
      </c>
      <c r="P380" s="4" t="str">
        <f t="shared" si="37"/>
        <v xml:space="preserve">    delay(delayo);</v>
      </c>
    </row>
    <row r="381" spans="5:46" x14ac:dyDescent="0.3">
      <c r="E381" s="22">
        <v>1</v>
      </c>
      <c r="F381" s="45" t="str">
        <f>MID($L368,AD$2,1)</f>
        <v/>
      </c>
      <c r="G381" s="43" t="str">
        <f>MID($L369,AD$2,1)</f>
        <v>-</v>
      </c>
      <c r="H381" s="44" t="str">
        <f>MID($L370,AD$2,1)</f>
        <v/>
      </c>
      <c r="I381" s="41"/>
      <c r="J381" s="9">
        <v>11</v>
      </c>
      <c r="K381" s="4" t="s">
        <v>13</v>
      </c>
      <c r="L381" s="4" t="str">
        <f>IFERROR(VLOOKUP(F381, Table1[[#All],[Note]:[Code]], 2),"")</f>
        <v/>
      </c>
      <c r="M381" s="4" t="str">
        <f>IFERROR(VLOOKUP(G381, Table13[#All], 2),"")</f>
        <v/>
      </c>
      <c r="N381" s="4" t="str">
        <f>IFERROR(VLOOKUP(H381, Table134[#All], 2),"")</f>
        <v/>
      </c>
      <c r="P381" s="4" t="str">
        <f t="shared" si="37"/>
        <v xml:space="preserve">    delay(delayo);</v>
      </c>
    </row>
    <row r="382" spans="5:46" x14ac:dyDescent="0.3">
      <c r="E382" s="22">
        <v>1</v>
      </c>
      <c r="F382" s="45" t="str">
        <f>MID($L368,AE$2,1)</f>
        <v/>
      </c>
      <c r="G382" s="43" t="str">
        <f>MID($L369,AE$2,1)</f>
        <v>-</v>
      </c>
      <c r="H382" s="44" t="str">
        <f>MID($L370,AE$2,1)</f>
        <v/>
      </c>
      <c r="I382" s="41"/>
      <c r="J382" s="9">
        <v>12</v>
      </c>
      <c r="K382" s="4" t="s">
        <v>13</v>
      </c>
      <c r="L382" s="4" t="str">
        <f>IFERROR(VLOOKUP(F382, Table1[[#All],[Note]:[Code]], 2),"")</f>
        <v/>
      </c>
      <c r="M382" s="4" t="str">
        <f>IFERROR(VLOOKUP(G382, Table13[#All], 2),"")</f>
        <v/>
      </c>
      <c r="N382" s="4" t="str">
        <f>IFERROR(VLOOKUP(H382, Table134[#All], 2),"")</f>
        <v/>
      </c>
      <c r="P382" s="4" t="str">
        <f t="shared" si="37"/>
        <v xml:space="preserve">    delay(delayo);</v>
      </c>
    </row>
    <row r="383" spans="5:46" x14ac:dyDescent="0.3">
      <c r="E383" s="22">
        <v>1</v>
      </c>
      <c r="F383" s="45" t="str">
        <f>MID($L368,AF$2,1)</f>
        <v/>
      </c>
      <c r="G383" s="43" t="str">
        <f>MID($L369,AF$2,1)</f>
        <v>-</v>
      </c>
      <c r="H383" s="44" t="str">
        <f>MID($L370,AF$2,1)</f>
        <v/>
      </c>
      <c r="I383" s="41"/>
      <c r="J383" s="9">
        <v>13</v>
      </c>
      <c r="K383" s="4" t="s">
        <v>13</v>
      </c>
      <c r="L383" s="4" t="str">
        <f>IFERROR(VLOOKUP(F383, Table1[[#All],[Note]:[Code]], 2),"")</f>
        <v/>
      </c>
      <c r="M383" s="4" t="str">
        <f>IFERROR(VLOOKUP(G383, Table13[#All], 2),"")</f>
        <v/>
      </c>
      <c r="N383" s="4" t="str">
        <f>IFERROR(VLOOKUP(H383, Table134[#All], 2),"")</f>
        <v/>
      </c>
      <c r="P383" s="4" t="str">
        <f t="shared" si="37"/>
        <v xml:space="preserve">    delay(delayo);</v>
      </c>
    </row>
    <row r="384" spans="5:46" x14ac:dyDescent="0.3">
      <c r="E384" s="22">
        <v>1</v>
      </c>
      <c r="F384" s="45" t="str">
        <f>MID($L368,AG$2,1)</f>
        <v/>
      </c>
      <c r="G384" s="43" t="str">
        <f>MID($L369,AG$2,1)</f>
        <v>-</v>
      </c>
      <c r="H384" s="44" t="str">
        <f>MID($L370,AG$2,1)</f>
        <v/>
      </c>
      <c r="I384" s="41"/>
      <c r="J384" s="9">
        <v>14</v>
      </c>
      <c r="K384" s="4" t="s">
        <v>13</v>
      </c>
      <c r="L384" s="4" t="str">
        <f>IFERROR(VLOOKUP(F384, Table1[[#All],[Note]:[Code]], 2),"")</f>
        <v/>
      </c>
      <c r="M384" s="4" t="str">
        <f>IFERROR(VLOOKUP(G384, Table13[#All], 2),"")</f>
        <v/>
      </c>
      <c r="N384" s="4" t="str">
        <f>IFERROR(VLOOKUP(H384, Table134[#All], 2),"")</f>
        <v/>
      </c>
      <c r="P384" s="4" t="str">
        <f t="shared" si="37"/>
        <v xml:space="preserve">    delay(delayo);</v>
      </c>
    </row>
    <row r="385" spans="5:46" x14ac:dyDescent="0.3">
      <c r="E385" s="22">
        <v>1</v>
      </c>
      <c r="F385" s="45" t="str">
        <f>MID($L368,AH$2,1)</f>
        <v/>
      </c>
      <c r="G385" s="43" t="str">
        <f>MID($L369,AH$2,1)</f>
        <v>b</v>
      </c>
      <c r="H385" s="44" t="str">
        <f>MID($L370,AH$2,1)</f>
        <v/>
      </c>
      <c r="I385" s="41"/>
      <c r="J385" s="9">
        <v>15</v>
      </c>
      <c r="K385" s="4" t="s">
        <v>13</v>
      </c>
      <c r="L385" s="4" t="str">
        <f>IFERROR(VLOOKUP(F385, Table1[[#All],[Note]:[Code]], 2),"")</f>
        <v/>
      </c>
      <c r="M385" s="4" t="str">
        <f>IFERROR(VLOOKUP(G385, Table13[#All], 2),"")</f>
        <v xml:space="preserve">    play(NOTE_4BS, tempo);</v>
      </c>
      <c r="N385" s="4" t="str">
        <f>IFERROR(VLOOKUP(H385, Table134[#All], 2),"")</f>
        <v/>
      </c>
      <c r="P385" s="4" t="str">
        <f t="shared" si="37"/>
        <v xml:space="preserve">    delay(delayo);    play(NOTE_4BS, tempo);</v>
      </c>
    </row>
    <row r="386" spans="5:46" x14ac:dyDescent="0.3">
      <c r="E386" s="22">
        <v>1</v>
      </c>
      <c r="F386" s="45" t="str">
        <f>MID($L368,AI$2,1)</f>
        <v/>
      </c>
      <c r="G386" s="43" t="str">
        <f>MID($L369,AI$2,1)</f>
        <v>-</v>
      </c>
      <c r="H386" s="44" t="str">
        <f>MID($L370,AI$2,1)</f>
        <v/>
      </c>
      <c r="I386" s="41"/>
      <c r="J386" s="9">
        <v>16</v>
      </c>
      <c r="K386" s="4" t="s">
        <v>13</v>
      </c>
      <c r="L386" s="4" t="str">
        <f>IFERROR(VLOOKUP(F386, Table1[[#All],[Note]:[Code]], 2),"")</f>
        <v/>
      </c>
      <c r="M386" s="4" t="str">
        <f>IFERROR(VLOOKUP(G386, Table13[#All], 2),"")</f>
        <v/>
      </c>
      <c r="N386" s="4" t="str">
        <f>IFERROR(VLOOKUP(H386, Table134[#All], 2),"")</f>
        <v/>
      </c>
      <c r="P386" s="4" t="str">
        <f t="shared" si="37"/>
        <v xml:space="preserve">    delay(delayo);</v>
      </c>
    </row>
    <row r="387" spans="5:46" x14ac:dyDescent="0.3">
      <c r="E387" s="22">
        <v>1</v>
      </c>
      <c r="F387" s="45" t="str">
        <f>MID($L368,AJ$2,1)</f>
        <v/>
      </c>
      <c r="G387" s="43" t="str">
        <f>MID($L369,AJ$2,1)</f>
        <v>-</v>
      </c>
      <c r="H387" s="44" t="str">
        <f>MID($L370,AJ$2,1)</f>
        <v/>
      </c>
      <c r="I387" s="41"/>
      <c r="J387" s="9">
        <v>17</v>
      </c>
      <c r="K387" s="4" t="s">
        <v>13</v>
      </c>
      <c r="L387" s="4" t="str">
        <f>IFERROR(VLOOKUP(F387, Table1[[#All],[Note]:[Code]], 2),"")</f>
        <v/>
      </c>
      <c r="M387" s="4" t="str">
        <f>IFERROR(VLOOKUP(G387, Table13[#All], 2),"")</f>
        <v/>
      </c>
      <c r="N387" s="4" t="str">
        <f>IFERROR(VLOOKUP(H387, Table134[#All], 2),"")</f>
        <v/>
      </c>
      <c r="P387" s="4" t="str">
        <f t="shared" si="37"/>
        <v xml:space="preserve">    delay(delayo);</v>
      </c>
    </row>
    <row r="388" spans="5:46" x14ac:dyDescent="0.3">
      <c r="E388" s="22">
        <v>1</v>
      </c>
      <c r="F388" s="45" t="str">
        <f>MID($L368,AK$2,1)</f>
        <v/>
      </c>
      <c r="G388" s="43" t="str">
        <f>MID($L369,AK$2,1)</f>
        <v>-</v>
      </c>
      <c r="H388" s="44" t="str">
        <f>MID($L370,AK$2,1)</f>
        <v/>
      </c>
      <c r="I388" s="41"/>
      <c r="J388" s="9">
        <v>18</v>
      </c>
      <c r="K388" s="4" t="s">
        <v>13</v>
      </c>
      <c r="L388" s="4" t="str">
        <f>IFERROR(VLOOKUP(F388, Table1[[#All],[Note]:[Code]], 2),"")</f>
        <v/>
      </c>
      <c r="M388" s="4" t="str">
        <f>IFERROR(VLOOKUP(G388, Table13[#All], 2),"")</f>
        <v/>
      </c>
      <c r="N388" s="4" t="str">
        <f>IFERROR(VLOOKUP(H388, Table134[#All], 2),"")</f>
        <v/>
      </c>
      <c r="P388" s="4" t="str">
        <f t="shared" si="37"/>
        <v xml:space="preserve">    delay(delayo);</v>
      </c>
    </row>
    <row r="389" spans="5:46" x14ac:dyDescent="0.3">
      <c r="E389" s="22">
        <v>1</v>
      </c>
      <c r="F389" s="45" t="str">
        <f>MID($L368,AL$2,1)</f>
        <v/>
      </c>
      <c r="G389" s="43" t="str">
        <f>MID($L369,AL$2,1)</f>
        <v>-</v>
      </c>
      <c r="H389" s="44" t="str">
        <f>MID($L370,AL$2,1)</f>
        <v/>
      </c>
      <c r="I389" s="41"/>
      <c r="J389" s="9">
        <v>19</v>
      </c>
      <c r="K389" s="4" t="s">
        <v>13</v>
      </c>
      <c r="L389" s="4" t="str">
        <f>IFERROR(VLOOKUP(F389, Table1[[#All],[Note]:[Code]], 2),"")</f>
        <v/>
      </c>
      <c r="M389" s="4" t="str">
        <f>IFERROR(VLOOKUP(G389, Table13[#All], 2),"")</f>
        <v/>
      </c>
      <c r="N389" s="4" t="str">
        <f>IFERROR(VLOOKUP(H389, Table134[#All], 2),"")</f>
        <v/>
      </c>
      <c r="P389" s="4" t="str">
        <f t="shared" si="37"/>
        <v xml:space="preserve">    delay(delayo);</v>
      </c>
    </row>
    <row r="390" spans="5:46" x14ac:dyDescent="0.3">
      <c r="E390" s="22">
        <v>1</v>
      </c>
      <c r="F390" s="45" t="str">
        <f>MID($L368,AM$2,1)</f>
        <v/>
      </c>
      <c r="G390" s="43" t="str">
        <f>MID($L369,AM$2,1)</f>
        <v>-</v>
      </c>
      <c r="H390" s="44" t="str">
        <f>MID($L370,AM$2,1)</f>
        <v/>
      </c>
      <c r="I390" s="41"/>
      <c r="J390" s="9">
        <v>20</v>
      </c>
      <c r="K390" s="4" t="s">
        <v>13</v>
      </c>
      <c r="L390" s="4" t="str">
        <f>IFERROR(VLOOKUP(F390, Table1[[#All],[Note]:[Code]], 2),"")</f>
        <v/>
      </c>
      <c r="M390" s="4" t="str">
        <f>IFERROR(VLOOKUP(G390, Table13[#All], 2),"")</f>
        <v/>
      </c>
      <c r="N390" s="4" t="str">
        <f>IFERROR(VLOOKUP(H390, Table134[#All], 2),"")</f>
        <v/>
      </c>
      <c r="P390" s="4" t="str">
        <f t="shared" si="37"/>
        <v xml:space="preserve">    delay(delayo);</v>
      </c>
    </row>
    <row r="391" spans="5:46" x14ac:dyDescent="0.3">
      <c r="E391" s="22">
        <v>1</v>
      </c>
      <c r="F391" s="45" t="str">
        <f>MID($L368,AN$2,1)</f>
        <v/>
      </c>
      <c r="G391" s="43" t="str">
        <f>MID($L369,AN$2,1)</f>
        <v>-</v>
      </c>
      <c r="H391" s="44" t="str">
        <f>MID($L370,AN$2,1)</f>
        <v/>
      </c>
      <c r="I391" s="41"/>
      <c r="J391" s="9">
        <v>21</v>
      </c>
      <c r="K391" s="4" t="s">
        <v>13</v>
      </c>
      <c r="L391" s="4" t="str">
        <f>IFERROR(VLOOKUP(F391, Table1[[#All],[Note]:[Code]], 2),"")</f>
        <v/>
      </c>
      <c r="M391" s="4" t="str">
        <f>IFERROR(VLOOKUP(G391, Table13[#All], 2),"")</f>
        <v/>
      </c>
      <c r="N391" s="4" t="str">
        <f>IFERROR(VLOOKUP(H391, Table134[#All], 2),"")</f>
        <v/>
      </c>
      <c r="P391" s="4" t="str">
        <f t="shared" si="37"/>
        <v xml:space="preserve">    delay(delayo);</v>
      </c>
    </row>
    <row r="392" spans="5:46" x14ac:dyDescent="0.3">
      <c r="E392" s="22">
        <v>1</v>
      </c>
      <c r="F392" s="45" t="str">
        <f>MID($L368,AO$2,1)</f>
        <v/>
      </c>
      <c r="G392" s="43" t="str">
        <f>MID($L369,AO$2,1)</f>
        <v>-</v>
      </c>
      <c r="H392" s="44" t="str">
        <f>MID($L370,AO$2,1)</f>
        <v/>
      </c>
      <c r="I392" s="41"/>
      <c r="J392" s="9">
        <v>22</v>
      </c>
      <c r="K392" s="4" t="s">
        <v>13</v>
      </c>
      <c r="L392" s="4" t="str">
        <f>IFERROR(VLOOKUP(F392, Table1[[#All],[Note]:[Code]], 2),"")</f>
        <v/>
      </c>
      <c r="M392" s="4" t="str">
        <f>IFERROR(VLOOKUP(G392, Table13[#All], 2),"")</f>
        <v/>
      </c>
      <c r="N392" s="4" t="str">
        <f>IFERROR(VLOOKUP(H392, Table134[#All], 2),"")</f>
        <v/>
      </c>
      <c r="P392" s="4" t="str">
        <f t="shared" ref="P392:P455" si="44">CONCATENATE(K392,L392,M392,N392)</f>
        <v xml:space="preserve">    delay(delayo);</v>
      </c>
    </row>
    <row r="393" spans="5:46" x14ac:dyDescent="0.3">
      <c r="E393" s="22">
        <v>1</v>
      </c>
      <c r="F393" s="45" t="str">
        <f>MID($L368,AP$2,1)</f>
        <v/>
      </c>
      <c r="G393" s="43" t="str">
        <f>MID($L369,AP$2,1)</f>
        <v>-</v>
      </c>
      <c r="H393" s="44" t="str">
        <f>MID($L370,AP$2,1)</f>
        <v/>
      </c>
      <c r="I393" s="41"/>
      <c r="J393" s="9">
        <v>23</v>
      </c>
      <c r="K393" s="4" t="s">
        <v>13</v>
      </c>
      <c r="L393" s="4" t="str">
        <f>IFERROR(VLOOKUP(F393, Table1[[#All],[Note]:[Code]], 2),"")</f>
        <v/>
      </c>
      <c r="M393" s="4" t="str">
        <f>IFERROR(VLOOKUP(G393, Table13[#All], 2),"")</f>
        <v/>
      </c>
      <c r="N393" s="4" t="str">
        <f>IFERROR(VLOOKUP(H393, Table134[#All], 2),"")</f>
        <v/>
      </c>
      <c r="P393" s="4" t="str">
        <f t="shared" si="44"/>
        <v xml:space="preserve">    delay(delayo);</v>
      </c>
    </row>
    <row r="394" spans="5:46" x14ac:dyDescent="0.3">
      <c r="E394" s="22">
        <v>1</v>
      </c>
      <c r="F394" s="45" t="str">
        <f>MID($L368,AQ$2,1)</f>
        <v/>
      </c>
      <c r="G394" s="43" t="str">
        <f>MID($L369,AQ$2,1)</f>
        <v>-</v>
      </c>
      <c r="H394" s="44" t="str">
        <f>MID($L370,AQ$2,1)</f>
        <v/>
      </c>
      <c r="I394" s="41"/>
      <c r="J394" s="9">
        <v>24</v>
      </c>
      <c r="K394" s="4" t="s">
        <v>13</v>
      </c>
      <c r="L394" s="4" t="str">
        <f>IFERROR(VLOOKUP(F394, Table1[[#All],[Note]:[Code]], 2),"")</f>
        <v/>
      </c>
      <c r="M394" s="4" t="str">
        <f>IFERROR(VLOOKUP(G394, Table13[#All], 2),"")</f>
        <v/>
      </c>
      <c r="N394" s="4" t="str">
        <f>IFERROR(VLOOKUP(H394, Table134[#All], 2),"")</f>
        <v/>
      </c>
      <c r="P394" s="4" t="str">
        <f t="shared" si="44"/>
        <v xml:space="preserve">    delay(delayo);</v>
      </c>
    </row>
    <row r="395" spans="5:46" x14ac:dyDescent="0.3">
      <c r="E395" s="22">
        <v>1</v>
      </c>
      <c r="F395" s="45" t="str">
        <f>MID($L368,AR$2,1)</f>
        <v/>
      </c>
      <c r="G395" s="43" t="str">
        <f>MID($L369,AR$2,1)</f>
        <v>-</v>
      </c>
      <c r="H395" s="44" t="str">
        <f>MID($L370,AR$2,1)</f>
        <v/>
      </c>
      <c r="I395" s="41"/>
      <c r="J395" s="9">
        <v>25</v>
      </c>
      <c r="K395" s="4" t="s">
        <v>13</v>
      </c>
      <c r="L395" s="4" t="str">
        <f>IFERROR(VLOOKUP(F395, Table1[[#All],[Note]:[Code]], 2),"")</f>
        <v/>
      </c>
      <c r="M395" s="4" t="str">
        <f>IFERROR(VLOOKUP(G395, Table13[#All], 2),"")</f>
        <v/>
      </c>
      <c r="N395" s="4" t="str">
        <f>IFERROR(VLOOKUP(H395, Table134[#All], 2),"")</f>
        <v/>
      </c>
      <c r="P395" s="4" t="str">
        <f t="shared" si="44"/>
        <v xml:space="preserve">    delay(delayo);</v>
      </c>
    </row>
    <row r="396" spans="5:46" x14ac:dyDescent="0.3">
      <c r="E396" s="22">
        <v>1</v>
      </c>
      <c r="F396" s="45" t="str">
        <f>MID($L368,AS$2,1)</f>
        <v/>
      </c>
      <c r="G396" s="43" t="str">
        <f>MID($L369,AS$2,1)</f>
        <v>-</v>
      </c>
      <c r="H396" s="44" t="str">
        <f>MID($L370,AS$2,1)</f>
        <v/>
      </c>
      <c r="I396" s="41"/>
      <c r="J396" s="9">
        <v>26</v>
      </c>
      <c r="K396" s="4" t="s">
        <v>13</v>
      </c>
      <c r="L396" s="4" t="str">
        <f>IFERROR(VLOOKUP(F396, Table1[[#All],[Note]:[Code]], 2),"")</f>
        <v/>
      </c>
      <c r="M396" s="4" t="str">
        <f>IFERROR(VLOOKUP(G396, Table13[#All], 2),"")</f>
        <v/>
      </c>
      <c r="N396" s="4" t="str">
        <f>IFERROR(VLOOKUP(H396, Table134[#All], 2),"")</f>
        <v/>
      </c>
      <c r="P396" s="4" t="str">
        <f t="shared" si="44"/>
        <v xml:space="preserve">    delay(delayo);</v>
      </c>
    </row>
    <row r="397" spans="5:46" x14ac:dyDescent="0.3">
      <c r="E397" s="22">
        <v>1</v>
      </c>
      <c r="I397" s="41"/>
      <c r="J397" s="13"/>
      <c r="K397" s="14" t="s">
        <v>11</v>
      </c>
      <c r="L397" s="14"/>
      <c r="P397" s="4" t="str">
        <f t="shared" si="44"/>
        <v>//</v>
      </c>
      <c r="R397" s="19" t="s">
        <v>123</v>
      </c>
      <c r="S397" s="19"/>
      <c r="T397" s="19">
        <v>1</v>
      </c>
      <c r="U397" s="19">
        <v>2</v>
      </c>
      <c r="V397" s="19">
        <v>3</v>
      </c>
      <c r="W397" s="19">
        <v>4</v>
      </c>
      <c r="X397" s="19">
        <v>5</v>
      </c>
      <c r="Y397" s="19">
        <v>6</v>
      </c>
      <c r="Z397" s="19">
        <v>7</v>
      </c>
      <c r="AA397" s="19">
        <v>8</v>
      </c>
      <c r="AB397" s="19">
        <v>9</v>
      </c>
      <c r="AC397" s="19">
        <v>10</v>
      </c>
      <c r="AD397" s="19">
        <v>11</v>
      </c>
      <c r="AE397" s="19">
        <v>12</v>
      </c>
      <c r="AF397" s="19">
        <v>13</v>
      </c>
      <c r="AG397" s="19">
        <v>14</v>
      </c>
      <c r="AH397" s="19">
        <v>15</v>
      </c>
      <c r="AI397" s="19">
        <v>16</v>
      </c>
      <c r="AJ397" s="19">
        <v>17</v>
      </c>
      <c r="AK397" s="19">
        <v>18</v>
      </c>
      <c r="AL397" s="19">
        <v>19</v>
      </c>
      <c r="AM397" s="19">
        <v>20</v>
      </c>
      <c r="AN397" s="19">
        <v>21</v>
      </c>
      <c r="AO397" s="19">
        <v>22</v>
      </c>
      <c r="AP397" s="19">
        <v>23</v>
      </c>
      <c r="AQ397" s="19">
        <v>24</v>
      </c>
      <c r="AR397" s="19">
        <v>25</v>
      </c>
      <c r="AS397" s="19">
        <v>26</v>
      </c>
      <c r="AT397" s="19"/>
    </row>
    <row r="398" spans="5:46" x14ac:dyDescent="0.3">
      <c r="E398" s="22">
        <v>1</v>
      </c>
      <c r="I398" s="41">
        <v>14</v>
      </c>
      <c r="J398" s="13"/>
      <c r="K398" s="14" t="s">
        <v>11</v>
      </c>
      <c r="L398" s="4" t="str">
        <f>C58</f>
        <v>5|----c---------------------|</v>
      </c>
      <c r="M398" s="6"/>
      <c r="N398" s="6"/>
      <c r="P398" s="4" t="str">
        <f t="shared" si="44"/>
        <v>//5|----c---------------------|</v>
      </c>
      <c r="R398" s="4" t="str">
        <f>MID($L398,R$2,1)</f>
        <v>5</v>
      </c>
      <c r="S398" s="4" t="str">
        <f t="shared" ref="S398:AT400" si="45">MID($L398,S$2,1)</f>
        <v>|</v>
      </c>
      <c r="T398" s="4" t="str">
        <f t="shared" si="45"/>
        <v>-</v>
      </c>
      <c r="U398" s="4" t="str">
        <f t="shared" si="45"/>
        <v>-</v>
      </c>
      <c r="V398" s="4" t="str">
        <f t="shared" si="45"/>
        <v>-</v>
      </c>
      <c r="W398" s="4" t="str">
        <f t="shared" si="45"/>
        <v>-</v>
      </c>
      <c r="X398" s="4" t="str">
        <f t="shared" si="45"/>
        <v>c</v>
      </c>
      <c r="Y398" s="4" t="str">
        <f t="shared" si="45"/>
        <v>-</v>
      </c>
      <c r="Z398" s="4" t="str">
        <f t="shared" si="45"/>
        <v>-</v>
      </c>
      <c r="AA398" s="4" t="str">
        <f t="shared" si="45"/>
        <v>-</v>
      </c>
      <c r="AB398" s="4" t="str">
        <f t="shared" si="45"/>
        <v>-</v>
      </c>
      <c r="AC398" s="4" t="str">
        <f t="shared" si="45"/>
        <v>-</v>
      </c>
      <c r="AD398" s="4" t="str">
        <f t="shared" si="45"/>
        <v>-</v>
      </c>
      <c r="AE398" s="4" t="str">
        <f t="shared" si="45"/>
        <v>-</v>
      </c>
      <c r="AF398" s="4" t="str">
        <f t="shared" si="45"/>
        <v>-</v>
      </c>
      <c r="AG398" s="4" t="str">
        <f t="shared" si="45"/>
        <v>-</v>
      </c>
      <c r="AH398" s="4" t="str">
        <f t="shared" si="45"/>
        <v>-</v>
      </c>
      <c r="AI398" s="4" t="str">
        <f t="shared" si="45"/>
        <v>-</v>
      </c>
      <c r="AJ398" s="4" t="str">
        <f t="shared" si="45"/>
        <v>-</v>
      </c>
      <c r="AK398" s="4" t="str">
        <f t="shared" si="45"/>
        <v>-</v>
      </c>
      <c r="AL398" s="4" t="str">
        <f t="shared" si="45"/>
        <v>-</v>
      </c>
      <c r="AM398" s="4" t="str">
        <f t="shared" si="45"/>
        <v>-</v>
      </c>
      <c r="AN398" s="4" t="str">
        <f t="shared" si="45"/>
        <v>-</v>
      </c>
      <c r="AO398" s="4" t="str">
        <f t="shared" si="45"/>
        <v>-</v>
      </c>
      <c r="AP398" s="4" t="str">
        <f t="shared" si="45"/>
        <v>-</v>
      </c>
      <c r="AQ398" s="4" t="str">
        <f t="shared" si="45"/>
        <v>-</v>
      </c>
      <c r="AR398" s="4" t="str">
        <f t="shared" si="45"/>
        <v>-</v>
      </c>
      <c r="AS398" s="4" t="str">
        <f t="shared" si="45"/>
        <v>-</v>
      </c>
      <c r="AT398" s="4" t="str">
        <f>MID($L398,AT$2,1)</f>
        <v>|</v>
      </c>
    </row>
    <row r="399" spans="5:46" x14ac:dyDescent="0.3">
      <c r="E399" s="22">
        <v>1</v>
      </c>
      <c r="F399" s="45" t="str">
        <f>MID($L398,R$2,1)</f>
        <v>5</v>
      </c>
      <c r="G399" s="43" t="str">
        <f>MID($L399,R$2,1)</f>
        <v>4</v>
      </c>
      <c r="H399" s="44" t="str">
        <f>MID($L400,R$2,1)</f>
        <v>0</v>
      </c>
      <c r="I399" s="41"/>
      <c r="J399" s="13"/>
      <c r="K399" s="14" t="s">
        <v>11</v>
      </c>
      <c r="L399" s="4" t="str">
        <f t="shared" ref="L399:L400" si="46">C59</f>
        <v>4|--------------------a-----|</v>
      </c>
      <c r="M399" s="6"/>
      <c r="N399" s="6"/>
      <c r="P399" s="4" t="str">
        <f t="shared" si="44"/>
        <v>//4|--------------------a-----|</v>
      </c>
      <c r="R399" s="4" t="str">
        <f t="shared" ref="R399:R400" si="47">MID($L399,R$2,1)</f>
        <v>4</v>
      </c>
      <c r="S399" s="4" t="str">
        <f t="shared" si="45"/>
        <v>|</v>
      </c>
      <c r="T399" s="4" t="str">
        <f t="shared" si="45"/>
        <v>-</v>
      </c>
      <c r="U399" s="4" t="str">
        <f t="shared" si="45"/>
        <v>-</v>
      </c>
      <c r="V399" s="4" t="str">
        <f t="shared" si="45"/>
        <v>-</v>
      </c>
      <c r="W399" s="4" t="str">
        <f t="shared" si="45"/>
        <v>-</v>
      </c>
      <c r="X399" s="4" t="str">
        <f t="shared" si="45"/>
        <v>-</v>
      </c>
      <c r="Y399" s="4" t="str">
        <f t="shared" si="45"/>
        <v>-</v>
      </c>
      <c r="Z399" s="4" t="str">
        <f t="shared" si="45"/>
        <v>-</v>
      </c>
      <c r="AA399" s="4" t="str">
        <f t="shared" si="45"/>
        <v>-</v>
      </c>
      <c r="AB399" s="4" t="str">
        <f t="shared" si="45"/>
        <v>-</v>
      </c>
      <c r="AC399" s="4" t="str">
        <f t="shared" si="45"/>
        <v>-</v>
      </c>
      <c r="AD399" s="4" t="str">
        <f t="shared" si="45"/>
        <v>-</v>
      </c>
      <c r="AE399" s="4" t="str">
        <f t="shared" si="45"/>
        <v>-</v>
      </c>
      <c r="AF399" s="4" t="str">
        <f t="shared" si="45"/>
        <v>-</v>
      </c>
      <c r="AG399" s="4" t="str">
        <f t="shared" si="45"/>
        <v>-</v>
      </c>
      <c r="AH399" s="4" t="str">
        <f t="shared" si="45"/>
        <v>-</v>
      </c>
      <c r="AI399" s="4" t="str">
        <f t="shared" si="45"/>
        <v>-</v>
      </c>
      <c r="AJ399" s="4" t="str">
        <f t="shared" si="45"/>
        <v>-</v>
      </c>
      <c r="AK399" s="4" t="str">
        <f t="shared" si="45"/>
        <v>-</v>
      </c>
      <c r="AL399" s="4" t="str">
        <f t="shared" si="45"/>
        <v>-</v>
      </c>
      <c r="AM399" s="4" t="str">
        <f t="shared" si="45"/>
        <v>-</v>
      </c>
      <c r="AN399" s="4" t="str">
        <f t="shared" si="45"/>
        <v>a</v>
      </c>
      <c r="AO399" s="4" t="str">
        <f t="shared" si="45"/>
        <v>-</v>
      </c>
      <c r="AP399" s="4" t="str">
        <f t="shared" si="45"/>
        <v>-</v>
      </c>
      <c r="AQ399" s="4" t="str">
        <f t="shared" si="45"/>
        <v>-</v>
      </c>
      <c r="AR399" s="4" t="str">
        <f t="shared" si="45"/>
        <v>-</v>
      </c>
      <c r="AS399" s="4" t="str">
        <f t="shared" si="45"/>
        <v>-</v>
      </c>
      <c r="AT399" s="4" t="str">
        <f t="shared" si="45"/>
        <v>|</v>
      </c>
    </row>
    <row r="400" spans="5:46" x14ac:dyDescent="0.3">
      <c r="E400" s="22">
        <v>1</v>
      </c>
      <c r="I400" s="41"/>
      <c r="J400" s="13"/>
      <c r="K400" s="14" t="s">
        <v>11</v>
      </c>
      <c r="L400" s="4">
        <f t="shared" si="46"/>
        <v>0</v>
      </c>
      <c r="P400" s="4" t="str">
        <f t="shared" si="44"/>
        <v>//0</v>
      </c>
      <c r="R400" s="4" t="str">
        <f t="shared" si="47"/>
        <v>0</v>
      </c>
      <c r="S400" s="4" t="str">
        <f t="shared" si="45"/>
        <v/>
      </c>
      <c r="T400" s="4" t="str">
        <f t="shared" si="45"/>
        <v/>
      </c>
      <c r="U400" s="4" t="str">
        <f t="shared" si="45"/>
        <v/>
      </c>
      <c r="V400" s="4" t="str">
        <f t="shared" si="45"/>
        <v/>
      </c>
      <c r="W400" s="4" t="str">
        <f t="shared" si="45"/>
        <v/>
      </c>
      <c r="X400" s="4" t="str">
        <f t="shared" si="45"/>
        <v/>
      </c>
      <c r="Y400" s="4" t="str">
        <f t="shared" si="45"/>
        <v/>
      </c>
      <c r="Z400" s="4" t="str">
        <f t="shared" si="45"/>
        <v/>
      </c>
      <c r="AA400" s="4" t="str">
        <f t="shared" si="45"/>
        <v/>
      </c>
      <c r="AB400" s="4" t="str">
        <f t="shared" si="45"/>
        <v/>
      </c>
      <c r="AC400" s="4" t="str">
        <f t="shared" si="45"/>
        <v/>
      </c>
      <c r="AD400" s="4" t="str">
        <f t="shared" si="45"/>
        <v/>
      </c>
      <c r="AE400" s="4" t="str">
        <f t="shared" si="45"/>
        <v/>
      </c>
      <c r="AF400" s="4" t="str">
        <f t="shared" si="45"/>
        <v/>
      </c>
      <c r="AG400" s="4" t="str">
        <f t="shared" si="45"/>
        <v/>
      </c>
      <c r="AH400" s="4" t="str">
        <f t="shared" si="45"/>
        <v/>
      </c>
      <c r="AI400" s="4" t="str">
        <f t="shared" si="45"/>
        <v/>
      </c>
      <c r="AJ400" s="4" t="str">
        <f t="shared" si="45"/>
        <v/>
      </c>
      <c r="AK400" s="4" t="str">
        <f t="shared" si="45"/>
        <v/>
      </c>
      <c r="AL400" s="4" t="str">
        <f t="shared" si="45"/>
        <v/>
      </c>
      <c r="AM400" s="4" t="str">
        <f t="shared" si="45"/>
        <v/>
      </c>
      <c r="AN400" s="4" t="str">
        <f t="shared" si="45"/>
        <v/>
      </c>
      <c r="AO400" s="4" t="str">
        <f t="shared" si="45"/>
        <v/>
      </c>
      <c r="AP400" s="4" t="str">
        <f t="shared" si="45"/>
        <v/>
      </c>
      <c r="AQ400" s="4" t="str">
        <f t="shared" si="45"/>
        <v/>
      </c>
      <c r="AR400" s="4" t="str">
        <f t="shared" si="45"/>
        <v/>
      </c>
      <c r="AS400" s="4" t="str">
        <f t="shared" si="45"/>
        <v/>
      </c>
      <c r="AT400" s="4" t="str">
        <f t="shared" si="45"/>
        <v/>
      </c>
    </row>
    <row r="401" spans="5:16" x14ac:dyDescent="0.3">
      <c r="E401" s="22">
        <v>1</v>
      </c>
      <c r="F401" s="45" t="str">
        <f>MID($L398,T$2,1)</f>
        <v>-</v>
      </c>
      <c r="G401" s="43" t="str">
        <f>MID($L399,T$2,1)</f>
        <v>-</v>
      </c>
      <c r="H401" s="44" t="str">
        <f>MID($L400,T$2,1)</f>
        <v/>
      </c>
      <c r="I401" s="41"/>
      <c r="J401" s="9">
        <v>1</v>
      </c>
      <c r="K401" s="4" t="s">
        <v>13</v>
      </c>
      <c r="L401" s="4" t="str">
        <f>IFERROR(VLOOKUP(F401, Table1[[#All],[Note]:[Code]], 2),"")</f>
        <v/>
      </c>
      <c r="M401" s="4" t="str">
        <f>IFERROR(VLOOKUP(G401, Table13[#All], 2),"")</f>
        <v/>
      </c>
      <c r="N401" s="4" t="str">
        <f>IFERROR(VLOOKUP(H401, Table134[#All], 2),"")</f>
        <v/>
      </c>
      <c r="P401" s="4" t="str">
        <f t="shared" si="44"/>
        <v xml:space="preserve">    delay(delayo);</v>
      </c>
    </row>
    <row r="402" spans="5:16" x14ac:dyDescent="0.3">
      <c r="E402" s="22">
        <v>1</v>
      </c>
      <c r="F402" s="45" t="str">
        <f>MID($L398,U$2,1)</f>
        <v>-</v>
      </c>
      <c r="G402" s="43" t="str">
        <f>MID($L399,U$2,1)</f>
        <v>-</v>
      </c>
      <c r="H402" s="44" t="str">
        <f>MID($L400,U$2,1)</f>
        <v/>
      </c>
      <c r="I402" s="41"/>
      <c r="J402" s="9">
        <v>2</v>
      </c>
      <c r="K402" s="4" t="s">
        <v>13</v>
      </c>
      <c r="L402" s="4" t="str">
        <f>IFERROR(VLOOKUP(F402, Table1[[#All],[Note]:[Code]], 2),"")</f>
        <v/>
      </c>
      <c r="M402" s="4" t="str">
        <f>IFERROR(VLOOKUP(G402, Table13[#All], 2),"")</f>
        <v/>
      </c>
      <c r="N402" s="4" t="str">
        <f>IFERROR(VLOOKUP(H402, Table134[#All], 2),"")</f>
        <v/>
      </c>
      <c r="P402" s="4" t="str">
        <f t="shared" si="44"/>
        <v xml:space="preserve">    delay(delayo);</v>
      </c>
    </row>
    <row r="403" spans="5:16" x14ac:dyDescent="0.3">
      <c r="E403" s="22">
        <v>1</v>
      </c>
      <c r="F403" s="45" t="str">
        <f>MID($L398,V$2,1)</f>
        <v>-</v>
      </c>
      <c r="G403" s="43" t="str">
        <f>MID($L399,V$2,1)</f>
        <v>-</v>
      </c>
      <c r="H403" s="44" t="str">
        <f>MID($L400,V$2,1)</f>
        <v/>
      </c>
      <c r="I403" s="41"/>
      <c r="J403" s="9">
        <v>3</v>
      </c>
      <c r="K403" s="4" t="s">
        <v>13</v>
      </c>
      <c r="L403" s="4" t="str">
        <f>IFERROR(VLOOKUP(F403, Table1[[#All],[Note]:[Code]], 2),"")</f>
        <v/>
      </c>
      <c r="M403" s="4" t="str">
        <f>IFERROR(VLOOKUP(G403, Table13[#All], 2),"")</f>
        <v/>
      </c>
      <c r="N403" s="4" t="str">
        <f>IFERROR(VLOOKUP(H403, Table134[#All], 2),"")</f>
        <v/>
      </c>
      <c r="P403" s="4" t="str">
        <f t="shared" si="44"/>
        <v xml:space="preserve">    delay(delayo);</v>
      </c>
    </row>
    <row r="404" spans="5:16" x14ac:dyDescent="0.3">
      <c r="E404" s="22">
        <v>1</v>
      </c>
      <c r="F404" s="45" t="str">
        <f>MID($L398,W$2,1)</f>
        <v>-</v>
      </c>
      <c r="G404" s="43" t="str">
        <f>MID($L399,W$2,1)</f>
        <v>-</v>
      </c>
      <c r="H404" s="44" t="str">
        <f>MID($L400,W$2,1)</f>
        <v/>
      </c>
      <c r="I404" s="41"/>
      <c r="J404" s="9">
        <v>4</v>
      </c>
      <c r="K404" s="4" t="s">
        <v>13</v>
      </c>
      <c r="L404" s="4" t="str">
        <f>IFERROR(VLOOKUP(F404, Table1[[#All],[Note]:[Code]], 2),"")</f>
        <v/>
      </c>
      <c r="M404" s="4" t="str">
        <f>IFERROR(VLOOKUP(G404, Table13[#All], 2),"")</f>
        <v/>
      </c>
      <c r="N404" s="4" t="str">
        <f>IFERROR(VLOOKUP(H404, Table134[#All], 2),"")</f>
        <v/>
      </c>
      <c r="P404" s="4" t="str">
        <f t="shared" si="44"/>
        <v xml:space="preserve">    delay(delayo);</v>
      </c>
    </row>
    <row r="405" spans="5:16" x14ac:dyDescent="0.3">
      <c r="E405" s="22">
        <v>1</v>
      </c>
      <c r="F405" s="45" t="str">
        <f>MID($L398,X$2,1)</f>
        <v>c</v>
      </c>
      <c r="G405" s="43" t="str">
        <f>MID($L399,X$2,1)</f>
        <v>-</v>
      </c>
      <c r="H405" s="44" t="str">
        <f>MID($L400,X$2,1)</f>
        <v/>
      </c>
      <c r="I405" s="41"/>
      <c r="J405" s="9">
        <v>5</v>
      </c>
      <c r="K405" s="4" t="s">
        <v>13</v>
      </c>
      <c r="L405" s="4" t="str">
        <f>IFERROR(VLOOKUP(F405, Table1[[#All],[Note]:[Code]], 2),"")</f>
        <v xml:space="preserve">    play(NOTE_5CS, tempo);</v>
      </c>
      <c r="M405" s="4" t="str">
        <f>IFERROR(VLOOKUP(G405, Table13[#All], 2),"")</f>
        <v/>
      </c>
      <c r="N405" s="4" t="str">
        <f>IFERROR(VLOOKUP(H405, Table134[#All], 2),"")</f>
        <v/>
      </c>
      <c r="P405" s="4" t="str">
        <f t="shared" si="44"/>
        <v xml:space="preserve">    delay(delayo);    play(NOTE_5CS, tempo);</v>
      </c>
    </row>
    <row r="406" spans="5:16" x14ac:dyDescent="0.3">
      <c r="E406" s="22">
        <v>1</v>
      </c>
      <c r="F406" s="45" t="str">
        <f>MID($L398,Y$2,1)</f>
        <v>-</v>
      </c>
      <c r="G406" s="43" t="str">
        <f>MID($L399,Y$2,1)</f>
        <v>-</v>
      </c>
      <c r="H406" s="44" t="str">
        <f>MID($L400,Y$2,1)</f>
        <v/>
      </c>
      <c r="I406" s="41"/>
      <c r="J406" s="9">
        <v>6</v>
      </c>
      <c r="K406" s="4" t="s">
        <v>13</v>
      </c>
      <c r="L406" s="4" t="str">
        <f>IFERROR(VLOOKUP(F406, Table1[[#All],[Note]:[Code]], 2),"")</f>
        <v/>
      </c>
      <c r="M406" s="4" t="str">
        <f>IFERROR(VLOOKUP(G406, Table13[#All], 2),"")</f>
        <v/>
      </c>
      <c r="N406" s="4" t="str">
        <f>IFERROR(VLOOKUP(H406, Table134[#All], 2),"")</f>
        <v/>
      </c>
      <c r="P406" s="4" t="str">
        <f t="shared" si="44"/>
        <v xml:space="preserve">    delay(delayo);</v>
      </c>
    </row>
    <row r="407" spans="5:16" x14ac:dyDescent="0.3">
      <c r="E407" s="22">
        <v>1</v>
      </c>
      <c r="F407" s="45" t="str">
        <f>MID($L398,Z$2,1)</f>
        <v>-</v>
      </c>
      <c r="G407" s="43" t="str">
        <f>MID($L399,Z$2,1)</f>
        <v>-</v>
      </c>
      <c r="H407" s="44" t="str">
        <f>MID($L400,Z$2,1)</f>
        <v/>
      </c>
      <c r="I407" s="41"/>
      <c r="J407" s="9">
        <v>7</v>
      </c>
      <c r="K407" s="4" t="s">
        <v>13</v>
      </c>
      <c r="L407" s="4" t="str">
        <f>IFERROR(VLOOKUP(F407, Table1[[#All],[Note]:[Code]], 2),"")</f>
        <v/>
      </c>
      <c r="M407" s="4" t="str">
        <f>IFERROR(VLOOKUP(G407, Table13[#All], 2),"")</f>
        <v/>
      </c>
      <c r="N407" s="4" t="str">
        <f>IFERROR(VLOOKUP(H407, Table134[#All], 2),"")</f>
        <v/>
      </c>
      <c r="P407" s="4" t="str">
        <f t="shared" si="44"/>
        <v xml:space="preserve">    delay(delayo);</v>
      </c>
    </row>
    <row r="408" spans="5:16" x14ac:dyDescent="0.3">
      <c r="E408" s="22">
        <v>1</v>
      </c>
      <c r="F408" s="45" t="str">
        <f>MID($L398,AA$2,1)</f>
        <v>-</v>
      </c>
      <c r="G408" s="43" t="str">
        <f>MID($L399,AA$2,1)</f>
        <v>-</v>
      </c>
      <c r="H408" s="44" t="str">
        <f>MID($L400,AA$2,1)</f>
        <v/>
      </c>
      <c r="I408" s="41"/>
      <c r="J408" s="9">
        <v>8</v>
      </c>
      <c r="K408" s="4" t="s">
        <v>13</v>
      </c>
      <c r="L408" s="4" t="str">
        <f>IFERROR(VLOOKUP(F408, Table1[[#All],[Note]:[Code]], 2),"")</f>
        <v/>
      </c>
      <c r="M408" s="4" t="str">
        <f>IFERROR(VLOOKUP(G408, Table13[#All], 2),"")</f>
        <v/>
      </c>
      <c r="N408" s="4" t="str">
        <f>IFERROR(VLOOKUP(H408, Table134[#All], 2),"")</f>
        <v/>
      </c>
      <c r="P408" s="4" t="str">
        <f t="shared" si="44"/>
        <v xml:space="preserve">    delay(delayo);</v>
      </c>
    </row>
    <row r="409" spans="5:16" x14ac:dyDescent="0.3">
      <c r="E409" s="22">
        <v>1</v>
      </c>
      <c r="F409" s="45" t="str">
        <f>MID($L398,AB$2,1)</f>
        <v>-</v>
      </c>
      <c r="G409" s="43" t="str">
        <f>MID($L399,AB$2,1)</f>
        <v>-</v>
      </c>
      <c r="H409" s="44" t="str">
        <f>MID($L400,AB$2,1)</f>
        <v/>
      </c>
      <c r="I409" s="41"/>
      <c r="J409" s="9">
        <v>9</v>
      </c>
      <c r="K409" s="4" t="s">
        <v>13</v>
      </c>
      <c r="L409" s="4" t="str">
        <f>IFERROR(VLOOKUP(F409, Table1[[#All],[Note]:[Code]], 2),"")</f>
        <v/>
      </c>
      <c r="M409" s="4" t="str">
        <f>IFERROR(VLOOKUP(G409, Table13[#All], 2),"")</f>
        <v/>
      </c>
      <c r="N409" s="4" t="str">
        <f>IFERROR(VLOOKUP(H409, Table134[#All], 2),"")</f>
        <v/>
      </c>
      <c r="P409" s="4" t="str">
        <f t="shared" si="44"/>
        <v xml:space="preserve">    delay(delayo);</v>
      </c>
    </row>
    <row r="410" spans="5:16" x14ac:dyDescent="0.3">
      <c r="E410" s="22">
        <v>1</v>
      </c>
      <c r="F410" s="45" t="str">
        <f>MID($L398,AC$2,1)</f>
        <v>-</v>
      </c>
      <c r="G410" s="43" t="str">
        <f>MID($L399,AC$2,1)</f>
        <v>-</v>
      </c>
      <c r="H410" s="44" t="str">
        <f>MID($L400,AC$2,1)</f>
        <v/>
      </c>
      <c r="I410" s="41"/>
      <c r="J410" s="9">
        <v>10</v>
      </c>
      <c r="K410" s="4" t="s">
        <v>13</v>
      </c>
      <c r="L410" s="4" t="str">
        <f>IFERROR(VLOOKUP(F410, Table1[[#All],[Note]:[Code]], 2),"")</f>
        <v/>
      </c>
      <c r="M410" s="4" t="str">
        <f>IFERROR(VLOOKUP(G410, Table13[#All], 2),"")</f>
        <v/>
      </c>
      <c r="N410" s="4" t="str">
        <f>IFERROR(VLOOKUP(H410, Table134[#All], 2),"")</f>
        <v/>
      </c>
      <c r="P410" s="4" t="str">
        <f t="shared" si="44"/>
        <v xml:space="preserve">    delay(delayo);</v>
      </c>
    </row>
    <row r="411" spans="5:16" x14ac:dyDescent="0.3">
      <c r="E411" s="22">
        <v>1</v>
      </c>
      <c r="F411" s="45" t="str">
        <f>MID($L398,AD$2,1)</f>
        <v>-</v>
      </c>
      <c r="G411" s="43" t="str">
        <f>MID($L399,AD$2,1)</f>
        <v>-</v>
      </c>
      <c r="H411" s="44" t="str">
        <f>MID($L400,AD$2,1)</f>
        <v/>
      </c>
      <c r="I411" s="41"/>
      <c r="J411" s="9">
        <v>11</v>
      </c>
      <c r="K411" s="4" t="s">
        <v>13</v>
      </c>
      <c r="L411" s="4" t="str">
        <f>IFERROR(VLOOKUP(F411, Table1[[#All],[Note]:[Code]], 2),"")</f>
        <v/>
      </c>
      <c r="M411" s="4" t="str">
        <f>IFERROR(VLOOKUP(G411, Table13[#All], 2),"")</f>
        <v/>
      </c>
      <c r="N411" s="4" t="str">
        <f>IFERROR(VLOOKUP(H411, Table134[#All], 2),"")</f>
        <v/>
      </c>
      <c r="P411" s="4" t="str">
        <f t="shared" si="44"/>
        <v xml:space="preserve">    delay(delayo);</v>
      </c>
    </row>
    <row r="412" spans="5:16" x14ac:dyDescent="0.3">
      <c r="E412" s="22">
        <v>1</v>
      </c>
      <c r="F412" s="45" t="str">
        <f>MID($L398,AE$2,1)</f>
        <v>-</v>
      </c>
      <c r="G412" s="43" t="str">
        <f>MID($L399,AE$2,1)</f>
        <v>-</v>
      </c>
      <c r="H412" s="44" t="str">
        <f>MID($L400,AE$2,1)</f>
        <v/>
      </c>
      <c r="I412" s="41"/>
      <c r="J412" s="9">
        <v>12</v>
      </c>
      <c r="K412" s="4" t="s">
        <v>13</v>
      </c>
      <c r="L412" s="4" t="str">
        <f>IFERROR(VLOOKUP(F412, Table1[[#All],[Note]:[Code]], 2),"")</f>
        <v/>
      </c>
      <c r="M412" s="4" t="str">
        <f>IFERROR(VLOOKUP(G412, Table13[#All], 2),"")</f>
        <v/>
      </c>
      <c r="N412" s="4" t="str">
        <f>IFERROR(VLOOKUP(H412, Table134[#All], 2),"")</f>
        <v/>
      </c>
      <c r="P412" s="4" t="str">
        <f t="shared" si="44"/>
        <v xml:space="preserve">    delay(delayo);</v>
      </c>
    </row>
    <row r="413" spans="5:16" x14ac:dyDescent="0.3">
      <c r="E413" s="22">
        <v>1</v>
      </c>
      <c r="F413" s="45" t="str">
        <f>MID($L398,AF$2,1)</f>
        <v>-</v>
      </c>
      <c r="G413" s="43" t="str">
        <f>MID($L399,AF$2,1)</f>
        <v>-</v>
      </c>
      <c r="H413" s="44" t="str">
        <f>MID($L400,AF$2,1)</f>
        <v/>
      </c>
      <c r="I413" s="41"/>
      <c r="J413" s="9">
        <v>13</v>
      </c>
      <c r="K413" s="4" t="s">
        <v>13</v>
      </c>
      <c r="L413" s="4" t="str">
        <f>IFERROR(VLOOKUP(F413, Table1[[#All],[Note]:[Code]], 2),"")</f>
        <v/>
      </c>
      <c r="M413" s="4" t="str">
        <f>IFERROR(VLOOKUP(G413, Table13[#All], 2),"")</f>
        <v/>
      </c>
      <c r="N413" s="4" t="str">
        <f>IFERROR(VLOOKUP(H413, Table134[#All], 2),"")</f>
        <v/>
      </c>
      <c r="P413" s="4" t="str">
        <f t="shared" si="44"/>
        <v xml:space="preserve">    delay(delayo);</v>
      </c>
    </row>
    <row r="414" spans="5:16" x14ac:dyDescent="0.3">
      <c r="E414" s="22">
        <v>1</v>
      </c>
      <c r="F414" s="45" t="str">
        <f>MID($L398,AG$2,1)</f>
        <v>-</v>
      </c>
      <c r="G414" s="43" t="str">
        <f>MID($L399,AG$2,1)</f>
        <v>-</v>
      </c>
      <c r="H414" s="44" t="str">
        <f>MID($L400,AG$2,1)</f>
        <v/>
      </c>
      <c r="I414" s="41"/>
      <c r="J414" s="9">
        <v>14</v>
      </c>
      <c r="K414" s="4" t="s">
        <v>13</v>
      </c>
      <c r="L414" s="4" t="str">
        <f>IFERROR(VLOOKUP(F414, Table1[[#All],[Note]:[Code]], 2),"")</f>
        <v/>
      </c>
      <c r="M414" s="4" t="str">
        <f>IFERROR(VLOOKUP(G414, Table13[#All], 2),"")</f>
        <v/>
      </c>
      <c r="N414" s="4" t="str">
        <f>IFERROR(VLOOKUP(H414, Table134[#All], 2),"")</f>
        <v/>
      </c>
      <c r="P414" s="4" t="str">
        <f t="shared" si="44"/>
        <v xml:space="preserve">    delay(delayo);</v>
      </c>
    </row>
    <row r="415" spans="5:16" x14ac:dyDescent="0.3">
      <c r="E415" s="22">
        <v>1</v>
      </c>
      <c r="F415" s="45" t="str">
        <f>MID($L398,AH$2,1)</f>
        <v>-</v>
      </c>
      <c r="G415" s="43" t="str">
        <f>MID($L399,AH$2,1)</f>
        <v>-</v>
      </c>
      <c r="H415" s="44" t="str">
        <f>MID($L400,AH$2,1)</f>
        <v/>
      </c>
      <c r="I415" s="41"/>
      <c r="J415" s="9">
        <v>15</v>
      </c>
      <c r="K415" s="4" t="s">
        <v>13</v>
      </c>
      <c r="L415" s="4" t="str">
        <f>IFERROR(VLOOKUP(F415, Table1[[#All],[Note]:[Code]], 2),"")</f>
        <v/>
      </c>
      <c r="M415" s="4" t="str">
        <f>IFERROR(VLOOKUP(G415, Table13[#All], 2),"")</f>
        <v/>
      </c>
      <c r="N415" s="4" t="str">
        <f>IFERROR(VLOOKUP(H415, Table134[#All], 2),"")</f>
        <v/>
      </c>
      <c r="P415" s="4" t="str">
        <f t="shared" si="44"/>
        <v xml:space="preserve">    delay(delayo);</v>
      </c>
    </row>
    <row r="416" spans="5:16" x14ac:dyDescent="0.3">
      <c r="E416" s="22">
        <v>1</v>
      </c>
      <c r="F416" s="45" t="str">
        <f>MID($L398,AI$2,1)</f>
        <v>-</v>
      </c>
      <c r="G416" s="43" t="str">
        <f>MID($L399,AI$2,1)</f>
        <v>-</v>
      </c>
      <c r="H416" s="44" t="str">
        <f>MID($L400,AI$2,1)</f>
        <v/>
      </c>
      <c r="I416" s="41"/>
      <c r="J416" s="9">
        <v>16</v>
      </c>
      <c r="K416" s="4" t="s">
        <v>13</v>
      </c>
      <c r="L416" s="4" t="str">
        <f>IFERROR(VLOOKUP(F416, Table1[[#All],[Note]:[Code]], 2),"")</f>
        <v/>
      </c>
      <c r="M416" s="4" t="str">
        <f>IFERROR(VLOOKUP(G416, Table13[#All], 2),"")</f>
        <v/>
      </c>
      <c r="N416" s="4" t="str">
        <f>IFERROR(VLOOKUP(H416, Table134[#All], 2),"")</f>
        <v/>
      </c>
      <c r="P416" s="4" t="str">
        <f t="shared" si="44"/>
        <v xml:space="preserve">    delay(delayo);</v>
      </c>
    </row>
    <row r="417" spans="5:46" x14ac:dyDescent="0.3">
      <c r="E417" s="22">
        <v>1</v>
      </c>
      <c r="F417" s="45" t="str">
        <f>MID($L398,AJ$2,1)</f>
        <v>-</v>
      </c>
      <c r="G417" s="43" t="str">
        <f>MID($L399,AJ$2,1)</f>
        <v>-</v>
      </c>
      <c r="H417" s="44" t="str">
        <f>MID($L400,AJ$2,1)</f>
        <v/>
      </c>
      <c r="I417" s="41"/>
      <c r="J417" s="9">
        <v>17</v>
      </c>
      <c r="K417" s="4" t="s">
        <v>13</v>
      </c>
      <c r="L417" s="4" t="str">
        <f>IFERROR(VLOOKUP(F417, Table1[[#All],[Note]:[Code]], 2),"")</f>
        <v/>
      </c>
      <c r="M417" s="4" t="str">
        <f>IFERROR(VLOOKUP(G417, Table13[#All], 2),"")</f>
        <v/>
      </c>
      <c r="N417" s="4" t="str">
        <f>IFERROR(VLOOKUP(H417, Table134[#All], 2),"")</f>
        <v/>
      </c>
      <c r="P417" s="4" t="str">
        <f t="shared" si="44"/>
        <v xml:space="preserve">    delay(delayo);</v>
      </c>
    </row>
    <row r="418" spans="5:46" x14ac:dyDescent="0.3">
      <c r="E418" s="22">
        <v>1</v>
      </c>
      <c r="F418" s="45" t="str">
        <f>MID($L398,AK$2,1)</f>
        <v>-</v>
      </c>
      <c r="G418" s="43" t="str">
        <f>MID($L399,AK$2,1)</f>
        <v>-</v>
      </c>
      <c r="H418" s="44" t="str">
        <f>MID($L400,AK$2,1)</f>
        <v/>
      </c>
      <c r="I418" s="41"/>
      <c r="J418" s="9">
        <v>18</v>
      </c>
      <c r="K418" s="4" t="s">
        <v>13</v>
      </c>
      <c r="L418" s="4" t="str">
        <f>IFERROR(VLOOKUP(F418, Table1[[#All],[Note]:[Code]], 2),"")</f>
        <v/>
      </c>
      <c r="M418" s="4" t="str">
        <f>IFERROR(VLOOKUP(G418, Table13[#All], 2),"")</f>
        <v/>
      </c>
      <c r="N418" s="4" t="str">
        <f>IFERROR(VLOOKUP(H418, Table134[#All], 2),"")</f>
        <v/>
      </c>
      <c r="P418" s="4" t="str">
        <f t="shared" si="44"/>
        <v xml:space="preserve">    delay(delayo);</v>
      </c>
    </row>
    <row r="419" spans="5:46" x14ac:dyDescent="0.3">
      <c r="E419" s="22">
        <v>1</v>
      </c>
      <c r="F419" s="45" t="str">
        <f>MID($L398,AL$2,1)</f>
        <v>-</v>
      </c>
      <c r="G419" s="43" t="str">
        <f>MID($L399,AL$2,1)</f>
        <v>-</v>
      </c>
      <c r="H419" s="44" t="str">
        <f>MID($L400,AL$2,1)</f>
        <v/>
      </c>
      <c r="I419" s="41"/>
      <c r="J419" s="9">
        <v>19</v>
      </c>
      <c r="K419" s="4" t="s">
        <v>13</v>
      </c>
      <c r="L419" s="4" t="str">
        <f>IFERROR(VLOOKUP(F419, Table1[[#All],[Note]:[Code]], 2),"")</f>
        <v/>
      </c>
      <c r="M419" s="4" t="str">
        <f>IFERROR(VLOOKUP(G419, Table13[#All], 2),"")</f>
        <v/>
      </c>
      <c r="N419" s="4" t="str">
        <f>IFERROR(VLOOKUP(H419, Table134[#All], 2),"")</f>
        <v/>
      </c>
      <c r="P419" s="4" t="str">
        <f t="shared" si="44"/>
        <v xml:space="preserve">    delay(delayo);</v>
      </c>
    </row>
    <row r="420" spans="5:46" x14ac:dyDescent="0.3">
      <c r="E420" s="22">
        <v>1</v>
      </c>
      <c r="F420" s="45" t="str">
        <f>MID($L398,AM$2,1)</f>
        <v>-</v>
      </c>
      <c r="G420" s="43" t="str">
        <f>MID($L399,AM$2,1)</f>
        <v>-</v>
      </c>
      <c r="H420" s="44" t="str">
        <f>MID($L400,AM$2,1)</f>
        <v/>
      </c>
      <c r="I420" s="41"/>
      <c r="J420" s="9">
        <v>20</v>
      </c>
      <c r="K420" s="4" t="s">
        <v>13</v>
      </c>
      <c r="L420" s="4" t="str">
        <f>IFERROR(VLOOKUP(F420, Table1[[#All],[Note]:[Code]], 2),"")</f>
        <v/>
      </c>
      <c r="M420" s="4" t="str">
        <f>IFERROR(VLOOKUP(G420, Table13[#All], 2),"")</f>
        <v/>
      </c>
      <c r="N420" s="4" t="str">
        <f>IFERROR(VLOOKUP(H420, Table134[#All], 2),"")</f>
        <v/>
      </c>
      <c r="P420" s="4" t="str">
        <f t="shared" si="44"/>
        <v xml:space="preserve">    delay(delayo);</v>
      </c>
    </row>
    <row r="421" spans="5:46" x14ac:dyDescent="0.3">
      <c r="E421" s="22">
        <v>1</v>
      </c>
      <c r="F421" s="45" t="str">
        <f>MID($L398,AN$2,1)</f>
        <v>-</v>
      </c>
      <c r="G421" s="43" t="str">
        <f>MID($L399,AN$2,1)</f>
        <v>a</v>
      </c>
      <c r="H421" s="44" t="str">
        <f>MID($L400,AN$2,1)</f>
        <v/>
      </c>
      <c r="I421" s="41"/>
      <c r="J421" s="9">
        <v>21</v>
      </c>
      <c r="K421" s="4" t="s">
        <v>13</v>
      </c>
      <c r="L421" s="4" t="str">
        <f>IFERROR(VLOOKUP(F421, Table1[[#All],[Note]:[Code]], 2),"")</f>
        <v/>
      </c>
      <c r="M421" s="4" t="str">
        <f>IFERROR(VLOOKUP(G421, Table13[#All], 2),"")</f>
        <v xml:space="preserve">    play(NOTE_4AS, tempo);</v>
      </c>
      <c r="N421" s="4" t="str">
        <f>IFERROR(VLOOKUP(H421, Table134[#All], 2),"")</f>
        <v/>
      </c>
      <c r="P421" s="4" t="str">
        <f t="shared" si="44"/>
        <v xml:space="preserve">    delay(delayo);    play(NOTE_4AS, tempo);</v>
      </c>
    </row>
    <row r="422" spans="5:46" x14ac:dyDescent="0.3">
      <c r="E422" s="22">
        <v>1</v>
      </c>
      <c r="F422" s="45" t="str">
        <f>MID($L398,AO$2,1)</f>
        <v>-</v>
      </c>
      <c r="G422" s="43" t="str">
        <f>MID($L399,AO$2,1)</f>
        <v>-</v>
      </c>
      <c r="H422" s="44" t="str">
        <f>MID($L400,AO$2,1)</f>
        <v/>
      </c>
      <c r="I422" s="41"/>
      <c r="J422" s="9">
        <v>22</v>
      </c>
      <c r="K422" s="4" t="s">
        <v>13</v>
      </c>
      <c r="L422" s="4" t="str">
        <f>IFERROR(VLOOKUP(F422, Table1[[#All],[Note]:[Code]], 2),"")</f>
        <v/>
      </c>
      <c r="M422" s="4" t="str">
        <f>IFERROR(VLOOKUP(G422, Table13[#All], 2),"")</f>
        <v/>
      </c>
      <c r="N422" s="4" t="str">
        <f>IFERROR(VLOOKUP(H422, Table134[#All], 2),"")</f>
        <v/>
      </c>
      <c r="P422" s="4" t="str">
        <f t="shared" si="44"/>
        <v xml:space="preserve">    delay(delayo);</v>
      </c>
    </row>
    <row r="423" spans="5:46" x14ac:dyDescent="0.3">
      <c r="E423" s="22">
        <v>1</v>
      </c>
      <c r="F423" s="45" t="str">
        <f>MID($L398,AP$2,1)</f>
        <v>-</v>
      </c>
      <c r="G423" s="43" t="str">
        <f>MID($L399,AP$2,1)</f>
        <v>-</v>
      </c>
      <c r="H423" s="44" t="str">
        <f>MID($L400,AP$2,1)</f>
        <v/>
      </c>
      <c r="I423" s="41"/>
      <c r="J423" s="9">
        <v>23</v>
      </c>
      <c r="K423" s="4" t="s">
        <v>13</v>
      </c>
      <c r="L423" s="4" t="str">
        <f>IFERROR(VLOOKUP(F423, Table1[[#All],[Note]:[Code]], 2),"")</f>
        <v/>
      </c>
      <c r="M423" s="4" t="str">
        <f>IFERROR(VLOOKUP(G423, Table13[#All], 2),"")</f>
        <v/>
      </c>
      <c r="N423" s="4" t="str">
        <f>IFERROR(VLOOKUP(H423, Table134[#All], 2),"")</f>
        <v/>
      </c>
      <c r="P423" s="4" t="str">
        <f t="shared" si="44"/>
        <v xml:space="preserve">    delay(delayo);</v>
      </c>
    </row>
    <row r="424" spans="5:46" x14ac:dyDescent="0.3">
      <c r="E424" s="22">
        <v>1</v>
      </c>
      <c r="F424" s="45" t="str">
        <f>MID($L398,AQ$2,1)</f>
        <v>-</v>
      </c>
      <c r="G424" s="43" t="str">
        <f>MID($L399,AQ$2,1)</f>
        <v>-</v>
      </c>
      <c r="H424" s="44" t="str">
        <f>MID($L400,AQ$2,1)</f>
        <v/>
      </c>
      <c r="I424" s="41"/>
      <c r="J424" s="9">
        <v>24</v>
      </c>
      <c r="K424" s="4" t="s">
        <v>13</v>
      </c>
      <c r="L424" s="4" t="str">
        <f>IFERROR(VLOOKUP(F424, Table1[[#All],[Note]:[Code]], 2),"")</f>
        <v/>
      </c>
      <c r="M424" s="4" t="str">
        <f>IFERROR(VLOOKUP(G424, Table13[#All], 2),"")</f>
        <v/>
      </c>
      <c r="N424" s="4" t="str">
        <f>IFERROR(VLOOKUP(H424, Table134[#All], 2),"")</f>
        <v/>
      </c>
      <c r="P424" s="4" t="str">
        <f t="shared" si="44"/>
        <v xml:space="preserve">    delay(delayo);</v>
      </c>
    </row>
    <row r="425" spans="5:46" x14ac:dyDescent="0.3">
      <c r="E425" s="22">
        <v>1</v>
      </c>
      <c r="F425" s="45" t="str">
        <f>MID($L398,AR$2,1)</f>
        <v>-</v>
      </c>
      <c r="G425" s="43" t="str">
        <f>MID($L399,AR$2,1)</f>
        <v>-</v>
      </c>
      <c r="H425" s="44" t="str">
        <f>MID($L400,AR$2,1)</f>
        <v/>
      </c>
      <c r="I425" s="41"/>
      <c r="J425" s="9">
        <v>25</v>
      </c>
      <c r="K425" s="4" t="s">
        <v>13</v>
      </c>
      <c r="L425" s="4" t="str">
        <f>IFERROR(VLOOKUP(F425, Table1[[#All],[Note]:[Code]], 2),"")</f>
        <v/>
      </c>
      <c r="M425" s="4" t="str">
        <f>IFERROR(VLOOKUP(G425, Table13[#All], 2),"")</f>
        <v/>
      </c>
      <c r="N425" s="4" t="str">
        <f>IFERROR(VLOOKUP(H425, Table134[#All], 2),"")</f>
        <v/>
      </c>
      <c r="P425" s="4" t="str">
        <f t="shared" si="44"/>
        <v xml:space="preserve">    delay(delayo);</v>
      </c>
    </row>
    <row r="426" spans="5:46" x14ac:dyDescent="0.3">
      <c r="E426" s="22">
        <v>1</v>
      </c>
      <c r="F426" s="45" t="str">
        <f>MID($L398,AS$2,1)</f>
        <v>-</v>
      </c>
      <c r="G426" s="43" t="str">
        <f>MID($L399,AS$2,1)</f>
        <v>-</v>
      </c>
      <c r="H426" s="44" t="str">
        <f>MID($L400,AS$2,1)</f>
        <v/>
      </c>
      <c r="I426" s="41"/>
      <c r="J426" s="9">
        <v>26</v>
      </c>
      <c r="K426" s="4" t="s">
        <v>13</v>
      </c>
      <c r="L426" s="4" t="str">
        <f>IFERROR(VLOOKUP(F426, Table1[[#All],[Note]:[Code]], 2),"")</f>
        <v/>
      </c>
      <c r="M426" s="4" t="str">
        <f>IFERROR(VLOOKUP(G426, Table13[#All], 2),"")</f>
        <v/>
      </c>
      <c r="N426" s="4" t="str">
        <f>IFERROR(VLOOKUP(H426, Table134[#All], 2),"")</f>
        <v/>
      </c>
      <c r="P426" s="4" t="str">
        <f t="shared" si="44"/>
        <v xml:space="preserve">    delay(delayo);</v>
      </c>
    </row>
    <row r="427" spans="5:46" x14ac:dyDescent="0.3">
      <c r="E427" s="22">
        <v>1</v>
      </c>
      <c r="I427" s="41"/>
      <c r="J427" s="13"/>
      <c r="K427" s="14" t="s">
        <v>11</v>
      </c>
      <c r="L427" s="14"/>
      <c r="P427" s="4" t="str">
        <f t="shared" si="44"/>
        <v>//</v>
      </c>
      <c r="R427" s="19" t="s">
        <v>123</v>
      </c>
      <c r="S427" s="19"/>
      <c r="T427" s="19">
        <v>1</v>
      </c>
      <c r="U427" s="19">
        <v>2</v>
      </c>
      <c r="V427" s="19">
        <v>3</v>
      </c>
      <c r="W427" s="19">
        <v>4</v>
      </c>
      <c r="X427" s="19">
        <v>5</v>
      </c>
      <c r="Y427" s="19">
        <v>6</v>
      </c>
      <c r="Z427" s="19">
        <v>7</v>
      </c>
      <c r="AA427" s="19">
        <v>8</v>
      </c>
      <c r="AB427" s="19">
        <v>9</v>
      </c>
      <c r="AC427" s="19">
        <v>10</v>
      </c>
      <c r="AD427" s="19">
        <v>11</v>
      </c>
      <c r="AE427" s="19">
        <v>12</v>
      </c>
      <c r="AF427" s="19">
        <v>13</v>
      </c>
      <c r="AG427" s="19">
        <v>14</v>
      </c>
      <c r="AH427" s="19">
        <v>15</v>
      </c>
      <c r="AI427" s="19">
        <v>16</v>
      </c>
      <c r="AJ427" s="19">
        <v>17</v>
      </c>
      <c r="AK427" s="19">
        <v>18</v>
      </c>
      <c r="AL427" s="19">
        <v>19</v>
      </c>
      <c r="AM427" s="19">
        <v>20</v>
      </c>
      <c r="AN427" s="19">
        <v>21</v>
      </c>
      <c r="AO427" s="19">
        <v>22</v>
      </c>
      <c r="AP427" s="19">
        <v>23</v>
      </c>
      <c r="AQ427" s="19">
        <v>24</v>
      </c>
      <c r="AR427" s="19">
        <v>25</v>
      </c>
      <c r="AS427" s="19">
        <v>26</v>
      </c>
      <c r="AT427" s="19"/>
    </row>
    <row r="428" spans="5:46" x14ac:dyDescent="0.3">
      <c r="E428" s="22">
        <v>1</v>
      </c>
      <c r="I428" s="41">
        <v>15</v>
      </c>
      <c r="J428" s="13"/>
      <c r="K428" s="14" t="s">
        <v>11</v>
      </c>
      <c r="L428" s="4">
        <f>C62</f>
        <v>0</v>
      </c>
      <c r="M428" s="6"/>
      <c r="N428" s="6"/>
      <c r="P428" s="4" t="str">
        <f t="shared" si="44"/>
        <v>//0</v>
      </c>
      <c r="R428" s="4" t="str">
        <f>MID($L428,R$2,1)</f>
        <v>0</v>
      </c>
      <c r="S428" s="4" t="str">
        <f t="shared" ref="S428:AT430" si="48">MID($L428,S$2,1)</f>
        <v/>
      </c>
      <c r="T428" s="4" t="str">
        <f t="shared" si="48"/>
        <v/>
      </c>
      <c r="U428" s="4" t="str">
        <f t="shared" si="48"/>
        <v/>
      </c>
      <c r="V428" s="4" t="str">
        <f t="shared" si="48"/>
        <v/>
      </c>
      <c r="W428" s="4" t="str">
        <f t="shared" si="48"/>
        <v/>
      </c>
      <c r="X428" s="4" t="str">
        <f t="shared" si="48"/>
        <v/>
      </c>
      <c r="Y428" s="4" t="str">
        <f t="shared" si="48"/>
        <v/>
      </c>
      <c r="Z428" s="4" t="str">
        <f t="shared" si="48"/>
        <v/>
      </c>
      <c r="AA428" s="4" t="str">
        <f t="shared" si="48"/>
        <v/>
      </c>
      <c r="AB428" s="4" t="str">
        <f t="shared" si="48"/>
        <v/>
      </c>
      <c r="AC428" s="4" t="str">
        <f t="shared" si="48"/>
        <v/>
      </c>
      <c r="AD428" s="4" t="str">
        <f t="shared" si="48"/>
        <v/>
      </c>
      <c r="AE428" s="4" t="str">
        <f t="shared" si="48"/>
        <v/>
      </c>
      <c r="AF428" s="4" t="str">
        <f t="shared" si="48"/>
        <v/>
      </c>
      <c r="AG428" s="4" t="str">
        <f t="shared" si="48"/>
        <v/>
      </c>
      <c r="AH428" s="4" t="str">
        <f t="shared" si="48"/>
        <v/>
      </c>
      <c r="AI428" s="4" t="str">
        <f t="shared" si="48"/>
        <v/>
      </c>
      <c r="AJ428" s="4" t="str">
        <f t="shared" si="48"/>
        <v/>
      </c>
      <c r="AK428" s="4" t="str">
        <f t="shared" si="48"/>
        <v/>
      </c>
      <c r="AL428" s="4" t="str">
        <f t="shared" si="48"/>
        <v/>
      </c>
      <c r="AM428" s="4" t="str">
        <f t="shared" si="48"/>
        <v/>
      </c>
      <c r="AN428" s="4" t="str">
        <f t="shared" si="48"/>
        <v/>
      </c>
      <c r="AO428" s="4" t="str">
        <f t="shared" si="48"/>
        <v/>
      </c>
      <c r="AP428" s="4" t="str">
        <f t="shared" si="48"/>
        <v/>
      </c>
      <c r="AQ428" s="4" t="str">
        <f t="shared" si="48"/>
        <v/>
      </c>
      <c r="AR428" s="4" t="str">
        <f t="shared" si="48"/>
        <v/>
      </c>
      <c r="AS428" s="4" t="str">
        <f t="shared" si="48"/>
        <v/>
      </c>
      <c r="AT428" s="4" t="str">
        <f>MID($L428,AT$2,1)</f>
        <v/>
      </c>
    </row>
    <row r="429" spans="5:46" x14ac:dyDescent="0.3">
      <c r="E429" s="22">
        <v>1</v>
      </c>
      <c r="F429" s="45" t="str">
        <f>MID($L428,R$2,1)</f>
        <v>0</v>
      </c>
      <c r="G429" s="43" t="str">
        <f>MID($L429,R$2,1)</f>
        <v>4</v>
      </c>
      <c r="H429" s="44" t="str">
        <f>MID($L430,R$2,1)</f>
        <v>0</v>
      </c>
      <c r="I429" s="41"/>
      <c r="J429" s="13"/>
      <c r="K429" s="14" t="s">
        <v>11</v>
      </c>
      <c r="L429" s="4" t="str">
        <f t="shared" ref="L429:L430" si="49">C63</f>
        <v>4|----------b---------a---b-|</v>
      </c>
      <c r="M429" s="6"/>
      <c r="N429" s="6"/>
      <c r="P429" s="4" t="str">
        <f t="shared" si="44"/>
        <v>//4|----------b---------a---b-|</v>
      </c>
      <c r="R429" s="4" t="str">
        <f t="shared" ref="R429:R430" si="50">MID($L429,R$2,1)</f>
        <v>4</v>
      </c>
      <c r="S429" s="4" t="str">
        <f t="shared" si="48"/>
        <v>|</v>
      </c>
      <c r="T429" s="4" t="str">
        <f t="shared" si="48"/>
        <v>-</v>
      </c>
      <c r="U429" s="4" t="str">
        <f t="shared" si="48"/>
        <v>-</v>
      </c>
      <c r="V429" s="4" t="str">
        <f t="shared" si="48"/>
        <v>-</v>
      </c>
      <c r="W429" s="4" t="str">
        <f t="shared" si="48"/>
        <v>-</v>
      </c>
      <c r="X429" s="4" t="str">
        <f t="shared" si="48"/>
        <v>-</v>
      </c>
      <c r="Y429" s="4" t="str">
        <f t="shared" si="48"/>
        <v>-</v>
      </c>
      <c r="Z429" s="4" t="str">
        <f t="shared" si="48"/>
        <v>-</v>
      </c>
      <c r="AA429" s="4" t="str">
        <f t="shared" si="48"/>
        <v>-</v>
      </c>
      <c r="AB429" s="4" t="str">
        <f t="shared" si="48"/>
        <v>-</v>
      </c>
      <c r="AC429" s="4" t="str">
        <f t="shared" si="48"/>
        <v>-</v>
      </c>
      <c r="AD429" s="4" t="str">
        <f t="shared" si="48"/>
        <v>b</v>
      </c>
      <c r="AE429" s="4" t="str">
        <f t="shared" si="48"/>
        <v>-</v>
      </c>
      <c r="AF429" s="4" t="str">
        <f t="shared" si="48"/>
        <v>-</v>
      </c>
      <c r="AG429" s="4" t="str">
        <f t="shared" si="48"/>
        <v>-</v>
      </c>
      <c r="AH429" s="4" t="str">
        <f t="shared" si="48"/>
        <v>-</v>
      </c>
      <c r="AI429" s="4" t="str">
        <f t="shared" si="48"/>
        <v>-</v>
      </c>
      <c r="AJ429" s="4" t="str">
        <f t="shared" si="48"/>
        <v>-</v>
      </c>
      <c r="AK429" s="4" t="str">
        <f t="shared" si="48"/>
        <v>-</v>
      </c>
      <c r="AL429" s="4" t="str">
        <f t="shared" si="48"/>
        <v>-</v>
      </c>
      <c r="AM429" s="4" t="str">
        <f t="shared" si="48"/>
        <v>-</v>
      </c>
      <c r="AN429" s="4" t="str">
        <f t="shared" si="48"/>
        <v>a</v>
      </c>
      <c r="AO429" s="4" t="str">
        <f t="shared" si="48"/>
        <v>-</v>
      </c>
      <c r="AP429" s="4" t="str">
        <f t="shared" si="48"/>
        <v>-</v>
      </c>
      <c r="AQ429" s="4" t="str">
        <f t="shared" si="48"/>
        <v>-</v>
      </c>
      <c r="AR429" s="4" t="str">
        <f t="shared" si="48"/>
        <v>b</v>
      </c>
      <c r="AS429" s="4" t="str">
        <f t="shared" si="48"/>
        <v>-</v>
      </c>
      <c r="AT429" s="4" t="str">
        <f t="shared" si="48"/>
        <v>|</v>
      </c>
    </row>
    <row r="430" spans="5:46" x14ac:dyDescent="0.3">
      <c r="E430" s="22">
        <v>1</v>
      </c>
      <c r="I430" s="41"/>
      <c r="J430" s="13"/>
      <c r="K430" s="14" t="s">
        <v>11</v>
      </c>
      <c r="L430" s="4">
        <f t="shared" si="49"/>
        <v>0</v>
      </c>
      <c r="P430" s="4" t="str">
        <f t="shared" si="44"/>
        <v>//0</v>
      </c>
      <c r="R430" s="4" t="str">
        <f t="shared" si="50"/>
        <v>0</v>
      </c>
      <c r="S430" s="4" t="str">
        <f t="shared" si="48"/>
        <v/>
      </c>
      <c r="T430" s="4" t="str">
        <f t="shared" si="48"/>
        <v/>
      </c>
      <c r="U430" s="4" t="str">
        <f t="shared" si="48"/>
        <v/>
      </c>
      <c r="V430" s="4" t="str">
        <f t="shared" si="48"/>
        <v/>
      </c>
      <c r="W430" s="4" t="str">
        <f t="shared" si="48"/>
        <v/>
      </c>
      <c r="X430" s="4" t="str">
        <f t="shared" si="48"/>
        <v/>
      </c>
      <c r="Y430" s="4" t="str">
        <f t="shared" si="48"/>
        <v/>
      </c>
      <c r="Z430" s="4" t="str">
        <f t="shared" si="48"/>
        <v/>
      </c>
      <c r="AA430" s="4" t="str">
        <f t="shared" si="48"/>
        <v/>
      </c>
      <c r="AB430" s="4" t="str">
        <f t="shared" si="48"/>
        <v/>
      </c>
      <c r="AC430" s="4" t="str">
        <f t="shared" si="48"/>
        <v/>
      </c>
      <c r="AD430" s="4" t="str">
        <f t="shared" si="48"/>
        <v/>
      </c>
      <c r="AE430" s="4" t="str">
        <f t="shared" si="48"/>
        <v/>
      </c>
      <c r="AF430" s="4" t="str">
        <f t="shared" si="48"/>
        <v/>
      </c>
      <c r="AG430" s="4" t="str">
        <f t="shared" si="48"/>
        <v/>
      </c>
      <c r="AH430" s="4" t="str">
        <f t="shared" si="48"/>
        <v/>
      </c>
      <c r="AI430" s="4" t="str">
        <f t="shared" si="48"/>
        <v/>
      </c>
      <c r="AJ430" s="4" t="str">
        <f t="shared" si="48"/>
        <v/>
      </c>
      <c r="AK430" s="4" t="str">
        <f t="shared" si="48"/>
        <v/>
      </c>
      <c r="AL430" s="4" t="str">
        <f t="shared" si="48"/>
        <v/>
      </c>
      <c r="AM430" s="4" t="str">
        <f t="shared" si="48"/>
        <v/>
      </c>
      <c r="AN430" s="4" t="str">
        <f t="shared" si="48"/>
        <v/>
      </c>
      <c r="AO430" s="4" t="str">
        <f t="shared" si="48"/>
        <v/>
      </c>
      <c r="AP430" s="4" t="str">
        <f t="shared" si="48"/>
        <v/>
      </c>
      <c r="AQ430" s="4" t="str">
        <f t="shared" si="48"/>
        <v/>
      </c>
      <c r="AR430" s="4" t="str">
        <f t="shared" si="48"/>
        <v/>
      </c>
      <c r="AS430" s="4" t="str">
        <f t="shared" si="48"/>
        <v/>
      </c>
      <c r="AT430" s="4" t="str">
        <f t="shared" si="48"/>
        <v/>
      </c>
    </row>
    <row r="431" spans="5:46" x14ac:dyDescent="0.3">
      <c r="E431" s="22">
        <v>1</v>
      </c>
      <c r="F431" s="45" t="str">
        <f>MID($L428,T$2,1)</f>
        <v/>
      </c>
      <c r="G431" s="43" t="str">
        <f>MID($L429,T$2,1)</f>
        <v>-</v>
      </c>
      <c r="H431" s="44" t="str">
        <f>MID($L430,T$2,1)</f>
        <v/>
      </c>
      <c r="I431" s="41"/>
      <c r="J431" s="9">
        <v>1</v>
      </c>
      <c r="K431" s="4" t="s">
        <v>13</v>
      </c>
      <c r="L431" s="4" t="str">
        <f>IFERROR(VLOOKUP(F431, Table1[[#All],[Note]:[Code]], 2),"")</f>
        <v/>
      </c>
      <c r="M431" s="4" t="str">
        <f>IFERROR(VLOOKUP(G431, Table13[#All], 2),"")</f>
        <v/>
      </c>
      <c r="N431" s="4" t="str">
        <f>IFERROR(VLOOKUP(H431, Table134[#All], 2),"")</f>
        <v/>
      </c>
      <c r="P431" s="4" t="str">
        <f t="shared" si="44"/>
        <v xml:space="preserve">    delay(delayo);</v>
      </c>
    </row>
    <row r="432" spans="5:46" x14ac:dyDescent="0.3">
      <c r="E432" s="22">
        <v>1</v>
      </c>
      <c r="F432" s="45" t="str">
        <f>MID($L428,U$2,1)</f>
        <v/>
      </c>
      <c r="G432" s="43" t="str">
        <f>MID($L429,U$2,1)</f>
        <v>-</v>
      </c>
      <c r="H432" s="44" t="str">
        <f>MID($L430,U$2,1)</f>
        <v/>
      </c>
      <c r="I432" s="41"/>
      <c r="J432" s="9">
        <v>2</v>
      </c>
      <c r="K432" s="4" t="s">
        <v>13</v>
      </c>
      <c r="L432" s="4" t="str">
        <f>IFERROR(VLOOKUP(F432, Table1[[#All],[Note]:[Code]], 2),"")</f>
        <v/>
      </c>
      <c r="M432" s="4" t="str">
        <f>IFERROR(VLOOKUP(G432, Table13[#All], 2),"")</f>
        <v/>
      </c>
      <c r="N432" s="4" t="str">
        <f>IFERROR(VLOOKUP(H432, Table134[#All], 2),"")</f>
        <v/>
      </c>
      <c r="P432" s="4" t="str">
        <f t="shared" si="44"/>
        <v xml:space="preserve">    delay(delayo);</v>
      </c>
    </row>
    <row r="433" spans="5:16" x14ac:dyDescent="0.3">
      <c r="E433" s="22">
        <v>1</v>
      </c>
      <c r="F433" s="45" t="str">
        <f>MID($L428,V$2,1)</f>
        <v/>
      </c>
      <c r="G433" s="43" t="str">
        <f>MID($L429,V$2,1)</f>
        <v>-</v>
      </c>
      <c r="H433" s="44" t="str">
        <f>MID($L430,V$2,1)</f>
        <v/>
      </c>
      <c r="I433" s="41"/>
      <c r="J433" s="9">
        <v>3</v>
      </c>
      <c r="K433" s="4" t="s">
        <v>13</v>
      </c>
      <c r="L433" s="4" t="str">
        <f>IFERROR(VLOOKUP(F433, Table1[[#All],[Note]:[Code]], 2),"")</f>
        <v/>
      </c>
      <c r="M433" s="4" t="str">
        <f>IFERROR(VLOOKUP(G433, Table13[#All], 2),"")</f>
        <v/>
      </c>
      <c r="N433" s="4" t="str">
        <f>IFERROR(VLOOKUP(H433, Table134[#All], 2),"")</f>
        <v/>
      </c>
      <c r="P433" s="4" t="str">
        <f t="shared" si="44"/>
        <v xml:space="preserve">    delay(delayo);</v>
      </c>
    </row>
    <row r="434" spans="5:16" x14ac:dyDescent="0.3">
      <c r="E434" s="22">
        <v>1</v>
      </c>
      <c r="F434" s="45" t="str">
        <f>MID($L428,W$2,1)</f>
        <v/>
      </c>
      <c r="G434" s="43" t="str">
        <f>MID($L429,W$2,1)</f>
        <v>-</v>
      </c>
      <c r="H434" s="44" t="str">
        <f>MID($L430,W$2,1)</f>
        <v/>
      </c>
      <c r="I434" s="41"/>
      <c r="J434" s="9">
        <v>4</v>
      </c>
      <c r="K434" s="4" t="s">
        <v>13</v>
      </c>
      <c r="L434" s="4" t="str">
        <f>IFERROR(VLOOKUP(F434, Table1[[#All],[Note]:[Code]], 2),"")</f>
        <v/>
      </c>
      <c r="M434" s="4" t="str">
        <f>IFERROR(VLOOKUP(G434, Table13[#All], 2),"")</f>
        <v/>
      </c>
      <c r="N434" s="4" t="str">
        <f>IFERROR(VLOOKUP(H434, Table134[#All], 2),"")</f>
        <v/>
      </c>
      <c r="P434" s="4" t="str">
        <f t="shared" si="44"/>
        <v xml:space="preserve">    delay(delayo);</v>
      </c>
    </row>
    <row r="435" spans="5:16" x14ac:dyDescent="0.3">
      <c r="E435" s="22">
        <v>1</v>
      </c>
      <c r="F435" s="45" t="str">
        <f>MID($L428,X$2,1)</f>
        <v/>
      </c>
      <c r="G435" s="43" t="str">
        <f>MID($L429,X$2,1)</f>
        <v>-</v>
      </c>
      <c r="H435" s="44" t="str">
        <f>MID($L430,X$2,1)</f>
        <v/>
      </c>
      <c r="I435" s="41"/>
      <c r="J435" s="9">
        <v>5</v>
      </c>
      <c r="K435" s="4" t="s">
        <v>13</v>
      </c>
      <c r="L435" s="4" t="str">
        <f>IFERROR(VLOOKUP(F435, Table1[[#All],[Note]:[Code]], 2),"")</f>
        <v/>
      </c>
      <c r="M435" s="4" t="str">
        <f>IFERROR(VLOOKUP(G435, Table13[#All], 2),"")</f>
        <v/>
      </c>
      <c r="N435" s="4" t="str">
        <f>IFERROR(VLOOKUP(H435, Table134[#All], 2),"")</f>
        <v/>
      </c>
      <c r="P435" s="4" t="str">
        <f t="shared" si="44"/>
        <v xml:space="preserve">    delay(delayo);</v>
      </c>
    </row>
    <row r="436" spans="5:16" x14ac:dyDescent="0.3">
      <c r="E436" s="22">
        <v>1</v>
      </c>
      <c r="F436" s="45" t="str">
        <f>MID($L428,Y$2,1)</f>
        <v/>
      </c>
      <c r="G436" s="43" t="str">
        <f>MID($L429,Y$2,1)</f>
        <v>-</v>
      </c>
      <c r="H436" s="44" t="str">
        <f>MID($L430,Y$2,1)</f>
        <v/>
      </c>
      <c r="I436" s="41"/>
      <c r="J436" s="9">
        <v>6</v>
      </c>
      <c r="K436" s="4" t="s">
        <v>13</v>
      </c>
      <c r="L436" s="4" t="str">
        <f>IFERROR(VLOOKUP(F436, Table1[[#All],[Note]:[Code]], 2),"")</f>
        <v/>
      </c>
      <c r="M436" s="4" t="str">
        <f>IFERROR(VLOOKUP(G436, Table13[#All], 2),"")</f>
        <v/>
      </c>
      <c r="N436" s="4" t="str">
        <f>IFERROR(VLOOKUP(H436, Table134[#All], 2),"")</f>
        <v/>
      </c>
      <c r="P436" s="4" t="str">
        <f t="shared" si="44"/>
        <v xml:space="preserve">    delay(delayo);</v>
      </c>
    </row>
    <row r="437" spans="5:16" x14ac:dyDescent="0.3">
      <c r="E437" s="22">
        <v>1</v>
      </c>
      <c r="F437" s="45" t="str">
        <f>MID($L428,Z$2,1)</f>
        <v/>
      </c>
      <c r="G437" s="43" t="str">
        <f>MID($L429,Z$2,1)</f>
        <v>-</v>
      </c>
      <c r="H437" s="44" t="str">
        <f>MID($L430,Z$2,1)</f>
        <v/>
      </c>
      <c r="I437" s="41"/>
      <c r="J437" s="9">
        <v>7</v>
      </c>
      <c r="K437" s="4" t="s">
        <v>13</v>
      </c>
      <c r="L437" s="4" t="str">
        <f>IFERROR(VLOOKUP(F437, Table1[[#All],[Note]:[Code]], 2),"")</f>
        <v/>
      </c>
      <c r="M437" s="4" t="str">
        <f>IFERROR(VLOOKUP(G437, Table13[#All], 2),"")</f>
        <v/>
      </c>
      <c r="N437" s="4" t="str">
        <f>IFERROR(VLOOKUP(H437, Table134[#All], 2),"")</f>
        <v/>
      </c>
      <c r="P437" s="4" t="str">
        <f t="shared" si="44"/>
        <v xml:space="preserve">    delay(delayo);</v>
      </c>
    </row>
    <row r="438" spans="5:16" x14ac:dyDescent="0.3">
      <c r="E438" s="22">
        <v>1</v>
      </c>
      <c r="F438" s="45" t="str">
        <f>MID($L428,AA$2,1)</f>
        <v/>
      </c>
      <c r="G438" s="43" t="str">
        <f>MID($L429,AA$2,1)</f>
        <v>-</v>
      </c>
      <c r="H438" s="44" t="str">
        <f>MID($L430,AA$2,1)</f>
        <v/>
      </c>
      <c r="I438" s="41"/>
      <c r="J438" s="9">
        <v>8</v>
      </c>
      <c r="K438" s="4" t="s">
        <v>13</v>
      </c>
      <c r="L438" s="4" t="str">
        <f>IFERROR(VLOOKUP(F438, Table1[[#All],[Note]:[Code]], 2),"")</f>
        <v/>
      </c>
      <c r="M438" s="4" t="str">
        <f>IFERROR(VLOOKUP(G438, Table13[#All], 2),"")</f>
        <v/>
      </c>
      <c r="N438" s="4" t="str">
        <f>IFERROR(VLOOKUP(H438, Table134[#All], 2),"")</f>
        <v/>
      </c>
      <c r="P438" s="4" t="str">
        <f t="shared" si="44"/>
        <v xml:space="preserve">    delay(delayo);</v>
      </c>
    </row>
    <row r="439" spans="5:16" x14ac:dyDescent="0.3">
      <c r="E439" s="22">
        <v>1</v>
      </c>
      <c r="F439" s="45" t="str">
        <f>MID($L428,AB$2,1)</f>
        <v/>
      </c>
      <c r="G439" s="43" t="str">
        <f>MID($L429,AB$2,1)</f>
        <v>-</v>
      </c>
      <c r="H439" s="44" t="str">
        <f>MID($L430,AB$2,1)</f>
        <v/>
      </c>
      <c r="I439" s="41"/>
      <c r="J439" s="9">
        <v>9</v>
      </c>
      <c r="K439" s="4" t="s">
        <v>13</v>
      </c>
      <c r="L439" s="4" t="str">
        <f>IFERROR(VLOOKUP(F439, Table1[[#All],[Note]:[Code]], 2),"")</f>
        <v/>
      </c>
      <c r="M439" s="4" t="str">
        <f>IFERROR(VLOOKUP(G439, Table13[#All], 2),"")</f>
        <v/>
      </c>
      <c r="N439" s="4" t="str">
        <f>IFERROR(VLOOKUP(H439, Table134[#All], 2),"")</f>
        <v/>
      </c>
      <c r="P439" s="4" t="str">
        <f t="shared" si="44"/>
        <v xml:space="preserve">    delay(delayo);</v>
      </c>
    </row>
    <row r="440" spans="5:16" x14ac:dyDescent="0.3">
      <c r="E440" s="22">
        <v>1</v>
      </c>
      <c r="F440" s="45" t="str">
        <f>MID($L428,AC$2,1)</f>
        <v/>
      </c>
      <c r="G440" s="43" t="str">
        <f>MID($L429,AC$2,1)</f>
        <v>-</v>
      </c>
      <c r="H440" s="44" t="str">
        <f>MID($L430,AC$2,1)</f>
        <v/>
      </c>
      <c r="I440" s="41"/>
      <c r="J440" s="9">
        <v>10</v>
      </c>
      <c r="K440" s="4" t="s">
        <v>13</v>
      </c>
      <c r="L440" s="4" t="str">
        <f>IFERROR(VLOOKUP(F440, Table1[[#All],[Note]:[Code]], 2),"")</f>
        <v/>
      </c>
      <c r="M440" s="4" t="str">
        <f>IFERROR(VLOOKUP(G440, Table13[#All], 2),"")</f>
        <v/>
      </c>
      <c r="N440" s="4" t="str">
        <f>IFERROR(VLOOKUP(H440, Table134[#All], 2),"")</f>
        <v/>
      </c>
      <c r="P440" s="4" t="str">
        <f t="shared" si="44"/>
        <v xml:space="preserve">    delay(delayo);</v>
      </c>
    </row>
    <row r="441" spans="5:16" x14ac:dyDescent="0.3">
      <c r="E441" s="22">
        <v>1</v>
      </c>
      <c r="F441" s="45" t="str">
        <f>MID($L428,AD$2,1)</f>
        <v/>
      </c>
      <c r="G441" s="43" t="str">
        <f>MID($L429,AD$2,1)</f>
        <v>b</v>
      </c>
      <c r="H441" s="44" t="str">
        <f>MID($L430,AD$2,1)</f>
        <v/>
      </c>
      <c r="I441" s="41"/>
      <c r="J441" s="9">
        <v>11</v>
      </c>
      <c r="K441" s="4" t="s">
        <v>13</v>
      </c>
      <c r="L441" s="4" t="str">
        <f>IFERROR(VLOOKUP(F441, Table1[[#All],[Note]:[Code]], 2),"")</f>
        <v/>
      </c>
      <c r="M441" s="4" t="str">
        <f>IFERROR(VLOOKUP(G441, Table13[#All], 2),"")</f>
        <v xml:space="preserve">    play(NOTE_4BS, tempo);</v>
      </c>
      <c r="N441" s="4" t="str">
        <f>IFERROR(VLOOKUP(H441, Table134[#All], 2),"")</f>
        <v/>
      </c>
      <c r="P441" s="4" t="str">
        <f t="shared" si="44"/>
        <v xml:space="preserve">    delay(delayo);    play(NOTE_4BS, tempo);</v>
      </c>
    </row>
    <row r="442" spans="5:16" x14ac:dyDescent="0.3">
      <c r="E442" s="22">
        <v>1</v>
      </c>
      <c r="F442" s="45" t="str">
        <f>MID($L428,AE$2,1)</f>
        <v/>
      </c>
      <c r="G442" s="43" t="str">
        <f>MID($L429,AE$2,1)</f>
        <v>-</v>
      </c>
      <c r="H442" s="44" t="str">
        <f>MID($L430,AE$2,1)</f>
        <v/>
      </c>
      <c r="I442" s="41"/>
      <c r="J442" s="9">
        <v>12</v>
      </c>
      <c r="K442" s="4" t="s">
        <v>13</v>
      </c>
      <c r="L442" s="4" t="str">
        <f>IFERROR(VLOOKUP(F442, Table1[[#All],[Note]:[Code]], 2),"")</f>
        <v/>
      </c>
      <c r="M442" s="4" t="str">
        <f>IFERROR(VLOOKUP(G442, Table13[#All], 2),"")</f>
        <v/>
      </c>
      <c r="N442" s="4" t="str">
        <f>IFERROR(VLOOKUP(H442, Table134[#All], 2),"")</f>
        <v/>
      </c>
      <c r="P442" s="4" t="str">
        <f t="shared" si="44"/>
        <v xml:space="preserve">    delay(delayo);</v>
      </c>
    </row>
    <row r="443" spans="5:16" x14ac:dyDescent="0.3">
      <c r="E443" s="22">
        <v>1</v>
      </c>
      <c r="F443" s="45" t="str">
        <f>MID($L428,AF$2,1)</f>
        <v/>
      </c>
      <c r="G443" s="43" t="str">
        <f>MID($L429,AF$2,1)</f>
        <v>-</v>
      </c>
      <c r="H443" s="44" t="str">
        <f>MID($L430,AF$2,1)</f>
        <v/>
      </c>
      <c r="I443" s="41"/>
      <c r="J443" s="9">
        <v>13</v>
      </c>
      <c r="K443" s="4" t="s">
        <v>13</v>
      </c>
      <c r="L443" s="4" t="str">
        <f>IFERROR(VLOOKUP(F443, Table1[[#All],[Note]:[Code]], 2),"")</f>
        <v/>
      </c>
      <c r="M443" s="4" t="str">
        <f>IFERROR(VLOOKUP(G443, Table13[#All], 2),"")</f>
        <v/>
      </c>
      <c r="N443" s="4" t="str">
        <f>IFERROR(VLOOKUP(H443, Table134[#All], 2),"")</f>
        <v/>
      </c>
      <c r="P443" s="4" t="str">
        <f t="shared" si="44"/>
        <v xml:space="preserve">    delay(delayo);</v>
      </c>
    </row>
    <row r="444" spans="5:16" x14ac:dyDescent="0.3">
      <c r="E444" s="22">
        <v>1</v>
      </c>
      <c r="F444" s="45" t="str">
        <f>MID($L428,AG$2,1)</f>
        <v/>
      </c>
      <c r="G444" s="43" t="str">
        <f>MID($L429,AG$2,1)</f>
        <v>-</v>
      </c>
      <c r="H444" s="44" t="str">
        <f>MID($L430,AG$2,1)</f>
        <v/>
      </c>
      <c r="I444" s="41"/>
      <c r="J444" s="9">
        <v>14</v>
      </c>
      <c r="K444" s="4" t="s">
        <v>13</v>
      </c>
      <c r="L444" s="4" t="str">
        <f>IFERROR(VLOOKUP(F444, Table1[[#All],[Note]:[Code]], 2),"")</f>
        <v/>
      </c>
      <c r="M444" s="4" t="str">
        <f>IFERROR(VLOOKUP(G444, Table13[#All], 2),"")</f>
        <v/>
      </c>
      <c r="N444" s="4" t="str">
        <f>IFERROR(VLOOKUP(H444, Table134[#All], 2),"")</f>
        <v/>
      </c>
      <c r="P444" s="4" t="str">
        <f t="shared" si="44"/>
        <v xml:space="preserve">    delay(delayo);</v>
      </c>
    </row>
    <row r="445" spans="5:16" x14ac:dyDescent="0.3">
      <c r="E445" s="22">
        <v>1</v>
      </c>
      <c r="F445" s="45" t="str">
        <f>MID($L428,AH$2,1)</f>
        <v/>
      </c>
      <c r="G445" s="43" t="str">
        <f>MID($L429,AH$2,1)</f>
        <v>-</v>
      </c>
      <c r="H445" s="44" t="str">
        <f>MID($L430,AH$2,1)</f>
        <v/>
      </c>
      <c r="I445" s="41"/>
      <c r="J445" s="9">
        <v>15</v>
      </c>
      <c r="K445" s="4" t="s">
        <v>13</v>
      </c>
      <c r="L445" s="4" t="str">
        <f>IFERROR(VLOOKUP(F445, Table1[[#All],[Note]:[Code]], 2),"")</f>
        <v/>
      </c>
      <c r="M445" s="4" t="str">
        <f>IFERROR(VLOOKUP(G445, Table13[#All], 2),"")</f>
        <v/>
      </c>
      <c r="N445" s="4" t="str">
        <f>IFERROR(VLOOKUP(H445, Table134[#All], 2),"")</f>
        <v/>
      </c>
      <c r="P445" s="4" t="str">
        <f t="shared" si="44"/>
        <v xml:space="preserve">    delay(delayo);</v>
      </c>
    </row>
    <row r="446" spans="5:16" x14ac:dyDescent="0.3">
      <c r="E446" s="22">
        <v>1</v>
      </c>
      <c r="F446" s="45" t="str">
        <f>MID($L428,AI$2,1)</f>
        <v/>
      </c>
      <c r="G446" s="43" t="str">
        <f>MID($L429,AI$2,1)</f>
        <v>-</v>
      </c>
      <c r="H446" s="44" t="str">
        <f>MID($L430,AI$2,1)</f>
        <v/>
      </c>
      <c r="I446" s="41"/>
      <c r="J446" s="9">
        <v>16</v>
      </c>
      <c r="K446" s="4" t="s">
        <v>13</v>
      </c>
      <c r="L446" s="4" t="str">
        <f>IFERROR(VLOOKUP(F446, Table1[[#All],[Note]:[Code]], 2),"")</f>
        <v/>
      </c>
      <c r="M446" s="4" t="str">
        <f>IFERROR(VLOOKUP(G446, Table13[#All], 2),"")</f>
        <v/>
      </c>
      <c r="N446" s="4" t="str">
        <f>IFERROR(VLOOKUP(H446, Table134[#All], 2),"")</f>
        <v/>
      </c>
      <c r="P446" s="4" t="str">
        <f t="shared" si="44"/>
        <v xml:space="preserve">    delay(delayo);</v>
      </c>
    </row>
    <row r="447" spans="5:16" x14ac:dyDescent="0.3">
      <c r="E447" s="22">
        <v>1</v>
      </c>
      <c r="F447" s="45" t="str">
        <f>MID($L428,AJ$2,1)</f>
        <v/>
      </c>
      <c r="G447" s="43" t="str">
        <f>MID($L429,AJ$2,1)</f>
        <v>-</v>
      </c>
      <c r="H447" s="44" t="str">
        <f>MID($L430,AJ$2,1)</f>
        <v/>
      </c>
      <c r="I447" s="41"/>
      <c r="J447" s="9">
        <v>17</v>
      </c>
      <c r="K447" s="4" t="s">
        <v>13</v>
      </c>
      <c r="L447" s="4" t="str">
        <f>IFERROR(VLOOKUP(F447, Table1[[#All],[Note]:[Code]], 2),"")</f>
        <v/>
      </c>
      <c r="M447" s="4" t="str">
        <f>IFERROR(VLOOKUP(G447, Table13[#All], 2),"")</f>
        <v/>
      </c>
      <c r="N447" s="4" t="str">
        <f>IFERROR(VLOOKUP(H447, Table134[#All], 2),"")</f>
        <v/>
      </c>
      <c r="P447" s="4" t="str">
        <f t="shared" si="44"/>
        <v xml:space="preserve">    delay(delayo);</v>
      </c>
    </row>
    <row r="448" spans="5:16" x14ac:dyDescent="0.3">
      <c r="E448" s="22">
        <v>1</v>
      </c>
      <c r="F448" s="45" t="str">
        <f>MID($L428,AK$2,1)</f>
        <v/>
      </c>
      <c r="G448" s="43" t="str">
        <f>MID($L429,AK$2,1)</f>
        <v>-</v>
      </c>
      <c r="H448" s="44" t="str">
        <f>MID($L430,AK$2,1)</f>
        <v/>
      </c>
      <c r="I448" s="41"/>
      <c r="J448" s="9">
        <v>18</v>
      </c>
      <c r="K448" s="4" t="s">
        <v>13</v>
      </c>
      <c r="L448" s="4" t="str">
        <f>IFERROR(VLOOKUP(F448, Table1[[#All],[Note]:[Code]], 2),"")</f>
        <v/>
      </c>
      <c r="M448" s="4" t="str">
        <f>IFERROR(VLOOKUP(G448, Table13[#All], 2),"")</f>
        <v/>
      </c>
      <c r="N448" s="4" t="str">
        <f>IFERROR(VLOOKUP(H448, Table134[#All], 2),"")</f>
        <v/>
      </c>
      <c r="P448" s="4" t="str">
        <f t="shared" si="44"/>
        <v xml:space="preserve">    delay(delayo);</v>
      </c>
    </row>
    <row r="449" spans="5:46" x14ac:dyDescent="0.3">
      <c r="E449" s="22">
        <v>1</v>
      </c>
      <c r="F449" s="45" t="str">
        <f>MID($L428,AL$2,1)</f>
        <v/>
      </c>
      <c r="G449" s="43" t="str">
        <f>MID($L429,AL$2,1)</f>
        <v>-</v>
      </c>
      <c r="H449" s="44" t="str">
        <f>MID($L430,AL$2,1)</f>
        <v/>
      </c>
      <c r="I449" s="41"/>
      <c r="J449" s="9">
        <v>19</v>
      </c>
      <c r="K449" s="4" t="s">
        <v>13</v>
      </c>
      <c r="L449" s="4" t="str">
        <f>IFERROR(VLOOKUP(F449, Table1[[#All],[Note]:[Code]], 2),"")</f>
        <v/>
      </c>
      <c r="M449" s="4" t="str">
        <f>IFERROR(VLOOKUP(G449, Table13[#All], 2),"")</f>
        <v/>
      </c>
      <c r="N449" s="4" t="str">
        <f>IFERROR(VLOOKUP(H449, Table134[#All], 2),"")</f>
        <v/>
      </c>
      <c r="P449" s="4" t="str">
        <f t="shared" si="44"/>
        <v xml:space="preserve">    delay(delayo);</v>
      </c>
    </row>
    <row r="450" spans="5:46" x14ac:dyDescent="0.3">
      <c r="E450" s="22">
        <v>1</v>
      </c>
      <c r="F450" s="45" t="str">
        <f>MID($L428,AM$2,1)</f>
        <v/>
      </c>
      <c r="G450" s="43" t="str">
        <f>MID($L429,AM$2,1)</f>
        <v>-</v>
      </c>
      <c r="H450" s="44" t="str">
        <f>MID($L430,AM$2,1)</f>
        <v/>
      </c>
      <c r="I450" s="41"/>
      <c r="J450" s="9">
        <v>20</v>
      </c>
      <c r="K450" s="4" t="s">
        <v>13</v>
      </c>
      <c r="L450" s="4" t="str">
        <f>IFERROR(VLOOKUP(F450, Table1[[#All],[Note]:[Code]], 2),"")</f>
        <v/>
      </c>
      <c r="M450" s="4" t="str">
        <f>IFERROR(VLOOKUP(G450, Table13[#All], 2),"")</f>
        <v/>
      </c>
      <c r="N450" s="4" t="str">
        <f>IFERROR(VLOOKUP(H450, Table134[#All], 2),"")</f>
        <v/>
      </c>
      <c r="P450" s="4" t="str">
        <f t="shared" si="44"/>
        <v xml:space="preserve">    delay(delayo);</v>
      </c>
    </row>
    <row r="451" spans="5:46" x14ac:dyDescent="0.3">
      <c r="E451" s="22">
        <v>1</v>
      </c>
      <c r="F451" s="45" t="str">
        <f>MID($L428,AN$2,1)</f>
        <v/>
      </c>
      <c r="G451" s="43" t="str">
        <f>MID($L429,AN$2,1)</f>
        <v>a</v>
      </c>
      <c r="H451" s="44" t="str">
        <f>MID($L430,AN$2,1)</f>
        <v/>
      </c>
      <c r="I451" s="41"/>
      <c r="J451" s="9">
        <v>21</v>
      </c>
      <c r="K451" s="4" t="s">
        <v>13</v>
      </c>
      <c r="L451" s="4" t="str">
        <f>IFERROR(VLOOKUP(F451, Table1[[#All],[Note]:[Code]], 2),"")</f>
        <v/>
      </c>
      <c r="M451" s="4" t="str">
        <f>IFERROR(VLOOKUP(G451, Table13[#All], 2),"")</f>
        <v xml:space="preserve">    play(NOTE_4AS, tempo);</v>
      </c>
      <c r="N451" s="4" t="str">
        <f>IFERROR(VLOOKUP(H451, Table134[#All], 2),"")</f>
        <v/>
      </c>
      <c r="P451" s="4" t="str">
        <f t="shared" si="44"/>
        <v xml:space="preserve">    delay(delayo);    play(NOTE_4AS, tempo);</v>
      </c>
    </row>
    <row r="452" spans="5:46" x14ac:dyDescent="0.3">
      <c r="E452" s="22">
        <v>1</v>
      </c>
      <c r="F452" s="45" t="str">
        <f>MID($L428,AO$2,1)</f>
        <v/>
      </c>
      <c r="G452" s="43" t="str">
        <f>MID($L429,AO$2,1)</f>
        <v>-</v>
      </c>
      <c r="H452" s="44" t="str">
        <f>MID($L430,AO$2,1)</f>
        <v/>
      </c>
      <c r="I452" s="41"/>
      <c r="J452" s="9">
        <v>22</v>
      </c>
      <c r="K452" s="4" t="s">
        <v>13</v>
      </c>
      <c r="L452" s="4" t="str">
        <f>IFERROR(VLOOKUP(F452, Table1[[#All],[Note]:[Code]], 2),"")</f>
        <v/>
      </c>
      <c r="M452" s="4" t="str">
        <f>IFERROR(VLOOKUP(G452, Table13[#All], 2),"")</f>
        <v/>
      </c>
      <c r="N452" s="4" t="str">
        <f>IFERROR(VLOOKUP(H452, Table134[#All], 2),"")</f>
        <v/>
      </c>
      <c r="P452" s="4" t="str">
        <f t="shared" si="44"/>
        <v xml:space="preserve">    delay(delayo);</v>
      </c>
    </row>
    <row r="453" spans="5:46" x14ac:dyDescent="0.3">
      <c r="E453" s="22">
        <v>1</v>
      </c>
      <c r="F453" s="45" t="str">
        <f>MID($L428,AP$2,1)</f>
        <v/>
      </c>
      <c r="G453" s="43" t="str">
        <f>MID($L429,AP$2,1)</f>
        <v>-</v>
      </c>
      <c r="H453" s="44" t="str">
        <f>MID($L430,AP$2,1)</f>
        <v/>
      </c>
      <c r="I453" s="41"/>
      <c r="J453" s="9">
        <v>23</v>
      </c>
      <c r="K453" s="4" t="s">
        <v>13</v>
      </c>
      <c r="L453" s="4" t="str">
        <f>IFERROR(VLOOKUP(F453, Table1[[#All],[Note]:[Code]], 2),"")</f>
        <v/>
      </c>
      <c r="M453" s="4" t="str">
        <f>IFERROR(VLOOKUP(G453, Table13[#All], 2),"")</f>
        <v/>
      </c>
      <c r="N453" s="4" t="str">
        <f>IFERROR(VLOOKUP(H453, Table134[#All], 2),"")</f>
        <v/>
      </c>
      <c r="P453" s="4" t="str">
        <f t="shared" si="44"/>
        <v xml:space="preserve">    delay(delayo);</v>
      </c>
    </row>
    <row r="454" spans="5:46" x14ac:dyDescent="0.3">
      <c r="E454" s="22">
        <v>1</v>
      </c>
      <c r="F454" s="45" t="str">
        <f>MID($L428,AQ$2,1)</f>
        <v/>
      </c>
      <c r="G454" s="43" t="str">
        <f>MID($L429,AQ$2,1)</f>
        <v>-</v>
      </c>
      <c r="H454" s="44" t="str">
        <f>MID($L430,AQ$2,1)</f>
        <v/>
      </c>
      <c r="I454" s="41"/>
      <c r="J454" s="9">
        <v>24</v>
      </c>
      <c r="K454" s="4" t="s">
        <v>13</v>
      </c>
      <c r="L454" s="4" t="str">
        <f>IFERROR(VLOOKUP(F454, Table1[[#All],[Note]:[Code]], 2),"")</f>
        <v/>
      </c>
      <c r="M454" s="4" t="str">
        <f>IFERROR(VLOOKUP(G454, Table13[#All], 2),"")</f>
        <v/>
      </c>
      <c r="N454" s="4" t="str">
        <f>IFERROR(VLOOKUP(H454, Table134[#All], 2),"")</f>
        <v/>
      </c>
      <c r="P454" s="4" t="str">
        <f t="shared" si="44"/>
        <v xml:space="preserve">    delay(delayo);</v>
      </c>
    </row>
    <row r="455" spans="5:46" x14ac:dyDescent="0.3">
      <c r="E455" s="22">
        <v>1</v>
      </c>
      <c r="F455" s="45" t="str">
        <f>MID($L428,AR$2,1)</f>
        <v/>
      </c>
      <c r="G455" s="43" t="str">
        <f>MID($L429,AR$2,1)</f>
        <v>b</v>
      </c>
      <c r="H455" s="44" t="str">
        <f>MID($L430,AR$2,1)</f>
        <v/>
      </c>
      <c r="I455" s="41"/>
      <c r="J455" s="9">
        <v>25</v>
      </c>
      <c r="K455" s="4" t="s">
        <v>13</v>
      </c>
      <c r="L455" s="4" t="str">
        <f>IFERROR(VLOOKUP(F455, Table1[[#All],[Note]:[Code]], 2),"")</f>
        <v/>
      </c>
      <c r="M455" s="4" t="str">
        <f>IFERROR(VLOOKUP(G455, Table13[#All], 2),"")</f>
        <v xml:space="preserve">    play(NOTE_4BS, tempo);</v>
      </c>
      <c r="N455" s="4" t="str">
        <f>IFERROR(VLOOKUP(H455, Table134[#All], 2),"")</f>
        <v/>
      </c>
      <c r="P455" s="4" t="str">
        <f t="shared" si="44"/>
        <v xml:space="preserve">    delay(delayo);    play(NOTE_4BS, tempo);</v>
      </c>
    </row>
    <row r="456" spans="5:46" x14ac:dyDescent="0.3">
      <c r="E456" s="22">
        <v>1</v>
      </c>
      <c r="F456" s="45" t="str">
        <f>MID($L428,AS$2,1)</f>
        <v/>
      </c>
      <c r="G456" s="43" t="str">
        <f>MID($L429,AS$2,1)</f>
        <v>-</v>
      </c>
      <c r="H456" s="44" t="str">
        <f>MID($L430,AS$2,1)</f>
        <v/>
      </c>
      <c r="I456" s="41"/>
      <c r="J456" s="9">
        <v>26</v>
      </c>
      <c r="K456" s="4" t="s">
        <v>13</v>
      </c>
      <c r="L456" s="4" t="str">
        <f>IFERROR(VLOOKUP(F456, Table1[[#All],[Note]:[Code]], 2),"")</f>
        <v/>
      </c>
      <c r="M456" s="4" t="str">
        <f>IFERROR(VLOOKUP(G456, Table13[#All], 2),"")</f>
        <v/>
      </c>
      <c r="N456" s="4" t="str">
        <f>IFERROR(VLOOKUP(H456, Table134[#All], 2),"")</f>
        <v/>
      </c>
      <c r="P456" s="4" t="str">
        <f t="shared" ref="P456:P519" si="51">CONCATENATE(K456,L456,M456,N456)</f>
        <v xml:space="preserve">    delay(delayo);</v>
      </c>
    </row>
    <row r="457" spans="5:46" x14ac:dyDescent="0.3">
      <c r="E457" s="22">
        <v>1</v>
      </c>
      <c r="I457" s="41"/>
      <c r="J457" s="13"/>
      <c r="K457" s="14" t="s">
        <v>11</v>
      </c>
      <c r="L457" s="14"/>
      <c r="P457" s="4" t="str">
        <f t="shared" si="51"/>
        <v>//</v>
      </c>
      <c r="R457" s="19" t="s">
        <v>123</v>
      </c>
      <c r="S457" s="19"/>
      <c r="T457" s="19">
        <v>1</v>
      </c>
      <c r="U457" s="19">
        <v>2</v>
      </c>
      <c r="V457" s="19">
        <v>3</v>
      </c>
      <c r="W457" s="19">
        <v>4</v>
      </c>
      <c r="X457" s="19">
        <v>5</v>
      </c>
      <c r="Y457" s="19">
        <v>6</v>
      </c>
      <c r="Z457" s="19">
        <v>7</v>
      </c>
      <c r="AA457" s="19">
        <v>8</v>
      </c>
      <c r="AB457" s="19">
        <v>9</v>
      </c>
      <c r="AC457" s="19">
        <v>10</v>
      </c>
      <c r="AD457" s="19">
        <v>11</v>
      </c>
      <c r="AE457" s="19">
        <v>12</v>
      </c>
      <c r="AF457" s="19">
        <v>13</v>
      </c>
      <c r="AG457" s="19">
        <v>14</v>
      </c>
      <c r="AH457" s="19">
        <v>15</v>
      </c>
      <c r="AI457" s="19">
        <v>16</v>
      </c>
      <c r="AJ457" s="19">
        <v>17</v>
      </c>
      <c r="AK457" s="19">
        <v>18</v>
      </c>
      <c r="AL457" s="19">
        <v>19</v>
      </c>
      <c r="AM457" s="19">
        <v>20</v>
      </c>
      <c r="AN457" s="19">
        <v>21</v>
      </c>
      <c r="AO457" s="19">
        <v>22</v>
      </c>
      <c r="AP457" s="19">
        <v>23</v>
      </c>
      <c r="AQ457" s="19">
        <v>24</v>
      </c>
      <c r="AR457" s="19">
        <v>25</v>
      </c>
      <c r="AS457" s="19">
        <v>26</v>
      </c>
      <c r="AT457" s="19"/>
    </row>
    <row r="458" spans="5:46" x14ac:dyDescent="0.3">
      <c r="E458" s="22">
        <v>1</v>
      </c>
      <c r="I458" s="41">
        <v>16</v>
      </c>
      <c r="J458" s="13"/>
      <c r="K458" s="14" t="s">
        <v>11</v>
      </c>
      <c r="L458" s="4" t="str">
        <f>C66</f>
        <v>5|--c-c-cc------------------|</v>
      </c>
      <c r="M458" s="6"/>
      <c r="N458" s="6"/>
      <c r="P458" s="4" t="str">
        <f t="shared" si="51"/>
        <v>//5|--c-c-cc------------------|</v>
      </c>
      <c r="R458" s="4" t="str">
        <f>MID($L458,R$2,1)</f>
        <v>5</v>
      </c>
      <c r="S458" s="4" t="str">
        <f t="shared" ref="S458:AT460" si="52">MID($L458,S$2,1)</f>
        <v>|</v>
      </c>
      <c r="T458" s="4" t="str">
        <f t="shared" si="52"/>
        <v>-</v>
      </c>
      <c r="U458" s="4" t="str">
        <f t="shared" si="52"/>
        <v>-</v>
      </c>
      <c r="V458" s="4" t="str">
        <f t="shared" si="52"/>
        <v>c</v>
      </c>
      <c r="W458" s="4" t="str">
        <f t="shared" si="52"/>
        <v>-</v>
      </c>
      <c r="X458" s="4" t="str">
        <f t="shared" si="52"/>
        <v>c</v>
      </c>
      <c r="Y458" s="4" t="str">
        <f t="shared" si="52"/>
        <v>-</v>
      </c>
      <c r="Z458" s="4" t="str">
        <f t="shared" si="52"/>
        <v>c</v>
      </c>
      <c r="AA458" s="4" t="str">
        <f t="shared" si="52"/>
        <v>c</v>
      </c>
      <c r="AB458" s="4" t="str">
        <f t="shared" si="52"/>
        <v>-</v>
      </c>
      <c r="AC458" s="4" t="str">
        <f t="shared" si="52"/>
        <v>-</v>
      </c>
      <c r="AD458" s="4" t="str">
        <f t="shared" si="52"/>
        <v>-</v>
      </c>
      <c r="AE458" s="4" t="str">
        <f t="shared" si="52"/>
        <v>-</v>
      </c>
      <c r="AF458" s="4" t="str">
        <f t="shared" si="52"/>
        <v>-</v>
      </c>
      <c r="AG458" s="4" t="str">
        <f t="shared" si="52"/>
        <v>-</v>
      </c>
      <c r="AH458" s="4" t="str">
        <f t="shared" si="52"/>
        <v>-</v>
      </c>
      <c r="AI458" s="4" t="str">
        <f t="shared" si="52"/>
        <v>-</v>
      </c>
      <c r="AJ458" s="4" t="str">
        <f t="shared" si="52"/>
        <v>-</v>
      </c>
      <c r="AK458" s="4" t="str">
        <f t="shared" si="52"/>
        <v>-</v>
      </c>
      <c r="AL458" s="4" t="str">
        <f t="shared" si="52"/>
        <v>-</v>
      </c>
      <c r="AM458" s="4" t="str">
        <f t="shared" si="52"/>
        <v>-</v>
      </c>
      <c r="AN458" s="4" t="str">
        <f t="shared" si="52"/>
        <v>-</v>
      </c>
      <c r="AO458" s="4" t="str">
        <f t="shared" si="52"/>
        <v>-</v>
      </c>
      <c r="AP458" s="4" t="str">
        <f t="shared" si="52"/>
        <v>-</v>
      </c>
      <c r="AQ458" s="4" t="str">
        <f t="shared" si="52"/>
        <v>-</v>
      </c>
      <c r="AR458" s="4" t="str">
        <f t="shared" si="52"/>
        <v>-</v>
      </c>
      <c r="AS458" s="4" t="str">
        <f t="shared" si="52"/>
        <v>-</v>
      </c>
      <c r="AT458" s="4" t="str">
        <f>MID($L458,AT$2,1)</f>
        <v>|</v>
      </c>
    </row>
    <row r="459" spans="5:46" x14ac:dyDescent="0.3">
      <c r="E459" s="22">
        <v>1</v>
      </c>
      <c r="F459" s="45" t="str">
        <f>MID($L458,R$2,1)</f>
        <v>5</v>
      </c>
      <c r="G459" s="43" t="str">
        <f>MID($L459,R$2,1)</f>
        <v>4</v>
      </c>
      <c r="H459" s="44" t="str">
        <f>MID($L460,R$2,1)</f>
        <v>0</v>
      </c>
      <c r="I459" s="41"/>
      <c r="J459" s="13"/>
      <c r="K459" s="14" t="s">
        <v>11</v>
      </c>
      <c r="L459" s="4" t="str">
        <f t="shared" ref="L459:L460" si="53">C67</f>
        <v>4|----------b-a-g-g-a-b-a---|</v>
      </c>
      <c r="M459" s="6"/>
      <c r="N459" s="6"/>
      <c r="P459" s="4" t="str">
        <f t="shared" si="51"/>
        <v>//4|----------b-a-g-g-a-b-a---|</v>
      </c>
      <c r="R459" s="4" t="str">
        <f t="shared" ref="R459:R460" si="54">MID($L459,R$2,1)</f>
        <v>4</v>
      </c>
      <c r="S459" s="4" t="str">
        <f t="shared" si="52"/>
        <v>|</v>
      </c>
      <c r="T459" s="4" t="str">
        <f t="shared" si="52"/>
        <v>-</v>
      </c>
      <c r="U459" s="4" t="str">
        <f t="shared" si="52"/>
        <v>-</v>
      </c>
      <c r="V459" s="4" t="str">
        <f t="shared" si="52"/>
        <v>-</v>
      </c>
      <c r="W459" s="4" t="str">
        <f t="shared" si="52"/>
        <v>-</v>
      </c>
      <c r="X459" s="4" t="str">
        <f t="shared" si="52"/>
        <v>-</v>
      </c>
      <c r="Y459" s="4" t="str">
        <f t="shared" si="52"/>
        <v>-</v>
      </c>
      <c r="Z459" s="4" t="str">
        <f t="shared" si="52"/>
        <v>-</v>
      </c>
      <c r="AA459" s="4" t="str">
        <f t="shared" si="52"/>
        <v>-</v>
      </c>
      <c r="AB459" s="4" t="str">
        <f t="shared" si="52"/>
        <v>-</v>
      </c>
      <c r="AC459" s="4" t="str">
        <f t="shared" si="52"/>
        <v>-</v>
      </c>
      <c r="AD459" s="4" t="str">
        <f t="shared" si="52"/>
        <v>b</v>
      </c>
      <c r="AE459" s="4" t="str">
        <f t="shared" si="52"/>
        <v>-</v>
      </c>
      <c r="AF459" s="4" t="str">
        <f t="shared" si="52"/>
        <v>a</v>
      </c>
      <c r="AG459" s="4" t="str">
        <f t="shared" si="52"/>
        <v>-</v>
      </c>
      <c r="AH459" s="4" t="str">
        <f t="shared" si="52"/>
        <v>g</v>
      </c>
      <c r="AI459" s="4" t="str">
        <f t="shared" si="52"/>
        <v>-</v>
      </c>
      <c r="AJ459" s="4" t="str">
        <f t="shared" si="52"/>
        <v>g</v>
      </c>
      <c r="AK459" s="4" t="str">
        <f t="shared" si="52"/>
        <v>-</v>
      </c>
      <c r="AL459" s="4" t="str">
        <f t="shared" si="52"/>
        <v>a</v>
      </c>
      <c r="AM459" s="4" t="str">
        <f t="shared" si="52"/>
        <v>-</v>
      </c>
      <c r="AN459" s="4" t="str">
        <f t="shared" si="52"/>
        <v>b</v>
      </c>
      <c r="AO459" s="4" t="str">
        <f t="shared" si="52"/>
        <v>-</v>
      </c>
      <c r="AP459" s="4" t="str">
        <f t="shared" si="52"/>
        <v>a</v>
      </c>
      <c r="AQ459" s="4" t="str">
        <f t="shared" si="52"/>
        <v>-</v>
      </c>
      <c r="AR459" s="4" t="str">
        <f t="shared" si="52"/>
        <v>-</v>
      </c>
      <c r="AS459" s="4" t="str">
        <f t="shared" si="52"/>
        <v>-</v>
      </c>
      <c r="AT459" s="4" t="str">
        <f t="shared" si="52"/>
        <v>|</v>
      </c>
    </row>
    <row r="460" spans="5:46" x14ac:dyDescent="0.3">
      <c r="E460" s="22">
        <v>1</v>
      </c>
      <c r="I460" s="41"/>
      <c r="J460" s="13"/>
      <c r="K460" s="14" t="s">
        <v>11</v>
      </c>
      <c r="L460" s="4">
        <f t="shared" si="53"/>
        <v>0</v>
      </c>
      <c r="P460" s="4" t="str">
        <f t="shared" si="51"/>
        <v>//0</v>
      </c>
      <c r="R460" s="4" t="str">
        <f t="shared" si="54"/>
        <v>0</v>
      </c>
      <c r="S460" s="4" t="str">
        <f t="shared" si="52"/>
        <v/>
      </c>
      <c r="T460" s="4" t="str">
        <f t="shared" si="52"/>
        <v/>
      </c>
      <c r="U460" s="4" t="str">
        <f t="shared" si="52"/>
        <v/>
      </c>
      <c r="V460" s="4" t="str">
        <f t="shared" si="52"/>
        <v/>
      </c>
      <c r="W460" s="4" t="str">
        <f t="shared" si="52"/>
        <v/>
      </c>
      <c r="X460" s="4" t="str">
        <f t="shared" si="52"/>
        <v/>
      </c>
      <c r="Y460" s="4" t="str">
        <f t="shared" si="52"/>
        <v/>
      </c>
      <c r="Z460" s="4" t="str">
        <f t="shared" si="52"/>
        <v/>
      </c>
      <c r="AA460" s="4" t="str">
        <f t="shared" si="52"/>
        <v/>
      </c>
      <c r="AB460" s="4" t="str">
        <f t="shared" si="52"/>
        <v/>
      </c>
      <c r="AC460" s="4" t="str">
        <f t="shared" si="52"/>
        <v/>
      </c>
      <c r="AD460" s="4" t="str">
        <f t="shared" si="52"/>
        <v/>
      </c>
      <c r="AE460" s="4" t="str">
        <f t="shared" si="52"/>
        <v/>
      </c>
      <c r="AF460" s="4" t="str">
        <f t="shared" si="52"/>
        <v/>
      </c>
      <c r="AG460" s="4" t="str">
        <f t="shared" si="52"/>
        <v/>
      </c>
      <c r="AH460" s="4" t="str">
        <f t="shared" si="52"/>
        <v/>
      </c>
      <c r="AI460" s="4" t="str">
        <f t="shared" si="52"/>
        <v/>
      </c>
      <c r="AJ460" s="4" t="str">
        <f t="shared" si="52"/>
        <v/>
      </c>
      <c r="AK460" s="4" t="str">
        <f t="shared" si="52"/>
        <v/>
      </c>
      <c r="AL460" s="4" t="str">
        <f t="shared" si="52"/>
        <v/>
      </c>
      <c r="AM460" s="4" t="str">
        <f t="shared" si="52"/>
        <v/>
      </c>
      <c r="AN460" s="4" t="str">
        <f t="shared" si="52"/>
        <v/>
      </c>
      <c r="AO460" s="4" t="str">
        <f t="shared" si="52"/>
        <v/>
      </c>
      <c r="AP460" s="4" t="str">
        <f t="shared" si="52"/>
        <v/>
      </c>
      <c r="AQ460" s="4" t="str">
        <f t="shared" si="52"/>
        <v/>
      </c>
      <c r="AR460" s="4" t="str">
        <f t="shared" si="52"/>
        <v/>
      </c>
      <c r="AS460" s="4" t="str">
        <f t="shared" si="52"/>
        <v/>
      </c>
      <c r="AT460" s="4" t="str">
        <f t="shared" si="52"/>
        <v/>
      </c>
    </row>
    <row r="461" spans="5:46" x14ac:dyDescent="0.3">
      <c r="E461" s="22">
        <v>1</v>
      </c>
      <c r="F461" s="45" t="str">
        <f>MID($L458,T$2,1)</f>
        <v>-</v>
      </c>
      <c r="G461" s="43" t="str">
        <f>MID($L459,T$2,1)</f>
        <v>-</v>
      </c>
      <c r="H461" s="44" t="str">
        <f>MID($L460,T$2,1)</f>
        <v/>
      </c>
      <c r="I461" s="41"/>
      <c r="J461" s="9">
        <v>1</v>
      </c>
      <c r="K461" s="4" t="s">
        <v>13</v>
      </c>
      <c r="L461" s="4" t="str">
        <f>IFERROR(VLOOKUP(F461, Table1[[#All],[Note]:[Code]], 2),"")</f>
        <v/>
      </c>
      <c r="M461" s="4" t="str">
        <f>IFERROR(VLOOKUP(G461, Table13[#All], 2),"")</f>
        <v/>
      </c>
      <c r="N461" s="4" t="str">
        <f>IFERROR(VLOOKUP(H461, Table134[#All], 2),"")</f>
        <v/>
      </c>
      <c r="P461" s="4" t="str">
        <f t="shared" si="51"/>
        <v xml:space="preserve">    delay(delayo);</v>
      </c>
    </row>
    <row r="462" spans="5:46" x14ac:dyDescent="0.3">
      <c r="E462" s="22">
        <v>1</v>
      </c>
      <c r="F462" s="45" t="str">
        <f>MID($L458,U$2,1)</f>
        <v>-</v>
      </c>
      <c r="G462" s="43" t="str">
        <f>MID($L459,U$2,1)</f>
        <v>-</v>
      </c>
      <c r="H462" s="44" t="str">
        <f>MID($L460,U$2,1)</f>
        <v/>
      </c>
      <c r="I462" s="41"/>
      <c r="J462" s="9">
        <v>2</v>
      </c>
      <c r="K462" s="4" t="s">
        <v>13</v>
      </c>
      <c r="L462" s="4" t="str">
        <f>IFERROR(VLOOKUP(F462, Table1[[#All],[Note]:[Code]], 2),"")</f>
        <v/>
      </c>
      <c r="M462" s="4" t="str">
        <f>IFERROR(VLOOKUP(G462, Table13[#All], 2),"")</f>
        <v/>
      </c>
      <c r="N462" s="4" t="str">
        <f>IFERROR(VLOOKUP(H462, Table134[#All], 2),"")</f>
        <v/>
      </c>
      <c r="P462" s="4" t="str">
        <f t="shared" si="51"/>
        <v xml:space="preserve">    delay(delayo);</v>
      </c>
    </row>
    <row r="463" spans="5:46" x14ac:dyDescent="0.3">
      <c r="E463" s="22">
        <v>1</v>
      </c>
      <c r="F463" s="45" t="str">
        <f>MID($L458,V$2,1)</f>
        <v>c</v>
      </c>
      <c r="G463" s="43" t="str">
        <f>MID($L459,V$2,1)</f>
        <v>-</v>
      </c>
      <c r="H463" s="44" t="str">
        <f>MID($L460,V$2,1)</f>
        <v/>
      </c>
      <c r="I463" s="41"/>
      <c r="J463" s="9">
        <v>3</v>
      </c>
      <c r="K463" s="4" t="s">
        <v>13</v>
      </c>
      <c r="L463" s="4" t="str">
        <f>IFERROR(VLOOKUP(F463, Table1[[#All],[Note]:[Code]], 2),"")</f>
        <v xml:space="preserve">    play(NOTE_5CS, tempo);</v>
      </c>
      <c r="M463" s="4" t="str">
        <f>IFERROR(VLOOKUP(G463, Table13[#All], 2),"")</f>
        <v/>
      </c>
      <c r="N463" s="4" t="str">
        <f>IFERROR(VLOOKUP(H463, Table134[#All], 2),"")</f>
        <v/>
      </c>
      <c r="P463" s="4" t="str">
        <f t="shared" si="51"/>
        <v xml:space="preserve">    delay(delayo);    play(NOTE_5CS, tempo);</v>
      </c>
    </row>
    <row r="464" spans="5:46" x14ac:dyDescent="0.3">
      <c r="E464" s="22">
        <v>1</v>
      </c>
      <c r="F464" s="45" t="str">
        <f>MID($L458,W$2,1)</f>
        <v>-</v>
      </c>
      <c r="G464" s="43" t="str">
        <f>MID($L459,W$2,1)</f>
        <v>-</v>
      </c>
      <c r="H464" s="44" t="str">
        <f>MID($L460,W$2,1)</f>
        <v/>
      </c>
      <c r="I464" s="41"/>
      <c r="J464" s="9">
        <v>4</v>
      </c>
      <c r="K464" s="4" t="s">
        <v>13</v>
      </c>
      <c r="L464" s="4" t="str">
        <f>IFERROR(VLOOKUP(F464, Table1[[#All],[Note]:[Code]], 2),"")</f>
        <v/>
      </c>
      <c r="M464" s="4" t="str">
        <f>IFERROR(VLOOKUP(G464, Table13[#All], 2),"")</f>
        <v/>
      </c>
      <c r="N464" s="4" t="str">
        <f>IFERROR(VLOOKUP(H464, Table134[#All], 2),"")</f>
        <v/>
      </c>
      <c r="P464" s="4" t="str">
        <f t="shared" si="51"/>
        <v xml:space="preserve">    delay(delayo);</v>
      </c>
    </row>
    <row r="465" spans="5:16" x14ac:dyDescent="0.3">
      <c r="E465" s="22">
        <v>1</v>
      </c>
      <c r="F465" s="45" t="str">
        <f>MID($L458,X$2,1)</f>
        <v>c</v>
      </c>
      <c r="G465" s="43" t="str">
        <f>MID($L459,X$2,1)</f>
        <v>-</v>
      </c>
      <c r="H465" s="44" t="str">
        <f>MID($L460,X$2,1)</f>
        <v/>
      </c>
      <c r="I465" s="41"/>
      <c r="J465" s="9">
        <v>5</v>
      </c>
      <c r="K465" s="4" t="s">
        <v>13</v>
      </c>
      <c r="L465" s="4" t="str">
        <f>IFERROR(VLOOKUP(F465, Table1[[#All],[Note]:[Code]], 2),"")</f>
        <v xml:space="preserve">    play(NOTE_5CS, tempo);</v>
      </c>
      <c r="M465" s="4" t="str">
        <f>IFERROR(VLOOKUP(G465, Table13[#All], 2),"")</f>
        <v/>
      </c>
      <c r="N465" s="4" t="str">
        <f>IFERROR(VLOOKUP(H465, Table134[#All], 2),"")</f>
        <v/>
      </c>
      <c r="P465" s="4" t="str">
        <f t="shared" si="51"/>
        <v xml:space="preserve">    delay(delayo);    play(NOTE_5CS, tempo);</v>
      </c>
    </row>
    <row r="466" spans="5:16" x14ac:dyDescent="0.3">
      <c r="E466" s="22">
        <v>1</v>
      </c>
      <c r="F466" s="45" t="str">
        <f>MID($L458,Y$2,1)</f>
        <v>-</v>
      </c>
      <c r="G466" s="43" t="str">
        <f>MID($L459,Y$2,1)</f>
        <v>-</v>
      </c>
      <c r="H466" s="44" t="str">
        <f>MID($L460,Y$2,1)</f>
        <v/>
      </c>
      <c r="I466" s="41"/>
      <c r="J466" s="9">
        <v>6</v>
      </c>
      <c r="K466" s="4" t="s">
        <v>13</v>
      </c>
      <c r="L466" s="4" t="str">
        <f>IFERROR(VLOOKUP(F466, Table1[[#All],[Note]:[Code]], 2),"")</f>
        <v/>
      </c>
      <c r="M466" s="4" t="str">
        <f>IFERROR(VLOOKUP(G466, Table13[#All], 2),"")</f>
        <v/>
      </c>
      <c r="N466" s="4" t="str">
        <f>IFERROR(VLOOKUP(H466, Table134[#All], 2),"")</f>
        <v/>
      </c>
      <c r="P466" s="4" t="str">
        <f t="shared" si="51"/>
        <v xml:space="preserve">    delay(delayo);</v>
      </c>
    </row>
    <row r="467" spans="5:16" x14ac:dyDescent="0.3">
      <c r="E467" s="22">
        <v>1</v>
      </c>
      <c r="F467" s="45" t="str">
        <f>MID($L458,Z$2,1)</f>
        <v>c</v>
      </c>
      <c r="G467" s="43" t="str">
        <f>MID($L459,Z$2,1)</f>
        <v>-</v>
      </c>
      <c r="H467" s="44" t="str">
        <f>MID($L460,Z$2,1)</f>
        <v/>
      </c>
      <c r="I467" s="41"/>
      <c r="J467" s="9">
        <v>7</v>
      </c>
      <c r="K467" s="4" t="s">
        <v>13</v>
      </c>
      <c r="L467" s="4" t="str">
        <f>IFERROR(VLOOKUP(F467, Table1[[#All],[Note]:[Code]], 2),"")</f>
        <v xml:space="preserve">    play(NOTE_5CS, tempo);</v>
      </c>
      <c r="M467" s="4" t="str">
        <f>IFERROR(VLOOKUP(G467, Table13[#All], 2),"")</f>
        <v/>
      </c>
      <c r="N467" s="4" t="str">
        <f>IFERROR(VLOOKUP(H467, Table134[#All], 2),"")</f>
        <v/>
      </c>
      <c r="P467" s="4" t="str">
        <f t="shared" si="51"/>
        <v xml:space="preserve">    delay(delayo);    play(NOTE_5CS, tempo);</v>
      </c>
    </row>
    <row r="468" spans="5:16" x14ac:dyDescent="0.3">
      <c r="E468" s="22">
        <v>1</v>
      </c>
      <c r="F468" s="45" t="str">
        <f>MID($L458,AA$2,1)</f>
        <v>c</v>
      </c>
      <c r="G468" s="43" t="str">
        <f>MID($L459,AA$2,1)</f>
        <v>-</v>
      </c>
      <c r="H468" s="44" t="str">
        <f>MID($L460,AA$2,1)</f>
        <v/>
      </c>
      <c r="I468" s="41"/>
      <c r="J468" s="9">
        <v>8</v>
      </c>
      <c r="K468" s="4" t="s">
        <v>13</v>
      </c>
      <c r="L468" s="4" t="str">
        <f>IFERROR(VLOOKUP(F468, Table1[[#All],[Note]:[Code]], 2),"")</f>
        <v xml:space="preserve">    play(NOTE_5CS, tempo);</v>
      </c>
      <c r="M468" s="4" t="str">
        <f>IFERROR(VLOOKUP(G468, Table13[#All], 2),"")</f>
        <v/>
      </c>
      <c r="N468" s="4" t="str">
        <f>IFERROR(VLOOKUP(H468, Table134[#All], 2),"")</f>
        <v/>
      </c>
      <c r="P468" s="4" t="str">
        <f t="shared" si="51"/>
        <v xml:space="preserve">    delay(delayo);    play(NOTE_5CS, tempo);</v>
      </c>
    </row>
    <row r="469" spans="5:16" x14ac:dyDescent="0.3">
      <c r="E469" s="22">
        <v>1</v>
      </c>
      <c r="F469" s="45" t="str">
        <f>MID($L458,AB$2,1)</f>
        <v>-</v>
      </c>
      <c r="G469" s="43" t="str">
        <f>MID($L459,AB$2,1)</f>
        <v>-</v>
      </c>
      <c r="H469" s="44" t="str">
        <f>MID($L460,AB$2,1)</f>
        <v/>
      </c>
      <c r="I469" s="41"/>
      <c r="J469" s="9">
        <v>9</v>
      </c>
      <c r="K469" s="4" t="s">
        <v>13</v>
      </c>
      <c r="L469" s="4" t="str">
        <f>IFERROR(VLOOKUP(F469, Table1[[#All],[Note]:[Code]], 2),"")</f>
        <v/>
      </c>
      <c r="M469" s="4" t="str">
        <f>IFERROR(VLOOKUP(G469, Table13[#All], 2),"")</f>
        <v/>
      </c>
      <c r="N469" s="4" t="str">
        <f>IFERROR(VLOOKUP(H469, Table134[#All], 2),"")</f>
        <v/>
      </c>
      <c r="P469" s="4" t="str">
        <f t="shared" si="51"/>
        <v xml:space="preserve">    delay(delayo);</v>
      </c>
    </row>
    <row r="470" spans="5:16" x14ac:dyDescent="0.3">
      <c r="E470" s="22">
        <v>1</v>
      </c>
      <c r="F470" s="45" t="str">
        <f>MID($L458,AC$2,1)</f>
        <v>-</v>
      </c>
      <c r="G470" s="43" t="str">
        <f>MID($L459,AC$2,1)</f>
        <v>-</v>
      </c>
      <c r="H470" s="44" t="str">
        <f>MID($L460,AC$2,1)</f>
        <v/>
      </c>
      <c r="I470" s="41"/>
      <c r="J470" s="9">
        <v>10</v>
      </c>
      <c r="K470" s="4" t="s">
        <v>13</v>
      </c>
      <c r="L470" s="4" t="str">
        <f>IFERROR(VLOOKUP(F470, Table1[[#All],[Note]:[Code]], 2),"")</f>
        <v/>
      </c>
      <c r="M470" s="4" t="str">
        <f>IFERROR(VLOOKUP(G470, Table13[#All], 2),"")</f>
        <v/>
      </c>
      <c r="N470" s="4" t="str">
        <f>IFERROR(VLOOKUP(H470, Table134[#All], 2),"")</f>
        <v/>
      </c>
      <c r="P470" s="4" t="str">
        <f t="shared" si="51"/>
        <v xml:space="preserve">    delay(delayo);</v>
      </c>
    </row>
    <row r="471" spans="5:16" x14ac:dyDescent="0.3">
      <c r="E471" s="22">
        <v>1</v>
      </c>
      <c r="F471" s="45" t="str">
        <f>MID($L458,AD$2,1)</f>
        <v>-</v>
      </c>
      <c r="G471" s="43" t="str">
        <f>MID($L459,AD$2,1)</f>
        <v>b</v>
      </c>
      <c r="H471" s="44" t="str">
        <f>MID($L460,AD$2,1)</f>
        <v/>
      </c>
      <c r="I471" s="41"/>
      <c r="J471" s="9">
        <v>11</v>
      </c>
      <c r="K471" s="4" t="s">
        <v>13</v>
      </c>
      <c r="L471" s="4" t="str">
        <f>IFERROR(VLOOKUP(F471, Table1[[#All],[Note]:[Code]], 2),"")</f>
        <v/>
      </c>
      <c r="M471" s="4" t="str">
        <f>IFERROR(VLOOKUP(G471, Table13[#All], 2),"")</f>
        <v xml:space="preserve">    play(NOTE_4BS, tempo);</v>
      </c>
      <c r="N471" s="4" t="str">
        <f>IFERROR(VLOOKUP(H471, Table134[#All], 2),"")</f>
        <v/>
      </c>
      <c r="P471" s="4" t="str">
        <f t="shared" si="51"/>
        <v xml:space="preserve">    delay(delayo);    play(NOTE_4BS, tempo);</v>
      </c>
    </row>
    <row r="472" spans="5:16" x14ac:dyDescent="0.3">
      <c r="E472" s="22">
        <v>1</v>
      </c>
      <c r="F472" s="45" t="str">
        <f>MID($L458,AE$2,1)</f>
        <v>-</v>
      </c>
      <c r="G472" s="43" t="str">
        <f>MID($L459,AE$2,1)</f>
        <v>-</v>
      </c>
      <c r="H472" s="44" t="str">
        <f>MID($L460,AE$2,1)</f>
        <v/>
      </c>
      <c r="I472" s="41"/>
      <c r="J472" s="9">
        <v>12</v>
      </c>
      <c r="K472" s="4" t="s">
        <v>13</v>
      </c>
      <c r="L472" s="4" t="str">
        <f>IFERROR(VLOOKUP(F472, Table1[[#All],[Note]:[Code]], 2),"")</f>
        <v/>
      </c>
      <c r="M472" s="4" t="str">
        <f>IFERROR(VLOOKUP(G472, Table13[#All], 2),"")</f>
        <v/>
      </c>
      <c r="N472" s="4" t="str">
        <f>IFERROR(VLOOKUP(H472, Table134[#All], 2),"")</f>
        <v/>
      </c>
      <c r="P472" s="4" t="str">
        <f t="shared" si="51"/>
        <v xml:space="preserve">    delay(delayo);</v>
      </c>
    </row>
    <row r="473" spans="5:16" x14ac:dyDescent="0.3">
      <c r="E473" s="22">
        <v>1</v>
      </c>
      <c r="F473" s="45" t="str">
        <f>MID($L458,AF$2,1)</f>
        <v>-</v>
      </c>
      <c r="G473" s="43" t="str">
        <f>MID($L459,AF$2,1)</f>
        <v>a</v>
      </c>
      <c r="H473" s="44" t="str">
        <f>MID($L460,AF$2,1)</f>
        <v/>
      </c>
      <c r="I473" s="41"/>
      <c r="J473" s="9">
        <v>13</v>
      </c>
      <c r="K473" s="4" t="s">
        <v>13</v>
      </c>
      <c r="L473" s="4" t="str">
        <f>IFERROR(VLOOKUP(F473, Table1[[#All],[Note]:[Code]], 2),"")</f>
        <v/>
      </c>
      <c r="M473" s="4" t="str">
        <f>IFERROR(VLOOKUP(G473, Table13[#All], 2),"")</f>
        <v xml:space="preserve">    play(NOTE_4AS, tempo);</v>
      </c>
      <c r="N473" s="4" t="str">
        <f>IFERROR(VLOOKUP(H473, Table134[#All], 2),"")</f>
        <v/>
      </c>
      <c r="P473" s="4" t="str">
        <f t="shared" si="51"/>
        <v xml:space="preserve">    delay(delayo);    play(NOTE_4AS, tempo);</v>
      </c>
    </row>
    <row r="474" spans="5:16" x14ac:dyDescent="0.3">
      <c r="E474" s="22">
        <v>1</v>
      </c>
      <c r="F474" s="45" t="str">
        <f>MID($L458,AG$2,1)</f>
        <v>-</v>
      </c>
      <c r="G474" s="43" t="str">
        <f>MID($L459,AG$2,1)</f>
        <v>-</v>
      </c>
      <c r="H474" s="44" t="str">
        <f>MID($L460,AG$2,1)</f>
        <v/>
      </c>
      <c r="I474" s="41"/>
      <c r="J474" s="9">
        <v>14</v>
      </c>
      <c r="K474" s="4" t="s">
        <v>13</v>
      </c>
      <c r="L474" s="4" t="str">
        <f>IFERROR(VLOOKUP(F474, Table1[[#All],[Note]:[Code]], 2),"")</f>
        <v/>
      </c>
      <c r="M474" s="4" t="str">
        <f>IFERROR(VLOOKUP(G474, Table13[#All], 2),"")</f>
        <v/>
      </c>
      <c r="N474" s="4" t="str">
        <f>IFERROR(VLOOKUP(H474, Table134[#All], 2),"")</f>
        <v/>
      </c>
      <c r="P474" s="4" t="str">
        <f t="shared" si="51"/>
        <v xml:space="preserve">    delay(delayo);</v>
      </c>
    </row>
    <row r="475" spans="5:16" x14ac:dyDescent="0.3">
      <c r="E475" s="22">
        <v>1</v>
      </c>
      <c r="F475" s="45" t="str">
        <f>MID($L458,AH$2,1)</f>
        <v>-</v>
      </c>
      <c r="G475" s="43" t="str">
        <f>MID($L459,AH$2,1)</f>
        <v>g</v>
      </c>
      <c r="H475" s="44" t="str">
        <f>MID($L460,AH$2,1)</f>
        <v/>
      </c>
      <c r="I475" s="41"/>
      <c r="J475" s="9">
        <v>15</v>
      </c>
      <c r="K475" s="4" t="s">
        <v>13</v>
      </c>
      <c r="L475" s="4" t="str">
        <f>IFERROR(VLOOKUP(F475, Table1[[#All],[Note]:[Code]], 2),"")</f>
        <v/>
      </c>
      <c r="M475" s="4" t="str">
        <f>IFERROR(VLOOKUP(G475, Table13[#All], 2),"")</f>
        <v xml:space="preserve">    play(NOTE_4GS, tempo);</v>
      </c>
      <c r="N475" s="4" t="str">
        <f>IFERROR(VLOOKUP(H475, Table134[#All], 2),"")</f>
        <v/>
      </c>
      <c r="P475" s="4" t="str">
        <f t="shared" si="51"/>
        <v xml:space="preserve">    delay(delayo);    play(NOTE_4GS, tempo);</v>
      </c>
    </row>
    <row r="476" spans="5:16" x14ac:dyDescent="0.3">
      <c r="E476" s="22">
        <v>1</v>
      </c>
      <c r="F476" s="45" t="str">
        <f>MID($L458,AI$2,1)</f>
        <v>-</v>
      </c>
      <c r="G476" s="43" t="str">
        <f>MID($L459,AI$2,1)</f>
        <v>-</v>
      </c>
      <c r="H476" s="44" t="str">
        <f>MID($L460,AI$2,1)</f>
        <v/>
      </c>
      <c r="I476" s="41"/>
      <c r="J476" s="9">
        <v>16</v>
      </c>
      <c r="K476" s="4" t="s">
        <v>13</v>
      </c>
      <c r="L476" s="4" t="str">
        <f>IFERROR(VLOOKUP(F476, Table1[[#All],[Note]:[Code]], 2),"")</f>
        <v/>
      </c>
      <c r="M476" s="4" t="str">
        <f>IFERROR(VLOOKUP(G476, Table13[#All], 2),"")</f>
        <v/>
      </c>
      <c r="N476" s="4" t="str">
        <f>IFERROR(VLOOKUP(H476, Table134[#All], 2),"")</f>
        <v/>
      </c>
      <c r="P476" s="4" t="str">
        <f t="shared" si="51"/>
        <v xml:space="preserve">    delay(delayo);</v>
      </c>
    </row>
    <row r="477" spans="5:16" x14ac:dyDescent="0.3">
      <c r="E477" s="22">
        <v>1</v>
      </c>
      <c r="F477" s="45" t="str">
        <f>MID($L458,AJ$2,1)</f>
        <v>-</v>
      </c>
      <c r="G477" s="43" t="str">
        <f>MID($L459,AJ$2,1)</f>
        <v>g</v>
      </c>
      <c r="H477" s="44" t="str">
        <f>MID($L460,AJ$2,1)</f>
        <v/>
      </c>
      <c r="I477" s="41"/>
      <c r="J477" s="9">
        <v>17</v>
      </c>
      <c r="K477" s="4" t="s">
        <v>13</v>
      </c>
      <c r="L477" s="4" t="str">
        <f>IFERROR(VLOOKUP(F477, Table1[[#All],[Note]:[Code]], 2),"")</f>
        <v/>
      </c>
      <c r="M477" s="4" t="str">
        <f>IFERROR(VLOOKUP(G477, Table13[#All], 2),"")</f>
        <v xml:space="preserve">    play(NOTE_4GS, tempo);</v>
      </c>
      <c r="N477" s="4" t="str">
        <f>IFERROR(VLOOKUP(H477, Table134[#All], 2),"")</f>
        <v/>
      </c>
      <c r="P477" s="4" t="str">
        <f t="shared" si="51"/>
        <v xml:space="preserve">    delay(delayo);    play(NOTE_4GS, tempo);</v>
      </c>
    </row>
    <row r="478" spans="5:16" x14ac:dyDescent="0.3">
      <c r="E478" s="22">
        <v>1</v>
      </c>
      <c r="F478" s="45" t="str">
        <f>MID($L458,AK$2,1)</f>
        <v>-</v>
      </c>
      <c r="G478" s="43" t="str">
        <f>MID($L459,AK$2,1)</f>
        <v>-</v>
      </c>
      <c r="H478" s="44" t="str">
        <f>MID($L460,AK$2,1)</f>
        <v/>
      </c>
      <c r="I478" s="41"/>
      <c r="J478" s="9">
        <v>18</v>
      </c>
      <c r="K478" s="4" t="s">
        <v>13</v>
      </c>
      <c r="L478" s="4" t="str">
        <f>IFERROR(VLOOKUP(F478, Table1[[#All],[Note]:[Code]], 2),"")</f>
        <v/>
      </c>
      <c r="M478" s="4" t="str">
        <f>IFERROR(VLOOKUP(G478, Table13[#All], 2),"")</f>
        <v/>
      </c>
      <c r="N478" s="4" t="str">
        <f>IFERROR(VLOOKUP(H478, Table134[#All], 2),"")</f>
        <v/>
      </c>
      <c r="P478" s="4" t="str">
        <f t="shared" si="51"/>
        <v xml:space="preserve">    delay(delayo);</v>
      </c>
    </row>
    <row r="479" spans="5:16" x14ac:dyDescent="0.3">
      <c r="E479" s="22">
        <v>1</v>
      </c>
      <c r="F479" s="45" t="str">
        <f>MID($L458,AL$2,1)</f>
        <v>-</v>
      </c>
      <c r="G479" s="43" t="str">
        <f>MID($L459,AL$2,1)</f>
        <v>a</v>
      </c>
      <c r="H479" s="44" t="str">
        <f>MID($L460,AL$2,1)</f>
        <v/>
      </c>
      <c r="I479" s="41"/>
      <c r="J479" s="9">
        <v>19</v>
      </c>
      <c r="K479" s="4" t="s">
        <v>13</v>
      </c>
      <c r="L479" s="4" t="str">
        <f>IFERROR(VLOOKUP(F479, Table1[[#All],[Note]:[Code]], 2),"")</f>
        <v/>
      </c>
      <c r="M479" s="4" t="str">
        <f>IFERROR(VLOOKUP(G479, Table13[#All], 2),"")</f>
        <v xml:space="preserve">    play(NOTE_4AS, tempo);</v>
      </c>
      <c r="N479" s="4" t="str">
        <f>IFERROR(VLOOKUP(H479, Table134[#All], 2),"")</f>
        <v/>
      </c>
      <c r="P479" s="4" t="str">
        <f t="shared" si="51"/>
        <v xml:space="preserve">    delay(delayo);    play(NOTE_4AS, tempo);</v>
      </c>
    </row>
    <row r="480" spans="5:16" x14ac:dyDescent="0.3">
      <c r="E480" s="22">
        <v>1</v>
      </c>
      <c r="F480" s="45" t="str">
        <f>MID($L458,AM$2,1)</f>
        <v>-</v>
      </c>
      <c r="G480" s="43" t="str">
        <f>MID($L459,AM$2,1)</f>
        <v>-</v>
      </c>
      <c r="H480" s="44" t="str">
        <f>MID($L460,AM$2,1)</f>
        <v/>
      </c>
      <c r="I480" s="41"/>
      <c r="J480" s="9">
        <v>20</v>
      </c>
      <c r="K480" s="4" t="s">
        <v>13</v>
      </c>
      <c r="L480" s="4" t="str">
        <f>IFERROR(VLOOKUP(F480, Table1[[#All],[Note]:[Code]], 2),"")</f>
        <v/>
      </c>
      <c r="M480" s="4" t="str">
        <f>IFERROR(VLOOKUP(G480, Table13[#All], 2),"")</f>
        <v/>
      </c>
      <c r="N480" s="4" t="str">
        <f>IFERROR(VLOOKUP(H480, Table134[#All], 2),"")</f>
        <v/>
      </c>
      <c r="P480" s="4" t="str">
        <f t="shared" si="51"/>
        <v xml:space="preserve">    delay(delayo);</v>
      </c>
    </row>
    <row r="481" spans="5:46" x14ac:dyDescent="0.3">
      <c r="E481" s="22">
        <v>1</v>
      </c>
      <c r="F481" s="45" t="str">
        <f>MID($L458,AN$2,1)</f>
        <v>-</v>
      </c>
      <c r="G481" s="43" t="str">
        <f>MID($L459,AN$2,1)</f>
        <v>b</v>
      </c>
      <c r="H481" s="44" t="str">
        <f>MID($L460,AN$2,1)</f>
        <v/>
      </c>
      <c r="I481" s="41"/>
      <c r="J481" s="9">
        <v>21</v>
      </c>
      <c r="K481" s="4" t="s">
        <v>13</v>
      </c>
      <c r="L481" s="4" t="str">
        <f>IFERROR(VLOOKUP(F481, Table1[[#All],[Note]:[Code]], 2),"")</f>
        <v/>
      </c>
      <c r="M481" s="4" t="str">
        <f>IFERROR(VLOOKUP(G481, Table13[#All], 2),"")</f>
        <v xml:space="preserve">    play(NOTE_4BS, tempo);</v>
      </c>
      <c r="N481" s="4" t="str">
        <f>IFERROR(VLOOKUP(H481, Table134[#All], 2),"")</f>
        <v/>
      </c>
      <c r="P481" s="4" t="str">
        <f t="shared" si="51"/>
        <v xml:space="preserve">    delay(delayo);    play(NOTE_4BS, tempo);</v>
      </c>
    </row>
    <row r="482" spans="5:46" x14ac:dyDescent="0.3">
      <c r="E482" s="22">
        <v>1</v>
      </c>
      <c r="F482" s="45" t="str">
        <f>MID($L458,AO$2,1)</f>
        <v>-</v>
      </c>
      <c r="G482" s="43" t="str">
        <f>MID($L459,AO$2,1)</f>
        <v>-</v>
      </c>
      <c r="H482" s="44" t="str">
        <f>MID($L460,AO$2,1)</f>
        <v/>
      </c>
      <c r="I482" s="41"/>
      <c r="J482" s="9">
        <v>22</v>
      </c>
      <c r="K482" s="4" t="s">
        <v>13</v>
      </c>
      <c r="L482" s="4" t="str">
        <f>IFERROR(VLOOKUP(F482, Table1[[#All],[Note]:[Code]], 2),"")</f>
        <v/>
      </c>
      <c r="M482" s="4" t="str">
        <f>IFERROR(VLOOKUP(G482, Table13[#All], 2),"")</f>
        <v/>
      </c>
      <c r="N482" s="4" t="str">
        <f>IFERROR(VLOOKUP(H482, Table134[#All], 2),"")</f>
        <v/>
      </c>
      <c r="P482" s="4" t="str">
        <f t="shared" si="51"/>
        <v xml:space="preserve">    delay(delayo);</v>
      </c>
    </row>
    <row r="483" spans="5:46" x14ac:dyDescent="0.3">
      <c r="E483" s="22">
        <v>1</v>
      </c>
      <c r="F483" s="45" t="str">
        <f>MID($L458,AP$2,1)</f>
        <v>-</v>
      </c>
      <c r="G483" s="43" t="str">
        <f>MID($L459,AP$2,1)</f>
        <v>a</v>
      </c>
      <c r="H483" s="44" t="str">
        <f>MID($L460,AP$2,1)</f>
        <v/>
      </c>
      <c r="I483" s="41"/>
      <c r="J483" s="9">
        <v>23</v>
      </c>
      <c r="K483" s="4" t="s">
        <v>13</v>
      </c>
      <c r="L483" s="4" t="str">
        <f>IFERROR(VLOOKUP(F483, Table1[[#All],[Note]:[Code]], 2),"")</f>
        <v/>
      </c>
      <c r="M483" s="4" t="str">
        <f>IFERROR(VLOOKUP(G483, Table13[#All], 2),"")</f>
        <v xml:space="preserve">    play(NOTE_4AS, tempo);</v>
      </c>
      <c r="N483" s="4" t="str">
        <f>IFERROR(VLOOKUP(H483, Table134[#All], 2),"")</f>
        <v/>
      </c>
      <c r="P483" s="4" t="str">
        <f t="shared" si="51"/>
        <v xml:space="preserve">    delay(delayo);    play(NOTE_4AS, tempo);</v>
      </c>
    </row>
    <row r="484" spans="5:46" x14ac:dyDescent="0.3">
      <c r="E484" s="22">
        <v>1</v>
      </c>
      <c r="F484" s="45" t="str">
        <f>MID($L458,AQ$2,1)</f>
        <v>-</v>
      </c>
      <c r="G484" s="43" t="str">
        <f>MID($L459,AQ$2,1)</f>
        <v>-</v>
      </c>
      <c r="H484" s="44" t="str">
        <f>MID($L460,AQ$2,1)</f>
        <v/>
      </c>
      <c r="I484" s="41"/>
      <c r="J484" s="9">
        <v>24</v>
      </c>
      <c r="K484" s="4" t="s">
        <v>13</v>
      </c>
      <c r="L484" s="4" t="str">
        <f>IFERROR(VLOOKUP(F484, Table1[[#All],[Note]:[Code]], 2),"")</f>
        <v/>
      </c>
      <c r="M484" s="4" t="str">
        <f>IFERROR(VLOOKUP(G484, Table13[#All], 2),"")</f>
        <v/>
      </c>
      <c r="N484" s="4" t="str">
        <f>IFERROR(VLOOKUP(H484, Table134[#All], 2),"")</f>
        <v/>
      </c>
      <c r="P484" s="4" t="str">
        <f t="shared" si="51"/>
        <v xml:space="preserve">    delay(delayo);</v>
      </c>
    </row>
    <row r="485" spans="5:46" x14ac:dyDescent="0.3">
      <c r="E485" s="22">
        <v>1</v>
      </c>
      <c r="F485" s="45" t="str">
        <f>MID($L458,AR$2,1)</f>
        <v>-</v>
      </c>
      <c r="G485" s="43" t="str">
        <f>MID($L459,AR$2,1)</f>
        <v>-</v>
      </c>
      <c r="H485" s="44" t="str">
        <f>MID($L460,AR$2,1)</f>
        <v/>
      </c>
      <c r="I485" s="41"/>
      <c r="J485" s="9">
        <v>25</v>
      </c>
      <c r="K485" s="4" t="s">
        <v>13</v>
      </c>
      <c r="L485" s="4" t="str">
        <f>IFERROR(VLOOKUP(F485, Table1[[#All],[Note]:[Code]], 2),"")</f>
        <v/>
      </c>
      <c r="M485" s="4" t="str">
        <f>IFERROR(VLOOKUP(G485, Table13[#All], 2),"")</f>
        <v/>
      </c>
      <c r="N485" s="4" t="str">
        <f>IFERROR(VLOOKUP(H485, Table134[#All], 2),"")</f>
        <v/>
      </c>
      <c r="P485" s="4" t="str">
        <f t="shared" si="51"/>
        <v xml:space="preserve">    delay(delayo);</v>
      </c>
    </row>
    <row r="486" spans="5:46" x14ac:dyDescent="0.3">
      <c r="E486" s="22">
        <v>1</v>
      </c>
      <c r="F486" s="45" t="str">
        <f>MID($L458,AS$2,1)</f>
        <v>-</v>
      </c>
      <c r="G486" s="43" t="str">
        <f>MID($L459,AS$2,1)</f>
        <v>-</v>
      </c>
      <c r="H486" s="44" t="str">
        <f>MID($L460,AS$2,1)</f>
        <v/>
      </c>
      <c r="I486" s="41"/>
      <c r="J486" s="9">
        <v>26</v>
      </c>
      <c r="K486" s="4" t="s">
        <v>13</v>
      </c>
      <c r="L486" s="4" t="str">
        <f>IFERROR(VLOOKUP(F486, Table1[[#All],[Note]:[Code]], 2),"")</f>
        <v/>
      </c>
      <c r="M486" s="4" t="str">
        <f>IFERROR(VLOOKUP(G486, Table13[#All], 2),"")</f>
        <v/>
      </c>
      <c r="N486" s="4" t="str">
        <f>IFERROR(VLOOKUP(H486, Table134[#All], 2),"")</f>
        <v/>
      </c>
      <c r="P486" s="4" t="str">
        <f t="shared" si="51"/>
        <v xml:space="preserve">    delay(delayo);</v>
      </c>
    </row>
    <row r="487" spans="5:46" x14ac:dyDescent="0.3">
      <c r="E487" s="22">
        <v>1</v>
      </c>
      <c r="I487" s="41"/>
      <c r="J487" s="13"/>
      <c r="K487" s="14" t="s">
        <v>11</v>
      </c>
      <c r="L487" s="14"/>
      <c r="P487" s="4" t="str">
        <f t="shared" si="51"/>
        <v>//</v>
      </c>
      <c r="R487" s="19" t="s">
        <v>123</v>
      </c>
      <c r="S487" s="19"/>
      <c r="T487" s="19">
        <v>1</v>
      </c>
      <c r="U487" s="19">
        <v>2</v>
      </c>
      <c r="V487" s="19">
        <v>3</v>
      </c>
      <c r="W487" s="19">
        <v>4</v>
      </c>
      <c r="X487" s="19">
        <v>5</v>
      </c>
      <c r="Y487" s="19">
        <v>6</v>
      </c>
      <c r="Z487" s="19">
        <v>7</v>
      </c>
      <c r="AA487" s="19">
        <v>8</v>
      </c>
      <c r="AB487" s="19">
        <v>9</v>
      </c>
      <c r="AC487" s="19">
        <v>10</v>
      </c>
      <c r="AD487" s="19">
        <v>11</v>
      </c>
      <c r="AE487" s="19">
        <v>12</v>
      </c>
      <c r="AF487" s="19">
        <v>13</v>
      </c>
      <c r="AG487" s="19">
        <v>14</v>
      </c>
      <c r="AH487" s="19">
        <v>15</v>
      </c>
      <c r="AI487" s="19">
        <v>16</v>
      </c>
      <c r="AJ487" s="19">
        <v>17</v>
      </c>
      <c r="AK487" s="19">
        <v>18</v>
      </c>
      <c r="AL487" s="19">
        <v>19</v>
      </c>
      <c r="AM487" s="19">
        <v>20</v>
      </c>
      <c r="AN487" s="19">
        <v>21</v>
      </c>
      <c r="AO487" s="19">
        <v>22</v>
      </c>
      <c r="AP487" s="19">
        <v>23</v>
      </c>
      <c r="AQ487" s="19">
        <v>24</v>
      </c>
      <c r="AR487" s="19">
        <v>25</v>
      </c>
      <c r="AS487" s="19">
        <v>26</v>
      </c>
      <c r="AT487" s="19"/>
    </row>
    <row r="488" spans="5:46" x14ac:dyDescent="0.3">
      <c r="E488" s="22">
        <v>1</v>
      </c>
      <c r="I488" s="41">
        <v>17</v>
      </c>
      <c r="J488" s="13"/>
      <c r="K488" s="14" t="s">
        <v>11</v>
      </c>
      <c r="L488" s="4" t="str">
        <f>C70</f>
        <v>5|------c---c-c-c-----------|</v>
      </c>
      <c r="M488" s="6"/>
      <c r="N488" s="6"/>
      <c r="P488" s="4" t="str">
        <f t="shared" si="51"/>
        <v>//5|------c---c-c-c-----------|</v>
      </c>
      <c r="R488" s="4" t="str">
        <f>MID($L488,R$2,1)</f>
        <v>5</v>
      </c>
      <c r="S488" s="4" t="str">
        <f t="shared" ref="S488:AT490" si="55">MID($L488,S$2,1)</f>
        <v>|</v>
      </c>
      <c r="T488" s="4" t="str">
        <f t="shared" si="55"/>
        <v>-</v>
      </c>
      <c r="U488" s="4" t="str">
        <f t="shared" si="55"/>
        <v>-</v>
      </c>
      <c r="V488" s="4" t="str">
        <f t="shared" si="55"/>
        <v>-</v>
      </c>
      <c r="W488" s="4" t="str">
        <f t="shared" si="55"/>
        <v>-</v>
      </c>
      <c r="X488" s="4" t="str">
        <f t="shared" si="55"/>
        <v>-</v>
      </c>
      <c r="Y488" s="4" t="str">
        <f t="shared" si="55"/>
        <v>-</v>
      </c>
      <c r="Z488" s="4" t="str">
        <f t="shared" si="55"/>
        <v>c</v>
      </c>
      <c r="AA488" s="4" t="str">
        <f t="shared" si="55"/>
        <v>-</v>
      </c>
      <c r="AB488" s="4" t="str">
        <f t="shared" si="55"/>
        <v>-</v>
      </c>
      <c r="AC488" s="4" t="str">
        <f t="shared" si="55"/>
        <v>-</v>
      </c>
      <c r="AD488" s="4" t="str">
        <f t="shared" si="55"/>
        <v>c</v>
      </c>
      <c r="AE488" s="4" t="str">
        <f t="shared" si="55"/>
        <v>-</v>
      </c>
      <c r="AF488" s="4" t="str">
        <f t="shared" si="55"/>
        <v>c</v>
      </c>
      <c r="AG488" s="4" t="str">
        <f t="shared" si="55"/>
        <v>-</v>
      </c>
      <c r="AH488" s="4" t="str">
        <f t="shared" si="55"/>
        <v>c</v>
      </c>
      <c r="AI488" s="4" t="str">
        <f t="shared" si="55"/>
        <v>-</v>
      </c>
      <c r="AJ488" s="4" t="str">
        <f t="shared" si="55"/>
        <v>-</v>
      </c>
      <c r="AK488" s="4" t="str">
        <f t="shared" si="55"/>
        <v>-</v>
      </c>
      <c r="AL488" s="4" t="str">
        <f t="shared" si="55"/>
        <v>-</v>
      </c>
      <c r="AM488" s="4" t="str">
        <f t="shared" si="55"/>
        <v>-</v>
      </c>
      <c r="AN488" s="4" t="str">
        <f t="shared" si="55"/>
        <v>-</v>
      </c>
      <c r="AO488" s="4" t="str">
        <f t="shared" si="55"/>
        <v>-</v>
      </c>
      <c r="AP488" s="4" t="str">
        <f t="shared" si="55"/>
        <v>-</v>
      </c>
      <c r="AQ488" s="4" t="str">
        <f t="shared" si="55"/>
        <v>-</v>
      </c>
      <c r="AR488" s="4" t="str">
        <f t="shared" si="55"/>
        <v>-</v>
      </c>
      <c r="AS488" s="4" t="str">
        <f t="shared" si="55"/>
        <v>-</v>
      </c>
      <c r="AT488" s="4" t="str">
        <f>MID($L488,AT$2,1)</f>
        <v>|</v>
      </c>
    </row>
    <row r="489" spans="5:46" x14ac:dyDescent="0.3">
      <c r="E489" s="22">
        <v>1</v>
      </c>
      <c r="F489" s="45" t="str">
        <f>MID($L488,R$2,1)</f>
        <v>5</v>
      </c>
      <c r="G489" s="43" t="str">
        <f>MID($L489,R$2,1)</f>
        <v>4</v>
      </c>
      <c r="H489" s="44" t="str">
        <f>MID($L490,R$2,1)</f>
        <v>0</v>
      </c>
      <c r="I489" s="41"/>
      <c r="J489" s="13"/>
      <c r="K489" s="14" t="s">
        <v>11</v>
      </c>
      <c r="L489" s="4" t="str">
        <f t="shared" ref="L489:L490" si="56">C71</f>
        <v>4|a---b-----------b-ag--b-a-|</v>
      </c>
      <c r="M489" s="6"/>
      <c r="N489" s="6"/>
      <c r="P489" s="4" t="str">
        <f t="shared" si="51"/>
        <v>//4|a---b-----------b-ag--b-a-|</v>
      </c>
      <c r="R489" s="4" t="str">
        <f t="shared" ref="R489:R490" si="57">MID($L489,R$2,1)</f>
        <v>4</v>
      </c>
      <c r="S489" s="4" t="str">
        <f t="shared" si="55"/>
        <v>|</v>
      </c>
      <c r="T489" s="4" t="str">
        <f t="shared" si="55"/>
        <v>a</v>
      </c>
      <c r="U489" s="4" t="str">
        <f t="shared" si="55"/>
        <v>-</v>
      </c>
      <c r="V489" s="4" t="str">
        <f t="shared" si="55"/>
        <v>-</v>
      </c>
      <c r="W489" s="4" t="str">
        <f t="shared" si="55"/>
        <v>-</v>
      </c>
      <c r="X489" s="4" t="str">
        <f t="shared" si="55"/>
        <v>b</v>
      </c>
      <c r="Y489" s="4" t="str">
        <f t="shared" si="55"/>
        <v>-</v>
      </c>
      <c r="Z489" s="4" t="str">
        <f t="shared" si="55"/>
        <v>-</v>
      </c>
      <c r="AA489" s="4" t="str">
        <f t="shared" si="55"/>
        <v>-</v>
      </c>
      <c r="AB489" s="4" t="str">
        <f t="shared" si="55"/>
        <v>-</v>
      </c>
      <c r="AC489" s="4" t="str">
        <f t="shared" si="55"/>
        <v>-</v>
      </c>
      <c r="AD489" s="4" t="str">
        <f t="shared" si="55"/>
        <v>-</v>
      </c>
      <c r="AE489" s="4" t="str">
        <f t="shared" si="55"/>
        <v>-</v>
      </c>
      <c r="AF489" s="4" t="str">
        <f t="shared" si="55"/>
        <v>-</v>
      </c>
      <c r="AG489" s="4" t="str">
        <f t="shared" si="55"/>
        <v>-</v>
      </c>
      <c r="AH489" s="4" t="str">
        <f t="shared" si="55"/>
        <v>-</v>
      </c>
      <c r="AI489" s="4" t="str">
        <f t="shared" si="55"/>
        <v>-</v>
      </c>
      <c r="AJ489" s="4" t="str">
        <f t="shared" si="55"/>
        <v>b</v>
      </c>
      <c r="AK489" s="4" t="str">
        <f t="shared" si="55"/>
        <v>-</v>
      </c>
      <c r="AL489" s="4" t="str">
        <f t="shared" si="55"/>
        <v>a</v>
      </c>
      <c r="AM489" s="4" t="str">
        <f t="shared" si="55"/>
        <v>g</v>
      </c>
      <c r="AN489" s="4" t="str">
        <f t="shared" si="55"/>
        <v>-</v>
      </c>
      <c r="AO489" s="4" t="str">
        <f t="shared" si="55"/>
        <v>-</v>
      </c>
      <c r="AP489" s="4" t="str">
        <f t="shared" si="55"/>
        <v>b</v>
      </c>
      <c r="AQ489" s="4" t="str">
        <f t="shared" si="55"/>
        <v>-</v>
      </c>
      <c r="AR489" s="4" t="str">
        <f t="shared" si="55"/>
        <v>a</v>
      </c>
      <c r="AS489" s="4" t="str">
        <f t="shared" si="55"/>
        <v>-</v>
      </c>
      <c r="AT489" s="4" t="str">
        <f t="shared" si="55"/>
        <v>|</v>
      </c>
    </row>
    <row r="490" spans="5:46" x14ac:dyDescent="0.3">
      <c r="E490" s="22">
        <v>1</v>
      </c>
      <c r="I490" s="41"/>
      <c r="J490" s="13"/>
      <c r="K490" s="14" t="s">
        <v>11</v>
      </c>
      <c r="L490" s="4">
        <f t="shared" si="56"/>
        <v>0</v>
      </c>
      <c r="P490" s="4" t="str">
        <f t="shared" si="51"/>
        <v>//0</v>
      </c>
      <c r="R490" s="4" t="str">
        <f t="shared" si="57"/>
        <v>0</v>
      </c>
      <c r="S490" s="4" t="str">
        <f t="shared" si="55"/>
        <v/>
      </c>
      <c r="T490" s="4" t="str">
        <f t="shared" si="55"/>
        <v/>
      </c>
      <c r="U490" s="4" t="str">
        <f t="shared" si="55"/>
        <v/>
      </c>
      <c r="V490" s="4" t="str">
        <f t="shared" si="55"/>
        <v/>
      </c>
      <c r="W490" s="4" t="str">
        <f t="shared" si="55"/>
        <v/>
      </c>
      <c r="X490" s="4" t="str">
        <f t="shared" si="55"/>
        <v/>
      </c>
      <c r="Y490" s="4" t="str">
        <f t="shared" si="55"/>
        <v/>
      </c>
      <c r="Z490" s="4" t="str">
        <f t="shared" si="55"/>
        <v/>
      </c>
      <c r="AA490" s="4" t="str">
        <f t="shared" si="55"/>
        <v/>
      </c>
      <c r="AB490" s="4" t="str">
        <f t="shared" si="55"/>
        <v/>
      </c>
      <c r="AC490" s="4" t="str">
        <f t="shared" si="55"/>
        <v/>
      </c>
      <c r="AD490" s="4" t="str">
        <f t="shared" si="55"/>
        <v/>
      </c>
      <c r="AE490" s="4" t="str">
        <f t="shared" si="55"/>
        <v/>
      </c>
      <c r="AF490" s="4" t="str">
        <f t="shared" si="55"/>
        <v/>
      </c>
      <c r="AG490" s="4" t="str">
        <f t="shared" si="55"/>
        <v/>
      </c>
      <c r="AH490" s="4" t="str">
        <f t="shared" si="55"/>
        <v/>
      </c>
      <c r="AI490" s="4" t="str">
        <f t="shared" si="55"/>
        <v/>
      </c>
      <c r="AJ490" s="4" t="str">
        <f t="shared" si="55"/>
        <v/>
      </c>
      <c r="AK490" s="4" t="str">
        <f t="shared" si="55"/>
        <v/>
      </c>
      <c r="AL490" s="4" t="str">
        <f t="shared" si="55"/>
        <v/>
      </c>
      <c r="AM490" s="4" t="str">
        <f t="shared" si="55"/>
        <v/>
      </c>
      <c r="AN490" s="4" t="str">
        <f t="shared" si="55"/>
        <v/>
      </c>
      <c r="AO490" s="4" t="str">
        <f t="shared" si="55"/>
        <v/>
      </c>
      <c r="AP490" s="4" t="str">
        <f t="shared" si="55"/>
        <v/>
      </c>
      <c r="AQ490" s="4" t="str">
        <f t="shared" si="55"/>
        <v/>
      </c>
      <c r="AR490" s="4" t="str">
        <f t="shared" si="55"/>
        <v/>
      </c>
      <c r="AS490" s="4" t="str">
        <f t="shared" si="55"/>
        <v/>
      </c>
      <c r="AT490" s="4" t="str">
        <f t="shared" si="55"/>
        <v/>
      </c>
    </row>
    <row r="491" spans="5:46" x14ac:dyDescent="0.3">
      <c r="E491" s="22">
        <v>1</v>
      </c>
      <c r="F491" s="45" t="str">
        <f>MID($L488,T$2,1)</f>
        <v>-</v>
      </c>
      <c r="G491" s="43" t="str">
        <f>MID($L489,T$2,1)</f>
        <v>a</v>
      </c>
      <c r="H491" s="44" t="str">
        <f>MID($L490,T$2,1)</f>
        <v/>
      </c>
      <c r="I491" s="41"/>
      <c r="J491" s="9">
        <v>1</v>
      </c>
      <c r="K491" s="4" t="s">
        <v>13</v>
      </c>
      <c r="L491" s="4" t="str">
        <f>IFERROR(VLOOKUP(F491, Table1[[#All],[Note]:[Code]], 2),"")</f>
        <v/>
      </c>
      <c r="M491" s="4" t="str">
        <f>IFERROR(VLOOKUP(G491, Table13[#All], 2),"")</f>
        <v xml:space="preserve">    play(NOTE_4AS, tempo);</v>
      </c>
      <c r="N491" s="4" t="str">
        <f>IFERROR(VLOOKUP(H491, Table134[#All], 2),"")</f>
        <v/>
      </c>
      <c r="P491" s="4" t="str">
        <f t="shared" si="51"/>
        <v xml:space="preserve">    delay(delayo);    play(NOTE_4AS, tempo);</v>
      </c>
    </row>
    <row r="492" spans="5:46" x14ac:dyDescent="0.3">
      <c r="E492" s="22">
        <v>1</v>
      </c>
      <c r="F492" s="45" t="str">
        <f>MID($L488,U$2,1)</f>
        <v>-</v>
      </c>
      <c r="G492" s="43" t="str">
        <f>MID($L489,U$2,1)</f>
        <v>-</v>
      </c>
      <c r="H492" s="44" t="str">
        <f>MID($L490,U$2,1)</f>
        <v/>
      </c>
      <c r="I492" s="41"/>
      <c r="J492" s="9">
        <v>2</v>
      </c>
      <c r="K492" s="4" t="s">
        <v>13</v>
      </c>
      <c r="L492" s="4" t="str">
        <f>IFERROR(VLOOKUP(F492, Table1[[#All],[Note]:[Code]], 2),"")</f>
        <v/>
      </c>
      <c r="M492" s="4" t="str">
        <f>IFERROR(VLOOKUP(G492, Table13[#All], 2),"")</f>
        <v/>
      </c>
      <c r="N492" s="4" t="str">
        <f>IFERROR(VLOOKUP(H492, Table134[#All], 2),"")</f>
        <v/>
      </c>
      <c r="P492" s="4" t="str">
        <f t="shared" si="51"/>
        <v xml:space="preserve">    delay(delayo);</v>
      </c>
    </row>
    <row r="493" spans="5:46" x14ac:dyDescent="0.3">
      <c r="E493" s="22">
        <v>1</v>
      </c>
      <c r="F493" s="45" t="str">
        <f>MID($L488,V$2,1)</f>
        <v>-</v>
      </c>
      <c r="G493" s="43" t="str">
        <f>MID($L489,V$2,1)</f>
        <v>-</v>
      </c>
      <c r="H493" s="44" t="str">
        <f>MID($L490,V$2,1)</f>
        <v/>
      </c>
      <c r="I493" s="41"/>
      <c r="J493" s="9">
        <v>3</v>
      </c>
      <c r="K493" s="4" t="s">
        <v>13</v>
      </c>
      <c r="L493" s="4" t="str">
        <f>IFERROR(VLOOKUP(F493, Table1[[#All],[Note]:[Code]], 2),"")</f>
        <v/>
      </c>
      <c r="M493" s="4" t="str">
        <f>IFERROR(VLOOKUP(G493, Table13[#All], 2),"")</f>
        <v/>
      </c>
      <c r="N493" s="4" t="str">
        <f>IFERROR(VLOOKUP(H493, Table134[#All], 2),"")</f>
        <v/>
      </c>
      <c r="P493" s="4" t="str">
        <f t="shared" si="51"/>
        <v xml:space="preserve">    delay(delayo);</v>
      </c>
    </row>
    <row r="494" spans="5:46" x14ac:dyDescent="0.3">
      <c r="E494" s="22">
        <v>1</v>
      </c>
      <c r="F494" s="45" t="str">
        <f>MID($L488,W$2,1)</f>
        <v>-</v>
      </c>
      <c r="G494" s="43" t="str">
        <f>MID($L489,W$2,1)</f>
        <v>-</v>
      </c>
      <c r="H494" s="44" t="str">
        <f>MID($L490,W$2,1)</f>
        <v/>
      </c>
      <c r="I494" s="41"/>
      <c r="J494" s="9">
        <v>4</v>
      </c>
      <c r="K494" s="4" t="s">
        <v>13</v>
      </c>
      <c r="L494" s="4" t="str">
        <f>IFERROR(VLOOKUP(F494, Table1[[#All],[Note]:[Code]], 2),"")</f>
        <v/>
      </c>
      <c r="M494" s="4" t="str">
        <f>IFERROR(VLOOKUP(G494, Table13[#All], 2),"")</f>
        <v/>
      </c>
      <c r="N494" s="4" t="str">
        <f>IFERROR(VLOOKUP(H494, Table134[#All], 2),"")</f>
        <v/>
      </c>
      <c r="P494" s="4" t="str">
        <f t="shared" si="51"/>
        <v xml:space="preserve">    delay(delayo);</v>
      </c>
    </row>
    <row r="495" spans="5:46" x14ac:dyDescent="0.3">
      <c r="E495" s="22">
        <v>1</v>
      </c>
      <c r="F495" s="45" t="str">
        <f>MID($L488,X$2,1)</f>
        <v>-</v>
      </c>
      <c r="G495" s="43" t="str">
        <f>MID($L489,X$2,1)</f>
        <v>b</v>
      </c>
      <c r="H495" s="44" t="str">
        <f>MID($L490,X$2,1)</f>
        <v/>
      </c>
      <c r="I495" s="41"/>
      <c r="J495" s="9">
        <v>5</v>
      </c>
      <c r="K495" s="4" t="s">
        <v>13</v>
      </c>
      <c r="L495" s="4" t="str">
        <f>IFERROR(VLOOKUP(F495, Table1[[#All],[Note]:[Code]], 2),"")</f>
        <v/>
      </c>
      <c r="M495" s="4" t="str">
        <f>IFERROR(VLOOKUP(G495, Table13[#All], 2),"")</f>
        <v xml:space="preserve">    play(NOTE_4BS, tempo);</v>
      </c>
      <c r="N495" s="4" t="str">
        <f>IFERROR(VLOOKUP(H495, Table134[#All], 2),"")</f>
        <v/>
      </c>
      <c r="P495" s="4" t="str">
        <f t="shared" si="51"/>
        <v xml:space="preserve">    delay(delayo);    play(NOTE_4BS, tempo);</v>
      </c>
    </row>
    <row r="496" spans="5:46" x14ac:dyDescent="0.3">
      <c r="E496" s="22">
        <v>1</v>
      </c>
      <c r="F496" s="45" t="str">
        <f>MID($L488,Y$2,1)</f>
        <v>-</v>
      </c>
      <c r="G496" s="43" t="str">
        <f>MID($L489,Y$2,1)</f>
        <v>-</v>
      </c>
      <c r="H496" s="44" t="str">
        <f>MID($L490,Y$2,1)</f>
        <v/>
      </c>
      <c r="I496" s="41"/>
      <c r="J496" s="9">
        <v>6</v>
      </c>
      <c r="K496" s="4" t="s">
        <v>13</v>
      </c>
      <c r="L496" s="4" t="str">
        <f>IFERROR(VLOOKUP(F496, Table1[[#All],[Note]:[Code]], 2),"")</f>
        <v/>
      </c>
      <c r="M496" s="4" t="str">
        <f>IFERROR(VLOOKUP(G496, Table13[#All], 2),"")</f>
        <v/>
      </c>
      <c r="N496" s="4" t="str">
        <f>IFERROR(VLOOKUP(H496, Table134[#All], 2),"")</f>
        <v/>
      </c>
      <c r="P496" s="4" t="str">
        <f t="shared" si="51"/>
        <v xml:space="preserve">    delay(delayo);</v>
      </c>
    </row>
    <row r="497" spans="5:16" x14ac:dyDescent="0.3">
      <c r="E497" s="22">
        <v>1</v>
      </c>
      <c r="F497" s="45" t="str">
        <f>MID($L488,Z$2,1)</f>
        <v>c</v>
      </c>
      <c r="G497" s="43" t="str">
        <f>MID($L489,Z$2,1)</f>
        <v>-</v>
      </c>
      <c r="H497" s="44" t="str">
        <f>MID($L490,Z$2,1)</f>
        <v/>
      </c>
      <c r="I497" s="41"/>
      <c r="J497" s="9">
        <v>7</v>
      </c>
      <c r="K497" s="4" t="s">
        <v>13</v>
      </c>
      <c r="L497" s="4" t="str">
        <f>IFERROR(VLOOKUP(F497, Table1[[#All],[Note]:[Code]], 2),"")</f>
        <v xml:space="preserve">    play(NOTE_5CS, tempo);</v>
      </c>
      <c r="M497" s="4" t="str">
        <f>IFERROR(VLOOKUP(G497, Table13[#All], 2),"")</f>
        <v/>
      </c>
      <c r="N497" s="4" t="str">
        <f>IFERROR(VLOOKUP(H497, Table134[#All], 2),"")</f>
        <v/>
      </c>
      <c r="P497" s="4" t="str">
        <f t="shared" si="51"/>
        <v xml:space="preserve">    delay(delayo);    play(NOTE_5CS, tempo);</v>
      </c>
    </row>
    <row r="498" spans="5:16" x14ac:dyDescent="0.3">
      <c r="E498" s="22">
        <v>1</v>
      </c>
      <c r="F498" s="45" t="str">
        <f>MID($L488,AA$2,1)</f>
        <v>-</v>
      </c>
      <c r="G498" s="43" t="str">
        <f>MID($L489,AA$2,1)</f>
        <v>-</v>
      </c>
      <c r="H498" s="44" t="str">
        <f>MID($L490,AA$2,1)</f>
        <v/>
      </c>
      <c r="I498" s="41"/>
      <c r="J498" s="9">
        <v>8</v>
      </c>
      <c r="K498" s="4" t="s">
        <v>13</v>
      </c>
      <c r="L498" s="4" t="str">
        <f>IFERROR(VLOOKUP(F498, Table1[[#All],[Note]:[Code]], 2),"")</f>
        <v/>
      </c>
      <c r="M498" s="4" t="str">
        <f>IFERROR(VLOOKUP(G498, Table13[#All], 2),"")</f>
        <v/>
      </c>
      <c r="N498" s="4" t="str">
        <f>IFERROR(VLOOKUP(H498, Table134[#All], 2),"")</f>
        <v/>
      </c>
      <c r="P498" s="4" t="str">
        <f t="shared" si="51"/>
        <v xml:space="preserve">    delay(delayo);</v>
      </c>
    </row>
    <row r="499" spans="5:16" x14ac:dyDescent="0.3">
      <c r="E499" s="22">
        <v>1</v>
      </c>
      <c r="F499" s="45" t="str">
        <f>MID($L488,AB$2,1)</f>
        <v>-</v>
      </c>
      <c r="G499" s="43" t="str">
        <f>MID($L489,AB$2,1)</f>
        <v>-</v>
      </c>
      <c r="H499" s="44" t="str">
        <f>MID($L490,AB$2,1)</f>
        <v/>
      </c>
      <c r="I499" s="41"/>
      <c r="J499" s="9">
        <v>9</v>
      </c>
      <c r="K499" s="4" t="s">
        <v>13</v>
      </c>
      <c r="L499" s="4" t="str">
        <f>IFERROR(VLOOKUP(F499, Table1[[#All],[Note]:[Code]], 2),"")</f>
        <v/>
      </c>
      <c r="M499" s="4" t="str">
        <f>IFERROR(VLOOKUP(G499, Table13[#All], 2),"")</f>
        <v/>
      </c>
      <c r="N499" s="4" t="str">
        <f>IFERROR(VLOOKUP(H499, Table134[#All], 2),"")</f>
        <v/>
      </c>
      <c r="P499" s="4" t="str">
        <f t="shared" si="51"/>
        <v xml:space="preserve">    delay(delayo);</v>
      </c>
    </row>
    <row r="500" spans="5:16" x14ac:dyDescent="0.3">
      <c r="E500" s="22">
        <v>1</v>
      </c>
      <c r="F500" s="45" t="str">
        <f>MID($L488,AC$2,1)</f>
        <v>-</v>
      </c>
      <c r="G500" s="43" t="str">
        <f>MID($L489,AC$2,1)</f>
        <v>-</v>
      </c>
      <c r="H500" s="44" t="str">
        <f>MID($L490,AC$2,1)</f>
        <v/>
      </c>
      <c r="I500" s="41"/>
      <c r="J500" s="9">
        <v>10</v>
      </c>
      <c r="K500" s="4" t="s">
        <v>13</v>
      </c>
      <c r="L500" s="4" t="str">
        <f>IFERROR(VLOOKUP(F500, Table1[[#All],[Note]:[Code]], 2),"")</f>
        <v/>
      </c>
      <c r="M500" s="4" t="str">
        <f>IFERROR(VLOOKUP(G500, Table13[#All], 2),"")</f>
        <v/>
      </c>
      <c r="N500" s="4" t="str">
        <f>IFERROR(VLOOKUP(H500, Table134[#All], 2),"")</f>
        <v/>
      </c>
      <c r="P500" s="4" t="str">
        <f t="shared" si="51"/>
        <v xml:space="preserve">    delay(delayo);</v>
      </c>
    </row>
    <row r="501" spans="5:16" x14ac:dyDescent="0.3">
      <c r="E501" s="22">
        <v>1</v>
      </c>
      <c r="F501" s="45" t="str">
        <f>MID($L488,AD$2,1)</f>
        <v>c</v>
      </c>
      <c r="G501" s="43" t="str">
        <f>MID($L489,AD$2,1)</f>
        <v>-</v>
      </c>
      <c r="H501" s="44" t="str">
        <f>MID($L490,AD$2,1)</f>
        <v/>
      </c>
      <c r="I501" s="41"/>
      <c r="J501" s="9">
        <v>11</v>
      </c>
      <c r="K501" s="4" t="s">
        <v>13</v>
      </c>
      <c r="L501" s="4" t="str">
        <f>IFERROR(VLOOKUP(F501, Table1[[#All],[Note]:[Code]], 2),"")</f>
        <v xml:space="preserve">    play(NOTE_5CS, tempo);</v>
      </c>
      <c r="M501" s="4" t="str">
        <f>IFERROR(VLOOKUP(G501, Table13[#All], 2),"")</f>
        <v/>
      </c>
      <c r="N501" s="4" t="str">
        <f>IFERROR(VLOOKUP(H501, Table134[#All], 2),"")</f>
        <v/>
      </c>
      <c r="P501" s="4" t="str">
        <f t="shared" si="51"/>
        <v xml:space="preserve">    delay(delayo);    play(NOTE_5CS, tempo);</v>
      </c>
    </row>
    <row r="502" spans="5:16" x14ac:dyDescent="0.3">
      <c r="E502" s="22">
        <v>1</v>
      </c>
      <c r="F502" s="45" t="str">
        <f>MID($L488,AE$2,1)</f>
        <v>-</v>
      </c>
      <c r="G502" s="43" t="str">
        <f>MID($L489,AE$2,1)</f>
        <v>-</v>
      </c>
      <c r="H502" s="44" t="str">
        <f>MID($L490,AE$2,1)</f>
        <v/>
      </c>
      <c r="I502" s="41"/>
      <c r="J502" s="9">
        <v>12</v>
      </c>
      <c r="K502" s="4" t="s">
        <v>13</v>
      </c>
      <c r="L502" s="4" t="str">
        <f>IFERROR(VLOOKUP(F502, Table1[[#All],[Note]:[Code]], 2),"")</f>
        <v/>
      </c>
      <c r="M502" s="4" t="str">
        <f>IFERROR(VLOOKUP(G502, Table13[#All], 2),"")</f>
        <v/>
      </c>
      <c r="N502" s="4" t="str">
        <f>IFERROR(VLOOKUP(H502, Table134[#All], 2),"")</f>
        <v/>
      </c>
      <c r="P502" s="4" t="str">
        <f t="shared" si="51"/>
        <v xml:space="preserve">    delay(delayo);</v>
      </c>
    </row>
    <row r="503" spans="5:16" x14ac:dyDescent="0.3">
      <c r="E503" s="22">
        <v>1</v>
      </c>
      <c r="F503" s="45" t="str">
        <f>MID($L488,AF$2,1)</f>
        <v>c</v>
      </c>
      <c r="G503" s="43" t="str">
        <f>MID($L489,AF$2,1)</f>
        <v>-</v>
      </c>
      <c r="H503" s="44" t="str">
        <f>MID($L490,AF$2,1)</f>
        <v/>
      </c>
      <c r="I503" s="41"/>
      <c r="J503" s="9">
        <v>13</v>
      </c>
      <c r="K503" s="4" t="s">
        <v>13</v>
      </c>
      <c r="L503" s="4" t="str">
        <f>IFERROR(VLOOKUP(F503, Table1[[#All],[Note]:[Code]], 2),"")</f>
        <v xml:space="preserve">    play(NOTE_5CS, tempo);</v>
      </c>
      <c r="M503" s="4" t="str">
        <f>IFERROR(VLOOKUP(G503, Table13[#All], 2),"")</f>
        <v/>
      </c>
      <c r="N503" s="4" t="str">
        <f>IFERROR(VLOOKUP(H503, Table134[#All], 2),"")</f>
        <v/>
      </c>
      <c r="P503" s="4" t="str">
        <f t="shared" si="51"/>
        <v xml:space="preserve">    delay(delayo);    play(NOTE_5CS, tempo);</v>
      </c>
    </row>
    <row r="504" spans="5:16" x14ac:dyDescent="0.3">
      <c r="E504" s="22">
        <v>1</v>
      </c>
      <c r="F504" s="45" t="str">
        <f>MID($L488,AG$2,1)</f>
        <v>-</v>
      </c>
      <c r="G504" s="43" t="str">
        <f>MID($L489,AG$2,1)</f>
        <v>-</v>
      </c>
      <c r="H504" s="44" t="str">
        <f>MID($L490,AG$2,1)</f>
        <v/>
      </c>
      <c r="I504" s="41"/>
      <c r="J504" s="9">
        <v>14</v>
      </c>
      <c r="K504" s="4" t="s">
        <v>13</v>
      </c>
      <c r="L504" s="4" t="str">
        <f>IFERROR(VLOOKUP(F504, Table1[[#All],[Note]:[Code]], 2),"")</f>
        <v/>
      </c>
      <c r="M504" s="4" t="str">
        <f>IFERROR(VLOOKUP(G504, Table13[#All], 2),"")</f>
        <v/>
      </c>
      <c r="N504" s="4" t="str">
        <f>IFERROR(VLOOKUP(H504, Table134[#All], 2),"")</f>
        <v/>
      </c>
      <c r="P504" s="4" t="str">
        <f t="shared" si="51"/>
        <v xml:space="preserve">    delay(delayo);</v>
      </c>
    </row>
    <row r="505" spans="5:16" x14ac:dyDescent="0.3">
      <c r="E505" s="22">
        <v>1</v>
      </c>
      <c r="F505" s="45" t="str">
        <f>MID($L488,AH$2,1)</f>
        <v>c</v>
      </c>
      <c r="G505" s="43" t="str">
        <f>MID($L489,AH$2,1)</f>
        <v>-</v>
      </c>
      <c r="H505" s="44" t="str">
        <f>MID($L490,AH$2,1)</f>
        <v/>
      </c>
      <c r="I505" s="41"/>
      <c r="J505" s="9">
        <v>15</v>
      </c>
      <c r="K505" s="4" t="s">
        <v>13</v>
      </c>
      <c r="L505" s="4" t="str">
        <f>IFERROR(VLOOKUP(F505, Table1[[#All],[Note]:[Code]], 2),"")</f>
        <v xml:space="preserve">    play(NOTE_5CS, tempo);</v>
      </c>
      <c r="M505" s="4" t="str">
        <f>IFERROR(VLOOKUP(G505, Table13[#All], 2),"")</f>
        <v/>
      </c>
      <c r="N505" s="4" t="str">
        <f>IFERROR(VLOOKUP(H505, Table134[#All], 2),"")</f>
        <v/>
      </c>
      <c r="P505" s="4" t="str">
        <f t="shared" si="51"/>
        <v xml:space="preserve">    delay(delayo);    play(NOTE_5CS, tempo);</v>
      </c>
    </row>
    <row r="506" spans="5:16" x14ac:dyDescent="0.3">
      <c r="E506" s="22">
        <v>1</v>
      </c>
      <c r="F506" s="45" t="str">
        <f>MID($L488,AI$2,1)</f>
        <v>-</v>
      </c>
      <c r="G506" s="43" t="str">
        <f>MID($L489,AI$2,1)</f>
        <v>-</v>
      </c>
      <c r="H506" s="44" t="str">
        <f>MID($L490,AI$2,1)</f>
        <v/>
      </c>
      <c r="I506" s="41"/>
      <c r="J506" s="9">
        <v>16</v>
      </c>
      <c r="K506" s="4" t="s">
        <v>13</v>
      </c>
      <c r="L506" s="4" t="str">
        <f>IFERROR(VLOOKUP(F506, Table1[[#All],[Note]:[Code]], 2),"")</f>
        <v/>
      </c>
      <c r="M506" s="4" t="str">
        <f>IFERROR(VLOOKUP(G506, Table13[#All], 2),"")</f>
        <v/>
      </c>
      <c r="N506" s="4" t="str">
        <f>IFERROR(VLOOKUP(H506, Table134[#All], 2),"")</f>
        <v/>
      </c>
      <c r="P506" s="4" t="str">
        <f t="shared" si="51"/>
        <v xml:space="preserve">    delay(delayo);</v>
      </c>
    </row>
    <row r="507" spans="5:16" x14ac:dyDescent="0.3">
      <c r="E507" s="22">
        <v>1</v>
      </c>
      <c r="F507" s="45" t="str">
        <f>MID($L488,AJ$2,1)</f>
        <v>-</v>
      </c>
      <c r="G507" s="43" t="str">
        <f>MID($L489,AJ$2,1)</f>
        <v>b</v>
      </c>
      <c r="H507" s="44" t="str">
        <f>MID($L490,AJ$2,1)</f>
        <v/>
      </c>
      <c r="I507" s="41"/>
      <c r="J507" s="9">
        <v>17</v>
      </c>
      <c r="K507" s="4" t="s">
        <v>13</v>
      </c>
      <c r="L507" s="4" t="str">
        <f>IFERROR(VLOOKUP(F507, Table1[[#All],[Note]:[Code]], 2),"")</f>
        <v/>
      </c>
      <c r="M507" s="4" t="str">
        <f>IFERROR(VLOOKUP(G507, Table13[#All], 2),"")</f>
        <v xml:space="preserve">    play(NOTE_4BS, tempo);</v>
      </c>
      <c r="N507" s="4" t="str">
        <f>IFERROR(VLOOKUP(H507, Table134[#All], 2),"")</f>
        <v/>
      </c>
      <c r="P507" s="4" t="str">
        <f t="shared" si="51"/>
        <v xml:space="preserve">    delay(delayo);    play(NOTE_4BS, tempo);</v>
      </c>
    </row>
    <row r="508" spans="5:16" x14ac:dyDescent="0.3">
      <c r="E508" s="22">
        <v>1</v>
      </c>
      <c r="F508" s="45" t="str">
        <f>MID($L488,AK$2,1)</f>
        <v>-</v>
      </c>
      <c r="G508" s="43" t="str">
        <f>MID($L489,AK$2,1)</f>
        <v>-</v>
      </c>
      <c r="H508" s="44" t="str">
        <f>MID($L490,AK$2,1)</f>
        <v/>
      </c>
      <c r="I508" s="41"/>
      <c r="J508" s="9">
        <v>18</v>
      </c>
      <c r="K508" s="4" t="s">
        <v>13</v>
      </c>
      <c r="L508" s="4" t="str">
        <f>IFERROR(VLOOKUP(F508, Table1[[#All],[Note]:[Code]], 2),"")</f>
        <v/>
      </c>
      <c r="M508" s="4" t="str">
        <f>IFERROR(VLOOKUP(G508, Table13[#All], 2),"")</f>
        <v/>
      </c>
      <c r="N508" s="4" t="str">
        <f>IFERROR(VLOOKUP(H508, Table134[#All], 2),"")</f>
        <v/>
      </c>
      <c r="P508" s="4" t="str">
        <f t="shared" si="51"/>
        <v xml:space="preserve">    delay(delayo);</v>
      </c>
    </row>
    <row r="509" spans="5:16" x14ac:dyDescent="0.3">
      <c r="E509" s="22">
        <v>1</v>
      </c>
      <c r="F509" s="45" t="str">
        <f>MID($L488,AL$2,1)</f>
        <v>-</v>
      </c>
      <c r="G509" s="43" t="str">
        <f>MID($L489,AL$2,1)</f>
        <v>a</v>
      </c>
      <c r="H509" s="44" t="str">
        <f>MID($L490,AL$2,1)</f>
        <v/>
      </c>
      <c r="I509" s="41"/>
      <c r="J509" s="9">
        <v>19</v>
      </c>
      <c r="K509" s="4" t="s">
        <v>13</v>
      </c>
      <c r="L509" s="4" t="str">
        <f>IFERROR(VLOOKUP(F509, Table1[[#All],[Note]:[Code]], 2),"")</f>
        <v/>
      </c>
      <c r="M509" s="4" t="str">
        <f>IFERROR(VLOOKUP(G509, Table13[#All], 2),"")</f>
        <v xml:space="preserve">    play(NOTE_4AS, tempo);</v>
      </c>
      <c r="N509" s="4" t="str">
        <f>IFERROR(VLOOKUP(H509, Table134[#All], 2),"")</f>
        <v/>
      </c>
      <c r="P509" s="4" t="str">
        <f t="shared" si="51"/>
        <v xml:space="preserve">    delay(delayo);    play(NOTE_4AS, tempo);</v>
      </c>
    </row>
    <row r="510" spans="5:16" x14ac:dyDescent="0.3">
      <c r="E510" s="22">
        <v>1</v>
      </c>
      <c r="F510" s="45" t="str">
        <f>MID($L488,AM$2,1)</f>
        <v>-</v>
      </c>
      <c r="G510" s="43" t="str">
        <f>MID($L489,AM$2,1)</f>
        <v>g</v>
      </c>
      <c r="H510" s="44" t="str">
        <f>MID($L490,AM$2,1)</f>
        <v/>
      </c>
      <c r="I510" s="41"/>
      <c r="J510" s="9">
        <v>20</v>
      </c>
      <c r="K510" s="4" t="s">
        <v>13</v>
      </c>
      <c r="L510" s="4" t="str">
        <f>IFERROR(VLOOKUP(F510, Table1[[#All],[Note]:[Code]], 2),"")</f>
        <v/>
      </c>
      <c r="M510" s="4" t="str">
        <f>IFERROR(VLOOKUP(G510, Table13[#All], 2),"")</f>
        <v xml:space="preserve">    play(NOTE_4GS, tempo);</v>
      </c>
      <c r="N510" s="4" t="str">
        <f>IFERROR(VLOOKUP(H510, Table134[#All], 2),"")</f>
        <v/>
      </c>
      <c r="P510" s="4" t="str">
        <f t="shared" si="51"/>
        <v xml:space="preserve">    delay(delayo);    play(NOTE_4GS, tempo);</v>
      </c>
    </row>
    <row r="511" spans="5:16" x14ac:dyDescent="0.3">
      <c r="E511" s="22">
        <v>1</v>
      </c>
      <c r="F511" s="45" t="str">
        <f>MID($L488,AN$2,1)</f>
        <v>-</v>
      </c>
      <c r="G511" s="43" t="str">
        <f>MID($L489,AN$2,1)</f>
        <v>-</v>
      </c>
      <c r="H511" s="44" t="str">
        <f>MID($L490,AN$2,1)</f>
        <v/>
      </c>
      <c r="I511" s="41"/>
      <c r="J511" s="9">
        <v>21</v>
      </c>
      <c r="K511" s="4" t="s">
        <v>13</v>
      </c>
      <c r="L511" s="4" t="str">
        <f>IFERROR(VLOOKUP(F511, Table1[[#All],[Note]:[Code]], 2),"")</f>
        <v/>
      </c>
      <c r="M511" s="4" t="str">
        <f>IFERROR(VLOOKUP(G511, Table13[#All], 2),"")</f>
        <v/>
      </c>
      <c r="N511" s="4" t="str">
        <f>IFERROR(VLOOKUP(H511, Table134[#All], 2),"")</f>
        <v/>
      </c>
      <c r="P511" s="4" t="str">
        <f t="shared" si="51"/>
        <v xml:space="preserve">    delay(delayo);</v>
      </c>
    </row>
    <row r="512" spans="5:16" x14ac:dyDescent="0.3">
      <c r="E512" s="22">
        <v>1</v>
      </c>
      <c r="F512" s="45" t="str">
        <f>MID($L488,AO$2,1)</f>
        <v>-</v>
      </c>
      <c r="G512" s="43" t="str">
        <f>MID($L489,AO$2,1)</f>
        <v>-</v>
      </c>
      <c r="H512" s="44" t="str">
        <f>MID($L490,AO$2,1)</f>
        <v/>
      </c>
      <c r="I512" s="41"/>
      <c r="J512" s="9">
        <v>22</v>
      </c>
      <c r="K512" s="4" t="s">
        <v>13</v>
      </c>
      <c r="L512" s="4" t="str">
        <f>IFERROR(VLOOKUP(F512, Table1[[#All],[Note]:[Code]], 2),"")</f>
        <v/>
      </c>
      <c r="M512" s="4" t="str">
        <f>IFERROR(VLOOKUP(G512, Table13[#All], 2),"")</f>
        <v/>
      </c>
      <c r="N512" s="4" t="str">
        <f>IFERROR(VLOOKUP(H512, Table134[#All], 2),"")</f>
        <v/>
      </c>
      <c r="P512" s="4" t="str">
        <f t="shared" si="51"/>
        <v xml:space="preserve">    delay(delayo);</v>
      </c>
    </row>
    <row r="513" spans="5:46" x14ac:dyDescent="0.3">
      <c r="E513" s="22">
        <v>1</v>
      </c>
      <c r="F513" s="45" t="str">
        <f>MID($L488,AP$2,1)</f>
        <v>-</v>
      </c>
      <c r="G513" s="43" t="str">
        <f>MID($L489,AP$2,1)</f>
        <v>b</v>
      </c>
      <c r="H513" s="44" t="str">
        <f>MID($L490,AP$2,1)</f>
        <v/>
      </c>
      <c r="I513" s="41"/>
      <c r="J513" s="9">
        <v>23</v>
      </c>
      <c r="K513" s="4" t="s">
        <v>13</v>
      </c>
      <c r="L513" s="4" t="str">
        <f>IFERROR(VLOOKUP(F513, Table1[[#All],[Note]:[Code]], 2),"")</f>
        <v/>
      </c>
      <c r="M513" s="4" t="str">
        <f>IFERROR(VLOOKUP(G513, Table13[#All], 2),"")</f>
        <v xml:space="preserve">    play(NOTE_4BS, tempo);</v>
      </c>
      <c r="N513" s="4" t="str">
        <f>IFERROR(VLOOKUP(H513, Table134[#All], 2),"")</f>
        <v/>
      </c>
      <c r="P513" s="4" t="str">
        <f t="shared" si="51"/>
        <v xml:space="preserve">    delay(delayo);    play(NOTE_4BS, tempo);</v>
      </c>
    </row>
    <row r="514" spans="5:46" x14ac:dyDescent="0.3">
      <c r="E514" s="22">
        <v>1</v>
      </c>
      <c r="F514" s="45" t="str">
        <f>MID($L488,AQ$2,1)</f>
        <v>-</v>
      </c>
      <c r="G514" s="43" t="str">
        <f>MID($L489,AQ$2,1)</f>
        <v>-</v>
      </c>
      <c r="H514" s="44" t="str">
        <f>MID($L490,AQ$2,1)</f>
        <v/>
      </c>
      <c r="I514" s="41"/>
      <c r="J514" s="9">
        <v>24</v>
      </c>
      <c r="K514" s="4" t="s">
        <v>13</v>
      </c>
      <c r="L514" s="4" t="str">
        <f>IFERROR(VLOOKUP(F514, Table1[[#All],[Note]:[Code]], 2),"")</f>
        <v/>
      </c>
      <c r="M514" s="4" t="str">
        <f>IFERROR(VLOOKUP(G514, Table13[#All], 2),"")</f>
        <v/>
      </c>
      <c r="N514" s="4" t="str">
        <f>IFERROR(VLOOKUP(H514, Table134[#All], 2),"")</f>
        <v/>
      </c>
      <c r="P514" s="4" t="str">
        <f t="shared" si="51"/>
        <v xml:space="preserve">    delay(delayo);</v>
      </c>
    </row>
    <row r="515" spans="5:46" x14ac:dyDescent="0.3">
      <c r="E515" s="22">
        <v>1</v>
      </c>
      <c r="F515" s="45" t="str">
        <f>MID($L488,AR$2,1)</f>
        <v>-</v>
      </c>
      <c r="G515" s="43" t="str">
        <f>MID($L489,AR$2,1)</f>
        <v>a</v>
      </c>
      <c r="H515" s="44" t="str">
        <f>MID($L490,AR$2,1)</f>
        <v/>
      </c>
      <c r="I515" s="41"/>
      <c r="J515" s="9">
        <v>25</v>
      </c>
      <c r="K515" s="4" t="s">
        <v>13</v>
      </c>
      <c r="L515" s="4" t="str">
        <f>IFERROR(VLOOKUP(F515, Table1[[#All],[Note]:[Code]], 2),"")</f>
        <v/>
      </c>
      <c r="M515" s="4" t="str">
        <f>IFERROR(VLOOKUP(G515, Table13[#All], 2),"")</f>
        <v xml:space="preserve">    play(NOTE_4AS, tempo);</v>
      </c>
      <c r="N515" s="4" t="str">
        <f>IFERROR(VLOOKUP(H515, Table134[#All], 2),"")</f>
        <v/>
      </c>
      <c r="P515" s="4" t="str">
        <f t="shared" si="51"/>
        <v xml:space="preserve">    delay(delayo);    play(NOTE_4AS, tempo);</v>
      </c>
    </row>
    <row r="516" spans="5:46" x14ac:dyDescent="0.3">
      <c r="E516" s="22">
        <v>1</v>
      </c>
      <c r="F516" s="45" t="str">
        <f>MID($L488,AS$2,1)</f>
        <v>-</v>
      </c>
      <c r="G516" s="43" t="str">
        <f>MID($L489,AS$2,1)</f>
        <v>-</v>
      </c>
      <c r="H516" s="44" t="str">
        <f>MID($L490,AS$2,1)</f>
        <v/>
      </c>
      <c r="I516" s="41"/>
      <c r="J516" s="9">
        <v>26</v>
      </c>
      <c r="K516" s="4" t="s">
        <v>13</v>
      </c>
      <c r="L516" s="4" t="str">
        <f>IFERROR(VLOOKUP(F516, Table1[[#All],[Note]:[Code]], 2),"")</f>
        <v/>
      </c>
      <c r="M516" s="4" t="str">
        <f>IFERROR(VLOOKUP(G516, Table13[#All], 2),"")</f>
        <v/>
      </c>
      <c r="N516" s="4" t="str">
        <f>IFERROR(VLOOKUP(H516, Table134[#All], 2),"")</f>
        <v/>
      </c>
      <c r="P516" s="4" t="str">
        <f t="shared" si="51"/>
        <v xml:space="preserve">    delay(delayo);</v>
      </c>
    </row>
    <row r="517" spans="5:46" x14ac:dyDescent="0.3">
      <c r="E517" s="22">
        <v>1</v>
      </c>
      <c r="I517" s="41"/>
      <c r="J517" s="13"/>
      <c r="K517" s="14" t="s">
        <v>11</v>
      </c>
      <c r="L517" s="14"/>
      <c r="P517" s="4" t="str">
        <f t="shared" si="51"/>
        <v>//</v>
      </c>
      <c r="R517" s="19" t="s">
        <v>123</v>
      </c>
      <c r="S517" s="19"/>
      <c r="T517" s="19">
        <v>1</v>
      </c>
      <c r="U517" s="19">
        <v>2</v>
      </c>
      <c r="V517" s="19">
        <v>3</v>
      </c>
      <c r="W517" s="19">
        <v>4</v>
      </c>
      <c r="X517" s="19">
        <v>5</v>
      </c>
      <c r="Y517" s="19">
        <v>6</v>
      </c>
      <c r="Z517" s="19">
        <v>7</v>
      </c>
      <c r="AA517" s="19">
        <v>8</v>
      </c>
      <c r="AB517" s="19">
        <v>9</v>
      </c>
      <c r="AC517" s="19">
        <v>10</v>
      </c>
      <c r="AD517" s="19">
        <v>11</v>
      </c>
      <c r="AE517" s="19">
        <v>12</v>
      </c>
      <c r="AF517" s="19">
        <v>13</v>
      </c>
      <c r="AG517" s="19">
        <v>14</v>
      </c>
      <c r="AH517" s="19">
        <v>15</v>
      </c>
      <c r="AI517" s="19">
        <v>16</v>
      </c>
      <c r="AJ517" s="19">
        <v>17</v>
      </c>
      <c r="AK517" s="19">
        <v>18</v>
      </c>
      <c r="AL517" s="19">
        <v>19</v>
      </c>
      <c r="AM517" s="19">
        <v>20</v>
      </c>
      <c r="AN517" s="19">
        <v>21</v>
      </c>
      <c r="AO517" s="19">
        <v>22</v>
      </c>
      <c r="AP517" s="19">
        <v>23</v>
      </c>
      <c r="AQ517" s="19">
        <v>24</v>
      </c>
      <c r="AR517" s="19">
        <v>25</v>
      </c>
      <c r="AS517" s="19">
        <v>26</v>
      </c>
      <c r="AT517" s="19"/>
    </row>
    <row r="518" spans="5:46" x14ac:dyDescent="0.3">
      <c r="E518" s="22">
        <v>1</v>
      </c>
      <c r="I518" s="41">
        <v>18</v>
      </c>
      <c r="J518" s="13"/>
      <c r="K518" s="14" t="s">
        <v>11</v>
      </c>
      <c r="L518" s="14" t="str">
        <f>C74</f>
        <v>5|------------c---c-cc------|</v>
      </c>
      <c r="M518" s="6"/>
      <c r="N518" s="6"/>
      <c r="P518" s="4" t="str">
        <f t="shared" si="51"/>
        <v>//5|------------c---c-cc------|</v>
      </c>
      <c r="R518" s="4" t="str">
        <f>MID($L518,R$2,1)</f>
        <v>5</v>
      </c>
      <c r="S518" s="4" t="str">
        <f t="shared" ref="S518:AT520" si="58">MID($L518,S$2,1)</f>
        <v>|</v>
      </c>
      <c r="T518" s="4" t="str">
        <f t="shared" si="58"/>
        <v>-</v>
      </c>
      <c r="U518" s="4" t="str">
        <f t="shared" si="58"/>
        <v>-</v>
      </c>
      <c r="V518" s="4" t="str">
        <f t="shared" si="58"/>
        <v>-</v>
      </c>
      <c r="W518" s="4" t="str">
        <f t="shared" si="58"/>
        <v>-</v>
      </c>
      <c r="X518" s="4" t="str">
        <f t="shared" si="58"/>
        <v>-</v>
      </c>
      <c r="Y518" s="4" t="str">
        <f t="shared" si="58"/>
        <v>-</v>
      </c>
      <c r="Z518" s="4" t="str">
        <f t="shared" si="58"/>
        <v>-</v>
      </c>
      <c r="AA518" s="4" t="str">
        <f t="shared" si="58"/>
        <v>-</v>
      </c>
      <c r="AB518" s="4" t="str">
        <f t="shared" si="58"/>
        <v>-</v>
      </c>
      <c r="AC518" s="4" t="str">
        <f t="shared" si="58"/>
        <v>-</v>
      </c>
      <c r="AD518" s="4" t="str">
        <f t="shared" si="58"/>
        <v>-</v>
      </c>
      <c r="AE518" s="4" t="str">
        <f t="shared" si="58"/>
        <v>-</v>
      </c>
      <c r="AF518" s="4" t="str">
        <f t="shared" si="58"/>
        <v>c</v>
      </c>
      <c r="AG518" s="4" t="str">
        <f t="shared" si="58"/>
        <v>-</v>
      </c>
      <c r="AH518" s="4" t="str">
        <f t="shared" si="58"/>
        <v>-</v>
      </c>
      <c r="AI518" s="4" t="str">
        <f t="shared" si="58"/>
        <v>-</v>
      </c>
      <c r="AJ518" s="4" t="str">
        <f t="shared" si="58"/>
        <v>c</v>
      </c>
      <c r="AK518" s="4" t="str">
        <f t="shared" si="58"/>
        <v>-</v>
      </c>
      <c r="AL518" s="4" t="str">
        <f t="shared" si="58"/>
        <v>c</v>
      </c>
      <c r="AM518" s="4" t="str">
        <f t="shared" si="58"/>
        <v>c</v>
      </c>
      <c r="AN518" s="4" t="str">
        <f t="shared" si="58"/>
        <v>-</v>
      </c>
      <c r="AO518" s="4" t="str">
        <f t="shared" si="58"/>
        <v>-</v>
      </c>
      <c r="AP518" s="4" t="str">
        <f t="shared" si="58"/>
        <v>-</v>
      </c>
      <c r="AQ518" s="4" t="str">
        <f t="shared" si="58"/>
        <v>-</v>
      </c>
      <c r="AR518" s="4" t="str">
        <f t="shared" si="58"/>
        <v>-</v>
      </c>
      <c r="AS518" s="4" t="str">
        <f t="shared" si="58"/>
        <v>-</v>
      </c>
      <c r="AT518" s="4" t="str">
        <f>MID($L518,AT$2,1)</f>
        <v>|</v>
      </c>
    </row>
    <row r="519" spans="5:46" x14ac:dyDescent="0.3">
      <c r="E519" s="22">
        <v>1</v>
      </c>
      <c r="F519" s="45" t="str">
        <f>MID($L518,R$2,1)</f>
        <v>5</v>
      </c>
      <c r="G519" s="43" t="str">
        <f>MID($L519,R$2,1)</f>
        <v>4</v>
      </c>
      <c r="H519" s="44" t="str">
        <f>MID($L520,R$2,1)</f>
        <v>0</v>
      </c>
      <c r="I519" s="41"/>
      <c r="J519" s="13"/>
      <c r="K519" s="14" t="s">
        <v>11</v>
      </c>
      <c r="L519" s="14" t="str">
        <f t="shared" ref="L519:L520" si="59">C75</f>
        <v>4|a-----a---b-----------b-a-|</v>
      </c>
      <c r="M519" s="6"/>
      <c r="N519" s="6"/>
      <c r="P519" s="4" t="str">
        <f t="shared" si="51"/>
        <v>//4|a-----a---b-----------b-a-|</v>
      </c>
      <c r="R519" s="4" t="str">
        <f t="shared" ref="R519:R520" si="60">MID($L519,R$2,1)</f>
        <v>4</v>
      </c>
      <c r="S519" s="4" t="str">
        <f t="shared" si="58"/>
        <v>|</v>
      </c>
      <c r="T519" s="4" t="str">
        <f t="shared" si="58"/>
        <v>a</v>
      </c>
      <c r="U519" s="4" t="str">
        <f t="shared" si="58"/>
        <v>-</v>
      </c>
      <c r="V519" s="4" t="str">
        <f t="shared" si="58"/>
        <v>-</v>
      </c>
      <c r="W519" s="4" t="str">
        <f t="shared" si="58"/>
        <v>-</v>
      </c>
      <c r="X519" s="4" t="str">
        <f t="shared" si="58"/>
        <v>-</v>
      </c>
      <c r="Y519" s="4" t="str">
        <f t="shared" si="58"/>
        <v>-</v>
      </c>
      <c r="Z519" s="4" t="str">
        <f t="shared" si="58"/>
        <v>a</v>
      </c>
      <c r="AA519" s="4" t="str">
        <f t="shared" si="58"/>
        <v>-</v>
      </c>
      <c r="AB519" s="4" t="str">
        <f t="shared" si="58"/>
        <v>-</v>
      </c>
      <c r="AC519" s="4" t="str">
        <f t="shared" si="58"/>
        <v>-</v>
      </c>
      <c r="AD519" s="4" t="str">
        <f t="shared" si="58"/>
        <v>b</v>
      </c>
      <c r="AE519" s="4" t="str">
        <f t="shared" si="58"/>
        <v>-</v>
      </c>
      <c r="AF519" s="4" t="str">
        <f t="shared" si="58"/>
        <v>-</v>
      </c>
      <c r="AG519" s="4" t="str">
        <f t="shared" si="58"/>
        <v>-</v>
      </c>
      <c r="AH519" s="4" t="str">
        <f t="shared" si="58"/>
        <v>-</v>
      </c>
      <c r="AI519" s="4" t="str">
        <f t="shared" si="58"/>
        <v>-</v>
      </c>
      <c r="AJ519" s="4" t="str">
        <f t="shared" si="58"/>
        <v>-</v>
      </c>
      <c r="AK519" s="4" t="str">
        <f t="shared" si="58"/>
        <v>-</v>
      </c>
      <c r="AL519" s="4" t="str">
        <f t="shared" si="58"/>
        <v>-</v>
      </c>
      <c r="AM519" s="4" t="str">
        <f t="shared" si="58"/>
        <v>-</v>
      </c>
      <c r="AN519" s="4" t="str">
        <f t="shared" si="58"/>
        <v>-</v>
      </c>
      <c r="AO519" s="4" t="str">
        <f t="shared" si="58"/>
        <v>-</v>
      </c>
      <c r="AP519" s="4" t="str">
        <f t="shared" si="58"/>
        <v>b</v>
      </c>
      <c r="AQ519" s="4" t="str">
        <f t="shared" si="58"/>
        <v>-</v>
      </c>
      <c r="AR519" s="4" t="str">
        <f t="shared" si="58"/>
        <v>a</v>
      </c>
      <c r="AS519" s="4" t="str">
        <f t="shared" si="58"/>
        <v>-</v>
      </c>
      <c r="AT519" s="4" t="str">
        <f t="shared" si="58"/>
        <v>|</v>
      </c>
    </row>
    <row r="520" spans="5:46" x14ac:dyDescent="0.3">
      <c r="E520" s="22">
        <v>1</v>
      </c>
      <c r="I520" s="41"/>
      <c r="J520" s="13"/>
      <c r="K520" s="14" t="s">
        <v>11</v>
      </c>
      <c r="L520" s="14">
        <f t="shared" si="59"/>
        <v>0</v>
      </c>
      <c r="P520" s="4" t="str">
        <f t="shared" ref="P520:P583" si="61">CONCATENATE(K520,L520,M520,N520)</f>
        <v>//0</v>
      </c>
      <c r="R520" s="4" t="str">
        <f t="shared" si="60"/>
        <v>0</v>
      </c>
      <c r="S520" s="4" t="str">
        <f t="shared" si="58"/>
        <v/>
      </c>
      <c r="T520" s="4" t="str">
        <f t="shared" si="58"/>
        <v/>
      </c>
      <c r="U520" s="4" t="str">
        <f t="shared" si="58"/>
        <v/>
      </c>
      <c r="V520" s="4" t="str">
        <f t="shared" si="58"/>
        <v/>
      </c>
      <c r="W520" s="4" t="str">
        <f t="shared" si="58"/>
        <v/>
      </c>
      <c r="X520" s="4" t="str">
        <f t="shared" si="58"/>
        <v/>
      </c>
      <c r="Y520" s="4" t="str">
        <f t="shared" si="58"/>
        <v/>
      </c>
      <c r="Z520" s="4" t="str">
        <f t="shared" si="58"/>
        <v/>
      </c>
      <c r="AA520" s="4" t="str">
        <f t="shared" si="58"/>
        <v/>
      </c>
      <c r="AB520" s="4" t="str">
        <f t="shared" si="58"/>
        <v/>
      </c>
      <c r="AC520" s="4" t="str">
        <f t="shared" si="58"/>
        <v/>
      </c>
      <c r="AD520" s="4" t="str">
        <f t="shared" si="58"/>
        <v/>
      </c>
      <c r="AE520" s="4" t="str">
        <f t="shared" si="58"/>
        <v/>
      </c>
      <c r="AF520" s="4" t="str">
        <f t="shared" si="58"/>
        <v/>
      </c>
      <c r="AG520" s="4" t="str">
        <f t="shared" si="58"/>
        <v/>
      </c>
      <c r="AH520" s="4" t="str">
        <f t="shared" si="58"/>
        <v/>
      </c>
      <c r="AI520" s="4" t="str">
        <f t="shared" si="58"/>
        <v/>
      </c>
      <c r="AJ520" s="4" t="str">
        <f t="shared" si="58"/>
        <v/>
      </c>
      <c r="AK520" s="4" t="str">
        <f t="shared" si="58"/>
        <v/>
      </c>
      <c r="AL520" s="4" t="str">
        <f t="shared" si="58"/>
        <v/>
      </c>
      <c r="AM520" s="4" t="str">
        <f t="shared" si="58"/>
        <v/>
      </c>
      <c r="AN520" s="4" t="str">
        <f t="shared" si="58"/>
        <v/>
      </c>
      <c r="AO520" s="4" t="str">
        <f t="shared" si="58"/>
        <v/>
      </c>
      <c r="AP520" s="4" t="str">
        <f t="shared" si="58"/>
        <v/>
      </c>
      <c r="AQ520" s="4" t="str">
        <f t="shared" si="58"/>
        <v/>
      </c>
      <c r="AR520" s="4" t="str">
        <f t="shared" si="58"/>
        <v/>
      </c>
      <c r="AS520" s="4" t="str">
        <f t="shared" si="58"/>
        <v/>
      </c>
      <c r="AT520" s="4" t="str">
        <f t="shared" si="58"/>
        <v/>
      </c>
    </row>
    <row r="521" spans="5:46" x14ac:dyDescent="0.3">
      <c r="E521" s="22">
        <v>1</v>
      </c>
      <c r="F521" s="45" t="str">
        <f>MID($L518,T$2,1)</f>
        <v>-</v>
      </c>
      <c r="G521" s="43" t="str">
        <f>MID($L519,T$2,1)</f>
        <v>a</v>
      </c>
      <c r="H521" s="44" t="str">
        <f>MID($L520,T$2,1)</f>
        <v/>
      </c>
      <c r="I521" s="41"/>
      <c r="J521" s="9">
        <v>1</v>
      </c>
      <c r="K521" s="4" t="s">
        <v>13</v>
      </c>
      <c r="L521" s="4" t="str">
        <f>IFERROR(VLOOKUP(F521, Table1[[#All],[Note]:[Code]], 2),"")</f>
        <v/>
      </c>
      <c r="M521" s="4" t="str">
        <f>IFERROR(VLOOKUP(G521, Table13[#All], 2),"")</f>
        <v xml:space="preserve">    play(NOTE_4AS, tempo);</v>
      </c>
      <c r="N521" s="4" t="str">
        <f>IFERROR(VLOOKUP(H521, Table134[#All], 2),"")</f>
        <v/>
      </c>
      <c r="P521" s="4" t="str">
        <f t="shared" si="61"/>
        <v xml:space="preserve">    delay(delayo);    play(NOTE_4AS, tempo);</v>
      </c>
    </row>
    <row r="522" spans="5:46" x14ac:dyDescent="0.3">
      <c r="E522" s="22">
        <v>1</v>
      </c>
      <c r="F522" s="45" t="str">
        <f>MID($L518,U$2,1)</f>
        <v>-</v>
      </c>
      <c r="G522" s="43" t="str">
        <f>MID($L519,U$2,1)</f>
        <v>-</v>
      </c>
      <c r="H522" s="44" t="str">
        <f>MID($L520,U$2,1)</f>
        <v/>
      </c>
      <c r="I522" s="41"/>
      <c r="J522" s="9">
        <v>2</v>
      </c>
      <c r="K522" s="4" t="s">
        <v>13</v>
      </c>
      <c r="L522" s="4" t="str">
        <f>IFERROR(VLOOKUP(F522, Table1[[#All],[Note]:[Code]], 2),"")</f>
        <v/>
      </c>
      <c r="M522" s="4" t="str">
        <f>IFERROR(VLOOKUP(G522, Table13[#All], 2),"")</f>
        <v/>
      </c>
      <c r="N522" s="4" t="str">
        <f>IFERROR(VLOOKUP(H522, Table134[#All], 2),"")</f>
        <v/>
      </c>
      <c r="P522" s="4" t="str">
        <f t="shared" si="61"/>
        <v xml:space="preserve">    delay(delayo);</v>
      </c>
    </row>
    <row r="523" spans="5:46" x14ac:dyDescent="0.3">
      <c r="E523" s="22">
        <v>1</v>
      </c>
      <c r="F523" s="45" t="str">
        <f>MID($L518,V$2,1)</f>
        <v>-</v>
      </c>
      <c r="G523" s="43" t="str">
        <f>MID($L519,V$2,1)</f>
        <v>-</v>
      </c>
      <c r="H523" s="44" t="str">
        <f>MID($L520,V$2,1)</f>
        <v/>
      </c>
      <c r="I523" s="41"/>
      <c r="J523" s="9">
        <v>3</v>
      </c>
      <c r="K523" s="4" t="s">
        <v>13</v>
      </c>
      <c r="L523" s="4" t="str">
        <f>IFERROR(VLOOKUP(F523, Table1[[#All],[Note]:[Code]], 2),"")</f>
        <v/>
      </c>
      <c r="M523" s="4" t="str">
        <f>IFERROR(VLOOKUP(G523, Table13[#All], 2),"")</f>
        <v/>
      </c>
      <c r="N523" s="4" t="str">
        <f>IFERROR(VLOOKUP(H523, Table134[#All], 2),"")</f>
        <v/>
      </c>
      <c r="P523" s="4" t="str">
        <f t="shared" si="61"/>
        <v xml:space="preserve">    delay(delayo);</v>
      </c>
    </row>
    <row r="524" spans="5:46" x14ac:dyDescent="0.3">
      <c r="E524" s="22">
        <v>1</v>
      </c>
      <c r="F524" s="45" t="str">
        <f>MID($L518,W$2,1)</f>
        <v>-</v>
      </c>
      <c r="G524" s="43" t="str">
        <f>MID($L519,W$2,1)</f>
        <v>-</v>
      </c>
      <c r="H524" s="44" t="str">
        <f>MID($L520,W$2,1)</f>
        <v/>
      </c>
      <c r="I524" s="41"/>
      <c r="J524" s="9">
        <v>4</v>
      </c>
      <c r="K524" s="4" t="s">
        <v>13</v>
      </c>
      <c r="L524" s="4" t="str">
        <f>IFERROR(VLOOKUP(F524, Table1[[#All],[Note]:[Code]], 2),"")</f>
        <v/>
      </c>
      <c r="M524" s="4" t="str">
        <f>IFERROR(VLOOKUP(G524, Table13[#All], 2),"")</f>
        <v/>
      </c>
      <c r="N524" s="4" t="str">
        <f>IFERROR(VLOOKUP(H524, Table134[#All], 2),"")</f>
        <v/>
      </c>
      <c r="P524" s="4" t="str">
        <f t="shared" si="61"/>
        <v xml:space="preserve">    delay(delayo);</v>
      </c>
    </row>
    <row r="525" spans="5:46" x14ac:dyDescent="0.3">
      <c r="E525" s="22">
        <v>1</v>
      </c>
      <c r="F525" s="45" t="str">
        <f>MID($L518,X$2,1)</f>
        <v>-</v>
      </c>
      <c r="G525" s="43" t="str">
        <f>MID($L519,X$2,1)</f>
        <v>-</v>
      </c>
      <c r="H525" s="44" t="str">
        <f>MID($L520,X$2,1)</f>
        <v/>
      </c>
      <c r="I525" s="41"/>
      <c r="J525" s="9">
        <v>5</v>
      </c>
      <c r="K525" s="4" t="s">
        <v>13</v>
      </c>
      <c r="L525" s="4" t="str">
        <f>IFERROR(VLOOKUP(F525, Table1[[#All],[Note]:[Code]], 2),"")</f>
        <v/>
      </c>
      <c r="M525" s="4" t="str">
        <f>IFERROR(VLOOKUP(G525, Table13[#All], 2),"")</f>
        <v/>
      </c>
      <c r="N525" s="4" t="str">
        <f>IFERROR(VLOOKUP(H525, Table134[#All], 2),"")</f>
        <v/>
      </c>
      <c r="P525" s="4" t="str">
        <f t="shared" si="61"/>
        <v xml:space="preserve">    delay(delayo);</v>
      </c>
    </row>
    <row r="526" spans="5:46" x14ac:dyDescent="0.3">
      <c r="E526" s="22">
        <v>1</v>
      </c>
      <c r="F526" s="45" t="str">
        <f>MID($L518,Y$2,1)</f>
        <v>-</v>
      </c>
      <c r="G526" s="43" t="str">
        <f>MID($L519,Y$2,1)</f>
        <v>-</v>
      </c>
      <c r="H526" s="44" t="str">
        <f>MID($L520,Y$2,1)</f>
        <v/>
      </c>
      <c r="I526" s="41"/>
      <c r="J526" s="9">
        <v>6</v>
      </c>
      <c r="K526" s="4" t="s">
        <v>13</v>
      </c>
      <c r="L526" s="4" t="str">
        <f>IFERROR(VLOOKUP(F526, Table1[[#All],[Note]:[Code]], 2),"")</f>
        <v/>
      </c>
      <c r="M526" s="4" t="str">
        <f>IFERROR(VLOOKUP(G526, Table13[#All], 2),"")</f>
        <v/>
      </c>
      <c r="N526" s="4" t="str">
        <f>IFERROR(VLOOKUP(H526, Table134[#All], 2),"")</f>
        <v/>
      </c>
      <c r="P526" s="4" t="str">
        <f t="shared" si="61"/>
        <v xml:space="preserve">    delay(delayo);</v>
      </c>
    </row>
    <row r="527" spans="5:46" x14ac:dyDescent="0.3">
      <c r="E527" s="22">
        <v>1</v>
      </c>
      <c r="F527" s="45" t="str">
        <f>MID($L518,Z$2,1)</f>
        <v>-</v>
      </c>
      <c r="G527" s="43" t="str">
        <f>MID($L519,Z$2,1)</f>
        <v>a</v>
      </c>
      <c r="H527" s="44" t="str">
        <f>MID($L520,Z$2,1)</f>
        <v/>
      </c>
      <c r="I527" s="41"/>
      <c r="J527" s="9">
        <v>7</v>
      </c>
      <c r="K527" s="4" t="s">
        <v>13</v>
      </c>
      <c r="L527" s="4" t="str">
        <f>IFERROR(VLOOKUP(F527, Table1[[#All],[Note]:[Code]], 2),"")</f>
        <v/>
      </c>
      <c r="M527" s="4" t="str">
        <f>IFERROR(VLOOKUP(G527, Table13[#All], 2),"")</f>
        <v xml:space="preserve">    play(NOTE_4AS, tempo);</v>
      </c>
      <c r="N527" s="4" t="str">
        <f>IFERROR(VLOOKUP(H527, Table134[#All], 2),"")</f>
        <v/>
      </c>
      <c r="P527" s="4" t="str">
        <f t="shared" si="61"/>
        <v xml:space="preserve">    delay(delayo);    play(NOTE_4AS, tempo);</v>
      </c>
    </row>
    <row r="528" spans="5:46" x14ac:dyDescent="0.3">
      <c r="E528" s="22">
        <v>1</v>
      </c>
      <c r="F528" s="45" t="str">
        <f>MID($L518,AA$2,1)</f>
        <v>-</v>
      </c>
      <c r="G528" s="43" t="str">
        <f>MID($L519,AA$2,1)</f>
        <v>-</v>
      </c>
      <c r="H528" s="44" t="str">
        <f>MID($L520,AA$2,1)</f>
        <v/>
      </c>
      <c r="I528" s="41"/>
      <c r="J528" s="9">
        <v>8</v>
      </c>
      <c r="K528" s="4" t="s">
        <v>13</v>
      </c>
      <c r="L528" s="4" t="str">
        <f>IFERROR(VLOOKUP(F528, Table1[[#All],[Note]:[Code]], 2),"")</f>
        <v/>
      </c>
      <c r="M528" s="4" t="str">
        <f>IFERROR(VLOOKUP(G528, Table13[#All], 2),"")</f>
        <v/>
      </c>
      <c r="N528" s="4" t="str">
        <f>IFERROR(VLOOKUP(H528, Table134[#All], 2),"")</f>
        <v/>
      </c>
      <c r="P528" s="4" t="str">
        <f t="shared" si="61"/>
        <v xml:space="preserve">    delay(delayo);</v>
      </c>
    </row>
    <row r="529" spans="5:16" x14ac:dyDescent="0.3">
      <c r="E529" s="22">
        <v>1</v>
      </c>
      <c r="F529" s="45" t="str">
        <f>MID($L518,AB$2,1)</f>
        <v>-</v>
      </c>
      <c r="G529" s="43" t="str">
        <f>MID($L519,AB$2,1)</f>
        <v>-</v>
      </c>
      <c r="H529" s="44" t="str">
        <f>MID($L520,AB$2,1)</f>
        <v/>
      </c>
      <c r="I529" s="41"/>
      <c r="J529" s="9">
        <v>9</v>
      </c>
      <c r="K529" s="4" t="s">
        <v>13</v>
      </c>
      <c r="L529" s="4" t="str">
        <f>IFERROR(VLOOKUP(F529, Table1[[#All],[Note]:[Code]], 2),"")</f>
        <v/>
      </c>
      <c r="M529" s="4" t="str">
        <f>IFERROR(VLOOKUP(G529, Table13[#All], 2),"")</f>
        <v/>
      </c>
      <c r="N529" s="4" t="str">
        <f>IFERROR(VLOOKUP(H529, Table134[#All], 2),"")</f>
        <v/>
      </c>
      <c r="P529" s="4" t="str">
        <f t="shared" si="61"/>
        <v xml:space="preserve">    delay(delayo);</v>
      </c>
    </row>
    <row r="530" spans="5:16" x14ac:dyDescent="0.3">
      <c r="E530" s="22">
        <v>1</v>
      </c>
      <c r="F530" s="45" t="str">
        <f>MID($L518,AC$2,1)</f>
        <v>-</v>
      </c>
      <c r="G530" s="43" t="str">
        <f>MID($L519,AC$2,1)</f>
        <v>-</v>
      </c>
      <c r="H530" s="44" t="str">
        <f>MID($L520,AC$2,1)</f>
        <v/>
      </c>
      <c r="I530" s="41"/>
      <c r="J530" s="9">
        <v>10</v>
      </c>
      <c r="K530" s="4" t="s">
        <v>13</v>
      </c>
      <c r="L530" s="4" t="str">
        <f>IFERROR(VLOOKUP(F530, Table1[[#All],[Note]:[Code]], 2),"")</f>
        <v/>
      </c>
      <c r="M530" s="4" t="str">
        <f>IFERROR(VLOOKUP(G530, Table13[#All], 2),"")</f>
        <v/>
      </c>
      <c r="N530" s="4" t="str">
        <f>IFERROR(VLOOKUP(H530, Table134[#All], 2),"")</f>
        <v/>
      </c>
      <c r="P530" s="4" t="str">
        <f t="shared" si="61"/>
        <v xml:space="preserve">    delay(delayo);</v>
      </c>
    </row>
    <row r="531" spans="5:16" x14ac:dyDescent="0.3">
      <c r="E531" s="22">
        <v>1</v>
      </c>
      <c r="F531" s="45" t="str">
        <f>MID($L518,AD$2,1)</f>
        <v>-</v>
      </c>
      <c r="G531" s="43" t="str">
        <f>MID($L519,AD$2,1)</f>
        <v>b</v>
      </c>
      <c r="H531" s="44" t="str">
        <f>MID($L520,AD$2,1)</f>
        <v/>
      </c>
      <c r="I531" s="41"/>
      <c r="J531" s="9">
        <v>11</v>
      </c>
      <c r="K531" s="4" t="s">
        <v>13</v>
      </c>
      <c r="L531" s="4" t="str">
        <f>IFERROR(VLOOKUP(F531, Table1[[#All],[Note]:[Code]], 2),"")</f>
        <v/>
      </c>
      <c r="M531" s="4" t="str">
        <f>IFERROR(VLOOKUP(G531, Table13[#All], 2),"")</f>
        <v xml:space="preserve">    play(NOTE_4BS, tempo);</v>
      </c>
      <c r="N531" s="4" t="str">
        <f>IFERROR(VLOOKUP(H531, Table134[#All], 2),"")</f>
        <v/>
      </c>
      <c r="P531" s="4" t="str">
        <f t="shared" si="61"/>
        <v xml:space="preserve">    delay(delayo);    play(NOTE_4BS, tempo);</v>
      </c>
    </row>
    <row r="532" spans="5:16" x14ac:dyDescent="0.3">
      <c r="E532" s="22">
        <v>1</v>
      </c>
      <c r="F532" s="45" t="str">
        <f>MID($L518,AE$2,1)</f>
        <v>-</v>
      </c>
      <c r="G532" s="43" t="str">
        <f>MID($L519,AE$2,1)</f>
        <v>-</v>
      </c>
      <c r="H532" s="44" t="str">
        <f>MID($L520,AE$2,1)</f>
        <v/>
      </c>
      <c r="I532" s="41"/>
      <c r="J532" s="9">
        <v>12</v>
      </c>
      <c r="K532" s="4" t="s">
        <v>13</v>
      </c>
      <c r="L532" s="4" t="str">
        <f>IFERROR(VLOOKUP(F532, Table1[[#All],[Note]:[Code]], 2),"")</f>
        <v/>
      </c>
      <c r="M532" s="4" t="str">
        <f>IFERROR(VLOOKUP(G532, Table13[#All], 2),"")</f>
        <v/>
      </c>
      <c r="N532" s="4" t="str">
        <f>IFERROR(VLOOKUP(H532, Table134[#All], 2),"")</f>
        <v/>
      </c>
      <c r="P532" s="4" t="str">
        <f t="shared" si="61"/>
        <v xml:space="preserve">    delay(delayo);</v>
      </c>
    </row>
    <row r="533" spans="5:16" x14ac:dyDescent="0.3">
      <c r="E533" s="22">
        <v>1</v>
      </c>
      <c r="F533" s="45" t="str">
        <f>MID($L518,AF$2,1)</f>
        <v>c</v>
      </c>
      <c r="G533" s="43" t="str">
        <f>MID($L519,AF$2,1)</f>
        <v>-</v>
      </c>
      <c r="H533" s="44" t="str">
        <f>MID($L520,AF$2,1)</f>
        <v/>
      </c>
      <c r="I533" s="41"/>
      <c r="J533" s="9">
        <v>13</v>
      </c>
      <c r="K533" s="4" t="s">
        <v>13</v>
      </c>
      <c r="L533" s="4" t="str">
        <f>IFERROR(VLOOKUP(F533, Table1[[#All],[Note]:[Code]], 2),"")</f>
        <v xml:space="preserve">    play(NOTE_5CS, tempo);</v>
      </c>
      <c r="M533" s="4" t="str">
        <f>IFERROR(VLOOKUP(G533, Table13[#All], 2),"")</f>
        <v/>
      </c>
      <c r="N533" s="4" t="str">
        <f>IFERROR(VLOOKUP(H533, Table134[#All], 2),"")</f>
        <v/>
      </c>
      <c r="P533" s="4" t="str">
        <f t="shared" si="61"/>
        <v xml:space="preserve">    delay(delayo);    play(NOTE_5CS, tempo);</v>
      </c>
    </row>
    <row r="534" spans="5:16" x14ac:dyDescent="0.3">
      <c r="E534" s="22">
        <v>1</v>
      </c>
      <c r="F534" s="45" t="str">
        <f>MID($L518,AG$2,1)</f>
        <v>-</v>
      </c>
      <c r="G534" s="43" t="str">
        <f>MID($L519,AG$2,1)</f>
        <v>-</v>
      </c>
      <c r="H534" s="44" t="str">
        <f>MID($L520,AG$2,1)</f>
        <v/>
      </c>
      <c r="I534" s="41"/>
      <c r="J534" s="9">
        <v>14</v>
      </c>
      <c r="K534" s="4" t="s">
        <v>13</v>
      </c>
      <c r="L534" s="4" t="str">
        <f>IFERROR(VLOOKUP(F534, Table1[[#All],[Note]:[Code]], 2),"")</f>
        <v/>
      </c>
      <c r="M534" s="4" t="str">
        <f>IFERROR(VLOOKUP(G534, Table13[#All], 2),"")</f>
        <v/>
      </c>
      <c r="N534" s="4" t="str">
        <f>IFERROR(VLOOKUP(H534, Table134[#All], 2),"")</f>
        <v/>
      </c>
      <c r="P534" s="4" t="str">
        <f t="shared" si="61"/>
        <v xml:space="preserve">    delay(delayo);</v>
      </c>
    </row>
    <row r="535" spans="5:16" x14ac:dyDescent="0.3">
      <c r="E535" s="22">
        <v>1</v>
      </c>
      <c r="F535" s="45" t="str">
        <f>MID($L518,AH$2,1)</f>
        <v>-</v>
      </c>
      <c r="G535" s="43" t="str">
        <f>MID($L519,AH$2,1)</f>
        <v>-</v>
      </c>
      <c r="H535" s="44" t="str">
        <f>MID($L520,AH$2,1)</f>
        <v/>
      </c>
      <c r="I535" s="41"/>
      <c r="J535" s="9">
        <v>15</v>
      </c>
      <c r="K535" s="4" t="s">
        <v>13</v>
      </c>
      <c r="L535" s="4" t="str">
        <f>IFERROR(VLOOKUP(F535, Table1[[#All],[Note]:[Code]], 2),"")</f>
        <v/>
      </c>
      <c r="M535" s="4" t="str">
        <f>IFERROR(VLOOKUP(G535, Table13[#All], 2),"")</f>
        <v/>
      </c>
      <c r="N535" s="4" t="str">
        <f>IFERROR(VLOOKUP(H535, Table134[#All], 2),"")</f>
        <v/>
      </c>
      <c r="P535" s="4" t="str">
        <f t="shared" si="61"/>
        <v xml:space="preserve">    delay(delayo);</v>
      </c>
    </row>
    <row r="536" spans="5:16" x14ac:dyDescent="0.3">
      <c r="E536" s="22">
        <v>1</v>
      </c>
      <c r="F536" s="45" t="str">
        <f>MID($L518,AI$2,1)</f>
        <v>-</v>
      </c>
      <c r="G536" s="43" t="str">
        <f>MID($L519,AI$2,1)</f>
        <v>-</v>
      </c>
      <c r="H536" s="44" t="str">
        <f>MID($L520,AI$2,1)</f>
        <v/>
      </c>
      <c r="I536" s="41"/>
      <c r="J536" s="9">
        <v>16</v>
      </c>
      <c r="K536" s="4" t="s">
        <v>13</v>
      </c>
      <c r="L536" s="4" t="str">
        <f>IFERROR(VLOOKUP(F536, Table1[[#All],[Note]:[Code]], 2),"")</f>
        <v/>
      </c>
      <c r="M536" s="4" t="str">
        <f>IFERROR(VLOOKUP(G536, Table13[#All], 2),"")</f>
        <v/>
      </c>
      <c r="N536" s="4" t="str">
        <f>IFERROR(VLOOKUP(H536, Table134[#All], 2),"")</f>
        <v/>
      </c>
      <c r="P536" s="4" t="str">
        <f t="shared" si="61"/>
        <v xml:space="preserve">    delay(delayo);</v>
      </c>
    </row>
    <row r="537" spans="5:16" x14ac:dyDescent="0.3">
      <c r="E537" s="22">
        <v>1</v>
      </c>
      <c r="F537" s="45" t="str">
        <f>MID($L518,AJ$2,1)</f>
        <v>c</v>
      </c>
      <c r="G537" s="43" t="str">
        <f>MID($L519,AJ$2,1)</f>
        <v>-</v>
      </c>
      <c r="H537" s="44" t="str">
        <f>MID($L520,AJ$2,1)</f>
        <v/>
      </c>
      <c r="I537" s="41"/>
      <c r="J537" s="9">
        <v>17</v>
      </c>
      <c r="K537" s="4" t="s">
        <v>13</v>
      </c>
      <c r="L537" s="4" t="str">
        <f>IFERROR(VLOOKUP(F537, Table1[[#All],[Note]:[Code]], 2),"")</f>
        <v xml:space="preserve">    play(NOTE_5CS, tempo);</v>
      </c>
      <c r="M537" s="4" t="str">
        <f>IFERROR(VLOOKUP(G537, Table13[#All], 2),"")</f>
        <v/>
      </c>
      <c r="N537" s="4" t="str">
        <f>IFERROR(VLOOKUP(H537, Table134[#All], 2),"")</f>
        <v/>
      </c>
      <c r="P537" s="4" t="str">
        <f t="shared" si="61"/>
        <v xml:space="preserve">    delay(delayo);    play(NOTE_5CS, tempo);</v>
      </c>
    </row>
    <row r="538" spans="5:16" x14ac:dyDescent="0.3">
      <c r="E538" s="22">
        <v>1</v>
      </c>
      <c r="F538" s="45" t="str">
        <f>MID($L518,AK$2,1)</f>
        <v>-</v>
      </c>
      <c r="G538" s="43" t="str">
        <f>MID($L519,AK$2,1)</f>
        <v>-</v>
      </c>
      <c r="H538" s="44" t="str">
        <f>MID($L520,AK$2,1)</f>
        <v/>
      </c>
      <c r="I538" s="41"/>
      <c r="J538" s="9">
        <v>18</v>
      </c>
      <c r="K538" s="4" t="s">
        <v>13</v>
      </c>
      <c r="L538" s="4" t="str">
        <f>IFERROR(VLOOKUP(F538, Table1[[#All],[Note]:[Code]], 2),"")</f>
        <v/>
      </c>
      <c r="M538" s="4" t="str">
        <f>IFERROR(VLOOKUP(G538, Table13[#All], 2),"")</f>
        <v/>
      </c>
      <c r="N538" s="4" t="str">
        <f>IFERROR(VLOOKUP(H538, Table134[#All], 2),"")</f>
        <v/>
      </c>
      <c r="P538" s="4" t="str">
        <f t="shared" si="61"/>
        <v xml:space="preserve">    delay(delayo);</v>
      </c>
    </row>
    <row r="539" spans="5:16" x14ac:dyDescent="0.3">
      <c r="E539" s="22">
        <v>1</v>
      </c>
      <c r="F539" s="45" t="str">
        <f>MID($L518,AL$2,1)</f>
        <v>c</v>
      </c>
      <c r="G539" s="43" t="str">
        <f>MID($L519,AL$2,1)</f>
        <v>-</v>
      </c>
      <c r="H539" s="44" t="str">
        <f>MID($L520,AL$2,1)</f>
        <v/>
      </c>
      <c r="I539" s="41"/>
      <c r="J539" s="9">
        <v>19</v>
      </c>
      <c r="K539" s="4" t="s">
        <v>13</v>
      </c>
      <c r="L539" s="4" t="str">
        <f>IFERROR(VLOOKUP(F539, Table1[[#All],[Note]:[Code]], 2),"")</f>
        <v xml:space="preserve">    play(NOTE_5CS, tempo);</v>
      </c>
      <c r="M539" s="4" t="str">
        <f>IFERROR(VLOOKUP(G539, Table13[#All], 2),"")</f>
        <v/>
      </c>
      <c r="N539" s="4" t="str">
        <f>IFERROR(VLOOKUP(H539, Table134[#All], 2),"")</f>
        <v/>
      </c>
      <c r="P539" s="4" t="str">
        <f t="shared" si="61"/>
        <v xml:space="preserve">    delay(delayo);    play(NOTE_5CS, tempo);</v>
      </c>
    </row>
    <row r="540" spans="5:16" x14ac:dyDescent="0.3">
      <c r="E540" s="22">
        <v>1</v>
      </c>
      <c r="F540" s="45" t="str">
        <f>MID($L518,AM$2,1)</f>
        <v>c</v>
      </c>
      <c r="G540" s="43" t="str">
        <f>MID($L519,AM$2,1)</f>
        <v>-</v>
      </c>
      <c r="H540" s="44" t="str">
        <f>MID($L520,AM$2,1)</f>
        <v/>
      </c>
      <c r="I540" s="41"/>
      <c r="J540" s="9">
        <v>20</v>
      </c>
      <c r="K540" s="4" t="s">
        <v>13</v>
      </c>
      <c r="L540" s="4" t="str">
        <f>IFERROR(VLOOKUP(F540, Table1[[#All],[Note]:[Code]], 2),"")</f>
        <v xml:space="preserve">    play(NOTE_5CS, tempo);</v>
      </c>
      <c r="M540" s="4" t="str">
        <f>IFERROR(VLOOKUP(G540, Table13[#All], 2),"")</f>
        <v/>
      </c>
      <c r="N540" s="4" t="str">
        <f>IFERROR(VLOOKUP(H540, Table134[#All], 2),"")</f>
        <v/>
      </c>
      <c r="P540" s="4" t="str">
        <f t="shared" si="61"/>
        <v xml:space="preserve">    delay(delayo);    play(NOTE_5CS, tempo);</v>
      </c>
    </row>
    <row r="541" spans="5:16" x14ac:dyDescent="0.3">
      <c r="E541" s="22">
        <v>1</v>
      </c>
      <c r="F541" s="45" t="str">
        <f>MID($L518,AN$2,1)</f>
        <v>-</v>
      </c>
      <c r="G541" s="43" t="str">
        <f>MID($L519,AN$2,1)</f>
        <v>-</v>
      </c>
      <c r="H541" s="44" t="str">
        <f>MID($L520,AN$2,1)</f>
        <v/>
      </c>
      <c r="I541" s="41"/>
      <c r="J541" s="9">
        <v>21</v>
      </c>
      <c r="K541" s="4" t="s">
        <v>13</v>
      </c>
      <c r="L541" s="4" t="str">
        <f>IFERROR(VLOOKUP(F541, Table1[[#All],[Note]:[Code]], 2),"")</f>
        <v/>
      </c>
      <c r="M541" s="4" t="str">
        <f>IFERROR(VLOOKUP(G541, Table13[#All], 2),"")</f>
        <v/>
      </c>
      <c r="N541" s="4" t="str">
        <f>IFERROR(VLOOKUP(H541, Table134[#All], 2),"")</f>
        <v/>
      </c>
      <c r="P541" s="4" t="str">
        <f t="shared" si="61"/>
        <v xml:space="preserve">    delay(delayo);</v>
      </c>
    </row>
    <row r="542" spans="5:16" x14ac:dyDescent="0.3">
      <c r="E542" s="22">
        <v>1</v>
      </c>
      <c r="F542" s="45" t="str">
        <f>MID($L518,AO$2,1)</f>
        <v>-</v>
      </c>
      <c r="G542" s="43" t="str">
        <f>MID($L519,AO$2,1)</f>
        <v>-</v>
      </c>
      <c r="H542" s="44" t="str">
        <f>MID($L520,AO$2,1)</f>
        <v/>
      </c>
      <c r="I542" s="41"/>
      <c r="J542" s="9">
        <v>22</v>
      </c>
      <c r="K542" s="4" t="s">
        <v>13</v>
      </c>
      <c r="L542" s="4" t="str">
        <f>IFERROR(VLOOKUP(F542, Table1[[#All],[Note]:[Code]], 2),"")</f>
        <v/>
      </c>
      <c r="M542" s="4" t="str">
        <f>IFERROR(VLOOKUP(G542, Table13[#All], 2),"")</f>
        <v/>
      </c>
      <c r="N542" s="4" t="str">
        <f>IFERROR(VLOOKUP(H542, Table134[#All], 2),"")</f>
        <v/>
      </c>
      <c r="P542" s="4" t="str">
        <f t="shared" si="61"/>
        <v xml:space="preserve">    delay(delayo);</v>
      </c>
    </row>
    <row r="543" spans="5:16" x14ac:dyDescent="0.3">
      <c r="E543" s="22">
        <v>1</v>
      </c>
      <c r="F543" s="45" t="str">
        <f>MID($L518,AP$2,1)</f>
        <v>-</v>
      </c>
      <c r="G543" s="43" t="str">
        <f>MID($L519,AP$2,1)</f>
        <v>b</v>
      </c>
      <c r="H543" s="44" t="str">
        <f>MID($L520,AP$2,1)</f>
        <v/>
      </c>
      <c r="I543" s="41"/>
      <c r="J543" s="9">
        <v>23</v>
      </c>
      <c r="K543" s="4" t="s">
        <v>13</v>
      </c>
      <c r="L543" s="4" t="str">
        <f>IFERROR(VLOOKUP(F543, Table1[[#All],[Note]:[Code]], 2),"")</f>
        <v/>
      </c>
      <c r="M543" s="4" t="str">
        <f>IFERROR(VLOOKUP(G543, Table13[#All], 2),"")</f>
        <v xml:space="preserve">    play(NOTE_4BS, tempo);</v>
      </c>
      <c r="N543" s="4" t="str">
        <f>IFERROR(VLOOKUP(H543, Table134[#All], 2),"")</f>
        <v/>
      </c>
      <c r="P543" s="4" t="str">
        <f t="shared" si="61"/>
        <v xml:space="preserve">    delay(delayo);    play(NOTE_4BS, tempo);</v>
      </c>
    </row>
    <row r="544" spans="5:16" x14ac:dyDescent="0.3">
      <c r="E544" s="22">
        <v>1</v>
      </c>
      <c r="F544" s="45" t="str">
        <f>MID($L518,AQ$2,1)</f>
        <v>-</v>
      </c>
      <c r="G544" s="43" t="str">
        <f>MID($L519,AQ$2,1)</f>
        <v>-</v>
      </c>
      <c r="H544" s="44" t="str">
        <f>MID($L520,AQ$2,1)</f>
        <v/>
      </c>
      <c r="I544" s="41"/>
      <c r="J544" s="9">
        <v>24</v>
      </c>
      <c r="K544" s="4" t="s">
        <v>13</v>
      </c>
      <c r="L544" s="4" t="str">
        <f>IFERROR(VLOOKUP(F544, Table1[[#All],[Note]:[Code]], 2),"")</f>
        <v/>
      </c>
      <c r="M544" s="4" t="str">
        <f>IFERROR(VLOOKUP(G544, Table13[#All], 2),"")</f>
        <v/>
      </c>
      <c r="N544" s="4" t="str">
        <f>IFERROR(VLOOKUP(H544, Table134[#All], 2),"")</f>
        <v/>
      </c>
      <c r="P544" s="4" t="str">
        <f t="shared" si="61"/>
        <v xml:space="preserve">    delay(delayo);</v>
      </c>
    </row>
    <row r="545" spans="5:46" x14ac:dyDescent="0.3">
      <c r="E545" s="22">
        <v>1</v>
      </c>
      <c r="F545" s="45" t="str">
        <f>MID($L518,AR$2,1)</f>
        <v>-</v>
      </c>
      <c r="G545" s="43" t="str">
        <f>MID($L519,AR$2,1)</f>
        <v>a</v>
      </c>
      <c r="H545" s="44" t="str">
        <f>MID($L520,AR$2,1)</f>
        <v/>
      </c>
      <c r="I545" s="41"/>
      <c r="J545" s="9">
        <v>25</v>
      </c>
      <c r="K545" s="4" t="s">
        <v>13</v>
      </c>
      <c r="L545" s="4" t="str">
        <f>IFERROR(VLOOKUP(F545, Table1[[#All],[Note]:[Code]], 2),"")</f>
        <v/>
      </c>
      <c r="M545" s="4" t="str">
        <f>IFERROR(VLOOKUP(G545, Table13[#All], 2),"")</f>
        <v xml:space="preserve">    play(NOTE_4AS, tempo);</v>
      </c>
      <c r="N545" s="4" t="str">
        <f>IFERROR(VLOOKUP(H545, Table134[#All], 2),"")</f>
        <v/>
      </c>
      <c r="P545" s="4" t="str">
        <f t="shared" si="61"/>
        <v xml:space="preserve">    delay(delayo);    play(NOTE_4AS, tempo);</v>
      </c>
    </row>
    <row r="546" spans="5:46" x14ac:dyDescent="0.3">
      <c r="E546" s="22">
        <v>1</v>
      </c>
      <c r="F546" s="45" t="str">
        <f>MID($L518,AS$2,1)</f>
        <v>-</v>
      </c>
      <c r="G546" s="43" t="str">
        <f>MID($L519,AS$2,1)</f>
        <v>-</v>
      </c>
      <c r="H546" s="44" t="str">
        <f>MID($L520,AS$2,1)</f>
        <v/>
      </c>
      <c r="I546" s="41"/>
      <c r="J546" s="9">
        <v>26</v>
      </c>
      <c r="K546" s="4" t="s">
        <v>13</v>
      </c>
      <c r="L546" s="4" t="str">
        <f>IFERROR(VLOOKUP(F546, Table1[[#All],[Note]:[Code]], 2),"")</f>
        <v/>
      </c>
      <c r="M546" s="4" t="str">
        <f>IFERROR(VLOOKUP(G546, Table13[#All], 2),"")</f>
        <v/>
      </c>
      <c r="N546" s="4" t="str">
        <f>IFERROR(VLOOKUP(H546, Table134[#All], 2),"")</f>
        <v/>
      </c>
      <c r="P546" s="4" t="str">
        <f t="shared" si="61"/>
        <v xml:space="preserve">    delay(delayo);</v>
      </c>
    </row>
    <row r="547" spans="5:46" x14ac:dyDescent="0.3">
      <c r="E547" s="22">
        <v>1</v>
      </c>
      <c r="I547" s="41"/>
      <c r="J547" s="13"/>
      <c r="K547" s="14" t="s">
        <v>11</v>
      </c>
      <c r="L547" s="14"/>
      <c r="P547" s="4" t="str">
        <f t="shared" si="61"/>
        <v>//</v>
      </c>
      <c r="R547" s="19" t="s">
        <v>123</v>
      </c>
      <c r="S547" s="19"/>
      <c r="T547" s="19">
        <v>1</v>
      </c>
      <c r="U547" s="19">
        <v>2</v>
      </c>
      <c r="V547" s="19">
        <v>3</v>
      </c>
      <c r="W547" s="19">
        <v>4</v>
      </c>
      <c r="X547" s="19">
        <v>5</v>
      </c>
      <c r="Y547" s="19">
        <v>6</v>
      </c>
      <c r="Z547" s="19">
        <v>7</v>
      </c>
      <c r="AA547" s="19">
        <v>8</v>
      </c>
      <c r="AB547" s="19">
        <v>9</v>
      </c>
      <c r="AC547" s="19">
        <v>10</v>
      </c>
      <c r="AD547" s="19">
        <v>11</v>
      </c>
      <c r="AE547" s="19">
        <v>12</v>
      </c>
      <c r="AF547" s="19">
        <v>13</v>
      </c>
      <c r="AG547" s="19">
        <v>14</v>
      </c>
      <c r="AH547" s="19">
        <v>15</v>
      </c>
      <c r="AI547" s="19">
        <v>16</v>
      </c>
      <c r="AJ547" s="19">
        <v>17</v>
      </c>
      <c r="AK547" s="19">
        <v>18</v>
      </c>
      <c r="AL547" s="19">
        <v>19</v>
      </c>
      <c r="AM547" s="19">
        <v>20</v>
      </c>
      <c r="AN547" s="19">
        <v>21</v>
      </c>
      <c r="AO547" s="19">
        <v>22</v>
      </c>
      <c r="AP547" s="19">
        <v>23</v>
      </c>
      <c r="AQ547" s="19">
        <v>24</v>
      </c>
      <c r="AR547" s="19">
        <v>25</v>
      </c>
      <c r="AS547" s="19">
        <v>26</v>
      </c>
      <c r="AT547" s="19"/>
    </row>
    <row r="548" spans="5:46" x14ac:dyDescent="0.3">
      <c r="E548" s="22">
        <v>1</v>
      </c>
      <c r="I548" s="41">
        <v>19</v>
      </c>
      <c r="J548" s="13"/>
      <c r="K548" s="14" t="s">
        <v>11</v>
      </c>
      <c r="L548" s="14" t="str">
        <f>C78</f>
        <v>5|------------------c-----c-|</v>
      </c>
      <c r="M548" s="6"/>
      <c r="N548" s="6"/>
      <c r="P548" s="4" t="str">
        <f t="shared" si="61"/>
        <v>//5|------------------c-----c-|</v>
      </c>
      <c r="R548" s="4" t="str">
        <f>MID($L548,R$2,1)</f>
        <v>5</v>
      </c>
      <c r="S548" s="4" t="str">
        <f t="shared" ref="S548:AT550" si="62">MID($L548,S$2,1)</f>
        <v>|</v>
      </c>
      <c r="T548" s="4" t="str">
        <f t="shared" si="62"/>
        <v>-</v>
      </c>
      <c r="U548" s="4" t="str">
        <f t="shared" si="62"/>
        <v>-</v>
      </c>
      <c r="V548" s="4" t="str">
        <f t="shared" si="62"/>
        <v>-</v>
      </c>
      <c r="W548" s="4" t="str">
        <f t="shared" si="62"/>
        <v>-</v>
      </c>
      <c r="X548" s="4" t="str">
        <f t="shared" si="62"/>
        <v>-</v>
      </c>
      <c r="Y548" s="4" t="str">
        <f t="shared" si="62"/>
        <v>-</v>
      </c>
      <c r="Z548" s="4" t="str">
        <f t="shared" si="62"/>
        <v>-</v>
      </c>
      <c r="AA548" s="4" t="str">
        <f t="shared" si="62"/>
        <v>-</v>
      </c>
      <c r="AB548" s="4" t="str">
        <f t="shared" si="62"/>
        <v>-</v>
      </c>
      <c r="AC548" s="4" t="str">
        <f t="shared" si="62"/>
        <v>-</v>
      </c>
      <c r="AD548" s="4" t="str">
        <f t="shared" si="62"/>
        <v>-</v>
      </c>
      <c r="AE548" s="4" t="str">
        <f t="shared" si="62"/>
        <v>-</v>
      </c>
      <c r="AF548" s="4" t="str">
        <f t="shared" si="62"/>
        <v>-</v>
      </c>
      <c r="AG548" s="4" t="str">
        <f t="shared" si="62"/>
        <v>-</v>
      </c>
      <c r="AH548" s="4" t="str">
        <f t="shared" si="62"/>
        <v>-</v>
      </c>
      <c r="AI548" s="4" t="str">
        <f t="shared" si="62"/>
        <v>-</v>
      </c>
      <c r="AJ548" s="4" t="str">
        <f t="shared" si="62"/>
        <v>-</v>
      </c>
      <c r="AK548" s="4" t="str">
        <f t="shared" si="62"/>
        <v>-</v>
      </c>
      <c r="AL548" s="4" t="str">
        <f t="shared" si="62"/>
        <v>c</v>
      </c>
      <c r="AM548" s="4" t="str">
        <f t="shared" si="62"/>
        <v>-</v>
      </c>
      <c r="AN548" s="4" t="str">
        <f t="shared" si="62"/>
        <v>-</v>
      </c>
      <c r="AO548" s="4" t="str">
        <f t="shared" si="62"/>
        <v>-</v>
      </c>
      <c r="AP548" s="4" t="str">
        <f t="shared" si="62"/>
        <v>-</v>
      </c>
      <c r="AQ548" s="4" t="str">
        <f t="shared" si="62"/>
        <v>-</v>
      </c>
      <c r="AR548" s="4" t="str">
        <f t="shared" si="62"/>
        <v>c</v>
      </c>
      <c r="AS548" s="4" t="str">
        <f t="shared" si="62"/>
        <v>-</v>
      </c>
      <c r="AT548" s="4" t="str">
        <f>MID($L548,AT$2,1)</f>
        <v>|</v>
      </c>
    </row>
    <row r="549" spans="5:46" x14ac:dyDescent="0.3">
      <c r="E549" s="22">
        <v>1</v>
      </c>
      <c r="F549" s="45" t="str">
        <f>MID($L548,R$2,1)</f>
        <v>5</v>
      </c>
      <c r="G549" s="43" t="str">
        <f>MID($L549,R$2,1)</f>
        <v>4</v>
      </c>
      <c r="H549" s="44" t="str">
        <f>MID($L550,R$2,1)</f>
        <v>0</v>
      </c>
      <c r="I549" s="41"/>
      <c r="J549" s="13"/>
      <c r="K549" s="14" t="s">
        <v>11</v>
      </c>
      <c r="L549" s="14" t="str">
        <f t="shared" ref="L549:L550" si="63">C79</f>
        <v>4|g-g-a-b-a---a---b----b----|</v>
      </c>
      <c r="M549" s="6"/>
      <c r="N549" s="6"/>
      <c r="P549" s="4" t="str">
        <f t="shared" si="61"/>
        <v>//4|g-g-a-b-a---a---b----b----|</v>
      </c>
      <c r="R549" s="4" t="str">
        <f t="shared" ref="R549:R550" si="64">MID($L549,R$2,1)</f>
        <v>4</v>
      </c>
      <c r="S549" s="4" t="str">
        <f t="shared" si="62"/>
        <v>|</v>
      </c>
      <c r="T549" s="4" t="str">
        <f t="shared" si="62"/>
        <v>g</v>
      </c>
      <c r="U549" s="4" t="str">
        <f t="shared" si="62"/>
        <v>-</v>
      </c>
      <c r="V549" s="4" t="str">
        <f t="shared" si="62"/>
        <v>g</v>
      </c>
      <c r="W549" s="4" t="str">
        <f t="shared" si="62"/>
        <v>-</v>
      </c>
      <c r="X549" s="4" t="str">
        <f t="shared" si="62"/>
        <v>a</v>
      </c>
      <c r="Y549" s="4" t="str">
        <f t="shared" si="62"/>
        <v>-</v>
      </c>
      <c r="Z549" s="4" t="str">
        <f t="shared" si="62"/>
        <v>b</v>
      </c>
      <c r="AA549" s="4" t="str">
        <f t="shared" si="62"/>
        <v>-</v>
      </c>
      <c r="AB549" s="4" t="str">
        <f t="shared" si="62"/>
        <v>a</v>
      </c>
      <c r="AC549" s="4" t="str">
        <f t="shared" si="62"/>
        <v>-</v>
      </c>
      <c r="AD549" s="4" t="str">
        <f t="shared" si="62"/>
        <v>-</v>
      </c>
      <c r="AE549" s="4" t="str">
        <f t="shared" si="62"/>
        <v>-</v>
      </c>
      <c r="AF549" s="4" t="str">
        <f t="shared" si="62"/>
        <v>a</v>
      </c>
      <c r="AG549" s="4" t="str">
        <f t="shared" si="62"/>
        <v>-</v>
      </c>
      <c r="AH549" s="4" t="str">
        <f t="shared" si="62"/>
        <v>-</v>
      </c>
      <c r="AI549" s="4" t="str">
        <f t="shared" si="62"/>
        <v>-</v>
      </c>
      <c r="AJ549" s="4" t="str">
        <f t="shared" si="62"/>
        <v>b</v>
      </c>
      <c r="AK549" s="4" t="str">
        <f t="shared" si="62"/>
        <v>-</v>
      </c>
      <c r="AL549" s="4" t="str">
        <f t="shared" si="62"/>
        <v>-</v>
      </c>
      <c r="AM549" s="4" t="str">
        <f t="shared" si="62"/>
        <v>-</v>
      </c>
      <c r="AN549" s="4" t="str">
        <f t="shared" si="62"/>
        <v>-</v>
      </c>
      <c r="AO549" s="4" t="str">
        <f t="shared" si="62"/>
        <v>b</v>
      </c>
      <c r="AP549" s="4" t="str">
        <f t="shared" si="62"/>
        <v>-</v>
      </c>
      <c r="AQ549" s="4" t="str">
        <f t="shared" si="62"/>
        <v>-</v>
      </c>
      <c r="AR549" s="4" t="str">
        <f t="shared" si="62"/>
        <v>-</v>
      </c>
      <c r="AS549" s="4" t="str">
        <f t="shared" si="62"/>
        <v>-</v>
      </c>
      <c r="AT549" s="4" t="str">
        <f t="shared" si="62"/>
        <v>|</v>
      </c>
    </row>
    <row r="550" spans="5:46" x14ac:dyDescent="0.3">
      <c r="E550" s="22">
        <v>1</v>
      </c>
      <c r="I550" s="41"/>
      <c r="J550" s="13"/>
      <c r="K550" s="14" t="s">
        <v>11</v>
      </c>
      <c r="L550" s="14">
        <f t="shared" si="63"/>
        <v>0</v>
      </c>
      <c r="P550" s="4" t="str">
        <f t="shared" si="61"/>
        <v>//0</v>
      </c>
      <c r="R550" s="4" t="str">
        <f t="shared" si="64"/>
        <v>0</v>
      </c>
      <c r="S550" s="4" t="str">
        <f t="shared" si="62"/>
        <v/>
      </c>
      <c r="T550" s="4" t="str">
        <f t="shared" si="62"/>
        <v/>
      </c>
      <c r="U550" s="4" t="str">
        <f t="shared" si="62"/>
        <v/>
      </c>
      <c r="V550" s="4" t="str">
        <f t="shared" si="62"/>
        <v/>
      </c>
      <c r="W550" s="4" t="str">
        <f t="shared" si="62"/>
        <v/>
      </c>
      <c r="X550" s="4" t="str">
        <f t="shared" si="62"/>
        <v/>
      </c>
      <c r="Y550" s="4" t="str">
        <f t="shared" si="62"/>
        <v/>
      </c>
      <c r="Z550" s="4" t="str">
        <f t="shared" si="62"/>
        <v/>
      </c>
      <c r="AA550" s="4" t="str">
        <f t="shared" si="62"/>
        <v/>
      </c>
      <c r="AB550" s="4" t="str">
        <f t="shared" si="62"/>
        <v/>
      </c>
      <c r="AC550" s="4" t="str">
        <f t="shared" si="62"/>
        <v/>
      </c>
      <c r="AD550" s="4" t="str">
        <f t="shared" si="62"/>
        <v/>
      </c>
      <c r="AE550" s="4" t="str">
        <f t="shared" si="62"/>
        <v/>
      </c>
      <c r="AF550" s="4" t="str">
        <f t="shared" si="62"/>
        <v/>
      </c>
      <c r="AG550" s="4" t="str">
        <f t="shared" si="62"/>
        <v/>
      </c>
      <c r="AH550" s="4" t="str">
        <f t="shared" si="62"/>
        <v/>
      </c>
      <c r="AI550" s="4" t="str">
        <f t="shared" si="62"/>
        <v/>
      </c>
      <c r="AJ550" s="4" t="str">
        <f t="shared" si="62"/>
        <v/>
      </c>
      <c r="AK550" s="4" t="str">
        <f t="shared" si="62"/>
        <v/>
      </c>
      <c r="AL550" s="4" t="str">
        <f t="shared" si="62"/>
        <v/>
      </c>
      <c r="AM550" s="4" t="str">
        <f t="shared" si="62"/>
        <v/>
      </c>
      <c r="AN550" s="4" t="str">
        <f t="shared" si="62"/>
        <v/>
      </c>
      <c r="AO550" s="4" t="str">
        <f t="shared" si="62"/>
        <v/>
      </c>
      <c r="AP550" s="4" t="str">
        <f t="shared" si="62"/>
        <v/>
      </c>
      <c r="AQ550" s="4" t="str">
        <f t="shared" si="62"/>
        <v/>
      </c>
      <c r="AR550" s="4" t="str">
        <f t="shared" si="62"/>
        <v/>
      </c>
      <c r="AS550" s="4" t="str">
        <f t="shared" si="62"/>
        <v/>
      </c>
      <c r="AT550" s="4" t="str">
        <f t="shared" si="62"/>
        <v/>
      </c>
    </row>
    <row r="551" spans="5:46" x14ac:dyDescent="0.3">
      <c r="E551" s="22">
        <v>1</v>
      </c>
      <c r="F551" s="45" t="str">
        <f>MID($L548,T$2,1)</f>
        <v>-</v>
      </c>
      <c r="G551" s="43" t="str">
        <f>MID($L549,T$2,1)</f>
        <v>g</v>
      </c>
      <c r="H551" s="44" t="str">
        <f>MID($L550,T$2,1)</f>
        <v/>
      </c>
      <c r="I551" s="41"/>
      <c r="J551" s="9">
        <v>1</v>
      </c>
      <c r="K551" s="4" t="s">
        <v>13</v>
      </c>
      <c r="L551" s="4" t="str">
        <f>IFERROR(VLOOKUP(F551, Table1[[#All],[Note]:[Code]], 2),"")</f>
        <v/>
      </c>
      <c r="M551" s="4" t="str">
        <f>IFERROR(VLOOKUP(G551, Table13[#All], 2),"")</f>
        <v xml:space="preserve">    play(NOTE_4GS, tempo);</v>
      </c>
      <c r="N551" s="4" t="str">
        <f>IFERROR(VLOOKUP(H551, Table134[#All], 2),"")</f>
        <v/>
      </c>
      <c r="P551" s="4" t="str">
        <f t="shared" si="61"/>
        <v xml:space="preserve">    delay(delayo);    play(NOTE_4GS, tempo);</v>
      </c>
    </row>
    <row r="552" spans="5:46" x14ac:dyDescent="0.3">
      <c r="E552" s="22">
        <v>1</v>
      </c>
      <c r="F552" s="45" t="str">
        <f>MID($L548,U$2,1)</f>
        <v>-</v>
      </c>
      <c r="G552" s="43" t="str">
        <f>MID($L549,U$2,1)</f>
        <v>-</v>
      </c>
      <c r="H552" s="44" t="str">
        <f>MID($L550,U$2,1)</f>
        <v/>
      </c>
      <c r="I552" s="41"/>
      <c r="J552" s="9">
        <v>2</v>
      </c>
      <c r="K552" s="4" t="s">
        <v>13</v>
      </c>
      <c r="L552" s="4" t="str">
        <f>IFERROR(VLOOKUP(F552, Table1[[#All],[Note]:[Code]], 2),"")</f>
        <v/>
      </c>
      <c r="M552" s="4" t="str">
        <f>IFERROR(VLOOKUP(G552, Table13[#All], 2),"")</f>
        <v/>
      </c>
      <c r="N552" s="4" t="str">
        <f>IFERROR(VLOOKUP(H552, Table134[#All], 2),"")</f>
        <v/>
      </c>
      <c r="P552" s="4" t="str">
        <f t="shared" si="61"/>
        <v xml:space="preserve">    delay(delayo);</v>
      </c>
    </row>
    <row r="553" spans="5:46" x14ac:dyDescent="0.3">
      <c r="E553" s="22">
        <v>1</v>
      </c>
      <c r="F553" s="45" t="str">
        <f>MID($L548,V$2,1)</f>
        <v>-</v>
      </c>
      <c r="G553" s="43" t="str">
        <f>MID($L549,V$2,1)</f>
        <v>g</v>
      </c>
      <c r="H553" s="44" t="str">
        <f>MID($L550,V$2,1)</f>
        <v/>
      </c>
      <c r="I553" s="41"/>
      <c r="J553" s="9">
        <v>3</v>
      </c>
      <c r="K553" s="4" t="s">
        <v>13</v>
      </c>
      <c r="L553" s="4" t="str">
        <f>IFERROR(VLOOKUP(F553, Table1[[#All],[Note]:[Code]], 2),"")</f>
        <v/>
      </c>
      <c r="M553" s="4" t="str">
        <f>IFERROR(VLOOKUP(G553, Table13[#All], 2),"")</f>
        <v xml:space="preserve">    play(NOTE_4GS, tempo);</v>
      </c>
      <c r="N553" s="4" t="str">
        <f>IFERROR(VLOOKUP(H553, Table134[#All], 2),"")</f>
        <v/>
      </c>
      <c r="P553" s="4" t="str">
        <f t="shared" si="61"/>
        <v xml:space="preserve">    delay(delayo);    play(NOTE_4GS, tempo);</v>
      </c>
    </row>
    <row r="554" spans="5:46" x14ac:dyDescent="0.3">
      <c r="E554" s="22">
        <v>1</v>
      </c>
      <c r="F554" s="45" t="str">
        <f>MID($L548,W$2,1)</f>
        <v>-</v>
      </c>
      <c r="G554" s="43" t="str">
        <f>MID($L549,W$2,1)</f>
        <v>-</v>
      </c>
      <c r="H554" s="44" t="str">
        <f>MID($L550,W$2,1)</f>
        <v/>
      </c>
      <c r="I554" s="41"/>
      <c r="J554" s="9">
        <v>4</v>
      </c>
      <c r="K554" s="4" t="s">
        <v>13</v>
      </c>
      <c r="L554" s="4" t="str">
        <f>IFERROR(VLOOKUP(F554, Table1[[#All],[Note]:[Code]], 2),"")</f>
        <v/>
      </c>
      <c r="M554" s="4" t="str">
        <f>IFERROR(VLOOKUP(G554, Table13[#All], 2),"")</f>
        <v/>
      </c>
      <c r="N554" s="4" t="str">
        <f>IFERROR(VLOOKUP(H554, Table134[#All], 2),"")</f>
        <v/>
      </c>
      <c r="P554" s="4" t="str">
        <f t="shared" si="61"/>
        <v xml:space="preserve">    delay(delayo);</v>
      </c>
    </row>
    <row r="555" spans="5:46" x14ac:dyDescent="0.3">
      <c r="E555" s="22">
        <v>1</v>
      </c>
      <c r="F555" s="45" t="str">
        <f>MID($L548,X$2,1)</f>
        <v>-</v>
      </c>
      <c r="G555" s="43" t="str">
        <f>MID($L549,X$2,1)</f>
        <v>a</v>
      </c>
      <c r="H555" s="44" t="str">
        <f>MID($L550,X$2,1)</f>
        <v/>
      </c>
      <c r="I555" s="41"/>
      <c r="J555" s="9">
        <v>5</v>
      </c>
      <c r="K555" s="4" t="s">
        <v>13</v>
      </c>
      <c r="L555" s="4" t="str">
        <f>IFERROR(VLOOKUP(F555, Table1[[#All],[Note]:[Code]], 2),"")</f>
        <v/>
      </c>
      <c r="M555" s="4" t="str">
        <f>IFERROR(VLOOKUP(G555, Table13[#All], 2),"")</f>
        <v xml:space="preserve">    play(NOTE_4AS, tempo);</v>
      </c>
      <c r="N555" s="4" t="str">
        <f>IFERROR(VLOOKUP(H555, Table134[#All], 2),"")</f>
        <v/>
      </c>
      <c r="P555" s="4" t="str">
        <f t="shared" si="61"/>
        <v xml:space="preserve">    delay(delayo);    play(NOTE_4AS, tempo);</v>
      </c>
    </row>
    <row r="556" spans="5:46" x14ac:dyDescent="0.3">
      <c r="E556" s="22">
        <v>1</v>
      </c>
      <c r="F556" s="45" t="str">
        <f>MID($L548,Y$2,1)</f>
        <v>-</v>
      </c>
      <c r="G556" s="43" t="str">
        <f>MID($L549,Y$2,1)</f>
        <v>-</v>
      </c>
      <c r="H556" s="44" t="str">
        <f>MID($L550,Y$2,1)</f>
        <v/>
      </c>
      <c r="I556" s="41"/>
      <c r="J556" s="9">
        <v>6</v>
      </c>
      <c r="K556" s="4" t="s">
        <v>13</v>
      </c>
      <c r="L556" s="4" t="str">
        <f>IFERROR(VLOOKUP(F556, Table1[[#All],[Note]:[Code]], 2),"")</f>
        <v/>
      </c>
      <c r="M556" s="4" t="str">
        <f>IFERROR(VLOOKUP(G556, Table13[#All], 2),"")</f>
        <v/>
      </c>
      <c r="N556" s="4" t="str">
        <f>IFERROR(VLOOKUP(H556, Table134[#All], 2),"")</f>
        <v/>
      </c>
      <c r="P556" s="4" t="str">
        <f t="shared" si="61"/>
        <v xml:space="preserve">    delay(delayo);</v>
      </c>
    </row>
    <row r="557" spans="5:46" x14ac:dyDescent="0.3">
      <c r="E557" s="22">
        <v>1</v>
      </c>
      <c r="F557" s="45" t="str">
        <f>MID($L548,Z$2,1)</f>
        <v>-</v>
      </c>
      <c r="G557" s="43" t="str">
        <f>MID($L549,Z$2,1)</f>
        <v>b</v>
      </c>
      <c r="H557" s="44" t="str">
        <f>MID($L550,Z$2,1)</f>
        <v/>
      </c>
      <c r="I557" s="41"/>
      <c r="J557" s="9">
        <v>7</v>
      </c>
      <c r="K557" s="4" t="s">
        <v>13</v>
      </c>
      <c r="L557" s="4" t="str">
        <f>IFERROR(VLOOKUP(F557, Table1[[#All],[Note]:[Code]], 2),"")</f>
        <v/>
      </c>
      <c r="M557" s="4" t="str">
        <f>IFERROR(VLOOKUP(G557, Table13[#All], 2),"")</f>
        <v xml:space="preserve">    play(NOTE_4BS, tempo);</v>
      </c>
      <c r="N557" s="4" t="str">
        <f>IFERROR(VLOOKUP(H557, Table134[#All], 2),"")</f>
        <v/>
      </c>
      <c r="P557" s="4" t="str">
        <f t="shared" si="61"/>
        <v xml:space="preserve">    delay(delayo);    play(NOTE_4BS, tempo);</v>
      </c>
    </row>
    <row r="558" spans="5:46" x14ac:dyDescent="0.3">
      <c r="E558" s="22">
        <v>1</v>
      </c>
      <c r="F558" s="45" t="str">
        <f>MID($L548,AA$2,1)</f>
        <v>-</v>
      </c>
      <c r="G558" s="43" t="str">
        <f>MID($L549,AA$2,1)</f>
        <v>-</v>
      </c>
      <c r="H558" s="44" t="str">
        <f>MID($L550,AA$2,1)</f>
        <v/>
      </c>
      <c r="I558" s="41"/>
      <c r="J558" s="9">
        <v>8</v>
      </c>
      <c r="K558" s="4" t="s">
        <v>13</v>
      </c>
      <c r="L558" s="4" t="str">
        <f>IFERROR(VLOOKUP(F558, Table1[[#All],[Note]:[Code]], 2),"")</f>
        <v/>
      </c>
      <c r="M558" s="4" t="str">
        <f>IFERROR(VLOOKUP(G558, Table13[#All], 2),"")</f>
        <v/>
      </c>
      <c r="N558" s="4" t="str">
        <f>IFERROR(VLOOKUP(H558, Table134[#All], 2),"")</f>
        <v/>
      </c>
      <c r="P558" s="4" t="str">
        <f t="shared" si="61"/>
        <v xml:space="preserve">    delay(delayo);</v>
      </c>
    </row>
    <row r="559" spans="5:46" x14ac:dyDescent="0.3">
      <c r="E559" s="22">
        <v>1</v>
      </c>
      <c r="F559" s="45" t="str">
        <f>MID($L548,AB$2,1)</f>
        <v>-</v>
      </c>
      <c r="G559" s="43" t="str">
        <f>MID($L549,AB$2,1)</f>
        <v>a</v>
      </c>
      <c r="H559" s="44" t="str">
        <f>MID($L550,AB$2,1)</f>
        <v/>
      </c>
      <c r="I559" s="41"/>
      <c r="J559" s="9">
        <v>9</v>
      </c>
      <c r="K559" s="4" t="s">
        <v>13</v>
      </c>
      <c r="L559" s="4" t="str">
        <f>IFERROR(VLOOKUP(F559, Table1[[#All],[Note]:[Code]], 2),"")</f>
        <v/>
      </c>
      <c r="M559" s="4" t="str">
        <f>IFERROR(VLOOKUP(G559, Table13[#All], 2),"")</f>
        <v xml:space="preserve">    play(NOTE_4AS, tempo);</v>
      </c>
      <c r="N559" s="4" t="str">
        <f>IFERROR(VLOOKUP(H559, Table134[#All], 2),"")</f>
        <v/>
      </c>
      <c r="P559" s="4" t="str">
        <f t="shared" si="61"/>
        <v xml:space="preserve">    delay(delayo);    play(NOTE_4AS, tempo);</v>
      </c>
    </row>
    <row r="560" spans="5:46" x14ac:dyDescent="0.3">
      <c r="E560" s="22">
        <v>1</v>
      </c>
      <c r="F560" s="45" t="str">
        <f>MID($L548,AC$2,1)</f>
        <v>-</v>
      </c>
      <c r="G560" s="43" t="str">
        <f>MID($L549,AC$2,1)</f>
        <v>-</v>
      </c>
      <c r="H560" s="44" t="str">
        <f>MID($L550,AC$2,1)</f>
        <v/>
      </c>
      <c r="I560" s="41"/>
      <c r="J560" s="9">
        <v>10</v>
      </c>
      <c r="K560" s="4" t="s">
        <v>13</v>
      </c>
      <c r="L560" s="4" t="str">
        <f>IFERROR(VLOOKUP(F560, Table1[[#All],[Note]:[Code]], 2),"")</f>
        <v/>
      </c>
      <c r="M560" s="4" t="str">
        <f>IFERROR(VLOOKUP(G560, Table13[#All], 2),"")</f>
        <v/>
      </c>
      <c r="N560" s="4" t="str">
        <f>IFERROR(VLOOKUP(H560, Table134[#All], 2),"")</f>
        <v/>
      </c>
      <c r="P560" s="4" t="str">
        <f t="shared" si="61"/>
        <v xml:space="preserve">    delay(delayo);</v>
      </c>
    </row>
    <row r="561" spans="5:16" x14ac:dyDescent="0.3">
      <c r="E561" s="22">
        <v>1</v>
      </c>
      <c r="F561" s="45" t="str">
        <f>MID($L548,AD$2,1)</f>
        <v>-</v>
      </c>
      <c r="G561" s="43" t="str">
        <f>MID($L549,AD$2,1)</f>
        <v>-</v>
      </c>
      <c r="H561" s="44" t="str">
        <f>MID($L550,AD$2,1)</f>
        <v/>
      </c>
      <c r="I561" s="41"/>
      <c r="J561" s="9">
        <v>11</v>
      </c>
      <c r="K561" s="4" t="s">
        <v>13</v>
      </c>
      <c r="L561" s="4" t="str">
        <f>IFERROR(VLOOKUP(F561, Table1[[#All],[Note]:[Code]], 2),"")</f>
        <v/>
      </c>
      <c r="M561" s="4" t="str">
        <f>IFERROR(VLOOKUP(G561, Table13[#All], 2),"")</f>
        <v/>
      </c>
      <c r="N561" s="4" t="str">
        <f>IFERROR(VLOOKUP(H561, Table134[#All], 2),"")</f>
        <v/>
      </c>
      <c r="P561" s="4" t="str">
        <f t="shared" si="61"/>
        <v xml:space="preserve">    delay(delayo);</v>
      </c>
    </row>
    <row r="562" spans="5:16" x14ac:dyDescent="0.3">
      <c r="E562" s="22">
        <v>1</v>
      </c>
      <c r="F562" s="45" t="str">
        <f>MID($L548,AE$2,1)</f>
        <v>-</v>
      </c>
      <c r="G562" s="43" t="str">
        <f>MID($L549,AE$2,1)</f>
        <v>-</v>
      </c>
      <c r="H562" s="44" t="str">
        <f>MID($L550,AE$2,1)</f>
        <v/>
      </c>
      <c r="I562" s="41"/>
      <c r="J562" s="9">
        <v>12</v>
      </c>
      <c r="K562" s="4" t="s">
        <v>13</v>
      </c>
      <c r="L562" s="4" t="str">
        <f>IFERROR(VLOOKUP(F562, Table1[[#All],[Note]:[Code]], 2),"")</f>
        <v/>
      </c>
      <c r="M562" s="4" t="str">
        <f>IFERROR(VLOOKUP(G562, Table13[#All], 2),"")</f>
        <v/>
      </c>
      <c r="N562" s="4" t="str">
        <f>IFERROR(VLOOKUP(H562, Table134[#All], 2),"")</f>
        <v/>
      </c>
      <c r="P562" s="4" t="str">
        <f t="shared" si="61"/>
        <v xml:space="preserve">    delay(delayo);</v>
      </c>
    </row>
    <row r="563" spans="5:16" x14ac:dyDescent="0.3">
      <c r="E563" s="22">
        <v>1</v>
      </c>
      <c r="F563" s="45" t="str">
        <f>MID($L548,AF$2,1)</f>
        <v>-</v>
      </c>
      <c r="G563" s="43" t="str">
        <f>MID($L549,AF$2,1)</f>
        <v>a</v>
      </c>
      <c r="H563" s="44" t="str">
        <f>MID($L550,AF$2,1)</f>
        <v/>
      </c>
      <c r="I563" s="41"/>
      <c r="J563" s="9">
        <v>13</v>
      </c>
      <c r="K563" s="4" t="s">
        <v>13</v>
      </c>
      <c r="L563" s="4" t="str">
        <f>IFERROR(VLOOKUP(F563, Table1[[#All],[Note]:[Code]], 2),"")</f>
        <v/>
      </c>
      <c r="M563" s="4" t="str">
        <f>IFERROR(VLOOKUP(G563, Table13[#All], 2),"")</f>
        <v xml:space="preserve">    play(NOTE_4AS, tempo);</v>
      </c>
      <c r="N563" s="4" t="str">
        <f>IFERROR(VLOOKUP(H563, Table134[#All], 2),"")</f>
        <v/>
      </c>
      <c r="P563" s="4" t="str">
        <f t="shared" si="61"/>
        <v xml:space="preserve">    delay(delayo);    play(NOTE_4AS, tempo);</v>
      </c>
    </row>
    <row r="564" spans="5:16" x14ac:dyDescent="0.3">
      <c r="E564" s="22">
        <v>1</v>
      </c>
      <c r="F564" s="45" t="str">
        <f>MID($L548,AG$2,1)</f>
        <v>-</v>
      </c>
      <c r="G564" s="43" t="str">
        <f>MID($L549,AG$2,1)</f>
        <v>-</v>
      </c>
      <c r="H564" s="44" t="str">
        <f>MID($L550,AG$2,1)</f>
        <v/>
      </c>
      <c r="I564" s="41"/>
      <c r="J564" s="9">
        <v>14</v>
      </c>
      <c r="K564" s="4" t="s">
        <v>13</v>
      </c>
      <c r="L564" s="4" t="str">
        <f>IFERROR(VLOOKUP(F564, Table1[[#All],[Note]:[Code]], 2),"")</f>
        <v/>
      </c>
      <c r="M564" s="4" t="str">
        <f>IFERROR(VLOOKUP(G564, Table13[#All], 2),"")</f>
        <v/>
      </c>
      <c r="N564" s="4" t="str">
        <f>IFERROR(VLOOKUP(H564, Table134[#All], 2),"")</f>
        <v/>
      </c>
      <c r="P564" s="4" t="str">
        <f t="shared" si="61"/>
        <v xml:space="preserve">    delay(delayo);</v>
      </c>
    </row>
    <row r="565" spans="5:16" x14ac:dyDescent="0.3">
      <c r="E565" s="22">
        <v>1</v>
      </c>
      <c r="F565" s="45" t="str">
        <f>MID($L548,AH$2,1)</f>
        <v>-</v>
      </c>
      <c r="G565" s="43" t="str">
        <f>MID($L549,AH$2,1)</f>
        <v>-</v>
      </c>
      <c r="H565" s="44" t="str">
        <f>MID($L550,AH$2,1)</f>
        <v/>
      </c>
      <c r="I565" s="41"/>
      <c r="J565" s="9">
        <v>15</v>
      </c>
      <c r="K565" s="4" t="s">
        <v>13</v>
      </c>
      <c r="L565" s="4" t="str">
        <f>IFERROR(VLOOKUP(F565, Table1[[#All],[Note]:[Code]], 2),"")</f>
        <v/>
      </c>
      <c r="M565" s="4" t="str">
        <f>IFERROR(VLOOKUP(G565, Table13[#All], 2),"")</f>
        <v/>
      </c>
      <c r="N565" s="4" t="str">
        <f>IFERROR(VLOOKUP(H565, Table134[#All], 2),"")</f>
        <v/>
      </c>
      <c r="P565" s="4" t="str">
        <f t="shared" si="61"/>
        <v xml:space="preserve">    delay(delayo);</v>
      </c>
    </row>
    <row r="566" spans="5:16" x14ac:dyDescent="0.3">
      <c r="E566" s="22">
        <v>1</v>
      </c>
      <c r="F566" s="45" t="str">
        <f>MID($L548,AI$2,1)</f>
        <v>-</v>
      </c>
      <c r="G566" s="43" t="str">
        <f>MID($L549,AI$2,1)</f>
        <v>-</v>
      </c>
      <c r="H566" s="44" t="str">
        <f>MID($L550,AI$2,1)</f>
        <v/>
      </c>
      <c r="I566" s="41"/>
      <c r="J566" s="9">
        <v>16</v>
      </c>
      <c r="K566" s="4" t="s">
        <v>13</v>
      </c>
      <c r="L566" s="4" t="str">
        <f>IFERROR(VLOOKUP(F566, Table1[[#All],[Note]:[Code]], 2),"")</f>
        <v/>
      </c>
      <c r="M566" s="4" t="str">
        <f>IFERROR(VLOOKUP(G566, Table13[#All], 2),"")</f>
        <v/>
      </c>
      <c r="N566" s="4" t="str">
        <f>IFERROR(VLOOKUP(H566, Table134[#All], 2),"")</f>
        <v/>
      </c>
      <c r="P566" s="4" t="str">
        <f t="shared" si="61"/>
        <v xml:space="preserve">    delay(delayo);</v>
      </c>
    </row>
    <row r="567" spans="5:16" x14ac:dyDescent="0.3">
      <c r="E567" s="22">
        <v>1</v>
      </c>
      <c r="F567" s="45" t="str">
        <f>MID($L548,AJ$2,1)</f>
        <v>-</v>
      </c>
      <c r="G567" s="43" t="str">
        <f>MID($L549,AJ$2,1)</f>
        <v>b</v>
      </c>
      <c r="H567" s="44" t="str">
        <f>MID($L550,AJ$2,1)</f>
        <v/>
      </c>
      <c r="I567" s="41"/>
      <c r="J567" s="9">
        <v>17</v>
      </c>
      <c r="K567" s="4" t="s">
        <v>13</v>
      </c>
      <c r="L567" s="4" t="str">
        <f>IFERROR(VLOOKUP(F567, Table1[[#All],[Note]:[Code]], 2),"")</f>
        <v/>
      </c>
      <c r="M567" s="4" t="str">
        <f>IFERROR(VLOOKUP(G567, Table13[#All], 2),"")</f>
        <v xml:space="preserve">    play(NOTE_4BS, tempo);</v>
      </c>
      <c r="N567" s="4" t="str">
        <f>IFERROR(VLOOKUP(H567, Table134[#All], 2),"")</f>
        <v/>
      </c>
      <c r="P567" s="4" t="str">
        <f t="shared" si="61"/>
        <v xml:space="preserve">    delay(delayo);    play(NOTE_4BS, tempo);</v>
      </c>
    </row>
    <row r="568" spans="5:16" x14ac:dyDescent="0.3">
      <c r="E568" s="22">
        <v>1</v>
      </c>
      <c r="F568" s="45" t="str">
        <f>MID($L548,AK$2,1)</f>
        <v>-</v>
      </c>
      <c r="G568" s="43" t="str">
        <f>MID($L549,AK$2,1)</f>
        <v>-</v>
      </c>
      <c r="H568" s="44" t="str">
        <f>MID($L550,AK$2,1)</f>
        <v/>
      </c>
      <c r="I568" s="41"/>
      <c r="J568" s="9">
        <v>18</v>
      </c>
      <c r="K568" s="4" t="s">
        <v>13</v>
      </c>
      <c r="L568" s="4" t="str">
        <f>IFERROR(VLOOKUP(F568, Table1[[#All],[Note]:[Code]], 2),"")</f>
        <v/>
      </c>
      <c r="M568" s="4" t="str">
        <f>IFERROR(VLOOKUP(G568, Table13[#All], 2),"")</f>
        <v/>
      </c>
      <c r="N568" s="4" t="str">
        <f>IFERROR(VLOOKUP(H568, Table134[#All], 2),"")</f>
        <v/>
      </c>
      <c r="P568" s="4" t="str">
        <f t="shared" si="61"/>
        <v xml:space="preserve">    delay(delayo);</v>
      </c>
    </row>
    <row r="569" spans="5:16" x14ac:dyDescent="0.3">
      <c r="E569" s="22">
        <v>1</v>
      </c>
      <c r="F569" s="45" t="str">
        <f>MID($L548,AL$2,1)</f>
        <v>c</v>
      </c>
      <c r="G569" s="43" t="str">
        <f>MID($L549,AL$2,1)</f>
        <v>-</v>
      </c>
      <c r="H569" s="44" t="str">
        <f>MID($L550,AL$2,1)</f>
        <v/>
      </c>
      <c r="I569" s="41"/>
      <c r="J569" s="9">
        <v>19</v>
      </c>
      <c r="K569" s="4" t="s">
        <v>13</v>
      </c>
      <c r="L569" s="4" t="str">
        <f>IFERROR(VLOOKUP(F569, Table1[[#All],[Note]:[Code]], 2),"")</f>
        <v xml:space="preserve">    play(NOTE_5CS, tempo);</v>
      </c>
      <c r="M569" s="4" t="str">
        <f>IFERROR(VLOOKUP(G569, Table13[#All], 2),"")</f>
        <v/>
      </c>
      <c r="N569" s="4" t="str">
        <f>IFERROR(VLOOKUP(H569, Table134[#All], 2),"")</f>
        <v/>
      </c>
      <c r="P569" s="4" t="str">
        <f t="shared" si="61"/>
        <v xml:space="preserve">    delay(delayo);    play(NOTE_5CS, tempo);</v>
      </c>
    </row>
    <row r="570" spans="5:16" x14ac:dyDescent="0.3">
      <c r="E570" s="22">
        <v>1</v>
      </c>
      <c r="F570" s="45" t="str">
        <f>MID($L548,AM$2,1)</f>
        <v>-</v>
      </c>
      <c r="G570" s="43" t="str">
        <f>MID($L549,AM$2,1)</f>
        <v>-</v>
      </c>
      <c r="H570" s="44" t="str">
        <f>MID($L550,AM$2,1)</f>
        <v/>
      </c>
      <c r="I570" s="41"/>
      <c r="J570" s="9">
        <v>20</v>
      </c>
      <c r="K570" s="4" t="s">
        <v>13</v>
      </c>
      <c r="L570" s="4" t="str">
        <f>IFERROR(VLOOKUP(F570, Table1[[#All],[Note]:[Code]], 2),"")</f>
        <v/>
      </c>
      <c r="M570" s="4" t="str">
        <f>IFERROR(VLOOKUP(G570, Table13[#All], 2),"")</f>
        <v/>
      </c>
      <c r="N570" s="4" t="str">
        <f>IFERROR(VLOOKUP(H570, Table134[#All], 2),"")</f>
        <v/>
      </c>
      <c r="P570" s="4" t="str">
        <f t="shared" si="61"/>
        <v xml:space="preserve">    delay(delayo);</v>
      </c>
    </row>
    <row r="571" spans="5:16" x14ac:dyDescent="0.3">
      <c r="E571" s="22">
        <v>1</v>
      </c>
      <c r="F571" s="45" t="str">
        <f>MID($L548,AN$2,1)</f>
        <v>-</v>
      </c>
      <c r="G571" s="43" t="str">
        <f>MID($L549,AN$2,1)</f>
        <v>-</v>
      </c>
      <c r="H571" s="44" t="str">
        <f>MID($L550,AN$2,1)</f>
        <v/>
      </c>
      <c r="I571" s="41"/>
      <c r="J571" s="9">
        <v>21</v>
      </c>
      <c r="K571" s="4" t="s">
        <v>13</v>
      </c>
      <c r="L571" s="4" t="str">
        <f>IFERROR(VLOOKUP(F571, Table1[[#All],[Note]:[Code]], 2),"")</f>
        <v/>
      </c>
      <c r="M571" s="4" t="str">
        <f>IFERROR(VLOOKUP(G571, Table13[#All], 2),"")</f>
        <v/>
      </c>
      <c r="N571" s="4" t="str">
        <f>IFERROR(VLOOKUP(H571, Table134[#All], 2),"")</f>
        <v/>
      </c>
      <c r="P571" s="4" t="str">
        <f t="shared" si="61"/>
        <v xml:space="preserve">    delay(delayo);</v>
      </c>
    </row>
    <row r="572" spans="5:16" x14ac:dyDescent="0.3">
      <c r="E572" s="22">
        <v>1</v>
      </c>
      <c r="F572" s="45" t="str">
        <f>MID($L548,AO$2,1)</f>
        <v>-</v>
      </c>
      <c r="G572" s="43" t="str">
        <f>MID($L549,AO$2,1)</f>
        <v>b</v>
      </c>
      <c r="H572" s="44" t="str">
        <f>MID($L550,AO$2,1)</f>
        <v/>
      </c>
      <c r="I572" s="41"/>
      <c r="J572" s="9">
        <v>22</v>
      </c>
      <c r="K572" s="4" t="s">
        <v>13</v>
      </c>
      <c r="L572" s="4" t="str">
        <f>IFERROR(VLOOKUP(F572, Table1[[#All],[Note]:[Code]], 2),"")</f>
        <v/>
      </c>
      <c r="M572" s="4" t="str">
        <f>IFERROR(VLOOKUP(G572, Table13[#All], 2),"")</f>
        <v xml:space="preserve">    play(NOTE_4BS, tempo);</v>
      </c>
      <c r="N572" s="4" t="str">
        <f>IFERROR(VLOOKUP(H572, Table134[#All], 2),"")</f>
        <v/>
      </c>
      <c r="P572" s="4" t="str">
        <f t="shared" si="61"/>
        <v xml:space="preserve">    delay(delayo);    play(NOTE_4BS, tempo);</v>
      </c>
    </row>
    <row r="573" spans="5:16" x14ac:dyDescent="0.3">
      <c r="E573" s="22">
        <v>1</v>
      </c>
      <c r="F573" s="45" t="str">
        <f>MID($L548,AP$2,1)</f>
        <v>-</v>
      </c>
      <c r="G573" s="43" t="str">
        <f>MID($L549,AP$2,1)</f>
        <v>-</v>
      </c>
      <c r="H573" s="44" t="str">
        <f>MID($L550,AP$2,1)</f>
        <v/>
      </c>
      <c r="I573" s="41"/>
      <c r="J573" s="9">
        <v>23</v>
      </c>
      <c r="K573" s="4" t="s">
        <v>13</v>
      </c>
      <c r="L573" s="4" t="str">
        <f>IFERROR(VLOOKUP(F573, Table1[[#All],[Note]:[Code]], 2),"")</f>
        <v/>
      </c>
      <c r="M573" s="4" t="str">
        <f>IFERROR(VLOOKUP(G573, Table13[#All], 2),"")</f>
        <v/>
      </c>
      <c r="N573" s="4" t="str">
        <f>IFERROR(VLOOKUP(H573, Table134[#All], 2),"")</f>
        <v/>
      </c>
      <c r="P573" s="4" t="str">
        <f t="shared" si="61"/>
        <v xml:space="preserve">    delay(delayo);</v>
      </c>
    </row>
    <row r="574" spans="5:16" x14ac:dyDescent="0.3">
      <c r="E574" s="22">
        <v>1</v>
      </c>
      <c r="F574" s="45" t="str">
        <f>MID($L548,AQ$2,1)</f>
        <v>-</v>
      </c>
      <c r="G574" s="43" t="str">
        <f>MID($L549,AQ$2,1)</f>
        <v>-</v>
      </c>
      <c r="H574" s="44" t="str">
        <f>MID($L550,AQ$2,1)</f>
        <v/>
      </c>
      <c r="I574" s="41"/>
      <c r="J574" s="9">
        <v>24</v>
      </c>
      <c r="K574" s="4" t="s">
        <v>13</v>
      </c>
      <c r="L574" s="4" t="str">
        <f>IFERROR(VLOOKUP(F574, Table1[[#All],[Note]:[Code]], 2),"")</f>
        <v/>
      </c>
      <c r="M574" s="4" t="str">
        <f>IFERROR(VLOOKUP(G574, Table13[#All], 2),"")</f>
        <v/>
      </c>
      <c r="N574" s="4" t="str">
        <f>IFERROR(VLOOKUP(H574, Table134[#All], 2),"")</f>
        <v/>
      </c>
      <c r="P574" s="4" t="str">
        <f t="shared" si="61"/>
        <v xml:space="preserve">    delay(delayo);</v>
      </c>
    </row>
    <row r="575" spans="5:16" x14ac:dyDescent="0.3">
      <c r="E575" s="22">
        <v>1</v>
      </c>
      <c r="F575" s="45" t="str">
        <f>MID($L548,AR$2,1)</f>
        <v>c</v>
      </c>
      <c r="G575" s="43" t="str">
        <f>MID($L549,AR$2,1)</f>
        <v>-</v>
      </c>
      <c r="H575" s="44" t="str">
        <f>MID($L550,AR$2,1)</f>
        <v/>
      </c>
      <c r="I575" s="41"/>
      <c r="J575" s="9">
        <v>25</v>
      </c>
      <c r="K575" s="4" t="s">
        <v>13</v>
      </c>
      <c r="L575" s="4" t="str">
        <f>IFERROR(VLOOKUP(F575, Table1[[#All],[Note]:[Code]], 2),"")</f>
        <v xml:space="preserve">    play(NOTE_5CS, tempo);</v>
      </c>
      <c r="M575" s="4" t="str">
        <f>IFERROR(VLOOKUP(G575, Table13[#All], 2),"")</f>
        <v/>
      </c>
      <c r="N575" s="4" t="str">
        <f>IFERROR(VLOOKUP(H575, Table134[#All], 2),"")</f>
        <v/>
      </c>
      <c r="P575" s="4" t="str">
        <f t="shared" si="61"/>
        <v xml:space="preserve">    delay(delayo);    play(NOTE_5CS, tempo);</v>
      </c>
    </row>
    <row r="576" spans="5:16" x14ac:dyDescent="0.3">
      <c r="E576" s="22">
        <v>1</v>
      </c>
      <c r="F576" s="45" t="str">
        <f>MID($L548,AS$2,1)</f>
        <v>-</v>
      </c>
      <c r="G576" s="43" t="str">
        <f>MID($L549,AS$2,1)</f>
        <v>-</v>
      </c>
      <c r="H576" s="44" t="str">
        <f>MID($L550,AS$2,1)</f>
        <v/>
      </c>
      <c r="I576" s="41"/>
      <c r="J576" s="9">
        <v>26</v>
      </c>
      <c r="K576" s="4" t="s">
        <v>13</v>
      </c>
      <c r="L576" s="4" t="str">
        <f>IFERROR(VLOOKUP(F576, Table1[[#All],[Note]:[Code]], 2),"")</f>
        <v/>
      </c>
      <c r="M576" s="4" t="str">
        <f>IFERROR(VLOOKUP(G576, Table13[#All], 2),"")</f>
        <v/>
      </c>
      <c r="N576" s="4" t="str">
        <f>IFERROR(VLOOKUP(H576, Table134[#All], 2),"")</f>
        <v/>
      </c>
      <c r="P576" s="4" t="str">
        <f t="shared" si="61"/>
        <v xml:space="preserve">    delay(delayo);</v>
      </c>
    </row>
    <row r="577" spans="5:46" x14ac:dyDescent="0.3">
      <c r="E577" s="22">
        <v>1</v>
      </c>
      <c r="I577" s="41"/>
      <c r="J577" s="13"/>
      <c r="K577" s="14" t="s">
        <v>11</v>
      </c>
      <c r="L577" s="14"/>
      <c r="P577" s="4" t="str">
        <f t="shared" si="61"/>
        <v>//</v>
      </c>
      <c r="R577" s="19" t="s">
        <v>123</v>
      </c>
      <c r="S577" s="19"/>
      <c r="T577" s="19">
        <v>1</v>
      </c>
      <c r="U577" s="19">
        <v>2</v>
      </c>
      <c r="V577" s="19">
        <v>3</v>
      </c>
      <c r="W577" s="19">
        <v>4</v>
      </c>
      <c r="X577" s="19">
        <v>5</v>
      </c>
      <c r="Y577" s="19">
        <v>6</v>
      </c>
      <c r="Z577" s="19">
        <v>7</v>
      </c>
      <c r="AA577" s="19">
        <v>8</v>
      </c>
      <c r="AB577" s="19">
        <v>9</v>
      </c>
      <c r="AC577" s="19">
        <v>10</v>
      </c>
      <c r="AD577" s="19">
        <v>11</v>
      </c>
      <c r="AE577" s="19">
        <v>12</v>
      </c>
      <c r="AF577" s="19">
        <v>13</v>
      </c>
      <c r="AG577" s="19">
        <v>14</v>
      </c>
      <c r="AH577" s="19">
        <v>15</v>
      </c>
      <c r="AI577" s="19">
        <v>16</v>
      </c>
      <c r="AJ577" s="19">
        <v>17</v>
      </c>
      <c r="AK577" s="19">
        <v>18</v>
      </c>
      <c r="AL577" s="19">
        <v>19</v>
      </c>
      <c r="AM577" s="19">
        <v>20</v>
      </c>
      <c r="AN577" s="19">
        <v>21</v>
      </c>
      <c r="AO577" s="19">
        <v>22</v>
      </c>
      <c r="AP577" s="19">
        <v>23</v>
      </c>
      <c r="AQ577" s="19">
        <v>24</v>
      </c>
      <c r="AR577" s="19">
        <v>25</v>
      </c>
      <c r="AS577" s="19">
        <v>26</v>
      </c>
      <c r="AT577" s="19"/>
    </row>
    <row r="578" spans="5:46" x14ac:dyDescent="0.3">
      <c r="E578" s="22">
        <v>1</v>
      </c>
      <c r="I578" s="41">
        <v>20</v>
      </c>
      <c r="J578" s="13"/>
      <c r="K578" s="14" t="s">
        <v>11</v>
      </c>
      <c r="L578" s="14" t="str">
        <f>C82</f>
        <v>5|d--c--d-e-----------------|</v>
      </c>
      <c r="M578" s="6"/>
      <c r="N578" s="6"/>
      <c r="P578" s="4" t="str">
        <f t="shared" si="61"/>
        <v>//5|d--c--d-e-----------------|</v>
      </c>
      <c r="R578" s="4" t="str">
        <f>MID($L578,R$2,1)</f>
        <v>5</v>
      </c>
      <c r="S578" s="4" t="str">
        <f t="shared" ref="S578:AT580" si="65">MID($L578,S$2,1)</f>
        <v>|</v>
      </c>
      <c r="T578" s="4" t="str">
        <f t="shared" si="65"/>
        <v>d</v>
      </c>
      <c r="U578" s="4" t="str">
        <f t="shared" si="65"/>
        <v>-</v>
      </c>
      <c r="V578" s="4" t="str">
        <f t="shared" si="65"/>
        <v>-</v>
      </c>
      <c r="W578" s="4" t="str">
        <f t="shared" si="65"/>
        <v>c</v>
      </c>
      <c r="X578" s="4" t="str">
        <f t="shared" si="65"/>
        <v>-</v>
      </c>
      <c r="Y578" s="4" t="str">
        <f t="shared" si="65"/>
        <v>-</v>
      </c>
      <c r="Z578" s="4" t="str">
        <f t="shared" si="65"/>
        <v>d</v>
      </c>
      <c r="AA578" s="4" t="str">
        <f t="shared" si="65"/>
        <v>-</v>
      </c>
      <c r="AB578" s="4" t="str">
        <f t="shared" si="65"/>
        <v>e</v>
      </c>
      <c r="AC578" s="4" t="str">
        <f t="shared" si="65"/>
        <v>-</v>
      </c>
      <c r="AD578" s="4" t="str">
        <f t="shared" si="65"/>
        <v>-</v>
      </c>
      <c r="AE578" s="4" t="str">
        <f t="shared" si="65"/>
        <v>-</v>
      </c>
      <c r="AF578" s="4" t="str">
        <f t="shared" si="65"/>
        <v>-</v>
      </c>
      <c r="AG578" s="4" t="str">
        <f t="shared" si="65"/>
        <v>-</v>
      </c>
      <c r="AH578" s="4" t="str">
        <f t="shared" si="65"/>
        <v>-</v>
      </c>
      <c r="AI578" s="4" t="str">
        <f t="shared" si="65"/>
        <v>-</v>
      </c>
      <c r="AJ578" s="4" t="str">
        <f t="shared" si="65"/>
        <v>-</v>
      </c>
      <c r="AK578" s="4" t="str">
        <f t="shared" si="65"/>
        <v>-</v>
      </c>
      <c r="AL578" s="4" t="str">
        <f t="shared" si="65"/>
        <v>-</v>
      </c>
      <c r="AM578" s="4" t="str">
        <f t="shared" si="65"/>
        <v>-</v>
      </c>
      <c r="AN578" s="4" t="str">
        <f t="shared" si="65"/>
        <v>-</v>
      </c>
      <c r="AO578" s="4" t="str">
        <f t="shared" si="65"/>
        <v>-</v>
      </c>
      <c r="AP578" s="4" t="str">
        <f t="shared" si="65"/>
        <v>-</v>
      </c>
      <c r="AQ578" s="4" t="str">
        <f t="shared" si="65"/>
        <v>-</v>
      </c>
      <c r="AR578" s="4" t="str">
        <f t="shared" si="65"/>
        <v>-</v>
      </c>
      <c r="AS578" s="4" t="str">
        <f t="shared" si="65"/>
        <v>-</v>
      </c>
      <c r="AT578" s="4" t="str">
        <f>MID($L578,AT$2,1)</f>
        <v>|</v>
      </c>
    </row>
    <row r="579" spans="5:46" x14ac:dyDescent="0.3">
      <c r="E579" s="22">
        <v>1</v>
      </c>
      <c r="F579" s="45" t="str">
        <f>MID($L578,R$2,1)</f>
        <v>5</v>
      </c>
      <c r="G579" s="43" t="str">
        <f>MID($L579,R$2,1)</f>
        <v>4</v>
      </c>
      <c r="H579" s="44" t="str">
        <f>MID($L580,R$2,1)</f>
        <v>0</v>
      </c>
      <c r="I579" s="41"/>
      <c r="J579" s="13"/>
      <c r="K579" s="14" t="s">
        <v>11</v>
      </c>
      <c r="L579" s="14" t="str">
        <f t="shared" ref="L579:L580" si="66">C83</f>
        <v>4|--------------------b-ga--|</v>
      </c>
      <c r="M579" s="6"/>
      <c r="N579" s="6"/>
      <c r="P579" s="4" t="str">
        <f t="shared" si="61"/>
        <v>//4|--------------------b-ga--|</v>
      </c>
      <c r="R579" s="4" t="str">
        <f t="shared" ref="R579:R580" si="67">MID($L579,R$2,1)</f>
        <v>4</v>
      </c>
      <c r="S579" s="4" t="str">
        <f t="shared" si="65"/>
        <v>|</v>
      </c>
      <c r="T579" s="4" t="str">
        <f t="shared" si="65"/>
        <v>-</v>
      </c>
      <c r="U579" s="4" t="str">
        <f t="shared" si="65"/>
        <v>-</v>
      </c>
      <c r="V579" s="4" t="str">
        <f t="shared" si="65"/>
        <v>-</v>
      </c>
      <c r="W579" s="4" t="str">
        <f t="shared" si="65"/>
        <v>-</v>
      </c>
      <c r="X579" s="4" t="str">
        <f t="shared" si="65"/>
        <v>-</v>
      </c>
      <c r="Y579" s="4" t="str">
        <f t="shared" si="65"/>
        <v>-</v>
      </c>
      <c r="Z579" s="4" t="str">
        <f t="shared" si="65"/>
        <v>-</v>
      </c>
      <c r="AA579" s="4" t="str">
        <f t="shared" si="65"/>
        <v>-</v>
      </c>
      <c r="AB579" s="4" t="str">
        <f t="shared" si="65"/>
        <v>-</v>
      </c>
      <c r="AC579" s="4" t="str">
        <f t="shared" si="65"/>
        <v>-</v>
      </c>
      <c r="AD579" s="4" t="str">
        <f t="shared" si="65"/>
        <v>-</v>
      </c>
      <c r="AE579" s="4" t="str">
        <f t="shared" si="65"/>
        <v>-</v>
      </c>
      <c r="AF579" s="4" t="str">
        <f t="shared" si="65"/>
        <v>-</v>
      </c>
      <c r="AG579" s="4" t="str">
        <f t="shared" si="65"/>
        <v>-</v>
      </c>
      <c r="AH579" s="4" t="str">
        <f t="shared" si="65"/>
        <v>-</v>
      </c>
      <c r="AI579" s="4" t="str">
        <f t="shared" si="65"/>
        <v>-</v>
      </c>
      <c r="AJ579" s="4" t="str">
        <f t="shared" si="65"/>
        <v>-</v>
      </c>
      <c r="AK579" s="4" t="str">
        <f t="shared" si="65"/>
        <v>-</v>
      </c>
      <c r="AL579" s="4" t="str">
        <f t="shared" si="65"/>
        <v>-</v>
      </c>
      <c r="AM579" s="4" t="str">
        <f t="shared" si="65"/>
        <v>-</v>
      </c>
      <c r="AN579" s="4" t="str">
        <f t="shared" si="65"/>
        <v>b</v>
      </c>
      <c r="AO579" s="4" t="str">
        <f t="shared" si="65"/>
        <v>-</v>
      </c>
      <c r="AP579" s="4" t="str">
        <f t="shared" si="65"/>
        <v>g</v>
      </c>
      <c r="AQ579" s="4" t="str">
        <f t="shared" si="65"/>
        <v>a</v>
      </c>
      <c r="AR579" s="4" t="str">
        <f t="shared" si="65"/>
        <v>-</v>
      </c>
      <c r="AS579" s="4" t="str">
        <f t="shared" si="65"/>
        <v>-</v>
      </c>
      <c r="AT579" s="4" t="str">
        <f t="shared" si="65"/>
        <v>|</v>
      </c>
    </row>
    <row r="580" spans="5:46" x14ac:dyDescent="0.3">
      <c r="E580" s="22">
        <v>1</v>
      </c>
      <c r="I580" s="41"/>
      <c r="J580" s="13"/>
      <c r="K580" s="14" t="s">
        <v>11</v>
      </c>
      <c r="L580" s="14">
        <f t="shared" si="66"/>
        <v>0</v>
      </c>
      <c r="P580" s="4" t="str">
        <f t="shared" si="61"/>
        <v>//0</v>
      </c>
      <c r="R580" s="4" t="str">
        <f t="shared" si="67"/>
        <v>0</v>
      </c>
      <c r="S580" s="4" t="str">
        <f t="shared" si="65"/>
        <v/>
      </c>
      <c r="T580" s="4" t="str">
        <f t="shared" si="65"/>
        <v/>
      </c>
      <c r="U580" s="4" t="str">
        <f t="shared" si="65"/>
        <v/>
      </c>
      <c r="V580" s="4" t="str">
        <f t="shared" si="65"/>
        <v/>
      </c>
      <c r="W580" s="4" t="str">
        <f t="shared" si="65"/>
        <v/>
      </c>
      <c r="X580" s="4" t="str">
        <f t="shared" si="65"/>
        <v/>
      </c>
      <c r="Y580" s="4" t="str">
        <f t="shared" si="65"/>
        <v/>
      </c>
      <c r="Z580" s="4" t="str">
        <f t="shared" si="65"/>
        <v/>
      </c>
      <c r="AA580" s="4" t="str">
        <f t="shared" si="65"/>
        <v/>
      </c>
      <c r="AB580" s="4" t="str">
        <f t="shared" si="65"/>
        <v/>
      </c>
      <c r="AC580" s="4" t="str">
        <f t="shared" si="65"/>
        <v/>
      </c>
      <c r="AD580" s="4" t="str">
        <f t="shared" si="65"/>
        <v/>
      </c>
      <c r="AE580" s="4" t="str">
        <f t="shared" si="65"/>
        <v/>
      </c>
      <c r="AF580" s="4" t="str">
        <f t="shared" si="65"/>
        <v/>
      </c>
      <c r="AG580" s="4" t="str">
        <f t="shared" si="65"/>
        <v/>
      </c>
      <c r="AH580" s="4" t="str">
        <f t="shared" si="65"/>
        <v/>
      </c>
      <c r="AI580" s="4" t="str">
        <f t="shared" si="65"/>
        <v/>
      </c>
      <c r="AJ580" s="4" t="str">
        <f t="shared" si="65"/>
        <v/>
      </c>
      <c r="AK580" s="4" t="str">
        <f t="shared" si="65"/>
        <v/>
      </c>
      <c r="AL580" s="4" t="str">
        <f t="shared" si="65"/>
        <v/>
      </c>
      <c r="AM580" s="4" t="str">
        <f t="shared" si="65"/>
        <v/>
      </c>
      <c r="AN580" s="4" t="str">
        <f t="shared" si="65"/>
        <v/>
      </c>
      <c r="AO580" s="4" t="str">
        <f t="shared" si="65"/>
        <v/>
      </c>
      <c r="AP580" s="4" t="str">
        <f t="shared" si="65"/>
        <v/>
      </c>
      <c r="AQ580" s="4" t="str">
        <f t="shared" si="65"/>
        <v/>
      </c>
      <c r="AR580" s="4" t="str">
        <f t="shared" si="65"/>
        <v/>
      </c>
      <c r="AS580" s="4" t="str">
        <f t="shared" si="65"/>
        <v/>
      </c>
      <c r="AT580" s="4" t="str">
        <f t="shared" si="65"/>
        <v/>
      </c>
    </row>
    <row r="581" spans="5:46" x14ac:dyDescent="0.3">
      <c r="E581" s="22">
        <v>1</v>
      </c>
      <c r="F581" s="45" t="str">
        <f>MID($L578,T$2,1)</f>
        <v>d</v>
      </c>
      <c r="G581" s="43" t="str">
        <f>MID($L579,T$2,1)</f>
        <v>-</v>
      </c>
      <c r="H581" s="44" t="str">
        <f>MID($L580,T$2,1)</f>
        <v/>
      </c>
      <c r="I581" s="41"/>
      <c r="J581" s="9">
        <v>1</v>
      </c>
      <c r="K581" s="4" t="s">
        <v>13</v>
      </c>
      <c r="L581" s="4" t="str">
        <f>IFERROR(VLOOKUP(F581, Table1[[#All],[Note]:[Code]], 2),"")</f>
        <v xml:space="preserve">    play(NOTE_5DS, tempo);</v>
      </c>
      <c r="M581" s="4" t="str">
        <f>IFERROR(VLOOKUP(G581, Table13[#All], 2),"")</f>
        <v/>
      </c>
      <c r="N581" s="4" t="str">
        <f>IFERROR(VLOOKUP(H581, Table134[#All], 2),"")</f>
        <v/>
      </c>
      <c r="P581" s="4" t="str">
        <f t="shared" si="61"/>
        <v xml:space="preserve">    delay(delayo);    play(NOTE_5DS, tempo);</v>
      </c>
    </row>
    <row r="582" spans="5:46" x14ac:dyDescent="0.3">
      <c r="E582" s="22">
        <v>1</v>
      </c>
      <c r="F582" s="45" t="str">
        <f>MID($L578,U$2,1)</f>
        <v>-</v>
      </c>
      <c r="G582" s="43" t="str">
        <f>MID($L579,U$2,1)</f>
        <v>-</v>
      </c>
      <c r="H582" s="44" t="str">
        <f>MID($L580,U$2,1)</f>
        <v/>
      </c>
      <c r="I582" s="41"/>
      <c r="J582" s="9">
        <v>2</v>
      </c>
      <c r="K582" s="4" t="s">
        <v>13</v>
      </c>
      <c r="L582" s="4" t="str">
        <f>IFERROR(VLOOKUP(F582, Table1[[#All],[Note]:[Code]], 2),"")</f>
        <v/>
      </c>
      <c r="M582" s="4" t="str">
        <f>IFERROR(VLOOKUP(G582, Table13[#All], 2),"")</f>
        <v/>
      </c>
      <c r="N582" s="4" t="str">
        <f>IFERROR(VLOOKUP(H582, Table134[#All], 2),"")</f>
        <v/>
      </c>
      <c r="P582" s="4" t="str">
        <f t="shared" si="61"/>
        <v xml:space="preserve">    delay(delayo);</v>
      </c>
    </row>
    <row r="583" spans="5:46" x14ac:dyDescent="0.3">
      <c r="E583" s="22">
        <v>1</v>
      </c>
      <c r="F583" s="45" t="str">
        <f>MID($L578,V$2,1)</f>
        <v>-</v>
      </c>
      <c r="G583" s="43" t="str">
        <f>MID($L579,V$2,1)</f>
        <v>-</v>
      </c>
      <c r="H583" s="44" t="str">
        <f>MID($L580,V$2,1)</f>
        <v/>
      </c>
      <c r="I583" s="41"/>
      <c r="J583" s="9">
        <v>3</v>
      </c>
      <c r="K583" s="4" t="s">
        <v>13</v>
      </c>
      <c r="L583" s="4" t="str">
        <f>IFERROR(VLOOKUP(F583, Table1[[#All],[Note]:[Code]], 2),"")</f>
        <v/>
      </c>
      <c r="M583" s="4" t="str">
        <f>IFERROR(VLOOKUP(G583, Table13[#All], 2),"")</f>
        <v/>
      </c>
      <c r="N583" s="4" t="str">
        <f>IFERROR(VLOOKUP(H583, Table134[#All], 2),"")</f>
        <v/>
      </c>
      <c r="P583" s="4" t="str">
        <f t="shared" si="61"/>
        <v xml:space="preserve">    delay(delayo);</v>
      </c>
    </row>
    <row r="584" spans="5:46" x14ac:dyDescent="0.3">
      <c r="E584" s="22">
        <v>1</v>
      </c>
      <c r="F584" s="45" t="str">
        <f>MID($L578,W$2,1)</f>
        <v>c</v>
      </c>
      <c r="G584" s="43" t="str">
        <f>MID($L579,W$2,1)</f>
        <v>-</v>
      </c>
      <c r="H584" s="44" t="str">
        <f>MID($L580,W$2,1)</f>
        <v/>
      </c>
      <c r="I584" s="41"/>
      <c r="J584" s="9">
        <v>4</v>
      </c>
      <c r="K584" s="4" t="s">
        <v>13</v>
      </c>
      <c r="L584" s="4" t="str">
        <f>IFERROR(VLOOKUP(F584, Table1[[#All],[Note]:[Code]], 2),"")</f>
        <v xml:space="preserve">    play(NOTE_5CS, tempo);</v>
      </c>
      <c r="M584" s="4" t="str">
        <f>IFERROR(VLOOKUP(G584, Table13[#All], 2),"")</f>
        <v/>
      </c>
      <c r="N584" s="4" t="str">
        <f>IFERROR(VLOOKUP(H584, Table134[#All], 2),"")</f>
        <v/>
      </c>
      <c r="P584" s="4" t="str">
        <f t="shared" ref="P584:P647" si="68">CONCATENATE(K584,L584,M584,N584)</f>
        <v xml:space="preserve">    delay(delayo);    play(NOTE_5CS, tempo);</v>
      </c>
    </row>
    <row r="585" spans="5:46" x14ac:dyDescent="0.3">
      <c r="E585" s="22">
        <v>1</v>
      </c>
      <c r="F585" s="45" t="str">
        <f>MID($L578,X$2,1)</f>
        <v>-</v>
      </c>
      <c r="G585" s="43" t="str">
        <f>MID($L579,X$2,1)</f>
        <v>-</v>
      </c>
      <c r="H585" s="44" t="str">
        <f>MID($L580,X$2,1)</f>
        <v/>
      </c>
      <c r="I585" s="41"/>
      <c r="J585" s="9">
        <v>5</v>
      </c>
      <c r="K585" s="4" t="s">
        <v>13</v>
      </c>
      <c r="L585" s="4" t="str">
        <f>IFERROR(VLOOKUP(F585, Table1[[#All],[Note]:[Code]], 2),"")</f>
        <v/>
      </c>
      <c r="M585" s="4" t="str">
        <f>IFERROR(VLOOKUP(G585, Table13[#All], 2),"")</f>
        <v/>
      </c>
      <c r="N585" s="4" t="str">
        <f>IFERROR(VLOOKUP(H585, Table134[#All], 2),"")</f>
        <v/>
      </c>
      <c r="P585" s="4" t="str">
        <f t="shared" si="68"/>
        <v xml:space="preserve">    delay(delayo);</v>
      </c>
    </row>
    <row r="586" spans="5:46" x14ac:dyDescent="0.3">
      <c r="E586" s="22">
        <v>1</v>
      </c>
      <c r="F586" s="45" t="str">
        <f>MID($L578,Y$2,1)</f>
        <v>-</v>
      </c>
      <c r="G586" s="43" t="str">
        <f>MID($L579,Y$2,1)</f>
        <v>-</v>
      </c>
      <c r="H586" s="44" t="str">
        <f>MID($L580,Y$2,1)</f>
        <v/>
      </c>
      <c r="I586" s="41"/>
      <c r="J586" s="9">
        <v>6</v>
      </c>
      <c r="K586" s="4" t="s">
        <v>13</v>
      </c>
      <c r="L586" s="4" t="str">
        <f>IFERROR(VLOOKUP(F586, Table1[[#All],[Note]:[Code]], 2),"")</f>
        <v/>
      </c>
      <c r="M586" s="4" t="str">
        <f>IFERROR(VLOOKUP(G586, Table13[#All], 2),"")</f>
        <v/>
      </c>
      <c r="N586" s="4" t="str">
        <f>IFERROR(VLOOKUP(H586, Table134[#All], 2),"")</f>
        <v/>
      </c>
      <c r="P586" s="4" t="str">
        <f t="shared" si="68"/>
        <v xml:space="preserve">    delay(delayo);</v>
      </c>
    </row>
    <row r="587" spans="5:46" x14ac:dyDescent="0.3">
      <c r="E587" s="22">
        <v>1</v>
      </c>
      <c r="F587" s="45" t="str">
        <f>MID($L578,Z$2,1)</f>
        <v>d</v>
      </c>
      <c r="G587" s="43" t="str">
        <f>MID($L579,Z$2,1)</f>
        <v>-</v>
      </c>
      <c r="H587" s="44" t="str">
        <f>MID($L580,Z$2,1)</f>
        <v/>
      </c>
      <c r="I587" s="41"/>
      <c r="J587" s="9">
        <v>7</v>
      </c>
      <c r="K587" s="4" t="s">
        <v>13</v>
      </c>
      <c r="L587" s="4" t="str">
        <f>IFERROR(VLOOKUP(F587, Table1[[#All],[Note]:[Code]], 2),"")</f>
        <v xml:space="preserve">    play(NOTE_5DS, tempo);</v>
      </c>
      <c r="M587" s="4" t="str">
        <f>IFERROR(VLOOKUP(G587, Table13[#All], 2),"")</f>
        <v/>
      </c>
      <c r="N587" s="4" t="str">
        <f>IFERROR(VLOOKUP(H587, Table134[#All], 2),"")</f>
        <v/>
      </c>
      <c r="P587" s="4" t="str">
        <f t="shared" si="68"/>
        <v xml:space="preserve">    delay(delayo);    play(NOTE_5DS, tempo);</v>
      </c>
    </row>
    <row r="588" spans="5:46" x14ac:dyDescent="0.3">
      <c r="E588" s="22">
        <v>1</v>
      </c>
      <c r="F588" s="45" t="str">
        <f>MID($L578,AA$2,1)</f>
        <v>-</v>
      </c>
      <c r="G588" s="43" t="str">
        <f>MID($L579,AA$2,1)</f>
        <v>-</v>
      </c>
      <c r="H588" s="44" t="str">
        <f>MID($L580,AA$2,1)</f>
        <v/>
      </c>
      <c r="I588" s="41"/>
      <c r="J588" s="9">
        <v>8</v>
      </c>
      <c r="K588" s="4" t="s">
        <v>13</v>
      </c>
      <c r="L588" s="4" t="str">
        <f>IFERROR(VLOOKUP(F588, Table1[[#All],[Note]:[Code]], 2),"")</f>
        <v/>
      </c>
      <c r="M588" s="4" t="str">
        <f>IFERROR(VLOOKUP(G588, Table13[#All], 2),"")</f>
        <v/>
      </c>
      <c r="N588" s="4" t="str">
        <f>IFERROR(VLOOKUP(H588, Table134[#All], 2),"")</f>
        <v/>
      </c>
      <c r="P588" s="4" t="str">
        <f t="shared" si="68"/>
        <v xml:space="preserve">    delay(delayo);</v>
      </c>
    </row>
    <row r="589" spans="5:46" x14ac:dyDescent="0.3">
      <c r="E589" s="22">
        <v>1</v>
      </c>
      <c r="F589" s="45" t="str">
        <f>MID($L578,AB$2,1)</f>
        <v>e</v>
      </c>
      <c r="G589" s="43" t="str">
        <f>MID($L579,AB$2,1)</f>
        <v>-</v>
      </c>
      <c r="H589" s="44" t="str">
        <f>MID($L580,AB$2,1)</f>
        <v/>
      </c>
      <c r="I589" s="41"/>
      <c r="J589" s="9">
        <v>9</v>
      </c>
      <c r="K589" s="4" t="s">
        <v>13</v>
      </c>
      <c r="L589" s="4" t="str">
        <f>IFERROR(VLOOKUP(F589, Table1[[#All],[Note]:[Code]], 2),"")</f>
        <v xml:space="preserve">    play(NOTE_5ES, tempo);</v>
      </c>
      <c r="M589" s="4" t="str">
        <f>IFERROR(VLOOKUP(G589, Table13[#All], 2),"")</f>
        <v/>
      </c>
      <c r="N589" s="4" t="str">
        <f>IFERROR(VLOOKUP(H589, Table134[#All], 2),"")</f>
        <v/>
      </c>
      <c r="P589" s="4" t="str">
        <f t="shared" si="68"/>
        <v xml:space="preserve">    delay(delayo);    play(NOTE_5ES, tempo);</v>
      </c>
    </row>
    <row r="590" spans="5:46" x14ac:dyDescent="0.3">
      <c r="E590" s="22">
        <v>1</v>
      </c>
      <c r="F590" s="45" t="str">
        <f>MID($L578,AC$2,1)</f>
        <v>-</v>
      </c>
      <c r="G590" s="43" t="str">
        <f>MID($L579,AC$2,1)</f>
        <v>-</v>
      </c>
      <c r="H590" s="44" t="str">
        <f>MID($L580,AC$2,1)</f>
        <v/>
      </c>
      <c r="I590" s="41"/>
      <c r="J590" s="9">
        <v>10</v>
      </c>
      <c r="K590" s="4" t="s">
        <v>13</v>
      </c>
      <c r="L590" s="4" t="str">
        <f>IFERROR(VLOOKUP(F590, Table1[[#All],[Note]:[Code]], 2),"")</f>
        <v/>
      </c>
      <c r="M590" s="4" t="str">
        <f>IFERROR(VLOOKUP(G590, Table13[#All], 2),"")</f>
        <v/>
      </c>
      <c r="N590" s="4" t="str">
        <f>IFERROR(VLOOKUP(H590, Table134[#All], 2),"")</f>
        <v/>
      </c>
      <c r="P590" s="4" t="str">
        <f t="shared" si="68"/>
        <v xml:space="preserve">    delay(delayo);</v>
      </c>
    </row>
    <row r="591" spans="5:46" x14ac:dyDescent="0.3">
      <c r="E591" s="22">
        <v>1</v>
      </c>
      <c r="F591" s="45" t="str">
        <f>MID($L578,AD$2,1)</f>
        <v>-</v>
      </c>
      <c r="G591" s="43" t="str">
        <f>MID($L579,AD$2,1)</f>
        <v>-</v>
      </c>
      <c r="H591" s="44" t="str">
        <f>MID($L580,AD$2,1)</f>
        <v/>
      </c>
      <c r="I591" s="41"/>
      <c r="J591" s="9">
        <v>11</v>
      </c>
      <c r="K591" s="4" t="s">
        <v>13</v>
      </c>
      <c r="L591" s="4" t="str">
        <f>IFERROR(VLOOKUP(F591, Table1[[#All],[Note]:[Code]], 2),"")</f>
        <v/>
      </c>
      <c r="M591" s="4" t="str">
        <f>IFERROR(VLOOKUP(G591, Table13[#All], 2),"")</f>
        <v/>
      </c>
      <c r="N591" s="4" t="str">
        <f>IFERROR(VLOOKUP(H591, Table134[#All], 2),"")</f>
        <v/>
      </c>
      <c r="P591" s="4" t="str">
        <f t="shared" si="68"/>
        <v xml:space="preserve">    delay(delayo);</v>
      </c>
    </row>
    <row r="592" spans="5:46" x14ac:dyDescent="0.3">
      <c r="E592" s="22">
        <v>1</v>
      </c>
      <c r="F592" s="45" t="str">
        <f>MID($L578,AE$2,1)</f>
        <v>-</v>
      </c>
      <c r="G592" s="43" t="str">
        <f>MID($L579,AE$2,1)</f>
        <v>-</v>
      </c>
      <c r="H592" s="44" t="str">
        <f>MID($L580,AE$2,1)</f>
        <v/>
      </c>
      <c r="I592" s="41"/>
      <c r="J592" s="9">
        <v>12</v>
      </c>
      <c r="K592" s="4" t="s">
        <v>13</v>
      </c>
      <c r="L592" s="4" t="str">
        <f>IFERROR(VLOOKUP(F592, Table1[[#All],[Note]:[Code]], 2),"")</f>
        <v/>
      </c>
      <c r="M592" s="4" t="str">
        <f>IFERROR(VLOOKUP(G592, Table13[#All], 2),"")</f>
        <v/>
      </c>
      <c r="N592" s="4" t="str">
        <f>IFERROR(VLOOKUP(H592, Table134[#All], 2),"")</f>
        <v/>
      </c>
      <c r="P592" s="4" t="str">
        <f t="shared" si="68"/>
        <v xml:space="preserve">    delay(delayo);</v>
      </c>
    </row>
    <row r="593" spans="5:46" x14ac:dyDescent="0.3">
      <c r="E593" s="22">
        <v>1</v>
      </c>
      <c r="F593" s="45" t="str">
        <f>MID($L578,AF$2,1)</f>
        <v>-</v>
      </c>
      <c r="G593" s="43" t="str">
        <f>MID($L579,AF$2,1)</f>
        <v>-</v>
      </c>
      <c r="H593" s="44" t="str">
        <f>MID($L580,AF$2,1)</f>
        <v/>
      </c>
      <c r="I593" s="41"/>
      <c r="J593" s="9">
        <v>13</v>
      </c>
      <c r="K593" s="4" t="s">
        <v>13</v>
      </c>
      <c r="L593" s="4" t="str">
        <f>IFERROR(VLOOKUP(F593, Table1[[#All],[Note]:[Code]], 2),"")</f>
        <v/>
      </c>
      <c r="M593" s="4" t="str">
        <f>IFERROR(VLOOKUP(G593, Table13[#All], 2),"")</f>
        <v/>
      </c>
      <c r="N593" s="4" t="str">
        <f>IFERROR(VLOOKUP(H593, Table134[#All], 2),"")</f>
        <v/>
      </c>
      <c r="P593" s="4" t="str">
        <f t="shared" si="68"/>
        <v xml:space="preserve">    delay(delayo);</v>
      </c>
    </row>
    <row r="594" spans="5:46" x14ac:dyDescent="0.3">
      <c r="E594" s="22">
        <v>1</v>
      </c>
      <c r="F594" s="45" t="str">
        <f>MID($L578,AG$2,1)</f>
        <v>-</v>
      </c>
      <c r="G594" s="43" t="str">
        <f>MID($L579,AG$2,1)</f>
        <v>-</v>
      </c>
      <c r="H594" s="44" t="str">
        <f>MID($L580,AG$2,1)</f>
        <v/>
      </c>
      <c r="I594" s="41"/>
      <c r="J594" s="9">
        <v>14</v>
      </c>
      <c r="K594" s="4" t="s">
        <v>13</v>
      </c>
      <c r="L594" s="4" t="str">
        <f>IFERROR(VLOOKUP(F594, Table1[[#All],[Note]:[Code]], 2),"")</f>
        <v/>
      </c>
      <c r="M594" s="4" t="str">
        <f>IFERROR(VLOOKUP(G594, Table13[#All], 2),"")</f>
        <v/>
      </c>
      <c r="N594" s="4" t="str">
        <f>IFERROR(VLOOKUP(H594, Table134[#All], 2),"")</f>
        <v/>
      </c>
      <c r="P594" s="4" t="str">
        <f t="shared" si="68"/>
        <v xml:space="preserve">    delay(delayo);</v>
      </c>
    </row>
    <row r="595" spans="5:46" x14ac:dyDescent="0.3">
      <c r="E595" s="22">
        <v>1</v>
      </c>
      <c r="F595" s="45" t="str">
        <f>MID($L578,AH$2,1)</f>
        <v>-</v>
      </c>
      <c r="G595" s="43" t="str">
        <f>MID($L579,AH$2,1)</f>
        <v>-</v>
      </c>
      <c r="H595" s="44" t="str">
        <f>MID($L580,AH$2,1)</f>
        <v/>
      </c>
      <c r="I595" s="41"/>
      <c r="J595" s="9">
        <v>15</v>
      </c>
      <c r="K595" s="4" t="s">
        <v>13</v>
      </c>
      <c r="L595" s="4" t="str">
        <f>IFERROR(VLOOKUP(F595, Table1[[#All],[Note]:[Code]], 2),"")</f>
        <v/>
      </c>
      <c r="M595" s="4" t="str">
        <f>IFERROR(VLOOKUP(G595, Table13[#All], 2),"")</f>
        <v/>
      </c>
      <c r="N595" s="4" t="str">
        <f>IFERROR(VLOOKUP(H595, Table134[#All], 2),"")</f>
        <v/>
      </c>
      <c r="P595" s="4" t="str">
        <f t="shared" si="68"/>
        <v xml:space="preserve">    delay(delayo);</v>
      </c>
    </row>
    <row r="596" spans="5:46" x14ac:dyDescent="0.3">
      <c r="E596" s="22">
        <v>1</v>
      </c>
      <c r="F596" s="45" t="str">
        <f>MID($L578,AI$2,1)</f>
        <v>-</v>
      </c>
      <c r="G596" s="43" t="str">
        <f>MID($L579,AI$2,1)</f>
        <v>-</v>
      </c>
      <c r="H596" s="44" t="str">
        <f>MID($L580,AI$2,1)</f>
        <v/>
      </c>
      <c r="I596" s="41"/>
      <c r="J596" s="9">
        <v>16</v>
      </c>
      <c r="K596" s="4" t="s">
        <v>13</v>
      </c>
      <c r="L596" s="4" t="str">
        <f>IFERROR(VLOOKUP(F596, Table1[[#All],[Note]:[Code]], 2),"")</f>
        <v/>
      </c>
      <c r="M596" s="4" t="str">
        <f>IFERROR(VLOOKUP(G596, Table13[#All], 2),"")</f>
        <v/>
      </c>
      <c r="N596" s="4" t="str">
        <f>IFERROR(VLOOKUP(H596, Table134[#All], 2),"")</f>
        <v/>
      </c>
      <c r="P596" s="4" t="str">
        <f t="shared" si="68"/>
        <v xml:space="preserve">    delay(delayo);</v>
      </c>
    </row>
    <row r="597" spans="5:46" x14ac:dyDescent="0.3">
      <c r="E597" s="22">
        <v>1</v>
      </c>
      <c r="F597" s="45" t="str">
        <f>MID($L578,AJ$2,1)</f>
        <v>-</v>
      </c>
      <c r="G597" s="43" t="str">
        <f>MID($L579,AJ$2,1)</f>
        <v>-</v>
      </c>
      <c r="H597" s="44" t="str">
        <f>MID($L580,AJ$2,1)</f>
        <v/>
      </c>
      <c r="I597" s="41"/>
      <c r="J597" s="9">
        <v>17</v>
      </c>
      <c r="K597" s="4" t="s">
        <v>13</v>
      </c>
      <c r="L597" s="4" t="str">
        <f>IFERROR(VLOOKUP(F597, Table1[[#All],[Note]:[Code]], 2),"")</f>
        <v/>
      </c>
      <c r="M597" s="4" t="str">
        <f>IFERROR(VLOOKUP(G597, Table13[#All], 2),"")</f>
        <v/>
      </c>
      <c r="N597" s="4" t="str">
        <f>IFERROR(VLOOKUP(H597, Table134[#All], 2),"")</f>
        <v/>
      </c>
      <c r="P597" s="4" t="str">
        <f t="shared" si="68"/>
        <v xml:space="preserve">    delay(delayo);</v>
      </c>
    </row>
    <row r="598" spans="5:46" x14ac:dyDescent="0.3">
      <c r="E598" s="22">
        <v>1</v>
      </c>
      <c r="F598" s="45" t="str">
        <f>MID($L578,AK$2,1)</f>
        <v>-</v>
      </c>
      <c r="G598" s="43" t="str">
        <f>MID($L579,AK$2,1)</f>
        <v>-</v>
      </c>
      <c r="H598" s="44" t="str">
        <f>MID($L580,AK$2,1)</f>
        <v/>
      </c>
      <c r="I598" s="41"/>
      <c r="J598" s="9">
        <v>18</v>
      </c>
      <c r="K598" s="4" t="s">
        <v>13</v>
      </c>
      <c r="L598" s="4" t="str">
        <f>IFERROR(VLOOKUP(F598, Table1[[#All],[Note]:[Code]], 2),"")</f>
        <v/>
      </c>
      <c r="M598" s="4" t="str">
        <f>IFERROR(VLOOKUP(G598, Table13[#All], 2),"")</f>
        <v/>
      </c>
      <c r="N598" s="4" t="str">
        <f>IFERROR(VLOOKUP(H598, Table134[#All], 2),"")</f>
        <v/>
      </c>
      <c r="P598" s="4" t="str">
        <f t="shared" si="68"/>
        <v xml:space="preserve">    delay(delayo);</v>
      </c>
    </row>
    <row r="599" spans="5:46" x14ac:dyDescent="0.3">
      <c r="E599" s="22">
        <v>1</v>
      </c>
      <c r="F599" s="45" t="str">
        <f>MID($L578,AL$2,1)</f>
        <v>-</v>
      </c>
      <c r="G599" s="43" t="str">
        <f>MID($L579,AL$2,1)</f>
        <v>-</v>
      </c>
      <c r="H599" s="44" t="str">
        <f>MID($L580,AL$2,1)</f>
        <v/>
      </c>
      <c r="I599" s="41"/>
      <c r="J599" s="9">
        <v>19</v>
      </c>
      <c r="K599" s="4" t="s">
        <v>13</v>
      </c>
      <c r="L599" s="4" t="str">
        <f>IFERROR(VLOOKUP(F599, Table1[[#All],[Note]:[Code]], 2),"")</f>
        <v/>
      </c>
      <c r="M599" s="4" t="str">
        <f>IFERROR(VLOOKUP(G599, Table13[#All], 2),"")</f>
        <v/>
      </c>
      <c r="N599" s="4" t="str">
        <f>IFERROR(VLOOKUP(H599, Table134[#All], 2),"")</f>
        <v/>
      </c>
      <c r="P599" s="4" t="str">
        <f t="shared" si="68"/>
        <v xml:space="preserve">    delay(delayo);</v>
      </c>
    </row>
    <row r="600" spans="5:46" x14ac:dyDescent="0.3">
      <c r="E600" s="22">
        <v>1</v>
      </c>
      <c r="F600" s="45" t="str">
        <f>MID($L578,AM$2,1)</f>
        <v>-</v>
      </c>
      <c r="G600" s="43" t="str">
        <f>MID($L579,AM$2,1)</f>
        <v>-</v>
      </c>
      <c r="H600" s="44" t="str">
        <f>MID($L580,AM$2,1)</f>
        <v/>
      </c>
      <c r="I600" s="41"/>
      <c r="J600" s="9">
        <v>20</v>
      </c>
      <c r="K600" s="4" t="s">
        <v>13</v>
      </c>
      <c r="L600" s="4" t="str">
        <f>IFERROR(VLOOKUP(F600, Table1[[#All],[Note]:[Code]], 2),"")</f>
        <v/>
      </c>
      <c r="M600" s="4" t="str">
        <f>IFERROR(VLOOKUP(G600, Table13[#All], 2),"")</f>
        <v/>
      </c>
      <c r="N600" s="4" t="str">
        <f>IFERROR(VLOOKUP(H600, Table134[#All], 2),"")</f>
        <v/>
      </c>
      <c r="P600" s="4" t="str">
        <f t="shared" si="68"/>
        <v xml:space="preserve">    delay(delayo);</v>
      </c>
    </row>
    <row r="601" spans="5:46" x14ac:dyDescent="0.3">
      <c r="E601" s="22">
        <v>1</v>
      </c>
      <c r="F601" s="45" t="str">
        <f>MID($L578,AN$2,1)</f>
        <v>-</v>
      </c>
      <c r="G601" s="43" t="str">
        <f>MID($L579,AN$2,1)</f>
        <v>b</v>
      </c>
      <c r="H601" s="44" t="str">
        <f>MID($L580,AN$2,1)</f>
        <v/>
      </c>
      <c r="I601" s="41"/>
      <c r="J601" s="9">
        <v>21</v>
      </c>
      <c r="K601" s="4" t="s">
        <v>13</v>
      </c>
      <c r="L601" s="4" t="str">
        <f>IFERROR(VLOOKUP(F601, Table1[[#All],[Note]:[Code]], 2),"")</f>
        <v/>
      </c>
      <c r="M601" s="4" t="str">
        <f>IFERROR(VLOOKUP(G601, Table13[#All], 2),"")</f>
        <v xml:space="preserve">    play(NOTE_4BS, tempo);</v>
      </c>
      <c r="N601" s="4" t="str">
        <f>IFERROR(VLOOKUP(H601, Table134[#All], 2),"")</f>
        <v/>
      </c>
      <c r="P601" s="4" t="str">
        <f t="shared" si="68"/>
        <v xml:space="preserve">    delay(delayo);    play(NOTE_4BS, tempo);</v>
      </c>
    </row>
    <row r="602" spans="5:46" x14ac:dyDescent="0.3">
      <c r="E602" s="22">
        <v>1</v>
      </c>
      <c r="F602" s="45" t="str">
        <f>MID($L578,AO$2,1)</f>
        <v>-</v>
      </c>
      <c r="G602" s="43" t="str">
        <f>MID($L579,AO$2,1)</f>
        <v>-</v>
      </c>
      <c r="H602" s="44" t="str">
        <f>MID($L580,AO$2,1)</f>
        <v/>
      </c>
      <c r="I602" s="41"/>
      <c r="J602" s="9">
        <v>22</v>
      </c>
      <c r="K602" s="4" t="s">
        <v>13</v>
      </c>
      <c r="L602" s="4" t="str">
        <f>IFERROR(VLOOKUP(F602, Table1[[#All],[Note]:[Code]], 2),"")</f>
        <v/>
      </c>
      <c r="M602" s="4" t="str">
        <f>IFERROR(VLOOKUP(G602, Table13[#All], 2),"")</f>
        <v/>
      </c>
      <c r="N602" s="4" t="str">
        <f>IFERROR(VLOOKUP(H602, Table134[#All], 2),"")</f>
        <v/>
      </c>
      <c r="P602" s="4" t="str">
        <f t="shared" si="68"/>
        <v xml:space="preserve">    delay(delayo);</v>
      </c>
    </row>
    <row r="603" spans="5:46" x14ac:dyDescent="0.3">
      <c r="E603" s="22">
        <v>1</v>
      </c>
      <c r="F603" s="45" t="str">
        <f>MID($L578,AP$2,1)</f>
        <v>-</v>
      </c>
      <c r="G603" s="43" t="str">
        <f>MID($L579,AP$2,1)</f>
        <v>g</v>
      </c>
      <c r="H603" s="44" t="str">
        <f>MID($L580,AP$2,1)</f>
        <v/>
      </c>
      <c r="I603" s="41"/>
      <c r="J603" s="9">
        <v>23</v>
      </c>
      <c r="K603" s="4" t="s">
        <v>13</v>
      </c>
      <c r="L603" s="4" t="str">
        <f>IFERROR(VLOOKUP(F603, Table1[[#All],[Note]:[Code]], 2),"")</f>
        <v/>
      </c>
      <c r="M603" s="4" t="str">
        <f>IFERROR(VLOOKUP(G603, Table13[#All], 2),"")</f>
        <v xml:space="preserve">    play(NOTE_4GS, tempo);</v>
      </c>
      <c r="N603" s="4" t="str">
        <f>IFERROR(VLOOKUP(H603, Table134[#All], 2),"")</f>
        <v/>
      </c>
      <c r="P603" s="4" t="str">
        <f t="shared" si="68"/>
        <v xml:space="preserve">    delay(delayo);    play(NOTE_4GS, tempo);</v>
      </c>
    </row>
    <row r="604" spans="5:46" x14ac:dyDescent="0.3">
      <c r="E604" s="22">
        <v>1</v>
      </c>
      <c r="F604" s="45" t="str">
        <f>MID($L578,AQ$2,1)</f>
        <v>-</v>
      </c>
      <c r="G604" s="43" t="str">
        <f>MID($L579,AQ$2,1)</f>
        <v>a</v>
      </c>
      <c r="H604" s="44" t="str">
        <f>MID($L580,AQ$2,1)</f>
        <v/>
      </c>
      <c r="I604" s="41"/>
      <c r="J604" s="9">
        <v>24</v>
      </c>
      <c r="K604" s="4" t="s">
        <v>13</v>
      </c>
      <c r="L604" s="4" t="str">
        <f>IFERROR(VLOOKUP(F604, Table1[[#All],[Note]:[Code]], 2),"")</f>
        <v/>
      </c>
      <c r="M604" s="4" t="str">
        <f>IFERROR(VLOOKUP(G604, Table13[#All], 2),"")</f>
        <v xml:space="preserve">    play(NOTE_4AS, tempo);</v>
      </c>
      <c r="N604" s="4" t="str">
        <f>IFERROR(VLOOKUP(H604, Table134[#All], 2),"")</f>
        <v/>
      </c>
      <c r="P604" s="4" t="str">
        <f t="shared" si="68"/>
        <v xml:space="preserve">    delay(delayo);    play(NOTE_4AS, tempo);</v>
      </c>
    </row>
    <row r="605" spans="5:46" x14ac:dyDescent="0.3">
      <c r="E605" s="22">
        <v>1</v>
      </c>
      <c r="F605" s="45" t="str">
        <f>MID($L578,AR$2,1)</f>
        <v>-</v>
      </c>
      <c r="G605" s="43" t="str">
        <f>MID($L579,AR$2,1)</f>
        <v>-</v>
      </c>
      <c r="H605" s="44" t="str">
        <f>MID($L580,AR$2,1)</f>
        <v/>
      </c>
      <c r="I605" s="41"/>
      <c r="J605" s="9">
        <v>25</v>
      </c>
      <c r="K605" s="4" t="s">
        <v>13</v>
      </c>
      <c r="L605" s="4" t="str">
        <f>IFERROR(VLOOKUP(F605, Table1[[#All],[Note]:[Code]], 2),"")</f>
        <v/>
      </c>
      <c r="M605" s="4" t="str">
        <f>IFERROR(VLOOKUP(G605, Table13[#All], 2),"")</f>
        <v/>
      </c>
      <c r="N605" s="4" t="str">
        <f>IFERROR(VLOOKUP(H605, Table134[#All], 2),"")</f>
        <v/>
      </c>
      <c r="P605" s="4" t="str">
        <f t="shared" si="68"/>
        <v xml:space="preserve">    delay(delayo);</v>
      </c>
    </row>
    <row r="606" spans="5:46" x14ac:dyDescent="0.3">
      <c r="E606" s="22">
        <v>1</v>
      </c>
      <c r="F606" s="45" t="str">
        <f>MID($L578,AS$2,1)</f>
        <v>-</v>
      </c>
      <c r="G606" s="43" t="str">
        <f>MID($L579,AS$2,1)</f>
        <v>-</v>
      </c>
      <c r="H606" s="44" t="str">
        <f>MID($L580,AS$2,1)</f>
        <v/>
      </c>
      <c r="I606" s="41"/>
      <c r="J606" s="9">
        <v>26</v>
      </c>
      <c r="K606" s="4" t="s">
        <v>13</v>
      </c>
      <c r="L606" s="4" t="str">
        <f>IFERROR(VLOOKUP(F606, Table1[[#All],[Note]:[Code]], 2),"")</f>
        <v/>
      </c>
      <c r="M606" s="4" t="str">
        <f>IFERROR(VLOOKUP(G606, Table13[#All], 2),"")</f>
        <v/>
      </c>
      <c r="N606" s="4" t="str">
        <f>IFERROR(VLOOKUP(H606, Table134[#All], 2),"")</f>
        <v/>
      </c>
      <c r="P606" s="4" t="str">
        <f t="shared" si="68"/>
        <v xml:space="preserve">    delay(delayo);</v>
      </c>
    </row>
    <row r="607" spans="5:46" x14ac:dyDescent="0.3">
      <c r="E607" s="22">
        <v>1</v>
      </c>
      <c r="I607" s="41"/>
      <c r="J607" s="13"/>
      <c r="K607" s="14" t="s">
        <v>11</v>
      </c>
      <c r="L607" s="14"/>
      <c r="P607" s="4" t="str">
        <f t="shared" si="68"/>
        <v>//</v>
      </c>
      <c r="R607" s="19" t="s">
        <v>123</v>
      </c>
      <c r="S607" s="19"/>
      <c r="T607" s="19">
        <v>1</v>
      </c>
      <c r="U607" s="19">
        <v>2</v>
      </c>
      <c r="V607" s="19">
        <v>3</v>
      </c>
      <c r="W607" s="19">
        <v>4</v>
      </c>
      <c r="X607" s="19">
        <v>5</v>
      </c>
      <c r="Y607" s="19">
        <v>6</v>
      </c>
      <c r="Z607" s="19">
        <v>7</v>
      </c>
      <c r="AA607" s="19">
        <v>8</v>
      </c>
      <c r="AB607" s="19">
        <v>9</v>
      </c>
      <c r="AC607" s="19">
        <v>10</v>
      </c>
      <c r="AD607" s="19">
        <v>11</v>
      </c>
      <c r="AE607" s="19">
        <v>12</v>
      </c>
      <c r="AF607" s="19">
        <v>13</v>
      </c>
      <c r="AG607" s="19">
        <v>14</v>
      </c>
      <c r="AH607" s="19">
        <v>15</v>
      </c>
      <c r="AI607" s="19">
        <v>16</v>
      </c>
      <c r="AJ607" s="19">
        <v>17</v>
      </c>
      <c r="AK607" s="19">
        <v>18</v>
      </c>
      <c r="AL607" s="19">
        <v>19</v>
      </c>
      <c r="AM607" s="19">
        <v>20</v>
      </c>
      <c r="AN607" s="19">
        <v>21</v>
      </c>
      <c r="AO607" s="19">
        <v>22</v>
      </c>
      <c r="AP607" s="19">
        <v>23</v>
      </c>
      <c r="AQ607" s="19">
        <v>24</v>
      </c>
      <c r="AR607" s="19">
        <v>25</v>
      </c>
      <c r="AS607" s="19">
        <v>26</v>
      </c>
      <c r="AT607" s="19"/>
    </row>
    <row r="608" spans="5:46" x14ac:dyDescent="0.3">
      <c r="E608" s="22">
        <v>1</v>
      </c>
      <c r="I608" s="41">
        <v>21</v>
      </c>
      <c r="J608" s="13"/>
      <c r="K608" s="14" t="s">
        <v>11</v>
      </c>
      <c r="L608" s="4">
        <f>C86</f>
        <v>0</v>
      </c>
      <c r="M608" s="6"/>
      <c r="N608" s="6"/>
      <c r="P608" s="4" t="str">
        <f t="shared" si="68"/>
        <v>//0</v>
      </c>
      <c r="R608" s="4" t="str">
        <f>MID($L608,R$2,1)</f>
        <v>0</v>
      </c>
      <c r="S608" s="4" t="str">
        <f t="shared" ref="S608:AT610" si="69">MID($L608,S$2,1)</f>
        <v/>
      </c>
      <c r="T608" s="4" t="str">
        <f t="shared" si="69"/>
        <v/>
      </c>
      <c r="U608" s="4" t="str">
        <f t="shared" si="69"/>
        <v/>
      </c>
      <c r="V608" s="4" t="str">
        <f t="shared" si="69"/>
        <v/>
      </c>
      <c r="W608" s="4" t="str">
        <f t="shared" si="69"/>
        <v/>
      </c>
      <c r="X608" s="4" t="str">
        <f t="shared" si="69"/>
        <v/>
      </c>
      <c r="Y608" s="4" t="str">
        <f t="shared" si="69"/>
        <v/>
      </c>
      <c r="Z608" s="4" t="str">
        <f t="shared" si="69"/>
        <v/>
      </c>
      <c r="AA608" s="4" t="str">
        <f t="shared" si="69"/>
        <v/>
      </c>
      <c r="AB608" s="4" t="str">
        <f t="shared" si="69"/>
        <v/>
      </c>
      <c r="AC608" s="4" t="str">
        <f t="shared" si="69"/>
        <v/>
      </c>
      <c r="AD608" s="4" t="str">
        <f t="shared" si="69"/>
        <v/>
      </c>
      <c r="AE608" s="4" t="str">
        <f t="shared" si="69"/>
        <v/>
      </c>
      <c r="AF608" s="4" t="str">
        <f t="shared" si="69"/>
        <v/>
      </c>
      <c r="AG608" s="4" t="str">
        <f t="shared" si="69"/>
        <v/>
      </c>
      <c r="AH608" s="4" t="str">
        <f t="shared" si="69"/>
        <v/>
      </c>
      <c r="AI608" s="4" t="str">
        <f t="shared" si="69"/>
        <v/>
      </c>
      <c r="AJ608" s="4" t="str">
        <f t="shared" si="69"/>
        <v/>
      </c>
      <c r="AK608" s="4" t="str">
        <f t="shared" si="69"/>
        <v/>
      </c>
      <c r="AL608" s="4" t="str">
        <f t="shared" si="69"/>
        <v/>
      </c>
      <c r="AM608" s="4" t="str">
        <f t="shared" si="69"/>
        <v/>
      </c>
      <c r="AN608" s="4" t="str">
        <f t="shared" si="69"/>
        <v/>
      </c>
      <c r="AO608" s="4" t="str">
        <f t="shared" si="69"/>
        <v/>
      </c>
      <c r="AP608" s="4" t="str">
        <f t="shared" si="69"/>
        <v/>
      </c>
      <c r="AQ608" s="4" t="str">
        <f t="shared" si="69"/>
        <v/>
      </c>
      <c r="AR608" s="4" t="str">
        <f t="shared" si="69"/>
        <v/>
      </c>
      <c r="AS608" s="4" t="str">
        <f t="shared" si="69"/>
        <v/>
      </c>
      <c r="AT608" s="4" t="str">
        <f>MID($L608,AT$2,1)</f>
        <v/>
      </c>
    </row>
    <row r="609" spans="5:46" x14ac:dyDescent="0.3">
      <c r="E609" s="22">
        <v>1</v>
      </c>
      <c r="F609" s="45" t="str">
        <f>MID($L608,R$2,1)</f>
        <v>0</v>
      </c>
      <c r="G609" s="43" t="str">
        <f>MID($L609,R$2,1)</f>
        <v>4</v>
      </c>
      <c r="H609" s="44" t="str">
        <f>MID($L610,R$2,1)</f>
        <v>0</v>
      </c>
      <c r="I609" s="41"/>
      <c r="J609" s="13"/>
      <c r="K609" s="14" t="s">
        <v>11</v>
      </c>
      <c r="L609" s="4" t="str">
        <f t="shared" ref="L609:L610" si="70">C87</f>
        <v>4|g-------------------------|</v>
      </c>
      <c r="M609" s="6"/>
      <c r="N609" s="6"/>
      <c r="P609" s="4" t="str">
        <f t="shared" si="68"/>
        <v>//4|g-------------------------|</v>
      </c>
      <c r="R609" s="4" t="str">
        <f t="shared" ref="R609:R610" si="71">MID($L609,R$2,1)</f>
        <v>4</v>
      </c>
      <c r="S609" s="4" t="str">
        <f t="shared" si="69"/>
        <v>|</v>
      </c>
      <c r="T609" s="4" t="str">
        <f t="shared" si="69"/>
        <v>g</v>
      </c>
      <c r="U609" s="4" t="str">
        <f t="shared" si="69"/>
        <v>-</v>
      </c>
      <c r="V609" s="4" t="str">
        <f t="shared" si="69"/>
        <v>-</v>
      </c>
      <c r="W609" s="4" t="str">
        <f t="shared" si="69"/>
        <v>-</v>
      </c>
      <c r="X609" s="4" t="str">
        <f t="shared" si="69"/>
        <v>-</v>
      </c>
      <c r="Y609" s="4" t="str">
        <f t="shared" si="69"/>
        <v>-</v>
      </c>
      <c r="Z609" s="4" t="str">
        <f t="shared" si="69"/>
        <v>-</v>
      </c>
      <c r="AA609" s="4" t="str">
        <f t="shared" si="69"/>
        <v>-</v>
      </c>
      <c r="AB609" s="4" t="str">
        <f t="shared" si="69"/>
        <v>-</v>
      </c>
      <c r="AC609" s="4" t="str">
        <f t="shared" si="69"/>
        <v>-</v>
      </c>
      <c r="AD609" s="4" t="str">
        <f t="shared" si="69"/>
        <v>-</v>
      </c>
      <c r="AE609" s="4" t="str">
        <f t="shared" si="69"/>
        <v>-</v>
      </c>
      <c r="AF609" s="4" t="str">
        <f t="shared" si="69"/>
        <v>-</v>
      </c>
      <c r="AG609" s="4" t="str">
        <f t="shared" si="69"/>
        <v>-</v>
      </c>
      <c r="AH609" s="4" t="str">
        <f t="shared" si="69"/>
        <v>-</v>
      </c>
      <c r="AI609" s="4" t="str">
        <f t="shared" si="69"/>
        <v>-</v>
      </c>
      <c r="AJ609" s="4" t="str">
        <f t="shared" si="69"/>
        <v>-</v>
      </c>
      <c r="AK609" s="4" t="str">
        <f t="shared" si="69"/>
        <v>-</v>
      </c>
      <c r="AL609" s="4" t="str">
        <f t="shared" si="69"/>
        <v>-</v>
      </c>
      <c r="AM609" s="4" t="str">
        <f t="shared" si="69"/>
        <v>-</v>
      </c>
      <c r="AN609" s="4" t="str">
        <f t="shared" si="69"/>
        <v>-</v>
      </c>
      <c r="AO609" s="4" t="str">
        <f t="shared" si="69"/>
        <v>-</v>
      </c>
      <c r="AP609" s="4" t="str">
        <f t="shared" si="69"/>
        <v>-</v>
      </c>
      <c r="AQ609" s="4" t="str">
        <f t="shared" si="69"/>
        <v>-</v>
      </c>
      <c r="AR609" s="4" t="str">
        <f t="shared" si="69"/>
        <v>-</v>
      </c>
      <c r="AS609" s="4" t="str">
        <f t="shared" si="69"/>
        <v>-</v>
      </c>
      <c r="AT609" s="4" t="str">
        <f t="shared" si="69"/>
        <v>|</v>
      </c>
    </row>
    <row r="610" spans="5:46" x14ac:dyDescent="0.3">
      <c r="E610" s="22">
        <v>1</v>
      </c>
      <c r="I610" s="41"/>
      <c r="J610" s="13"/>
      <c r="K610" s="14" t="s">
        <v>11</v>
      </c>
      <c r="L610" s="4">
        <f t="shared" si="70"/>
        <v>0</v>
      </c>
      <c r="P610" s="4" t="str">
        <f t="shared" si="68"/>
        <v>//0</v>
      </c>
      <c r="R610" s="4" t="str">
        <f t="shared" si="71"/>
        <v>0</v>
      </c>
      <c r="S610" s="4" t="str">
        <f t="shared" si="69"/>
        <v/>
      </c>
      <c r="T610" s="4" t="str">
        <f t="shared" si="69"/>
        <v/>
      </c>
      <c r="U610" s="4" t="str">
        <f t="shared" si="69"/>
        <v/>
      </c>
      <c r="V610" s="4" t="str">
        <f t="shared" si="69"/>
        <v/>
      </c>
      <c r="W610" s="4" t="str">
        <f t="shared" si="69"/>
        <v/>
      </c>
      <c r="X610" s="4" t="str">
        <f t="shared" si="69"/>
        <v/>
      </c>
      <c r="Y610" s="4" t="str">
        <f t="shared" si="69"/>
        <v/>
      </c>
      <c r="Z610" s="4" t="str">
        <f t="shared" si="69"/>
        <v/>
      </c>
      <c r="AA610" s="4" t="str">
        <f t="shared" si="69"/>
        <v/>
      </c>
      <c r="AB610" s="4" t="str">
        <f t="shared" si="69"/>
        <v/>
      </c>
      <c r="AC610" s="4" t="str">
        <f t="shared" si="69"/>
        <v/>
      </c>
      <c r="AD610" s="4" t="str">
        <f t="shared" si="69"/>
        <v/>
      </c>
      <c r="AE610" s="4" t="str">
        <f t="shared" si="69"/>
        <v/>
      </c>
      <c r="AF610" s="4" t="str">
        <f t="shared" si="69"/>
        <v/>
      </c>
      <c r="AG610" s="4" t="str">
        <f t="shared" si="69"/>
        <v/>
      </c>
      <c r="AH610" s="4" t="str">
        <f t="shared" si="69"/>
        <v/>
      </c>
      <c r="AI610" s="4" t="str">
        <f t="shared" si="69"/>
        <v/>
      </c>
      <c r="AJ610" s="4" t="str">
        <f t="shared" si="69"/>
        <v/>
      </c>
      <c r="AK610" s="4" t="str">
        <f t="shared" si="69"/>
        <v/>
      </c>
      <c r="AL610" s="4" t="str">
        <f t="shared" si="69"/>
        <v/>
      </c>
      <c r="AM610" s="4" t="str">
        <f t="shared" si="69"/>
        <v/>
      </c>
      <c r="AN610" s="4" t="str">
        <f t="shared" si="69"/>
        <v/>
      </c>
      <c r="AO610" s="4" t="str">
        <f t="shared" si="69"/>
        <v/>
      </c>
      <c r="AP610" s="4" t="str">
        <f t="shared" si="69"/>
        <v/>
      </c>
      <c r="AQ610" s="4" t="str">
        <f t="shared" si="69"/>
        <v/>
      </c>
      <c r="AR610" s="4" t="str">
        <f t="shared" si="69"/>
        <v/>
      </c>
      <c r="AS610" s="4" t="str">
        <f t="shared" si="69"/>
        <v/>
      </c>
      <c r="AT610" s="4" t="str">
        <f t="shared" si="69"/>
        <v/>
      </c>
    </row>
    <row r="611" spans="5:46" x14ac:dyDescent="0.3">
      <c r="E611" s="22">
        <v>1</v>
      </c>
      <c r="F611" s="45" t="str">
        <f>MID($L608,T$2,1)</f>
        <v/>
      </c>
      <c r="G611" s="43" t="str">
        <f>MID($L609,T$2,1)</f>
        <v>g</v>
      </c>
      <c r="H611" s="44" t="str">
        <f>MID($L610,T$2,1)</f>
        <v/>
      </c>
      <c r="I611" s="41"/>
      <c r="J611" s="9">
        <v>1</v>
      </c>
      <c r="K611" s="4" t="s">
        <v>13</v>
      </c>
      <c r="L611" s="4" t="str">
        <f>IFERROR(VLOOKUP(F611, Table1[[#All],[Note]:[Code]], 2),"")</f>
        <v/>
      </c>
      <c r="M611" s="4" t="str">
        <f>IFERROR(VLOOKUP(G611, Table13[#All], 2),"")</f>
        <v xml:space="preserve">    play(NOTE_4GS, tempo);</v>
      </c>
      <c r="N611" s="4" t="str">
        <f>IFERROR(VLOOKUP(H611, Table134[#All], 2),"")</f>
        <v/>
      </c>
      <c r="P611" s="4" t="str">
        <f t="shared" si="68"/>
        <v xml:space="preserve">    delay(delayo);    play(NOTE_4GS, tempo);</v>
      </c>
    </row>
    <row r="612" spans="5:46" x14ac:dyDescent="0.3">
      <c r="E612" s="22">
        <v>1</v>
      </c>
      <c r="F612" s="45" t="str">
        <f>MID($L608,U$2,1)</f>
        <v/>
      </c>
      <c r="G612" s="43" t="str">
        <f>MID($L609,U$2,1)</f>
        <v>-</v>
      </c>
      <c r="H612" s="44" t="str">
        <f>MID($L610,U$2,1)</f>
        <v/>
      </c>
      <c r="I612" s="41"/>
      <c r="J612" s="9">
        <v>2</v>
      </c>
      <c r="K612" s="4" t="s">
        <v>13</v>
      </c>
      <c r="L612" s="4" t="str">
        <f>IFERROR(VLOOKUP(F612, Table1[[#All],[Note]:[Code]], 2),"")</f>
        <v/>
      </c>
      <c r="M612" s="4" t="str">
        <f>IFERROR(VLOOKUP(G612, Table13[#All], 2),"")</f>
        <v/>
      </c>
      <c r="N612" s="4" t="str">
        <f>IFERROR(VLOOKUP(H612, Table134[#All], 2),"")</f>
        <v/>
      </c>
      <c r="P612" s="4" t="str">
        <f t="shared" si="68"/>
        <v xml:space="preserve">    delay(delayo);</v>
      </c>
    </row>
    <row r="613" spans="5:46" x14ac:dyDescent="0.3">
      <c r="E613" s="22">
        <v>1</v>
      </c>
      <c r="F613" s="45" t="str">
        <f>MID($L608,V$2,1)</f>
        <v/>
      </c>
      <c r="G613" s="43" t="str">
        <f>MID($L609,V$2,1)</f>
        <v>-</v>
      </c>
      <c r="H613" s="44" t="str">
        <f>MID($L610,V$2,1)</f>
        <v/>
      </c>
      <c r="I613" s="41"/>
      <c r="J613" s="9">
        <v>3</v>
      </c>
      <c r="K613" s="4" t="s">
        <v>13</v>
      </c>
      <c r="L613" s="4" t="str">
        <f>IFERROR(VLOOKUP(F613, Table1[[#All],[Note]:[Code]], 2),"")</f>
        <v/>
      </c>
      <c r="M613" s="4" t="str">
        <f>IFERROR(VLOOKUP(G613, Table13[#All], 2),"")</f>
        <v/>
      </c>
      <c r="N613" s="4" t="str">
        <f>IFERROR(VLOOKUP(H613, Table134[#All], 2),"")</f>
        <v/>
      </c>
      <c r="P613" s="4" t="str">
        <f t="shared" si="68"/>
        <v xml:space="preserve">    delay(delayo);</v>
      </c>
    </row>
    <row r="614" spans="5:46" x14ac:dyDescent="0.3">
      <c r="E614" s="22">
        <v>1</v>
      </c>
      <c r="F614" s="45" t="str">
        <f>MID($L608,W$2,1)</f>
        <v/>
      </c>
      <c r="G614" s="43" t="str">
        <f>MID($L609,W$2,1)</f>
        <v>-</v>
      </c>
      <c r="H614" s="44" t="str">
        <f>MID($L610,W$2,1)</f>
        <v/>
      </c>
      <c r="I614" s="41"/>
      <c r="J614" s="9">
        <v>4</v>
      </c>
      <c r="K614" s="4" t="s">
        <v>13</v>
      </c>
      <c r="L614" s="4" t="str">
        <f>IFERROR(VLOOKUP(F614, Table1[[#All],[Note]:[Code]], 2),"")</f>
        <v/>
      </c>
      <c r="M614" s="4" t="str">
        <f>IFERROR(VLOOKUP(G614, Table13[#All], 2),"")</f>
        <v/>
      </c>
      <c r="N614" s="4" t="str">
        <f>IFERROR(VLOOKUP(H614, Table134[#All], 2),"")</f>
        <v/>
      </c>
      <c r="P614" s="4" t="str">
        <f t="shared" si="68"/>
        <v xml:space="preserve">    delay(delayo);</v>
      </c>
    </row>
    <row r="615" spans="5:46" x14ac:dyDescent="0.3">
      <c r="E615" s="22">
        <v>1</v>
      </c>
      <c r="F615" s="45" t="str">
        <f>MID($L608,X$2,1)</f>
        <v/>
      </c>
      <c r="G615" s="43" t="str">
        <f>MID($L609,X$2,1)</f>
        <v>-</v>
      </c>
      <c r="H615" s="44" t="str">
        <f>MID($L610,X$2,1)</f>
        <v/>
      </c>
      <c r="I615" s="41"/>
      <c r="J615" s="9">
        <v>5</v>
      </c>
      <c r="K615" s="4" t="s">
        <v>13</v>
      </c>
      <c r="L615" s="4" t="str">
        <f>IFERROR(VLOOKUP(F615, Table1[[#All],[Note]:[Code]], 2),"")</f>
        <v/>
      </c>
      <c r="M615" s="4" t="str">
        <f>IFERROR(VLOOKUP(G615, Table13[#All], 2),"")</f>
        <v/>
      </c>
      <c r="N615" s="4" t="str">
        <f>IFERROR(VLOOKUP(H615, Table134[#All], 2),"")</f>
        <v/>
      </c>
      <c r="P615" s="4" t="str">
        <f t="shared" si="68"/>
        <v xml:space="preserve">    delay(delayo);</v>
      </c>
    </row>
    <row r="616" spans="5:46" x14ac:dyDescent="0.3">
      <c r="E616" s="22">
        <v>1</v>
      </c>
      <c r="F616" s="45" t="str">
        <f>MID($L608,Y$2,1)</f>
        <v/>
      </c>
      <c r="G616" s="43" t="str">
        <f>MID($L609,Y$2,1)</f>
        <v>-</v>
      </c>
      <c r="H616" s="44" t="str">
        <f>MID($L610,Y$2,1)</f>
        <v/>
      </c>
      <c r="I616" s="41"/>
      <c r="J616" s="9">
        <v>6</v>
      </c>
      <c r="K616" s="4" t="s">
        <v>13</v>
      </c>
      <c r="L616" s="4" t="str">
        <f>IFERROR(VLOOKUP(F616, Table1[[#All],[Note]:[Code]], 2),"")</f>
        <v/>
      </c>
      <c r="M616" s="4" t="str">
        <f>IFERROR(VLOOKUP(G616, Table13[#All], 2),"")</f>
        <v/>
      </c>
      <c r="N616" s="4" t="str">
        <f>IFERROR(VLOOKUP(H616, Table134[#All], 2),"")</f>
        <v/>
      </c>
      <c r="P616" s="4" t="str">
        <f t="shared" si="68"/>
        <v xml:space="preserve">    delay(delayo);</v>
      </c>
    </row>
    <row r="617" spans="5:46" x14ac:dyDescent="0.3">
      <c r="E617" s="22">
        <v>1</v>
      </c>
      <c r="F617" s="45" t="str">
        <f>MID($L608,Z$2,1)</f>
        <v/>
      </c>
      <c r="G617" s="43" t="str">
        <f>MID($L609,Z$2,1)</f>
        <v>-</v>
      </c>
      <c r="H617" s="44" t="str">
        <f>MID($L610,Z$2,1)</f>
        <v/>
      </c>
      <c r="I617" s="41"/>
      <c r="J617" s="9">
        <v>7</v>
      </c>
      <c r="K617" s="4" t="s">
        <v>13</v>
      </c>
      <c r="L617" s="4" t="str">
        <f>IFERROR(VLOOKUP(F617, Table1[[#All],[Note]:[Code]], 2),"")</f>
        <v/>
      </c>
      <c r="M617" s="4" t="str">
        <f>IFERROR(VLOOKUP(G617, Table13[#All], 2),"")</f>
        <v/>
      </c>
      <c r="N617" s="4" t="str">
        <f>IFERROR(VLOOKUP(H617, Table134[#All], 2),"")</f>
        <v/>
      </c>
      <c r="P617" s="4" t="str">
        <f t="shared" si="68"/>
        <v xml:space="preserve">    delay(delayo);</v>
      </c>
    </row>
    <row r="618" spans="5:46" x14ac:dyDescent="0.3">
      <c r="E618" s="22">
        <v>1</v>
      </c>
      <c r="F618" s="45" t="str">
        <f>MID($L608,AA$2,1)</f>
        <v/>
      </c>
      <c r="G618" s="43" t="str">
        <f>MID($L609,AA$2,1)</f>
        <v>-</v>
      </c>
      <c r="H618" s="44" t="str">
        <f>MID($L610,AA$2,1)</f>
        <v/>
      </c>
      <c r="I618" s="41"/>
      <c r="J618" s="9">
        <v>8</v>
      </c>
      <c r="K618" s="4" t="s">
        <v>13</v>
      </c>
      <c r="L618" s="4" t="str">
        <f>IFERROR(VLOOKUP(F618, Table1[[#All],[Note]:[Code]], 2),"")</f>
        <v/>
      </c>
      <c r="M618" s="4" t="str">
        <f>IFERROR(VLOOKUP(G618, Table13[#All], 2),"")</f>
        <v/>
      </c>
      <c r="N618" s="4" t="str">
        <f>IFERROR(VLOOKUP(H618, Table134[#All], 2),"")</f>
        <v/>
      </c>
      <c r="P618" s="4" t="str">
        <f t="shared" si="68"/>
        <v xml:space="preserve">    delay(delayo);</v>
      </c>
    </row>
    <row r="619" spans="5:46" x14ac:dyDescent="0.3">
      <c r="E619" s="22">
        <v>1</v>
      </c>
      <c r="F619" s="45" t="str">
        <f>MID($L608,AB$2,1)</f>
        <v/>
      </c>
      <c r="G619" s="43" t="str">
        <f>MID($L609,AB$2,1)</f>
        <v>-</v>
      </c>
      <c r="H619" s="44" t="str">
        <f>MID($L610,AB$2,1)</f>
        <v/>
      </c>
      <c r="I619" s="41"/>
      <c r="J619" s="9">
        <v>9</v>
      </c>
      <c r="K619" s="4" t="s">
        <v>13</v>
      </c>
      <c r="L619" s="4" t="str">
        <f>IFERROR(VLOOKUP(F619, Table1[[#All],[Note]:[Code]], 2),"")</f>
        <v/>
      </c>
      <c r="M619" s="4" t="str">
        <f>IFERROR(VLOOKUP(G619, Table13[#All], 2),"")</f>
        <v/>
      </c>
      <c r="N619" s="4" t="str">
        <f>IFERROR(VLOOKUP(H619, Table134[#All], 2),"")</f>
        <v/>
      </c>
      <c r="P619" s="4" t="str">
        <f t="shared" si="68"/>
        <v xml:space="preserve">    delay(delayo);</v>
      </c>
    </row>
    <row r="620" spans="5:46" x14ac:dyDescent="0.3">
      <c r="E620" s="22">
        <v>1</v>
      </c>
      <c r="F620" s="45" t="str">
        <f>MID($L608,AC$2,1)</f>
        <v/>
      </c>
      <c r="G620" s="43" t="str">
        <f>MID($L609,AC$2,1)</f>
        <v>-</v>
      </c>
      <c r="H620" s="44" t="str">
        <f>MID($L610,AC$2,1)</f>
        <v/>
      </c>
      <c r="I620" s="41"/>
      <c r="J620" s="9">
        <v>10</v>
      </c>
      <c r="K620" s="4" t="s">
        <v>13</v>
      </c>
      <c r="L620" s="4" t="str">
        <f>IFERROR(VLOOKUP(F620, Table1[[#All],[Note]:[Code]], 2),"")</f>
        <v/>
      </c>
      <c r="M620" s="4" t="str">
        <f>IFERROR(VLOOKUP(G620, Table13[#All], 2),"")</f>
        <v/>
      </c>
      <c r="N620" s="4" t="str">
        <f>IFERROR(VLOOKUP(H620, Table134[#All], 2),"")</f>
        <v/>
      </c>
      <c r="P620" s="4" t="str">
        <f t="shared" si="68"/>
        <v xml:space="preserve">    delay(delayo);</v>
      </c>
    </row>
    <row r="621" spans="5:46" x14ac:dyDescent="0.3">
      <c r="E621" s="22">
        <v>1</v>
      </c>
      <c r="F621" s="45" t="str">
        <f>MID($L608,AD$2,1)</f>
        <v/>
      </c>
      <c r="G621" s="43" t="str">
        <f>MID($L609,AD$2,1)</f>
        <v>-</v>
      </c>
      <c r="H621" s="44" t="str">
        <f>MID($L610,AD$2,1)</f>
        <v/>
      </c>
      <c r="I621" s="41"/>
      <c r="J621" s="9">
        <v>11</v>
      </c>
      <c r="K621" s="4" t="s">
        <v>13</v>
      </c>
      <c r="L621" s="4" t="str">
        <f>IFERROR(VLOOKUP(F621, Table1[[#All],[Note]:[Code]], 2),"")</f>
        <v/>
      </c>
      <c r="M621" s="4" t="str">
        <f>IFERROR(VLOOKUP(G621, Table13[#All], 2),"")</f>
        <v/>
      </c>
      <c r="N621" s="4" t="str">
        <f>IFERROR(VLOOKUP(H621, Table134[#All], 2),"")</f>
        <v/>
      </c>
      <c r="P621" s="4" t="str">
        <f t="shared" si="68"/>
        <v xml:space="preserve">    delay(delayo);</v>
      </c>
    </row>
    <row r="622" spans="5:46" x14ac:dyDescent="0.3">
      <c r="E622" s="22">
        <v>1</v>
      </c>
      <c r="F622" s="45" t="str">
        <f>MID($L608,AE$2,1)</f>
        <v/>
      </c>
      <c r="G622" s="43" t="str">
        <f>MID($L609,AE$2,1)</f>
        <v>-</v>
      </c>
      <c r="H622" s="44" t="str">
        <f>MID($L610,AE$2,1)</f>
        <v/>
      </c>
      <c r="I622" s="41"/>
      <c r="J622" s="9">
        <v>12</v>
      </c>
      <c r="K622" s="4" t="s">
        <v>13</v>
      </c>
      <c r="L622" s="4" t="str">
        <f>IFERROR(VLOOKUP(F622, Table1[[#All],[Note]:[Code]], 2),"")</f>
        <v/>
      </c>
      <c r="M622" s="4" t="str">
        <f>IFERROR(VLOOKUP(G622, Table13[#All], 2),"")</f>
        <v/>
      </c>
      <c r="N622" s="4" t="str">
        <f>IFERROR(VLOOKUP(H622, Table134[#All], 2),"")</f>
        <v/>
      </c>
      <c r="P622" s="4" t="str">
        <f t="shared" si="68"/>
        <v xml:space="preserve">    delay(delayo);</v>
      </c>
    </row>
    <row r="623" spans="5:46" x14ac:dyDescent="0.3">
      <c r="E623" s="22">
        <v>1</v>
      </c>
      <c r="F623" s="45" t="str">
        <f>MID($L608,AF$2,1)</f>
        <v/>
      </c>
      <c r="G623" s="43" t="str">
        <f>MID($L609,AF$2,1)</f>
        <v>-</v>
      </c>
      <c r="H623" s="44" t="str">
        <f>MID($L610,AF$2,1)</f>
        <v/>
      </c>
      <c r="I623" s="41"/>
      <c r="J623" s="9">
        <v>13</v>
      </c>
      <c r="K623" s="4" t="s">
        <v>13</v>
      </c>
      <c r="L623" s="4" t="str">
        <f>IFERROR(VLOOKUP(F623, Table1[[#All],[Note]:[Code]], 2),"")</f>
        <v/>
      </c>
      <c r="M623" s="4" t="str">
        <f>IFERROR(VLOOKUP(G623, Table13[#All], 2),"")</f>
        <v/>
      </c>
      <c r="N623" s="4" t="str">
        <f>IFERROR(VLOOKUP(H623, Table134[#All], 2),"")</f>
        <v/>
      </c>
      <c r="P623" s="4" t="str">
        <f t="shared" si="68"/>
        <v xml:space="preserve">    delay(delayo);</v>
      </c>
    </row>
    <row r="624" spans="5:46" x14ac:dyDescent="0.3">
      <c r="E624" s="22">
        <v>1</v>
      </c>
      <c r="F624" s="45" t="str">
        <f>MID($L608,AG$2,1)</f>
        <v/>
      </c>
      <c r="G624" s="43" t="str">
        <f>MID($L609,AG$2,1)</f>
        <v>-</v>
      </c>
      <c r="H624" s="44" t="str">
        <f>MID($L610,AG$2,1)</f>
        <v/>
      </c>
      <c r="I624" s="41"/>
      <c r="J624" s="9">
        <v>14</v>
      </c>
      <c r="K624" s="4" t="s">
        <v>13</v>
      </c>
      <c r="L624" s="4" t="str">
        <f>IFERROR(VLOOKUP(F624, Table1[[#All],[Note]:[Code]], 2),"")</f>
        <v/>
      </c>
      <c r="M624" s="4" t="str">
        <f>IFERROR(VLOOKUP(G624, Table13[#All], 2),"")</f>
        <v/>
      </c>
      <c r="N624" s="4" t="str">
        <f>IFERROR(VLOOKUP(H624, Table134[#All], 2),"")</f>
        <v/>
      </c>
      <c r="P624" s="4" t="str">
        <f t="shared" si="68"/>
        <v xml:space="preserve">    delay(delayo);</v>
      </c>
    </row>
    <row r="625" spans="5:46" x14ac:dyDescent="0.3">
      <c r="E625" s="22">
        <v>1</v>
      </c>
      <c r="F625" s="45" t="str">
        <f>MID($L608,AH$2,1)</f>
        <v/>
      </c>
      <c r="G625" s="43" t="str">
        <f>MID($L609,AH$2,1)</f>
        <v>-</v>
      </c>
      <c r="H625" s="44" t="str">
        <f>MID($L610,AH$2,1)</f>
        <v/>
      </c>
      <c r="I625" s="41"/>
      <c r="J625" s="9">
        <v>15</v>
      </c>
      <c r="K625" s="4" t="s">
        <v>13</v>
      </c>
      <c r="L625" s="4" t="str">
        <f>IFERROR(VLOOKUP(F625, Table1[[#All],[Note]:[Code]], 2),"")</f>
        <v/>
      </c>
      <c r="M625" s="4" t="str">
        <f>IFERROR(VLOOKUP(G625, Table13[#All], 2),"")</f>
        <v/>
      </c>
      <c r="N625" s="4" t="str">
        <f>IFERROR(VLOOKUP(H625, Table134[#All], 2),"")</f>
        <v/>
      </c>
      <c r="P625" s="4" t="str">
        <f t="shared" si="68"/>
        <v xml:space="preserve">    delay(delayo);</v>
      </c>
    </row>
    <row r="626" spans="5:46" x14ac:dyDescent="0.3">
      <c r="E626" s="22">
        <v>1</v>
      </c>
      <c r="F626" s="45" t="str">
        <f>MID($L608,AI$2,1)</f>
        <v/>
      </c>
      <c r="G626" s="43" t="str">
        <f>MID($L609,AI$2,1)</f>
        <v>-</v>
      </c>
      <c r="H626" s="44" t="str">
        <f>MID($L610,AI$2,1)</f>
        <v/>
      </c>
      <c r="I626" s="41"/>
      <c r="J626" s="9">
        <v>16</v>
      </c>
      <c r="K626" s="4" t="s">
        <v>13</v>
      </c>
      <c r="L626" s="4" t="str">
        <f>IFERROR(VLOOKUP(F626, Table1[[#All],[Note]:[Code]], 2),"")</f>
        <v/>
      </c>
      <c r="M626" s="4" t="str">
        <f>IFERROR(VLOOKUP(G626, Table13[#All], 2),"")</f>
        <v/>
      </c>
      <c r="N626" s="4" t="str">
        <f>IFERROR(VLOOKUP(H626, Table134[#All], 2),"")</f>
        <v/>
      </c>
      <c r="P626" s="4" t="str">
        <f t="shared" si="68"/>
        <v xml:space="preserve">    delay(delayo);</v>
      </c>
    </row>
    <row r="627" spans="5:46" x14ac:dyDescent="0.3">
      <c r="E627" s="22">
        <v>1</v>
      </c>
      <c r="F627" s="45" t="str">
        <f>MID($L608,AJ$2,1)</f>
        <v/>
      </c>
      <c r="G627" s="43" t="str">
        <f>MID($L609,AJ$2,1)</f>
        <v>-</v>
      </c>
      <c r="H627" s="44" t="str">
        <f>MID($L610,AJ$2,1)</f>
        <v/>
      </c>
      <c r="I627" s="41"/>
      <c r="J627" s="9">
        <v>17</v>
      </c>
      <c r="K627" s="4" t="s">
        <v>13</v>
      </c>
      <c r="L627" s="4" t="str">
        <f>IFERROR(VLOOKUP(F627, Table1[[#All],[Note]:[Code]], 2),"")</f>
        <v/>
      </c>
      <c r="M627" s="4" t="str">
        <f>IFERROR(VLOOKUP(G627, Table13[#All], 2),"")</f>
        <v/>
      </c>
      <c r="N627" s="4" t="str">
        <f>IFERROR(VLOOKUP(H627, Table134[#All], 2),"")</f>
        <v/>
      </c>
      <c r="P627" s="4" t="str">
        <f t="shared" si="68"/>
        <v xml:space="preserve">    delay(delayo);</v>
      </c>
    </row>
    <row r="628" spans="5:46" x14ac:dyDescent="0.3">
      <c r="E628" s="22">
        <v>1</v>
      </c>
      <c r="F628" s="45" t="str">
        <f>MID($L608,AK$2,1)</f>
        <v/>
      </c>
      <c r="G628" s="43" t="str">
        <f>MID($L609,AK$2,1)</f>
        <v>-</v>
      </c>
      <c r="H628" s="44" t="str">
        <f>MID($L610,AK$2,1)</f>
        <v/>
      </c>
      <c r="I628" s="41"/>
      <c r="J628" s="9">
        <v>18</v>
      </c>
      <c r="K628" s="4" t="s">
        <v>13</v>
      </c>
      <c r="L628" s="4" t="str">
        <f>IFERROR(VLOOKUP(F628, Table1[[#All],[Note]:[Code]], 2),"")</f>
        <v/>
      </c>
      <c r="M628" s="4" t="str">
        <f>IFERROR(VLOOKUP(G628, Table13[#All], 2),"")</f>
        <v/>
      </c>
      <c r="N628" s="4" t="str">
        <f>IFERROR(VLOOKUP(H628, Table134[#All], 2),"")</f>
        <v/>
      </c>
      <c r="P628" s="4" t="str">
        <f t="shared" si="68"/>
        <v xml:space="preserve">    delay(delayo);</v>
      </c>
    </row>
    <row r="629" spans="5:46" x14ac:dyDescent="0.3">
      <c r="E629" s="22">
        <v>1</v>
      </c>
      <c r="F629" s="45" t="str">
        <f>MID($L608,AL$2,1)</f>
        <v/>
      </c>
      <c r="G629" s="43" t="str">
        <f>MID($L609,AL$2,1)</f>
        <v>-</v>
      </c>
      <c r="H629" s="44" t="str">
        <f>MID($L610,AL$2,1)</f>
        <v/>
      </c>
      <c r="I629" s="41"/>
      <c r="J629" s="9">
        <v>19</v>
      </c>
      <c r="K629" s="4" t="s">
        <v>13</v>
      </c>
      <c r="L629" s="4" t="str">
        <f>IFERROR(VLOOKUP(F629, Table1[[#All],[Note]:[Code]], 2),"")</f>
        <v/>
      </c>
      <c r="M629" s="4" t="str">
        <f>IFERROR(VLOOKUP(G629, Table13[#All], 2),"")</f>
        <v/>
      </c>
      <c r="N629" s="4" t="str">
        <f>IFERROR(VLOOKUP(H629, Table134[#All], 2),"")</f>
        <v/>
      </c>
      <c r="P629" s="4" t="str">
        <f t="shared" si="68"/>
        <v xml:space="preserve">    delay(delayo);</v>
      </c>
    </row>
    <row r="630" spans="5:46" x14ac:dyDescent="0.3">
      <c r="E630" s="22">
        <v>1</v>
      </c>
      <c r="F630" s="45" t="str">
        <f>MID($L608,AM$2,1)</f>
        <v/>
      </c>
      <c r="G630" s="43" t="str">
        <f>MID($L609,AM$2,1)</f>
        <v>-</v>
      </c>
      <c r="H630" s="44" t="str">
        <f>MID($L610,AM$2,1)</f>
        <v/>
      </c>
      <c r="I630" s="41"/>
      <c r="J630" s="9">
        <v>20</v>
      </c>
      <c r="K630" s="4" t="s">
        <v>13</v>
      </c>
      <c r="L630" s="4" t="str">
        <f>IFERROR(VLOOKUP(F630, Table1[[#All],[Note]:[Code]], 2),"")</f>
        <v/>
      </c>
      <c r="M630" s="4" t="str">
        <f>IFERROR(VLOOKUP(G630, Table13[#All], 2),"")</f>
        <v/>
      </c>
      <c r="N630" s="4" t="str">
        <f>IFERROR(VLOOKUP(H630, Table134[#All], 2),"")</f>
        <v/>
      </c>
      <c r="P630" s="4" t="str">
        <f t="shared" si="68"/>
        <v xml:space="preserve">    delay(delayo);</v>
      </c>
    </row>
    <row r="631" spans="5:46" x14ac:dyDescent="0.3">
      <c r="E631" s="22">
        <v>1</v>
      </c>
      <c r="F631" s="45" t="str">
        <f>MID($L608,AN$2,1)</f>
        <v/>
      </c>
      <c r="G631" s="43" t="str">
        <f>MID($L609,AN$2,1)</f>
        <v>-</v>
      </c>
      <c r="H631" s="44" t="str">
        <f>MID($L610,AN$2,1)</f>
        <v/>
      </c>
      <c r="I631" s="41"/>
      <c r="J631" s="9">
        <v>21</v>
      </c>
      <c r="K631" s="4" t="s">
        <v>13</v>
      </c>
      <c r="L631" s="4" t="str">
        <f>IFERROR(VLOOKUP(F631, Table1[[#All],[Note]:[Code]], 2),"")</f>
        <v/>
      </c>
      <c r="M631" s="4" t="str">
        <f>IFERROR(VLOOKUP(G631, Table13[#All], 2),"")</f>
        <v/>
      </c>
      <c r="N631" s="4" t="str">
        <f>IFERROR(VLOOKUP(H631, Table134[#All], 2),"")</f>
        <v/>
      </c>
      <c r="P631" s="4" t="str">
        <f t="shared" si="68"/>
        <v xml:space="preserve">    delay(delayo);</v>
      </c>
    </row>
    <row r="632" spans="5:46" x14ac:dyDescent="0.3">
      <c r="E632" s="22">
        <v>1</v>
      </c>
      <c r="F632" s="45" t="str">
        <f>MID($L608,AO$2,1)</f>
        <v/>
      </c>
      <c r="G632" s="43" t="str">
        <f>MID($L609,AO$2,1)</f>
        <v>-</v>
      </c>
      <c r="H632" s="44" t="str">
        <f>MID($L610,AO$2,1)</f>
        <v/>
      </c>
      <c r="I632" s="41"/>
      <c r="J632" s="9">
        <v>22</v>
      </c>
      <c r="K632" s="4" t="s">
        <v>13</v>
      </c>
      <c r="L632" s="4" t="str">
        <f>IFERROR(VLOOKUP(F632, Table1[[#All],[Note]:[Code]], 2),"")</f>
        <v/>
      </c>
      <c r="M632" s="4" t="str">
        <f>IFERROR(VLOOKUP(G632, Table13[#All], 2),"")</f>
        <v/>
      </c>
      <c r="N632" s="4" t="str">
        <f>IFERROR(VLOOKUP(H632, Table134[#All], 2),"")</f>
        <v/>
      </c>
      <c r="P632" s="4" t="str">
        <f t="shared" si="68"/>
        <v xml:space="preserve">    delay(delayo);</v>
      </c>
    </row>
    <row r="633" spans="5:46" x14ac:dyDescent="0.3">
      <c r="E633" s="22">
        <v>1</v>
      </c>
      <c r="F633" s="45" t="str">
        <f>MID($L608,AP$2,1)</f>
        <v/>
      </c>
      <c r="G633" s="43" t="str">
        <f>MID($L609,AP$2,1)</f>
        <v>-</v>
      </c>
      <c r="H633" s="44" t="str">
        <f>MID($L610,AP$2,1)</f>
        <v/>
      </c>
      <c r="I633" s="41"/>
      <c r="J633" s="9">
        <v>23</v>
      </c>
      <c r="K633" s="4" t="s">
        <v>13</v>
      </c>
      <c r="L633" s="4" t="str">
        <f>IFERROR(VLOOKUP(F633, Table1[[#All],[Note]:[Code]], 2),"")</f>
        <v/>
      </c>
      <c r="M633" s="4" t="str">
        <f>IFERROR(VLOOKUP(G633, Table13[#All], 2),"")</f>
        <v/>
      </c>
      <c r="N633" s="4" t="str">
        <f>IFERROR(VLOOKUP(H633, Table134[#All], 2),"")</f>
        <v/>
      </c>
      <c r="P633" s="4" t="str">
        <f t="shared" si="68"/>
        <v xml:space="preserve">    delay(delayo);</v>
      </c>
    </row>
    <row r="634" spans="5:46" x14ac:dyDescent="0.3">
      <c r="E634" s="22">
        <v>1</v>
      </c>
      <c r="F634" s="45" t="str">
        <f>MID($L608,AQ$2,1)</f>
        <v/>
      </c>
      <c r="G634" s="43" t="str">
        <f>MID($L609,AQ$2,1)</f>
        <v>-</v>
      </c>
      <c r="H634" s="44" t="str">
        <f>MID($L610,AQ$2,1)</f>
        <v/>
      </c>
      <c r="I634" s="41"/>
      <c r="J634" s="9">
        <v>24</v>
      </c>
      <c r="K634" s="4" t="s">
        <v>13</v>
      </c>
      <c r="L634" s="4" t="str">
        <f>IFERROR(VLOOKUP(F634, Table1[[#All],[Note]:[Code]], 2),"")</f>
        <v/>
      </c>
      <c r="M634" s="4" t="str">
        <f>IFERROR(VLOOKUP(G634, Table13[#All], 2),"")</f>
        <v/>
      </c>
      <c r="N634" s="4" t="str">
        <f>IFERROR(VLOOKUP(H634, Table134[#All], 2),"")</f>
        <v/>
      </c>
      <c r="P634" s="4" t="str">
        <f t="shared" si="68"/>
        <v xml:space="preserve">    delay(delayo);</v>
      </c>
    </row>
    <row r="635" spans="5:46" x14ac:dyDescent="0.3">
      <c r="E635" s="22">
        <v>1</v>
      </c>
      <c r="F635" s="45" t="str">
        <f>MID($L608,AR$2,1)</f>
        <v/>
      </c>
      <c r="G635" s="43" t="str">
        <f>MID($L609,AR$2,1)</f>
        <v>-</v>
      </c>
      <c r="H635" s="44" t="str">
        <f>MID($L610,AR$2,1)</f>
        <v/>
      </c>
      <c r="I635" s="41"/>
      <c r="J635" s="9">
        <v>25</v>
      </c>
      <c r="K635" s="4" t="s">
        <v>13</v>
      </c>
      <c r="L635" s="4" t="str">
        <f>IFERROR(VLOOKUP(F635, Table1[[#All],[Note]:[Code]], 2),"")</f>
        <v/>
      </c>
      <c r="M635" s="4" t="str">
        <f>IFERROR(VLOOKUP(G635, Table13[#All], 2),"")</f>
        <v/>
      </c>
      <c r="N635" s="4" t="str">
        <f>IFERROR(VLOOKUP(H635, Table134[#All], 2),"")</f>
        <v/>
      </c>
      <c r="P635" s="4" t="str">
        <f t="shared" si="68"/>
        <v xml:space="preserve">    delay(delayo);</v>
      </c>
    </row>
    <row r="636" spans="5:46" x14ac:dyDescent="0.3">
      <c r="E636" s="22">
        <v>1</v>
      </c>
      <c r="F636" s="45" t="str">
        <f>MID($L608,AS$2,1)</f>
        <v/>
      </c>
      <c r="G636" s="43" t="str">
        <f>MID($L609,AS$2,1)</f>
        <v>-</v>
      </c>
      <c r="H636" s="44" t="str">
        <f>MID($L610,AS$2,1)</f>
        <v/>
      </c>
      <c r="I636" s="41"/>
      <c r="J636" s="9">
        <v>26</v>
      </c>
      <c r="K636" s="4" t="s">
        <v>13</v>
      </c>
      <c r="L636" s="4" t="str">
        <f>IFERROR(VLOOKUP(F636, Table1[[#All],[Note]:[Code]], 2),"")</f>
        <v/>
      </c>
      <c r="M636" s="4" t="str">
        <f>IFERROR(VLOOKUP(G636, Table13[#All], 2),"")</f>
        <v/>
      </c>
      <c r="N636" s="4" t="str">
        <f>IFERROR(VLOOKUP(H636, Table134[#All], 2),"")</f>
        <v/>
      </c>
      <c r="P636" s="4" t="str">
        <f t="shared" si="68"/>
        <v xml:space="preserve">    delay(delayo);</v>
      </c>
    </row>
    <row r="637" spans="5:46" x14ac:dyDescent="0.3">
      <c r="E637" s="22">
        <v>1</v>
      </c>
      <c r="I637" s="41"/>
      <c r="J637" s="13"/>
      <c r="K637" s="14" t="s">
        <v>11</v>
      </c>
      <c r="L637" s="14"/>
      <c r="P637" s="4" t="str">
        <f t="shared" si="68"/>
        <v>//</v>
      </c>
      <c r="R637" s="19" t="s">
        <v>123</v>
      </c>
      <c r="S637" s="19"/>
      <c r="T637" s="19">
        <v>1</v>
      </c>
      <c r="U637" s="19">
        <v>2</v>
      </c>
      <c r="V637" s="19">
        <v>3</v>
      </c>
      <c r="W637" s="19">
        <v>4</v>
      </c>
      <c r="X637" s="19">
        <v>5</v>
      </c>
      <c r="Y637" s="19">
        <v>6</v>
      </c>
      <c r="Z637" s="19">
        <v>7</v>
      </c>
      <c r="AA637" s="19">
        <v>8</v>
      </c>
      <c r="AB637" s="19">
        <v>9</v>
      </c>
      <c r="AC637" s="19">
        <v>10</v>
      </c>
      <c r="AD637" s="19">
        <v>11</v>
      </c>
      <c r="AE637" s="19">
        <v>12</v>
      </c>
      <c r="AF637" s="19">
        <v>13</v>
      </c>
      <c r="AG637" s="19">
        <v>14</v>
      </c>
      <c r="AH637" s="19">
        <v>15</v>
      </c>
      <c r="AI637" s="19">
        <v>16</v>
      </c>
      <c r="AJ637" s="19">
        <v>17</v>
      </c>
      <c r="AK637" s="19">
        <v>18</v>
      </c>
      <c r="AL637" s="19">
        <v>19</v>
      </c>
      <c r="AM637" s="19">
        <v>20</v>
      </c>
      <c r="AN637" s="19">
        <v>21</v>
      </c>
      <c r="AO637" s="19">
        <v>22</v>
      </c>
      <c r="AP637" s="19">
        <v>23</v>
      </c>
      <c r="AQ637" s="19">
        <v>24</v>
      </c>
      <c r="AR637" s="19">
        <v>25</v>
      </c>
      <c r="AS637" s="19">
        <v>26</v>
      </c>
      <c r="AT637" s="19"/>
    </row>
    <row r="638" spans="5:46" x14ac:dyDescent="0.3">
      <c r="E638" s="22">
        <v>1</v>
      </c>
      <c r="I638" s="41">
        <v>22</v>
      </c>
      <c r="J638" s="13"/>
      <c r="K638" s="14" t="s">
        <v>11</v>
      </c>
      <c r="L638" s="14" t="str">
        <f>C90</f>
        <v>5|----------d---------------|</v>
      </c>
      <c r="M638" s="6"/>
      <c r="N638" s="6"/>
      <c r="P638" s="4" t="str">
        <f t="shared" si="68"/>
        <v>//5|----------d---------------|</v>
      </c>
      <c r="R638" s="4" t="str">
        <f>MID($L638,R$2,1)</f>
        <v>5</v>
      </c>
      <c r="S638" s="4" t="str">
        <f t="shared" ref="S638:AT640" si="72">MID($L638,S$2,1)</f>
        <v>|</v>
      </c>
      <c r="T638" s="4" t="str">
        <f t="shared" si="72"/>
        <v>-</v>
      </c>
      <c r="U638" s="4" t="str">
        <f t="shared" si="72"/>
        <v>-</v>
      </c>
      <c r="V638" s="4" t="str">
        <f t="shared" si="72"/>
        <v>-</v>
      </c>
      <c r="W638" s="4" t="str">
        <f t="shared" si="72"/>
        <v>-</v>
      </c>
      <c r="X638" s="4" t="str">
        <f t="shared" si="72"/>
        <v>-</v>
      </c>
      <c r="Y638" s="4" t="str">
        <f t="shared" si="72"/>
        <v>-</v>
      </c>
      <c r="Z638" s="4" t="str">
        <f t="shared" si="72"/>
        <v>-</v>
      </c>
      <c r="AA638" s="4" t="str">
        <f t="shared" si="72"/>
        <v>-</v>
      </c>
      <c r="AB638" s="4" t="str">
        <f t="shared" si="72"/>
        <v>-</v>
      </c>
      <c r="AC638" s="4" t="str">
        <f t="shared" si="72"/>
        <v>-</v>
      </c>
      <c r="AD638" s="4" t="str">
        <f t="shared" si="72"/>
        <v>d</v>
      </c>
      <c r="AE638" s="4" t="str">
        <f t="shared" si="72"/>
        <v>-</v>
      </c>
      <c r="AF638" s="4" t="str">
        <f t="shared" si="72"/>
        <v>-</v>
      </c>
      <c r="AG638" s="4" t="str">
        <f t="shared" si="72"/>
        <v>-</v>
      </c>
      <c r="AH638" s="4" t="str">
        <f t="shared" si="72"/>
        <v>-</v>
      </c>
      <c r="AI638" s="4" t="str">
        <f t="shared" si="72"/>
        <v>-</v>
      </c>
      <c r="AJ638" s="4" t="str">
        <f t="shared" si="72"/>
        <v>-</v>
      </c>
      <c r="AK638" s="4" t="str">
        <f t="shared" si="72"/>
        <v>-</v>
      </c>
      <c r="AL638" s="4" t="str">
        <f t="shared" si="72"/>
        <v>-</v>
      </c>
      <c r="AM638" s="4" t="str">
        <f t="shared" si="72"/>
        <v>-</v>
      </c>
      <c r="AN638" s="4" t="str">
        <f t="shared" si="72"/>
        <v>-</v>
      </c>
      <c r="AO638" s="4" t="str">
        <f t="shared" si="72"/>
        <v>-</v>
      </c>
      <c r="AP638" s="4" t="str">
        <f t="shared" si="72"/>
        <v>-</v>
      </c>
      <c r="AQ638" s="4" t="str">
        <f t="shared" si="72"/>
        <v>-</v>
      </c>
      <c r="AR638" s="4" t="str">
        <f t="shared" si="72"/>
        <v>-</v>
      </c>
      <c r="AS638" s="4" t="str">
        <f t="shared" si="72"/>
        <v>-</v>
      </c>
      <c r="AT638" s="4" t="str">
        <f>MID($L638,AT$2,1)</f>
        <v>|</v>
      </c>
    </row>
    <row r="639" spans="5:46" x14ac:dyDescent="0.3">
      <c r="E639" s="22">
        <v>1</v>
      </c>
      <c r="F639" s="45" t="str">
        <f>MID($L638,R$2,1)</f>
        <v>5</v>
      </c>
      <c r="G639" s="43" t="str">
        <f>MID($L639,R$2,1)</f>
        <v>4</v>
      </c>
      <c r="H639" s="44" t="str">
        <f>MID($L640,R$2,1)</f>
        <v>0</v>
      </c>
      <c r="I639" s="41"/>
      <c r="J639" s="13"/>
      <c r="K639" s="14" t="s">
        <v>11</v>
      </c>
      <c r="L639" s="14" t="str">
        <f t="shared" ref="L639:L640" si="73">C91</f>
        <v>4|--------b--b--------a-g-b-|</v>
      </c>
      <c r="M639" s="6"/>
      <c r="N639" s="6"/>
      <c r="P639" s="4" t="str">
        <f t="shared" si="68"/>
        <v>//4|--------b--b--------a-g-b-|</v>
      </c>
      <c r="R639" s="4" t="str">
        <f t="shared" ref="R639:R640" si="74">MID($L639,R$2,1)</f>
        <v>4</v>
      </c>
      <c r="S639" s="4" t="str">
        <f t="shared" si="72"/>
        <v>|</v>
      </c>
      <c r="T639" s="4" t="str">
        <f t="shared" si="72"/>
        <v>-</v>
      </c>
      <c r="U639" s="4" t="str">
        <f t="shared" si="72"/>
        <v>-</v>
      </c>
      <c r="V639" s="4" t="str">
        <f t="shared" si="72"/>
        <v>-</v>
      </c>
      <c r="W639" s="4" t="str">
        <f t="shared" si="72"/>
        <v>-</v>
      </c>
      <c r="X639" s="4" t="str">
        <f t="shared" si="72"/>
        <v>-</v>
      </c>
      <c r="Y639" s="4" t="str">
        <f t="shared" si="72"/>
        <v>-</v>
      </c>
      <c r="Z639" s="4" t="str">
        <f t="shared" si="72"/>
        <v>-</v>
      </c>
      <c r="AA639" s="4" t="str">
        <f t="shared" si="72"/>
        <v>-</v>
      </c>
      <c r="AB639" s="4" t="str">
        <f t="shared" si="72"/>
        <v>b</v>
      </c>
      <c r="AC639" s="4" t="str">
        <f t="shared" si="72"/>
        <v>-</v>
      </c>
      <c r="AD639" s="4" t="str">
        <f t="shared" si="72"/>
        <v>-</v>
      </c>
      <c r="AE639" s="4" t="str">
        <f t="shared" si="72"/>
        <v>b</v>
      </c>
      <c r="AF639" s="4" t="str">
        <f t="shared" si="72"/>
        <v>-</v>
      </c>
      <c r="AG639" s="4" t="str">
        <f t="shared" si="72"/>
        <v>-</v>
      </c>
      <c r="AH639" s="4" t="str">
        <f t="shared" si="72"/>
        <v>-</v>
      </c>
      <c r="AI639" s="4" t="str">
        <f t="shared" si="72"/>
        <v>-</v>
      </c>
      <c r="AJ639" s="4" t="str">
        <f t="shared" si="72"/>
        <v>-</v>
      </c>
      <c r="AK639" s="4" t="str">
        <f t="shared" si="72"/>
        <v>-</v>
      </c>
      <c r="AL639" s="4" t="str">
        <f t="shared" si="72"/>
        <v>-</v>
      </c>
      <c r="AM639" s="4" t="str">
        <f t="shared" si="72"/>
        <v>-</v>
      </c>
      <c r="AN639" s="4" t="str">
        <f t="shared" si="72"/>
        <v>a</v>
      </c>
      <c r="AO639" s="4" t="str">
        <f t="shared" si="72"/>
        <v>-</v>
      </c>
      <c r="AP639" s="4" t="str">
        <f t="shared" si="72"/>
        <v>g</v>
      </c>
      <c r="AQ639" s="4" t="str">
        <f t="shared" si="72"/>
        <v>-</v>
      </c>
      <c r="AR639" s="4" t="str">
        <f t="shared" si="72"/>
        <v>b</v>
      </c>
      <c r="AS639" s="4" t="str">
        <f t="shared" si="72"/>
        <v>-</v>
      </c>
      <c r="AT639" s="4" t="str">
        <f t="shared" si="72"/>
        <v>|</v>
      </c>
    </row>
    <row r="640" spans="5:46" x14ac:dyDescent="0.3">
      <c r="E640" s="22">
        <v>1</v>
      </c>
      <c r="I640" s="41"/>
      <c r="J640" s="13"/>
      <c r="K640" s="14" t="s">
        <v>11</v>
      </c>
      <c r="L640" s="14">
        <f t="shared" si="73"/>
        <v>0</v>
      </c>
      <c r="P640" s="4" t="str">
        <f t="shared" si="68"/>
        <v>//0</v>
      </c>
      <c r="R640" s="4" t="str">
        <f t="shared" si="74"/>
        <v>0</v>
      </c>
      <c r="S640" s="4" t="str">
        <f t="shared" si="72"/>
        <v/>
      </c>
      <c r="T640" s="4" t="str">
        <f t="shared" si="72"/>
        <v/>
      </c>
      <c r="U640" s="4" t="str">
        <f t="shared" si="72"/>
        <v/>
      </c>
      <c r="V640" s="4" t="str">
        <f t="shared" si="72"/>
        <v/>
      </c>
      <c r="W640" s="4" t="str">
        <f t="shared" si="72"/>
        <v/>
      </c>
      <c r="X640" s="4" t="str">
        <f t="shared" si="72"/>
        <v/>
      </c>
      <c r="Y640" s="4" t="str">
        <f t="shared" si="72"/>
        <v/>
      </c>
      <c r="Z640" s="4" t="str">
        <f t="shared" si="72"/>
        <v/>
      </c>
      <c r="AA640" s="4" t="str">
        <f t="shared" si="72"/>
        <v/>
      </c>
      <c r="AB640" s="4" t="str">
        <f t="shared" si="72"/>
        <v/>
      </c>
      <c r="AC640" s="4" t="str">
        <f t="shared" si="72"/>
        <v/>
      </c>
      <c r="AD640" s="4" t="str">
        <f t="shared" si="72"/>
        <v/>
      </c>
      <c r="AE640" s="4" t="str">
        <f t="shared" si="72"/>
        <v/>
      </c>
      <c r="AF640" s="4" t="str">
        <f t="shared" si="72"/>
        <v/>
      </c>
      <c r="AG640" s="4" t="str">
        <f t="shared" si="72"/>
        <v/>
      </c>
      <c r="AH640" s="4" t="str">
        <f t="shared" si="72"/>
        <v/>
      </c>
      <c r="AI640" s="4" t="str">
        <f t="shared" si="72"/>
        <v/>
      </c>
      <c r="AJ640" s="4" t="str">
        <f t="shared" si="72"/>
        <v/>
      </c>
      <c r="AK640" s="4" t="str">
        <f t="shared" si="72"/>
        <v/>
      </c>
      <c r="AL640" s="4" t="str">
        <f t="shared" si="72"/>
        <v/>
      </c>
      <c r="AM640" s="4" t="str">
        <f t="shared" si="72"/>
        <v/>
      </c>
      <c r="AN640" s="4" t="str">
        <f t="shared" si="72"/>
        <v/>
      </c>
      <c r="AO640" s="4" t="str">
        <f t="shared" si="72"/>
        <v/>
      </c>
      <c r="AP640" s="4" t="str">
        <f t="shared" si="72"/>
        <v/>
      </c>
      <c r="AQ640" s="4" t="str">
        <f t="shared" si="72"/>
        <v/>
      </c>
      <c r="AR640" s="4" t="str">
        <f t="shared" si="72"/>
        <v/>
      </c>
      <c r="AS640" s="4" t="str">
        <f t="shared" si="72"/>
        <v/>
      </c>
      <c r="AT640" s="4" t="str">
        <f t="shared" si="72"/>
        <v/>
      </c>
    </row>
    <row r="641" spans="5:16" x14ac:dyDescent="0.3">
      <c r="E641" s="22">
        <v>1</v>
      </c>
      <c r="F641" s="45" t="str">
        <f>MID($L638,T$2,1)</f>
        <v>-</v>
      </c>
      <c r="G641" s="43" t="str">
        <f>MID($L639,T$2,1)</f>
        <v>-</v>
      </c>
      <c r="H641" s="44" t="str">
        <f>MID($L640,T$2,1)</f>
        <v/>
      </c>
      <c r="I641" s="41"/>
      <c r="J641" s="9">
        <v>1</v>
      </c>
      <c r="K641" s="4" t="s">
        <v>13</v>
      </c>
      <c r="L641" s="4" t="str">
        <f>IFERROR(VLOOKUP(F641, Table1[[#All],[Note]:[Code]], 2),"")</f>
        <v/>
      </c>
      <c r="M641" s="4" t="str">
        <f>IFERROR(VLOOKUP(G641, Table13[#All], 2),"")</f>
        <v/>
      </c>
      <c r="N641" s="4" t="str">
        <f>IFERROR(VLOOKUP(H641, Table134[#All], 2),"")</f>
        <v/>
      </c>
      <c r="P641" s="4" t="str">
        <f t="shared" si="68"/>
        <v xml:space="preserve">    delay(delayo);</v>
      </c>
    </row>
    <row r="642" spans="5:16" x14ac:dyDescent="0.3">
      <c r="E642" s="22">
        <v>1</v>
      </c>
      <c r="F642" s="45" t="str">
        <f>MID($L638,U$2,1)</f>
        <v>-</v>
      </c>
      <c r="G642" s="43" t="str">
        <f>MID($L639,U$2,1)</f>
        <v>-</v>
      </c>
      <c r="H642" s="44" t="str">
        <f>MID($L640,U$2,1)</f>
        <v/>
      </c>
      <c r="I642" s="41"/>
      <c r="J642" s="9">
        <v>2</v>
      </c>
      <c r="K642" s="4" t="s">
        <v>13</v>
      </c>
      <c r="L642" s="4" t="str">
        <f>IFERROR(VLOOKUP(F642, Table1[[#All],[Note]:[Code]], 2),"")</f>
        <v/>
      </c>
      <c r="M642" s="4" t="str">
        <f>IFERROR(VLOOKUP(G642, Table13[#All], 2),"")</f>
        <v/>
      </c>
      <c r="N642" s="4" t="str">
        <f>IFERROR(VLOOKUP(H642, Table134[#All], 2),"")</f>
        <v/>
      </c>
      <c r="P642" s="4" t="str">
        <f t="shared" si="68"/>
        <v xml:space="preserve">    delay(delayo);</v>
      </c>
    </row>
    <row r="643" spans="5:16" x14ac:dyDescent="0.3">
      <c r="E643" s="22">
        <v>1</v>
      </c>
      <c r="F643" s="45" t="str">
        <f>MID($L638,V$2,1)</f>
        <v>-</v>
      </c>
      <c r="G643" s="43" t="str">
        <f>MID($L639,V$2,1)</f>
        <v>-</v>
      </c>
      <c r="H643" s="44" t="str">
        <f>MID($L640,V$2,1)</f>
        <v/>
      </c>
      <c r="I643" s="41"/>
      <c r="J643" s="9">
        <v>3</v>
      </c>
      <c r="K643" s="4" t="s">
        <v>13</v>
      </c>
      <c r="L643" s="4" t="str">
        <f>IFERROR(VLOOKUP(F643, Table1[[#All],[Note]:[Code]], 2),"")</f>
        <v/>
      </c>
      <c r="M643" s="4" t="str">
        <f>IFERROR(VLOOKUP(G643, Table13[#All], 2),"")</f>
        <v/>
      </c>
      <c r="N643" s="4" t="str">
        <f>IFERROR(VLOOKUP(H643, Table134[#All], 2),"")</f>
        <v/>
      </c>
      <c r="P643" s="4" t="str">
        <f t="shared" si="68"/>
        <v xml:space="preserve">    delay(delayo);</v>
      </c>
    </row>
    <row r="644" spans="5:16" x14ac:dyDescent="0.3">
      <c r="E644" s="22">
        <v>1</v>
      </c>
      <c r="F644" s="45" t="str">
        <f>MID($L638,W$2,1)</f>
        <v>-</v>
      </c>
      <c r="G644" s="43" t="str">
        <f>MID($L639,W$2,1)</f>
        <v>-</v>
      </c>
      <c r="H644" s="44" t="str">
        <f>MID($L640,W$2,1)</f>
        <v/>
      </c>
      <c r="I644" s="41"/>
      <c r="J644" s="9">
        <v>4</v>
      </c>
      <c r="K644" s="4" t="s">
        <v>13</v>
      </c>
      <c r="L644" s="4" t="str">
        <f>IFERROR(VLOOKUP(F644, Table1[[#All],[Note]:[Code]], 2),"")</f>
        <v/>
      </c>
      <c r="M644" s="4" t="str">
        <f>IFERROR(VLOOKUP(G644, Table13[#All], 2),"")</f>
        <v/>
      </c>
      <c r="N644" s="4" t="str">
        <f>IFERROR(VLOOKUP(H644, Table134[#All], 2),"")</f>
        <v/>
      </c>
      <c r="P644" s="4" t="str">
        <f t="shared" si="68"/>
        <v xml:space="preserve">    delay(delayo);</v>
      </c>
    </row>
    <row r="645" spans="5:16" x14ac:dyDescent="0.3">
      <c r="E645" s="22">
        <v>1</v>
      </c>
      <c r="F645" s="45" t="str">
        <f>MID($L638,X$2,1)</f>
        <v>-</v>
      </c>
      <c r="G645" s="43" t="str">
        <f>MID($L639,X$2,1)</f>
        <v>-</v>
      </c>
      <c r="H645" s="44" t="str">
        <f>MID($L640,X$2,1)</f>
        <v/>
      </c>
      <c r="I645" s="41"/>
      <c r="J645" s="9">
        <v>5</v>
      </c>
      <c r="K645" s="4" t="s">
        <v>13</v>
      </c>
      <c r="L645" s="4" t="str">
        <f>IFERROR(VLOOKUP(F645, Table1[[#All],[Note]:[Code]], 2),"")</f>
        <v/>
      </c>
      <c r="M645" s="4" t="str">
        <f>IFERROR(VLOOKUP(G645, Table13[#All], 2),"")</f>
        <v/>
      </c>
      <c r="N645" s="4" t="str">
        <f>IFERROR(VLOOKUP(H645, Table134[#All], 2),"")</f>
        <v/>
      </c>
      <c r="P645" s="4" t="str">
        <f t="shared" si="68"/>
        <v xml:space="preserve">    delay(delayo);</v>
      </c>
    </row>
    <row r="646" spans="5:16" x14ac:dyDescent="0.3">
      <c r="E646" s="22">
        <v>1</v>
      </c>
      <c r="F646" s="45" t="str">
        <f>MID($L638,Y$2,1)</f>
        <v>-</v>
      </c>
      <c r="G646" s="43" t="str">
        <f>MID($L639,Y$2,1)</f>
        <v>-</v>
      </c>
      <c r="H646" s="44" t="str">
        <f>MID($L640,Y$2,1)</f>
        <v/>
      </c>
      <c r="I646" s="41"/>
      <c r="J646" s="9">
        <v>6</v>
      </c>
      <c r="K646" s="4" t="s">
        <v>13</v>
      </c>
      <c r="L646" s="4" t="str">
        <f>IFERROR(VLOOKUP(F646, Table1[[#All],[Note]:[Code]], 2),"")</f>
        <v/>
      </c>
      <c r="M646" s="4" t="str">
        <f>IFERROR(VLOOKUP(G646, Table13[#All], 2),"")</f>
        <v/>
      </c>
      <c r="N646" s="4" t="str">
        <f>IFERROR(VLOOKUP(H646, Table134[#All], 2),"")</f>
        <v/>
      </c>
      <c r="P646" s="4" t="str">
        <f t="shared" si="68"/>
        <v xml:space="preserve">    delay(delayo);</v>
      </c>
    </row>
    <row r="647" spans="5:16" x14ac:dyDescent="0.3">
      <c r="E647" s="22">
        <v>1</v>
      </c>
      <c r="F647" s="45" t="str">
        <f>MID($L638,Z$2,1)</f>
        <v>-</v>
      </c>
      <c r="G647" s="43" t="str">
        <f>MID($L639,Z$2,1)</f>
        <v>-</v>
      </c>
      <c r="H647" s="44" t="str">
        <f>MID($L640,Z$2,1)</f>
        <v/>
      </c>
      <c r="I647" s="41"/>
      <c r="J647" s="9">
        <v>7</v>
      </c>
      <c r="K647" s="4" t="s">
        <v>13</v>
      </c>
      <c r="L647" s="4" t="str">
        <f>IFERROR(VLOOKUP(F647, Table1[[#All],[Note]:[Code]], 2),"")</f>
        <v/>
      </c>
      <c r="M647" s="4" t="str">
        <f>IFERROR(VLOOKUP(G647, Table13[#All], 2),"")</f>
        <v/>
      </c>
      <c r="N647" s="4" t="str">
        <f>IFERROR(VLOOKUP(H647, Table134[#All], 2),"")</f>
        <v/>
      </c>
      <c r="P647" s="4" t="str">
        <f t="shared" si="68"/>
        <v xml:space="preserve">    delay(delayo);</v>
      </c>
    </row>
    <row r="648" spans="5:16" x14ac:dyDescent="0.3">
      <c r="E648" s="22">
        <v>1</v>
      </c>
      <c r="F648" s="45" t="str">
        <f>MID($L638,AA$2,1)</f>
        <v>-</v>
      </c>
      <c r="G648" s="43" t="str">
        <f>MID($L639,AA$2,1)</f>
        <v>-</v>
      </c>
      <c r="H648" s="44" t="str">
        <f>MID($L640,AA$2,1)</f>
        <v/>
      </c>
      <c r="I648" s="41"/>
      <c r="J648" s="9">
        <v>8</v>
      </c>
      <c r="K648" s="4" t="s">
        <v>13</v>
      </c>
      <c r="L648" s="4" t="str">
        <f>IFERROR(VLOOKUP(F648, Table1[[#All],[Note]:[Code]], 2),"")</f>
        <v/>
      </c>
      <c r="M648" s="4" t="str">
        <f>IFERROR(VLOOKUP(G648, Table13[#All], 2),"")</f>
        <v/>
      </c>
      <c r="N648" s="4" t="str">
        <f>IFERROR(VLOOKUP(H648, Table134[#All], 2),"")</f>
        <v/>
      </c>
      <c r="P648" s="4" t="str">
        <f t="shared" ref="P648:P711" si="75">CONCATENATE(K648,L648,M648,N648)</f>
        <v xml:space="preserve">    delay(delayo);</v>
      </c>
    </row>
    <row r="649" spans="5:16" x14ac:dyDescent="0.3">
      <c r="E649" s="22">
        <v>1</v>
      </c>
      <c r="F649" s="45" t="str">
        <f>MID($L638,AB$2,1)</f>
        <v>-</v>
      </c>
      <c r="G649" s="43" t="str">
        <f>MID($L639,AB$2,1)</f>
        <v>b</v>
      </c>
      <c r="H649" s="44" t="str">
        <f>MID($L640,AB$2,1)</f>
        <v/>
      </c>
      <c r="I649" s="41"/>
      <c r="J649" s="9">
        <v>9</v>
      </c>
      <c r="K649" s="4" t="s">
        <v>13</v>
      </c>
      <c r="L649" s="4" t="str">
        <f>IFERROR(VLOOKUP(F649, Table1[[#All],[Note]:[Code]], 2),"")</f>
        <v/>
      </c>
      <c r="M649" s="4" t="str">
        <f>IFERROR(VLOOKUP(G649, Table13[#All], 2),"")</f>
        <v xml:space="preserve">    play(NOTE_4BS, tempo);</v>
      </c>
      <c r="N649" s="4" t="str">
        <f>IFERROR(VLOOKUP(H649, Table134[#All], 2),"")</f>
        <v/>
      </c>
      <c r="P649" s="4" t="str">
        <f t="shared" si="75"/>
        <v xml:space="preserve">    delay(delayo);    play(NOTE_4BS, tempo);</v>
      </c>
    </row>
    <row r="650" spans="5:16" x14ac:dyDescent="0.3">
      <c r="E650" s="22">
        <v>1</v>
      </c>
      <c r="F650" s="45" t="str">
        <f>MID($L638,AC$2,1)</f>
        <v>-</v>
      </c>
      <c r="G650" s="43" t="str">
        <f>MID($L639,AC$2,1)</f>
        <v>-</v>
      </c>
      <c r="H650" s="44" t="str">
        <f>MID($L640,AC$2,1)</f>
        <v/>
      </c>
      <c r="I650" s="41"/>
      <c r="J650" s="9">
        <v>10</v>
      </c>
      <c r="K650" s="4" t="s">
        <v>13</v>
      </c>
      <c r="L650" s="4" t="str">
        <f>IFERROR(VLOOKUP(F650, Table1[[#All],[Note]:[Code]], 2),"")</f>
        <v/>
      </c>
      <c r="M650" s="4" t="str">
        <f>IFERROR(VLOOKUP(G650, Table13[#All], 2),"")</f>
        <v/>
      </c>
      <c r="N650" s="4" t="str">
        <f>IFERROR(VLOOKUP(H650, Table134[#All], 2),"")</f>
        <v/>
      </c>
      <c r="P650" s="4" t="str">
        <f t="shared" si="75"/>
        <v xml:space="preserve">    delay(delayo);</v>
      </c>
    </row>
    <row r="651" spans="5:16" x14ac:dyDescent="0.3">
      <c r="E651" s="22">
        <v>1</v>
      </c>
      <c r="F651" s="45" t="str">
        <f>MID($L638,AD$2,1)</f>
        <v>d</v>
      </c>
      <c r="G651" s="43" t="str">
        <f>MID($L639,AD$2,1)</f>
        <v>-</v>
      </c>
      <c r="H651" s="44" t="str">
        <f>MID($L640,AD$2,1)</f>
        <v/>
      </c>
      <c r="I651" s="41"/>
      <c r="J651" s="9">
        <v>11</v>
      </c>
      <c r="K651" s="4" t="s">
        <v>13</v>
      </c>
      <c r="L651" s="4" t="str">
        <f>IFERROR(VLOOKUP(F651, Table1[[#All],[Note]:[Code]], 2),"")</f>
        <v xml:space="preserve">    play(NOTE_5DS, tempo);</v>
      </c>
      <c r="M651" s="4" t="str">
        <f>IFERROR(VLOOKUP(G651, Table13[#All], 2),"")</f>
        <v/>
      </c>
      <c r="N651" s="4" t="str">
        <f>IFERROR(VLOOKUP(H651, Table134[#All], 2),"")</f>
        <v/>
      </c>
      <c r="P651" s="4" t="str">
        <f t="shared" si="75"/>
        <v xml:space="preserve">    delay(delayo);    play(NOTE_5DS, tempo);</v>
      </c>
    </row>
    <row r="652" spans="5:16" x14ac:dyDescent="0.3">
      <c r="E652" s="22">
        <v>1</v>
      </c>
      <c r="F652" s="45" t="str">
        <f>MID($L638,AE$2,1)</f>
        <v>-</v>
      </c>
      <c r="G652" s="43" t="str">
        <f>MID($L639,AE$2,1)</f>
        <v>b</v>
      </c>
      <c r="H652" s="44" t="str">
        <f>MID($L640,AE$2,1)</f>
        <v/>
      </c>
      <c r="I652" s="41"/>
      <c r="J652" s="9">
        <v>12</v>
      </c>
      <c r="K652" s="4" t="s">
        <v>13</v>
      </c>
      <c r="L652" s="4" t="str">
        <f>IFERROR(VLOOKUP(F652, Table1[[#All],[Note]:[Code]], 2),"")</f>
        <v/>
      </c>
      <c r="M652" s="4" t="str">
        <f>IFERROR(VLOOKUP(G652, Table13[#All], 2),"")</f>
        <v xml:space="preserve">    play(NOTE_4BS, tempo);</v>
      </c>
      <c r="N652" s="4" t="str">
        <f>IFERROR(VLOOKUP(H652, Table134[#All], 2),"")</f>
        <v/>
      </c>
      <c r="P652" s="4" t="str">
        <f t="shared" si="75"/>
        <v xml:space="preserve">    delay(delayo);    play(NOTE_4BS, tempo);</v>
      </c>
    </row>
    <row r="653" spans="5:16" x14ac:dyDescent="0.3">
      <c r="E653" s="22">
        <v>1</v>
      </c>
      <c r="F653" s="45" t="str">
        <f>MID($L638,AF$2,1)</f>
        <v>-</v>
      </c>
      <c r="G653" s="43" t="str">
        <f>MID($L639,AF$2,1)</f>
        <v>-</v>
      </c>
      <c r="H653" s="44" t="str">
        <f>MID($L640,AF$2,1)</f>
        <v/>
      </c>
      <c r="I653" s="41"/>
      <c r="J653" s="9">
        <v>13</v>
      </c>
      <c r="K653" s="4" t="s">
        <v>13</v>
      </c>
      <c r="L653" s="4" t="str">
        <f>IFERROR(VLOOKUP(F653, Table1[[#All],[Note]:[Code]], 2),"")</f>
        <v/>
      </c>
      <c r="M653" s="4" t="str">
        <f>IFERROR(VLOOKUP(G653, Table13[#All], 2),"")</f>
        <v/>
      </c>
      <c r="N653" s="4" t="str">
        <f>IFERROR(VLOOKUP(H653, Table134[#All], 2),"")</f>
        <v/>
      </c>
      <c r="P653" s="4" t="str">
        <f t="shared" si="75"/>
        <v xml:space="preserve">    delay(delayo);</v>
      </c>
    </row>
    <row r="654" spans="5:16" x14ac:dyDescent="0.3">
      <c r="E654" s="22">
        <v>1</v>
      </c>
      <c r="F654" s="45" t="str">
        <f>MID($L638,AG$2,1)</f>
        <v>-</v>
      </c>
      <c r="G654" s="43" t="str">
        <f>MID($L639,AG$2,1)</f>
        <v>-</v>
      </c>
      <c r="H654" s="44" t="str">
        <f>MID($L640,AG$2,1)</f>
        <v/>
      </c>
      <c r="I654" s="41"/>
      <c r="J654" s="9">
        <v>14</v>
      </c>
      <c r="K654" s="4" t="s">
        <v>13</v>
      </c>
      <c r="L654" s="4" t="str">
        <f>IFERROR(VLOOKUP(F654, Table1[[#All],[Note]:[Code]], 2),"")</f>
        <v/>
      </c>
      <c r="M654" s="4" t="str">
        <f>IFERROR(VLOOKUP(G654, Table13[#All], 2),"")</f>
        <v/>
      </c>
      <c r="N654" s="4" t="str">
        <f>IFERROR(VLOOKUP(H654, Table134[#All], 2),"")</f>
        <v/>
      </c>
      <c r="P654" s="4" t="str">
        <f t="shared" si="75"/>
        <v xml:space="preserve">    delay(delayo);</v>
      </c>
    </row>
    <row r="655" spans="5:16" x14ac:dyDescent="0.3">
      <c r="E655" s="22">
        <v>1</v>
      </c>
      <c r="F655" s="45" t="str">
        <f>MID($L638,AH$2,1)</f>
        <v>-</v>
      </c>
      <c r="G655" s="43" t="str">
        <f>MID($L639,AH$2,1)</f>
        <v>-</v>
      </c>
      <c r="H655" s="44" t="str">
        <f>MID($L640,AH$2,1)</f>
        <v/>
      </c>
      <c r="I655" s="41"/>
      <c r="J655" s="9">
        <v>15</v>
      </c>
      <c r="K655" s="4" t="s">
        <v>13</v>
      </c>
      <c r="L655" s="4" t="str">
        <f>IFERROR(VLOOKUP(F655, Table1[[#All],[Note]:[Code]], 2),"")</f>
        <v/>
      </c>
      <c r="M655" s="4" t="str">
        <f>IFERROR(VLOOKUP(G655, Table13[#All], 2),"")</f>
        <v/>
      </c>
      <c r="N655" s="4" t="str">
        <f>IFERROR(VLOOKUP(H655, Table134[#All], 2),"")</f>
        <v/>
      </c>
      <c r="P655" s="4" t="str">
        <f t="shared" si="75"/>
        <v xml:space="preserve">    delay(delayo);</v>
      </c>
    </row>
    <row r="656" spans="5:16" x14ac:dyDescent="0.3">
      <c r="E656" s="22">
        <v>1</v>
      </c>
      <c r="F656" s="45" t="str">
        <f>MID($L638,AI$2,1)</f>
        <v>-</v>
      </c>
      <c r="G656" s="43" t="str">
        <f>MID($L639,AI$2,1)</f>
        <v>-</v>
      </c>
      <c r="H656" s="44" t="str">
        <f>MID($L640,AI$2,1)</f>
        <v/>
      </c>
      <c r="I656" s="41"/>
      <c r="J656" s="9">
        <v>16</v>
      </c>
      <c r="K656" s="4" t="s">
        <v>13</v>
      </c>
      <c r="L656" s="4" t="str">
        <f>IFERROR(VLOOKUP(F656, Table1[[#All],[Note]:[Code]], 2),"")</f>
        <v/>
      </c>
      <c r="M656" s="4" t="str">
        <f>IFERROR(VLOOKUP(G656, Table13[#All], 2),"")</f>
        <v/>
      </c>
      <c r="N656" s="4" t="str">
        <f>IFERROR(VLOOKUP(H656, Table134[#All], 2),"")</f>
        <v/>
      </c>
      <c r="P656" s="4" t="str">
        <f t="shared" si="75"/>
        <v xml:space="preserve">    delay(delayo);</v>
      </c>
    </row>
    <row r="657" spans="5:46" x14ac:dyDescent="0.3">
      <c r="E657" s="22">
        <v>1</v>
      </c>
      <c r="F657" s="45" t="str">
        <f>MID($L638,AJ$2,1)</f>
        <v>-</v>
      </c>
      <c r="G657" s="43" t="str">
        <f>MID($L639,AJ$2,1)</f>
        <v>-</v>
      </c>
      <c r="H657" s="44" t="str">
        <f>MID($L640,AJ$2,1)</f>
        <v/>
      </c>
      <c r="I657" s="41"/>
      <c r="J657" s="9">
        <v>17</v>
      </c>
      <c r="K657" s="4" t="s">
        <v>13</v>
      </c>
      <c r="L657" s="4" t="str">
        <f>IFERROR(VLOOKUP(F657, Table1[[#All],[Note]:[Code]], 2),"")</f>
        <v/>
      </c>
      <c r="M657" s="4" t="str">
        <f>IFERROR(VLOOKUP(G657, Table13[#All], 2),"")</f>
        <v/>
      </c>
      <c r="N657" s="4" t="str">
        <f>IFERROR(VLOOKUP(H657, Table134[#All], 2),"")</f>
        <v/>
      </c>
      <c r="P657" s="4" t="str">
        <f t="shared" si="75"/>
        <v xml:space="preserve">    delay(delayo);</v>
      </c>
    </row>
    <row r="658" spans="5:46" x14ac:dyDescent="0.3">
      <c r="E658" s="22">
        <v>1</v>
      </c>
      <c r="F658" s="45" t="str">
        <f>MID($L638,AK$2,1)</f>
        <v>-</v>
      </c>
      <c r="G658" s="43" t="str">
        <f>MID($L639,AK$2,1)</f>
        <v>-</v>
      </c>
      <c r="H658" s="44" t="str">
        <f>MID($L640,AK$2,1)</f>
        <v/>
      </c>
      <c r="I658" s="41"/>
      <c r="J658" s="9">
        <v>18</v>
      </c>
      <c r="K658" s="4" t="s">
        <v>13</v>
      </c>
      <c r="L658" s="4" t="str">
        <f>IFERROR(VLOOKUP(F658, Table1[[#All],[Note]:[Code]], 2),"")</f>
        <v/>
      </c>
      <c r="M658" s="4" t="str">
        <f>IFERROR(VLOOKUP(G658, Table13[#All], 2),"")</f>
        <v/>
      </c>
      <c r="N658" s="4" t="str">
        <f>IFERROR(VLOOKUP(H658, Table134[#All], 2),"")</f>
        <v/>
      </c>
      <c r="P658" s="4" t="str">
        <f t="shared" si="75"/>
        <v xml:space="preserve">    delay(delayo);</v>
      </c>
    </row>
    <row r="659" spans="5:46" x14ac:dyDescent="0.3">
      <c r="E659" s="22">
        <v>1</v>
      </c>
      <c r="F659" s="45" t="str">
        <f>MID($L638,AL$2,1)</f>
        <v>-</v>
      </c>
      <c r="G659" s="43" t="str">
        <f>MID($L639,AL$2,1)</f>
        <v>-</v>
      </c>
      <c r="H659" s="44" t="str">
        <f>MID($L640,AL$2,1)</f>
        <v/>
      </c>
      <c r="I659" s="41"/>
      <c r="J659" s="9">
        <v>19</v>
      </c>
      <c r="K659" s="4" t="s">
        <v>13</v>
      </c>
      <c r="L659" s="4" t="str">
        <f>IFERROR(VLOOKUP(F659, Table1[[#All],[Note]:[Code]], 2),"")</f>
        <v/>
      </c>
      <c r="M659" s="4" t="str">
        <f>IFERROR(VLOOKUP(G659, Table13[#All], 2),"")</f>
        <v/>
      </c>
      <c r="N659" s="4" t="str">
        <f>IFERROR(VLOOKUP(H659, Table134[#All], 2),"")</f>
        <v/>
      </c>
      <c r="P659" s="4" t="str">
        <f t="shared" si="75"/>
        <v xml:space="preserve">    delay(delayo);</v>
      </c>
    </row>
    <row r="660" spans="5:46" x14ac:dyDescent="0.3">
      <c r="E660" s="22">
        <v>1</v>
      </c>
      <c r="F660" s="45" t="str">
        <f>MID($L638,AM$2,1)</f>
        <v>-</v>
      </c>
      <c r="G660" s="43" t="str">
        <f>MID($L639,AM$2,1)</f>
        <v>-</v>
      </c>
      <c r="H660" s="44" t="str">
        <f>MID($L640,AM$2,1)</f>
        <v/>
      </c>
      <c r="I660" s="41"/>
      <c r="J660" s="9">
        <v>20</v>
      </c>
      <c r="K660" s="4" t="s">
        <v>13</v>
      </c>
      <c r="L660" s="4" t="str">
        <f>IFERROR(VLOOKUP(F660, Table1[[#All],[Note]:[Code]], 2),"")</f>
        <v/>
      </c>
      <c r="M660" s="4" t="str">
        <f>IFERROR(VLOOKUP(G660, Table13[#All], 2),"")</f>
        <v/>
      </c>
      <c r="N660" s="4" t="str">
        <f>IFERROR(VLOOKUP(H660, Table134[#All], 2),"")</f>
        <v/>
      </c>
      <c r="P660" s="4" t="str">
        <f t="shared" si="75"/>
        <v xml:space="preserve">    delay(delayo);</v>
      </c>
    </row>
    <row r="661" spans="5:46" x14ac:dyDescent="0.3">
      <c r="E661" s="22">
        <v>1</v>
      </c>
      <c r="F661" s="45" t="str">
        <f>MID($L638,AN$2,1)</f>
        <v>-</v>
      </c>
      <c r="G661" s="43" t="str">
        <f>MID($L639,AN$2,1)</f>
        <v>a</v>
      </c>
      <c r="H661" s="44" t="str">
        <f>MID($L640,AN$2,1)</f>
        <v/>
      </c>
      <c r="I661" s="41"/>
      <c r="J661" s="9">
        <v>21</v>
      </c>
      <c r="K661" s="4" t="s">
        <v>13</v>
      </c>
      <c r="L661" s="4" t="str">
        <f>IFERROR(VLOOKUP(F661, Table1[[#All],[Note]:[Code]], 2),"")</f>
        <v/>
      </c>
      <c r="M661" s="4" t="str">
        <f>IFERROR(VLOOKUP(G661, Table13[#All], 2),"")</f>
        <v xml:space="preserve">    play(NOTE_4AS, tempo);</v>
      </c>
      <c r="N661" s="4" t="str">
        <f>IFERROR(VLOOKUP(H661, Table134[#All], 2),"")</f>
        <v/>
      </c>
      <c r="P661" s="4" t="str">
        <f t="shared" si="75"/>
        <v xml:space="preserve">    delay(delayo);    play(NOTE_4AS, tempo);</v>
      </c>
    </row>
    <row r="662" spans="5:46" x14ac:dyDescent="0.3">
      <c r="E662" s="22">
        <v>1</v>
      </c>
      <c r="F662" s="45" t="str">
        <f>MID($L638,AO$2,1)</f>
        <v>-</v>
      </c>
      <c r="G662" s="43" t="str">
        <f>MID($L639,AO$2,1)</f>
        <v>-</v>
      </c>
      <c r="H662" s="44" t="str">
        <f>MID($L640,AO$2,1)</f>
        <v/>
      </c>
      <c r="I662" s="41"/>
      <c r="J662" s="9">
        <v>22</v>
      </c>
      <c r="K662" s="4" t="s">
        <v>13</v>
      </c>
      <c r="L662" s="4" t="str">
        <f>IFERROR(VLOOKUP(F662, Table1[[#All],[Note]:[Code]], 2),"")</f>
        <v/>
      </c>
      <c r="M662" s="4" t="str">
        <f>IFERROR(VLOOKUP(G662, Table13[#All], 2),"")</f>
        <v/>
      </c>
      <c r="N662" s="4" t="str">
        <f>IFERROR(VLOOKUP(H662, Table134[#All], 2),"")</f>
        <v/>
      </c>
      <c r="P662" s="4" t="str">
        <f t="shared" si="75"/>
        <v xml:space="preserve">    delay(delayo);</v>
      </c>
    </row>
    <row r="663" spans="5:46" x14ac:dyDescent="0.3">
      <c r="E663" s="22">
        <v>1</v>
      </c>
      <c r="F663" s="45" t="str">
        <f>MID($L638,AP$2,1)</f>
        <v>-</v>
      </c>
      <c r="G663" s="43" t="str">
        <f>MID($L639,AP$2,1)</f>
        <v>g</v>
      </c>
      <c r="H663" s="44" t="str">
        <f>MID($L640,AP$2,1)</f>
        <v/>
      </c>
      <c r="I663" s="41"/>
      <c r="J663" s="9">
        <v>23</v>
      </c>
      <c r="K663" s="4" t="s">
        <v>13</v>
      </c>
      <c r="L663" s="4" t="str">
        <f>IFERROR(VLOOKUP(F663, Table1[[#All],[Note]:[Code]], 2),"")</f>
        <v/>
      </c>
      <c r="M663" s="4" t="str">
        <f>IFERROR(VLOOKUP(G663, Table13[#All], 2),"")</f>
        <v xml:space="preserve">    play(NOTE_4GS, tempo);</v>
      </c>
      <c r="N663" s="4" t="str">
        <f>IFERROR(VLOOKUP(H663, Table134[#All], 2),"")</f>
        <v/>
      </c>
      <c r="P663" s="4" t="str">
        <f t="shared" si="75"/>
        <v xml:space="preserve">    delay(delayo);    play(NOTE_4GS, tempo);</v>
      </c>
    </row>
    <row r="664" spans="5:46" x14ac:dyDescent="0.3">
      <c r="E664" s="22">
        <v>1</v>
      </c>
      <c r="F664" s="45" t="str">
        <f>MID($L638,AQ$2,1)</f>
        <v>-</v>
      </c>
      <c r="G664" s="43" t="str">
        <f>MID($L639,AQ$2,1)</f>
        <v>-</v>
      </c>
      <c r="H664" s="44" t="str">
        <f>MID($L640,AQ$2,1)</f>
        <v/>
      </c>
      <c r="I664" s="41"/>
      <c r="J664" s="9">
        <v>24</v>
      </c>
      <c r="K664" s="4" t="s">
        <v>13</v>
      </c>
      <c r="L664" s="4" t="str">
        <f>IFERROR(VLOOKUP(F664, Table1[[#All],[Note]:[Code]], 2),"")</f>
        <v/>
      </c>
      <c r="M664" s="4" t="str">
        <f>IFERROR(VLOOKUP(G664, Table13[#All], 2),"")</f>
        <v/>
      </c>
      <c r="N664" s="4" t="str">
        <f>IFERROR(VLOOKUP(H664, Table134[#All], 2),"")</f>
        <v/>
      </c>
      <c r="P664" s="4" t="str">
        <f t="shared" si="75"/>
        <v xml:space="preserve">    delay(delayo);</v>
      </c>
    </row>
    <row r="665" spans="5:46" x14ac:dyDescent="0.3">
      <c r="E665" s="22">
        <v>1</v>
      </c>
      <c r="F665" s="45" t="str">
        <f>MID($L638,AR$2,1)</f>
        <v>-</v>
      </c>
      <c r="G665" s="43" t="str">
        <f>MID($L639,AR$2,1)</f>
        <v>b</v>
      </c>
      <c r="H665" s="44" t="str">
        <f>MID($L640,AR$2,1)</f>
        <v/>
      </c>
      <c r="I665" s="41"/>
      <c r="J665" s="9">
        <v>25</v>
      </c>
      <c r="K665" s="4" t="s">
        <v>13</v>
      </c>
      <c r="L665" s="4" t="str">
        <f>IFERROR(VLOOKUP(F665, Table1[[#All],[Note]:[Code]], 2),"")</f>
        <v/>
      </c>
      <c r="M665" s="4" t="str">
        <f>IFERROR(VLOOKUP(G665, Table13[#All], 2),"")</f>
        <v xml:space="preserve">    play(NOTE_4BS, tempo);</v>
      </c>
      <c r="N665" s="4" t="str">
        <f>IFERROR(VLOOKUP(H665, Table134[#All], 2),"")</f>
        <v/>
      </c>
      <c r="P665" s="4" t="str">
        <f t="shared" si="75"/>
        <v xml:space="preserve">    delay(delayo);    play(NOTE_4BS, tempo);</v>
      </c>
    </row>
    <row r="666" spans="5:46" x14ac:dyDescent="0.3">
      <c r="E666" s="22">
        <v>1</v>
      </c>
      <c r="F666" s="45" t="str">
        <f>MID($L638,AS$2,1)</f>
        <v>-</v>
      </c>
      <c r="G666" s="43" t="str">
        <f>MID($L639,AS$2,1)</f>
        <v>-</v>
      </c>
      <c r="H666" s="44" t="str">
        <f>MID($L640,AS$2,1)</f>
        <v/>
      </c>
      <c r="I666" s="41"/>
      <c r="J666" s="9">
        <v>26</v>
      </c>
      <c r="K666" s="4" t="s">
        <v>13</v>
      </c>
      <c r="L666" s="4" t="str">
        <f>IFERROR(VLOOKUP(F666, Table1[[#All],[Note]:[Code]], 2),"")</f>
        <v/>
      </c>
      <c r="M666" s="4" t="str">
        <f>IFERROR(VLOOKUP(G666, Table13[#All], 2),"")</f>
        <v/>
      </c>
      <c r="N666" s="4" t="str">
        <f>IFERROR(VLOOKUP(H666, Table134[#All], 2),"")</f>
        <v/>
      </c>
      <c r="P666" s="4" t="str">
        <f t="shared" si="75"/>
        <v xml:space="preserve">    delay(delayo);</v>
      </c>
    </row>
    <row r="667" spans="5:46" x14ac:dyDescent="0.3">
      <c r="E667" s="22">
        <v>1</v>
      </c>
      <c r="I667" s="41"/>
      <c r="J667" s="13"/>
      <c r="K667" s="14" t="s">
        <v>11</v>
      </c>
      <c r="L667" s="14"/>
      <c r="P667" s="4" t="str">
        <f t="shared" si="75"/>
        <v>//</v>
      </c>
      <c r="R667" s="19" t="s">
        <v>123</v>
      </c>
      <c r="S667" s="19"/>
      <c r="T667" s="19">
        <v>1</v>
      </c>
      <c r="U667" s="19">
        <v>2</v>
      </c>
      <c r="V667" s="19">
        <v>3</v>
      </c>
      <c r="W667" s="19">
        <v>4</v>
      </c>
      <c r="X667" s="19">
        <v>5</v>
      </c>
      <c r="Y667" s="19">
        <v>6</v>
      </c>
      <c r="Z667" s="19">
        <v>7</v>
      </c>
      <c r="AA667" s="19">
        <v>8</v>
      </c>
      <c r="AB667" s="19">
        <v>9</v>
      </c>
      <c r="AC667" s="19">
        <v>10</v>
      </c>
      <c r="AD667" s="19">
        <v>11</v>
      </c>
      <c r="AE667" s="19">
        <v>12</v>
      </c>
      <c r="AF667" s="19">
        <v>13</v>
      </c>
      <c r="AG667" s="19">
        <v>14</v>
      </c>
      <c r="AH667" s="19">
        <v>15</v>
      </c>
      <c r="AI667" s="19">
        <v>16</v>
      </c>
      <c r="AJ667" s="19">
        <v>17</v>
      </c>
      <c r="AK667" s="19">
        <v>18</v>
      </c>
      <c r="AL667" s="19">
        <v>19</v>
      </c>
      <c r="AM667" s="19">
        <v>20</v>
      </c>
      <c r="AN667" s="19">
        <v>21</v>
      </c>
      <c r="AO667" s="19">
        <v>22</v>
      </c>
      <c r="AP667" s="19">
        <v>23</v>
      </c>
      <c r="AQ667" s="19">
        <v>24</v>
      </c>
      <c r="AR667" s="19">
        <v>25</v>
      </c>
      <c r="AS667" s="19">
        <v>26</v>
      </c>
      <c r="AT667" s="19"/>
    </row>
    <row r="668" spans="5:46" x14ac:dyDescent="0.3">
      <c r="E668" s="22">
        <v>1</v>
      </c>
      <c r="I668" s="41">
        <v>23</v>
      </c>
      <c r="J668" s="13"/>
      <c r="K668" s="14" t="s">
        <v>11</v>
      </c>
      <c r="L668" s="14">
        <f>C94</f>
        <v>0</v>
      </c>
      <c r="M668" s="6"/>
      <c r="N668" s="6"/>
      <c r="P668" s="4" t="str">
        <f t="shared" si="75"/>
        <v>//0</v>
      </c>
      <c r="R668" s="4" t="str">
        <f>MID($L668,R$2,1)</f>
        <v>0</v>
      </c>
      <c r="S668" s="4" t="str">
        <f t="shared" ref="S668:AT670" si="76">MID($L668,S$2,1)</f>
        <v/>
      </c>
      <c r="T668" s="4" t="str">
        <f t="shared" si="76"/>
        <v/>
      </c>
      <c r="U668" s="4" t="str">
        <f t="shared" si="76"/>
        <v/>
      </c>
      <c r="V668" s="4" t="str">
        <f t="shared" si="76"/>
        <v/>
      </c>
      <c r="W668" s="4" t="str">
        <f t="shared" si="76"/>
        <v/>
      </c>
      <c r="X668" s="4" t="str">
        <f t="shared" si="76"/>
        <v/>
      </c>
      <c r="Y668" s="4" t="str">
        <f t="shared" si="76"/>
        <v/>
      </c>
      <c r="Z668" s="4" t="str">
        <f t="shared" si="76"/>
        <v/>
      </c>
      <c r="AA668" s="4" t="str">
        <f t="shared" si="76"/>
        <v/>
      </c>
      <c r="AB668" s="4" t="str">
        <f t="shared" si="76"/>
        <v/>
      </c>
      <c r="AC668" s="4" t="str">
        <f t="shared" si="76"/>
        <v/>
      </c>
      <c r="AD668" s="4" t="str">
        <f t="shared" si="76"/>
        <v/>
      </c>
      <c r="AE668" s="4" t="str">
        <f t="shared" si="76"/>
        <v/>
      </c>
      <c r="AF668" s="4" t="str">
        <f t="shared" si="76"/>
        <v/>
      </c>
      <c r="AG668" s="4" t="str">
        <f t="shared" si="76"/>
        <v/>
      </c>
      <c r="AH668" s="4" t="str">
        <f t="shared" si="76"/>
        <v/>
      </c>
      <c r="AI668" s="4" t="str">
        <f t="shared" si="76"/>
        <v/>
      </c>
      <c r="AJ668" s="4" t="str">
        <f t="shared" si="76"/>
        <v/>
      </c>
      <c r="AK668" s="4" t="str">
        <f t="shared" si="76"/>
        <v/>
      </c>
      <c r="AL668" s="4" t="str">
        <f t="shared" si="76"/>
        <v/>
      </c>
      <c r="AM668" s="4" t="str">
        <f t="shared" si="76"/>
        <v/>
      </c>
      <c r="AN668" s="4" t="str">
        <f t="shared" si="76"/>
        <v/>
      </c>
      <c r="AO668" s="4" t="str">
        <f t="shared" si="76"/>
        <v/>
      </c>
      <c r="AP668" s="4" t="str">
        <f t="shared" si="76"/>
        <v/>
      </c>
      <c r="AQ668" s="4" t="str">
        <f t="shared" si="76"/>
        <v/>
      </c>
      <c r="AR668" s="4" t="str">
        <f t="shared" si="76"/>
        <v/>
      </c>
      <c r="AS668" s="4" t="str">
        <f t="shared" si="76"/>
        <v/>
      </c>
      <c r="AT668" s="4" t="str">
        <f>MID($L668,AT$2,1)</f>
        <v/>
      </c>
    </row>
    <row r="669" spans="5:46" x14ac:dyDescent="0.3">
      <c r="E669" s="22">
        <v>1</v>
      </c>
      <c r="F669" s="45" t="str">
        <f>MID($L668,R$2,1)</f>
        <v>0</v>
      </c>
      <c r="G669" s="43" t="str">
        <f>MID($L669,R$2,1)</f>
        <v>4</v>
      </c>
      <c r="H669" s="44" t="str">
        <f>MID($L670,R$2,1)</f>
        <v>0</v>
      </c>
      <c r="I669" s="41"/>
      <c r="J669" s="13"/>
      <c r="K669" s="14" t="s">
        <v>11</v>
      </c>
      <c r="L669" s="14" t="str">
        <f t="shared" ref="L669:L670" si="77">C95</f>
        <v>4|a---g---------aa-a----a-b-|</v>
      </c>
      <c r="M669" s="6"/>
      <c r="N669" s="6"/>
      <c r="P669" s="4" t="str">
        <f t="shared" si="75"/>
        <v>//4|a---g---------aa-a----a-b-|</v>
      </c>
      <c r="R669" s="4" t="str">
        <f t="shared" ref="R669:R670" si="78">MID($L669,R$2,1)</f>
        <v>4</v>
      </c>
      <c r="S669" s="4" t="str">
        <f t="shared" si="76"/>
        <v>|</v>
      </c>
      <c r="T669" s="4" t="str">
        <f t="shared" si="76"/>
        <v>a</v>
      </c>
      <c r="U669" s="4" t="str">
        <f t="shared" si="76"/>
        <v>-</v>
      </c>
      <c r="V669" s="4" t="str">
        <f t="shared" si="76"/>
        <v>-</v>
      </c>
      <c r="W669" s="4" t="str">
        <f t="shared" si="76"/>
        <v>-</v>
      </c>
      <c r="X669" s="4" t="str">
        <f t="shared" si="76"/>
        <v>g</v>
      </c>
      <c r="Y669" s="4" t="str">
        <f t="shared" si="76"/>
        <v>-</v>
      </c>
      <c r="Z669" s="4" t="str">
        <f t="shared" si="76"/>
        <v>-</v>
      </c>
      <c r="AA669" s="4" t="str">
        <f t="shared" si="76"/>
        <v>-</v>
      </c>
      <c r="AB669" s="4" t="str">
        <f t="shared" si="76"/>
        <v>-</v>
      </c>
      <c r="AC669" s="4" t="str">
        <f t="shared" si="76"/>
        <v>-</v>
      </c>
      <c r="AD669" s="4" t="str">
        <f t="shared" si="76"/>
        <v>-</v>
      </c>
      <c r="AE669" s="4" t="str">
        <f t="shared" si="76"/>
        <v>-</v>
      </c>
      <c r="AF669" s="4" t="str">
        <f t="shared" si="76"/>
        <v>-</v>
      </c>
      <c r="AG669" s="4" t="str">
        <f t="shared" si="76"/>
        <v>-</v>
      </c>
      <c r="AH669" s="4" t="str">
        <f t="shared" si="76"/>
        <v>a</v>
      </c>
      <c r="AI669" s="4" t="str">
        <f t="shared" si="76"/>
        <v>a</v>
      </c>
      <c r="AJ669" s="4" t="str">
        <f t="shared" si="76"/>
        <v>-</v>
      </c>
      <c r="AK669" s="4" t="str">
        <f t="shared" si="76"/>
        <v>a</v>
      </c>
      <c r="AL669" s="4" t="str">
        <f t="shared" si="76"/>
        <v>-</v>
      </c>
      <c r="AM669" s="4" t="str">
        <f t="shared" si="76"/>
        <v>-</v>
      </c>
      <c r="AN669" s="4" t="str">
        <f t="shared" si="76"/>
        <v>-</v>
      </c>
      <c r="AO669" s="4" t="str">
        <f t="shared" si="76"/>
        <v>-</v>
      </c>
      <c r="AP669" s="4" t="str">
        <f t="shared" si="76"/>
        <v>a</v>
      </c>
      <c r="AQ669" s="4" t="str">
        <f t="shared" si="76"/>
        <v>-</v>
      </c>
      <c r="AR669" s="4" t="str">
        <f t="shared" si="76"/>
        <v>b</v>
      </c>
      <c r="AS669" s="4" t="str">
        <f t="shared" si="76"/>
        <v>-</v>
      </c>
      <c r="AT669" s="4" t="str">
        <f t="shared" si="76"/>
        <v>|</v>
      </c>
    </row>
    <row r="670" spans="5:46" x14ac:dyDescent="0.3">
      <c r="E670" s="22">
        <v>1</v>
      </c>
      <c r="I670" s="41"/>
      <c r="J670" s="13"/>
      <c r="K670" s="14" t="s">
        <v>11</v>
      </c>
      <c r="L670" s="14">
        <f t="shared" si="77"/>
        <v>0</v>
      </c>
      <c r="P670" s="4" t="str">
        <f t="shared" si="75"/>
        <v>//0</v>
      </c>
      <c r="R670" s="4" t="str">
        <f t="shared" si="78"/>
        <v>0</v>
      </c>
      <c r="S670" s="4" t="str">
        <f t="shared" si="76"/>
        <v/>
      </c>
      <c r="T670" s="4" t="str">
        <f t="shared" si="76"/>
        <v/>
      </c>
      <c r="U670" s="4" t="str">
        <f t="shared" si="76"/>
        <v/>
      </c>
      <c r="V670" s="4" t="str">
        <f t="shared" si="76"/>
        <v/>
      </c>
      <c r="W670" s="4" t="str">
        <f t="shared" si="76"/>
        <v/>
      </c>
      <c r="X670" s="4" t="str">
        <f t="shared" si="76"/>
        <v/>
      </c>
      <c r="Y670" s="4" t="str">
        <f t="shared" si="76"/>
        <v/>
      </c>
      <c r="Z670" s="4" t="str">
        <f t="shared" si="76"/>
        <v/>
      </c>
      <c r="AA670" s="4" t="str">
        <f t="shared" si="76"/>
        <v/>
      </c>
      <c r="AB670" s="4" t="str">
        <f t="shared" si="76"/>
        <v/>
      </c>
      <c r="AC670" s="4" t="str">
        <f t="shared" si="76"/>
        <v/>
      </c>
      <c r="AD670" s="4" t="str">
        <f t="shared" si="76"/>
        <v/>
      </c>
      <c r="AE670" s="4" t="str">
        <f t="shared" si="76"/>
        <v/>
      </c>
      <c r="AF670" s="4" t="str">
        <f t="shared" si="76"/>
        <v/>
      </c>
      <c r="AG670" s="4" t="str">
        <f t="shared" si="76"/>
        <v/>
      </c>
      <c r="AH670" s="4" t="str">
        <f t="shared" si="76"/>
        <v/>
      </c>
      <c r="AI670" s="4" t="str">
        <f t="shared" si="76"/>
        <v/>
      </c>
      <c r="AJ670" s="4" t="str">
        <f t="shared" si="76"/>
        <v/>
      </c>
      <c r="AK670" s="4" t="str">
        <f t="shared" si="76"/>
        <v/>
      </c>
      <c r="AL670" s="4" t="str">
        <f t="shared" si="76"/>
        <v/>
      </c>
      <c r="AM670" s="4" t="str">
        <f t="shared" si="76"/>
        <v/>
      </c>
      <c r="AN670" s="4" t="str">
        <f t="shared" si="76"/>
        <v/>
      </c>
      <c r="AO670" s="4" t="str">
        <f t="shared" si="76"/>
        <v/>
      </c>
      <c r="AP670" s="4" t="str">
        <f t="shared" si="76"/>
        <v/>
      </c>
      <c r="AQ670" s="4" t="str">
        <f t="shared" si="76"/>
        <v/>
      </c>
      <c r="AR670" s="4" t="str">
        <f t="shared" si="76"/>
        <v/>
      </c>
      <c r="AS670" s="4" t="str">
        <f t="shared" si="76"/>
        <v/>
      </c>
      <c r="AT670" s="4" t="str">
        <f t="shared" si="76"/>
        <v/>
      </c>
    </row>
    <row r="671" spans="5:46" x14ac:dyDescent="0.3">
      <c r="E671" s="22">
        <v>1</v>
      </c>
      <c r="F671" s="45" t="str">
        <f>MID($L668,T$2,1)</f>
        <v/>
      </c>
      <c r="G671" s="43" t="str">
        <f>MID($L669,T$2,1)</f>
        <v>a</v>
      </c>
      <c r="H671" s="44" t="str">
        <f>MID($L670,T$2,1)</f>
        <v/>
      </c>
      <c r="I671" s="41"/>
      <c r="J671" s="9">
        <v>1</v>
      </c>
      <c r="K671" s="4" t="s">
        <v>13</v>
      </c>
      <c r="L671" s="4" t="str">
        <f>IFERROR(VLOOKUP(F671, Table1[[#All],[Note]:[Code]], 2),"")</f>
        <v/>
      </c>
      <c r="M671" s="4" t="str">
        <f>IFERROR(VLOOKUP(G671, Table13[#All], 2),"")</f>
        <v xml:space="preserve">    play(NOTE_4AS, tempo);</v>
      </c>
      <c r="N671" s="4" t="str">
        <f>IFERROR(VLOOKUP(H671, Table134[#All], 2),"")</f>
        <v/>
      </c>
      <c r="P671" s="4" t="str">
        <f t="shared" si="75"/>
        <v xml:space="preserve">    delay(delayo);    play(NOTE_4AS, tempo);</v>
      </c>
    </row>
    <row r="672" spans="5:46" x14ac:dyDescent="0.3">
      <c r="E672" s="22">
        <v>1</v>
      </c>
      <c r="F672" s="45" t="str">
        <f>MID($L668,U$2,1)</f>
        <v/>
      </c>
      <c r="G672" s="43" t="str">
        <f>MID($L669,U$2,1)</f>
        <v>-</v>
      </c>
      <c r="H672" s="44" t="str">
        <f>MID($L670,U$2,1)</f>
        <v/>
      </c>
      <c r="I672" s="41"/>
      <c r="J672" s="9">
        <v>2</v>
      </c>
      <c r="K672" s="4" t="s">
        <v>13</v>
      </c>
      <c r="L672" s="4" t="str">
        <f>IFERROR(VLOOKUP(F672, Table1[[#All],[Note]:[Code]], 2),"")</f>
        <v/>
      </c>
      <c r="M672" s="4" t="str">
        <f>IFERROR(VLOOKUP(G672, Table13[#All], 2),"")</f>
        <v/>
      </c>
      <c r="N672" s="4" t="str">
        <f>IFERROR(VLOOKUP(H672, Table134[#All], 2),"")</f>
        <v/>
      </c>
      <c r="P672" s="4" t="str">
        <f t="shared" si="75"/>
        <v xml:space="preserve">    delay(delayo);</v>
      </c>
    </row>
    <row r="673" spans="5:16" x14ac:dyDescent="0.3">
      <c r="E673" s="22">
        <v>1</v>
      </c>
      <c r="F673" s="45" t="str">
        <f>MID($L668,V$2,1)</f>
        <v/>
      </c>
      <c r="G673" s="43" t="str">
        <f>MID($L669,V$2,1)</f>
        <v>-</v>
      </c>
      <c r="H673" s="44" t="str">
        <f>MID($L670,V$2,1)</f>
        <v/>
      </c>
      <c r="I673" s="41"/>
      <c r="J673" s="9">
        <v>3</v>
      </c>
      <c r="K673" s="4" t="s">
        <v>13</v>
      </c>
      <c r="L673" s="4" t="str">
        <f>IFERROR(VLOOKUP(F673, Table1[[#All],[Note]:[Code]], 2),"")</f>
        <v/>
      </c>
      <c r="M673" s="4" t="str">
        <f>IFERROR(VLOOKUP(G673, Table13[#All], 2),"")</f>
        <v/>
      </c>
      <c r="N673" s="4" t="str">
        <f>IFERROR(VLOOKUP(H673, Table134[#All], 2),"")</f>
        <v/>
      </c>
      <c r="P673" s="4" t="str">
        <f t="shared" si="75"/>
        <v xml:space="preserve">    delay(delayo);</v>
      </c>
    </row>
    <row r="674" spans="5:16" x14ac:dyDescent="0.3">
      <c r="E674" s="22">
        <v>1</v>
      </c>
      <c r="F674" s="45" t="str">
        <f>MID($L668,W$2,1)</f>
        <v/>
      </c>
      <c r="G674" s="43" t="str">
        <f>MID($L669,W$2,1)</f>
        <v>-</v>
      </c>
      <c r="H674" s="44" t="str">
        <f>MID($L670,W$2,1)</f>
        <v/>
      </c>
      <c r="I674" s="41"/>
      <c r="J674" s="9">
        <v>4</v>
      </c>
      <c r="K674" s="4" t="s">
        <v>13</v>
      </c>
      <c r="L674" s="4" t="str">
        <f>IFERROR(VLOOKUP(F674, Table1[[#All],[Note]:[Code]], 2),"")</f>
        <v/>
      </c>
      <c r="M674" s="4" t="str">
        <f>IFERROR(VLOOKUP(G674, Table13[#All], 2),"")</f>
        <v/>
      </c>
      <c r="N674" s="4" t="str">
        <f>IFERROR(VLOOKUP(H674, Table134[#All], 2),"")</f>
        <v/>
      </c>
      <c r="P674" s="4" t="str">
        <f t="shared" si="75"/>
        <v xml:space="preserve">    delay(delayo);</v>
      </c>
    </row>
    <row r="675" spans="5:16" x14ac:dyDescent="0.3">
      <c r="E675" s="22">
        <v>1</v>
      </c>
      <c r="F675" s="45" t="str">
        <f>MID($L668,X$2,1)</f>
        <v/>
      </c>
      <c r="G675" s="43" t="str">
        <f>MID($L669,X$2,1)</f>
        <v>g</v>
      </c>
      <c r="H675" s="44" t="str">
        <f>MID($L670,X$2,1)</f>
        <v/>
      </c>
      <c r="I675" s="41"/>
      <c r="J675" s="9">
        <v>5</v>
      </c>
      <c r="K675" s="4" t="s">
        <v>13</v>
      </c>
      <c r="L675" s="4" t="str">
        <f>IFERROR(VLOOKUP(F675, Table1[[#All],[Note]:[Code]], 2),"")</f>
        <v/>
      </c>
      <c r="M675" s="4" t="str">
        <f>IFERROR(VLOOKUP(G675, Table13[#All], 2),"")</f>
        <v xml:space="preserve">    play(NOTE_4GS, tempo);</v>
      </c>
      <c r="N675" s="4" t="str">
        <f>IFERROR(VLOOKUP(H675, Table134[#All], 2),"")</f>
        <v/>
      </c>
      <c r="P675" s="4" t="str">
        <f t="shared" si="75"/>
        <v xml:space="preserve">    delay(delayo);    play(NOTE_4GS, tempo);</v>
      </c>
    </row>
    <row r="676" spans="5:16" x14ac:dyDescent="0.3">
      <c r="E676" s="22">
        <v>1</v>
      </c>
      <c r="F676" s="45" t="str">
        <f>MID($L668,Y$2,1)</f>
        <v/>
      </c>
      <c r="G676" s="43" t="str">
        <f>MID($L669,Y$2,1)</f>
        <v>-</v>
      </c>
      <c r="H676" s="44" t="str">
        <f>MID($L670,Y$2,1)</f>
        <v/>
      </c>
      <c r="I676" s="41"/>
      <c r="J676" s="9">
        <v>6</v>
      </c>
      <c r="K676" s="4" t="s">
        <v>13</v>
      </c>
      <c r="L676" s="4" t="str">
        <f>IFERROR(VLOOKUP(F676, Table1[[#All],[Note]:[Code]], 2),"")</f>
        <v/>
      </c>
      <c r="M676" s="4" t="str">
        <f>IFERROR(VLOOKUP(G676, Table13[#All], 2),"")</f>
        <v/>
      </c>
      <c r="N676" s="4" t="str">
        <f>IFERROR(VLOOKUP(H676, Table134[#All], 2),"")</f>
        <v/>
      </c>
      <c r="P676" s="4" t="str">
        <f t="shared" si="75"/>
        <v xml:space="preserve">    delay(delayo);</v>
      </c>
    </row>
    <row r="677" spans="5:16" x14ac:dyDescent="0.3">
      <c r="E677" s="22">
        <v>1</v>
      </c>
      <c r="F677" s="45" t="str">
        <f>MID($L668,Z$2,1)</f>
        <v/>
      </c>
      <c r="G677" s="43" t="str">
        <f>MID($L669,Z$2,1)</f>
        <v>-</v>
      </c>
      <c r="H677" s="44" t="str">
        <f>MID($L670,Z$2,1)</f>
        <v/>
      </c>
      <c r="I677" s="41"/>
      <c r="J677" s="9">
        <v>7</v>
      </c>
      <c r="K677" s="4" t="s">
        <v>13</v>
      </c>
      <c r="L677" s="4" t="str">
        <f>IFERROR(VLOOKUP(F677, Table1[[#All],[Note]:[Code]], 2),"")</f>
        <v/>
      </c>
      <c r="M677" s="4" t="str">
        <f>IFERROR(VLOOKUP(G677, Table13[#All], 2),"")</f>
        <v/>
      </c>
      <c r="N677" s="4" t="str">
        <f>IFERROR(VLOOKUP(H677, Table134[#All], 2),"")</f>
        <v/>
      </c>
      <c r="P677" s="4" t="str">
        <f t="shared" si="75"/>
        <v xml:space="preserve">    delay(delayo);</v>
      </c>
    </row>
    <row r="678" spans="5:16" x14ac:dyDescent="0.3">
      <c r="E678" s="22">
        <v>1</v>
      </c>
      <c r="F678" s="45" t="str">
        <f>MID($L668,AA$2,1)</f>
        <v/>
      </c>
      <c r="G678" s="43" t="str">
        <f>MID($L669,AA$2,1)</f>
        <v>-</v>
      </c>
      <c r="H678" s="44" t="str">
        <f>MID($L670,AA$2,1)</f>
        <v/>
      </c>
      <c r="I678" s="41"/>
      <c r="J678" s="9">
        <v>8</v>
      </c>
      <c r="K678" s="4" t="s">
        <v>13</v>
      </c>
      <c r="L678" s="4" t="str">
        <f>IFERROR(VLOOKUP(F678, Table1[[#All],[Note]:[Code]], 2),"")</f>
        <v/>
      </c>
      <c r="M678" s="4" t="str">
        <f>IFERROR(VLOOKUP(G678, Table13[#All], 2),"")</f>
        <v/>
      </c>
      <c r="N678" s="4" t="str">
        <f>IFERROR(VLOOKUP(H678, Table134[#All], 2),"")</f>
        <v/>
      </c>
      <c r="P678" s="4" t="str">
        <f t="shared" si="75"/>
        <v xml:space="preserve">    delay(delayo);</v>
      </c>
    </row>
    <row r="679" spans="5:16" x14ac:dyDescent="0.3">
      <c r="E679" s="22">
        <v>1</v>
      </c>
      <c r="F679" s="45" t="str">
        <f>MID($L668,AB$2,1)</f>
        <v/>
      </c>
      <c r="G679" s="43" t="str">
        <f>MID($L669,AB$2,1)</f>
        <v>-</v>
      </c>
      <c r="H679" s="44" t="str">
        <f>MID($L670,AB$2,1)</f>
        <v/>
      </c>
      <c r="I679" s="41"/>
      <c r="J679" s="9">
        <v>9</v>
      </c>
      <c r="K679" s="4" t="s">
        <v>13</v>
      </c>
      <c r="L679" s="4" t="str">
        <f>IFERROR(VLOOKUP(F679, Table1[[#All],[Note]:[Code]], 2),"")</f>
        <v/>
      </c>
      <c r="M679" s="4" t="str">
        <f>IFERROR(VLOOKUP(G679, Table13[#All], 2),"")</f>
        <v/>
      </c>
      <c r="N679" s="4" t="str">
        <f>IFERROR(VLOOKUP(H679, Table134[#All], 2),"")</f>
        <v/>
      </c>
      <c r="P679" s="4" t="str">
        <f t="shared" si="75"/>
        <v xml:space="preserve">    delay(delayo);</v>
      </c>
    </row>
    <row r="680" spans="5:16" x14ac:dyDescent="0.3">
      <c r="E680" s="22">
        <v>1</v>
      </c>
      <c r="F680" s="45" t="str">
        <f>MID($L668,AC$2,1)</f>
        <v/>
      </c>
      <c r="G680" s="43" t="str">
        <f>MID($L669,AC$2,1)</f>
        <v>-</v>
      </c>
      <c r="H680" s="44" t="str">
        <f>MID($L670,AC$2,1)</f>
        <v/>
      </c>
      <c r="I680" s="41"/>
      <c r="J680" s="9">
        <v>10</v>
      </c>
      <c r="K680" s="4" t="s">
        <v>13</v>
      </c>
      <c r="L680" s="4" t="str">
        <f>IFERROR(VLOOKUP(F680, Table1[[#All],[Note]:[Code]], 2),"")</f>
        <v/>
      </c>
      <c r="M680" s="4" t="str">
        <f>IFERROR(VLOOKUP(G680, Table13[#All], 2),"")</f>
        <v/>
      </c>
      <c r="N680" s="4" t="str">
        <f>IFERROR(VLOOKUP(H680, Table134[#All], 2),"")</f>
        <v/>
      </c>
      <c r="P680" s="4" t="str">
        <f t="shared" si="75"/>
        <v xml:space="preserve">    delay(delayo);</v>
      </c>
    </row>
    <row r="681" spans="5:16" x14ac:dyDescent="0.3">
      <c r="E681" s="22">
        <v>1</v>
      </c>
      <c r="F681" s="45" t="str">
        <f>MID($L668,AD$2,1)</f>
        <v/>
      </c>
      <c r="G681" s="43" t="str">
        <f>MID($L669,AD$2,1)</f>
        <v>-</v>
      </c>
      <c r="H681" s="44" t="str">
        <f>MID($L670,AD$2,1)</f>
        <v/>
      </c>
      <c r="I681" s="41"/>
      <c r="J681" s="9">
        <v>11</v>
      </c>
      <c r="K681" s="4" t="s">
        <v>13</v>
      </c>
      <c r="L681" s="4" t="str">
        <f>IFERROR(VLOOKUP(F681, Table1[[#All],[Note]:[Code]], 2),"")</f>
        <v/>
      </c>
      <c r="M681" s="4" t="str">
        <f>IFERROR(VLOOKUP(G681, Table13[#All], 2),"")</f>
        <v/>
      </c>
      <c r="N681" s="4" t="str">
        <f>IFERROR(VLOOKUP(H681, Table134[#All], 2),"")</f>
        <v/>
      </c>
      <c r="P681" s="4" t="str">
        <f t="shared" si="75"/>
        <v xml:space="preserve">    delay(delayo);</v>
      </c>
    </row>
    <row r="682" spans="5:16" x14ac:dyDescent="0.3">
      <c r="E682" s="22">
        <v>1</v>
      </c>
      <c r="F682" s="45" t="str">
        <f>MID($L668,AE$2,1)</f>
        <v/>
      </c>
      <c r="G682" s="43" t="str">
        <f>MID($L669,AE$2,1)</f>
        <v>-</v>
      </c>
      <c r="H682" s="44" t="str">
        <f>MID($L670,AE$2,1)</f>
        <v/>
      </c>
      <c r="I682" s="41"/>
      <c r="J682" s="9">
        <v>12</v>
      </c>
      <c r="K682" s="4" t="s">
        <v>13</v>
      </c>
      <c r="L682" s="4" t="str">
        <f>IFERROR(VLOOKUP(F682, Table1[[#All],[Note]:[Code]], 2),"")</f>
        <v/>
      </c>
      <c r="M682" s="4" t="str">
        <f>IFERROR(VLOOKUP(G682, Table13[#All], 2),"")</f>
        <v/>
      </c>
      <c r="N682" s="4" t="str">
        <f>IFERROR(VLOOKUP(H682, Table134[#All], 2),"")</f>
        <v/>
      </c>
      <c r="P682" s="4" t="str">
        <f t="shared" si="75"/>
        <v xml:space="preserve">    delay(delayo);</v>
      </c>
    </row>
    <row r="683" spans="5:16" x14ac:dyDescent="0.3">
      <c r="E683" s="22">
        <v>1</v>
      </c>
      <c r="F683" s="45" t="str">
        <f>MID($L668,AF$2,1)</f>
        <v/>
      </c>
      <c r="G683" s="43" t="str">
        <f>MID($L669,AF$2,1)</f>
        <v>-</v>
      </c>
      <c r="H683" s="44" t="str">
        <f>MID($L670,AF$2,1)</f>
        <v/>
      </c>
      <c r="I683" s="41"/>
      <c r="J683" s="9">
        <v>13</v>
      </c>
      <c r="K683" s="4" t="s">
        <v>13</v>
      </c>
      <c r="L683" s="4" t="str">
        <f>IFERROR(VLOOKUP(F683, Table1[[#All],[Note]:[Code]], 2),"")</f>
        <v/>
      </c>
      <c r="M683" s="4" t="str">
        <f>IFERROR(VLOOKUP(G683, Table13[#All], 2),"")</f>
        <v/>
      </c>
      <c r="N683" s="4" t="str">
        <f>IFERROR(VLOOKUP(H683, Table134[#All], 2),"")</f>
        <v/>
      </c>
      <c r="P683" s="4" t="str">
        <f t="shared" si="75"/>
        <v xml:space="preserve">    delay(delayo);</v>
      </c>
    </row>
    <row r="684" spans="5:16" x14ac:dyDescent="0.3">
      <c r="E684" s="22">
        <v>1</v>
      </c>
      <c r="F684" s="45" t="str">
        <f>MID($L668,AG$2,1)</f>
        <v/>
      </c>
      <c r="G684" s="43" t="str">
        <f>MID($L669,AG$2,1)</f>
        <v>-</v>
      </c>
      <c r="H684" s="44" t="str">
        <f>MID($L670,AG$2,1)</f>
        <v/>
      </c>
      <c r="I684" s="41"/>
      <c r="J684" s="9">
        <v>14</v>
      </c>
      <c r="K684" s="4" t="s">
        <v>13</v>
      </c>
      <c r="L684" s="4" t="str">
        <f>IFERROR(VLOOKUP(F684, Table1[[#All],[Note]:[Code]], 2),"")</f>
        <v/>
      </c>
      <c r="M684" s="4" t="str">
        <f>IFERROR(VLOOKUP(G684, Table13[#All], 2),"")</f>
        <v/>
      </c>
      <c r="N684" s="4" t="str">
        <f>IFERROR(VLOOKUP(H684, Table134[#All], 2),"")</f>
        <v/>
      </c>
      <c r="P684" s="4" t="str">
        <f t="shared" si="75"/>
        <v xml:space="preserve">    delay(delayo);</v>
      </c>
    </row>
    <row r="685" spans="5:16" x14ac:dyDescent="0.3">
      <c r="E685" s="22">
        <v>1</v>
      </c>
      <c r="F685" s="45" t="str">
        <f>MID($L668,AH$2,1)</f>
        <v/>
      </c>
      <c r="G685" s="43" t="str">
        <f>MID($L669,AH$2,1)</f>
        <v>a</v>
      </c>
      <c r="H685" s="44" t="str">
        <f>MID($L670,AH$2,1)</f>
        <v/>
      </c>
      <c r="I685" s="41"/>
      <c r="J685" s="9">
        <v>15</v>
      </c>
      <c r="K685" s="4" t="s">
        <v>13</v>
      </c>
      <c r="L685" s="4" t="str">
        <f>IFERROR(VLOOKUP(F685, Table1[[#All],[Note]:[Code]], 2),"")</f>
        <v/>
      </c>
      <c r="M685" s="4" t="str">
        <f>IFERROR(VLOOKUP(G685, Table13[#All], 2),"")</f>
        <v xml:space="preserve">    play(NOTE_4AS, tempo);</v>
      </c>
      <c r="N685" s="4" t="str">
        <f>IFERROR(VLOOKUP(H685, Table134[#All], 2),"")</f>
        <v/>
      </c>
      <c r="P685" s="4" t="str">
        <f t="shared" si="75"/>
        <v xml:space="preserve">    delay(delayo);    play(NOTE_4AS, tempo);</v>
      </c>
    </row>
    <row r="686" spans="5:16" x14ac:dyDescent="0.3">
      <c r="E686" s="22">
        <v>1</v>
      </c>
      <c r="F686" s="45" t="str">
        <f>MID($L668,AI$2,1)</f>
        <v/>
      </c>
      <c r="G686" s="43" t="str">
        <f>MID($L669,AI$2,1)</f>
        <v>a</v>
      </c>
      <c r="H686" s="44" t="str">
        <f>MID($L670,AI$2,1)</f>
        <v/>
      </c>
      <c r="I686" s="41"/>
      <c r="J686" s="9">
        <v>16</v>
      </c>
      <c r="K686" s="4" t="s">
        <v>13</v>
      </c>
      <c r="L686" s="4" t="str">
        <f>IFERROR(VLOOKUP(F686, Table1[[#All],[Note]:[Code]], 2),"")</f>
        <v/>
      </c>
      <c r="M686" s="4" t="str">
        <f>IFERROR(VLOOKUP(G686, Table13[#All], 2),"")</f>
        <v xml:space="preserve">    play(NOTE_4AS, tempo);</v>
      </c>
      <c r="N686" s="4" t="str">
        <f>IFERROR(VLOOKUP(H686, Table134[#All], 2),"")</f>
        <v/>
      </c>
      <c r="P686" s="4" t="str">
        <f t="shared" si="75"/>
        <v xml:space="preserve">    delay(delayo);    play(NOTE_4AS, tempo);</v>
      </c>
    </row>
    <row r="687" spans="5:16" x14ac:dyDescent="0.3">
      <c r="E687" s="22">
        <v>1</v>
      </c>
      <c r="F687" s="45" t="str">
        <f>MID($L668,AJ$2,1)</f>
        <v/>
      </c>
      <c r="G687" s="43" t="str">
        <f>MID($L669,AJ$2,1)</f>
        <v>-</v>
      </c>
      <c r="H687" s="44" t="str">
        <f>MID($L670,AJ$2,1)</f>
        <v/>
      </c>
      <c r="I687" s="41"/>
      <c r="J687" s="9">
        <v>17</v>
      </c>
      <c r="K687" s="4" t="s">
        <v>13</v>
      </c>
      <c r="L687" s="4" t="str">
        <f>IFERROR(VLOOKUP(F687, Table1[[#All],[Note]:[Code]], 2),"")</f>
        <v/>
      </c>
      <c r="M687" s="4" t="str">
        <f>IFERROR(VLOOKUP(G687, Table13[#All], 2),"")</f>
        <v/>
      </c>
      <c r="N687" s="4" t="str">
        <f>IFERROR(VLOOKUP(H687, Table134[#All], 2),"")</f>
        <v/>
      </c>
      <c r="P687" s="4" t="str">
        <f t="shared" si="75"/>
        <v xml:space="preserve">    delay(delayo);</v>
      </c>
    </row>
    <row r="688" spans="5:16" x14ac:dyDescent="0.3">
      <c r="E688" s="22">
        <v>1</v>
      </c>
      <c r="F688" s="45" t="str">
        <f>MID($L668,AK$2,1)</f>
        <v/>
      </c>
      <c r="G688" s="43" t="str">
        <f>MID($L669,AK$2,1)</f>
        <v>a</v>
      </c>
      <c r="H688" s="44" t="str">
        <f>MID($L670,AK$2,1)</f>
        <v/>
      </c>
      <c r="I688" s="41"/>
      <c r="J688" s="9">
        <v>18</v>
      </c>
      <c r="K688" s="4" t="s">
        <v>13</v>
      </c>
      <c r="L688" s="4" t="str">
        <f>IFERROR(VLOOKUP(F688, Table1[[#All],[Note]:[Code]], 2),"")</f>
        <v/>
      </c>
      <c r="M688" s="4" t="str">
        <f>IFERROR(VLOOKUP(G688, Table13[#All], 2),"")</f>
        <v xml:space="preserve">    play(NOTE_4AS, tempo);</v>
      </c>
      <c r="N688" s="4" t="str">
        <f>IFERROR(VLOOKUP(H688, Table134[#All], 2),"")</f>
        <v/>
      </c>
      <c r="P688" s="4" t="str">
        <f t="shared" si="75"/>
        <v xml:space="preserve">    delay(delayo);    play(NOTE_4AS, tempo);</v>
      </c>
    </row>
    <row r="689" spans="5:46" x14ac:dyDescent="0.3">
      <c r="E689" s="22">
        <v>1</v>
      </c>
      <c r="F689" s="45" t="str">
        <f>MID($L668,AL$2,1)</f>
        <v/>
      </c>
      <c r="G689" s="43" t="str">
        <f>MID($L669,AL$2,1)</f>
        <v>-</v>
      </c>
      <c r="H689" s="44" t="str">
        <f>MID($L670,AL$2,1)</f>
        <v/>
      </c>
      <c r="I689" s="41"/>
      <c r="J689" s="9">
        <v>19</v>
      </c>
      <c r="K689" s="4" t="s">
        <v>13</v>
      </c>
      <c r="L689" s="4" t="str">
        <f>IFERROR(VLOOKUP(F689, Table1[[#All],[Note]:[Code]], 2),"")</f>
        <v/>
      </c>
      <c r="M689" s="4" t="str">
        <f>IFERROR(VLOOKUP(G689, Table13[#All], 2),"")</f>
        <v/>
      </c>
      <c r="N689" s="4" t="str">
        <f>IFERROR(VLOOKUP(H689, Table134[#All], 2),"")</f>
        <v/>
      </c>
      <c r="P689" s="4" t="str">
        <f t="shared" si="75"/>
        <v xml:space="preserve">    delay(delayo);</v>
      </c>
    </row>
    <row r="690" spans="5:46" x14ac:dyDescent="0.3">
      <c r="E690" s="22">
        <v>1</v>
      </c>
      <c r="F690" s="45" t="str">
        <f>MID($L668,AM$2,1)</f>
        <v/>
      </c>
      <c r="G690" s="43" t="str">
        <f>MID($L669,AM$2,1)</f>
        <v>-</v>
      </c>
      <c r="H690" s="44" t="str">
        <f>MID($L670,AM$2,1)</f>
        <v/>
      </c>
      <c r="I690" s="41"/>
      <c r="J690" s="9">
        <v>20</v>
      </c>
      <c r="K690" s="4" t="s">
        <v>13</v>
      </c>
      <c r="L690" s="4" t="str">
        <f>IFERROR(VLOOKUP(F690, Table1[[#All],[Note]:[Code]], 2),"")</f>
        <v/>
      </c>
      <c r="M690" s="4" t="str">
        <f>IFERROR(VLOOKUP(G690, Table13[#All], 2),"")</f>
        <v/>
      </c>
      <c r="N690" s="4" t="str">
        <f>IFERROR(VLOOKUP(H690, Table134[#All], 2),"")</f>
        <v/>
      </c>
      <c r="P690" s="4" t="str">
        <f t="shared" si="75"/>
        <v xml:space="preserve">    delay(delayo);</v>
      </c>
    </row>
    <row r="691" spans="5:46" x14ac:dyDescent="0.3">
      <c r="E691" s="22">
        <v>1</v>
      </c>
      <c r="F691" s="45" t="str">
        <f>MID($L668,AN$2,1)</f>
        <v/>
      </c>
      <c r="G691" s="43" t="str">
        <f>MID($L669,AN$2,1)</f>
        <v>-</v>
      </c>
      <c r="H691" s="44" t="str">
        <f>MID($L670,AN$2,1)</f>
        <v/>
      </c>
      <c r="I691" s="41"/>
      <c r="J691" s="9">
        <v>21</v>
      </c>
      <c r="K691" s="4" t="s">
        <v>13</v>
      </c>
      <c r="L691" s="4" t="str">
        <f>IFERROR(VLOOKUP(F691, Table1[[#All],[Note]:[Code]], 2),"")</f>
        <v/>
      </c>
      <c r="M691" s="4" t="str">
        <f>IFERROR(VLOOKUP(G691, Table13[#All], 2),"")</f>
        <v/>
      </c>
      <c r="N691" s="4" t="str">
        <f>IFERROR(VLOOKUP(H691, Table134[#All], 2),"")</f>
        <v/>
      </c>
      <c r="P691" s="4" t="str">
        <f t="shared" si="75"/>
        <v xml:space="preserve">    delay(delayo);</v>
      </c>
    </row>
    <row r="692" spans="5:46" x14ac:dyDescent="0.3">
      <c r="E692" s="22">
        <v>1</v>
      </c>
      <c r="F692" s="45" t="str">
        <f>MID($L668,AO$2,1)</f>
        <v/>
      </c>
      <c r="G692" s="43" t="str">
        <f>MID($L669,AO$2,1)</f>
        <v>-</v>
      </c>
      <c r="H692" s="44" t="str">
        <f>MID($L670,AO$2,1)</f>
        <v/>
      </c>
      <c r="I692" s="41"/>
      <c r="J692" s="9">
        <v>22</v>
      </c>
      <c r="K692" s="4" t="s">
        <v>13</v>
      </c>
      <c r="L692" s="4" t="str">
        <f>IFERROR(VLOOKUP(F692, Table1[[#All],[Note]:[Code]], 2),"")</f>
        <v/>
      </c>
      <c r="M692" s="4" t="str">
        <f>IFERROR(VLOOKUP(G692, Table13[#All], 2),"")</f>
        <v/>
      </c>
      <c r="N692" s="4" t="str">
        <f>IFERROR(VLOOKUP(H692, Table134[#All], 2),"")</f>
        <v/>
      </c>
      <c r="P692" s="4" t="str">
        <f t="shared" si="75"/>
        <v xml:space="preserve">    delay(delayo);</v>
      </c>
    </row>
    <row r="693" spans="5:46" x14ac:dyDescent="0.3">
      <c r="E693" s="22">
        <v>1</v>
      </c>
      <c r="F693" s="45" t="str">
        <f>MID($L668,AP$2,1)</f>
        <v/>
      </c>
      <c r="G693" s="43" t="str">
        <f>MID($L669,AP$2,1)</f>
        <v>a</v>
      </c>
      <c r="H693" s="44" t="str">
        <f>MID($L670,AP$2,1)</f>
        <v/>
      </c>
      <c r="I693" s="41"/>
      <c r="J693" s="9">
        <v>23</v>
      </c>
      <c r="K693" s="4" t="s">
        <v>13</v>
      </c>
      <c r="L693" s="4" t="str">
        <f>IFERROR(VLOOKUP(F693, Table1[[#All],[Note]:[Code]], 2),"")</f>
        <v/>
      </c>
      <c r="M693" s="4" t="str">
        <f>IFERROR(VLOOKUP(G693, Table13[#All], 2),"")</f>
        <v xml:space="preserve">    play(NOTE_4AS, tempo);</v>
      </c>
      <c r="N693" s="4" t="str">
        <f>IFERROR(VLOOKUP(H693, Table134[#All], 2),"")</f>
        <v/>
      </c>
      <c r="P693" s="4" t="str">
        <f t="shared" si="75"/>
        <v xml:space="preserve">    delay(delayo);    play(NOTE_4AS, tempo);</v>
      </c>
    </row>
    <row r="694" spans="5:46" x14ac:dyDescent="0.3">
      <c r="E694" s="22">
        <v>1</v>
      </c>
      <c r="F694" s="45" t="str">
        <f>MID($L668,AQ$2,1)</f>
        <v/>
      </c>
      <c r="G694" s="43" t="str">
        <f>MID($L669,AQ$2,1)</f>
        <v>-</v>
      </c>
      <c r="H694" s="44" t="str">
        <f>MID($L670,AQ$2,1)</f>
        <v/>
      </c>
      <c r="I694" s="41"/>
      <c r="J694" s="9">
        <v>24</v>
      </c>
      <c r="K694" s="4" t="s">
        <v>13</v>
      </c>
      <c r="L694" s="4" t="str">
        <f>IFERROR(VLOOKUP(F694, Table1[[#All],[Note]:[Code]], 2),"")</f>
        <v/>
      </c>
      <c r="M694" s="4" t="str">
        <f>IFERROR(VLOOKUP(G694, Table13[#All], 2),"")</f>
        <v/>
      </c>
      <c r="N694" s="4" t="str">
        <f>IFERROR(VLOOKUP(H694, Table134[#All], 2),"")</f>
        <v/>
      </c>
      <c r="P694" s="4" t="str">
        <f t="shared" si="75"/>
        <v xml:space="preserve">    delay(delayo);</v>
      </c>
    </row>
    <row r="695" spans="5:46" x14ac:dyDescent="0.3">
      <c r="E695" s="22">
        <v>1</v>
      </c>
      <c r="F695" s="45" t="str">
        <f>MID($L668,AR$2,1)</f>
        <v/>
      </c>
      <c r="G695" s="43" t="str">
        <f>MID($L669,AR$2,1)</f>
        <v>b</v>
      </c>
      <c r="H695" s="44" t="str">
        <f>MID($L670,AR$2,1)</f>
        <v/>
      </c>
      <c r="I695" s="41"/>
      <c r="J695" s="9">
        <v>25</v>
      </c>
      <c r="K695" s="4" t="s">
        <v>13</v>
      </c>
      <c r="L695" s="4" t="str">
        <f>IFERROR(VLOOKUP(F695, Table1[[#All],[Note]:[Code]], 2),"")</f>
        <v/>
      </c>
      <c r="M695" s="4" t="str">
        <f>IFERROR(VLOOKUP(G695, Table13[#All], 2),"")</f>
        <v xml:space="preserve">    play(NOTE_4BS, tempo);</v>
      </c>
      <c r="N695" s="4" t="str">
        <f>IFERROR(VLOOKUP(H695, Table134[#All], 2),"")</f>
        <v/>
      </c>
      <c r="P695" s="4" t="str">
        <f t="shared" si="75"/>
        <v xml:space="preserve">    delay(delayo);    play(NOTE_4BS, tempo);</v>
      </c>
    </row>
    <row r="696" spans="5:46" x14ac:dyDescent="0.3">
      <c r="E696" s="22">
        <v>1</v>
      </c>
      <c r="F696" s="45" t="str">
        <f>MID($L668,AS$2,1)</f>
        <v/>
      </c>
      <c r="G696" s="43" t="str">
        <f>MID($L669,AS$2,1)</f>
        <v>-</v>
      </c>
      <c r="H696" s="44" t="str">
        <f>MID($L670,AS$2,1)</f>
        <v/>
      </c>
      <c r="I696" s="41"/>
      <c r="J696" s="9">
        <v>26</v>
      </c>
      <c r="K696" s="4" t="s">
        <v>13</v>
      </c>
      <c r="L696" s="4" t="str">
        <f>IFERROR(VLOOKUP(F696, Table1[[#All],[Note]:[Code]], 2),"")</f>
        <v/>
      </c>
      <c r="M696" s="4" t="str">
        <f>IFERROR(VLOOKUP(G696, Table13[#All], 2),"")</f>
        <v/>
      </c>
      <c r="N696" s="4" t="str">
        <f>IFERROR(VLOOKUP(H696, Table134[#All], 2),"")</f>
        <v/>
      </c>
      <c r="P696" s="4" t="str">
        <f t="shared" si="75"/>
        <v xml:space="preserve">    delay(delayo);</v>
      </c>
    </row>
    <row r="697" spans="5:46" x14ac:dyDescent="0.3">
      <c r="E697" s="22">
        <v>1</v>
      </c>
      <c r="I697" s="41"/>
      <c r="J697" s="13"/>
      <c r="K697" s="14" t="s">
        <v>11</v>
      </c>
      <c r="L697" s="14"/>
      <c r="P697" s="4" t="str">
        <f t="shared" si="75"/>
        <v>//</v>
      </c>
      <c r="R697" s="19" t="s">
        <v>123</v>
      </c>
      <c r="S697" s="19"/>
      <c r="T697" s="19">
        <v>1</v>
      </c>
      <c r="U697" s="19">
        <v>2</v>
      </c>
      <c r="V697" s="19">
        <v>3</v>
      </c>
      <c r="W697" s="19">
        <v>4</v>
      </c>
      <c r="X697" s="19">
        <v>5</v>
      </c>
      <c r="Y697" s="19">
        <v>6</v>
      </c>
      <c r="Z697" s="19">
        <v>7</v>
      </c>
      <c r="AA697" s="19">
        <v>8</v>
      </c>
      <c r="AB697" s="19">
        <v>9</v>
      </c>
      <c r="AC697" s="19">
        <v>10</v>
      </c>
      <c r="AD697" s="19">
        <v>11</v>
      </c>
      <c r="AE697" s="19">
        <v>12</v>
      </c>
      <c r="AF697" s="19">
        <v>13</v>
      </c>
      <c r="AG697" s="19">
        <v>14</v>
      </c>
      <c r="AH697" s="19">
        <v>15</v>
      </c>
      <c r="AI697" s="19">
        <v>16</v>
      </c>
      <c r="AJ697" s="19">
        <v>17</v>
      </c>
      <c r="AK697" s="19">
        <v>18</v>
      </c>
      <c r="AL697" s="19">
        <v>19</v>
      </c>
      <c r="AM697" s="19">
        <v>20</v>
      </c>
      <c r="AN697" s="19">
        <v>21</v>
      </c>
      <c r="AO697" s="19">
        <v>22</v>
      </c>
      <c r="AP697" s="19">
        <v>23</v>
      </c>
      <c r="AQ697" s="19">
        <v>24</v>
      </c>
      <c r="AR697" s="19">
        <v>25</v>
      </c>
      <c r="AS697" s="19">
        <v>26</v>
      </c>
      <c r="AT697" s="19"/>
    </row>
    <row r="698" spans="5:46" x14ac:dyDescent="0.3">
      <c r="E698" s="22">
        <v>1</v>
      </c>
      <c r="I698" s="41">
        <v>24</v>
      </c>
      <c r="J698" s="13"/>
      <c r="K698" s="14" t="s">
        <v>11</v>
      </c>
      <c r="L698" s="14" t="str">
        <f>C98</f>
        <v>5|----------------------de--|</v>
      </c>
      <c r="M698" s="6"/>
      <c r="N698" s="6"/>
      <c r="P698" s="4" t="str">
        <f t="shared" si="75"/>
        <v>//5|----------------------de--|</v>
      </c>
      <c r="R698" s="4" t="str">
        <f>MID($L698,R$2,1)</f>
        <v>5</v>
      </c>
      <c r="S698" s="4" t="str">
        <f t="shared" ref="S698:AT700" si="79">MID($L698,S$2,1)</f>
        <v>|</v>
      </c>
      <c r="T698" s="4" t="str">
        <f t="shared" si="79"/>
        <v>-</v>
      </c>
      <c r="U698" s="4" t="str">
        <f t="shared" si="79"/>
        <v>-</v>
      </c>
      <c r="V698" s="4" t="str">
        <f t="shared" si="79"/>
        <v>-</v>
      </c>
      <c r="W698" s="4" t="str">
        <f t="shared" si="79"/>
        <v>-</v>
      </c>
      <c r="X698" s="4" t="str">
        <f t="shared" si="79"/>
        <v>-</v>
      </c>
      <c r="Y698" s="4" t="str">
        <f t="shared" si="79"/>
        <v>-</v>
      </c>
      <c r="Z698" s="4" t="str">
        <f t="shared" si="79"/>
        <v>-</v>
      </c>
      <c r="AA698" s="4" t="str">
        <f t="shared" si="79"/>
        <v>-</v>
      </c>
      <c r="AB698" s="4" t="str">
        <f t="shared" si="79"/>
        <v>-</v>
      </c>
      <c r="AC698" s="4" t="str">
        <f t="shared" si="79"/>
        <v>-</v>
      </c>
      <c r="AD698" s="4" t="str">
        <f t="shared" si="79"/>
        <v>-</v>
      </c>
      <c r="AE698" s="4" t="str">
        <f t="shared" si="79"/>
        <v>-</v>
      </c>
      <c r="AF698" s="4" t="str">
        <f t="shared" si="79"/>
        <v>-</v>
      </c>
      <c r="AG698" s="4" t="str">
        <f t="shared" si="79"/>
        <v>-</v>
      </c>
      <c r="AH698" s="4" t="str">
        <f t="shared" si="79"/>
        <v>-</v>
      </c>
      <c r="AI698" s="4" t="str">
        <f t="shared" si="79"/>
        <v>-</v>
      </c>
      <c r="AJ698" s="4" t="str">
        <f t="shared" si="79"/>
        <v>-</v>
      </c>
      <c r="AK698" s="4" t="str">
        <f t="shared" si="79"/>
        <v>-</v>
      </c>
      <c r="AL698" s="4" t="str">
        <f t="shared" si="79"/>
        <v>-</v>
      </c>
      <c r="AM698" s="4" t="str">
        <f t="shared" si="79"/>
        <v>-</v>
      </c>
      <c r="AN698" s="4" t="str">
        <f t="shared" si="79"/>
        <v>-</v>
      </c>
      <c r="AO698" s="4" t="str">
        <f t="shared" si="79"/>
        <v>-</v>
      </c>
      <c r="AP698" s="4" t="str">
        <f t="shared" si="79"/>
        <v>d</v>
      </c>
      <c r="AQ698" s="4" t="str">
        <f t="shared" si="79"/>
        <v>e</v>
      </c>
      <c r="AR698" s="4" t="str">
        <f t="shared" si="79"/>
        <v>-</v>
      </c>
      <c r="AS698" s="4" t="str">
        <f t="shared" si="79"/>
        <v>-</v>
      </c>
      <c r="AT698" s="4" t="str">
        <f>MID($L698,AT$2,1)</f>
        <v>|</v>
      </c>
    </row>
    <row r="699" spans="5:46" x14ac:dyDescent="0.3">
      <c r="E699" s="22">
        <v>1</v>
      </c>
      <c r="F699" s="45" t="str">
        <f>MID($L698,R$2,1)</f>
        <v>5</v>
      </c>
      <c r="G699" s="43" t="str">
        <f>MID($L699,R$2,1)</f>
        <v>4</v>
      </c>
      <c r="H699" s="44" t="str">
        <f>MID($L700,R$2,1)</f>
        <v>0</v>
      </c>
      <c r="I699" s="41"/>
      <c r="J699" s="13"/>
      <c r="K699" s="14" t="s">
        <v>11</v>
      </c>
      <c r="L699" s="14" t="str">
        <f t="shared" ref="L699:L700" si="80">C99</f>
        <v>4|a-g-g-----bbba--b---b-----|</v>
      </c>
      <c r="M699" s="6"/>
      <c r="N699" s="6"/>
      <c r="P699" s="4" t="str">
        <f t="shared" si="75"/>
        <v>//4|a-g-g-----bbba--b---b-----|</v>
      </c>
      <c r="R699" s="4" t="str">
        <f t="shared" ref="R699:R700" si="81">MID($L699,R$2,1)</f>
        <v>4</v>
      </c>
      <c r="S699" s="4" t="str">
        <f t="shared" si="79"/>
        <v>|</v>
      </c>
      <c r="T699" s="4" t="str">
        <f t="shared" si="79"/>
        <v>a</v>
      </c>
      <c r="U699" s="4" t="str">
        <f t="shared" si="79"/>
        <v>-</v>
      </c>
      <c r="V699" s="4" t="str">
        <f t="shared" si="79"/>
        <v>g</v>
      </c>
      <c r="W699" s="4" t="str">
        <f t="shared" si="79"/>
        <v>-</v>
      </c>
      <c r="X699" s="4" t="str">
        <f t="shared" si="79"/>
        <v>g</v>
      </c>
      <c r="Y699" s="4" t="str">
        <f t="shared" si="79"/>
        <v>-</v>
      </c>
      <c r="Z699" s="4" t="str">
        <f t="shared" si="79"/>
        <v>-</v>
      </c>
      <c r="AA699" s="4" t="str">
        <f t="shared" si="79"/>
        <v>-</v>
      </c>
      <c r="AB699" s="4" t="str">
        <f t="shared" si="79"/>
        <v>-</v>
      </c>
      <c r="AC699" s="4" t="str">
        <f t="shared" si="79"/>
        <v>-</v>
      </c>
      <c r="AD699" s="4" t="str">
        <f t="shared" si="79"/>
        <v>b</v>
      </c>
      <c r="AE699" s="4" t="str">
        <f t="shared" si="79"/>
        <v>b</v>
      </c>
      <c r="AF699" s="4" t="str">
        <f t="shared" si="79"/>
        <v>b</v>
      </c>
      <c r="AG699" s="4" t="str">
        <f t="shared" si="79"/>
        <v>a</v>
      </c>
      <c r="AH699" s="4" t="str">
        <f t="shared" si="79"/>
        <v>-</v>
      </c>
      <c r="AI699" s="4" t="str">
        <f t="shared" si="79"/>
        <v>-</v>
      </c>
      <c r="AJ699" s="4" t="str">
        <f t="shared" si="79"/>
        <v>b</v>
      </c>
      <c r="AK699" s="4" t="str">
        <f t="shared" si="79"/>
        <v>-</v>
      </c>
      <c r="AL699" s="4" t="str">
        <f t="shared" si="79"/>
        <v>-</v>
      </c>
      <c r="AM699" s="4" t="str">
        <f t="shared" si="79"/>
        <v>-</v>
      </c>
      <c r="AN699" s="4" t="str">
        <f t="shared" si="79"/>
        <v>b</v>
      </c>
      <c r="AO699" s="4" t="str">
        <f t="shared" si="79"/>
        <v>-</v>
      </c>
      <c r="AP699" s="4" t="str">
        <f t="shared" si="79"/>
        <v>-</v>
      </c>
      <c r="AQ699" s="4" t="str">
        <f t="shared" si="79"/>
        <v>-</v>
      </c>
      <c r="AR699" s="4" t="str">
        <f t="shared" si="79"/>
        <v>-</v>
      </c>
      <c r="AS699" s="4" t="str">
        <f t="shared" si="79"/>
        <v>-</v>
      </c>
      <c r="AT699" s="4" t="str">
        <f t="shared" si="79"/>
        <v>|</v>
      </c>
    </row>
    <row r="700" spans="5:46" x14ac:dyDescent="0.3">
      <c r="E700" s="22">
        <v>1</v>
      </c>
      <c r="I700" s="41"/>
      <c r="J700" s="13"/>
      <c r="K700" s="14" t="s">
        <v>11</v>
      </c>
      <c r="L700" s="14">
        <f t="shared" si="80"/>
        <v>0</v>
      </c>
      <c r="P700" s="4" t="str">
        <f t="shared" si="75"/>
        <v>//0</v>
      </c>
      <c r="R700" s="4" t="str">
        <f t="shared" si="81"/>
        <v>0</v>
      </c>
      <c r="S700" s="4" t="str">
        <f t="shared" si="79"/>
        <v/>
      </c>
      <c r="T700" s="4" t="str">
        <f t="shared" si="79"/>
        <v/>
      </c>
      <c r="U700" s="4" t="str">
        <f t="shared" si="79"/>
        <v/>
      </c>
      <c r="V700" s="4" t="str">
        <f t="shared" si="79"/>
        <v/>
      </c>
      <c r="W700" s="4" t="str">
        <f t="shared" si="79"/>
        <v/>
      </c>
      <c r="X700" s="4" t="str">
        <f t="shared" si="79"/>
        <v/>
      </c>
      <c r="Y700" s="4" t="str">
        <f t="shared" si="79"/>
        <v/>
      </c>
      <c r="Z700" s="4" t="str">
        <f t="shared" si="79"/>
        <v/>
      </c>
      <c r="AA700" s="4" t="str">
        <f t="shared" si="79"/>
        <v/>
      </c>
      <c r="AB700" s="4" t="str">
        <f t="shared" si="79"/>
        <v/>
      </c>
      <c r="AC700" s="4" t="str">
        <f t="shared" si="79"/>
        <v/>
      </c>
      <c r="AD700" s="4" t="str">
        <f t="shared" si="79"/>
        <v/>
      </c>
      <c r="AE700" s="4" t="str">
        <f t="shared" si="79"/>
        <v/>
      </c>
      <c r="AF700" s="4" t="str">
        <f t="shared" si="79"/>
        <v/>
      </c>
      <c r="AG700" s="4" t="str">
        <f t="shared" si="79"/>
        <v/>
      </c>
      <c r="AH700" s="4" t="str">
        <f t="shared" si="79"/>
        <v/>
      </c>
      <c r="AI700" s="4" t="str">
        <f t="shared" si="79"/>
        <v/>
      </c>
      <c r="AJ700" s="4" t="str">
        <f t="shared" si="79"/>
        <v/>
      </c>
      <c r="AK700" s="4" t="str">
        <f t="shared" si="79"/>
        <v/>
      </c>
      <c r="AL700" s="4" t="str">
        <f t="shared" si="79"/>
        <v/>
      </c>
      <c r="AM700" s="4" t="str">
        <f t="shared" si="79"/>
        <v/>
      </c>
      <c r="AN700" s="4" t="str">
        <f t="shared" si="79"/>
        <v/>
      </c>
      <c r="AO700" s="4" t="str">
        <f t="shared" si="79"/>
        <v/>
      </c>
      <c r="AP700" s="4" t="str">
        <f t="shared" si="79"/>
        <v/>
      </c>
      <c r="AQ700" s="4" t="str">
        <f t="shared" si="79"/>
        <v/>
      </c>
      <c r="AR700" s="4" t="str">
        <f t="shared" si="79"/>
        <v/>
      </c>
      <c r="AS700" s="4" t="str">
        <f t="shared" si="79"/>
        <v/>
      </c>
      <c r="AT700" s="4" t="str">
        <f t="shared" si="79"/>
        <v/>
      </c>
    </row>
    <row r="701" spans="5:46" x14ac:dyDescent="0.3">
      <c r="E701" s="22">
        <v>1</v>
      </c>
      <c r="F701" s="45" t="str">
        <f>MID($L698,T$2,1)</f>
        <v>-</v>
      </c>
      <c r="G701" s="43" t="str">
        <f>MID($L699,T$2,1)</f>
        <v>a</v>
      </c>
      <c r="H701" s="44" t="str">
        <f>MID($L700,T$2,1)</f>
        <v/>
      </c>
      <c r="I701" s="41"/>
      <c r="J701" s="9">
        <v>1</v>
      </c>
      <c r="K701" s="4" t="s">
        <v>13</v>
      </c>
      <c r="L701" s="4" t="str">
        <f>IFERROR(VLOOKUP(F701, Table1[[#All],[Note]:[Code]], 2),"")</f>
        <v/>
      </c>
      <c r="M701" s="4" t="str">
        <f>IFERROR(VLOOKUP(G701, Table13[#All], 2),"")</f>
        <v xml:space="preserve">    play(NOTE_4AS, tempo);</v>
      </c>
      <c r="N701" s="4" t="str">
        <f>IFERROR(VLOOKUP(H701, Table134[#All], 2),"")</f>
        <v/>
      </c>
      <c r="P701" s="4" t="str">
        <f t="shared" si="75"/>
        <v xml:space="preserve">    delay(delayo);    play(NOTE_4AS, tempo);</v>
      </c>
    </row>
    <row r="702" spans="5:46" x14ac:dyDescent="0.3">
      <c r="E702" s="22">
        <v>1</v>
      </c>
      <c r="F702" s="45" t="str">
        <f>MID($L698,U$2,1)</f>
        <v>-</v>
      </c>
      <c r="G702" s="43" t="str">
        <f>MID($L699,U$2,1)</f>
        <v>-</v>
      </c>
      <c r="H702" s="44" t="str">
        <f>MID($L700,U$2,1)</f>
        <v/>
      </c>
      <c r="I702" s="41"/>
      <c r="J702" s="9">
        <v>2</v>
      </c>
      <c r="K702" s="4" t="s">
        <v>13</v>
      </c>
      <c r="L702" s="4" t="str">
        <f>IFERROR(VLOOKUP(F702, Table1[[#All],[Note]:[Code]], 2),"")</f>
        <v/>
      </c>
      <c r="M702" s="4" t="str">
        <f>IFERROR(VLOOKUP(G702, Table13[#All], 2),"")</f>
        <v/>
      </c>
      <c r="N702" s="4" t="str">
        <f>IFERROR(VLOOKUP(H702, Table134[#All], 2),"")</f>
        <v/>
      </c>
      <c r="P702" s="4" t="str">
        <f t="shared" si="75"/>
        <v xml:space="preserve">    delay(delayo);</v>
      </c>
    </row>
    <row r="703" spans="5:46" x14ac:dyDescent="0.3">
      <c r="E703" s="22">
        <v>1</v>
      </c>
      <c r="F703" s="45" t="str">
        <f>MID($L698,V$2,1)</f>
        <v>-</v>
      </c>
      <c r="G703" s="43" t="str">
        <f>MID($L699,V$2,1)</f>
        <v>g</v>
      </c>
      <c r="H703" s="44" t="str">
        <f>MID($L700,V$2,1)</f>
        <v/>
      </c>
      <c r="I703" s="41"/>
      <c r="J703" s="9">
        <v>3</v>
      </c>
      <c r="K703" s="4" t="s">
        <v>13</v>
      </c>
      <c r="L703" s="4" t="str">
        <f>IFERROR(VLOOKUP(F703, Table1[[#All],[Note]:[Code]], 2),"")</f>
        <v/>
      </c>
      <c r="M703" s="4" t="str">
        <f>IFERROR(VLOOKUP(G703, Table13[#All], 2),"")</f>
        <v xml:space="preserve">    play(NOTE_4GS, tempo);</v>
      </c>
      <c r="N703" s="4" t="str">
        <f>IFERROR(VLOOKUP(H703, Table134[#All], 2),"")</f>
        <v/>
      </c>
      <c r="P703" s="4" t="str">
        <f t="shared" si="75"/>
        <v xml:space="preserve">    delay(delayo);    play(NOTE_4GS, tempo);</v>
      </c>
    </row>
    <row r="704" spans="5:46" x14ac:dyDescent="0.3">
      <c r="E704" s="22">
        <v>1</v>
      </c>
      <c r="F704" s="45" t="str">
        <f>MID($L698,W$2,1)</f>
        <v>-</v>
      </c>
      <c r="G704" s="43" t="str">
        <f>MID($L699,W$2,1)</f>
        <v>-</v>
      </c>
      <c r="H704" s="44" t="str">
        <f>MID($L700,W$2,1)</f>
        <v/>
      </c>
      <c r="I704" s="41"/>
      <c r="J704" s="9">
        <v>4</v>
      </c>
      <c r="K704" s="4" t="s">
        <v>13</v>
      </c>
      <c r="L704" s="4" t="str">
        <f>IFERROR(VLOOKUP(F704, Table1[[#All],[Note]:[Code]], 2),"")</f>
        <v/>
      </c>
      <c r="M704" s="4" t="str">
        <f>IFERROR(VLOOKUP(G704, Table13[#All], 2),"")</f>
        <v/>
      </c>
      <c r="N704" s="4" t="str">
        <f>IFERROR(VLOOKUP(H704, Table134[#All], 2),"")</f>
        <v/>
      </c>
      <c r="P704" s="4" t="str">
        <f t="shared" si="75"/>
        <v xml:space="preserve">    delay(delayo);</v>
      </c>
    </row>
    <row r="705" spans="5:16" x14ac:dyDescent="0.3">
      <c r="E705" s="22">
        <v>1</v>
      </c>
      <c r="F705" s="45" t="str">
        <f>MID($L698,X$2,1)</f>
        <v>-</v>
      </c>
      <c r="G705" s="43" t="str">
        <f>MID($L699,X$2,1)</f>
        <v>g</v>
      </c>
      <c r="H705" s="44" t="str">
        <f>MID($L700,X$2,1)</f>
        <v/>
      </c>
      <c r="I705" s="41"/>
      <c r="J705" s="9">
        <v>5</v>
      </c>
      <c r="K705" s="4" t="s">
        <v>13</v>
      </c>
      <c r="L705" s="4" t="str">
        <f>IFERROR(VLOOKUP(F705, Table1[[#All],[Note]:[Code]], 2),"")</f>
        <v/>
      </c>
      <c r="M705" s="4" t="str">
        <f>IFERROR(VLOOKUP(G705, Table13[#All], 2),"")</f>
        <v xml:space="preserve">    play(NOTE_4GS, tempo);</v>
      </c>
      <c r="N705" s="4" t="str">
        <f>IFERROR(VLOOKUP(H705, Table134[#All], 2),"")</f>
        <v/>
      </c>
      <c r="P705" s="4" t="str">
        <f t="shared" si="75"/>
        <v xml:space="preserve">    delay(delayo);    play(NOTE_4GS, tempo);</v>
      </c>
    </row>
    <row r="706" spans="5:16" x14ac:dyDescent="0.3">
      <c r="E706" s="22">
        <v>1</v>
      </c>
      <c r="F706" s="45" t="str">
        <f>MID($L698,Y$2,1)</f>
        <v>-</v>
      </c>
      <c r="G706" s="43" t="str">
        <f>MID($L699,Y$2,1)</f>
        <v>-</v>
      </c>
      <c r="H706" s="44" t="str">
        <f>MID($L700,Y$2,1)</f>
        <v/>
      </c>
      <c r="I706" s="41"/>
      <c r="J706" s="9">
        <v>6</v>
      </c>
      <c r="K706" s="4" t="s">
        <v>13</v>
      </c>
      <c r="L706" s="4" t="str">
        <f>IFERROR(VLOOKUP(F706, Table1[[#All],[Note]:[Code]], 2),"")</f>
        <v/>
      </c>
      <c r="M706" s="4" t="str">
        <f>IFERROR(VLOOKUP(G706, Table13[#All], 2),"")</f>
        <v/>
      </c>
      <c r="N706" s="4" t="str">
        <f>IFERROR(VLOOKUP(H706, Table134[#All], 2),"")</f>
        <v/>
      </c>
      <c r="P706" s="4" t="str">
        <f t="shared" si="75"/>
        <v xml:space="preserve">    delay(delayo);</v>
      </c>
    </row>
    <row r="707" spans="5:16" x14ac:dyDescent="0.3">
      <c r="E707" s="22">
        <v>1</v>
      </c>
      <c r="F707" s="45" t="str">
        <f>MID($L698,Z$2,1)</f>
        <v>-</v>
      </c>
      <c r="G707" s="43" t="str">
        <f>MID($L699,Z$2,1)</f>
        <v>-</v>
      </c>
      <c r="H707" s="44" t="str">
        <f>MID($L700,Z$2,1)</f>
        <v/>
      </c>
      <c r="I707" s="41"/>
      <c r="J707" s="9">
        <v>7</v>
      </c>
      <c r="K707" s="4" t="s">
        <v>13</v>
      </c>
      <c r="L707" s="4" t="str">
        <f>IFERROR(VLOOKUP(F707, Table1[[#All],[Note]:[Code]], 2),"")</f>
        <v/>
      </c>
      <c r="M707" s="4" t="str">
        <f>IFERROR(VLOOKUP(G707, Table13[#All], 2),"")</f>
        <v/>
      </c>
      <c r="N707" s="4" t="str">
        <f>IFERROR(VLOOKUP(H707, Table134[#All], 2),"")</f>
        <v/>
      </c>
      <c r="P707" s="4" t="str">
        <f t="shared" si="75"/>
        <v xml:space="preserve">    delay(delayo);</v>
      </c>
    </row>
    <row r="708" spans="5:16" x14ac:dyDescent="0.3">
      <c r="E708" s="22">
        <v>1</v>
      </c>
      <c r="F708" s="45" t="str">
        <f>MID($L698,AA$2,1)</f>
        <v>-</v>
      </c>
      <c r="G708" s="43" t="str">
        <f>MID($L699,AA$2,1)</f>
        <v>-</v>
      </c>
      <c r="H708" s="44" t="str">
        <f>MID($L700,AA$2,1)</f>
        <v/>
      </c>
      <c r="I708" s="41"/>
      <c r="J708" s="9">
        <v>8</v>
      </c>
      <c r="K708" s="4" t="s">
        <v>13</v>
      </c>
      <c r="L708" s="4" t="str">
        <f>IFERROR(VLOOKUP(F708, Table1[[#All],[Note]:[Code]], 2),"")</f>
        <v/>
      </c>
      <c r="M708" s="4" t="str">
        <f>IFERROR(VLOOKUP(G708, Table13[#All], 2),"")</f>
        <v/>
      </c>
      <c r="N708" s="4" t="str">
        <f>IFERROR(VLOOKUP(H708, Table134[#All], 2),"")</f>
        <v/>
      </c>
      <c r="P708" s="4" t="str">
        <f t="shared" si="75"/>
        <v xml:space="preserve">    delay(delayo);</v>
      </c>
    </row>
    <row r="709" spans="5:16" x14ac:dyDescent="0.3">
      <c r="E709" s="22">
        <v>1</v>
      </c>
      <c r="F709" s="45" t="str">
        <f>MID($L698,AB$2,1)</f>
        <v>-</v>
      </c>
      <c r="G709" s="43" t="str">
        <f>MID($L699,AB$2,1)</f>
        <v>-</v>
      </c>
      <c r="H709" s="44" t="str">
        <f>MID($L700,AB$2,1)</f>
        <v/>
      </c>
      <c r="I709" s="41"/>
      <c r="J709" s="9">
        <v>9</v>
      </c>
      <c r="K709" s="4" t="s">
        <v>13</v>
      </c>
      <c r="L709" s="4" t="str">
        <f>IFERROR(VLOOKUP(F709, Table1[[#All],[Note]:[Code]], 2),"")</f>
        <v/>
      </c>
      <c r="M709" s="4" t="str">
        <f>IFERROR(VLOOKUP(G709, Table13[#All], 2),"")</f>
        <v/>
      </c>
      <c r="N709" s="4" t="str">
        <f>IFERROR(VLOOKUP(H709, Table134[#All], 2),"")</f>
        <v/>
      </c>
      <c r="P709" s="4" t="str">
        <f t="shared" si="75"/>
        <v xml:space="preserve">    delay(delayo);</v>
      </c>
    </row>
    <row r="710" spans="5:16" x14ac:dyDescent="0.3">
      <c r="E710" s="22">
        <v>1</v>
      </c>
      <c r="F710" s="45" t="str">
        <f>MID($L698,AC$2,1)</f>
        <v>-</v>
      </c>
      <c r="G710" s="43" t="str">
        <f>MID($L699,AC$2,1)</f>
        <v>-</v>
      </c>
      <c r="H710" s="44" t="str">
        <f>MID($L700,AC$2,1)</f>
        <v/>
      </c>
      <c r="I710" s="41"/>
      <c r="J710" s="9">
        <v>10</v>
      </c>
      <c r="K710" s="4" t="s">
        <v>13</v>
      </c>
      <c r="L710" s="4" t="str">
        <f>IFERROR(VLOOKUP(F710, Table1[[#All],[Note]:[Code]], 2),"")</f>
        <v/>
      </c>
      <c r="M710" s="4" t="str">
        <f>IFERROR(VLOOKUP(G710, Table13[#All], 2),"")</f>
        <v/>
      </c>
      <c r="N710" s="4" t="str">
        <f>IFERROR(VLOOKUP(H710, Table134[#All], 2),"")</f>
        <v/>
      </c>
      <c r="P710" s="4" t="str">
        <f t="shared" si="75"/>
        <v xml:space="preserve">    delay(delayo);</v>
      </c>
    </row>
    <row r="711" spans="5:16" x14ac:dyDescent="0.3">
      <c r="E711" s="22">
        <v>1</v>
      </c>
      <c r="F711" s="45" t="str">
        <f>MID($L698,AD$2,1)</f>
        <v>-</v>
      </c>
      <c r="G711" s="43" t="str">
        <f>MID($L699,AD$2,1)</f>
        <v>b</v>
      </c>
      <c r="H711" s="44" t="str">
        <f>MID($L700,AD$2,1)</f>
        <v/>
      </c>
      <c r="I711" s="41"/>
      <c r="J711" s="9">
        <v>11</v>
      </c>
      <c r="K711" s="4" t="s">
        <v>13</v>
      </c>
      <c r="L711" s="4" t="str">
        <f>IFERROR(VLOOKUP(F711, Table1[[#All],[Note]:[Code]], 2),"")</f>
        <v/>
      </c>
      <c r="M711" s="4" t="str">
        <f>IFERROR(VLOOKUP(G711, Table13[#All], 2),"")</f>
        <v xml:space="preserve">    play(NOTE_4BS, tempo);</v>
      </c>
      <c r="N711" s="4" t="str">
        <f>IFERROR(VLOOKUP(H711, Table134[#All], 2),"")</f>
        <v/>
      </c>
      <c r="P711" s="4" t="str">
        <f t="shared" si="75"/>
        <v xml:space="preserve">    delay(delayo);    play(NOTE_4BS, tempo);</v>
      </c>
    </row>
    <row r="712" spans="5:16" x14ac:dyDescent="0.3">
      <c r="E712" s="22">
        <v>1</v>
      </c>
      <c r="F712" s="45" t="str">
        <f>MID($L698,AE$2,1)</f>
        <v>-</v>
      </c>
      <c r="G712" s="43" t="str">
        <f>MID($L699,AE$2,1)</f>
        <v>b</v>
      </c>
      <c r="H712" s="44" t="str">
        <f>MID($L700,AE$2,1)</f>
        <v/>
      </c>
      <c r="I712" s="41"/>
      <c r="J712" s="9">
        <v>12</v>
      </c>
      <c r="K712" s="4" t="s">
        <v>13</v>
      </c>
      <c r="L712" s="4" t="str">
        <f>IFERROR(VLOOKUP(F712, Table1[[#All],[Note]:[Code]], 2),"")</f>
        <v/>
      </c>
      <c r="M712" s="4" t="str">
        <f>IFERROR(VLOOKUP(G712, Table13[#All], 2),"")</f>
        <v xml:space="preserve">    play(NOTE_4BS, tempo);</v>
      </c>
      <c r="N712" s="4" t="str">
        <f>IFERROR(VLOOKUP(H712, Table134[#All], 2),"")</f>
        <v/>
      </c>
      <c r="P712" s="4" t="str">
        <f t="shared" ref="P712:P775" si="82">CONCATENATE(K712,L712,M712,N712)</f>
        <v xml:space="preserve">    delay(delayo);    play(NOTE_4BS, tempo);</v>
      </c>
    </row>
    <row r="713" spans="5:16" x14ac:dyDescent="0.3">
      <c r="E713" s="22">
        <v>1</v>
      </c>
      <c r="F713" s="45" t="str">
        <f>MID($L698,AF$2,1)</f>
        <v>-</v>
      </c>
      <c r="G713" s="43" t="str">
        <f>MID($L699,AF$2,1)</f>
        <v>b</v>
      </c>
      <c r="H713" s="44" t="str">
        <f>MID($L700,AF$2,1)</f>
        <v/>
      </c>
      <c r="I713" s="41"/>
      <c r="J713" s="9">
        <v>13</v>
      </c>
      <c r="K713" s="4" t="s">
        <v>13</v>
      </c>
      <c r="L713" s="4" t="str">
        <f>IFERROR(VLOOKUP(F713, Table1[[#All],[Note]:[Code]], 2),"")</f>
        <v/>
      </c>
      <c r="M713" s="4" t="str">
        <f>IFERROR(VLOOKUP(G713, Table13[#All], 2),"")</f>
        <v xml:space="preserve">    play(NOTE_4BS, tempo);</v>
      </c>
      <c r="N713" s="4" t="str">
        <f>IFERROR(VLOOKUP(H713, Table134[#All], 2),"")</f>
        <v/>
      </c>
      <c r="P713" s="4" t="str">
        <f t="shared" si="82"/>
        <v xml:space="preserve">    delay(delayo);    play(NOTE_4BS, tempo);</v>
      </c>
    </row>
    <row r="714" spans="5:16" x14ac:dyDescent="0.3">
      <c r="E714" s="22">
        <v>1</v>
      </c>
      <c r="F714" s="45" t="str">
        <f>MID($L698,AG$2,1)</f>
        <v>-</v>
      </c>
      <c r="G714" s="43" t="str">
        <f>MID($L699,AG$2,1)</f>
        <v>a</v>
      </c>
      <c r="H714" s="44" t="str">
        <f>MID($L700,AG$2,1)</f>
        <v/>
      </c>
      <c r="I714" s="41"/>
      <c r="J714" s="9">
        <v>14</v>
      </c>
      <c r="K714" s="4" t="s">
        <v>13</v>
      </c>
      <c r="L714" s="4" t="str">
        <f>IFERROR(VLOOKUP(F714, Table1[[#All],[Note]:[Code]], 2),"")</f>
        <v/>
      </c>
      <c r="M714" s="4" t="str">
        <f>IFERROR(VLOOKUP(G714, Table13[#All], 2),"")</f>
        <v xml:space="preserve">    play(NOTE_4AS, tempo);</v>
      </c>
      <c r="N714" s="4" t="str">
        <f>IFERROR(VLOOKUP(H714, Table134[#All], 2),"")</f>
        <v/>
      </c>
      <c r="P714" s="4" t="str">
        <f t="shared" si="82"/>
        <v xml:space="preserve">    delay(delayo);    play(NOTE_4AS, tempo);</v>
      </c>
    </row>
    <row r="715" spans="5:16" x14ac:dyDescent="0.3">
      <c r="E715" s="22">
        <v>1</v>
      </c>
      <c r="F715" s="45" t="str">
        <f>MID($L698,AH$2,1)</f>
        <v>-</v>
      </c>
      <c r="G715" s="43" t="str">
        <f>MID($L699,AH$2,1)</f>
        <v>-</v>
      </c>
      <c r="H715" s="44" t="str">
        <f>MID($L700,AH$2,1)</f>
        <v/>
      </c>
      <c r="I715" s="41"/>
      <c r="J715" s="9">
        <v>15</v>
      </c>
      <c r="K715" s="4" t="s">
        <v>13</v>
      </c>
      <c r="L715" s="4" t="str">
        <f>IFERROR(VLOOKUP(F715, Table1[[#All],[Note]:[Code]], 2),"")</f>
        <v/>
      </c>
      <c r="M715" s="4" t="str">
        <f>IFERROR(VLOOKUP(G715, Table13[#All], 2),"")</f>
        <v/>
      </c>
      <c r="N715" s="4" t="str">
        <f>IFERROR(VLOOKUP(H715, Table134[#All], 2),"")</f>
        <v/>
      </c>
      <c r="P715" s="4" t="str">
        <f t="shared" si="82"/>
        <v xml:space="preserve">    delay(delayo);</v>
      </c>
    </row>
    <row r="716" spans="5:16" x14ac:dyDescent="0.3">
      <c r="E716" s="22">
        <v>1</v>
      </c>
      <c r="F716" s="45" t="str">
        <f>MID($L698,AI$2,1)</f>
        <v>-</v>
      </c>
      <c r="G716" s="43" t="str">
        <f>MID($L699,AI$2,1)</f>
        <v>-</v>
      </c>
      <c r="H716" s="44" t="str">
        <f>MID($L700,AI$2,1)</f>
        <v/>
      </c>
      <c r="I716" s="41"/>
      <c r="J716" s="9">
        <v>16</v>
      </c>
      <c r="K716" s="4" t="s">
        <v>13</v>
      </c>
      <c r="L716" s="4" t="str">
        <f>IFERROR(VLOOKUP(F716, Table1[[#All],[Note]:[Code]], 2),"")</f>
        <v/>
      </c>
      <c r="M716" s="4" t="str">
        <f>IFERROR(VLOOKUP(G716, Table13[#All], 2),"")</f>
        <v/>
      </c>
      <c r="N716" s="4" t="str">
        <f>IFERROR(VLOOKUP(H716, Table134[#All], 2),"")</f>
        <v/>
      </c>
      <c r="P716" s="4" t="str">
        <f t="shared" si="82"/>
        <v xml:space="preserve">    delay(delayo);</v>
      </c>
    </row>
    <row r="717" spans="5:16" x14ac:dyDescent="0.3">
      <c r="E717" s="22">
        <v>1</v>
      </c>
      <c r="F717" s="45" t="str">
        <f>MID($L698,AJ$2,1)</f>
        <v>-</v>
      </c>
      <c r="G717" s="43" t="str">
        <f>MID($L699,AJ$2,1)</f>
        <v>b</v>
      </c>
      <c r="H717" s="44" t="str">
        <f>MID($L700,AJ$2,1)</f>
        <v/>
      </c>
      <c r="I717" s="41"/>
      <c r="J717" s="9">
        <v>17</v>
      </c>
      <c r="K717" s="4" t="s">
        <v>13</v>
      </c>
      <c r="L717" s="4" t="str">
        <f>IFERROR(VLOOKUP(F717, Table1[[#All],[Note]:[Code]], 2),"")</f>
        <v/>
      </c>
      <c r="M717" s="4" t="str">
        <f>IFERROR(VLOOKUP(G717, Table13[#All], 2),"")</f>
        <v xml:space="preserve">    play(NOTE_4BS, tempo);</v>
      </c>
      <c r="N717" s="4" t="str">
        <f>IFERROR(VLOOKUP(H717, Table134[#All], 2),"")</f>
        <v/>
      </c>
      <c r="P717" s="4" t="str">
        <f t="shared" si="82"/>
        <v xml:space="preserve">    delay(delayo);    play(NOTE_4BS, tempo);</v>
      </c>
    </row>
    <row r="718" spans="5:16" x14ac:dyDescent="0.3">
      <c r="E718" s="22">
        <v>1</v>
      </c>
      <c r="F718" s="45" t="str">
        <f>MID($L698,AK$2,1)</f>
        <v>-</v>
      </c>
      <c r="G718" s="43" t="str">
        <f>MID($L699,AK$2,1)</f>
        <v>-</v>
      </c>
      <c r="H718" s="44" t="str">
        <f>MID($L700,AK$2,1)</f>
        <v/>
      </c>
      <c r="I718" s="41"/>
      <c r="J718" s="9">
        <v>18</v>
      </c>
      <c r="K718" s="4" t="s">
        <v>13</v>
      </c>
      <c r="L718" s="4" t="str">
        <f>IFERROR(VLOOKUP(F718, Table1[[#All],[Note]:[Code]], 2),"")</f>
        <v/>
      </c>
      <c r="M718" s="4" t="str">
        <f>IFERROR(VLOOKUP(G718, Table13[#All], 2),"")</f>
        <v/>
      </c>
      <c r="N718" s="4" t="str">
        <f>IFERROR(VLOOKUP(H718, Table134[#All], 2),"")</f>
        <v/>
      </c>
      <c r="P718" s="4" t="str">
        <f t="shared" si="82"/>
        <v xml:space="preserve">    delay(delayo);</v>
      </c>
    </row>
    <row r="719" spans="5:16" x14ac:dyDescent="0.3">
      <c r="E719" s="22">
        <v>1</v>
      </c>
      <c r="F719" s="45" t="str">
        <f>MID($L698,AL$2,1)</f>
        <v>-</v>
      </c>
      <c r="G719" s="43" t="str">
        <f>MID($L699,AL$2,1)</f>
        <v>-</v>
      </c>
      <c r="H719" s="44" t="str">
        <f>MID($L700,AL$2,1)</f>
        <v/>
      </c>
      <c r="I719" s="41"/>
      <c r="J719" s="9">
        <v>19</v>
      </c>
      <c r="K719" s="4" t="s">
        <v>13</v>
      </c>
      <c r="L719" s="4" t="str">
        <f>IFERROR(VLOOKUP(F719, Table1[[#All],[Note]:[Code]], 2),"")</f>
        <v/>
      </c>
      <c r="M719" s="4" t="str">
        <f>IFERROR(VLOOKUP(G719, Table13[#All], 2),"")</f>
        <v/>
      </c>
      <c r="N719" s="4" t="str">
        <f>IFERROR(VLOOKUP(H719, Table134[#All], 2),"")</f>
        <v/>
      </c>
      <c r="P719" s="4" t="str">
        <f t="shared" si="82"/>
        <v xml:space="preserve">    delay(delayo);</v>
      </c>
    </row>
    <row r="720" spans="5:16" x14ac:dyDescent="0.3">
      <c r="E720" s="22">
        <v>1</v>
      </c>
      <c r="F720" s="45" t="str">
        <f>MID($L698,AM$2,1)</f>
        <v>-</v>
      </c>
      <c r="G720" s="43" t="str">
        <f>MID($L699,AM$2,1)</f>
        <v>-</v>
      </c>
      <c r="H720" s="44" t="str">
        <f>MID($L700,AM$2,1)</f>
        <v/>
      </c>
      <c r="I720" s="41"/>
      <c r="J720" s="9">
        <v>20</v>
      </c>
      <c r="K720" s="4" t="s">
        <v>13</v>
      </c>
      <c r="L720" s="4" t="str">
        <f>IFERROR(VLOOKUP(F720, Table1[[#All],[Note]:[Code]], 2),"")</f>
        <v/>
      </c>
      <c r="M720" s="4" t="str">
        <f>IFERROR(VLOOKUP(G720, Table13[#All], 2),"")</f>
        <v/>
      </c>
      <c r="N720" s="4" t="str">
        <f>IFERROR(VLOOKUP(H720, Table134[#All], 2),"")</f>
        <v/>
      </c>
      <c r="P720" s="4" t="str">
        <f t="shared" si="82"/>
        <v xml:space="preserve">    delay(delayo);</v>
      </c>
    </row>
    <row r="721" spans="5:46" x14ac:dyDescent="0.3">
      <c r="E721" s="22">
        <v>1</v>
      </c>
      <c r="F721" s="45" t="str">
        <f>MID($L698,AN$2,1)</f>
        <v>-</v>
      </c>
      <c r="G721" s="43" t="str">
        <f>MID($L699,AN$2,1)</f>
        <v>b</v>
      </c>
      <c r="H721" s="44" t="str">
        <f>MID($L700,AN$2,1)</f>
        <v/>
      </c>
      <c r="I721" s="41"/>
      <c r="J721" s="9">
        <v>21</v>
      </c>
      <c r="K721" s="4" t="s">
        <v>13</v>
      </c>
      <c r="L721" s="4" t="str">
        <f>IFERROR(VLOOKUP(F721, Table1[[#All],[Note]:[Code]], 2),"")</f>
        <v/>
      </c>
      <c r="M721" s="4" t="str">
        <f>IFERROR(VLOOKUP(G721, Table13[#All], 2),"")</f>
        <v xml:space="preserve">    play(NOTE_4BS, tempo);</v>
      </c>
      <c r="N721" s="4" t="str">
        <f>IFERROR(VLOOKUP(H721, Table134[#All], 2),"")</f>
        <v/>
      </c>
      <c r="P721" s="4" t="str">
        <f t="shared" si="82"/>
        <v xml:space="preserve">    delay(delayo);    play(NOTE_4BS, tempo);</v>
      </c>
    </row>
    <row r="722" spans="5:46" x14ac:dyDescent="0.3">
      <c r="E722" s="22">
        <v>1</v>
      </c>
      <c r="F722" s="45" t="str">
        <f>MID($L698,AO$2,1)</f>
        <v>-</v>
      </c>
      <c r="G722" s="43" t="str">
        <f>MID($L699,AO$2,1)</f>
        <v>-</v>
      </c>
      <c r="H722" s="44" t="str">
        <f>MID($L700,AO$2,1)</f>
        <v/>
      </c>
      <c r="I722" s="41"/>
      <c r="J722" s="9">
        <v>22</v>
      </c>
      <c r="K722" s="4" t="s">
        <v>13</v>
      </c>
      <c r="L722" s="4" t="str">
        <f>IFERROR(VLOOKUP(F722, Table1[[#All],[Note]:[Code]], 2),"")</f>
        <v/>
      </c>
      <c r="M722" s="4" t="str">
        <f>IFERROR(VLOOKUP(G722, Table13[#All], 2),"")</f>
        <v/>
      </c>
      <c r="N722" s="4" t="str">
        <f>IFERROR(VLOOKUP(H722, Table134[#All], 2),"")</f>
        <v/>
      </c>
      <c r="P722" s="4" t="str">
        <f t="shared" si="82"/>
        <v xml:space="preserve">    delay(delayo);</v>
      </c>
    </row>
    <row r="723" spans="5:46" x14ac:dyDescent="0.3">
      <c r="E723" s="22">
        <v>1</v>
      </c>
      <c r="F723" s="45" t="str">
        <f>MID($L698,AP$2,1)</f>
        <v>d</v>
      </c>
      <c r="G723" s="43" t="str">
        <f>MID($L699,AP$2,1)</f>
        <v>-</v>
      </c>
      <c r="H723" s="44" t="str">
        <f>MID($L700,AP$2,1)</f>
        <v/>
      </c>
      <c r="I723" s="41"/>
      <c r="J723" s="9">
        <v>23</v>
      </c>
      <c r="K723" s="4" t="s">
        <v>13</v>
      </c>
      <c r="L723" s="4" t="str">
        <f>IFERROR(VLOOKUP(F723, Table1[[#All],[Note]:[Code]], 2),"")</f>
        <v xml:space="preserve">    play(NOTE_5DS, tempo);</v>
      </c>
      <c r="M723" s="4" t="str">
        <f>IFERROR(VLOOKUP(G723, Table13[#All], 2),"")</f>
        <v/>
      </c>
      <c r="N723" s="4" t="str">
        <f>IFERROR(VLOOKUP(H723, Table134[#All], 2),"")</f>
        <v/>
      </c>
      <c r="P723" s="4" t="str">
        <f t="shared" si="82"/>
        <v xml:space="preserve">    delay(delayo);    play(NOTE_5DS, tempo);</v>
      </c>
    </row>
    <row r="724" spans="5:46" x14ac:dyDescent="0.3">
      <c r="E724" s="22">
        <v>1</v>
      </c>
      <c r="F724" s="45" t="str">
        <f>MID($L698,AQ$2,1)</f>
        <v>e</v>
      </c>
      <c r="G724" s="43" t="str">
        <f>MID($L699,AQ$2,1)</f>
        <v>-</v>
      </c>
      <c r="H724" s="44" t="str">
        <f>MID($L700,AQ$2,1)</f>
        <v/>
      </c>
      <c r="I724" s="41"/>
      <c r="J724" s="9">
        <v>24</v>
      </c>
      <c r="K724" s="4" t="s">
        <v>13</v>
      </c>
      <c r="L724" s="4" t="str">
        <f>IFERROR(VLOOKUP(F724, Table1[[#All],[Note]:[Code]], 2),"")</f>
        <v xml:space="preserve">    play(NOTE_5ES, tempo);</v>
      </c>
      <c r="M724" s="4" t="str">
        <f>IFERROR(VLOOKUP(G724, Table13[#All], 2),"")</f>
        <v/>
      </c>
      <c r="N724" s="4" t="str">
        <f>IFERROR(VLOOKUP(H724, Table134[#All], 2),"")</f>
        <v/>
      </c>
      <c r="P724" s="4" t="str">
        <f t="shared" si="82"/>
        <v xml:space="preserve">    delay(delayo);    play(NOTE_5ES, tempo);</v>
      </c>
    </row>
    <row r="725" spans="5:46" x14ac:dyDescent="0.3">
      <c r="E725" s="22">
        <v>1</v>
      </c>
      <c r="F725" s="45" t="str">
        <f>MID($L698,AR$2,1)</f>
        <v>-</v>
      </c>
      <c r="G725" s="43" t="str">
        <f>MID($L699,AR$2,1)</f>
        <v>-</v>
      </c>
      <c r="H725" s="44" t="str">
        <f>MID($L700,AR$2,1)</f>
        <v/>
      </c>
      <c r="I725" s="41"/>
      <c r="J725" s="9">
        <v>25</v>
      </c>
      <c r="K725" s="4" t="s">
        <v>13</v>
      </c>
      <c r="L725" s="4" t="str">
        <f>IFERROR(VLOOKUP(F725, Table1[[#All],[Note]:[Code]], 2),"")</f>
        <v/>
      </c>
      <c r="M725" s="4" t="str">
        <f>IFERROR(VLOOKUP(G725, Table13[#All], 2),"")</f>
        <v/>
      </c>
      <c r="N725" s="4" t="str">
        <f>IFERROR(VLOOKUP(H725, Table134[#All], 2),"")</f>
        <v/>
      </c>
      <c r="P725" s="4" t="str">
        <f t="shared" si="82"/>
        <v xml:space="preserve">    delay(delayo);</v>
      </c>
    </row>
    <row r="726" spans="5:46" x14ac:dyDescent="0.3">
      <c r="E726" s="22">
        <v>1</v>
      </c>
      <c r="F726" s="45" t="str">
        <f>MID($L698,AS$2,1)</f>
        <v>-</v>
      </c>
      <c r="G726" s="43" t="str">
        <f>MID($L699,AS$2,1)</f>
        <v>-</v>
      </c>
      <c r="H726" s="44" t="str">
        <f>MID($L700,AS$2,1)</f>
        <v/>
      </c>
      <c r="I726" s="41"/>
      <c r="J726" s="9">
        <v>26</v>
      </c>
      <c r="K726" s="4" t="s">
        <v>13</v>
      </c>
      <c r="L726" s="4" t="str">
        <f>IFERROR(VLOOKUP(F726, Table1[[#All],[Note]:[Code]], 2),"")</f>
        <v/>
      </c>
      <c r="M726" s="4" t="str">
        <f>IFERROR(VLOOKUP(G726, Table13[#All], 2),"")</f>
        <v/>
      </c>
      <c r="N726" s="4" t="str">
        <f>IFERROR(VLOOKUP(H726, Table134[#All], 2),"")</f>
        <v/>
      </c>
      <c r="P726" s="4" t="str">
        <f t="shared" si="82"/>
        <v xml:space="preserve">    delay(delayo);</v>
      </c>
    </row>
    <row r="727" spans="5:46" x14ac:dyDescent="0.3">
      <c r="E727" s="22">
        <v>1</v>
      </c>
      <c r="I727" s="41"/>
      <c r="J727" s="13"/>
      <c r="K727" s="14" t="s">
        <v>11</v>
      </c>
      <c r="L727" s="14"/>
      <c r="P727" s="4" t="str">
        <f t="shared" si="82"/>
        <v>//</v>
      </c>
      <c r="R727" s="19" t="s">
        <v>123</v>
      </c>
      <c r="S727" s="19"/>
      <c r="T727" s="19">
        <v>1</v>
      </c>
      <c r="U727" s="19">
        <v>2</v>
      </c>
      <c r="V727" s="19">
        <v>3</v>
      </c>
      <c r="W727" s="19">
        <v>4</v>
      </c>
      <c r="X727" s="19">
        <v>5</v>
      </c>
      <c r="Y727" s="19">
        <v>6</v>
      </c>
      <c r="Z727" s="19">
        <v>7</v>
      </c>
      <c r="AA727" s="19">
        <v>8</v>
      </c>
      <c r="AB727" s="19">
        <v>9</v>
      </c>
      <c r="AC727" s="19">
        <v>10</v>
      </c>
      <c r="AD727" s="19">
        <v>11</v>
      </c>
      <c r="AE727" s="19">
        <v>12</v>
      </c>
      <c r="AF727" s="19">
        <v>13</v>
      </c>
      <c r="AG727" s="19">
        <v>14</v>
      </c>
      <c r="AH727" s="19">
        <v>15</v>
      </c>
      <c r="AI727" s="19">
        <v>16</v>
      </c>
      <c r="AJ727" s="19">
        <v>17</v>
      </c>
      <c r="AK727" s="19">
        <v>18</v>
      </c>
      <c r="AL727" s="19">
        <v>19</v>
      </c>
      <c r="AM727" s="19">
        <v>20</v>
      </c>
      <c r="AN727" s="19">
        <v>21</v>
      </c>
      <c r="AO727" s="19">
        <v>22</v>
      </c>
      <c r="AP727" s="19">
        <v>23</v>
      </c>
      <c r="AQ727" s="19">
        <v>24</v>
      </c>
      <c r="AR727" s="19">
        <v>25</v>
      </c>
      <c r="AS727" s="19">
        <v>26</v>
      </c>
      <c r="AT727" s="19"/>
    </row>
    <row r="728" spans="5:46" x14ac:dyDescent="0.3">
      <c r="E728" s="22">
        <v>1</v>
      </c>
      <c r="I728" s="41">
        <v>25</v>
      </c>
      <c r="J728" s="13"/>
      <c r="K728" s="14" t="s">
        <v>11</v>
      </c>
      <c r="L728" s="16">
        <f>C102</f>
        <v>0</v>
      </c>
      <c r="M728" s="6"/>
      <c r="N728" s="6"/>
      <c r="P728" s="4" t="str">
        <f t="shared" si="82"/>
        <v>//0</v>
      </c>
      <c r="R728" s="4" t="str">
        <f>MID($L728,R$2,1)</f>
        <v>0</v>
      </c>
      <c r="S728" s="4" t="str">
        <f t="shared" ref="S728:AT730" si="83">MID($L728,S$2,1)</f>
        <v/>
      </c>
      <c r="T728" s="4" t="str">
        <f t="shared" si="83"/>
        <v/>
      </c>
      <c r="U728" s="4" t="str">
        <f t="shared" si="83"/>
        <v/>
      </c>
      <c r="V728" s="4" t="str">
        <f t="shared" si="83"/>
        <v/>
      </c>
      <c r="W728" s="4" t="str">
        <f t="shared" si="83"/>
        <v/>
      </c>
      <c r="X728" s="4" t="str">
        <f t="shared" si="83"/>
        <v/>
      </c>
      <c r="Y728" s="4" t="str">
        <f t="shared" si="83"/>
        <v/>
      </c>
      <c r="Z728" s="4" t="str">
        <f t="shared" si="83"/>
        <v/>
      </c>
      <c r="AA728" s="4" t="str">
        <f t="shared" si="83"/>
        <v/>
      </c>
      <c r="AB728" s="4" t="str">
        <f t="shared" si="83"/>
        <v/>
      </c>
      <c r="AC728" s="4" t="str">
        <f t="shared" si="83"/>
        <v/>
      </c>
      <c r="AD728" s="4" t="str">
        <f t="shared" si="83"/>
        <v/>
      </c>
      <c r="AE728" s="4" t="str">
        <f t="shared" si="83"/>
        <v/>
      </c>
      <c r="AF728" s="4" t="str">
        <f t="shared" si="83"/>
        <v/>
      </c>
      <c r="AG728" s="4" t="str">
        <f t="shared" si="83"/>
        <v/>
      </c>
      <c r="AH728" s="4" t="str">
        <f t="shared" si="83"/>
        <v/>
      </c>
      <c r="AI728" s="4" t="str">
        <f t="shared" si="83"/>
        <v/>
      </c>
      <c r="AJ728" s="4" t="str">
        <f t="shared" si="83"/>
        <v/>
      </c>
      <c r="AK728" s="4" t="str">
        <f t="shared" si="83"/>
        <v/>
      </c>
      <c r="AL728" s="4" t="str">
        <f t="shared" si="83"/>
        <v/>
      </c>
      <c r="AM728" s="4" t="str">
        <f t="shared" si="83"/>
        <v/>
      </c>
      <c r="AN728" s="4" t="str">
        <f t="shared" si="83"/>
        <v/>
      </c>
      <c r="AO728" s="4" t="str">
        <f t="shared" si="83"/>
        <v/>
      </c>
      <c r="AP728" s="4" t="str">
        <f t="shared" si="83"/>
        <v/>
      </c>
      <c r="AQ728" s="4" t="str">
        <f t="shared" si="83"/>
        <v/>
      </c>
      <c r="AR728" s="4" t="str">
        <f t="shared" si="83"/>
        <v/>
      </c>
      <c r="AS728" s="4" t="str">
        <f t="shared" si="83"/>
        <v/>
      </c>
      <c r="AT728" s="4" t="str">
        <f>MID($L728,AT$2,1)</f>
        <v/>
      </c>
    </row>
    <row r="729" spans="5:46" x14ac:dyDescent="0.3">
      <c r="E729" s="22">
        <v>1</v>
      </c>
      <c r="F729" s="45" t="str">
        <f>MID($L728,R$2,1)</f>
        <v>0</v>
      </c>
      <c r="G729" s="43" t="str">
        <f>MID($L729,R$2,1)</f>
        <v>4</v>
      </c>
      <c r="H729" s="44" t="str">
        <f>MID($L730,R$2,1)</f>
        <v>0</v>
      </c>
      <c r="I729" s="41"/>
      <c r="J729" s="13"/>
      <c r="K729" s="14" t="s">
        <v>11</v>
      </c>
      <c r="L729" s="16" t="str">
        <f t="shared" ref="L729:L730" si="84">C103</f>
        <v>4|b-a-g-b--a--a-g---eg--a---|</v>
      </c>
      <c r="M729" s="6"/>
      <c r="N729" s="6"/>
      <c r="P729" s="4" t="str">
        <f t="shared" si="82"/>
        <v>//4|b-a-g-b--a--a-g---eg--a---|</v>
      </c>
      <c r="R729" s="4" t="str">
        <f t="shared" ref="R729:R730" si="85">MID($L729,R$2,1)</f>
        <v>4</v>
      </c>
      <c r="S729" s="4" t="str">
        <f t="shared" si="83"/>
        <v>|</v>
      </c>
      <c r="T729" s="4" t="str">
        <f t="shared" si="83"/>
        <v>b</v>
      </c>
      <c r="U729" s="4" t="str">
        <f t="shared" si="83"/>
        <v>-</v>
      </c>
      <c r="V729" s="4" t="str">
        <f t="shared" si="83"/>
        <v>a</v>
      </c>
      <c r="W729" s="4" t="str">
        <f t="shared" si="83"/>
        <v>-</v>
      </c>
      <c r="X729" s="4" t="str">
        <f t="shared" si="83"/>
        <v>g</v>
      </c>
      <c r="Y729" s="4" t="str">
        <f t="shared" si="83"/>
        <v>-</v>
      </c>
      <c r="Z729" s="4" t="str">
        <f t="shared" si="83"/>
        <v>b</v>
      </c>
      <c r="AA729" s="4" t="str">
        <f t="shared" si="83"/>
        <v>-</v>
      </c>
      <c r="AB729" s="4" t="str">
        <f t="shared" si="83"/>
        <v>-</v>
      </c>
      <c r="AC729" s="4" t="str">
        <f t="shared" si="83"/>
        <v>a</v>
      </c>
      <c r="AD729" s="4" t="str">
        <f t="shared" si="83"/>
        <v>-</v>
      </c>
      <c r="AE729" s="4" t="str">
        <f t="shared" si="83"/>
        <v>-</v>
      </c>
      <c r="AF729" s="4" t="str">
        <f t="shared" si="83"/>
        <v>a</v>
      </c>
      <c r="AG729" s="4" t="str">
        <f t="shared" si="83"/>
        <v>-</v>
      </c>
      <c r="AH729" s="4" t="str">
        <f t="shared" si="83"/>
        <v>g</v>
      </c>
      <c r="AI729" s="4" t="str">
        <f t="shared" si="83"/>
        <v>-</v>
      </c>
      <c r="AJ729" s="4" t="str">
        <f t="shared" si="83"/>
        <v>-</v>
      </c>
      <c r="AK729" s="4" t="str">
        <f t="shared" si="83"/>
        <v>-</v>
      </c>
      <c r="AL729" s="4" t="str">
        <f t="shared" si="83"/>
        <v>e</v>
      </c>
      <c r="AM729" s="4" t="str">
        <f t="shared" si="83"/>
        <v>g</v>
      </c>
      <c r="AN729" s="4" t="str">
        <f t="shared" si="83"/>
        <v>-</v>
      </c>
      <c r="AO729" s="4" t="str">
        <f t="shared" si="83"/>
        <v>-</v>
      </c>
      <c r="AP729" s="4" t="str">
        <f t="shared" si="83"/>
        <v>a</v>
      </c>
      <c r="AQ729" s="4" t="str">
        <f t="shared" si="83"/>
        <v>-</v>
      </c>
      <c r="AR729" s="4" t="str">
        <f t="shared" si="83"/>
        <v>-</v>
      </c>
      <c r="AS729" s="4" t="str">
        <f t="shared" si="83"/>
        <v>-</v>
      </c>
      <c r="AT729" s="4" t="str">
        <f t="shared" si="83"/>
        <v>|</v>
      </c>
    </row>
    <row r="730" spans="5:46" x14ac:dyDescent="0.3">
      <c r="E730" s="22">
        <v>1</v>
      </c>
      <c r="I730" s="41"/>
      <c r="J730" s="13"/>
      <c r="K730" s="14" t="s">
        <v>11</v>
      </c>
      <c r="L730" s="16">
        <f t="shared" si="84"/>
        <v>0</v>
      </c>
      <c r="P730" s="4" t="str">
        <f t="shared" si="82"/>
        <v>//0</v>
      </c>
      <c r="R730" s="4" t="str">
        <f t="shared" si="85"/>
        <v>0</v>
      </c>
      <c r="S730" s="4" t="str">
        <f t="shared" si="83"/>
        <v/>
      </c>
      <c r="T730" s="4" t="str">
        <f t="shared" si="83"/>
        <v/>
      </c>
      <c r="U730" s="4" t="str">
        <f t="shared" si="83"/>
        <v/>
      </c>
      <c r="V730" s="4" t="str">
        <f t="shared" si="83"/>
        <v/>
      </c>
      <c r="W730" s="4" t="str">
        <f t="shared" si="83"/>
        <v/>
      </c>
      <c r="X730" s="4" t="str">
        <f t="shared" si="83"/>
        <v/>
      </c>
      <c r="Y730" s="4" t="str">
        <f t="shared" si="83"/>
        <v/>
      </c>
      <c r="Z730" s="4" t="str">
        <f t="shared" si="83"/>
        <v/>
      </c>
      <c r="AA730" s="4" t="str">
        <f t="shared" si="83"/>
        <v/>
      </c>
      <c r="AB730" s="4" t="str">
        <f t="shared" si="83"/>
        <v/>
      </c>
      <c r="AC730" s="4" t="str">
        <f t="shared" si="83"/>
        <v/>
      </c>
      <c r="AD730" s="4" t="str">
        <f t="shared" si="83"/>
        <v/>
      </c>
      <c r="AE730" s="4" t="str">
        <f t="shared" si="83"/>
        <v/>
      </c>
      <c r="AF730" s="4" t="str">
        <f t="shared" si="83"/>
        <v/>
      </c>
      <c r="AG730" s="4" t="str">
        <f t="shared" si="83"/>
        <v/>
      </c>
      <c r="AH730" s="4" t="str">
        <f t="shared" si="83"/>
        <v/>
      </c>
      <c r="AI730" s="4" t="str">
        <f t="shared" si="83"/>
        <v/>
      </c>
      <c r="AJ730" s="4" t="str">
        <f t="shared" si="83"/>
        <v/>
      </c>
      <c r="AK730" s="4" t="str">
        <f t="shared" si="83"/>
        <v/>
      </c>
      <c r="AL730" s="4" t="str">
        <f t="shared" si="83"/>
        <v/>
      </c>
      <c r="AM730" s="4" t="str">
        <f t="shared" si="83"/>
        <v/>
      </c>
      <c r="AN730" s="4" t="str">
        <f t="shared" si="83"/>
        <v/>
      </c>
      <c r="AO730" s="4" t="str">
        <f t="shared" si="83"/>
        <v/>
      </c>
      <c r="AP730" s="4" t="str">
        <f t="shared" si="83"/>
        <v/>
      </c>
      <c r="AQ730" s="4" t="str">
        <f t="shared" si="83"/>
        <v/>
      </c>
      <c r="AR730" s="4" t="str">
        <f t="shared" si="83"/>
        <v/>
      </c>
      <c r="AS730" s="4" t="str">
        <f t="shared" si="83"/>
        <v/>
      </c>
      <c r="AT730" s="4" t="str">
        <f t="shared" si="83"/>
        <v/>
      </c>
    </row>
    <row r="731" spans="5:46" x14ac:dyDescent="0.3">
      <c r="E731" s="22">
        <v>1</v>
      </c>
      <c r="F731" s="45" t="str">
        <f>MID($L728,T$2,1)</f>
        <v/>
      </c>
      <c r="G731" s="43" t="str">
        <f>MID($L729,T$2,1)</f>
        <v>b</v>
      </c>
      <c r="H731" s="44" t="str">
        <f>MID($L730,T$2,1)</f>
        <v/>
      </c>
      <c r="I731" s="41"/>
      <c r="J731" s="9">
        <v>1</v>
      </c>
      <c r="K731" s="4" t="s">
        <v>13</v>
      </c>
      <c r="L731" s="4" t="str">
        <f>IFERROR(VLOOKUP(F731, Table1[[#All],[Note]:[Code]], 2),"")</f>
        <v/>
      </c>
      <c r="M731" s="4" t="str">
        <f>IFERROR(VLOOKUP(G731, Table13[#All], 2),"")</f>
        <v xml:space="preserve">    play(NOTE_4BS, tempo);</v>
      </c>
      <c r="N731" s="4" t="str">
        <f>IFERROR(VLOOKUP(H731, Table134[#All], 2),"")</f>
        <v/>
      </c>
      <c r="P731" s="4" t="str">
        <f t="shared" si="82"/>
        <v xml:space="preserve">    delay(delayo);    play(NOTE_4BS, tempo);</v>
      </c>
    </row>
    <row r="732" spans="5:46" x14ac:dyDescent="0.3">
      <c r="E732" s="22">
        <v>1</v>
      </c>
      <c r="F732" s="45" t="str">
        <f>MID($L728,U$2,1)</f>
        <v/>
      </c>
      <c r="G732" s="43" t="str">
        <f>MID($L729,U$2,1)</f>
        <v>-</v>
      </c>
      <c r="H732" s="44" t="str">
        <f>MID($L730,U$2,1)</f>
        <v/>
      </c>
      <c r="I732" s="41"/>
      <c r="J732" s="9">
        <v>2</v>
      </c>
      <c r="K732" s="4" t="s">
        <v>13</v>
      </c>
      <c r="L732" s="4" t="str">
        <f>IFERROR(VLOOKUP(F732, Table1[[#All],[Note]:[Code]], 2),"")</f>
        <v/>
      </c>
      <c r="M732" s="4" t="str">
        <f>IFERROR(VLOOKUP(G732, Table13[#All], 2),"")</f>
        <v/>
      </c>
      <c r="N732" s="4" t="str">
        <f>IFERROR(VLOOKUP(H732, Table134[#All], 2),"")</f>
        <v/>
      </c>
      <c r="P732" s="4" t="str">
        <f t="shared" si="82"/>
        <v xml:space="preserve">    delay(delayo);</v>
      </c>
    </row>
    <row r="733" spans="5:46" x14ac:dyDescent="0.3">
      <c r="E733" s="22">
        <v>1</v>
      </c>
      <c r="F733" s="45" t="str">
        <f>MID($L728,V$2,1)</f>
        <v/>
      </c>
      <c r="G733" s="43" t="str">
        <f>MID($L729,V$2,1)</f>
        <v>a</v>
      </c>
      <c r="H733" s="44" t="str">
        <f>MID($L730,V$2,1)</f>
        <v/>
      </c>
      <c r="I733" s="41"/>
      <c r="J733" s="9">
        <v>3</v>
      </c>
      <c r="K733" s="4" t="s">
        <v>13</v>
      </c>
      <c r="L733" s="4" t="str">
        <f>IFERROR(VLOOKUP(F733, Table1[[#All],[Note]:[Code]], 2),"")</f>
        <v/>
      </c>
      <c r="M733" s="4" t="str">
        <f>IFERROR(VLOOKUP(G733, Table13[#All], 2),"")</f>
        <v xml:space="preserve">    play(NOTE_4AS, tempo);</v>
      </c>
      <c r="N733" s="4" t="str">
        <f>IFERROR(VLOOKUP(H733, Table134[#All], 2),"")</f>
        <v/>
      </c>
      <c r="P733" s="4" t="str">
        <f t="shared" si="82"/>
        <v xml:space="preserve">    delay(delayo);    play(NOTE_4AS, tempo);</v>
      </c>
    </row>
    <row r="734" spans="5:46" x14ac:dyDescent="0.3">
      <c r="E734" s="22">
        <v>1</v>
      </c>
      <c r="F734" s="45" t="str">
        <f>MID($L728,W$2,1)</f>
        <v/>
      </c>
      <c r="G734" s="43" t="str">
        <f>MID($L729,W$2,1)</f>
        <v>-</v>
      </c>
      <c r="H734" s="44" t="str">
        <f>MID($L730,W$2,1)</f>
        <v/>
      </c>
      <c r="I734" s="41"/>
      <c r="J734" s="9">
        <v>4</v>
      </c>
      <c r="K734" s="4" t="s">
        <v>13</v>
      </c>
      <c r="L734" s="4" t="str">
        <f>IFERROR(VLOOKUP(F734, Table1[[#All],[Note]:[Code]], 2),"")</f>
        <v/>
      </c>
      <c r="M734" s="4" t="str">
        <f>IFERROR(VLOOKUP(G734, Table13[#All], 2),"")</f>
        <v/>
      </c>
      <c r="N734" s="4" t="str">
        <f>IFERROR(VLOOKUP(H734, Table134[#All], 2),"")</f>
        <v/>
      </c>
      <c r="P734" s="4" t="str">
        <f t="shared" si="82"/>
        <v xml:space="preserve">    delay(delayo);</v>
      </c>
    </row>
    <row r="735" spans="5:46" x14ac:dyDescent="0.3">
      <c r="E735" s="22">
        <v>1</v>
      </c>
      <c r="F735" s="45" t="str">
        <f>MID($L728,X$2,1)</f>
        <v/>
      </c>
      <c r="G735" s="43" t="str">
        <f>MID($L729,X$2,1)</f>
        <v>g</v>
      </c>
      <c r="H735" s="44" t="str">
        <f>MID($L730,X$2,1)</f>
        <v/>
      </c>
      <c r="I735" s="41"/>
      <c r="J735" s="9">
        <v>5</v>
      </c>
      <c r="K735" s="4" t="s">
        <v>13</v>
      </c>
      <c r="L735" s="4" t="str">
        <f>IFERROR(VLOOKUP(F735, Table1[[#All],[Note]:[Code]], 2),"")</f>
        <v/>
      </c>
      <c r="M735" s="4" t="str">
        <f>IFERROR(VLOOKUP(G735, Table13[#All], 2),"")</f>
        <v xml:space="preserve">    play(NOTE_4GS, tempo);</v>
      </c>
      <c r="N735" s="4" t="str">
        <f>IFERROR(VLOOKUP(H735, Table134[#All], 2),"")</f>
        <v/>
      </c>
      <c r="P735" s="4" t="str">
        <f t="shared" si="82"/>
        <v xml:space="preserve">    delay(delayo);    play(NOTE_4GS, tempo);</v>
      </c>
    </row>
    <row r="736" spans="5:46" x14ac:dyDescent="0.3">
      <c r="E736" s="22">
        <v>1</v>
      </c>
      <c r="F736" s="45" t="str">
        <f>MID($L728,Y$2,1)</f>
        <v/>
      </c>
      <c r="G736" s="43" t="str">
        <f>MID($L729,Y$2,1)</f>
        <v>-</v>
      </c>
      <c r="H736" s="44" t="str">
        <f>MID($L730,Y$2,1)</f>
        <v/>
      </c>
      <c r="I736" s="41"/>
      <c r="J736" s="9">
        <v>6</v>
      </c>
      <c r="K736" s="4" t="s">
        <v>13</v>
      </c>
      <c r="L736" s="4" t="str">
        <f>IFERROR(VLOOKUP(F736, Table1[[#All],[Note]:[Code]], 2),"")</f>
        <v/>
      </c>
      <c r="M736" s="4" t="str">
        <f>IFERROR(VLOOKUP(G736, Table13[#All], 2),"")</f>
        <v/>
      </c>
      <c r="N736" s="4" t="str">
        <f>IFERROR(VLOOKUP(H736, Table134[#All], 2),"")</f>
        <v/>
      </c>
      <c r="P736" s="4" t="str">
        <f t="shared" si="82"/>
        <v xml:space="preserve">    delay(delayo);</v>
      </c>
    </row>
    <row r="737" spans="5:16" x14ac:dyDescent="0.3">
      <c r="E737" s="22">
        <v>1</v>
      </c>
      <c r="F737" s="45" t="str">
        <f>MID($L728,Z$2,1)</f>
        <v/>
      </c>
      <c r="G737" s="43" t="str">
        <f>MID($L729,Z$2,1)</f>
        <v>b</v>
      </c>
      <c r="H737" s="44" t="str">
        <f>MID($L730,Z$2,1)</f>
        <v/>
      </c>
      <c r="I737" s="41"/>
      <c r="J737" s="9">
        <v>7</v>
      </c>
      <c r="K737" s="4" t="s">
        <v>13</v>
      </c>
      <c r="L737" s="4" t="str">
        <f>IFERROR(VLOOKUP(F737, Table1[[#All],[Note]:[Code]], 2),"")</f>
        <v/>
      </c>
      <c r="M737" s="4" t="str">
        <f>IFERROR(VLOOKUP(G737, Table13[#All], 2),"")</f>
        <v xml:space="preserve">    play(NOTE_4BS, tempo);</v>
      </c>
      <c r="N737" s="4" t="str">
        <f>IFERROR(VLOOKUP(H737, Table134[#All], 2),"")</f>
        <v/>
      </c>
      <c r="P737" s="4" t="str">
        <f t="shared" si="82"/>
        <v xml:space="preserve">    delay(delayo);    play(NOTE_4BS, tempo);</v>
      </c>
    </row>
    <row r="738" spans="5:16" x14ac:dyDescent="0.3">
      <c r="E738" s="22">
        <v>1</v>
      </c>
      <c r="F738" s="45" t="str">
        <f>MID($L728,AA$2,1)</f>
        <v/>
      </c>
      <c r="G738" s="43" t="str">
        <f>MID($L729,AA$2,1)</f>
        <v>-</v>
      </c>
      <c r="H738" s="44" t="str">
        <f>MID($L730,AA$2,1)</f>
        <v/>
      </c>
      <c r="I738" s="41"/>
      <c r="J738" s="9">
        <v>8</v>
      </c>
      <c r="K738" s="4" t="s">
        <v>13</v>
      </c>
      <c r="L738" s="4" t="str">
        <f>IFERROR(VLOOKUP(F738, Table1[[#All],[Note]:[Code]], 2),"")</f>
        <v/>
      </c>
      <c r="M738" s="4" t="str">
        <f>IFERROR(VLOOKUP(G738, Table13[#All], 2),"")</f>
        <v/>
      </c>
      <c r="N738" s="4" t="str">
        <f>IFERROR(VLOOKUP(H738, Table134[#All], 2),"")</f>
        <v/>
      </c>
      <c r="P738" s="4" t="str">
        <f t="shared" si="82"/>
        <v xml:space="preserve">    delay(delayo);</v>
      </c>
    </row>
    <row r="739" spans="5:16" x14ac:dyDescent="0.3">
      <c r="E739" s="22">
        <v>1</v>
      </c>
      <c r="F739" s="45" t="str">
        <f>MID($L728,AB$2,1)</f>
        <v/>
      </c>
      <c r="G739" s="43" t="str">
        <f>MID($L729,AB$2,1)</f>
        <v>-</v>
      </c>
      <c r="H739" s="44" t="str">
        <f>MID($L730,AB$2,1)</f>
        <v/>
      </c>
      <c r="I739" s="41"/>
      <c r="J739" s="9">
        <v>9</v>
      </c>
      <c r="K739" s="4" t="s">
        <v>13</v>
      </c>
      <c r="L739" s="4" t="str">
        <f>IFERROR(VLOOKUP(F739, Table1[[#All],[Note]:[Code]], 2),"")</f>
        <v/>
      </c>
      <c r="M739" s="4" t="str">
        <f>IFERROR(VLOOKUP(G739, Table13[#All], 2),"")</f>
        <v/>
      </c>
      <c r="N739" s="4" t="str">
        <f>IFERROR(VLOOKUP(H739, Table134[#All], 2),"")</f>
        <v/>
      </c>
      <c r="P739" s="4" t="str">
        <f t="shared" si="82"/>
        <v xml:space="preserve">    delay(delayo);</v>
      </c>
    </row>
    <row r="740" spans="5:16" x14ac:dyDescent="0.3">
      <c r="E740" s="22">
        <v>1</v>
      </c>
      <c r="F740" s="45" t="str">
        <f>MID($L728,AC$2,1)</f>
        <v/>
      </c>
      <c r="G740" s="43" t="str">
        <f>MID($L729,AC$2,1)</f>
        <v>a</v>
      </c>
      <c r="H740" s="44" t="str">
        <f>MID($L730,AC$2,1)</f>
        <v/>
      </c>
      <c r="I740" s="41"/>
      <c r="J740" s="9">
        <v>10</v>
      </c>
      <c r="K740" s="4" t="s">
        <v>13</v>
      </c>
      <c r="L740" s="4" t="str">
        <f>IFERROR(VLOOKUP(F740, Table1[[#All],[Note]:[Code]], 2),"")</f>
        <v/>
      </c>
      <c r="M740" s="4" t="str">
        <f>IFERROR(VLOOKUP(G740, Table13[#All], 2),"")</f>
        <v xml:space="preserve">    play(NOTE_4AS, tempo);</v>
      </c>
      <c r="N740" s="4" t="str">
        <f>IFERROR(VLOOKUP(H740, Table134[#All], 2),"")</f>
        <v/>
      </c>
      <c r="P740" s="4" t="str">
        <f t="shared" si="82"/>
        <v xml:space="preserve">    delay(delayo);    play(NOTE_4AS, tempo);</v>
      </c>
    </row>
    <row r="741" spans="5:16" x14ac:dyDescent="0.3">
      <c r="E741" s="22">
        <v>1</v>
      </c>
      <c r="F741" s="45" t="str">
        <f>MID($L728,AD$2,1)</f>
        <v/>
      </c>
      <c r="G741" s="43" t="str">
        <f>MID($L729,AD$2,1)</f>
        <v>-</v>
      </c>
      <c r="H741" s="44" t="str">
        <f>MID($L730,AD$2,1)</f>
        <v/>
      </c>
      <c r="I741" s="41"/>
      <c r="J741" s="9">
        <v>11</v>
      </c>
      <c r="K741" s="4" t="s">
        <v>13</v>
      </c>
      <c r="L741" s="4" t="str">
        <f>IFERROR(VLOOKUP(F741, Table1[[#All],[Note]:[Code]], 2),"")</f>
        <v/>
      </c>
      <c r="M741" s="4" t="str">
        <f>IFERROR(VLOOKUP(G741, Table13[#All], 2),"")</f>
        <v/>
      </c>
      <c r="N741" s="4" t="str">
        <f>IFERROR(VLOOKUP(H741, Table134[#All], 2),"")</f>
        <v/>
      </c>
      <c r="P741" s="4" t="str">
        <f t="shared" si="82"/>
        <v xml:space="preserve">    delay(delayo);</v>
      </c>
    </row>
    <row r="742" spans="5:16" x14ac:dyDescent="0.3">
      <c r="E742" s="22">
        <v>1</v>
      </c>
      <c r="F742" s="45" t="str">
        <f>MID($L728,AE$2,1)</f>
        <v/>
      </c>
      <c r="G742" s="43" t="str">
        <f>MID($L729,AE$2,1)</f>
        <v>-</v>
      </c>
      <c r="H742" s="44" t="str">
        <f>MID($L730,AE$2,1)</f>
        <v/>
      </c>
      <c r="I742" s="41"/>
      <c r="J742" s="9">
        <v>12</v>
      </c>
      <c r="K742" s="4" t="s">
        <v>13</v>
      </c>
      <c r="L742" s="4" t="str">
        <f>IFERROR(VLOOKUP(F742, Table1[[#All],[Note]:[Code]], 2),"")</f>
        <v/>
      </c>
      <c r="M742" s="4" t="str">
        <f>IFERROR(VLOOKUP(G742, Table13[#All], 2),"")</f>
        <v/>
      </c>
      <c r="N742" s="4" t="str">
        <f>IFERROR(VLOOKUP(H742, Table134[#All], 2),"")</f>
        <v/>
      </c>
      <c r="P742" s="4" t="str">
        <f t="shared" si="82"/>
        <v xml:space="preserve">    delay(delayo);</v>
      </c>
    </row>
    <row r="743" spans="5:16" x14ac:dyDescent="0.3">
      <c r="E743" s="22">
        <v>1</v>
      </c>
      <c r="F743" s="45" t="str">
        <f>MID($L728,AF$2,1)</f>
        <v/>
      </c>
      <c r="G743" s="43" t="str">
        <f>MID($L729,AF$2,1)</f>
        <v>a</v>
      </c>
      <c r="H743" s="44" t="str">
        <f>MID($L730,AF$2,1)</f>
        <v/>
      </c>
      <c r="I743" s="41"/>
      <c r="J743" s="9">
        <v>13</v>
      </c>
      <c r="K743" s="4" t="s">
        <v>13</v>
      </c>
      <c r="L743" s="4" t="str">
        <f>IFERROR(VLOOKUP(F743, Table1[[#All],[Note]:[Code]], 2),"")</f>
        <v/>
      </c>
      <c r="M743" s="4" t="str">
        <f>IFERROR(VLOOKUP(G743, Table13[#All], 2),"")</f>
        <v xml:space="preserve">    play(NOTE_4AS, tempo);</v>
      </c>
      <c r="N743" s="4" t="str">
        <f>IFERROR(VLOOKUP(H743, Table134[#All], 2),"")</f>
        <v/>
      </c>
      <c r="P743" s="4" t="str">
        <f t="shared" si="82"/>
        <v xml:space="preserve">    delay(delayo);    play(NOTE_4AS, tempo);</v>
      </c>
    </row>
    <row r="744" spans="5:16" x14ac:dyDescent="0.3">
      <c r="E744" s="22">
        <v>1</v>
      </c>
      <c r="F744" s="45" t="str">
        <f>MID($L728,AG$2,1)</f>
        <v/>
      </c>
      <c r="G744" s="43" t="str">
        <f>MID($L729,AG$2,1)</f>
        <v>-</v>
      </c>
      <c r="H744" s="44" t="str">
        <f>MID($L730,AG$2,1)</f>
        <v/>
      </c>
      <c r="I744" s="41"/>
      <c r="J744" s="9">
        <v>14</v>
      </c>
      <c r="K744" s="4" t="s">
        <v>13</v>
      </c>
      <c r="L744" s="4" t="str">
        <f>IFERROR(VLOOKUP(F744, Table1[[#All],[Note]:[Code]], 2),"")</f>
        <v/>
      </c>
      <c r="M744" s="4" t="str">
        <f>IFERROR(VLOOKUP(G744, Table13[#All], 2),"")</f>
        <v/>
      </c>
      <c r="N744" s="4" t="str">
        <f>IFERROR(VLOOKUP(H744, Table134[#All], 2),"")</f>
        <v/>
      </c>
      <c r="P744" s="4" t="str">
        <f t="shared" si="82"/>
        <v xml:space="preserve">    delay(delayo);</v>
      </c>
    </row>
    <row r="745" spans="5:16" x14ac:dyDescent="0.3">
      <c r="E745" s="22">
        <v>1</v>
      </c>
      <c r="F745" s="45" t="str">
        <f>MID($L728,AH$2,1)</f>
        <v/>
      </c>
      <c r="G745" s="43" t="str">
        <f>MID($L729,AH$2,1)</f>
        <v>g</v>
      </c>
      <c r="H745" s="44" t="str">
        <f>MID($L730,AH$2,1)</f>
        <v/>
      </c>
      <c r="I745" s="41"/>
      <c r="J745" s="9">
        <v>15</v>
      </c>
      <c r="K745" s="4" t="s">
        <v>13</v>
      </c>
      <c r="L745" s="4" t="str">
        <f>IFERROR(VLOOKUP(F745, Table1[[#All],[Note]:[Code]], 2),"")</f>
        <v/>
      </c>
      <c r="M745" s="4" t="str">
        <f>IFERROR(VLOOKUP(G745, Table13[#All], 2),"")</f>
        <v xml:space="preserve">    play(NOTE_4GS, tempo);</v>
      </c>
      <c r="N745" s="4" t="str">
        <f>IFERROR(VLOOKUP(H745, Table134[#All], 2),"")</f>
        <v/>
      </c>
      <c r="P745" s="4" t="str">
        <f t="shared" si="82"/>
        <v xml:space="preserve">    delay(delayo);    play(NOTE_4GS, tempo);</v>
      </c>
    </row>
    <row r="746" spans="5:16" x14ac:dyDescent="0.3">
      <c r="E746" s="22">
        <v>1</v>
      </c>
      <c r="F746" s="45" t="str">
        <f>MID($L728,AI$2,1)</f>
        <v/>
      </c>
      <c r="G746" s="43" t="str">
        <f>MID($L729,AI$2,1)</f>
        <v>-</v>
      </c>
      <c r="H746" s="44" t="str">
        <f>MID($L730,AI$2,1)</f>
        <v/>
      </c>
      <c r="I746" s="41"/>
      <c r="J746" s="9">
        <v>16</v>
      </c>
      <c r="K746" s="4" t="s">
        <v>13</v>
      </c>
      <c r="L746" s="4" t="str">
        <f>IFERROR(VLOOKUP(F746, Table1[[#All],[Note]:[Code]], 2),"")</f>
        <v/>
      </c>
      <c r="M746" s="4" t="str">
        <f>IFERROR(VLOOKUP(G746, Table13[#All], 2),"")</f>
        <v/>
      </c>
      <c r="N746" s="4" t="str">
        <f>IFERROR(VLOOKUP(H746, Table134[#All], 2),"")</f>
        <v/>
      </c>
      <c r="P746" s="4" t="str">
        <f t="shared" si="82"/>
        <v xml:space="preserve">    delay(delayo);</v>
      </c>
    </row>
    <row r="747" spans="5:16" x14ac:dyDescent="0.3">
      <c r="E747" s="22">
        <v>1</v>
      </c>
      <c r="F747" s="45" t="str">
        <f>MID($L728,AJ$2,1)</f>
        <v/>
      </c>
      <c r="G747" s="43" t="str">
        <f>MID($L729,AJ$2,1)</f>
        <v>-</v>
      </c>
      <c r="H747" s="44" t="str">
        <f>MID($L730,AJ$2,1)</f>
        <v/>
      </c>
      <c r="I747" s="41"/>
      <c r="J747" s="9">
        <v>17</v>
      </c>
      <c r="K747" s="4" t="s">
        <v>13</v>
      </c>
      <c r="L747" s="4" t="str">
        <f>IFERROR(VLOOKUP(F747, Table1[[#All],[Note]:[Code]], 2),"")</f>
        <v/>
      </c>
      <c r="M747" s="4" t="str">
        <f>IFERROR(VLOOKUP(G747, Table13[#All], 2),"")</f>
        <v/>
      </c>
      <c r="N747" s="4" t="str">
        <f>IFERROR(VLOOKUP(H747, Table134[#All], 2),"")</f>
        <v/>
      </c>
      <c r="P747" s="4" t="str">
        <f t="shared" si="82"/>
        <v xml:space="preserve">    delay(delayo);</v>
      </c>
    </row>
    <row r="748" spans="5:16" x14ac:dyDescent="0.3">
      <c r="E748" s="22">
        <v>1</v>
      </c>
      <c r="F748" s="45" t="str">
        <f>MID($L728,AK$2,1)</f>
        <v/>
      </c>
      <c r="G748" s="43" t="str">
        <f>MID($L729,AK$2,1)</f>
        <v>-</v>
      </c>
      <c r="H748" s="44" t="str">
        <f>MID($L730,AK$2,1)</f>
        <v/>
      </c>
      <c r="I748" s="41"/>
      <c r="J748" s="9">
        <v>18</v>
      </c>
      <c r="K748" s="4" t="s">
        <v>13</v>
      </c>
      <c r="L748" s="4" t="str">
        <f>IFERROR(VLOOKUP(F748, Table1[[#All],[Note]:[Code]], 2),"")</f>
        <v/>
      </c>
      <c r="M748" s="4" t="str">
        <f>IFERROR(VLOOKUP(G748, Table13[#All], 2),"")</f>
        <v/>
      </c>
      <c r="N748" s="4" t="str">
        <f>IFERROR(VLOOKUP(H748, Table134[#All], 2),"")</f>
        <v/>
      </c>
      <c r="P748" s="4" t="str">
        <f t="shared" si="82"/>
        <v xml:space="preserve">    delay(delayo);</v>
      </c>
    </row>
    <row r="749" spans="5:16" x14ac:dyDescent="0.3">
      <c r="E749" s="22">
        <v>1</v>
      </c>
      <c r="F749" s="45" t="str">
        <f>MID($L728,AL$2,1)</f>
        <v/>
      </c>
      <c r="G749" s="43" t="str">
        <f>MID($L729,AL$2,1)</f>
        <v>e</v>
      </c>
      <c r="H749" s="44" t="str">
        <f>MID($L730,AL$2,1)</f>
        <v/>
      </c>
      <c r="I749" s="41"/>
      <c r="J749" s="9">
        <v>19</v>
      </c>
      <c r="K749" s="4" t="s">
        <v>13</v>
      </c>
      <c r="L749" s="4" t="str">
        <f>IFERROR(VLOOKUP(F749, Table1[[#All],[Note]:[Code]], 2),"")</f>
        <v/>
      </c>
      <c r="M749" s="4" t="str">
        <f>IFERROR(VLOOKUP(G749, Table13[#All], 2),"")</f>
        <v xml:space="preserve">    play(NOTE_4ES, tempo);</v>
      </c>
      <c r="N749" s="4" t="str">
        <f>IFERROR(VLOOKUP(H749, Table134[#All], 2),"")</f>
        <v/>
      </c>
      <c r="P749" s="4" t="str">
        <f t="shared" si="82"/>
        <v xml:space="preserve">    delay(delayo);    play(NOTE_4ES, tempo);</v>
      </c>
    </row>
    <row r="750" spans="5:16" x14ac:dyDescent="0.3">
      <c r="E750" s="22">
        <v>1</v>
      </c>
      <c r="F750" s="45" t="str">
        <f>MID($L728,AM$2,1)</f>
        <v/>
      </c>
      <c r="G750" s="43" t="str">
        <f>MID($L729,AM$2,1)</f>
        <v>g</v>
      </c>
      <c r="H750" s="44" t="str">
        <f>MID($L730,AM$2,1)</f>
        <v/>
      </c>
      <c r="I750" s="41"/>
      <c r="J750" s="9">
        <v>20</v>
      </c>
      <c r="K750" s="4" t="s">
        <v>13</v>
      </c>
      <c r="L750" s="4" t="str">
        <f>IFERROR(VLOOKUP(F750, Table1[[#All],[Note]:[Code]], 2),"")</f>
        <v/>
      </c>
      <c r="M750" s="4" t="str">
        <f>IFERROR(VLOOKUP(G750, Table13[#All], 2),"")</f>
        <v xml:space="preserve">    play(NOTE_4GS, tempo);</v>
      </c>
      <c r="N750" s="4" t="str">
        <f>IFERROR(VLOOKUP(H750, Table134[#All], 2),"")</f>
        <v/>
      </c>
      <c r="P750" s="4" t="str">
        <f t="shared" si="82"/>
        <v xml:space="preserve">    delay(delayo);    play(NOTE_4GS, tempo);</v>
      </c>
    </row>
    <row r="751" spans="5:16" x14ac:dyDescent="0.3">
      <c r="E751" s="22">
        <v>1</v>
      </c>
      <c r="F751" s="45" t="str">
        <f>MID($L728,AN$2,1)</f>
        <v/>
      </c>
      <c r="G751" s="43" t="str">
        <f>MID($L729,AN$2,1)</f>
        <v>-</v>
      </c>
      <c r="H751" s="44" t="str">
        <f>MID($L730,AN$2,1)</f>
        <v/>
      </c>
      <c r="I751" s="41"/>
      <c r="J751" s="9">
        <v>21</v>
      </c>
      <c r="K751" s="4" t="s">
        <v>13</v>
      </c>
      <c r="L751" s="4" t="str">
        <f>IFERROR(VLOOKUP(F751, Table1[[#All],[Note]:[Code]], 2),"")</f>
        <v/>
      </c>
      <c r="M751" s="4" t="str">
        <f>IFERROR(VLOOKUP(G751, Table13[#All], 2),"")</f>
        <v/>
      </c>
      <c r="N751" s="4" t="str">
        <f>IFERROR(VLOOKUP(H751, Table134[#All], 2),"")</f>
        <v/>
      </c>
      <c r="P751" s="4" t="str">
        <f t="shared" si="82"/>
        <v xml:space="preserve">    delay(delayo);</v>
      </c>
    </row>
    <row r="752" spans="5:16" x14ac:dyDescent="0.3">
      <c r="E752" s="22">
        <v>1</v>
      </c>
      <c r="F752" s="45" t="str">
        <f>MID($L728,AO$2,1)</f>
        <v/>
      </c>
      <c r="G752" s="43" t="str">
        <f>MID($L729,AO$2,1)</f>
        <v>-</v>
      </c>
      <c r="H752" s="44" t="str">
        <f>MID($L730,AO$2,1)</f>
        <v/>
      </c>
      <c r="I752" s="41"/>
      <c r="J752" s="9">
        <v>22</v>
      </c>
      <c r="K752" s="4" t="s">
        <v>13</v>
      </c>
      <c r="L752" s="4" t="str">
        <f>IFERROR(VLOOKUP(F752, Table1[[#All],[Note]:[Code]], 2),"")</f>
        <v/>
      </c>
      <c r="M752" s="4" t="str">
        <f>IFERROR(VLOOKUP(G752, Table13[#All], 2),"")</f>
        <v/>
      </c>
      <c r="N752" s="4" t="str">
        <f>IFERROR(VLOOKUP(H752, Table134[#All], 2),"")</f>
        <v/>
      </c>
      <c r="P752" s="4" t="str">
        <f t="shared" si="82"/>
        <v xml:space="preserve">    delay(delayo);</v>
      </c>
    </row>
    <row r="753" spans="5:46" x14ac:dyDescent="0.3">
      <c r="E753" s="22">
        <v>1</v>
      </c>
      <c r="F753" s="45" t="str">
        <f>MID($L728,AP$2,1)</f>
        <v/>
      </c>
      <c r="G753" s="43" t="str">
        <f>MID($L729,AP$2,1)</f>
        <v>a</v>
      </c>
      <c r="H753" s="44" t="str">
        <f>MID($L730,AP$2,1)</f>
        <v/>
      </c>
      <c r="I753" s="41"/>
      <c r="J753" s="9">
        <v>23</v>
      </c>
      <c r="K753" s="4" t="s">
        <v>13</v>
      </c>
      <c r="L753" s="4" t="str">
        <f>IFERROR(VLOOKUP(F753, Table1[[#All],[Note]:[Code]], 2),"")</f>
        <v/>
      </c>
      <c r="M753" s="4" t="str">
        <f>IFERROR(VLOOKUP(G753, Table13[#All], 2),"")</f>
        <v xml:space="preserve">    play(NOTE_4AS, tempo);</v>
      </c>
      <c r="N753" s="4" t="str">
        <f>IFERROR(VLOOKUP(H753, Table134[#All], 2),"")</f>
        <v/>
      </c>
      <c r="P753" s="4" t="str">
        <f t="shared" si="82"/>
        <v xml:space="preserve">    delay(delayo);    play(NOTE_4AS, tempo);</v>
      </c>
    </row>
    <row r="754" spans="5:46" x14ac:dyDescent="0.3">
      <c r="E754" s="22">
        <v>1</v>
      </c>
      <c r="F754" s="45" t="str">
        <f>MID($L728,AQ$2,1)</f>
        <v/>
      </c>
      <c r="G754" s="43" t="str">
        <f>MID($L729,AQ$2,1)</f>
        <v>-</v>
      </c>
      <c r="H754" s="44" t="str">
        <f>MID($L730,AQ$2,1)</f>
        <v/>
      </c>
      <c r="I754" s="41"/>
      <c r="J754" s="9">
        <v>24</v>
      </c>
      <c r="K754" s="4" t="s">
        <v>13</v>
      </c>
      <c r="L754" s="4" t="str">
        <f>IFERROR(VLOOKUP(F754, Table1[[#All],[Note]:[Code]], 2),"")</f>
        <v/>
      </c>
      <c r="M754" s="4" t="str">
        <f>IFERROR(VLOOKUP(G754, Table13[#All], 2),"")</f>
        <v/>
      </c>
      <c r="N754" s="4" t="str">
        <f>IFERROR(VLOOKUP(H754, Table134[#All], 2),"")</f>
        <v/>
      </c>
      <c r="P754" s="4" t="str">
        <f t="shared" si="82"/>
        <v xml:space="preserve">    delay(delayo);</v>
      </c>
    </row>
    <row r="755" spans="5:46" x14ac:dyDescent="0.3">
      <c r="E755" s="22">
        <v>1</v>
      </c>
      <c r="F755" s="45" t="str">
        <f>MID($L728,AR$2,1)</f>
        <v/>
      </c>
      <c r="G755" s="43" t="str">
        <f>MID($L729,AR$2,1)</f>
        <v>-</v>
      </c>
      <c r="H755" s="44" t="str">
        <f>MID($L730,AR$2,1)</f>
        <v/>
      </c>
      <c r="I755" s="41"/>
      <c r="J755" s="9">
        <v>25</v>
      </c>
      <c r="K755" s="4" t="s">
        <v>13</v>
      </c>
      <c r="L755" s="4" t="str">
        <f>IFERROR(VLOOKUP(F755, Table1[[#All],[Note]:[Code]], 2),"")</f>
        <v/>
      </c>
      <c r="M755" s="4" t="str">
        <f>IFERROR(VLOOKUP(G755, Table13[#All], 2),"")</f>
        <v/>
      </c>
      <c r="N755" s="4" t="str">
        <f>IFERROR(VLOOKUP(H755, Table134[#All], 2),"")</f>
        <v/>
      </c>
      <c r="P755" s="4" t="str">
        <f t="shared" si="82"/>
        <v xml:space="preserve">    delay(delayo);</v>
      </c>
    </row>
    <row r="756" spans="5:46" x14ac:dyDescent="0.3">
      <c r="E756" s="22">
        <v>1</v>
      </c>
      <c r="F756" s="45" t="str">
        <f>MID($L728,AS$2,1)</f>
        <v/>
      </c>
      <c r="G756" s="43" t="str">
        <f>MID($L729,AS$2,1)</f>
        <v>-</v>
      </c>
      <c r="H756" s="44" t="str">
        <f>MID($L730,AS$2,1)</f>
        <v/>
      </c>
      <c r="I756" s="41"/>
      <c r="J756" s="9">
        <v>26</v>
      </c>
      <c r="K756" s="4" t="s">
        <v>13</v>
      </c>
      <c r="L756" s="4" t="str">
        <f>IFERROR(VLOOKUP(F756, Table1[[#All],[Note]:[Code]], 2),"")</f>
        <v/>
      </c>
      <c r="M756" s="4" t="str">
        <f>IFERROR(VLOOKUP(G756, Table13[#All], 2),"")</f>
        <v/>
      </c>
      <c r="N756" s="4" t="str">
        <f>IFERROR(VLOOKUP(H756, Table134[#All], 2),"")</f>
        <v/>
      </c>
      <c r="P756" s="4" t="str">
        <f t="shared" si="82"/>
        <v xml:space="preserve">    delay(delayo);</v>
      </c>
    </row>
    <row r="757" spans="5:46" x14ac:dyDescent="0.3">
      <c r="E757" s="22">
        <v>1</v>
      </c>
      <c r="I757" s="41"/>
      <c r="J757" s="13"/>
      <c r="K757" s="14" t="s">
        <v>11</v>
      </c>
      <c r="L757" s="14"/>
      <c r="P757" s="4" t="str">
        <f t="shared" si="82"/>
        <v>//</v>
      </c>
      <c r="R757" s="19" t="s">
        <v>123</v>
      </c>
      <c r="S757" s="19"/>
      <c r="T757" s="19">
        <v>1</v>
      </c>
      <c r="U757" s="19">
        <v>2</v>
      </c>
      <c r="V757" s="19">
        <v>3</v>
      </c>
      <c r="W757" s="19">
        <v>4</v>
      </c>
      <c r="X757" s="19">
        <v>5</v>
      </c>
      <c r="Y757" s="19">
        <v>6</v>
      </c>
      <c r="Z757" s="19">
        <v>7</v>
      </c>
      <c r="AA757" s="19">
        <v>8</v>
      </c>
      <c r="AB757" s="19">
        <v>9</v>
      </c>
      <c r="AC757" s="19">
        <v>10</v>
      </c>
      <c r="AD757" s="19">
        <v>11</v>
      </c>
      <c r="AE757" s="19">
        <v>12</v>
      </c>
      <c r="AF757" s="19">
        <v>13</v>
      </c>
      <c r="AG757" s="19">
        <v>14</v>
      </c>
      <c r="AH757" s="19">
        <v>15</v>
      </c>
      <c r="AI757" s="19">
        <v>16</v>
      </c>
      <c r="AJ757" s="19">
        <v>17</v>
      </c>
      <c r="AK757" s="19">
        <v>18</v>
      </c>
      <c r="AL757" s="19">
        <v>19</v>
      </c>
      <c r="AM757" s="19">
        <v>20</v>
      </c>
      <c r="AN757" s="19">
        <v>21</v>
      </c>
      <c r="AO757" s="19">
        <v>22</v>
      </c>
      <c r="AP757" s="19">
        <v>23</v>
      </c>
      <c r="AQ757" s="19">
        <v>24</v>
      </c>
      <c r="AR757" s="19">
        <v>25</v>
      </c>
      <c r="AS757" s="19">
        <v>26</v>
      </c>
      <c r="AT757" s="19"/>
    </row>
    <row r="758" spans="5:46" x14ac:dyDescent="0.3">
      <c r="E758" s="22">
        <v>1</v>
      </c>
      <c r="I758" s="41">
        <v>26</v>
      </c>
      <c r="J758" s="13"/>
      <c r="K758" s="14" t="s">
        <v>11</v>
      </c>
      <c r="L758" s="16">
        <f>C106</f>
        <v>0</v>
      </c>
      <c r="M758" s="6"/>
      <c r="N758" s="6"/>
      <c r="P758" s="4" t="str">
        <f t="shared" si="82"/>
        <v>//0</v>
      </c>
      <c r="R758" s="4" t="str">
        <f>MID($L758,R$2,1)</f>
        <v>0</v>
      </c>
      <c r="S758" s="4" t="str">
        <f t="shared" ref="S758:AT761" si="86">MID($L758,S$2,1)</f>
        <v/>
      </c>
      <c r="T758" s="4" t="str">
        <f t="shared" si="86"/>
        <v/>
      </c>
      <c r="U758" s="4" t="str">
        <f t="shared" si="86"/>
        <v/>
      </c>
      <c r="V758" s="4" t="str">
        <f t="shared" si="86"/>
        <v/>
      </c>
      <c r="W758" s="4" t="str">
        <f t="shared" si="86"/>
        <v/>
      </c>
      <c r="X758" s="4" t="str">
        <f t="shared" si="86"/>
        <v/>
      </c>
      <c r="Y758" s="4" t="str">
        <f t="shared" si="86"/>
        <v/>
      </c>
      <c r="Z758" s="4" t="str">
        <f t="shared" si="86"/>
        <v/>
      </c>
      <c r="AA758" s="4" t="str">
        <f t="shared" si="86"/>
        <v/>
      </c>
      <c r="AB758" s="4" t="str">
        <f t="shared" si="86"/>
        <v/>
      </c>
      <c r="AC758" s="4" t="str">
        <f t="shared" si="86"/>
        <v/>
      </c>
      <c r="AD758" s="4" t="str">
        <f t="shared" si="86"/>
        <v/>
      </c>
      <c r="AE758" s="4" t="str">
        <f t="shared" si="86"/>
        <v/>
      </c>
      <c r="AF758" s="4" t="str">
        <f t="shared" si="86"/>
        <v/>
      </c>
      <c r="AG758" s="4" t="str">
        <f t="shared" si="86"/>
        <v/>
      </c>
      <c r="AH758" s="4" t="str">
        <f t="shared" si="86"/>
        <v/>
      </c>
      <c r="AI758" s="4" t="str">
        <f t="shared" si="86"/>
        <v/>
      </c>
      <c r="AJ758" s="4" t="str">
        <f t="shared" si="86"/>
        <v/>
      </c>
      <c r="AK758" s="4" t="str">
        <f t="shared" si="86"/>
        <v/>
      </c>
      <c r="AL758" s="4" t="str">
        <f t="shared" si="86"/>
        <v/>
      </c>
      <c r="AM758" s="4" t="str">
        <f t="shared" si="86"/>
        <v/>
      </c>
      <c r="AN758" s="4" t="str">
        <f t="shared" si="86"/>
        <v/>
      </c>
      <c r="AO758" s="4" t="str">
        <f t="shared" si="86"/>
        <v/>
      </c>
      <c r="AP758" s="4" t="str">
        <f t="shared" si="86"/>
        <v/>
      </c>
      <c r="AQ758" s="4" t="str">
        <f t="shared" si="86"/>
        <v/>
      </c>
      <c r="AR758" s="4" t="str">
        <f t="shared" si="86"/>
        <v/>
      </c>
      <c r="AS758" s="4" t="str">
        <f t="shared" si="86"/>
        <v/>
      </c>
      <c r="AT758" s="4" t="str">
        <f>MID($L758,AT$2,1)</f>
        <v/>
      </c>
    </row>
    <row r="759" spans="5:46" x14ac:dyDescent="0.3">
      <c r="E759" s="22">
        <v>1</v>
      </c>
      <c r="F759" s="45" t="str">
        <f>MID($L758,R$2,1)</f>
        <v>0</v>
      </c>
      <c r="G759" s="43" t="str">
        <f>MID($L759,R$2,1)</f>
        <v>4</v>
      </c>
      <c r="H759" s="44" t="str">
        <f>MID($L760,R$2,1)</f>
        <v>0</v>
      </c>
      <c r="I759" s="41"/>
      <c r="J759" s="13"/>
      <c r="K759" s="14" t="s">
        <v>11</v>
      </c>
      <c r="L759" s="16" t="str">
        <f t="shared" ref="L759:L760" si="87">C107</f>
        <v>4|a-a-a---a-gb----------a---|</v>
      </c>
      <c r="M759" s="6"/>
      <c r="N759" s="6"/>
      <c r="P759" s="4" t="str">
        <f t="shared" si="82"/>
        <v>//4|a-a-a---a-gb----------a---|</v>
      </c>
      <c r="R759" s="4" t="str">
        <f t="shared" ref="R759:R761" si="88">MID($L759,R$2,1)</f>
        <v>4</v>
      </c>
      <c r="S759" s="4" t="str">
        <f t="shared" si="86"/>
        <v>|</v>
      </c>
      <c r="T759" s="4" t="str">
        <f t="shared" si="86"/>
        <v>a</v>
      </c>
      <c r="U759" s="4" t="str">
        <f t="shared" si="86"/>
        <v>-</v>
      </c>
      <c r="V759" s="4" t="str">
        <f t="shared" si="86"/>
        <v>a</v>
      </c>
      <c r="W759" s="4" t="str">
        <f t="shared" si="86"/>
        <v>-</v>
      </c>
      <c r="X759" s="4" t="str">
        <f t="shared" si="86"/>
        <v>a</v>
      </c>
      <c r="Y759" s="4" t="str">
        <f t="shared" si="86"/>
        <v>-</v>
      </c>
      <c r="Z759" s="4" t="str">
        <f t="shared" si="86"/>
        <v>-</v>
      </c>
      <c r="AA759" s="4" t="str">
        <f t="shared" si="86"/>
        <v>-</v>
      </c>
      <c r="AB759" s="4" t="str">
        <f t="shared" si="86"/>
        <v>a</v>
      </c>
      <c r="AC759" s="4" t="str">
        <f t="shared" si="86"/>
        <v>-</v>
      </c>
      <c r="AD759" s="4" t="str">
        <f t="shared" si="86"/>
        <v>g</v>
      </c>
      <c r="AE759" s="4" t="str">
        <f t="shared" si="86"/>
        <v>b</v>
      </c>
      <c r="AF759" s="4" t="str">
        <f t="shared" si="86"/>
        <v>-</v>
      </c>
      <c r="AG759" s="4" t="str">
        <f t="shared" si="86"/>
        <v>-</v>
      </c>
      <c r="AH759" s="4" t="str">
        <f t="shared" si="86"/>
        <v>-</v>
      </c>
      <c r="AI759" s="4" t="str">
        <f t="shared" si="86"/>
        <v>-</v>
      </c>
      <c r="AJ759" s="4" t="str">
        <f t="shared" si="86"/>
        <v>-</v>
      </c>
      <c r="AK759" s="4" t="str">
        <f t="shared" si="86"/>
        <v>-</v>
      </c>
      <c r="AL759" s="4" t="str">
        <f t="shared" si="86"/>
        <v>-</v>
      </c>
      <c r="AM759" s="4" t="str">
        <f t="shared" si="86"/>
        <v>-</v>
      </c>
      <c r="AN759" s="4" t="str">
        <f t="shared" si="86"/>
        <v>-</v>
      </c>
      <c r="AO759" s="4" t="str">
        <f t="shared" si="86"/>
        <v>-</v>
      </c>
      <c r="AP759" s="4" t="str">
        <f t="shared" si="86"/>
        <v>a</v>
      </c>
      <c r="AQ759" s="4" t="str">
        <f t="shared" si="86"/>
        <v>-</v>
      </c>
      <c r="AR759" s="4" t="str">
        <f t="shared" si="86"/>
        <v>-</v>
      </c>
      <c r="AS759" s="4" t="str">
        <f t="shared" si="86"/>
        <v>-</v>
      </c>
      <c r="AT759" s="4" t="str">
        <f t="shared" si="86"/>
        <v>|</v>
      </c>
    </row>
    <row r="760" spans="5:46" x14ac:dyDescent="0.3">
      <c r="E760" s="22">
        <v>1</v>
      </c>
      <c r="I760" s="41"/>
      <c r="J760" s="13"/>
      <c r="K760" s="14" t="s">
        <v>11</v>
      </c>
      <c r="L760" s="16">
        <f t="shared" si="87"/>
        <v>0</v>
      </c>
      <c r="P760" s="4" t="str">
        <f t="shared" si="82"/>
        <v>//0</v>
      </c>
      <c r="R760" s="4" t="str">
        <f t="shared" si="88"/>
        <v>0</v>
      </c>
      <c r="S760" s="4" t="str">
        <f t="shared" si="86"/>
        <v/>
      </c>
      <c r="T760" s="4" t="str">
        <f t="shared" si="86"/>
        <v/>
      </c>
      <c r="U760" s="4" t="str">
        <f t="shared" si="86"/>
        <v/>
      </c>
      <c r="V760" s="4" t="str">
        <f t="shared" si="86"/>
        <v/>
      </c>
      <c r="W760" s="4" t="str">
        <f t="shared" si="86"/>
        <v/>
      </c>
      <c r="X760" s="4" t="str">
        <f t="shared" si="86"/>
        <v/>
      </c>
      <c r="Y760" s="4" t="str">
        <f t="shared" si="86"/>
        <v/>
      </c>
      <c r="Z760" s="4" t="str">
        <f t="shared" si="86"/>
        <v/>
      </c>
      <c r="AA760" s="4" t="str">
        <f t="shared" si="86"/>
        <v/>
      </c>
      <c r="AB760" s="4" t="str">
        <f t="shared" si="86"/>
        <v/>
      </c>
      <c r="AC760" s="4" t="str">
        <f t="shared" si="86"/>
        <v/>
      </c>
      <c r="AD760" s="4" t="str">
        <f t="shared" si="86"/>
        <v/>
      </c>
      <c r="AE760" s="4" t="str">
        <f t="shared" si="86"/>
        <v/>
      </c>
      <c r="AF760" s="4" t="str">
        <f t="shared" si="86"/>
        <v/>
      </c>
      <c r="AG760" s="4" t="str">
        <f t="shared" si="86"/>
        <v/>
      </c>
      <c r="AH760" s="4" t="str">
        <f t="shared" si="86"/>
        <v/>
      </c>
      <c r="AI760" s="4" t="str">
        <f t="shared" si="86"/>
        <v/>
      </c>
      <c r="AJ760" s="4" t="str">
        <f t="shared" si="86"/>
        <v/>
      </c>
      <c r="AK760" s="4" t="str">
        <f t="shared" si="86"/>
        <v/>
      </c>
      <c r="AL760" s="4" t="str">
        <f t="shared" si="86"/>
        <v/>
      </c>
      <c r="AM760" s="4" t="str">
        <f t="shared" si="86"/>
        <v/>
      </c>
      <c r="AN760" s="4" t="str">
        <f t="shared" si="86"/>
        <v/>
      </c>
      <c r="AO760" s="4" t="str">
        <f t="shared" si="86"/>
        <v/>
      </c>
      <c r="AP760" s="4" t="str">
        <f t="shared" si="86"/>
        <v/>
      </c>
      <c r="AQ760" s="4" t="str">
        <f t="shared" si="86"/>
        <v/>
      </c>
      <c r="AR760" s="4" t="str">
        <f t="shared" si="86"/>
        <v/>
      </c>
      <c r="AS760" s="4" t="str">
        <f t="shared" si="86"/>
        <v/>
      </c>
      <c r="AT760" s="4" t="str">
        <f t="shared" si="86"/>
        <v/>
      </c>
    </row>
    <row r="761" spans="5:46" x14ac:dyDescent="0.3">
      <c r="E761" s="22">
        <v>1</v>
      </c>
      <c r="F761" s="45" t="str">
        <f>MID($L758,T$2,1)</f>
        <v/>
      </c>
      <c r="G761" s="43" t="str">
        <f>MID($L759,T$2,1)</f>
        <v>a</v>
      </c>
      <c r="H761" s="44" t="str">
        <f>MID($L760,T$2,1)</f>
        <v/>
      </c>
      <c r="I761" s="41"/>
      <c r="J761" s="9">
        <v>1</v>
      </c>
      <c r="K761" s="4" t="s">
        <v>13</v>
      </c>
      <c r="L761" s="4" t="str">
        <f>IFERROR(VLOOKUP(F761, Table1[[#All],[Note]:[Code]], 2),"")</f>
        <v/>
      </c>
      <c r="M761" s="4" t="str">
        <f>IFERROR(VLOOKUP(G761, Table13[#All], 2),"")</f>
        <v xml:space="preserve">    play(NOTE_4AS, tempo);</v>
      </c>
      <c r="N761" s="4" t="str">
        <f>IFERROR(VLOOKUP(H761, Table134[#All], 2),"")</f>
        <v/>
      </c>
      <c r="P761" s="4" t="str">
        <f t="shared" si="82"/>
        <v xml:space="preserve">    delay(delayo);    play(NOTE_4AS, tempo);</v>
      </c>
      <c r="R761" s="4" t="str">
        <f t="shared" si="88"/>
        <v/>
      </c>
      <c r="S761" s="4" t="str">
        <f t="shared" si="86"/>
        <v/>
      </c>
      <c r="T761" s="4" t="str">
        <f t="shared" si="86"/>
        <v/>
      </c>
      <c r="U761" s="4" t="str">
        <f t="shared" si="86"/>
        <v/>
      </c>
      <c r="V761" s="4" t="str">
        <f t="shared" si="86"/>
        <v/>
      </c>
      <c r="W761" s="4" t="str">
        <f t="shared" si="86"/>
        <v/>
      </c>
      <c r="X761" s="4" t="str">
        <f t="shared" si="86"/>
        <v/>
      </c>
      <c r="Y761" s="4" t="str">
        <f t="shared" si="86"/>
        <v/>
      </c>
      <c r="Z761" s="4" t="str">
        <f t="shared" si="86"/>
        <v/>
      </c>
      <c r="AA761" s="4" t="str">
        <f t="shared" si="86"/>
        <v/>
      </c>
      <c r="AB761" s="4" t="str">
        <f t="shared" si="86"/>
        <v/>
      </c>
      <c r="AC761" s="4" t="str">
        <f t="shared" si="86"/>
        <v/>
      </c>
      <c r="AD761" s="4" t="str">
        <f t="shared" si="86"/>
        <v/>
      </c>
      <c r="AE761" s="4" t="str">
        <f t="shared" si="86"/>
        <v/>
      </c>
      <c r="AF761" s="4" t="str">
        <f t="shared" si="86"/>
        <v/>
      </c>
      <c r="AG761" s="4" t="str">
        <f t="shared" si="86"/>
        <v/>
      </c>
      <c r="AH761" s="4" t="str">
        <f t="shared" si="86"/>
        <v/>
      </c>
      <c r="AI761" s="4" t="str">
        <f t="shared" si="86"/>
        <v/>
      </c>
      <c r="AJ761" s="4" t="str">
        <f t="shared" si="86"/>
        <v/>
      </c>
      <c r="AK761" s="4" t="str">
        <f t="shared" si="86"/>
        <v/>
      </c>
      <c r="AL761" s="4" t="str">
        <f t="shared" si="86"/>
        <v/>
      </c>
      <c r="AM761" s="4" t="str">
        <f t="shared" si="86"/>
        <v/>
      </c>
      <c r="AN761" s="4" t="str">
        <f t="shared" si="86"/>
        <v/>
      </c>
      <c r="AO761" s="4" t="str">
        <f t="shared" si="86"/>
        <v/>
      </c>
      <c r="AP761" s="4" t="str">
        <f t="shared" si="86"/>
        <v/>
      </c>
      <c r="AQ761" s="4" t="str">
        <f t="shared" si="86"/>
        <v/>
      </c>
      <c r="AR761" s="4" t="str">
        <f t="shared" si="86"/>
        <v/>
      </c>
      <c r="AS761" s="4" t="str">
        <f t="shared" si="86"/>
        <v/>
      </c>
      <c r="AT761" s="4" t="str">
        <f t="shared" si="86"/>
        <v/>
      </c>
    </row>
    <row r="762" spans="5:46" x14ac:dyDescent="0.3">
      <c r="E762" s="22">
        <v>1</v>
      </c>
      <c r="F762" s="45" t="str">
        <f>MID($L758,U$2,1)</f>
        <v/>
      </c>
      <c r="G762" s="43" t="str">
        <f>MID($L759,U$2,1)</f>
        <v>-</v>
      </c>
      <c r="H762" s="44" t="str">
        <f>MID($L760,U$2,1)</f>
        <v/>
      </c>
      <c r="I762" s="41"/>
      <c r="J762" s="9">
        <v>2</v>
      </c>
      <c r="K762" s="4" t="s">
        <v>13</v>
      </c>
      <c r="L762" s="4" t="str">
        <f>IFERROR(VLOOKUP(F762, Table1[[#All],[Note]:[Code]], 2),"")</f>
        <v/>
      </c>
      <c r="M762" s="4" t="str">
        <f>IFERROR(VLOOKUP(G762, Table13[#All], 2),"")</f>
        <v/>
      </c>
      <c r="N762" s="4" t="str">
        <f>IFERROR(VLOOKUP(H762, Table134[#All], 2),"")</f>
        <v/>
      </c>
      <c r="P762" s="4" t="str">
        <f t="shared" si="82"/>
        <v xml:space="preserve">    delay(delayo);</v>
      </c>
    </row>
    <row r="763" spans="5:46" x14ac:dyDescent="0.3">
      <c r="E763" s="22">
        <v>1</v>
      </c>
      <c r="F763" s="45" t="str">
        <f>MID($L758,V$2,1)</f>
        <v/>
      </c>
      <c r="G763" s="43" t="str">
        <f>MID($L759,V$2,1)</f>
        <v>a</v>
      </c>
      <c r="H763" s="44" t="str">
        <f>MID($L760,V$2,1)</f>
        <v/>
      </c>
      <c r="I763" s="41"/>
      <c r="J763" s="9">
        <v>3</v>
      </c>
      <c r="K763" s="4" t="s">
        <v>13</v>
      </c>
      <c r="L763" s="4" t="str">
        <f>IFERROR(VLOOKUP(F763, Table1[[#All],[Note]:[Code]], 2),"")</f>
        <v/>
      </c>
      <c r="M763" s="4" t="str">
        <f>IFERROR(VLOOKUP(G763, Table13[#All], 2),"")</f>
        <v xml:space="preserve">    play(NOTE_4AS, tempo);</v>
      </c>
      <c r="N763" s="4" t="str">
        <f>IFERROR(VLOOKUP(H763, Table134[#All], 2),"")</f>
        <v/>
      </c>
      <c r="P763" s="4" t="str">
        <f t="shared" si="82"/>
        <v xml:space="preserve">    delay(delayo);    play(NOTE_4AS, tempo);</v>
      </c>
    </row>
    <row r="764" spans="5:46" x14ac:dyDescent="0.3">
      <c r="E764" s="22">
        <v>1</v>
      </c>
      <c r="F764" s="45" t="str">
        <f>MID($L758,W$2,1)</f>
        <v/>
      </c>
      <c r="G764" s="43" t="str">
        <f>MID($L759,W$2,1)</f>
        <v>-</v>
      </c>
      <c r="H764" s="44" t="str">
        <f>MID($L760,W$2,1)</f>
        <v/>
      </c>
      <c r="I764" s="41"/>
      <c r="J764" s="9">
        <v>4</v>
      </c>
      <c r="K764" s="4" t="s">
        <v>13</v>
      </c>
      <c r="L764" s="4" t="str">
        <f>IFERROR(VLOOKUP(F764, Table1[[#All],[Note]:[Code]], 2),"")</f>
        <v/>
      </c>
      <c r="M764" s="4" t="str">
        <f>IFERROR(VLOOKUP(G764, Table13[#All], 2),"")</f>
        <v/>
      </c>
      <c r="N764" s="4" t="str">
        <f>IFERROR(VLOOKUP(H764, Table134[#All], 2),"")</f>
        <v/>
      </c>
      <c r="P764" s="4" t="str">
        <f t="shared" si="82"/>
        <v xml:space="preserve">    delay(delayo);</v>
      </c>
    </row>
    <row r="765" spans="5:46" x14ac:dyDescent="0.3">
      <c r="E765" s="22">
        <v>1</v>
      </c>
      <c r="F765" s="45" t="str">
        <f>MID($L758,X$2,1)</f>
        <v/>
      </c>
      <c r="G765" s="43" t="str">
        <f>MID($L759,X$2,1)</f>
        <v>a</v>
      </c>
      <c r="H765" s="44" t="str">
        <f>MID($L760,X$2,1)</f>
        <v/>
      </c>
      <c r="I765" s="41"/>
      <c r="J765" s="9">
        <v>5</v>
      </c>
      <c r="K765" s="4" t="s">
        <v>13</v>
      </c>
      <c r="L765" s="4" t="str">
        <f>IFERROR(VLOOKUP(F765, Table1[[#All],[Note]:[Code]], 2),"")</f>
        <v/>
      </c>
      <c r="M765" s="4" t="str">
        <f>IFERROR(VLOOKUP(G765, Table13[#All], 2),"")</f>
        <v xml:space="preserve">    play(NOTE_4AS, tempo);</v>
      </c>
      <c r="N765" s="4" t="str">
        <f>IFERROR(VLOOKUP(H765, Table134[#All], 2),"")</f>
        <v/>
      </c>
      <c r="P765" s="4" t="str">
        <f t="shared" si="82"/>
        <v xml:space="preserve">    delay(delayo);    play(NOTE_4AS, tempo);</v>
      </c>
    </row>
    <row r="766" spans="5:46" x14ac:dyDescent="0.3">
      <c r="E766" s="22">
        <v>1</v>
      </c>
      <c r="F766" s="45" t="str">
        <f>MID($L758,Y$2,1)</f>
        <v/>
      </c>
      <c r="G766" s="43" t="str">
        <f>MID($L759,Y$2,1)</f>
        <v>-</v>
      </c>
      <c r="H766" s="44" t="str">
        <f>MID($L760,Y$2,1)</f>
        <v/>
      </c>
      <c r="I766" s="41"/>
      <c r="J766" s="9">
        <v>6</v>
      </c>
      <c r="K766" s="4" t="s">
        <v>13</v>
      </c>
      <c r="L766" s="4" t="str">
        <f>IFERROR(VLOOKUP(F766, Table1[[#All],[Note]:[Code]], 2),"")</f>
        <v/>
      </c>
      <c r="M766" s="4" t="str">
        <f>IFERROR(VLOOKUP(G766, Table13[#All], 2),"")</f>
        <v/>
      </c>
      <c r="N766" s="4" t="str">
        <f>IFERROR(VLOOKUP(H766, Table134[#All], 2),"")</f>
        <v/>
      </c>
      <c r="P766" s="4" t="str">
        <f t="shared" si="82"/>
        <v xml:space="preserve">    delay(delayo);</v>
      </c>
    </row>
    <row r="767" spans="5:46" x14ac:dyDescent="0.3">
      <c r="E767" s="22">
        <v>1</v>
      </c>
      <c r="F767" s="45" t="str">
        <f>MID($L758,Z$2,1)</f>
        <v/>
      </c>
      <c r="G767" s="43" t="str">
        <f>MID($L759,Z$2,1)</f>
        <v>-</v>
      </c>
      <c r="H767" s="44" t="str">
        <f>MID($L760,Z$2,1)</f>
        <v/>
      </c>
      <c r="I767" s="41"/>
      <c r="J767" s="9">
        <v>7</v>
      </c>
      <c r="K767" s="4" t="s">
        <v>13</v>
      </c>
      <c r="L767" s="4" t="str">
        <f>IFERROR(VLOOKUP(F767, Table1[[#All],[Note]:[Code]], 2),"")</f>
        <v/>
      </c>
      <c r="M767" s="4" t="str">
        <f>IFERROR(VLOOKUP(G767, Table13[#All], 2),"")</f>
        <v/>
      </c>
      <c r="N767" s="4" t="str">
        <f>IFERROR(VLOOKUP(H767, Table134[#All], 2),"")</f>
        <v/>
      </c>
      <c r="P767" s="4" t="str">
        <f t="shared" si="82"/>
        <v xml:space="preserve">    delay(delayo);</v>
      </c>
    </row>
    <row r="768" spans="5:46" x14ac:dyDescent="0.3">
      <c r="E768" s="22">
        <v>1</v>
      </c>
      <c r="F768" s="45" t="str">
        <f>MID($L758,AA$2,1)</f>
        <v/>
      </c>
      <c r="G768" s="43" t="str">
        <f>MID($L759,AA$2,1)</f>
        <v>-</v>
      </c>
      <c r="H768" s="44" t="str">
        <f>MID($L760,AA$2,1)</f>
        <v/>
      </c>
      <c r="I768" s="41"/>
      <c r="J768" s="9">
        <v>8</v>
      </c>
      <c r="K768" s="4" t="s">
        <v>13</v>
      </c>
      <c r="L768" s="4" t="str">
        <f>IFERROR(VLOOKUP(F768, Table1[[#All],[Note]:[Code]], 2),"")</f>
        <v/>
      </c>
      <c r="M768" s="4" t="str">
        <f>IFERROR(VLOOKUP(G768, Table13[#All], 2),"")</f>
        <v/>
      </c>
      <c r="N768" s="4" t="str">
        <f>IFERROR(VLOOKUP(H768, Table134[#All], 2),"")</f>
        <v/>
      </c>
      <c r="P768" s="4" t="str">
        <f t="shared" si="82"/>
        <v xml:space="preserve">    delay(delayo);</v>
      </c>
    </row>
    <row r="769" spans="5:16" x14ac:dyDescent="0.3">
      <c r="E769" s="22">
        <v>1</v>
      </c>
      <c r="F769" s="45" t="str">
        <f>MID($L758,AB$2,1)</f>
        <v/>
      </c>
      <c r="G769" s="43" t="str">
        <f>MID($L759,AB$2,1)</f>
        <v>a</v>
      </c>
      <c r="H769" s="44" t="str">
        <f>MID($L760,AB$2,1)</f>
        <v/>
      </c>
      <c r="I769" s="41"/>
      <c r="J769" s="9">
        <v>9</v>
      </c>
      <c r="K769" s="4" t="s">
        <v>13</v>
      </c>
      <c r="L769" s="4" t="str">
        <f>IFERROR(VLOOKUP(F769, Table1[[#All],[Note]:[Code]], 2),"")</f>
        <v/>
      </c>
      <c r="M769" s="4" t="str">
        <f>IFERROR(VLOOKUP(G769, Table13[#All], 2),"")</f>
        <v xml:space="preserve">    play(NOTE_4AS, tempo);</v>
      </c>
      <c r="N769" s="4" t="str">
        <f>IFERROR(VLOOKUP(H769, Table134[#All], 2),"")</f>
        <v/>
      </c>
      <c r="P769" s="4" t="str">
        <f t="shared" si="82"/>
        <v xml:space="preserve">    delay(delayo);    play(NOTE_4AS, tempo);</v>
      </c>
    </row>
    <row r="770" spans="5:16" x14ac:dyDescent="0.3">
      <c r="E770" s="22">
        <v>1</v>
      </c>
      <c r="F770" s="45" t="str">
        <f>MID($L758,AC$2,1)</f>
        <v/>
      </c>
      <c r="G770" s="43" t="str">
        <f>MID($L759,AC$2,1)</f>
        <v>-</v>
      </c>
      <c r="H770" s="44" t="str">
        <f>MID($L760,AC$2,1)</f>
        <v/>
      </c>
      <c r="I770" s="41"/>
      <c r="J770" s="9">
        <v>10</v>
      </c>
      <c r="K770" s="4" t="s">
        <v>13</v>
      </c>
      <c r="L770" s="4" t="str">
        <f>IFERROR(VLOOKUP(F770, Table1[[#All],[Note]:[Code]], 2),"")</f>
        <v/>
      </c>
      <c r="M770" s="4" t="str">
        <f>IFERROR(VLOOKUP(G770, Table13[#All], 2),"")</f>
        <v/>
      </c>
      <c r="N770" s="4" t="str">
        <f>IFERROR(VLOOKUP(H770, Table134[#All], 2),"")</f>
        <v/>
      </c>
      <c r="P770" s="4" t="str">
        <f t="shared" si="82"/>
        <v xml:space="preserve">    delay(delayo);</v>
      </c>
    </row>
    <row r="771" spans="5:16" x14ac:dyDescent="0.3">
      <c r="E771" s="22">
        <v>1</v>
      </c>
      <c r="F771" s="45" t="str">
        <f>MID($L758,AD$2,1)</f>
        <v/>
      </c>
      <c r="G771" s="43" t="str">
        <f>MID($L759,AD$2,1)</f>
        <v>g</v>
      </c>
      <c r="H771" s="44" t="str">
        <f>MID($L760,AD$2,1)</f>
        <v/>
      </c>
      <c r="I771" s="41"/>
      <c r="J771" s="9">
        <v>11</v>
      </c>
      <c r="K771" s="4" t="s">
        <v>13</v>
      </c>
      <c r="L771" s="4" t="str">
        <f>IFERROR(VLOOKUP(F771, Table1[[#All],[Note]:[Code]], 2),"")</f>
        <v/>
      </c>
      <c r="M771" s="4" t="str">
        <f>IFERROR(VLOOKUP(G771, Table13[#All], 2),"")</f>
        <v xml:space="preserve">    play(NOTE_4GS, tempo);</v>
      </c>
      <c r="N771" s="4" t="str">
        <f>IFERROR(VLOOKUP(H771, Table134[#All], 2),"")</f>
        <v/>
      </c>
      <c r="P771" s="4" t="str">
        <f t="shared" si="82"/>
        <v xml:space="preserve">    delay(delayo);    play(NOTE_4GS, tempo);</v>
      </c>
    </row>
    <row r="772" spans="5:16" x14ac:dyDescent="0.3">
      <c r="E772" s="22">
        <v>1</v>
      </c>
      <c r="F772" s="45" t="str">
        <f>MID($L758,AE$2,1)</f>
        <v/>
      </c>
      <c r="G772" s="43" t="str">
        <f>MID($L759,AE$2,1)</f>
        <v>b</v>
      </c>
      <c r="H772" s="44" t="str">
        <f>MID($L760,AE$2,1)</f>
        <v/>
      </c>
      <c r="I772" s="41"/>
      <c r="J772" s="9">
        <v>12</v>
      </c>
      <c r="K772" s="4" t="s">
        <v>13</v>
      </c>
      <c r="L772" s="4" t="str">
        <f>IFERROR(VLOOKUP(F772, Table1[[#All],[Note]:[Code]], 2),"")</f>
        <v/>
      </c>
      <c r="M772" s="4" t="str">
        <f>IFERROR(VLOOKUP(G772, Table13[#All], 2),"")</f>
        <v xml:space="preserve">    play(NOTE_4BS, tempo);</v>
      </c>
      <c r="N772" s="4" t="str">
        <f>IFERROR(VLOOKUP(H772, Table134[#All], 2),"")</f>
        <v/>
      </c>
      <c r="P772" s="4" t="str">
        <f t="shared" si="82"/>
        <v xml:space="preserve">    delay(delayo);    play(NOTE_4BS, tempo);</v>
      </c>
    </row>
    <row r="773" spans="5:16" x14ac:dyDescent="0.3">
      <c r="E773" s="22">
        <v>1</v>
      </c>
      <c r="F773" s="45" t="str">
        <f>MID($L758,AF$2,1)</f>
        <v/>
      </c>
      <c r="G773" s="43" t="str">
        <f>MID($L759,AF$2,1)</f>
        <v>-</v>
      </c>
      <c r="H773" s="44" t="str">
        <f>MID($L760,AF$2,1)</f>
        <v/>
      </c>
      <c r="I773" s="41"/>
      <c r="J773" s="9">
        <v>13</v>
      </c>
      <c r="K773" s="4" t="s">
        <v>13</v>
      </c>
      <c r="L773" s="4" t="str">
        <f>IFERROR(VLOOKUP(F773, Table1[[#All],[Note]:[Code]], 2),"")</f>
        <v/>
      </c>
      <c r="M773" s="4" t="str">
        <f>IFERROR(VLOOKUP(G773, Table13[#All], 2),"")</f>
        <v/>
      </c>
      <c r="N773" s="4" t="str">
        <f>IFERROR(VLOOKUP(H773, Table134[#All], 2),"")</f>
        <v/>
      </c>
      <c r="P773" s="4" t="str">
        <f t="shared" si="82"/>
        <v xml:space="preserve">    delay(delayo);</v>
      </c>
    </row>
    <row r="774" spans="5:16" x14ac:dyDescent="0.3">
      <c r="E774" s="22">
        <v>1</v>
      </c>
      <c r="F774" s="45" t="str">
        <f>MID($L758,AG$2,1)</f>
        <v/>
      </c>
      <c r="G774" s="43" t="str">
        <f>MID($L759,AG$2,1)</f>
        <v>-</v>
      </c>
      <c r="H774" s="44" t="str">
        <f>MID($L760,AG$2,1)</f>
        <v/>
      </c>
      <c r="I774" s="41"/>
      <c r="J774" s="9">
        <v>14</v>
      </c>
      <c r="K774" s="4" t="s">
        <v>13</v>
      </c>
      <c r="L774" s="4" t="str">
        <f>IFERROR(VLOOKUP(F774, Table1[[#All],[Note]:[Code]], 2),"")</f>
        <v/>
      </c>
      <c r="M774" s="4" t="str">
        <f>IFERROR(VLOOKUP(G774, Table13[#All], 2),"")</f>
        <v/>
      </c>
      <c r="N774" s="4" t="str">
        <f>IFERROR(VLOOKUP(H774, Table134[#All], 2),"")</f>
        <v/>
      </c>
      <c r="P774" s="4" t="str">
        <f t="shared" si="82"/>
        <v xml:space="preserve">    delay(delayo);</v>
      </c>
    </row>
    <row r="775" spans="5:16" x14ac:dyDescent="0.3">
      <c r="E775" s="22">
        <v>1</v>
      </c>
      <c r="F775" s="45" t="str">
        <f>MID($L758,AH$2,1)</f>
        <v/>
      </c>
      <c r="G775" s="43" t="str">
        <f>MID($L759,AH$2,1)</f>
        <v>-</v>
      </c>
      <c r="H775" s="44" t="str">
        <f>MID($L760,AH$2,1)</f>
        <v/>
      </c>
      <c r="I775" s="41"/>
      <c r="J775" s="9">
        <v>15</v>
      </c>
      <c r="K775" s="4" t="s">
        <v>13</v>
      </c>
      <c r="L775" s="4" t="str">
        <f>IFERROR(VLOOKUP(F775, Table1[[#All],[Note]:[Code]], 2),"")</f>
        <v/>
      </c>
      <c r="M775" s="4" t="str">
        <f>IFERROR(VLOOKUP(G775, Table13[#All], 2),"")</f>
        <v/>
      </c>
      <c r="N775" s="4" t="str">
        <f>IFERROR(VLOOKUP(H775, Table134[#All], 2),"")</f>
        <v/>
      </c>
      <c r="P775" s="4" t="str">
        <f t="shared" si="82"/>
        <v xml:space="preserve">    delay(delayo);</v>
      </c>
    </row>
    <row r="776" spans="5:16" x14ac:dyDescent="0.3">
      <c r="E776" s="22">
        <v>1</v>
      </c>
      <c r="F776" s="45" t="str">
        <f>MID($L758,AI$2,1)</f>
        <v/>
      </c>
      <c r="G776" s="43" t="str">
        <f>MID($L759,AI$2,1)</f>
        <v>-</v>
      </c>
      <c r="H776" s="44" t="str">
        <f>MID($L760,AI$2,1)</f>
        <v/>
      </c>
      <c r="I776" s="41"/>
      <c r="J776" s="9">
        <v>16</v>
      </c>
      <c r="K776" s="4" t="s">
        <v>13</v>
      </c>
      <c r="L776" s="4" t="str">
        <f>IFERROR(VLOOKUP(F776, Table1[[#All],[Note]:[Code]], 2),"")</f>
        <v/>
      </c>
      <c r="M776" s="4" t="str">
        <f>IFERROR(VLOOKUP(G776, Table13[#All], 2),"")</f>
        <v/>
      </c>
      <c r="N776" s="4" t="str">
        <f>IFERROR(VLOOKUP(H776, Table134[#All], 2),"")</f>
        <v/>
      </c>
      <c r="P776" s="4" t="str">
        <f t="shared" ref="P776:P839" si="89">CONCATENATE(K776,L776,M776,N776)</f>
        <v xml:space="preserve">    delay(delayo);</v>
      </c>
    </row>
    <row r="777" spans="5:16" x14ac:dyDescent="0.3">
      <c r="E777" s="22">
        <v>1</v>
      </c>
      <c r="F777" s="45" t="str">
        <f>MID($L758,AJ$2,1)</f>
        <v/>
      </c>
      <c r="G777" s="43" t="str">
        <f>MID($L759,AJ$2,1)</f>
        <v>-</v>
      </c>
      <c r="H777" s="44" t="str">
        <f>MID($L760,AJ$2,1)</f>
        <v/>
      </c>
      <c r="I777" s="41"/>
      <c r="J777" s="9">
        <v>17</v>
      </c>
      <c r="K777" s="4" t="s">
        <v>13</v>
      </c>
      <c r="L777" s="4" t="str">
        <f>IFERROR(VLOOKUP(F777, Table1[[#All],[Note]:[Code]], 2),"")</f>
        <v/>
      </c>
      <c r="M777" s="4" t="str">
        <f>IFERROR(VLOOKUP(G777, Table13[#All], 2),"")</f>
        <v/>
      </c>
      <c r="N777" s="4" t="str">
        <f>IFERROR(VLOOKUP(H777, Table134[#All], 2),"")</f>
        <v/>
      </c>
      <c r="P777" s="4" t="str">
        <f t="shared" si="89"/>
        <v xml:space="preserve">    delay(delayo);</v>
      </c>
    </row>
    <row r="778" spans="5:16" x14ac:dyDescent="0.3">
      <c r="E778" s="22">
        <v>1</v>
      </c>
      <c r="F778" s="45" t="str">
        <f>MID($L758,AK$2,1)</f>
        <v/>
      </c>
      <c r="G778" s="43" t="str">
        <f>MID($L759,AK$2,1)</f>
        <v>-</v>
      </c>
      <c r="H778" s="44" t="str">
        <f>MID($L760,AK$2,1)</f>
        <v/>
      </c>
      <c r="I778" s="41"/>
      <c r="J778" s="9">
        <v>18</v>
      </c>
      <c r="K778" s="4" t="s">
        <v>13</v>
      </c>
      <c r="L778" s="4" t="str">
        <f>IFERROR(VLOOKUP(F778, Table1[[#All],[Note]:[Code]], 2),"")</f>
        <v/>
      </c>
      <c r="M778" s="4" t="str">
        <f>IFERROR(VLOOKUP(G778, Table13[#All], 2),"")</f>
        <v/>
      </c>
      <c r="N778" s="4" t="str">
        <f>IFERROR(VLOOKUP(H778, Table134[#All], 2),"")</f>
        <v/>
      </c>
      <c r="P778" s="4" t="str">
        <f t="shared" si="89"/>
        <v xml:space="preserve">    delay(delayo);</v>
      </c>
    </row>
    <row r="779" spans="5:16" x14ac:dyDescent="0.3">
      <c r="E779" s="22">
        <v>1</v>
      </c>
      <c r="F779" s="45" t="str">
        <f>MID($L758,AL$2,1)</f>
        <v/>
      </c>
      <c r="G779" s="43" t="str">
        <f>MID($L759,AL$2,1)</f>
        <v>-</v>
      </c>
      <c r="H779" s="44" t="str">
        <f>MID($L760,AL$2,1)</f>
        <v/>
      </c>
      <c r="I779" s="41"/>
      <c r="J779" s="9">
        <v>19</v>
      </c>
      <c r="K779" s="4" t="s">
        <v>13</v>
      </c>
      <c r="L779" s="4" t="str">
        <f>IFERROR(VLOOKUP(F779, Table1[[#All],[Note]:[Code]], 2),"")</f>
        <v/>
      </c>
      <c r="M779" s="4" t="str">
        <f>IFERROR(VLOOKUP(G779, Table13[#All], 2),"")</f>
        <v/>
      </c>
      <c r="N779" s="4" t="str">
        <f>IFERROR(VLOOKUP(H779, Table134[#All], 2),"")</f>
        <v/>
      </c>
      <c r="P779" s="4" t="str">
        <f t="shared" si="89"/>
        <v xml:space="preserve">    delay(delayo);</v>
      </c>
    </row>
    <row r="780" spans="5:16" x14ac:dyDescent="0.3">
      <c r="E780" s="22">
        <v>1</v>
      </c>
      <c r="F780" s="45" t="str">
        <f>MID($L758,AM$2,1)</f>
        <v/>
      </c>
      <c r="G780" s="43" t="str">
        <f>MID($L759,AM$2,1)</f>
        <v>-</v>
      </c>
      <c r="H780" s="44" t="str">
        <f>MID($L760,AM$2,1)</f>
        <v/>
      </c>
      <c r="I780" s="41"/>
      <c r="J780" s="9">
        <v>20</v>
      </c>
      <c r="K780" s="4" t="s">
        <v>13</v>
      </c>
      <c r="L780" s="4" t="str">
        <f>IFERROR(VLOOKUP(F780, Table1[[#All],[Note]:[Code]], 2),"")</f>
        <v/>
      </c>
      <c r="M780" s="4" t="str">
        <f>IFERROR(VLOOKUP(G780, Table13[#All], 2),"")</f>
        <v/>
      </c>
      <c r="N780" s="4" t="str">
        <f>IFERROR(VLOOKUP(H780, Table134[#All], 2),"")</f>
        <v/>
      </c>
      <c r="P780" s="4" t="str">
        <f t="shared" si="89"/>
        <v xml:space="preserve">    delay(delayo);</v>
      </c>
    </row>
    <row r="781" spans="5:16" x14ac:dyDescent="0.3">
      <c r="E781" s="22">
        <v>1</v>
      </c>
      <c r="F781" s="45" t="str">
        <f>MID($L758,AN$2,1)</f>
        <v/>
      </c>
      <c r="G781" s="43" t="str">
        <f>MID($L759,AN$2,1)</f>
        <v>-</v>
      </c>
      <c r="H781" s="44" t="str">
        <f>MID($L760,AN$2,1)</f>
        <v/>
      </c>
      <c r="I781" s="41"/>
      <c r="J781" s="9">
        <v>21</v>
      </c>
      <c r="K781" s="4" t="s">
        <v>13</v>
      </c>
      <c r="L781" s="4" t="str">
        <f>IFERROR(VLOOKUP(F781, Table1[[#All],[Note]:[Code]], 2),"")</f>
        <v/>
      </c>
      <c r="M781" s="4" t="str">
        <f>IFERROR(VLOOKUP(G781, Table13[#All], 2),"")</f>
        <v/>
      </c>
      <c r="N781" s="4" t="str">
        <f>IFERROR(VLOOKUP(H781, Table134[#All], 2),"")</f>
        <v/>
      </c>
      <c r="P781" s="4" t="str">
        <f t="shared" si="89"/>
        <v xml:space="preserve">    delay(delayo);</v>
      </c>
    </row>
    <row r="782" spans="5:16" x14ac:dyDescent="0.3">
      <c r="E782" s="22">
        <v>1</v>
      </c>
      <c r="F782" s="45" t="str">
        <f>MID($L758,AO$2,1)</f>
        <v/>
      </c>
      <c r="G782" s="43" t="str">
        <f>MID($L759,AO$2,1)</f>
        <v>-</v>
      </c>
      <c r="H782" s="44" t="str">
        <f>MID($L760,AO$2,1)</f>
        <v/>
      </c>
      <c r="I782" s="41"/>
      <c r="J782" s="9">
        <v>22</v>
      </c>
      <c r="K782" s="4" t="s">
        <v>13</v>
      </c>
      <c r="L782" s="4" t="str">
        <f>IFERROR(VLOOKUP(F782, Table1[[#All],[Note]:[Code]], 2),"")</f>
        <v/>
      </c>
      <c r="M782" s="4" t="str">
        <f>IFERROR(VLOOKUP(G782, Table13[#All], 2),"")</f>
        <v/>
      </c>
      <c r="N782" s="4" t="str">
        <f>IFERROR(VLOOKUP(H782, Table134[#All], 2),"")</f>
        <v/>
      </c>
      <c r="P782" s="4" t="str">
        <f t="shared" si="89"/>
        <v xml:space="preserve">    delay(delayo);</v>
      </c>
    </row>
    <row r="783" spans="5:16" x14ac:dyDescent="0.3">
      <c r="E783" s="22">
        <v>1</v>
      </c>
      <c r="F783" s="45" t="str">
        <f>MID($L758,AP$2,1)</f>
        <v/>
      </c>
      <c r="G783" s="43" t="str">
        <f>MID($L759,AP$2,1)</f>
        <v>a</v>
      </c>
      <c r="H783" s="44" t="str">
        <f>MID($L760,AP$2,1)</f>
        <v/>
      </c>
      <c r="I783" s="41"/>
      <c r="J783" s="9">
        <v>23</v>
      </c>
      <c r="K783" s="4" t="s">
        <v>13</v>
      </c>
      <c r="L783" s="4" t="str">
        <f>IFERROR(VLOOKUP(F783, Table1[[#All],[Note]:[Code]], 2),"")</f>
        <v/>
      </c>
      <c r="M783" s="4" t="str">
        <f>IFERROR(VLOOKUP(G783, Table13[#All], 2),"")</f>
        <v xml:space="preserve">    play(NOTE_4AS, tempo);</v>
      </c>
      <c r="N783" s="4" t="str">
        <f>IFERROR(VLOOKUP(H783, Table134[#All], 2),"")</f>
        <v/>
      </c>
      <c r="P783" s="4" t="str">
        <f t="shared" si="89"/>
        <v xml:space="preserve">    delay(delayo);    play(NOTE_4AS, tempo);</v>
      </c>
    </row>
    <row r="784" spans="5:16" x14ac:dyDescent="0.3">
      <c r="E784" s="22">
        <v>1</v>
      </c>
      <c r="F784" s="45" t="str">
        <f>MID($L758,AQ$2,1)</f>
        <v/>
      </c>
      <c r="G784" s="43" t="str">
        <f>MID($L759,AQ$2,1)</f>
        <v>-</v>
      </c>
      <c r="H784" s="44" t="str">
        <f>MID($L760,AQ$2,1)</f>
        <v/>
      </c>
      <c r="I784" s="41"/>
      <c r="J784" s="9">
        <v>24</v>
      </c>
      <c r="K784" s="4" t="s">
        <v>13</v>
      </c>
      <c r="L784" s="4" t="str">
        <f>IFERROR(VLOOKUP(F784, Table1[[#All],[Note]:[Code]], 2),"")</f>
        <v/>
      </c>
      <c r="M784" s="4" t="str">
        <f>IFERROR(VLOOKUP(G784, Table13[#All], 2),"")</f>
        <v/>
      </c>
      <c r="N784" s="4" t="str">
        <f>IFERROR(VLOOKUP(H784, Table134[#All], 2),"")</f>
        <v/>
      </c>
      <c r="P784" s="4" t="str">
        <f t="shared" si="89"/>
        <v xml:space="preserve">    delay(delayo);</v>
      </c>
    </row>
    <row r="785" spans="5:46" x14ac:dyDescent="0.3">
      <c r="E785" s="22">
        <v>1</v>
      </c>
      <c r="F785" s="45" t="str">
        <f>MID($L758,AR$2,1)</f>
        <v/>
      </c>
      <c r="G785" s="43" t="str">
        <f>MID($L759,AR$2,1)</f>
        <v>-</v>
      </c>
      <c r="H785" s="44" t="str">
        <f>MID($L760,AR$2,1)</f>
        <v/>
      </c>
      <c r="I785" s="41"/>
      <c r="J785" s="9">
        <v>25</v>
      </c>
      <c r="K785" s="4" t="s">
        <v>13</v>
      </c>
      <c r="L785" s="4" t="str">
        <f>IFERROR(VLOOKUP(F785, Table1[[#All],[Note]:[Code]], 2),"")</f>
        <v/>
      </c>
      <c r="M785" s="4" t="str">
        <f>IFERROR(VLOOKUP(G785, Table13[#All], 2),"")</f>
        <v/>
      </c>
      <c r="N785" s="4" t="str">
        <f>IFERROR(VLOOKUP(H785, Table134[#All], 2),"")</f>
        <v/>
      </c>
      <c r="P785" s="4" t="str">
        <f t="shared" si="89"/>
        <v xml:space="preserve">    delay(delayo);</v>
      </c>
    </row>
    <row r="786" spans="5:46" x14ac:dyDescent="0.3">
      <c r="E786" s="22">
        <v>1</v>
      </c>
      <c r="F786" s="45" t="str">
        <f>MID($L758,AS$2,1)</f>
        <v/>
      </c>
      <c r="G786" s="43" t="str">
        <f>MID($L759,AS$2,1)</f>
        <v>-</v>
      </c>
      <c r="H786" s="44" t="str">
        <f>MID($L760,AS$2,1)</f>
        <v/>
      </c>
      <c r="I786" s="41"/>
      <c r="J786" s="9">
        <v>26</v>
      </c>
      <c r="K786" s="4" t="s">
        <v>13</v>
      </c>
      <c r="L786" s="4" t="str">
        <f>IFERROR(VLOOKUP(F786, Table1[[#All],[Note]:[Code]], 2),"")</f>
        <v/>
      </c>
      <c r="M786" s="4" t="str">
        <f>IFERROR(VLOOKUP(G786, Table13[#All], 2),"")</f>
        <v/>
      </c>
      <c r="N786" s="4" t="str">
        <f>IFERROR(VLOOKUP(H786, Table134[#All], 2),"")</f>
        <v/>
      </c>
      <c r="P786" s="4" t="str">
        <f t="shared" si="89"/>
        <v xml:space="preserve">    delay(delayo);</v>
      </c>
    </row>
    <row r="787" spans="5:46" x14ac:dyDescent="0.3">
      <c r="E787" s="22">
        <v>1</v>
      </c>
      <c r="I787" s="41"/>
      <c r="J787" s="13"/>
      <c r="K787" s="14" t="s">
        <v>11</v>
      </c>
      <c r="L787" s="14"/>
      <c r="P787" s="4" t="str">
        <f t="shared" si="89"/>
        <v>//</v>
      </c>
      <c r="R787" s="19" t="s">
        <v>123</v>
      </c>
      <c r="S787" s="19"/>
      <c r="T787" s="19">
        <v>1</v>
      </c>
      <c r="U787" s="19">
        <v>2</v>
      </c>
      <c r="V787" s="19">
        <v>3</v>
      </c>
      <c r="W787" s="19">
        <v>4</v>
      </c>
      <c r="X787" s="19">
        <v>5</v>
      </c>
      <c r="Y787" s="19">
        <v>6</v>
      </c>
      <c r="Z787" s="19">
        <v>7</v>
      </c>
      <c r="AA787" s="19">
        <v>8</v>
      </c>
      <c r="AB787" s="19">
        <v>9</v>
      </c>
      <c r="AC787" s="19">
        <v>10</v>
      </c>
      <c r="AD787" s="19">
        <v>11</v>
      </c>
      <c r="AE787" s="19">
        <v>12</v>
      </c>
      <c r="AF787" s="19">
        <v>13</v>
      </c>
      <c r="AG787" s="19">
        <v>14</v>
      </c>
      <c r="AH787" s="19">
        <v>15</v>
      </c>
      <c r="AI787" s="19">
        <v>16</v>
      </c>
      <c r="AJ787" s="19">
        <v>17</v>
      </c>
      <c r="AK787" s="19">
        <v>18</v>
      </c>
      <c r="AL787" s="19">
        <v>19</v>
      </c>
      <c r="AM787" s="19">
        <v>20</v>
      </c>
      <c r="AN787" s="19">
        <v>21</v>
      </c>
      <c r="AO787" s="19">
        <v>22</v>
      </c>
      <c r="AP787" s="19">
        <v>23</v>
      </c>
      <c r="AQ787" s="19">
        <v>24</v>
      </c>
      <c r="AR787" s="19">
        <v>25</v>
      </c>
      <c r="AS787" s="19">
        <v>26</v>
      </c>
      <c r="AT787" s="19"/>
    </row>
    <row r="788" spans="5:46" x14ac:dyDescent="0.3">
      <c r="E788" s="22">
        <v>1</v>
      </c>
      <c r="I788" s="41">
        <v>27</v>
      </c>
      <c r="J788" s="13"/>
      <c r="K788" s="14" t="s">
        <v>11</v>
      </c>
      <c r="L788" s="16" t="str">
        <f>C110</f>
        <v>5|----c-c-cc----------------|</v>
      </c>
      <c r="M788" s="6"/>
      <c r="N788" s="6"/>
      <c r="P788" s="4" t="str">
        <f t="shared" si="89"/>
        <v>//5|----c-c-cc----------------|</v>
      </c>
      <c r="R788" s="4" t="str">
        <f>MID($L788,R$2,1)</f>
        <v>5</v>
      </c>
      <c r="S788" s="4" t="str">
        <f t="shared" ref="S788:AT790" si="90">MID($L788,S$2,1)</f>
        <v>|</v>
      </c>
      <c r="T788" s="4" t="str">
        <f t="shared" si="90"/>
        <v>-</v>
      </c>
      <c r="U788" s="4" t="str">
        <f t="shared" si="90"/>
        <v>-</v>
      </c>
      <c r="V788" s="4" t="str">
        <f t="shared" si="90"/>
        <v>-</v>
      </c>
      <c r="W788" s="4" t="str">
        <f t="shared" si="90"/>
        <v>-</v>
      </c>
      <c r="X788" s="4" t="str">
        <f t="shared" si="90"/>
        <v>c</v>
      </c>
      <c r="Y788" s="4" t="str">
        <f t="shared" si="90"/>
        <v>-</v>
      </c>
      <c r="Z788" s="4" t="str">
        <f t="shared" si="90"/>
        <v>c</v>
      </c>
      <c r="AA788" s="4" t="str">
        <f t="shared" si="90"/>
        <v>-</v>
      </c>
      <c r="AB788" s="4" t="str">
        <f t="shared" si="90"/>
        <v>c</v>
      </c>
      <c r="AC788" s="4" t="str">
        <f t="shared" si="90"/>
        <v>c</v>
      </c>
      <c r="AD788" s="4" t="str">
        <f t="shared" si="90"/>
        <v>-</v>
      </c>
      <c r="AE788" s="4" t="str">
        <f t="shared" si="90"/>
        <v>-</v>
      </c>
      <c r="AF788" s="4" t="str">
        <f t="shared" si="90"/>
        <v>-</v>
      </c>
      <c r="AG788" s="4" t="str">
        <f t="shared" si="90"/>
        <v>-</v>
      </c>
      <c r="AH788" s="4" t="str">
        <f t="shared" si="90"/>
        <v>-</v>
      </c>
      <c r="AI788" s="4" t="str">
        <f t="shared" si="90"/>
        <v>-</v>
      </c>
      <c r="AJ788" s="4" t="str">
        <f t="shared" si="90"/>
        <v>-</v>
      </c>
      <c r="AK788" s="4" t="str">
        <f t="shared" si="90"/>
        <v>-</v>
      </c>
      <c r="AL788" s="4" t="str">
        <f t="shared" si="90"/>
        <v>-</v>
      </c>
      <c r="AM788" s="4" t="str">
        <f t="shared" si="90"/>
        <v>-</v>
      </c>
      <c r="AN788" s="4" t="str">
        <f t="shared" si="90"/>
        <v>-</v>
      </c>
      <c r="AO788" s="4" t="str">
        <f t="shared" si="90"/>
        <v>-</v>
      </c>
      <c r="AP788" s="4" t="str">
        <f t="shared" si="90"/>
        <v>-</v>
      </c>
      <c r="AQ788" s="4" t="str">
        <f t="shared" si="90"/>
        <v>-</v>
      </c>
      <c r="AR788" s="4" t="str">
        <f t="shared" si="90"/>
        <v>-</v>
      </c>
      <c r="AS788" s="4" t="str">
        <f t="shared" si="90"/>
        <v>-</v>
      </c>
      <c r="AT788" s="4" t="str">
        <f>MID($L788,AT$2,1)</f>
        <v>|</v>
      </c>
    </row>
    <row r="789" spans="5:46" x14ac:dyDescent="0.3">
      <c r="E789" s="22">
        <v>1</v>
      </c>
      <c r="F789" s="45" t="str">
        <f>MID($L788,R$2,1)</f>
        <v>5</v>
      </c>
      <c r="G789" s="43" t="str">
        <f>MID($L789,R$2,1)</f>
        <v>4</v>
      </c>
      <c r="H789" s="44" t="str">
        <f>MID($L790,R$2,1)</f>
        <v>0</v>
      </c>
      <c r="I789" s="41"/>
      <c r="J789" s="13"/>
      <c r="K789" s="14" t="s">
        <v>11</v>
      </c>
      <c r="L789" s="16" t="str">
        <f t="shared" ref="L789:L790" si="91">C111</f>
        <v>4|b-----------b-a-g-g-a-b-a-|</v>
      </c>
      <c r="M789" s="6"/>
      <c r="N789" s="6"/>
      <c r="P789" s="4" t="str">
        <f t="shared" si="89"/>
        <v>//4|b-----------b-a-g-g-a-b-a-|</v>
      </c>
      <c r="R789" s="4" t="str">
        <f t="shared" ref="R789:R790" si="92">MID($L789,R$2,1)</f>
        <v>4</v>
      </c>
      <c r="S789" s="4" t="str">
        <f t="shared" si="90"/>
        <v>|</v>
      </c>
      <c r="T789" s="4" t="str">
        <f t="shared" si="90"/>
        <v>b</v>
      </c>
      <c r="U789" s="4" t="str">
        <f t="shared" si="90"/>
        <v>-</v>
      </c>
      <c r="V789" s="4" t="str">
        <f t="shared" si="90"/>
        <v>-</v>
      </c>
      <c r="W789" s="4" t="str">
        <f t="shared" si="90"/>
        <v>-</v>
      </c>
      <c r="X789" s="4" t="str">
        <f t="shared" si="90"/>
        <v>-</v>
      </c>
      <c r="Y789" s="4" t="str">
        <f t="shared" si="90"/>
        <v>-</v>
      </c>
      <c r="Z789" s="4" t="str">
        <f t="shared" si="90"/>
        <v>-</v>
      </c>
      <c r="AA789" s="4" t="str">
        <f t="shared" si="90"/>
        <v>-</v>
      </c>
      <c r="AB789" s="4" t="str">
        <f t="shared" si="90"/>
        <v>-</v>
      </c>
      <c r="AC789" s="4" t="str">
        <f t="shared" si="90"/>
        <v>-</v>
      </c>
      <c r="AD789" s="4" t="str">
        <f t="shared" si="90"/>
        <v>-</v>
      </c>
      <c r="AE789" s="4" t="str">
        <f t="shared" si="90"/>
        <v>-</v>
      </c>
      <c r="AF789" s="4" t="str">
        <f t="shared" si="90"/>
        <v>b</v>
      </c>
      <c r="AG789" s="4" t="str">
        <f t="shared" si="90"/>
        <v>-</v>
      </c>
      <c r="AH789" s="4" t="str">
        <f t="shared" si="90"/>
        <v>a</v>
      </c>
      <c r="AI789" s="4" t="str">
        <f t="shared" si="90"/>
        <v>-</v>
      </c>
      <c r="AJ789" s="4" t="str">
        <f t="shared" si="90"/>
        <v>g</v>
      </c>
      <c r="AK789" s="4" t="str">
        <f t="shared" si="90"/>
        <v>-</v>
      </c>
      <c r="AL789" s="4" t="str">
        <f t="shared" si="90"/>
        <v>g</v>
      </c>
      <c r="AM789" s="4" t="str">
        <f t="shared" si="90"/>
        <v>-</v>
      </c>
      <c r="AN789" s="4" t="str">
        <f t="shared" si="90"/>
        <v>a</v>
      </c>
      <c r="AO789" s="4" t="str">
        <f t="shared" si="90"/>
        <v>-</v>
      </c>
      <c r="AP789" s="4" t="str">
        <f t="shared" si="90"/>
        <v>b</v>
      </c>
      <c r="AQ789" s="4" t="str">
        <f t="shared" si="90"/>
        <v>-</v>
      </c>
      <c r="AR789" s="4" t="str">
        <f t="shared" si="90"/>
        <v>a</v>
      </c>
      <c r="AS789" s="4" t="str">
        <f t="shared" si="90"/>
        <v>-</v>
      </c>
      <c r="AT789" s="4" t="str">
        <f t="shared" si="90"/>
        <v>|</v>
      </c>
    </row>
    <row r="790" spans="5:46" x14ac:dyDescent="0.3">
      <c r="E790" s="22">
        <v>1</v>
      </c>
      <c r="I790" s="41"/>
      <c r="J790" s="13"/>
      <c r="K790" s="14" t="s">
        <v>11</v>
      </c>
      <c r="L790" s="16">
        <f t="shared" si="91"/>
        <v>0</v>
      </c>
      <c r="P790" s="4" t="str">
        <f t="shared" si="89"/>
        <v>//0</v>
      </c>
      <c r="R790" s="4" t="str">
        <f t="shared" si="92"/>
        <v>0</v>
      </c>
      <c r="S790" s="4" t="str">
        <f t="shared" si="90"/>
        <v/>
      </c>
      <c r="T790" s="4" t="str">
        <f t="shared" si="90"/>
        <v/>
      </c>
      <c r="U790" s="4" t="str">
        <f t="shared" si="90"/>
        <v/>
      </c>
      <c r="V790" s="4" t="str">
        <f t="shared" si="90"/>
        <v/>
      </c>
      <c r="W790" s="4" t="str">
        <f t="shared" si="90"/>
        <v/>
      </c>
      <c r="X790" s="4" t="str">
        <f t="shared" si="90"/>
        <v/>
      </c>
      <c r="Y790" s="4" t="str">
        <f t="shared" si="90"/>
        <v/>
      </c>
      <c r="Z790" s="4" t="str">
        <f t="shared" si="90"/>
        <v/>
      </c>
      <c r="AA790" s="4" t="str">
        <f t="shared" si="90"/>
        <v/>
      </c>
      <c r="AB790" s="4" t="str">
        <f t="shared" si="90"/>
        <v/>
      </c>
      <c r="AC790" s="4" t="str">
        <f t="shared" si="90"/>
        <v/>
      </c>
      <c r="AD790" s="4" t="str">
        <f t="shared" si="90"/>
        <v/>
      </c>
      <c r="AE790" s="4" t="str">
        <f t="shared" si="90"/>
        <v/>
      </c>
      <c r="AF790" s="4" t="str">
        <f t="shared" si="90"/>
        <v/>
      </c>
      <c r="AG790" s="4" t="str">
        <f t="shared" si="90"/>
        <v/>
      </c>
      <c r="AH790" s="4" t="str">
        <f t="shared" si="90"/>
        <v/>
      </c>
      <c r="AI790" s="4" t="str">
        <f t="shared" si="90"/>
        <v/>
      </c>
      <c r="AJ790" s="4" t="str">
        <f t="shared" si="90"/>
        <v/>
      </c>
      <c r="AK790" s="4" t="str">
        <f t="shared" si="90"/>
        <v/>
      </c>
      <c r="AL790" s="4" t="str">
        <f t="shared" si="90"/>
        <v/>
      </c>
      <c r="AM790" s="4" t="str">
        <f t="shared" si="90"/>
        <v/>
      </c>
      <c r="AN790" s="4" t="str">
        <f t="shared" si="90"/>
        <v/>
      </c>
      <c r="AO790" s="4" t="str">
        <f t="shared" si="90"/>
        <v/>
      </c>
      <c r="AP790" s="4" t="str">
        <f t="shared" si="90"/>
        <v/>
      </c>
      <c r="AQ790" s="4" t="str">
        <f t="shared" si="90"/>
        <v/>
      </c>
      <c r="AR790" s="4" t="str">
        <f t="shared" si="90"/>
        <v/>
      </c>
      <c r="AS790" s="4" t="str">
        <f t="shared" si="90"/>
        <v/>
      </c>
      <c r="AT790" s="4" t="str">
        <f t="shared" si="90"/>
        <v/>
      </c>
    </row>
    <row r="791" spans="5:46" x14ac:dyDescent="0.3">
      <c r="E791" s="22">
        <v>1</v>
      </c>
      <c r="F791" s="45" t="str">
        <f>MID($L788,T$2,1)</f>
        <v>-</v>
      </c>
      <c r="G791" s="43" t="str">
        <f>MID($L789,T$2,1)</f>
        <v>b</v>
      </c>
      <c r="H791" s="44" t="str">
        <f>MID($L790,T$2,1)</f>
        <v/>
      </c>
      <c r="I791" s="41"/>
      <c r="J791" s="9">
        <v>1</v>
      </c>
      <c r="K791" s="4" t="s">
        <v>13</v>
      </c>
      <c r="L791" s="4" t="str">
        <f>IFERROR(VLOOKUP(F791, Table1[[#All],[Note]:[Code]], 2),"")</f>
        <v/>
      </c>
      <c r="M791" s="4" t="str">
        <f>IFERROR(VLOOKUP(G791, Table13[#All], 2),"")</f>
        <v xml:space="preserve">    play(NOTE_4BS, tempo);</v>
      </c>
      <c r="N791" s="4" t="str">
        <f>IFERROR(VLOOKUP(H791, Table134[#All], 2),"")</f>
        <v/>
      </c>
      <c r="P791" s="4" t="str">
        <f t="shared" si="89"/>
        <v xml:space="preserve">    delay(delayo);    play(NOTE_4BS, tempo);</v>
      </c>
    </row>
    <row r="792" spans="5:46" x14ac:dyDescent="0.3">
      <c r="E792" s="22">
        <v>1</v>
      </c>
      <c r="F792" s="45" t="str">
        <f>MID($L788,U$2,1)</f>
        <v>-</v>
      </c>
      <c r="G792" s="43" t="str">
        <f>MID($L789,U$2,1)</f>
        <v>-</v>
      </c>
      <c r="H792" s="44" t="str">
        <f>MID($L790,U$2,1)</f>
        <v/>
      </c>
      <c r="I792" s="41"/>
      <c r="J792" s="9">
        <v>2</v>
      </c>
      <c r="K792" s="4" t="s">
        <v>13</v>
      </c>
      <c r="L792" s="4" t="str">
        <f>IFERROR(VLOOKUP(F792, Table1[[#All],[Note]:[Code]], 2),"")</f>
        <v/>
      </c>
      <c r="M792" s="4" t="str">
        <f>IFERROR(VLOOKUP(G792, Table13[#All], 2),"")</f>
        <v/>
      </c>
      <c r="N792" s="4" t="str">
        <f>IFERROR(VLOOKUP(H792, Table134[#All], 2),"")</f>
        <v/>
      </c>
      <c r="P792" s="4" t="str">
        <f t="shared" si="89"/>
        <v xml:space="preserve">    delay(delayo);</v>
      </c>
    </row>
    <row r="793" spans="5:46" x14ac:dyDescent="0.3">
      <c r="E793" s="22">
        <v>1</v>
      </c>
      <c r="F793" s="45" t="str">
        <f>MID($L788,V$2,1)</f>
        <v>-</v>
      </c>
      <c r="G793" s="43" t="str">
        <f>MID($L789,V$2,1)</f>
        <v>-</v>
      </c>
      <c r="H793" s="44" t="str">
        <f>MID($L790,V$2,1)</f>
        <v/>
      </c>
      <c r="I793" s="41"/>
      <c r="J793" s="9">
        <v>3</v>
      </c>
      <c r="K793" s="4" t="s">
        <v>13</v>
      </c>
      <c r="L793" s="4" t="str">
        <f>IFERROR(VLOOKUP(F793, Table1[[#All],[Note]:[Code]], 2),"")</f>
        <v/>
      </c>
      <c r="M793" s="4" t="str">
        <f>IFERROR(VLOOKUP(G793, Table13[#All], 2),"")</f>
        <v/>
      </c>
      <c r="N793" s="4" t="str">
        <f>IFERROR(VLOOKUP(H793, Table134[#All], 2),"")</f>
        <v/>
      </c>
      <c r="P793" s="4" t="str">
        <f t="shared" si="89"/>
        <v xml:space="preserve">    delay(delayo);</v>
      </c>
    </row>
    <row r="794" spans="5:46" x14ac:dyDescent="0.3">
      <c r="E794" s="22">
        <v>1</v>
      </c>
      <c r="F794" s="45" t="str">
        <f>MID($L788,W$2,1)</f>
        <v>-</v>
      </c>
      <c r="G794" s="43" t="str">
        <f>MID($L789,W$2,1)</f>
        <v>-</v>
      </c>
      <c r="H794" s="44" t="str">
        <f>MID($L790,W$2,1)</f>
        <v/>
      </c>
      <c r="I794" s="41"/>
      <c r="J794" s="9">
        <v>4</v>
      </c>
      <c r="K794" s="4" t="s">
        <v>13</v>
      </c>
      <c r="L794" s="4" t="str">
        <f>IFERROR(VLOOKUP(F794, Table1[[#All],[Note]:[Code]], 2),"")</f>
        <v/>
      </c>
      <c r="M794" s="4" t="str">
        <f>IFERROR(VLOOKUP(G794, Table13[#All], 2),"")</f>
        <v/>
      </c>
      <c r="N794" s="4" t="str">
        <f>IFERROR(VLOOKUP(H794, Table134[#All], 2),"")</f>
        <v/>
      </c>
      <c r="P794" s="4" t="str">
        <f t="shared" si="89"/>
        <v xml:space="preserve">    delay(delayo);</v>
      </c>
    </row>
    <row r="795" spans="5:46" x14ac:dyDescent="0.3">
      <c r="E795" s="22">
        <v>1</v>
      </c>
      <c r="F795" s="45" t="str">
        <f>MID($L788,X$2,1)</f>
        <v>c</v>
      </c>
      <c r="G795" s="43" t="str">
        <f>MID($L789,X$2,1)</f>
        <v>-</v>
      </c>
      <c r="H795" s="44" t="str">
        <f>MID($L790,X$2,1)</f>
        <v/>
      </c>
      <c r="I795" s="41"/>
      <c r="J795" s="9">
        <v>5</v>
      </c>
      <c r="K795" s="4" t="s">
        <v>13</v>
      </c>
      <c r="L795" s="4" t="str">
        <f>IFERROR(VLOOKUP(F795, Table1[[#All],[Note]:[Code]], 2),"")</f>
        <v xml:space="preserve">    play(NOTE_5CS, tempo);</v>
      </c>
      <c r="M795" s="4" t="str">
        <f>IFERROR(VLOOKUP(G795, Table13[#All], 2),"")</f>
        <v/>
      </c>
      <c r="N795" s="4" t="str">
        <f>IFERROR(VLOOKUP(H795, Table134[#All], 2),"")</f>
        <v/>
      </c>
      <c r="P795" s="4" t="str">
        <f t="shared" si="89"/>
        <v xml:space="preserve">    delay(delayo);    play(NOTE_5CS, tempo);</v>
      </c>
    </row>
    <row r="796" spans="5:46" x14ac:dyDescent="0.3">
      <c r="E796" s="22">
        <v>1</v>
      </c>
      <c r="F796" s="45" t="str">
        <f>MID($L788,Y$2,1)</f>
        <v>-</v>
      </c>
      <c r="G796" s="43" t="str">
        <f>MID($L789,Y$2,1)</f>
        <v>-</v>
      </c>
      <c r="H796" s="44" t="str">
        <f>MID($L790,Y$2,1)</f>
        <v/>
      </c>
      <c r="I796" s="41"/>
      <c r="J796" s="9">
        <v>6</v>
      </c>
      <c r="K796" s="4" t="s">
        <v>13</v>
      </c>
      <c r="L796" s="4" t="str">
        <f>IFERROR(VLOOKUP(F796, Table1[[#All],[Note]:[Code]], 2),"")</f>
        <v/>
      </c>
      <c r="M796" s="4" t="str">
        <f>IFERROR(VLOOKUP(G796, Table13[#All], 2),"")</f>
        <v/>
      </c>
      <c r="N796" s="4" t="str">
        <f>IFERROR(VLOOKUP(H796, Table134[#All], 2),"")</f>
        <v/>
      </c>
      <c r="P796" s="4" t="str">
        <f t="shared" si="89"/>
        <v xml:space="preserve">    delay(delayo);</v>
      </c>
    </row>
    <row r="797" spans="5:46" x14ac:dyDescent="0.3">
      <c r="E797" s="22">
        <v>1</v>
      </c>
      <c r="F797" s="45" t="str">
        <f>MID($L788,Z$2,1)</f>
        <v>c</v>
      </c>
      <c r="G797" s="43" t="str">
        <f>MID($L789,Z$2,1)</f>
        <v>-</v>
      </c>
      <c r="H797" s="44" t="str">
        <f>MID($L790,Z$2,1)</f>
        <v/>
      </c>
      <c r="I797" s="41"/>
      <c r="J797" s="9">
        <v>7</v>
      </c>
      <c r="K797" s="4" t="s">
        <v>13</v>
      </c>
      <c r="L797" s="4" t="str">
        <f>IFERROR(VLOOKUP(F797, Table1[[#All],[Note]:[Code]], 2),"")</f>
        <v xml:space="preserve">    play(NOTE_5CS, tempo);</v>
      </c>
      <c r="M797" s="4" t="str">
        <f>IFERROR(VLOOKUP(G797, Table13[#All], 2),"")</f>
        <v/>
      </c>
      <c r="N797" s="4" t="str">
        <f>IFERROR(VLOOKUP(H797, Table134[#All], 2),"")</f>
        <v/>
      </c>
      <c r="P797" s="4" t="str">
        <f t="shared" si="89"/>
        <v xml:space="preserve">    delay(delayo);    play(NOTE_5CS, tempo);</v>
      </c>
    </row>
    <row r="798" spans="5:46" x14ac:dyDescent="0.3">
      <c r="E798" s="22">
        <v>1</v>
      </c>
      <c r="F798" s="45" t="str">
        <f>MID($L788,AA$2,1)</f>
        <v>-</v>
      </c>
      <c r="G798" s="43" t="str">
        <f>MID($L789,AA$2,1)</f>
        <v>-</v>
      </c>
      <c r="H798" s="44" t="str">
        <f>MID($L790,AA$2,1)</f>
        <v/>
      </c>
      <c r="I798" s="41"/>
      <c r="J798" s="9">
        <v>8</v>
      </c>
      <c r="K798" s="4" t="s">
        <v>13</v>
      </c>
      <c r="L798" s="4" t="str">
        <f>IFERROR(VLOOKUP(F798, Table1[[#All],[Note]:[Code]], 2),"")</f>
        <v/>
      </c>
      <c r="M798" s="4" t="str">
        <f>IFERROR(VLOOKUP(G798, Table13[#All], 2),"")</f>
        <v/>
      </c>
      <c r="N798" s="4" t="str">
        <f>IFERROR(VLOOKUP(H798, Table134[#All], 2),"")</f>
        <v/>
      </c>
      <c r="P798" s="4" t="str">
        <f t="shared" si="89"/>
        <v xml:space="preserve">    delay(delayo);</v>
      </c>
    </row>
    <row r="799" spans="5:46" x14ac:dyDescent="0.3">
      <c r="E799" s="22">
        <v>1</v>
      </c>
      <c r="F799" s="45" t="str">
        <f>MID($L788,AB$2,1)</f>
        <v>c</v>
      </c>
      <c r="G799" s="43" t="str">
        <f>MID($L789,AB$2,1)</f>
        <v>-</v>
      </c>
      <c r="H799" s="44" t="str">
        <f>MID($L790,AB$2,1)</f>
        <v/>
      </c>
      <c r="I799" s="41"/>
      <c r="J799" s="9">
        <v>9</v>
      </c>
      <c r="K799" s="4" t="s">
        <v>13</v>
      </c>
      <c r="L799" s="4" t="str">
        <f>IFERROR(VLOOKUP(F799, Table1[[#All],[Note]:[Code]], 2),"")</f>
        <v xml:space="preserve">    play(NOTE_5CS, tempo);</v>
      </c>
      <c r="M799" s="4" t="str">
        <f>IFERROR(VLOOKUP(G799, Table13[#All], 2),"")</f>
        <v/>
      </c>
      <c r="N799" s="4" t="str">
        <f>IFERROR(VLOOKUP(H799, Table134[#All], 2),"")</f>
        <v/>
      </c>
      <c r="P799" s="4" t="str">
        <f t="shared" si="89"/>
        <v xml:space="preserve">    delay(delayo);    play(NOTE_5CS, tempo);</v>
      </c>
    </row>
    <row r="800" spans="5:46" x14ac:dyDescent="0.3">
      <c r="E800" s="22">
        <v>1</v>
      </c>
      <c r="F800" s="45" t="str">
        <f>MID($L788,AC$2,1)</f>
        <v>c</v>
      </c>
      <c r="G800" s="43" t="str">
        <f>MID($L789,AC$2,1)</f>
        <v>-</v>
      </c>
      <c r="H800" s="44" t="str">
        <f>MID($L790,AC$2,1)</f>
        <v/>
      </c>
      <c r="I800" s="41"/>
      <c r="J800" s="9">
        <v>10</v>
      </c>
      <c r="K800" s="4" t="s">
        <v>13</v>
      </c>
      <c r="L800" s="4" t="str">
        <f>IFERROR(VLOOKUP(F800, Table1[[#All],[Note]:[Code]], 2),"")</f>
        <v xml:space="preserve">    play(NOTE_5CS, tempo);</v>
      </c>
      <c r="M800" s="4" t="str">
        <f>IFERROR(VLOOKUP(G800, Table13[#All], 2),"")</f>
        <v/>
      </c>
      <c r="N800" s="4" t="str">
        <f>IFERROR(VLOOKUP(H800, Table134[#All], 2),"")</f>
        <v/>
      </c>
      <c r="P800" s="4" t="str">
        <f t="shared" si="89"/>
        <v xml:space="preserve">    delay(delayo);    play(NOTE_5CS, tempo);</v>
      </c>
    </row>
    <row r="801" spans="5:16" x14ac:dyDescent="0.3">
      <c r="E801" s="22">
        <v>1</v>
      </c>
      <c r="F801" s="45" t="str">
        <f>MID($L788,AD$2,1)</f>
        <v>-</v>
      </c>
      <c r="G801" s="43" t="str">
        <f>MID($L789,AD$2,1)</f>
        <v>-</v>
      </c>
      <c r="H801" s="44" t="str">
        <f>MID($L790,AD$2,1)</f>
        <v/>
      </c>
      <c r="I801" s="41"/>
      <c r="J801" s="9">
        <v>11</v>
      </c>
      <c r="K801" s="4" t="s">
        <v>13</v>
      </c>
      <c r="L801" s="4" t="str">
        <f>IFERROR(VLOOKUP(F801, Table1[[#All],[Note]:[Code]], 2),"")</f>
        <v/>
      </c>
      <c r="M801" s="4" t="str">
        <f>IFERROR(VLOOKUP(G801, Table13[#All], 2),"")</f>
        <v/>
      </c>
      <c r="N801" s="4" t="str">
        <f>IFERROR(VLOOKUP(H801, Table134[#All], 2),"")</f>
        <v/>
      </c>
      <c r="P801" s="4" t="str">
        <f t="shared" si="89"/>
        <v xml:space="preserve">    delay(delayo);</v>
      </c>
    </row>
    <row r="802" spans="5:16" x14ac:dyDescent="0.3">
      <c r="E802" s="22">
        <v>1</v>
      </c>
      <c r="F802" s="45" t="str">
        <f>MID($L788,AE$2,1)</f>
        <v>-</v>
      </c>
      <c r="G802" s="43" t="str">
        <f>MID($L789,AE$2,1)</f>
        <v>-</v>
      </c>
      <c r="H802" s="44" t="str">
        <f>MID($L790,AE$2,1)</f>
        <v/>
      </c>
      <c r="I802" s="41"/>
      <c r="J802" s="9">
        <v>12</v>
      </c>
      <c r="K802" s="4" t="s">
        <v>13</v>
      </c>
      <c r="L802" s="4" t="str">
        <f>IFERROR(VLOOKUP(F802, Table1[[#All],[Note]:[Code]], 2),"")</f>
        <v/>
      </c>
      <c r="M802" s="4" t="str">
        <f>IFERROR(VLOOKUP(G802, Table13[#All], 2),"")</f>
        <v/>
      </c>
      <c r="N802" s="4" t="str">
        <f>IFERROR(VLOOKUP(H802, Table134[#All], 2),"")</f>
        <v/>
      </c>
      <c r="P802" s="4" t="str">
        <f t="shared" si="89"/>
        <v xml:space="preserve">    delay(delayo);</v>
      </c>
    </row>
    <row r="803" spans="5:16" x14ac:dyDescent="0.3">
      <c r="E803" s="22">
        <v>1</v>
      </c>
      <c r="F803" s="45" t="str">
        <f>MID($L788,AF$2,1)</f>
        <v>-</v>
      </c>
      <c r="G803" s="43" t="str">
        <f>MID($L789,AF$2,1)</f>
        <v>b</v>
      </c>
      <c r="H803" s="44" t="str">
        <f>MID($L790,AF$2,1)</f>
        <v/>
      </c>
      <c r="I803" s="41"/>
      <c r="J803" s="9">
        <v>13</v>
      </c>
      <c r="K803" s="4" t="s">
        <v>13</v>
      </c>
      <c r="L803" s="4" t="str">
        <f>IFERROR(VLOOKUP(F803, Table1[[#All],[Note]:[Code]], 2),"")</f>
        <v/>
      </c>
      <c r="M803" s="4" t="str">
        <f>IFERROR(VLOOKUP(G803, Table13[#All], 2),"")</f>
        <v xml:space="preserve">    play(NOTE_4BS, tempo);</v>
      </c>
      <c r="N803" s="4" t="str">
        <f>IFERROR(VLOOKUP(H803, Table134[#All], 2),"")</f>
        <v/>
      </c>
      <c r="P803" s="4" t="str">
        <f t="shared" si="89"/>
        <v xml:space="preserve">    delay(delayo);    play(NOTE_4BS, tempo);</v>
      </c>
    </row>
    <row r="804" spans="5:16" x14ac:dyDescent="0.3">
      <c r="E804" s="22">
        <v>1</v>
      </c>
      <c r="F804" s="45" t="str">
        <f>MID($L788,AG$2,1)</f>
        <v>-</v>
      </c>
      <c r="G804" s="43" t="str">
        <f>MID($L789,AG$2,1)</f>
        <v>-</v>
      </c>
      <c r="H804" s="44" t="str">
        <f>MID($L790,AG$2,1)</f>
        <v/>
      </c>
      <c r="I804" s="41"/>
      <c r="J804" s="9">
        <v>14</v>
      </c>
      <c r="K804" s="4" t="s">
        <v>13</v>
      </c>
      <c r="L804" s="4" t="str">
        <f>IFERROR(VLOOKUP(F804, Table1[[#All],[Note]:[Code]], 2),"")</f>
        <v/>
      </c>
      <c r="M804" s="4" t="str">
        <f>IFERROR(VLOOKUP(G804, Table13[#All], 2),"")</f>
        <v/>
      </c>
      <c r="N804" s="4" t="str">
        <f>IFERROR(VLOOKUP(H804, Table134[#All], 2),"")</f>
        <v/>
      </c>
      <c r="P804" s="4" t="str">
        <f t="shared" si="89"/>
        <v xml:space="preserve">    delay(delayo);</v>
      </c>
    </row>
    <row r="805" spans="5:16" x14ac:dyDescent="0.3">
      <c r="E805" s="22">
        <v>1</v>
      </c>
      <c r="F805" s="45" t="str">
        <f>MID($L788,AH$2,1)</f>
        <v>-</v>
      </c>
      <c r="G805" s="43" t="str">
        <f>MID($L789,AH$2,1)</f>
        <v>a</v>
      </c>
      <c r="H805" s="44" t="str">
        <f>MID($L790,AH$2,1)</f>
        <v/>
      </c>
      <c r="I805" s="41"/>
      <c r="J805" s="9">
        <v>15</v>
      </c>
      <c r="K805" s="4" t="s">
        <v>13</v>
      </c>
      <c r="L805" s="4" t="str">
        <f>IFERROR(VLOOKUP(F805, Table1[[#All],[Note]:[Code]], 2),"")</f>
        <v/>
      </c>
      <c r="M805" s="4" t="str">
        <f>IFERROR(VLOOKUP(G805, Table13[#All], 2),"")</f>
        <v xml:space="preserve">    play(NOTE_4AS, tempo);</v>
      </c>
      <c r="N805" s="4" t="str">
        <f>IFERROR(VLOOKUP(H805, Table134[#All], 2),"")</f>
        <v/>
      </c>
      <c r="P805" s="4" t="str">
        <f t="shared" si="89"/>
        <v xml:space="preserve">    delay(delayo);    play(NOTE_4AS, tempo);</v>
      </c>
    </row>
    <row r="806" spans="5:16" x14ac:dyDescent="0.3">
      <c r="E806" s="22">
        <v>1</v>
      </c>
      <c r="F806" s="45" t="str">
        <f>MID($L788,AI$2,1)</f>
        <v>-</v>
      </c>
      <c r="G806" s="43" t="str">
        <f>MID($L789,AI$2,1)</f>
        <v>-</v>
      </c>
      <c r="H806" s="44" t="str">
        <f>MID($L790,AI$2,1)</f>
        <v/>
      </c>
      <c r="I806" s="41"/>
      <c r="J806" s="9">
        <v>16</v>
      </c>
      <c r="K806" s="4" t="s">
        <v>13</v>
      </c>
      <c r="L806" s="4" t="str">
        <f>IFERROR(VLOOKUP(F806, Table1[[#All],[Note]:[Code]], 2),"")</f>
        <v/>
      </c>
      <c r="M806" s="4" t="str">
        <f>IFERROR(VLOOKUP(G806, Table13[#All], 2),"")</f>
        <v/>
      </c>
      <c r="N806" s="4" t="str">
        <f>IFERROR(VLOOKUP(H806, Table134[#All], 2),"")</f>
        <v/>
      </c>
      <c r="P806" s="4" t="str">
        <f t="shared" si="89"/>
        <v xml:space="preserve">    delay(delayo);</v>
      </c>
    </row>
    <row r="807" spans="5:16" x14ac:dyDescent="0.3">
      <c r="E807" s="22">
        <v>1</v>
      </c>
      <c r="F807" s="45" t="str">
        <f>MID($L788,AJ$2,1)</f>
        <v>-</v>
      </c>
      <c r="G807" s="43" t="str">
        <f>MID($L789,AJ$2,1)</f>
        <v>g</v>
      </c>
      <c r="H807" s="44" t="str">
        <f>MID($L790,AJ$2,1)</f>
        <v/>
      </c>
      <c r="I807" s="41"/>
      <c r="J807" s="9">
        <v>17</v>
      </c>
      <c r="K807" s="4" t="s">
        <v>13</v>
      </c>
      <c r="L807" s="4" t="str">
        <f>IFERROR(VLOOKUP(F807, Table1[[#All],[Note]:[Code]], 2),"")</f>
        <v/>
      </c>
      <c r="M807" s="4" t="str">
        <f>IFERROR(VLOOKUP(G807, Table13[#All], 2),"")</f>
        <v xml:space="preserve">    play(NOTE_4GS, tempo);</v>
      </c>
      <c r="N807" s="4" t="str">
        <f>IFERROR(VLOOKUP(H807, Table134[#All], 2),"")</f>
        <v/>
      </c>
      <c r="P807" s="4" t="str">
        <f t="shared" si="89"/>
        <v xml:space="preserve">    delay(delayo);    play(NOTE_4GS, tempo);</v>
      </c>
    </row>
    <row r="808" spans="5:16" x14ac:dyDescent="0.3">
      <c r="E808" s="22">
        <v>1</v>
      </c>
      <c r="F808" s="45" t="str">
        <f>MID($L788,AK$2,1)</f>
        <v>-</v>
      </c>
      <c r="G808" s="43" t="str">
        <f>MID($L789,AK$2,1)</f>
        <v>-</v>
      </c>
      <c r="H808" s="44" t="str">
        <f>MID($L790,AK$2,1)</f>
        <v/>
      </c>
      <c r="I808" s="41"/>
      <c r="J808" s="9">
        <v>18</v>
      </c>
      <c r="K808" s="4" t="s">
        <v>13</v>
      </c>
      <c r="L808" s="4" t="str">
        <f>IFERROR(VLOOKUP(F808, Table1[[#All],[Note]:[Code]], 2),"")</f>
        <v/>
      </c>
      <c r="M808" s="4" t="str">
        <f>IFERROR(VLOOKUP(G808, Table13[#All], 2),"")</f>
        <v/>
      </c>
      <c r="N808" s="4" t="str">
        <f>IFERROR(VLOOKUP(H808, Table134[#All], 2),"")</f>
        <v/>
      </c>
      <c r="P808" s="4" t="str">
        <f t="shared" si="89"/>
        <v xml:space="preserve">    delay(delayo);</v>
      </c>
    </row>
    <row r="809" spans="5:16" x14ac:dyDescent="0.3">
      <c r="E809" s="22">
        <v>1</v>
      </c>
      <c r="F809" s="45" t="str">
        <f>MID($L788,AL$2,1)</f>
        <v>-</v>
      </c>
      <c r="G809" s="43" t="str">
        <f>MID($L789,AL$2,1)</f>
        <v>g</v>
      </c>
      <c r="H809" s="44" t="str">
        <f>MID($L790,AL$2,1)</f>
        <v/>
      </c>
      <c r="I809" s="41"/>
      <c r="J809" s="9">
        <v>19</v>
      </c>
      <c r="K809" s="4" t="s">
        <v>13</v>
      </c>
      <c r="L809" s="4" t="str">
        <f>IFERROR(VLOOKUP(F809, Table1[[#All],[Note]:[Code]], 2),"")</f>
        <v/>
      </c>
      <c r="M809" s="4" t="str">
        <f>IFERROR(VLOOKUP(G809, Table13[#All], 2),"")</f>
        <v xml:space="preserve">    play(NOTE_4GS, tempo);</v>
      </c>
      <c r="N809" s="4" t="str">
        <f>IFERROR(VLOOKUP(H809, Table134[#All], 2),"")</f>
        <v/>
      </c>
      <c r="P809" s="4" t="str">
        <f t="shared" si="89"/>
        <v xml:space="preserve">    delay(delayo);    play(NOTE_4GS, tempo);</v>
      </c>
    </row>
    <row r="810" spans="5:16" x14ac:dyDescent="0.3">
      <c r="E810" s="22">
        <v>1</v>
      </c>
      <c r="F810" s="45" t="str">
        <f>MID($L788,AM$2,1)</f>
        <v>-</v>
      </c>
      <c r="G810" s="43" t="str">
        <f>MID($L789,AM$2,1)</f>
        <v>-</v>
      </c>
      <c r="H810" s="44" t="str">
        <f>MID($L790,AM$2,1)</f>
        <v/>
      </c>
      <c r="I810" s="41"/>
      <c r="J810" s="9">
        <v>20</v>
      </c>
      <c r="K810" s="4" t="s">
        <v>13</v>
      </c>
      <c r="L810" s="4" t="str">
        <f>IFERROR(VLOOKUP(F810, Table1[[#All],[Note]:[Code]], 2),"")</f>
        <v/>
      </c>
      <c r="M810" s="4" t="str">
        <f>IFERROR(VLOOKUP(G810, Table13[#All], 2),"")</f>
        <v/>
      </c>
      <c r="N810" s="4" t="str">
        <f>IFERROR(VLOOKUP(H810, Table134[#All], 2),"")</f>
        <v/>
      </c>
      <c r="P810" s="4" t="str">
        <f t="shared" si="89"/>
        <v xml:space="preserve">    delay(delayo);</v>
      </c>
    </row>
    <row r="811" spans="5:16" x14ac:dyDescent="0.3">
      <c r="E811" s="22">
        <v>1</v>
      </c>
      <c r="F811" s="45" t="str">
        <f>MID($L788,AN$2,1)</f>
        <v>-</v>
      </c>
      <c r="G811" s="43" t="str">
        <f>MID($L789,AN$2,1)</f>
        <v>a</v>
      </c>
      <c r="H811" s="44" t="str">
        <f>MID($L790,AN$2,1)</f>
        <v/>
      </c>
      <c r="I811" s="41"/>
      <c r="J811" s="9">
        <v>21</v>
      </c>
      <c r="K811" s="4" t="s">
        <v>13</v>
      </c>
      <c r="L811" s="4" t="str">
        <f>IFERROR(VLOOKUP(F811, Table1[[#All],[Note]:[Code]], 2),"")</f>
        <v/>
      </c>
      <c r="M811" s="4" t="str">
        <f>IFERROR(VLOOKUP(G811, Table13[#All], 2),"")</f>
        <v xml:space="preserve">    play(NOTE_4AS, tempo);</v>
      </c>
      <c r="N811" s="4" t="str">
        <f>IFERROR(VLOOKUP(H811, Table134[#All], 2),"")</f>
        <v/>
      </c>
      <c r="P811" s="4" t="str">
        <f t="shared" si="89"/>
        <v xml:space="preserve">    delay(delayo);    play(NOTE_4AS, tempo);</v>
      </c>
    </row>
    <row r="812" spans="5:16" x14ac:dyDescent="0.3">
      <c r="E812" s="22">
        <v>1</v>
      </c>
      <c r="F812" s="45" t="str">
        <f>MID($L788,AO$2,1)</f>
        <v>-</v>
      </c>
      <c r="G812" s="43" t="str">
        <f>MID($L789,AO$2,1)</f>
        <v>-</v>
      </c>
      <c r="H812" s="44" t="str">
        <f>MID($L790,AO$2,1)</f>
        <v/>
      </c>
      <c r="I812" s="41"/>
      <c r="J812" s="9">
        <v>22</v>
      </c>
      <c r="K812" s="4" t="s">
        <v>13</v>
      </c>
      <c r="L812" s="4" t="str">
        <f>IFERROR(VLOOKUP(F812, Table1[[#All],[Note]:[Code]], 2),"")</f>
        <v/>
      </c>
      <c r="M812" s="4" t="str">
        <f>IFERROR(VLOOKUP(G812, Table13[#All], 2),"")</f>
        <v/>
      </c>
      <c r="N812" s="4" t="str">
        <f>IFERROR(VLOOKUP(H812, Table134[#All], 2),"")</f>
        <v/>
      </c>
      <c r="P812" s="4" t="str">
        <f t="shared" si="89"/>
        <v xml:space="preserve">    delay(delayo);</v>
      </c>
    </row>
    <row r="813" spans="5:16" x14ac:dyDescent="0.3">
      <c r="E813" s="22">
        <v>1</v>
      </c>
      <c r="F813" s="45" t="str">
        <f>MID($L788,AP$2,1)</f>
        <v>-</v>
      </c>
      <c r="G813" s="43" t="str">
        <f>MID($L789,AP$2,1)</f>
        <v>b</v>
      </c>
      <c r="H813" s="44" t="str">
        <f>MID($L790,AP$2,1)</f>
        <v/>
      </c>
      <c r="I813" s="41"/>
      <c r="J813" s="9">
        <v>23</v>
      </c>
      <c r="K813" s="4" t="s">
        <v>13</v>
      </c>
      <c r="L813" s="4" t="str">
        <f>IFERROR(VLOOKUP(F813, Table1[[#All],[Note]:[Code]], 2),"")</f>
        <v/>
      </c>
      <c r="M813" s="4" t="str">
        <f>IFERROR(VLOOKUP(G813, Table13[#All], 2),"")</f>
        <v xml:space="preserve">    play(NOTE_4BS, tempo);</v>
      </c>
      <c r="N813" s="4" t="str">
        <f>IFERROR(VLOOKUP(H813, Table134[#All], 2),"")</f>
        <v/>
      </c>
      <c r="P813" s="4" t="str">
        <f t="shared" si="89"/>
        <v xml:space="preserve">    delay(delayo);    play(NOTE_4BS, tempo);</v>
      </c>
    </row>
    <row r="814" spans="5:16" x14ac:dyDescent="0.3">
      <c r="E814" s="22">
        <v>1</v>
      </c>
      <c r="F814" s="45" t="str">
        <f>MID($L788,AQ$2,1)</f>
        <v>-</v>
      </c>
      <c r="G814" s="43" t="str">
        <f>MID($L789,AQ$2,1)</f>
        <v>-</v>
      </c>
      <c r="H814" s="44" t="str">
        <f>MID($L790,AQ$2,1)</f>
        <v/>
      </c>
      <c r="I814" s="41"/>
      <c r="J814" s="9">
        <v>24</v>
      </c>
      <c r="K814" s="4" t="s">
        <v>13</v>
      </c>
      <c r="L814" s="4" t="str">
        <f>IFERROR(VLOOKUP(F814, Table1[[#All],[Note]:[Code]], 2),"")</f>
        <v/>
      </c>
      <c r="M814" s="4" t="str">
        <f>IFERROR(VLOOKUP(G814, Table13[#All], 2),"")</f>
        <v/>
      </c>
      <c r="N814" s="4" t="str">
        <f>IFERROR(VLOOKUP(H814, Table134[#All], 2),"")</f>
        <v/>
      </c>
      <c r="P814" s="4" t="str">
        <f t="shared" si="89"/>
        <v xml:space="preserve">    delay(delayo);</v>
      </c>
    </row>
    <row r="815" spans="5:16" x14ac:dyDescent="0.3">
      <c r="E815" s="22">
        <v>1</v>
      </c>
      <c r="F815" s="45" t="str">
        <f>MID($L788,AR$2,1)</f>
        <v>-</v>
      </c>
      <c r="G815" s="43" t="str">
        <f>MID($L789,AR$2,1)</f>
        <v>a</v>
      </c>
      <c r="H815" s="44" t="str">
        <f>MID($L790,AR$2,1)</f>
        <v/>
      </c>
      <c r="I815" s="41"/>
      <c r="J815" s="9">
        <v>25</v>
      </c>
      <c r="K815" s="4" t="s">
        <v>13</v>
      </c>
      <c r="L815" s="4" t="str">
        <f>IFERROR(VLOOKUP(F815, Table1[[#All],[Note]:[Code]], 2),"")</f>
        <v/>
      </c>
      <c r="M815" s="4" t="str">
        <f>IFERROR(VLOOKUP(G815, Table13[#All], 2),"")</f>
        <v xml:space="preserve">    play(NOTE_4AS, tempo);</v>
      </c>
      <c r="N815" s="4" t="str">
        <f>IFERROR(VLOOKUP(H815, Table134[#All], 2),"")</f>
        <v/>
      </c>
      <c r="P815" s="4" t="str">
        <f t="shared" si="89"/>
        <v xml:space="preserve">    delay(delayo);    play(NOTE_4AS, tempo);</v>
      </c>
    </row>
    <row r="816" spans="5:16" x14ac:dyDescent="0.3">
      <c r="E816" s="22">
        <v>1</v>
      </c>
      <c r="F816" s="45" t="str">
        <f>MID($L788,AS$2,1)</f>
        <v>-</v>
      </c>
      <c r="G816" s="43" t="str">
        <f>MID($L789,AS$2,1)</f>
        <v>-</v>
      </c>
      <c r="H816" s="44" t="str">
        <f>MID($L790,AS$2,1)</f>
        <v/>
      </c>
      <c r="I816" s="41"/>
      <c r="J816" s="9">
        <v>26</v>
      </c>
      <c r="K816" s="4" t="s">
        <v>13</v>
      </c>
      <c r="L816" s="4" t="str">
        <f>IFERROR(VLOOKUP(F816, Table1[[#All],[Note]:[Code]], 2),"")</f>
        <v/>
      </c>
      <c r="M816" s="4" t="str">
        <f>IFERROR(VLOOKUP(G816, Table13[#All], 2),"")</f>
        <v/>
      </c>
      <c r="N816" s="4" t="str">
        <f>IFERROR(VLOOKUP(H816, Table134[#All], 2),"")</f>
        <v/>
      </c>
      <c r="P816" s="4" t="str">
        <f t="shared" si="89"/>
        <v xml:space="preserve">    delay(delayo);</v>
      </c>
    </row>
    <row r="817" spans="5:46" x14ac:dyDescent="0.3">
      <c r="E817" s="22">
        <v>1</v>
      </c>
      <c r="I817" s="41"/>
      <c r="J817" s="13"/>
      <c r="K817" s="14" t="s">
        <v>11</v>
      </c>
      <c r="L817" s="14"/>
      <c r="P817" s="4" t="str">
        <f t="shared" si="89"/>
        <v>//</v>
      </c>
      <c r="R817" s="19" t="s">
        <v>123</v>
      </c>
      <c r="S817" s="19"/>
      <c r="T817" s="19">
        <v>1</v>
      </c>
      <c r="U817" s="19">
        <v>2</v>
      </c>
      <c r="V817" s="19">
        <v>3</v>
      </c>
      <c r="W817" s="19">
        <v>4</v>
      </c>
      <c r="X817" s="19">
        <v>5</v>
      </c>
      <c r="Y817" s="19">
        <v>6</v>
      </c>
      <c r="Z817" s="19">
        <v>7</v>
      </c>
      <c r="AA817" s="19">
        <v>8</v>
      </c>
      <c r="AB817" s="19">
        <v>9</v>
      </c>
      <c r="AC817" s="19">
        <v>10</v>
      </c>
      <c r="AD817" s="19">
        <v>11</v>
      </c>
      <c r="AE817" s="19">
        <v>12</v>
      </c>
      <c r="AF817" s="19">
        <v>13</v>
      </c>
      <c r="AG817" s="19">
        <v>14</v>
      </c>
      <c r="AH817" s="19">
        <v>15</v>
      </c>
      <c r="AI817" s="19">
        <v>16</v>
      </c>
      <c r="AJ817" s="19">
        <v>17</v>
      </c>
      <c r="AK817" s="19">
        <v>18</v>
      </c>
      <c r="AL817" s="19">
        <v>19</v>
      </c>
      <c r="AM817" s="19">
        <v>20</v>
      </c>
      <c r="AN817" s="19">
        <v>21</v>
      </c>
      <c r="AO817" s="19">
        <v>22</v>
      </c>
      <c r="AP817" s="19">
        <v>23</v>
      </c>
      <c r="AQ817" s="19">
        <v>24</v>
      </c>
      <c r="AR817" s="19">
        <v>25</v>
      </c>
      <c r="AS817" s="19">
        <v>26</v>
      </c>
      <c r="AT817" s="19"/>
    </row>
    <row r="818" spans="5:46" x14ac:dyDescent="0.3">
      <c r="E818" s="22">
        <v>1</v>
      </c>
      <c r="I818" s="41">
        <v>28</v>
      </c>
      <c r="J818" s="13"/>
      <c r="K818" s="14" t="s">
        <v>11</v>
      </c>
      <c r="L818" s="16" t="str">
        <f>C114</f>
        <v>5|--------c---c-c-c---------|</v>
      </c>
      <c r="M818" s="6"/>
      <c r="N818" s="6"/>
      <c r="P818" s="4" t="str">
        <f t="shared" si="89"/>
        <v>//5|--------c---c-c-c---------|</v>
      </c>
      <c r="R818" s="4" t="str">
        <f>MID($L818,R$2,1)</f>
        <v>5</v>
      </c>
      <c r="S818" s="4" t="str">
        <f t="shared" ref="S818:AT820" si="93">MID($L818,S$2,1)</f>
        <v>|</v>
      </c>
      <c r="T818" s="4" t="str">
        <f t="shared" si="93"/>
        <v>-</v>
      </c>
      <c r="U818" s="4" t="str">
        <f t="shared" si="93"/>
        <v>-</v>
      </c>
      <c r="V818" s="4" t="str">
        <f t="shared" si="93"/>
        <v>-</v>
      </c>
      <c r="W818" s="4" t="str">
        <f t="shared" si="93"/>
        <v>-</v>
      </c>
      <c r="X818" s="4" t="str">
        <f t="shared" si="93"/>
        <v>-</v>
      </c>
      <c r="Y818" s="4" t="str">
        <f t="shared" si="93"/>
        <v>-</v>
      </c>
      <c r="Z818" s="4" t="str">
        <f t="shared" si="93"/>
        <v>-</v>
      </c>
      <c r="AA818" s="4" t="str">
        <f t="shared" si="93"/>
        <v>-</v>
      </c>
      <c r="AB818" s="4" t="str">
        <f t="shared" si="93"/>
        <v>c</v>
      </c>
      <c r="AC818" s="4" t="str">
        <f t="shared" si="93"/>
        <v>-</v>
      </c>
      <c r="AD818" s="4" t="str">
        <f t="shared" si="93"/>
        <v>-</v>
      </c>
      <c r="AE818" s="4" t="str">
        <f t="shared" si="93"/>
        <v>-</v>
      </c>
      <c r="AF818" s="4" t="str">
        <f t="shared" si="93"/>
        <v>c</v>
      </c>
      <c r="AG818" s="4" t="str">
        <f t="shared" si="93"/>
        <v>-</v>
      </c>
      <c r="AH818" s="4" t="str">
        <f t="shared" si="93"/>
        <v>c</v>
      </c>
      <c r="AI818" s="4" t="str">
        <f t="shared" si="93"/>
        <v>-</v>
      </c>
      <c r="AJ818" s="4" t="str">
        <f t="shared" si="93"/>
        <v>c</v>
      </c>
      <c r="AK818" s="4" t="str">
        <f t="shared" si="93"/>
        <v>-</v>
      </c>
      <c r="AL818" s="4" t="str">
        <f t="shared" si="93"/>
        <v>-</v>
      </c>
      <c r="AM818" s="4" t="str">
        <f t="shared" si="93"/>
        <v>-</v>
      </c>
      <c r="AN818" s="4" t="str">
        <f t="shared" si="93"/>
        <v>-</v>
      </c>
      <c r="AO818" s="4" t="str">
        <f t="shared" si="93"/>
        <v>-</v>
      </c>
      <c r="AP818" s="4" t="str">
        <f t="shared" si="93"/>
        <v>-</v>
      </c>
      <c r="AQ818" s="4" t="str">
        <f t="shared" si="93"/>
        <v>-</v>
      </c>
      <c r="AR818" s="4" t="str">
        <f t="shared" si="93"/>
        <v>-</v>
      </c>
      <c r="AS818" s="4" t="str">
        <f t="shared" si="93"/>
        <v>-</v>
      </c>
      <c r="AT818" s="4" t="str">
        <f>MID($L818,AT$2,1)</f>
        <v>|</v>
      </c>
    </row>
    <row r="819" spans="5:46" x14ac:dyDescent="0.3">
      <c r="E819" s="22">
        <v>1</v>
      </c>
      <c r="F819" s="45" t="str">
        <f>MID($L818,R$2,1)</f>
        <v>5</v>
      </c>
      <c r="G819" s="43" t="str">
        <f>MID($L819,R$2,1)</f>
        <v>4</v>
      </c>
      <c r="H819" s="44" t="str">
        <f>MID($L820,R$2,1)</f>
        <v>0</v>
      </c>
      <c r="I819" s="41"/>
      <c r="J819" s="13"/>
      <c r="K819" s="14" t="s">
        <v>11</v>
      </c>
      <c r="L819" s="16" t="str">
        <f t="shared" ref="L819:L820" si="94">C115</f>
        <v>4|--a---b-----------b-ag--b-|</v>
      </c>
      <c r="M819" s="6"/>
      <c r="N819" s="6"/>
      <c r="P819" s="4" t="str">
        <f t="shared" si="89"/>
        <v>//4|--a---b-----------b-ag--b-|</v>
      </c>
      <c r="R819" s="4" t="str">
        <f t="shared" ref="R819:R820" si="95">MID($L819,R$2,1)</f>
        <v>4</v>
      </c>
      <c r="S819" s="4" t="str">
        <f t="shared" si="93"/>
        <v>|</v>
      </c>
      <c r="T819" s="4" t="str">
        <f t="shared" si="93"/>
        <v>-</v>
      </c>
      <c r="U819" s="4" t="str">
        <f t="shared" si="93"/>
        <v>-</v>
      </c>
      <c r="V819" s="4" t="str">
        <f t="shared" si="93"/>
        <v>a</v>
      </c>
      <c r="W819" s="4" t="str">
        <f t="shared" si="93"/>
        <v>-</v>
      </c>
      <c r="X819" s="4" t="str">
        <f t="shared" si="93"/>
        <v>-</v>
      </c>
      <c r="Y819" s="4" t="str">
        <f t="shared" si="93"/>
        <v>-</v>
      </c>
      <c r="Z819" s="4" t="str">
        <f t="shared" si="93"/>
        <v>b</v>
      </c>
      <c r="AA819" s="4" t="str">
        <f t="shared" si="93"/>
        <v>-</v>
      </c>
      <c r="AB819" s="4" t="str">
        <f t="shared" si="93"/>
        <v>-</v>
      </c>
      <c r="AC819" s="4" t="str">
        <f t="shared" si="93"/>
        <v>-</v>
      </c>
      <c r="AD819" s="4" t="str">
        <f t="shared" si="93"/>
        <v>-</v>
      </c>
      <c r="AE819" s="4" t="str">
        <f t="shared" si="93"/>
        <v>-</v>
      </c>
      <c r="AF819" s="4" t="str">
        <f t="shared" si="93"/>
        <v>-</v>
      </c>
      <c r="AG819" s="4" t="str">
        <f t="shared" si="93"/>
        <v>-</v>
      </c>
      <c r="AH819" s="4" t="str">
        <f t="shared" si="93"/>
        <v>-</v>
      </c>
      <c r="AI819" s="4" t="str">
        <f t="shared" si="93"/>
        <v>-</v>
      </c>
      <c r="AJ819" s="4" t="str">
        <f t="shared" si="93"/>
        <v>-</v>
      </c>
      <c r="AK819" s="4" t="str">
        <f t="shared" si="93"/>
        <v>-</v>
      </c>
      <c r="AL819" s="4" t="str">
        <f t="shared" si="93"/>
        <v>b</v>
      </c>
      <c r="AM819" s="4" t="str">
        <f t="shared" si="93"/>
        <v>-</v>
      </c>
      <c r="AN819" s="4" t="str">
        <f t="shared" si="93"/>
        <v>a</v>
      </c>
      <c r="AO819" s="4" t="str">
        <f t="shared" si="93"/>
        <v>g</v>
      </c>
      <c r="AP819" s="4" t="str">
        <f t="shared" si="93"/>
        <v>-</v>
      </c>
      <c r="AQ819" s="4" t="str">
        <f t="shared" si="93"/>
        <v>-</v>
      </c>
      <c r="AR819" s="4" t="str">
        <f t="shared" si="93"/>
        <v>b</v>
      </c>
      <c r="AS819" s="4" t="str">
        <f t="shared" si="93"/>
        <v>-</v>
      </c>
      <c r="AT819" s="4" t="str">
        <f t="shared" si="93"/>
        <v>|</v>
      </c>
    </row>
    <row r="820" spans="5:46" x14ac:dyDescent="0.3">
      <c r="E820" s="22">
        <v>1</v>
      </c>
      <c r="I820" s="41"/>
      <c r="J820" s="13"/>
      <c r="K820" s="14" t="s">
        <v>11</v>
      </c>
      <c r="L820" s="16">
        <f t="shared" si="94"/>
        <v>0</v>
      </c>
      <c r="P820" s="4" t="str">
        <f t="shared" si="89"/>
        <v>//0</v>
      </c>
      <c r="R820" s="4" t="str">
        <f t="shared" si="95"/>
        <v>0</v>
      </c>
      <c r="S820" s="4" t="str">
        <f t="shared" si="93"/>
        <v/>
      </c>
      <c r="T820" s="4" t="str">
        <f t="shared" si="93"/>
        <v/>
      </c>
      <c r="U820" s="4" t="str">
        <f t="shared" si="93"/>
        <v/>
      </c>
      <c r="V820" s="4" t="str">
        <f t="shared" si="93"/>
        <v/>
      </c>
      <c r="W820" s="4" t="str">
        <f t="shared" si="93"/>
        <v/>
      </c>
      <c r="X820" s="4" t="str">
        <f t="shared" si="93"/>
        <v/>
      </c>
      <c r="Y820" s="4" t="str">
        <f t="shared" si="93"/>
        <v/>
      </c>
      <c r="Z820" s="4" t="str">
        <f t="shared" si="93"/>
        <v/>
      </c>
      <c r="AA820" s="4" t="str">
        <f t="shared" si="93"/>
        <v/>
      </c>
      <c r="AB820" s="4" t="str">
        <f t="shared" si="93"/>
        <v/>
      </c>
      <c r="AC820" s="4" t="str">
        <f t="shared" si="93"/>
        <v/>
      </c>
      <c r="AD820" s="4" t="str">
        <f t="shared" si="93"/>
        <v/>
      </c>
      <c r="AE820" s="4" t="str">
        <f t="shared" si="93"/>
        <v/>
      </c>
      <c r="AF820" s="4" t="str">
        <f t="shared" si="93"/>
        <v/>
      </c>
      <c r="AG820" s="4" t="str">
        <f t="shared" si="93"/>
        <v/>
      </c>
      <c r="AH820" s="4" t="str">
        <f t="shared" si="93"/>
        <v/>
      </c>
      <c r="AI820" s="4" t="str">
        <f t="shared" si="93"/>
        <v/>
      </c>
      <c r="AJ820" s="4" t="str">
        <f t="shared" si="93"/>
        <v/>
      </c>
      <c r="AK820" s="4" t="str">
        <f t="shared" si="93"/>
        <v/>
      </c>
      <c r="AL820" s="4" t="str">
        <f t="shared" si="93"/>
        <v/>
      </c>
      <c r="AM820" s="4" t="str">
        <f t="shared" si="93"/>
        <v/>
      </c>
      <c r="AN820" s="4" t="str">
        <f t="shared" si="93"/>
        <v/>
      </c>
      <c r="AO820" s="4" t="str">
        <f t="shared" si="93"/>
        <v/>
      </c>
      <c r="AP820" s="4" t="str">
        <f t="shared" si="93"/>
        <v/>
      </c>
      <c r="AQ820" s="4" t="str">
        <f t="shared" si="93"/>
        <v/>
      </c>
      <c r="AR820" s="4" t="str">
        <f t="shared" si="93"/>
        <v/>
      </c>
      <c r="AS820" s="4" t="str">
        <f t="shared" si="93"/>
        <v/>
      </c>
      <c r="AT820" s="4" t="str">
        <f t="shared" si="93"/>
        <v/>
      </c>
    </row>
    <row r="821" spans="5:46" x14ac:dyDescent="0.3">
      <c r="E821" s="22">
        <v>1</v>
      </c>
      <c r="F821" s="45" t="str">
        <f>MID($L818,T$2,1)</f>
        <v>-</v>
      </c>
      <c r="G821" s="43" t="str">
        <f>MID($L819,T$2,1)</f>
        <v>-</v>
      </c>
      <c r="H821" s="44" t="str">
        <f>MID($L820,T$2,1)</f>
        <v/>
      </c>
      <c r="I821" s="41"/>
      <c r="J821" s="9">
        <v>1</v>
      </c>
      <c r="K821" s="4" t="s">
        <v>13</v>
      </c>
      <c r="L821" s="4" t="str">
        <f>IFERROR(VLOOKUP(F821, Table1[[#All],[Note]:[Code]], 2),"")</f>
        <v/>
      </c>
      <c r="M821" s="4" t="str">
        <f>IFERROR(VLOOKUP(G821, Table13[#All], 2),"")</f>
        <v/>
      </c>
      <c r="N821" s="4" t="str">
        <f>IFERROR(VLOOKUP(H821, Table134[#All], 2),"")</f>
        <v/>
      </c>
      <c r="P821" s="4" t="str">
        <f t="shared" si="89"/>
        <v xml:space="preserve">    delay(delayo);</v>
      </c>
    </row>
    <row r="822" spans="5:46" x14ac:dyDescent="0.3">
      <c r="E822" s="22">
        <v>1</v>
      </c>
      <c r="F822" s="45" t="str">
        <f>MID($L818,U$2,1)</f>
        <v>-</v>
      </c>
      <c r="G822" s="43" t="str">
        <f>MID($L819,U$2,1)</f>
        <v>-</v>
      </c>
      <c r="H822" s="44" t="str">
        <f>MID($L820,U$2,1)</f>
        <v/>
      </c>
      <c r="I822" s="41"/>
      <c r="J822" s="9">
        <v>2</v>
      </c>
      <c r="K822" s="4" t="s">
        <v>13</v>
      </c>
      <c r="L822" s="4" t="str">
        <f>IFERROR(VLOOKUP(F822, Table1[[#All],[Note]:[Code]], 2),"")</f>
        <v/>
      </c>
      <c r="M822" s="4" t="str">
        <f>IFERROR(VLOOKUP(G822, Table13[#All], 2),"")</f>
        <v/>
      </c>
      <c r="N822" s="4" t="str">
        <f>IFERROR(VLOOKUP(H822, Table134[#All], 2),"")</f>
        <v/>
      </c>
      <c r="P822" s="4" t="str">
        <f t="shared" si="89"/>
        <v xml:space="preserve">    delay(delayo);</v>
      </c>
    </row>
    <row r="823" spans="5:46" x14ac:dyDescent="0.3">
      <c r="E823" s="22">
        <v>1</v>
      </c>
      <c r="F823" s="45" t="str">
        <f>MID($L818,V$2,1)</f>
        <v>-</v>
      </c>
      <c r="G823" s="43" t="str">
        <f>MID($L819,V$2,1)</f>
        <v>a</v>
      </c>
      <c r="H823" s="44" t="str">
        <f>MID($L820,V$2,1)</f>
        <v/>
      </c>
      <c r="I823" s="41"/>
      <c r="J823" s="9">
        <v>3</v>
      </c>
      <c r="K823" s="4" t="s">
        <v>13</v>
      </c>
      <c r="L823" s="4" t="str">
        <f>IFERROR(VLOOKUP(F823, Table1[[#All],[Note]:[Code]], 2),"")</f>
        <v/>
      </c>
      <c r="M823" s="4" t="str">
        <f>IFERROR(VLOOKUP(G823, Table13[#All], 2),"")</f>
        <v xml:space="preserve">    play(NOTE_4AS, tempo);</v>
      </c>
      <c r="N823" s="4" t="str">
        <f>IFERROR(VLOOKUP(H823, Table134[#All], 2),"")</f>
        <v/>
      </c>
      <c r="P823" s="4" t="str">
        <f t="shared" si="89"/>
        <v xml:space="preserve">    delay(delayo);    play(NOTE_4AS, tempo);</v>
      </c>
    </row>
    <row r="824" spans="5:46" x14ac:dyDescent="0.3">
      <c r="E824" s="22">
        <v>1</v>
      </c>
      <c r="F824" s="45" t="str">
        <f>MID($L818,W$2,1)</f>
        <v>-</v>
      </c>
      <c r="G824" s="43" t="str">
        <f>MID($L819,W$2,1)</f>
        <v>-</v>
      </c>
      <c r="H824" s="44" t="str">
        <f>MID($L820,W$2,1)</f>
        <v/>
      </c>
      <c r="I824" s="41"/>
      <c r="J824" s="9">
        <v>4</v>
      </c>
      <c r="K824" s="4" t="s">
        <v>13</v>
      </c>
      <c r="L824" s="4" t="str">
        <f>IFERROR(VLOOKUP(F824, Table1[[#All],[Note]:[Code]], 2),"")</f>
        <v/>
      </c>
      <c r="M824" s="4" t="str">
        <f>IFERROR(VLOOKUP(G824, Table13[#All], 2),"")</f>
        <v/>
      </c>
      <c r="N824" s="4" t="str">
        <f>IFERROR(VLOOKUP(H824, Table134[#All], 2),"")</f>
        <v/>
      </c>
      <c r="P824" s="4" t="str">
        <f t="shared" si="89"/>
        <v xml:space="preserve">    delay(delayo);</v>
      </c>
    </row>
    <row r="825" spans="5:46" x14ac:dyDescent="0.3">
      <c r="E825" s="22">
        <v>1</v>
      </c>
      <c r="F825" s="45" t="str">
        <f>MID($L818,X$2,1)</f>
        <v>-</v>
      </c>
      <c r="G825" s="43" t="str">
        <f>MID($L819,X$2,1)</f>
        <v>-</v>
      </c>
      <c r="H825" s="44" t="str">
        <f>MID($L820,X$2,1)</f>
        <v/>
      </c>
      <c r="I825" s="41"/>
      <c r="J825" s="9">
        <v>5</v>
      </c>
      <c r="K825" s="4" t="s">
        <v>13</v>
      </c>
      <c r="L825" s="4" t="str">
        <f>IFERROR(VLOOKUP(F825, Table1[[#All],[Note]:[Code]], 2),"")</f>
        <v/>
      </c>
      <c r="M825" s="4" t="str">
        <f>IFERROR(VLOOKUP(G825, Table13[#All], 2),"")</f>
        <v/>
      </c>
      <c r="N825" s="4" t="str">
        <f>IFERROR(VLOOKUP(H825, Table134[#All], 2),"")</f>
        <v/>
      </c>
      <c r="P825" s="4" t="str">
        <f t="shared" si="89"/>
        <v xml:space="preserve">    delay(delayo);</v>
      </c>
    </row>
    <row r="826" spans="5:46" x14ac:dyDescent="0.3">
      <c r="E826" s="22">
        <v>1</v>
      </c>
      <c r="F826" s="45" t="str">
        <f>MID($L818,Y$2,1)</f>
        <v>-</v>
      </c>
      <c r="G826" s="43" t="str">
        <f>MID($L819,Y$2,1)</f>
        <v>-</v>
      </c>
      <c r="H826" s="44" t="str">
        <f>MID($L820,Y$2,1)</f>
        <v/>
      </c>
      <c r="I826" s="41"/>
      <c r="J826" s="9">
        <v>6</v>
      </c>
      <c r="K826" s="4" t="s">
        <v>13</v>
      </c>
      <c r="L826" s="4" t="str">
        <f>IFERROR(VLOOKUP(F826, Table1[[#All],[Note]:[Code]], 2),"")</f>
        <v/>
      </c>
      <c r="M826" s="4" t="str">
        <f>IFERROR(VLOOKUP(G826, Table13[#All], 2),"")</f>
        <v/>
      </c>
      <c r="N826" s="4" t="str">
        <f>IFERROR(VLOOKUP(H826, Table134[#All], 2),"")</f>
        <v/>
      </c>
      <c r="P826" s="4" t="str">
        <f t="shared" si="89"/>
        <v xml:space="preserve">    delay(delayo);</v>
      </c>
    </row>
    <row r="827" spans="5:46" x14ac:dyDescent="0.3">
      <c r="E827" s="22">
        <v>1</v>
      </c>
      <c r="F827" s="45" t="str">
        <f>MID($L818,Z$2,1)</f>
        <v>-</v>
      </c>
      <c r="G827" s="43" t="str">
        <f>MID($L819,Z$2,1)</f>
        <v>b</v>
      </c>
      <c r="H827" s="44" t="str">
        <f>MID($L820,Z$2,1)</f>
        <v/>
      </c>
      <c r="I827" s="41"/>
      <c r="J827" s="9">
        <v>7</v>
      </c>
      <c r="K827" s="4" t="s">
        <v>13</v>
      </c>
      <c r="L827" s="4" t="str">
        <f>IFERROR(VLOOKUP(F827, Table1[[#All],[Note]:[Code]], 2),"")</f>
        <v/>
      </c>
      <c r="M827" s="4" t="str">
        <f>IFERROR(VLOOKUP(G827, Table13[#All], 2),"")</f>
        <v xml:space="preserve">    play(NOTE_4BS, tempo);</v>
      </c>
      <c r="N827" s="4" t="str">
        <f>IFERROR(VLOOKUP(H827, Table134[#All], 2),"")</f>
        <v/>
      </c>
      <c r="P827" s="4" t="str">
        <f t="shared" si="89"/>
        <v xml:space="preserve">    delay(delayo);    play(NOTE_4BS, tempo);</v>
      </c>
    </row>
    <row r="828" spans="5:46" x14ac:dyDescent="0.3">
      <c r="E828" s="22">
        <v>1</v>
      </c>
      <c r="F828" s="45" t="str">
        <f>MID($L818,AA$2,1)</f>
        <v>-</v>
      </c>
      <c r="G828" s="43" t="str">
        <f>MID($L819,AA$2,1)</f>
        <v>-</v>
      </c>
      <c r="H828" s="44" t="str">
        <f>MID($L820,AA$2,1)</f>
        <v/>
      </c>
      <c r="I828" s="41"/>
      <c r="J828" s="9">
        <v>8</v>
      </c>
      <c r="K828" s="4" t="s">
        <v>13</v>
      </c>
      <c r="L828" s="4" t="str">
        <f>IFERROR(VLOOKUP(F828, Table1[[#All],[Note]:[Code]], 2),"")</f>
        <v/>
      </c>
      <c r="M828" s="4" t="str">
        <f>IFERROR(VLOOKUP(G828, Table13[#All], 2),"")</f>
        <v/>
      </c>
      <c r="N828" s="4" t="str">
        <f>IFERROR(VLOOKUP(H828, Table134[#All], 2),"")</f>
        <v/>
      </c>
      <c r="P828" s="4" t="str">
        <f t="shared" si="89"/>
        <v xml:space="preserve">    delay(delayo);</v>
      </c>
    </row>
    <row r="829" spans="5:46" x14ac:dyDescent="0.3">
      <c r="E829" s="22">
        <v>1</v>
      </c>
      <c r="F829" s="45" t="str">
        <f>MID($L818,AB$2,1)</f>
        <v>c</v>
      </c>
      <c r="G829" s="43" t="str">
        <f>MID($L819,AB$2,1)</f>
        <v>-</v>
      </c>
      <c r="H829" s="44" t="str">
        <f>MID($L820,AB$2,1)</f>
        <v/>
      </c>
      <c r="I829" s="41"/>
      <c r="J829" s="9">
        <v>9</v>
      </c>
      <c r="K829" s="4" t="s">
        <v>13</v>
      </c>
      <c r="L829" s="4" t="str">
        <f>IFERROR(VLOOKUP(F829, Table1[[#All],[Note]:[Code]], 2),"")</f>
        <v xml:space="preserve">    play(NOTE_5CS, tempo);</v>
      </c>
      <c r="M829" s="4" t="str">
        <f>IFERROR(VLOOKUP(G829, Table13[#All], 2),"")</f>
        <v/>
      </c>
      <c r="N829" s="4" t="str">
        <f>IFERROR(VLOOKUP(H829, Table134[#All], 2),"")</f>
        <v/>
      </c>
      <c r="P829" s="4" t="str">
        <f t="shared" si="89"/>
        <v xml:space="preserve">    delay(delayo);    play(NOTE_5CS, tempo);</v>
      </c>
    </row>
    <row r="830" spans="5:46" x14ac:dyDescent="0.3">
      <c r="E830" s="22">
        <v>1</v>
      </c>
      <c r="F830" s="45" t="str">
        <f>MID($L818,AC$2,1)</f>
        <v>-</v>
      </c>
      <c r="G830" s="43" t="str">
        <f>MID($L819,AC$2,1)</f>
        <v>-</v>
      </c>
      <c r="H830" s="44" t="str">
        <f>MID($L820,AC$2,1)</f>
        <v/>
      </c>
      <c r="I830" s="41"/>
      <c r="J830" s="9">
        <v>10</v>
      </c>
      <c r="K830" s="4" t="s">
        <v>13</v>
      </c>
      <c r="L830" s="4" t="str">
        <f>IFERROR(VLOOKUP(F830, Table1[[#All],[Note]:[Code]], 2),"")</f>
        <v/>
      </c>
      <c r="M830" s="4" t="str">
        <f>IFERROR(VLOOKUP(G830, Table13[#All], 2),"")</f>
        <v/>
      </c>
      <c r="N830" s="4" t="str">
        <f>IFERROR(VLOOKUP(H830, Table134[#All], 2),"")</f>
        <v/>
      </c>
      <c r="P830" s="4" t="str">
        <f t="shared" si="89"/>
        <v xml:space="preserve">    delay(delayo);</v>
      </c>
    </row>
    <row r="831" spans="5:46" x14ac:dyDescent="0.3">
      <c r="E831" s="22">
        <v>1</v>
      </c>
      <c r="F831" s="45" t="str">
        <f>MID($L818,AD$2,1)</f>
        <v>-</v>
      </c>
      <c r="G831" s="43" t="str">
        <f>MID($L819,AD$2,1)</f>
        <v>-</v>
      </c>
      <c r="H831" s="44" t="str">
        <f>MID($L820,AD$2,1)</f>
        <v/>
      </c>
      <c r="I831" s="41"/>
      <c r="J831" s="9">
        <v>11</v>
      </c>
      <c r="K831" s="4" t="s">
        <v>13</v>
      </c>
      <c r="L831" s="4" t="str">
        <f>IFERROR(VLOOKUP(F831, Table1[[#All],[Note]:[Code]], 2),"")</f>
        <v/>
      </c>
      <c r="M831" s="4" t="str">
        <f>IFERROR(VLOOKUP(G831, Table13[#All], 2),"")</f>
        <v/>
      </c>
      <c r="N831" s="4" t="str">
        <f>IFERROR(VLOOKUP(H831, Table134[#All], 2),"")</f>
        <v/>
      </c>
      <c r="P831" s="4" t="str">
        <f t="shared" si="89"/>
        <v xml:space="preserve">    delay(delayo);</v>
      </c>
    </row>
    <row r="832" spans="5:46" x14ac:dyDescent="0.3">
      <c r="E832" s="22">
        <v>1</v>
      </c>
      <c r="F832" s="45" t="str">
        <f>MID($L818,AE$2,1)</f>
        <v>-</v>
      </c>
      <c r="G832" s="43" t="str">
        <f>MID($L819,AE$2,1)</f>
        <v>-</v>
      </c>
      <c r="H832" s="44" t="str">
        <f>MID($L820,AE$2,1)</f>
        <v/>
      </c>
      <c r="I832" s="41"/>
      <c r="J832" s="9">
        <v>12</v>
      </c>
      <c r="K832" s="4" t="s">
        <v>13</v>
      </c>
      <c r="L832" s="4" t="str">
        <f>IFERROR(VLOOKUP(F832, Table1[[#All],[Note]:[Code]], 2),"")</f>
        <v/>
      </c>
      <c r="M832" s="4" t="str">
        <f>IFERROR(VLOOKUP(G832, Table13[#All], 2),"")</f>
        <v/>
      </c>
      <c r="N832" s="4" t="str">
        <f>IFERROR(VLOOKUP(H832, Table134[#All], 2),"")</f>
        <v/>
      </c>
      <c r="P832" s="4" t="str">
        <f t="shared" si="89"/>
        <v xml:space="preserve">    delay(delayo);</v>
      </c>
    </row>
    <row r="833" spans="5:46" x14ac:dyDescent="0.3">
      <c r="E833" s="22">
        <v>1</v>
      </c>
      <c r="F833" s="45" t="str">
        <f>MID($L818,AF$2,1)</f>
        <v>c</v>
      </c>
      <c r="G833" s="43" t="str">
        <f>MID($L819,AF$2,1)</f>
        <v>-</v>
      </c>
      <c r="H833" s="44" t="str">
        <f>MID($L820,AF$2,1)</f>
        <v/>
      </c>
      <c r="I833" s="41"/>
      <c r="J833" s="9">
        <v>13</v>
      </c>
      <c r="K833" s="4" t="s">
        <v>13</v>
      </c>
      <c r="L833" s="4" t="str">
        <f>IFERROR(VLOOKUP(F833, Table1[[#All],[Note]:[Code]], 2),"")</f>
        <v xml:space="preserve">    play(NOTE_5CS, tempo);</v>
      </c>
      <c r="M833" s="4" t="str">
        <f>IFERROR(VLOOKUP(G833, Table13[#All], 2),"")</f>
        <v/>
      </c>
      <c r="N833" s="4" t="str">
        <f>IFERROR(VLOOKUP(H833, Table134[#All], 2),"")</f>
        <v/>
      </c>
      <c r="P833" s="4" t="str">
        <f t="shared" si="89"/>
        <v xml:space="preserve">    delay(delayo);    play(NOTE_5CS, tempo);</v>
      </c>
    </row>
    <row r="834" spans="5:46" x14ac:dyDescent="0.3">
      <c r="E834" s="22">
        <v>1</v>
      </c>
      <c r="F834" s="45" t="str">
        <f>MID($L818,AG$2,1)</f>
        <v>-</v>
      </c>
      <c r="G834" s="43" t="str">
        <f>MID($L819,AG$2,1)</f>
        <v>-</v>
      </c>
      <c r="H834" s="44" t="str">
        <f>MID($L820,AG$2,1)</f>
        <v/>
      </c>
      <c r="I834" s="41"/>
      <c r="J834" s="9">
        <v>14</v>
      </c>
      <c r="K834" s="4" t="s">
        <v>13</v>
      </c>
      <c r="L834" s="4" t="str">
        <f>IFERROR(VLOOKUP(F834, Table1[[#All],[Note]:[Code]], 2),"")</f>
        <v/>
      </c>
      <c r="M834" s="4" t="str">
        <f>IFERROR(VLOOKUP(G834, Table13[#All], 2),"")</f>
        <v/>
      </c>
      <c r="N834" s="4" t="str">
        <f>IFERROR(VLOOKUP(H834, Table134[#All], 2),"")</f>
        <v/>
      </c>
      <c r="P834" s="4" t="str">
        <f t="shared" si="89"/>
        <v xml:space="preserve">    delay(delayo);</v>
      </c>
    </row>
    <row r="835" spans="5:46" x14ac:dyDescent="0.3">
      <c r="E835" s="22">
        <v>1</v>
      </c>
      <c r="F835" s="45" t="str">
        <f>MID($L818,AH$2,1)</f>
        <v>c</v>
      </c>
      <c r="G835" s="43" t="str">
        <f>MID($L819,AH$2,1)</f>
        <v>-</v>
      </c>
      <c r="H835" s="44" t="str">
        <f>MID($L820,AH$2,1)</f>
        <v/>
      </c>
      <c r="I835" s="41"/>
      <c r="J835" s="9">
        <v>15</v>
      </c>
      <c r="K835" s="4" t="s">
        <v>13</v>
      </c>
      <c r="L835" s="4" t="str">
        <f>IFERROR(VLOOKUP(F835, Table1[[#All],[Note]:[Code]], 2),"")</f>
        <v xml:space="preserve">    play(NOTE_5CS, tempo);</v>
      </c>
      <c r="M835" s="4" t="str">
        <f>IFERROR(VLOOKUP(G835, Table13[#All], 2),"")</f>
        <v/>
      </c>
      <c r="N835" s="4" t="str">
        <f>IFERROR(VLOOKUP(H835, Table134[#All], 2),"")</f>
        <v/>
      </c>
      <c r="P835" s="4" t="str">
        <f t="shared" si="89"/>
        <v xml:space="preserve">    delay(delayo);    play(NOTE_5CS, tempo);</v>
      </c>
    </row>
    <row r="836" spans="5:46" x14ac:dyDescent="0.3">
      <c r="E836" s="22">
        <v>1</v>
      </c>
      <c r="F836" s="45" t="str">
        <f>MID($L818,AI$2,1)</f>
        <v>-</v>
      </c>
      <c r="G836" s="43" t="str">
        <f>MID($L819,AI$2,1)</f>
        <v>-</v>
      </c>
      <c r="H836" s="44" t="str">
        <f>MID($L820,AI$2,1)</f>
        <v/>
      </c>
      <c r="I836" s="41"/>
      <c r="J836" s="9">
        <v>16</v>
      </c>
      <c r="K836" s="4" t="s">
        <v>13</v>
      </c>
      <c r="L836" s="4" t="str">
        <f>IFERROR(VLOOKUP(F836, Table1[[#All],[Note]:[Code]], 2),"")</f>
        <v/>
      </c>
      <c r="M836" s="4" t="str">
        <f>IFERROR(VLOOKUP(G836, Table13[#All], 2),"")</f>
        <v/>
      </c>
      <c r="N836" s="4" t="str">
        <f>IFERROR(VLOOKUP(H836, Table134[#All], 2),"")</f>
        <v/>
      </c>
      <c r="P836" s="4" t="str">
        <f t="shared" si="89"/>
        <v xml:space="preserve">    delay(delayo);</v>
      </c>
    </row>
    <row r="837" spans="5:46" x14ac:dyDescent="0.3">
      <c r="E837" s="22">
        <v>1</v>
      </c>
      <c r="F837" s="45" t="str">
        <f>MID($L818,AJ$2,1)</f>
        <v>c</v>
      </c>
      <c r="G837" s="43" t="str">
        <f>MID($L819,AJ$2,1)</f>
        <v>-</v>
      </c>
      <c r="H837" s="44" t="str">
        <f>MID($L820,AJ$2,1)</f>
        <v/>
      </c>
      <c r="I837" s="41"/>
      <c r="J837" s="9">
        <v>17</v>
      </c>
      <c r="K837" s="4" t="s">
        <v>13</v>
      </c>
      <c r="L837" s="4" t="str">
        <f>IFERROR(VLOOKUP(F837, Table1[[#All],[Note]:[Code]], 2),"")</f>
        <v xml:space="preserve">    play(NOTE_5CS, tempo);</v>
      </c>
      <c r="M837" s="4" t="str">
        <f>IFERROR(VLOOKUP(G837, Table13[#All], 2),"")</f>
        <v/>
      </c>
      <c r="N837" s="4" t="str">
        <f>IFERROR(VLOOKUP(H837, Table134[#All], 2),"")</f>
        <v/>
      </c>
      <c r="P837" s="4" t="str">
        <f t="shared" si="89"/>
        <v xml:space="preserve">    delay(delayo);    play(NOTE_5CS, tempo);</v>
      </c>
    </row>
    <row r="838" spans="5:46" x14ac:dyDescent="0.3">
      <c r="E838" s="22">
        <v>1</v>
      </c>
      <c r="F838" s="45" t="str">
        <f>MID($L818,AK$2,1)</f>
        <v>-</v>
      </c>
      <c r="G838" s="43" t="str">
        <f>MID($L819,AK$2,1)</f>
        <v>-</v>
      </c>
      <c r="H838" s="44" t="str">
        <f>MID($L820,AK$2,1)</f>
        <v/>
      </c>
      <c r="I838" s="41"/>
      <c r="J838" s="9">
        <v>18</v>
      </c>
      <c r="K838" s="4" t="s">
        <v>13</v>
      </c>
      <c r="L838" s="4" t="str">
        <f>IFERROR(VLOOKUP(F838, Table1[[#All],[Note]:[Code]], 2),"")</f>
        <v/>
      </c>
      <c r="M838" s="4" t="str">
        <f>IFERROR(VLOOKUP(G838, Table13[#All], 2),"")</f>
        <v/>
      </c>
      <c r="N838" s="4" t="str">
        <f>IFERROR(VLOOKUP(H838, Table134[#All], 2),"")</f>
        <v/>
      </c>
      <c r="P838" s="4" t="str">
        <f t="shared" si="89"/>
        <v xml:space="preserve">    delay(delayo);</v>
      </c>
    </row>
    <row r="839" spans="5:46" x14ac:dyDescent="0.3">
      <c r="E839" s="22">
        <v>1</v>
      </c>
      <c r="F839" s="45" t="str">
        <f>MID($L818,AL$2,1)</f>
        <v>-</v>
      </c>
      <c r="G839" s="43" t="str">
        <f>MID($L819,AL$2,1)</f>
        <v>b</v>
      </c>
      <c r="H839" s="44" t="str">
        <f>MID($L820,AL$2,1)</f>
        <v/>
      </c>
      <c r="I839" s="41"/>
      <c r="J839" s="9">
        <v>19</v>
      </c>
      <c r="K839" s="4" t="s">
        <v>13</v>
      </c>
      <c r="L839" s="4" t="str">
        <f>IFERROR(VLOOKUP(F839, Table1[[#All],[Note]:[Code]], 2),"")</f>
        <v/>
      </c>
      <c r="M839" s="4" t="str">
        <f>IFERROR(VLOOKUP(G839, Table13[#All], 2),"")</f>
        <v xml:space="preserve">    play(NOTE_4BS, tempo);</v>
      </c>
      <c r="N839" s="4" t="str">
        <f>IFERROR(VLOOKUP(H839, Table134[#All], 2),"")</f>
        <v/>
      </c>
      <c r="P839" s="4" t="str">
        <f t="shared" si="89"/>
        <v xml:space="preserve">    delay(delayo);    play(NOTE_4BS, tempo);</v>
      </c>
    </row>
    <row r="840" spans="5:46" x14ac:dyDescent="0.3">
      <c r="E840" s="22">
        <v>1</v>
      </c>
      <c r="F840" s="45" t="str">
        <f>MID($L818,AM$2,1)</f>
        <v>-</v>
      </c>
      <c r="G840" s="43" t="str">
        <f>MID($L819,AM$2,1)</f>
        <v>-</v>
      </c>
      <c r="H840" s="44" t="str">
        <f>MID($L820,AM$2,1)</f>
        <v/>
      </c>
      <c r="I840" s="41"/>
      <c r="J840" s="9">
        <v>20</v>
      </c>
      <c r="K840" s="4" t="s">
        <v>13</v>
      </c>
      <c r="L840" s="4" t="str">
        <f>IFERROR(VLOOKUP(F840, Table1[[#All],[Note]:[Code]], 2),"")</f>
        <v/>
      </c>
      <c r="M840" s="4" t="str">
        <f>IFERROR(VLOOKUP(G840, Table13[#All], 2),"")</f>
        <v/>
      </c>
      <c r="N840" s="4" t="str">
        <f>IFERROR(VLOOKUP(H840, Table134[#All], 2),"")</f>
        <v/>
      </c>
      <c r="P840" s="4" t="str">
        <f t="shared" ref="P840:P903" si="96">CONCATENATE(K840,L840,M840,N840)</f>
        <v xml:space="preserve">    delay(delayo);</v>
      </c>
    </row>
    <row r="841" spans="5:46" x14ac:dyDescent="0.3">
      <c r="E841" s="22">
        <v>1</v>
      </c>
      <c r="F841" s="45" t="str">
        <f>MID($L818,AN$2,1)</f>
        <v>-</v>
      </c>
      <c r="G841" s="43" t="str">
        <f>MID($L819,AN$2,1)</f>
        <v>a</v>
      </c>
      <c r="H841" s="44" t="str">
        <f>MID($L820,AN$2,1)</f>
        <v/>
      </c>
      <c r="I841" s="41"/>
      <c r="J841" s="9">
        <v>21</v>
      </c>
      <c r="K841" s="4" t="s">
        <v>13</v>
      </c>
      <c r="L841" s="4" t="str">
        <f>IFERROR(VLOOKUP(F841, Table1[[#All],[Note]:[Code]], 2),"")</f>
        <v/>
      </c>
      <c r="M841" s="4" t="str">
        <f>IFERROR(VLOOKUP(G841, Table13[#All], 2),"")</f>
        <v xml:space="preserve">    play(NOTE_4AS, tempo);</v>
      </c>
      <c r="N841" s="4" t="str">
        <f>IFERROR(VLOOKUP(H841, Table134[#All], 2),"")</f>
        <v/>
      </c>
      <c r="P841" s="4" t="str">
        <f t="shared" si="96"/>
        <v xml:space="preserve">    delay(delayo);    play(NOTE_4AS, tempo);</v>
      </c>
    </row>
    <row r="842" spans="5:46" x14ac:dyDescent="0.3">
      <c r="E842" s="22">
        <v>1</v>
      </c>
      <c r="F842" s="45" t="str">
        <f>MID($L818,AO$2,1)</f>
        <v>-</v>
      </c>
      <c r="G842" s="43" t="str">
        <f>MID($L819,AO$2,1)</f>
        <v>g</v>
      </c>
      <c r="H842" s="44" t="str">
        <f>MID($L820,AO$2,1)</f>
        <v/>
      </c>
      <c r="I842" s="41"/>
      <c r="J842" s="9">
        <v>22</v>
      </c>
      <c r="K842" s="4" t="s">
        <v>13</v>
      </c>
      <c r="L842" s="4" t="str">
        <f>IFERROR(VLOOKUP(F842, Table1[[#All],[Note]:[Code]], 2),"")</f>
        <v/>
      </c>
      <c r="M842" s="4" t="str">
        <f>IFERROR(VLOOKUP(G842, Table13[#All], 2),"")</f>
        <v xml:space="preserve">    play(NOTE_4GS, tempo);</v>
      </c>
      <c r="N842" s="4" t="str">
        <f>IFERROR(VLOOKUP(H842, Table134[#All], 2),"")</f>
        <v/>
      </c>
      <c r="P842" s="4" t="str">
        <f t="shared" si="96"/>
        <v xml:space="preserve">    delay(delayo);    play(NOTE_4GS, tempo);</v>
      </c>
    </row>
    <row r="843" spans="5:46" x14ac:dyDescent="0.3">
      <c r="E843" s="22">
        <v>1</v>
      </c>
      <c r="F843" s="45" t="str">
        <f>MID($L818,AP$2,1)</f>
        <v>-</v>
      </c>
      <c r="G843" s="43" t="str">
        <f>MID($L819,AP$2,1)</f>
        <v>-</v>
      </c>
      <c r="H843" s="44" t="str">
        <f>MID($L820,AP$2,1)</f>
        <v/>
      </c>
      <c r="I843" s="41"/>
      <c r="J843" s="9">
        <v>23</v>
      </c>
      <c r="K843" s="4" t="s">
        <v>13</v>
      </c>
      <c r="L843" s="4" t="str">
        <f>IFERROR(VLOOKUP(F843, Table1[[#All],[Note]:[Code]], 2),"")</f>
        <v/>
      </c>
      <c r="M843" s="4" t="str">
        <f>IFERROR(VLOOKUP(G843, Table13[#All], 2),"")</f>
        <v/>
      </c>
      <c r="N843" s="4" t="str">
        <f>IFERROR(VLOOKUP(H843, Table134[#All], 2),"")</f>
        <v/>
      </c>
      <c r="P843" s="4" t="str">
        <f t="shared" si="96"/>
        <v xml:space="preserve">    delay(delayo);</v>
      </c>
    </row>
    <row r="844" spans="5:46" x14ac:dyDescent="0.3">
      <c r="E844" s="22">
        <v>1</v>
      </c>
      <c r="F844" s="45" t="str">
        <f>MID($L818,AQ$2,1)</f>
        <v>-</v>
      </c>
      <c r="G844" s="43" t="str">
        <f>MID($L819,AQ$2,1)</f>
        <v>-</v>
      </c>
      <c r="H844" s="44" t="str">
        <f>MID($L820,AQ$2,1)</f>
        <v/>
      </c>
      <c r="I844" s="41"/>
      <c r="J844" s="9">
        <v>24</v>
      </c>
      <c r="K844" s="4" t="s">
        <v>13</v>
      </c>
      <c r="L844" s="4" t="str">
        <f>IFERROR(VLOOKUP(F844, Table1[[#All],[Note]:[Code]], 2),"")</f>
        <v/>
      </c>
      <c r="M844" s="4" t="str">
        <f>IFERROR(VLOOKUP(G844, Table13[#All], 2),"")</f>
        <v/>
      </c>
      <c r="N844" s="4" t="str">
        <f>IFERROR(VLOOKUP(H844, Table134[#All], 2),"")</f>
        <v/>
      </c>
      <c r="P844" s="4" t="str">
        <f t="shared" si="96"/>
        <v xml:space="preserve">    delay(delayo);</v>
      </c>
    </row>
    <row r="845" spans="5:46" x14ac:dyDescent="0.3">
      <c r="E845" s="22">
        <v>1</v>
      </c>
      <c r="F845" s="45" t="str">
        <f>MID($L818,AR$2,1)</f>
        <v>-</v>
      </c>
      <c r="G845" s="43" t="str">
        <f>MID($L819,AR$2,1)</f>
        <v>b</v>
      </c>
      <c r="H845" s="44" t="str">
        <f>MID($L820,AR$2,1)</f>
        <v/>
      </c>
      <c r="I845" s="41"/>
      <c r="J845" s="9">
        <v>25</v>
      </c>
      <c r="K845" s="4" t="s">
        <v>13</v>
      </c>
      <c r="L845" s="4" t="str">
        <f>IFERROR(VLOOKUP(F845, Table1[[#All],[Note]:[Code]], 2),"")</f>
        <v/>
      </c>
      <c r="M845" s="4" t="str">
        <f>IFERROR(VLOOKUP(G845, Table13[#All], 2),"")</f>
        <v xml:space="preserve">    play(NOTE_4BS, tempo);</v>
      </c>
      <c r="N845" s="4" t="str">
        <f>IFERROR(VLOOKUP(H845, Table134[#All], 2),"")</f>
        <v/>
      </c>
      <c r="P845" s="4" t="str">
        <f t="shared" si="96"/>
        <v xml:space="preserve">    delay(delayo);    play(NOTE_4BS, tempo);</v>
      </c>
    </row>
    <row r="846" spans="5:46" x14ac:dyDescent="0.3">
      <c r="E846" s="22">
        <v>1</v>
      </c>
      <c r="F846" s="45" t="str">
        <f>MID($L818,AS$2,1)</f>
        <v>-</v>
      </c>
      <c r="G846" s="43" t="str">
        <f>MID($L819,AS$2,1)</f>
        <v>-</v>
      </c>
      <c r="H846" s="44" t="str">
        <f>MID($L820,AS$2,1)</f>
        <v/>
      </c>
      <c r="I846" s="41"/>
      <c r="J846" s="9">
        <v>26</v>
      </c>
      <c r="K846" s="4" t="s">
        <v>13</v>
      </c>
      <c r="L846" s="4" t="str">
        <f>IFERROR(VLOOKUP(F846, Table1[[#All],[Note]:[Code]], 2),"")</f>
        <v/>
      </c>
      <c r="M846" s="4" t="str">
        <f>IFERROR(VLOOKUP(G846, Table13[#All], 2),"")</f>
        <v/>
      </c>
      <c r="N846" s="4" t="str">
        <f>IFERROR(VLOOKUP(H846, Table134[#All], 2),"")</f>
        <v/>
      </c>
      <c r="P846" s="4" t="str">
        <f t="shared" si="96"/>
        <v xml:space="preserve">    delay(delayo);</v>
      </c>
    </row>
    <row r="847" spans="5:46" x14ac:dyDescent="0.3">
      <c r="E847" s="22">
        <v>1</v>
      </c>
      <c r="I847" s="41"/>
      <c r="J847" s="13"/>
      <c r="K847" s="14" t="s">
        <v>11</v>
      </c>
      <c r="L847" s="14"/>
      <c r="P847" s="4" t="str">
        <f t="shared" si="96"/>
        <v>//</v>
      </c>
      <c r="R847" s="19" t="s">
        <v>123</v>
      </c>
      <c r="S847" s="19"/>
      <c r="T847" s="19">
        <v>1</v>
      </c>
      <c r="U847" s="19">
        <v>2</v>
      </c>
      <c r="V847" s="19">
        <v>3</v>
      </c>
      <c r="W847" s="19">
        <v>4</v>
      </c>
      <c r="X847" s="19">
        <v>5</v>
      </c>
      <c r="Y847" s="19">
        <v>6</v>
      </c>
      <c r="Z847" s="19">
        <v>7</v>
      </c>
      <c r="AA847" s="19">
        <v>8</v>
      </c>
      <c r="AB847" s="19">
        <v>9</v>
      </c>
      <c r="AC847" s="19">
        <v>10</v>
      </c>
      <c r="AD847" s="19">
        <v>11</v>
      </c>
      <c r="AE847" s="19">
        <v>12</v>
      </c>
      <c r="AF847" s="19">
        <v>13</v>
      </c>
      <c r="AG847" s="19">
        <v>14</v>
      </c>
      <c r="AH847" s="19">
        <v>15</v>
      </c>
      <c r="AI847" s="19">
        <v>16</v>
      </c>
      <c r="AJ847" s="19">
        <v>17</v>
      </c>
      <c r="AK847" s="19">
        <v>18</v>
      </c>
      <c r="AL847" s="19">
        <v>19</v>
      </c>
      <c r="AM847" s="19">
        <v>20</v>
      </c>
      <c r="AN847" s="19">
        <v>21</v>
      </c>
      <c r="AO847" s="19">
        <v>22</v>
      </c>
      <c r="AP847" s="19">
        <v>23</v>
      </c>
      <c r="AQ847" s="19">
        <v>24</v>
      </c>
      <c r="AR847" s="19">
        <v>25</v>
      </c>
      <c r="AS847" s="19">
        <v>26</v>
      </c>
      <c r="AT847" s="19"/>
    </row>
    <row r="848" spans="5:46" x14ac:dyDescent="0.3">
      <c r="E848" s="22">
        <v>1</v>
      </c>
      <c r="I848" s="41">
        <v>29</v>
      </c>
      <c r="J848" s="13"/>
      <c r="K848" s="14" t="s">
        <v>11</v>
      </c>
      <c r="L848" s="16" t="str">
        <f>C118</f>
        <v>5|--------------c---c-cc----|</v>
      </c>
      <c r="M848" s="6"/>
      <c r="N848" s="6"/>
      <c r="P848" s="4" t="str">
        <f t="shared" si="96"/>
        <v>//5|--------------c---c-cc----|</v>
      </c>
      <c r="R848" s="4" t="str">
        <f>MID($L848,R$2,1)</f>
        <v>5</v>
      </c>
      <c r="S848" s="4" t="str">
        <f t="shared" ref="S848:AT850" si="97">MID($L848,S$2,1)</f>
        <v>|</v>
      </c>
      <c r="T848" s="4" t="str">
        <f t="shared" si="97"/>
        <v>-</v>
      </c>
      <c r="U848" s="4" t="str">
        <f t="shared" si="97"/>
        <v>-</v>
      </c>
      <c r="V848" s="4" t="str">
        <f t="shared" si="97"/>
        <v>-</v>
      </c>
      <c r="W848" s="4" t="str">
        <f t="shared" si="97"/>
        <v>-</v>
      </c>
      <c r="X848" s="4" t="str">
        <f t="shared" si="97"/>
        <v>-</v>
      </c>
      <c r="Y848" s="4" t="str">
        <f t="shared" si="97"/>
        <v>-</v>
      </c>
      <c r="Z848" s="4" t="str">
        <f t="shared" si="97"/>
        <v>-</v>
      </c>
      <c r="AA848" s="4" t="str">
        <f t="shared" si="97"/>
        <v>-</v>
      </c>
      <c r="AB848" s="4" t="str">
        <f t="shared" si="97"/>
        <v>-</v>
      </c>
      <c r="AC848" s="4" t="str">
        <f t="shared" si="97"/>
        <v>-</v>
      </c>
      <c r="AD848" s="4" t="str">
        <f t="shared" si="97"/>
        <v>-</v>
      </c>
      <c r="AE848" s="4" t="str">
        <f t="shared" si="97"/>
        <v>-</v>
      </c>
      <c r="AF848" s="4" t="str">
        <f t="shared" si="97"/>
        <v>-</v>
      </c>
      <c r="AG848" s="4" t="str">
        <f t="shared" si="97"/>
        <v>-</v>
      </c>
      <c r="AH848" s="4" t="str">
        <f t="shared" si="97"/>
        <v>c</v>
      </c>
      <c r="AI848" s="4" t="str">
        <f t="shared" si="97"/>
        <v>-</v>
      </c>
      <c r="AJ848" s="4" t="str">
        <f t="shared" si="97"/>
        <v>-</v>
      </c>
      <c r="AK848" s="4" t="str">
        <f t="shared" si="97"/>
        <v>-</v>
      </c>
      <c r="AL848" s="4" t="str">
        <f t="shared" si="97"/>
        <v>c</v>
      </c>
      <c r="AM848" s="4" t="str">
        <f t="shared" si="97"/>
        <v>-</v>
      </c>
      <c r="AN848" s="4" t="str">
        <f t="shared" si="97"/>
        <v>c</v>
      </c>
      <c r="AO848" s="4" t="str">
        <f t="shared" si="97"/>
        <v>c</v>
      </c>
      <c r="AP848" s="4" t="str">
        <f t="shared" si="97"/>
        <v>-</v>
      </c>
      <c r="AQ848" s="4" t="str">
        <f t="shared" si="97"/>
        <v>-</v>
      </c>
      <c r="AR848" s="4" t="str">
        <f t="shared" si="97"/>
        <v>-</v>
      </c>
      <c r="AS848" s="4" t="str">
        <f t="shared" si="97"/>
        <v>-</v>
      </c>
      <c r="AT848" s="4" t="str">
        <f>MID($L848,AT$2,1)</f>
        <v>|</v>
      </c>
    </row>
    <row r="849" spans="5:46" x14ac:dyDescent="0.3">
      <c r="E849" s="22">
        <v>1</v>
      </c>
      <c r="F849" s="45" t="str">
        <f>MID($L848,R$2,1)</f>
        <v>5</v>
      </c>
      <c r="G849" s="43" t="str">
        <f>MID($L849,R$2,1)</f>
        <v>4</v>
      </c>
      <c r="H849" s="44" t="str">
        <f>MID($L850,R$2,1)</f>
        <v>0</v>
      </c>
      <c r="I849" s="41"/>
      <c r="J849" s="13"/>
      <c r="K849" s="14" t="s">
        <v>11</v>
      </c>
      <c r="L849" s="16" t="str">
        <f t="shared" ref="L849:L850" si="98">C119</f>
        <v>4|a-a-----a---b-----------b-|</v>
      </c>
      <c r="M849" s="6"/>
      <c r="N849" s="6"/>
      <c r="P849" s="4" t="str">
        <f t="shared" si="96"/>
        <v>//4|a-a-----a---b-----------b-|</v>
      </c>
      <c r="R849" s="4" t="str">
        <f t="shared" ref="R849:R850" si="99">MID($L849,R$2,1)</f>
        <v>4</v>
      </c>
      <c r="S849" s="4" t="str">
        <f t="shared" si="97"/>
        <v>|</v>
      </c>
      <c r="T849" s="4" t="str">
        <f t="shared" si="97"/>
        <v>a</v>
      </c>
      <c r="U849" s="4" t="str">
        <f t="shared" si="97"/>
        <v>-</v>
      </c>
      <c r="V849" s="4" t="str">
        <f t="shared" si="97"/>
        <v>a</v>
      </c>
      <c r="W849" s="4" t="str">
        <f t="shared" si="97"/>
        <v>-</v>
      </c>
      <c r="X849" s="4" t="str">
        <f t="shared" si="97"/>
        <v>-</v>
      </c>
      <c r="Y849" s="4" t="str">
        <f t="shared" si="97"/>
        <v>-</v>
      </c>
      <c r="Z849" s="4" t="str">
        <f t="shared" si="97"/>
        <v>-</v>
      </c>
      <c r="AA849" s="4" t="str">
        <f t="shared" si="97"/>
        <v>-</v>
      </c>
      <c r="AB849" s="4" t="str">
        <f t="shared" si="97"/>
        <v>a</v>
      </c>
      <c r="AC849" s="4" t="str">
        <f t="shared" si="97"/>
        <v>-</v>
      </c>
      <c r="AD849" s="4" t="str">
        <f t="shared" si="97"/>
        <v>-</v>
      </c>
      <c r="AE849" s="4" t="str">
        <f t="shared" si="97"/>
        <v>-</v>
      </c>
      <c r="AF849" s="4" t="str">
        <f t="shared" si="97"/>
        <v>b</v>
      </c>
      <c r="AG849" s="4" t="str">
        <f t="shared" si="97"/>
        <v>-</v>
      </c>
      <c r="AH849" s="4" t="str">
        <f t="shared" si="97"/>
        <v>-</v>
      </c>
      <c r="AI849" s="4" t="str">
        <f t="shared" si="97"/>
        <v>-</v>
      </c>
      <c r="AJ849" s="4" t="str">
        <f t="shared" si="97"/>
        <v>-</v>
      </c>
      <c r="AK849" s="4" t="str">
        <f t="shared" si="97"/>
        <v>-</v>
      </c>
      <c r="AL849" s="4" t="str">
        <f t="shared" si="97"/>
        <v>-</v>
      </c>
      <c r="AM849" s="4" t="str">
        <f t="shared" si="97"/>
        <v>-</v>
      </c>
      <c r="AN849" s="4" t="str">
        <f t="shared" si="97"/>
        <v>-</v>
      </c>
      <c r="AO849" s="4" t="str">
        <f t="shared" si="97"/>
        <v>-</v>
      </c>
      <c r="AP849" s="4" t="str">
        <f t="shared" si="97"/>
        <v>-</v>
      </c>
      <c r="AQ849" s="4" t="str">
        <f t="shared" si="97"/>
        <v>-</v>
      </c>
      <c r="AR849" s="4" t="str">
        <f t="shared" si="97"/>
        <v>b</v>
      </c>
      <c r="AS849" s="4" t="str">
        <f t="shared" si="97"/>
        <v>-</v>
      </c>
      <c r="AT849" s="4" t="str">
        <f t="shared" si="97"/>
        <v>|</v>
      </c>
    </row>
    <row r="850" spans="5:46" x14ac:dyDescent="0.3">
      <c r="E850" s="22">
        <v>1</v>
      </c>
      <c r="I850" s="41"/>
      <c r="J850" s="13"/>
      <c r="K850" s="14" t="s">
        <v>11</v>
      </c>
      <c r="L850" s="16">
        <f t="shared" si="98"/>
        <v>0</v>
      </c>
      <c r="P850" s="4" t="str">
        <f t="shared" si="96"/>
        <v>//0</v>
      </c>
      <c r="R850" s="4" t="str">
        <f t="shared" si="99"/>
        <v>0</v>
      </c>
      <c r="S850" s="4" t="str">
        <f t="shared" si="97"/>
        <v/>
      </c>
      <c r="T850" s="4" t="str">
        <f t="shared" si="97"/>
        <v/>
      </c>
      <c r="U850" s="4" t="str">
        <f t="shared" si="97"/>
        <v/>
      </c>
      <c r="V850" s="4" t="str">
        <f t="shared" si="97"/>
        <v/>
      </c>
      <c r="W850" s="4" t="str">
        <f t="shared" si="97"/>
        <v/>
      </c>
      <c r="X850" s="4" t="str">
        <f t="shared" si="97"/>
        <v/>
      </c>
      <c r="Y850" s="4" t="str">
        <f t="shared" si="97"/>
        <v/>
      </c>
      <c r="Z850" s="4" t="str">
        <f t="shared" si="97"/>
        <v/>
      </c>
      <c r="AA850" s="4" t="str">
        <f t="shared" si="97"/>
        <v/>
      </c>
      <c r="AB850" s="4" t="str">
        <f t="shared" si="97"/>
        <v/>
      </c>
      <c r="AC850" s="4" t="str">
        <f t="shared" si="97"/>
        <v/>
      </c>
      <c r="AD850" s="4" t="str">
        <f t="shared" si="97"/>
        <v/>
      </c>
      <c r="AE850" s="4" t="str">
        <f t="shared" si="97"/>
        <v/>
      </c>
      <c r="AF850" s="4" t="str">
        <f t="shared" si="97"/>
        <v/>
      </c>
      <c r="AG850" s="4" t="str">
        <f t="shared" si="97"/>
        <v/>
      </c>
      <c r="AH850" s="4" t="str">
        <f t="shared" si="97"/>
        <v/>
      </c>
      <c r="AI850" s="4" t="str">
        <f t="shared" si="97"/>
        <v/>
      </c>
      <c r="AJ850" s="4" t="str">
        <f t="shared" si="97"/>
        <v/>
      </c>
      <c r="AK850" s="4" t="str">
        <f t="shared" si="97"/>
        <v/>
      </c>
      <c r="AL850" s="4" t="str">
        <f t="shared" si="97"/>
        <v/>
      </c>
      <c r="AM850" s="4" t="str">
        <f t="shared" si="97"/>
        <v/>
      </c>
      <c r="AN850" s="4" t="str">
        <f t="shared" si="97"/>
        <v/>
      </c>
      <c r="AO850" s="4" t="str">
        <f t="shared" si="97"/>
        <v/>
      </c>
      <c r="AP850" s="4" t="str">
        <f t="shared" si="97"/>
        <v/>
      </c>
      <c r="AQ850" s="4" t="str">
        <f t="shared" si="97"/>
        <v/>
      </c>
      <c r="AR850" s="4" t="str">
        <f t="shared" si="97"/>
        <v/>
      </c>
      <c r="AS850" s="4" t="str">
        <f t="shared" si="97"/>
        <v/>
      </c>
      <c r="AT850" s="4" t="str">
        <f t="shared" si="97"/>
        <v/>
      </c>
    </row>
    <row r="851" spans="5:46" x14ac:dyDescent="0.3">
      <c r="E851" s="22">
        <v>1</v>
      </c>
      <c r="F851" s="45" t="str">
        <f>MID($L848,T$2,1)</f>
        <v>-</v>
      </c>
      <c r="G851" s="43" t="str">
        <f>MID($L849,T$2,1)</f>
        <v>a</v>
      </c>
      <c r="H851" s="44" t="str">
        <f>MID($L850,T$2,1)</f>
        <v/>
      </c>
      <c r="I851" s="41"/>
      <c r="J851" s="9">
        <v>1</v>
      </c>
      <c r="K851" s="4" t="s">
        <v>13</v>
      </c>
      <c r="L851" s="4" t="str">
        <f>IFERROR(VLOOKUP(F851, Table1[[#All],[Note]:[Code]], 2),"")</f>
        <v/>
      </c>
      <c r="M851" s="4" t="str">
        <f>IFERROR(VLOOKUP(G851, Table13[#All], 2),"")</f>
        <v xml:space="preserve">    play(NOTE_4AS, tempo);</v>
      </c>
      <c r="N851" s="4" t="str">
        <f>IFERROR(VLOOKUP(H851, Table134[#All], 2),"")</f>
        <v/>
      </c>
      <c r="P851" s="4" t="str">
        <f t="shared" si="96"/>
        <v xml:space="preserve">    delay(delayo);    play(NOTE_4AS, tempo);</v>
      </c>
    </row>
    <row r="852" spans="5:46" x14ac:dyDescent="0.3">
      <c r="E852" s="22">
        <v>1</v>
      </c>
      <c r="F852" s="45" t="str">
        <f>MID($L848,U$2,1)</f>
        <v>-</v>
      </c>
      <c r="G852" s="43" t="str">
        <f>MID($L849,U$2,1)</f>
        <v>-</v>
      </c>
      <c r="H852" s="44" t="str">
        <f>MID($L850,U$2,1)</f>
        <v/>
      </c>
      <c r="I852" s="41"/>
      <c r="J852" s="9">
        <v>2</v>
      </c>
      <c r="K852" s="4" t="s">
        <v>13</v>
      </c>
      <c r="L852" s="4" t="str">
        <f>IFERROR(VLOOKUP(F852, Table1[[#All],[Note]:[Code]], 2),"")</f>
        <v/>
      </c>
      <c r="M852" s="4" t="str">
        <f>IFERROR(VLOOKUP(G852, Table13[#All], 2),"")</f>
        <v/>
      </c>
      <c r="N852" s="4" t="str">
        <f>IFERROR(VLOOKUP(H852, Table134[#All], 2),"")</f>
        <v/>
      </c>
      <c r="P852" s="4" t="str">
        <f t="shared" si="96"/>
        <v xml:space="preserve">    delay(delayo);</v>
      </c>
    </row>
    <row r="853" spans="5:46" x14ac:dyDescent="0.3">
      <c r="E853" s="22">
        <v>1</v>
      </c>
      <c r="F853" s="45" t="str">
        <f>MID($L848,V$2,1)</f>
        <v>-</v>
      </c>
      <c r="G853" s="43" t="str">
        <f>MID($L849,V$2,1)</f>
        <v>a</v>
      </c>
      <c r="H853" s="44" t="str">
        <f>MID($L850,V$2,1)</f>
        <v/>
      </c>
      <c r="I853" s="41"/>
      <c r="J853" s="9">
        <v>3</v>
      </c>
      <c r="K853" s="4" t="s">
        <v>13</v>
      </c>
      <c r="L853" s="4" t="str">
        <f>IFERROR(VLOOKUP(F853, Table1[[#All],[Note]:[Code]], 2),"")</f>
        <v/>
      </c>
      <c r="M853" s="4" t="str">
        <f>IFERROR(VLOOKUP(G853, Table13[#All], 2),"")</f>
        <v xml:space="preserve">    play(NOTE_4AS, tempo);</v>
      </c>
      <c r="N853" s="4" t="str">
        <f>IFERROR(VLOOKUP(H853, Table134[#All], 2),"")</f>
        <v/>
      </c>
      <c r="P853" s="4" t="str">
        <f t="shared" si="96"/>
        <v xml:space="preserve">    delay(delayo);    play(NOTE_4AS, tempo);</v>
      </c>
    </row>
    <row r="854" spans="5:46" x14ac:dyDescent="0.3">
      <c r="E854" s="22">
        <v>1</v>
      </c>
      <c r="F854" s="45" t="str">
        <f>MID($L848,W$2,1)</f>
        <v>-</v>
      </c>
      <c r="G854" s="43" t="str">
        <f>MID($L849,W$2,1)</f>
        <v>-</v>
      </c>
      <c r="H854" s="44" t="str">
        <f>MID($L850,W$2,1)</f>
        <v/>
      </c>
      <c r="I854" s="41"/>
      <c r="J854" s="9">
        <v>4</v>
      </c>
      <c r="K854" s="4" t="s">
        <v>13</v>
      </c>
      <c r="L854" s="4" t="str">
        <f>IFERROR(VLOOKUP(F854, Table1[[#All],[Note]:[Code]], 2),"")</f>
        <v/>
      </c>
      <c r="M854" s="4" t="str">
        <f>IFERROR(VLOOKUP(G854, Table13[#All], 2),"")</f>
        <v/>
      </c>
      <c r="N854" s="4" t="str">
        <f>IFERROR(VLOOKUP(H854, Table134[#All], 2),"")</f>
        <v/>
      </c>
      <c r="P854" s="4" t="str">
        <f t="shared" si="96"/>
        <v xml:space="preserve">    delay(delayo);</v>
      </c>
    </row>
    <row r="855" spans="5:46" x14ac:dyDescent="0.3">
      <c r="E855" s="22">
        <v>1</v>
      </c>
      <c r="F855" s="45" t="str">
        <f>MID($L848,X$2,1)</f>
        <v>-</v>
      </c>
      <c r="G855" s="43" t="str">
        <f>MID($L849,X$2,1)</f>
        <v>-</v>
      </c>
      <c r="H855" s="44" t="str">
        <f>MID($L850,X$2,1)</f>
        <v/>
      </c>
      <c r="I855" s="41"/>
      <c r="J855" s="9">
        <v>5</v>
      </c>
      <c r="K855" s="4" t="s">
        <v>13</v>
      </c>
      <c r="L855" s="4" t="str">
        <f>IFERROR(VLOOKUP(F855, Table1[[#All],[Note]:[Code]], 2),"")</f>
        <v/>
      </c>
      <c r="M855" s="4" t="str">
        <f>IFERROR(VLOOKUP(G855, Table13[#All], 2),"")</f>
        <v/>
      </c>
      <c r="N855" s="4" t="str">
        <f>IFERROR(VLOOKUP(H855, Table134[#All], 2),"")</f>
        <v/>
      </c>
      <c r="P855" s="4" t="str">
        <f t="shared" si="96"/>
        <v xml:space="preserve">    delay(delayo);</v>
      </c>
    </row>
    <row r="856" spans="5:46" x14ac:dyDescent="0.3">
      <c r="E856" s="22">
        <v>1</v>
      </c>
      <c r="F856" s="45" t="str">
        <f>MID($L848,Y$2,1)</f>
        <v>-</v>
      </c>
      <c r="G856" s="43" t="str">
        <f>MID($L849,Y$2,1)</f>
        <v>-</v>
      </c>
      <c r="H856" s="44" t="str">
        <f>MID($L850,Y$2,1)</f>
        <v/>
      </c>
      <c r="I856" s="41"/>
      <c r="J856" s="9">
        <v>6</v>
      </c>
      <c r="K856" s="4" t="s">
        <v>13</v>
      </c>
      <c r="L856" s="4" t="str">
        <f>IFERROR(VLOOKUP(F856, Table1[[#All],[Note]:[Code]], 2),"")</f>
        <v/>
      </c>
      <c r="M856" s="4" t="str">
        <f>IFERROR(VLOOKUP(G856, Table13[#All], 2),"")</f>
        <v/>
      </c>
      <c r="N856" s="4" t="str">
        <f>IFERROR(VLOOKUP(H856, Table134[#All], 2),"")</f>
        <v/>
      </c>
      <c r="P856" s="4" t="str">
        <f t="shared" si="96"/>
        <v xml:space="preserve">    delay(delayo);</v>
      </c>
    </row>
    <row r="857" spans="5:46" x14ac:dyDescent="0.3">
      <c r="E857" s="22">
        <v>1</v>
      </c>
      <c r="F857" s="45" t="str">
        <f>MID($L848,Z$2,1)</f>
        <v>-</v>
      </c>
      <c r="G857" s="43" t="str">
        <f>MID($L849,Z$2,1)</f>
        <v>-</v>
      </c>
      <c r="H857" s="44" t="str">
        <f>MID($L850,Z$2,1)</f>
        <v/>
      </c>
      <c r="I857" s="41"/>
      <c r="J857" s="9">
        <v>7</v>
      </c>
      <c r="K857" s="4" t="s">
        <v>13</v>
      </c>
      <c r="L857" s="4" t="str">
        <f>IFERROR(VLOOKUP(F857, Table1[[#All],[Note]:[Code]], 2),"")</f>
        <v/>
      </c>
      <c r="M857" s="4" t="str">
        <f>IFERROR(VLOOKUP(G857, Table13[#All], 2),"")</f>
        <v/>
      </c>
      <c r="N857" s="4" t="str">
        <f>IFERROR(VLOOKUP(H857, Table134[#All], 2),"")</f>
        <v/>
      </c>
      <c r="P857" s="4" t="str">
        <f t="shared" si="96"/>
        <v xml:space="preserve">    delay(delayo);</v>
      </c>
    </row>
    <row r="858" spans="5:46" x14ac:dyDescent="0.3">
      <c r="E858" s="22">
        <v>1</v>
      </c>
      <c r="F858" s="45" t="str">
        <f>MID($L848,AA$2,1)</f>
        <v>-</v>
      </c>
      <c r="G858" s="43" t="str">
        <f>MID($L849,AA$2,1)</f>
        <v>-</v>
      </c>
      <c r="H858" s="44" t="str">
        <f>MID($L850,AA$2,1)</f>
        <v/>
      </c>
      <c r="I858" s="41"/>
      <c r="J858" s="9">
        <v>8</v>
      </c>
      <c r="K858" s="4" t="s">
        <v>13</v>
      </c>
      <c r="L858" s="4" t="str">
        <f>IFERROR(VLOOKUP(F858, Table1[[#All],[Note]:[Code]], 2),"")</f>
        <v/>
      </c>
      <c r="M858" s="4" t="str">
        <f>IFERROR(VLOOKUP(G858, Table13[#All], 2),"")</f>
        <v/>
      </c>
      <c r="N858" s="4" t="str">
        <f>IFERROR(VLOOKUP(H858, Table134[#All], 2),"")</f>
        <v/>
      </c>
      <c r="P858" s="4" t="str">
        <f t="shared" si="96"/>
        <v xml:space="preserve">    delay(delayo);</v>
      </c>
    </row>
    <row r="859" spans="5:46" x14ac:dyDescent="0.3">
      <c r="E859" s="22">
        <v>1</v>
      </c>
      <c r="F859" s="45" t="str">
        <f>MID($L848,AB$2,1)</f>
        <v>-</v>
      </c>
      <c r="G859" s="43" t="str">
        <f>MID($L849,AB$2,1)</f>
        <v>a</v>
      </c>
      <c r="H859" s="44" t="str">
        <f>MID($L850,AB$2,1)</f>
        <v/>
      </c>
      <c r="I859" s="41"/>
      <c r="J859" s="9">
        <v>9</v>
      </c>
      <c r="K859" s="4" t="s">
        <v>13</v>
      </c>
      <c r="L859" s="4" t="str">
        <f>IFERROR(VLOOKUP(F859, Table1[[#All],[Note]:[Code]], 2),"")</f>
        <v/>
      </c>
      <c r="M859" s="4" t="str">
        <f>IFERROR(VLOOKUP(G859, Table13[#All], 2),"")</f>
        <v xml:space="preserve">    play(NOTE_4AS, tempo);</v>
      </c>
      <c r="N859" s="4" t="str">
        <f>IFERROR(VLOOKUP(H859, Table134[#All], 2),"")</f>
        <v/>
      </c>
      <c r="P859" s="4" t="str">
        <f t="shared" si="96"/>
        <v xml:space="preserve">    delay(delayo);    play(NOTE_4AS, tempo);</v>
      </c>
    </row>
    <row r="860" spans="5:46" x14ac:dyDescent="0.3">
      <c r="E860" s="22">
        <v>1</v>
      </c>
      <c r="F860" s="45" t="str">
        <f>MID($L848,AC$2,1)</f>
        <v>-</v>
      </c>
      <c r="G860" s="43" t="str">
        <f>MID($L849,AC$2,1)</f>
        <v>-</v>
      </c>
      <c r="H860" s="44" t="str">
        <f>MID($L850,AC$2,1)</f>
        <v/>
      </c>
      <c r="I860" s="41"/>
      <c r="J860" s="9">
        <v>10</v>
      </c>
      <c r="K860" s="4" t="s">
        <v>13</v>
      </c>
      <c r="L860" s="4" t="str">
        <f>IFERROR(VLOOKUP(F860, Table1[[#All],[Note]:[Code]], 2),"")</f>
        <v/>
      </c>
      <c r="M860" s="4" t="str">
        <f>IFERROR(VLOOKUP(G860, Table13[#All], 2),"")</f>
        <v/>
      </c>
      <c r="N860" s="4" t="str">
        <f>IFERROR(VLOOKUP(H860, Table134[#All], 2),"")</f>
        <v/>
      </c>
      <c r="P860" s="4" t="str">
        <f t="shared" si="96"/>
        <v xml:space="preserve">    delay(delayo);</v>
      </c>
    </row>
    <row r="861" spans="5:46" x14ac:dyDescent="0.3">
      <c r="E861" s="22">
        <v>1</v>
      </c>
      <c r="F861" s="45" t="str">
        <f>MID($L848,AD$2,1)</f>
        <v>-</v>
      </c>
      <c r="G861" s="43" t="str">
        <f>MID($L849,AD$2,1)</f>
        <v>-</v>
      </c>
      <c r="H861" s="44" t="str">
        <f>MID($L850,AD$2,1)</f>
        <v/>
      </c>
      <c r="I861" s="41"/>
      <c r="J861" s="9">
        <v>11</v>
      </c>
      <c r="K861" s="4" t="s">
        <v>13</v>
      </c>
      <c r="L861" s="4" t="str">
        <f>IFERROR(VLOOKUP(F861, Table1[[#All],[Note]:[Code]], 2),"")</f>
        <v/>
      </c>
      <c r="M861" s="4" t="str">
        <f>IFERROR(VLOOKUP(G861, Table13[#All], 2),"")</f>
        <v/>
      </c>
      <c r="N861" s="4" t="str">
        <f>IFERROR(VLOOKUP(H861, Table134[#All], 2),"")</f>
        <v/>
      </c>
      <c r="P861" s="4" t="str">
        <f t="shared" si="96"/>
        <v xml:space="preserve">    delay(delayo);</v>
      </c>
    </row>
    <row r="862" spans="5:46" x14ac:dyDescent="0.3">
      <c r="E862" s="22">
        <v>1</v>
      </c>
      <c r="F862" s="45" t="str">
        <f>MID($L848,AE$2,1)</f>
        <v>-</v>
      </c>
      <c r="G862" s="43" t="str">
        <f>MID($L849,AE$2,1)</f>
        <v>-</v>
      </c>
      <c r="H862" s="44" t="str">
        <f>MID($L850,AE$2,1)</f>
        <v/>
      </c>
      <c r="I862" s="41"/>
      <c r="J862" s="9">
        <v>12</v>
      </c>
      <c r="K862" s="4" t="s">
        <v>13</v>
      </c>
      <c r="L862" s="4" t="str">
        <f>IFERROR(VLOOKUP(F862, Table1[[#All],[Note]:[Code]], 2),"")</f>
        <v/>
      </c>
      <c r="M862" s="4" t="str">
        <f>IFERROR(VLOOKUP(G862, Table13[#All], 2),"")</f>
        <v/>
      </c>
      <c r="N862" s="4" t="str">
        <f>IFERROR(VLOOKUP(H862, Table134[#All], 2),"")</f>
        <v/>
      </c>
      <c r="P862" s="4" t="str">
        <f t="shared" si="96"/>
        <v xml:space="preserve">    delay(delayo);</v>
      </c>
    </row>
    <row r="863" spans="5:46" x14ac:dyDescent="0.3">
      <c r="E863" s="22">
        <v>1</v>
      </c>
      <c r="F863" s="45" t="str">
        <f>MID($L848,AF$2,1)</f>
        <v>-</v>
      </c>
      <c r="G863" s="43" t="str">
        <f>MID($L849,AF$2,1)</f>
        <v>b</v>
      </c>
      <c r="H863" s="44" t="str">
        <f>MID($L850,AF$2,1)</f>
        <v/>
      </c>
      <c r="I863" s="41"/>
      <c r="J863" s="9">
        <v>13</v>
      </c>
      <c r="K863" s="4" t="s">
        <v>13</v>
      </c>
      <c r="L863" s="4" t="str">
        <f>IFERROR(VLOOKUP(F863, Table1[[#All],[Note]:[Code]], 2),"")</f>
        <v/>
      </c>
      <c r="M863" s="4" t="str">
        <f>IFERROR(VLOOKUP(G863, Table13[#All], 2),"")</f>
        <v xml:space="preserve">    play(NOTE_4BS, tempo);</v>
      </c>
      <c r="N863" s="4" t="str">
        <f>IFERROR(VLOOKUP(H863, Table134[#All], 2),"")</f>
        <v/>
      </c>
      <c r="P863" s="4" t="str">
        <f t="shared" si="96"/>
        <v xml:space="preserve">    delay(delayo);    play(NOTE_4BS, tempo);</v>
      </c>
    </row>
    <row r="864" spans="5:46" x14ac:dyDescent="0.3">
      <c r="E864" s="22">
        <v>1</v>
      </c>
      <c r="F864" s="45" t="str">
        <f>MID($L848,AG$2,1)</f>
        <v>-</v>
      </c>
      <c r="G864" s="43" t="str">
        <f>MID($L849,AG$2,1)</f>
        <v>-</v>
      </c>
      <c r="H864" s="44" t="str">
        <f>MID($L850,AG$2,1)</f>
        <v/>
      </c>
      <c r="I864" s="41"/>
      <c r="J864" s="9">
        <v>14</v>
      </c>
      <c r="K864" s="4" t="s">
        <v>13</v>
      </c>
      <c r="L864" s="4" t="str">
        <f>IFERROR(VLOOKUP(F864, Table1[[#All],[Note]:[Code]], 2),"")</f>
        <v/>
      </c>
      <c r="M864" s="4" t="str">
        <f>IFERROR(VLOOKUP(G864, Table13[#All], 2),"")</f>
        <v/>
      </c>
      <c r="N864" s="4" t="str">
        <f>IFERROR(VLOOKUP(H864, Table134[#All], 2),"")</f>
        <v/>
      </c>
      <c r="P864" s="4" t="str">
        <f t="shared" si="96"/>
        <v xml:space="preserve">    delay(delayo);</v>
      </c>
    </row>
    <row r="865" spans="5:46" x14ac:dyDescent="0.3">
      <c r="E865" s="22">
        <v>1</v>
      </c>
      <c r="F865" s="45" t="str">
        <f>MID($L848,AH$2,1)</f>
        <v>c</v>
      </c>
      <c r="G865" s="43" t="str">
        <f>MID($L849,AH$2,1)</f>
        <v>-</v>
      </c>
      <c r="H865" s="44" t="str">
        <f>MID($L850,AH$2,1)</f>
        <v/>
      </c>
      <c r="I865" s="41"/>
      <c r="J865" s="9">
        <v>15</v>
      </c>
      <c r="K865" s="4" t="s">
        <v>13</v>
      </c>
      <c r="L865" s="4" t="str">
        <f>IFERROR(VLOOKUP(F865, Table1[[#All],[Note]:[Code]], 2),"")</f>
        <v xml:space="preserve">    play(NOTE_5CS, tempo);</v>
      </c>
      <c r="M865" s="4" t="str">
        <f>IFERROR(VLOOKUP(G865, Table13[#All], 2),"")</f>
        <v/>
      </c>
      <c r="N865" s="4" t="str">
        <f>IFERROR(VLOOKUP(H865, Table134[#All], 2),"")</f>
        <v/>
      </c>
      <c r="P865" s="4" t="str">
        <f t="shared" si="96"/>
        <v xml:space="preserve">    delay(delayo);    play(NOTE_5CS, tempo);</v>
      </c>
    </row>
    <row r="866" spans="5:46" x14ac:dyDescent="0.3">
      <c r="E866" s="22">
        <v>1</v>
      </c>
      <c r="F866" s="45" t="str">
        <f>MID($L848,AI$2,1)</f>
        <v>-</v>
      </c>
      <c r="G866" s="43" t="str">
        <f>MID($L849,AI$2,1)</f>
        <v>-</v>
      </c>
      <c r="H866" s="44" t="str">
        <f>MID($L850,AI$2,1)</f>
        <v/>
      </c>
      <c r="I866" s="41"/>
      <c r="J866" s="9">
        <v>16</v>
      </c>
      <c r="K866" s="4" t="s">
        <v>13</v>
      </c>
      <c r="L866" s="4" t="str">
        <f>IFERROR(VLOOKUP(F866, Table1[[#All],[Note]:[Code]], 2),"")</f>
        <v/>
      </c>
      <c r="M866" s="4" t="str">
        <f>IFERROR(VLOOKUP(G866, Table13[#All], 2),"")</f>
        <v/>
      </c>
      <c r="N866" s="4" t="str">
        <f>IFERROR(VLOOKUP(H866, Table134[#All], 2),"")</f>
        <v/>
      </c>
      <c r="P866" s="4" t="str">
        <f t="shared" si="96"/>
        <v xml:space="preserve">    delay(delayo);</v>
      </c>
    </row>
    <row r="867" spans="5:46" x14ac:dyDescent="0.3">
      <c r="E867" s="22">
        <v>1</v>
      </c>
      <c r="F867" s="45" t="str">
        <f>MID($L848,AJ$2,1)</f>
        <v>-</v>
      </c>
      <c r="G867" s="43" t="str">
        <f>MID($L849,AJ$2,1)</f>
        <v>-</v>
      </c>
      <c r="H867" s="44" t="str">
        <f>MID($L850,AJ$2,1)</f>
        <v/>
      </c>
      <c r="I867" s="41"/>
      <c r="J867" s="9">
        <v>17</v>
      </c>
      <c r="K867" s="4" t="s">
        <v>13</v>
      </c>
      <c r="L867" s="4" t="str">
        <f>IFERROR(VLOOKUP(F867, Table1[[#All],[Note]:[Code]], 2),"")</f>
        <v/>
      </c>
      <c r="M867" s="4" t="str">
        <f>IFERROR(VLOOKUP(G867, Table13[#All], 2),"")</f>
        <v/>
      </c>
      <c r="N867" s="4" t="str">
        <f>IFERROR(VLOOKUP(H867, Table134[#All], 2),"")</f>
        <v/>
      </c>
      <c r="P867" s="4" t="str">
        <f t="shared" si="96"/>
        <v xml:space="preserve">    delay(delayo);</v>
      </c>
    </row>
    <row r="868" spans="5:46" x14ac:dyDescent="0.3">
      <c r="E868" s="22">
        <v>1</v>
      </c>
      <c r="F868" s="45" t="str">
        <f>MID($L848,AK$2,1)</f>
        <v>-</v>
      </c>
      <c r="G868" s="43" t="str">
        <f>MID($L849,AK$2,1)</f>
        <v>-</v>
      </c>
      <c r="H868" s="44" t="str">
        <f>MID($L850,AK$2,1)</f>
        <v/>
      </c>
      <c r="I868" s="41"/>
      <c r="J868" s="9">
        <v>18</v>
      </c>
      <c r="K868" s="4" t="s">
        <v>13</v>
      </c>
      <c r="L868" s="4" t="str">
        <f>IFERROR(VLOOKUP(F868, Table1[[#All],[Note]:[Code]], 2),"")</f>
        <v/>
      </c>
      <c r="M868" s="4" t="str">
        <f>IFERROR(VLOOKUP(G868, Table13[#All], 2),"")</f>
        <v/>
      </c>
      <c r="N868" s="4" t="str">
        <f>IFERROR(VLOOKUP(H868, Table134[#All], 2),"")</f>
        <v/>
      </c>
      <c r="P868" s="4" t="str">
        <f t="shared" si="96"/>
        <v xml:space="preserve">    delay(delayo);</v>
      </c>
    </row>
    <row r="869" spans="5:46" x14ac:dyDescent="0.3">
      <c r="E869" s="22">
        <v>1</v>
      </c>
      <c r="F869" s="45" t="str">
        <f>MID($L848,AL$2,1)</f>
        <v>c</v>
      </c>
      <c r="G869" s="43" t="str">
        <f>MID($L849,AL$2,1)</f>
        <v>-</v>
      </c>
      <c r="H869" s="44" t="str">
        <f>MID($L850,AL$2,1)</f>
        <v/>
      </c>
      <c r="I869" s="41"/>
      <c r="J869" s="9">
        <v>19</v>
      </c>
      <c r="K869" s="4" t="s">
        <v>13</v>
      </c>
      <c r="L869" s="4" t="str">
        <f>IFERROR(VLOOKUP(F869, Table1[[#All],[Note]:[Code]], 2),"")</f>
        <v xml:space="preserve">    play(NOTE_5CS, tempo);</v>
      </c>
      <c r="M869" s="4" t="str">
        <f>IFERROR(VLOOKUP(G869, Table13[#All], 2),"")</f>
        <v/>
      </c>
      <c r="N869" s="4" t="str">
        <f>IFERROR(VLOOKUP(H869, Table134[#All], 2),"")</f>
        <v/>
      </c>
      <c r="P869" s="4" t="str">
        <f t="shared" si="96"/>
        <v xml:space="preserve">    delay(delayo);    play(NOTE_5CS, tempo);</v>
      </c>
    </row>
    <row r="870" spans="5:46" x14ac:dyDescent="0.3">
      <c r="E870" s="22">
        <v>1</v>
      </c>
      <c r="F870" s="45" t="str">
        <f>MID($L848,AM$2,1)</f>
        <v>-</v>
      </c>
      <c r="G870" s="43" t="str">
        <f>MID($L849,AM$2,1)</f>
        <v>-</v>
      </c>
      <c r="H870" s="44" t="str">
        <f>MID($L850,AM$2,1)</f>
        <v/>
      </c>
      <c r="I870" s="41"/>
      <c r="J870" s="9">
        <v>20</v>
      </c>
      <c r="K870" s="4" t="s">
        <v>13</v>
      </c>
      <c r="L870" s="4" t="str">
        <f>IFERROR(VLOOKUP(F870, Table1[[#All],[Note]:[Code]], 2),"")</f>
        <v/>
      </c>
      <c r="M870" s="4" t="str">
        <f>IFERROR(VLOOKUP(G870, Table13[#All], 2),"")</f>
        <v/>
      </c>
      <c r="N870" s="4" t="str">
        <f>IFERROR(VLOOKUP(H870, Table134[#All], 2),"")</f>
        <v/>
      </c>
      <c r="P870" s="4" t="str">
        <f t="shared" si="96"/>
        <v xml:space="preserve">    delay(delayo);</v>
      </c>
    </row>
    <row r="871" spans="5:46" x14ac:dyDescent="0.3">
      <c r="E871" s="22">
        <v>1</v>
      </c>
      <c r="F871" s="45" t="str">
        <f>MID($L848,AN$2,1)</f>
        <v>c</v>
      </c>
      <c r="G871" s="43" t="str">
        <f>MID($L849,AN$2,1)</f>
        <v>-</v>
      </c>
      <c r="H871" s="44" t="str">
        <f>MID($L850,AN$2,1)</f>
        <v/>
      </c>
      <c r="I871" s="41"/>
      <c r="J871" s="9">
        <v>21</v>
      </c>
      <c r="K871" s="4" t="s">
        <v>13</v>
      </c>
      <c r="L871" s="4" t="str">
        <f>IFERROR(VLOOKUP(F871, Table1[[#All],[Note]:[Code]], 2),"")</f>
        <v xml:space="preserve">    play(NOTE_5CS, tempo);</v>
      </c>
      <c r="M871" s="4" t="str">
        <f>IFERROR(VLOOKUP(G871, Table13[#All], 2),"")</f>
        <v/>
      </c>
      <c r="N871" s="4" t="str">
        <f>IFERROR(VLOOKUP(H871, Table134[#All], 2),"")</f>
        <v/>
      </c>
      <c r="P871" s="4" t="str">
        <f t="shared" si="96"/>
        <v xml:space="preserve">    delay(delayo);    play(NOTE_5CS, tempo);</v>
      </c>
    </row>
    <row r="872" spans="5:46" x14ac:dyDescent="0.3">
      <c r="E872" s="22">
        <v>1</v>
      </c>
      <c r="F872" s="45" t="str">
        <f>MID($L848,AO$2,1)</f>
        <v>c</v>
      </c>
      <c r="G872" s="43" t="str">
        <f>MID($L849,AO$2,1)</f>
        <v>-</v>
      </c>
      <c r="H872" s="44" t="str">
        <f>MID($L850,AO$2,1)</f>
        <v/>
      </c>
      <c r="I872" s="41"/>
      <c r="J872" s="9">
        <v>22</v>
      </c>
      <c r="K872" s="4" t="s">
        <v>13</v>
      </c>
      <c r="L872" s="4" t="str">
        <f>IFERROR(VLOOKUP(F872, Table1[[#All],[Note]:[Code]], 2),"")</f>
        <v xml:space="preserve">    play(NOTE_5CS, tempo);</v>
      </c>
      <c r="M872" s="4" t="str">
        <f>IFERROR(VLOOKUP(G872, Table13[#All], 2),"")</f>
        <v/>
      </c>
      <c r="N872" s="4" t="str">
        <f>IFERROR(VLOOKUP(H872, Table134[#All], 2),"")</f>
        <v/>
      </c>
      <c r="P872" s="4" t="str">
        <f t="shared" si="96"/>
        <v xml:space="preserve">    delay(delayo);    play(NOTE_5CS, tempo);</v>
      </c>
    </row>
    <row r="873" spans="5:46" x14ac:dyDescent="0.3">
      <c r="E873" s="22">
        <v>1</v>
      </c>
      <c r="F873" s="45" t="str">
        <f>MID($L848,AP$2,1)</f>
        <v>-</v>
      </c>
      <c r="G873" s="43" t="str">
        <f>MID($L849,AP$2,1)</f>
        <v>-</v>
      </c>
      <c r="H873" s="44" t="str">
        <f>MID($L850,AP$2,1)</f>
        <v/>
      </c>
      <c r="I873" s="41"/>
      <c r="J873" s="9">
        <v>23</v>
      </c>
      <c r="K873" s="4" t="s">
        <v>13</v>
      </c>
      <c r="L873" s="4" t="str">
        <f>IFERROR(VLOOKUP(F873, Table1[[#All],[Note]:[Code]], 2),"")</f>
        <v/>
      </c>
      <c r="M873" s="4" t="str">
        <f>IFERROR(VLOOKUP(G873, Table13[#All], 2),"")</f>
        <v/>
      </c>
      <c r="N873" s="4" t="str">
        <f>IFERROR(VLOOKUP(H873, Table134[#All], 2),"")</f>
        <v/>
      </c>
      <c r="P873" s="4" t="str">
        <f t="shared" si="96"/>
        <v xml:space="preserve">    delay(delayo);</v>
      </c>
    </row>
    <row r="874" spans="5:46" x14ac:dyDescent="0.3">
      <c r="E874" s="22">
        <v>1</v>
      </c>
      <c r="F874" s="45" t="str">
        <f>MID($L848,AQ$2,1)</f>
        <v>-</v>
      </c>
      <c r="G874" s="43" t="str">
        <f>MID($L849,AQ$2,1)</f>
        <v>-</v>
      </c>
      <c r="H874" s="44" t="str">
        <f>MID($L850,AQ$2,1)</f>
        <v/>
      </c>
      <c r="I874" s="41"/>
      <c r="J874" s="9">
        <v>24</v>
      </c>
      <c r="K874" s="4" t="s">
        <v>13</v>
      </c>
      <c r="L874" s="4" t="str">
        <f>IFERROR(VLOOKUP(F874, Table1[[#All],[Note]:[Code]], 2),"")</f>
        <v/>
      </c>
      <c r="M874" s="4" t="str">
        <f>IFERROR(VLOOKUP(G874, Table13[#All], 2),"")</f>
        <v/>
      </c>
      <c r="N874" s="4" t="str">
        <f>IFERROR(VLOOKUP(H874, Table134[#All], 2),"")</f>
        <v/>
      </c>
      <c r="P874" s="4" t="str">
        <f t="shared" si="96"/>
        <v xml:space="preserve">    delay(delayo);</v>
      </c>
    </row>
    <row r="875" spans="5:46" x14ac:dyDescent="0.3">
      <c r="E875" s="22">
        <v>1</v>
      </c>
      <c r="F875" s="45" t="str">
        <f>MID($L848,AR$2,1)</f>
        <v>-</v>
      </c>
      <c r="G875" s="43" t="str">
        <f>MID($L849,AR$2,1)</f>
        <v>b</v>
      </c>
      <c r="H875" s="44" t="str">
        <f>MID($L850,AR$2,1)</f>
        <v/>
      </c>
      <c r="I875" s="41"/>
      <c r="J875" s="9">
        <v>25</v>
      </c>
      <c r="K875" s="4" t="s">
        <v>13</v>
      </c>
      <c r="L875" s="4" t="str">
        <f>IFERROR(VLOOKUP(F875, Table1[[#All],[Note]:[Code]], 2),"")</f>
        <v/>
      </c>
      <c r="M875" s="4" t="str">
        <f>IFERROR(VLOOKUP(G875, Table13[#All], 2),"")</f>
        <v xml:space="preserve">    play(NOTE_4BS, tempo);</v>
      </c>
      <c r="N875" s="4" t="str">
        <f>IFERROR(VLOOKUP(H875, Table134[#All], 2),"")</f>
        <v/>
      </c>
      <c r="P875" s="4" t="str">
        <f t="shared" si="96"/>
        <v xml:space="preserve">    delay(delayo);    play(NOTE_4BS, tempo);</v>
      </c>
    </row>
    <row r="876" spans="5:46" x14ac:dyDescent="0.3">
      <c r="E876" s="22">
        <v>1</v>
      </c>
      <c r="F876" s="45" t="str">
        <f>MID($L848,AS$2,1)</f>
        <v>-</v>
      </c>
      <c r="G876" s="43" t="str">
        <f>MID($L849,AS$2,1)</f>
        <v>-</v>
      </c>
      <c r="H876" s="44" t="str">
        <f>MID($L850,AS$2,1)</f>
        <v/>
      </c>
      <c r="I876" s="41"/>
      <c r="J876" s="9">
        <v>26</v>
      </c>
      <c r="K876" s="4" t="s">
        <v>13</v>
      </c>
      <c r="L876" s="4" t="str">
        <f>IFERROR(VLOOKUP(F876, Table1[[#All],[Note]:[Code]], 2),"")</f>
        <v/>
      </c>
      <c r="M876" s="4" t="str">
        <f>IFERROR(VLOOKUP(G876, Table13[#All], 2),"")</f>
        <v/>
      </c>
      <c r="N876" s="4" t="str">
        <f>IFERROR(VLOOKUP(H876, Table134[#All], 2),"")</f>
        <v/>
      </c>
      <c r="P876" s="4" t="str">
        <f t="shared" si="96"/>
        <v xml:space="preserve">    delay(delayo);</v>
      </c>
    </row>
    <row r="877" spans="5:46" x14ac:dyDescent="0.3">
      <c r="E877" s="22">
        <v>1</v>
      </c>
      <c r="I877" s="41"/>
      <c r="J877" s="13"/>
      <c r="K877" s="14" t="s">
        <v>11</v>
      </c>
      <c r="L877" s="14"/>
      <c r="P877" s="4" t="str">
        <f t="shared" si="96"/>
        <v>//</v>
      </c>
      <c r="R877" s="19" t="s">
        <v>123</v>
      </c>
      <c r="S877" s="19"/>
      <c r="T877" s="19">
        <v>1</v>
      </c>
      <c r="U877" s="19">
        <v>2</v>
      </c>
      <c r="V877" s="19">
        <v>3</v>
      </c>
      <c r="W877" s="19">
        <v>4</v>
      </c>
      <c r="X877" s="19">
        <v>5</v>
      </c>
      <c r="Y877" s="19">
        <v>6</v>
      </c>
      <c r="Z877" s="19">
        <v>7</v>
      </c>
      <c r="AA877" s="19">
        <v>8</v>
      </c>
      <c r="AB877" s="19">
        <v>9</v>
      </c>
      <c r="AC877" s="19">
        <v>10</v>
      </c>
      <c r="AD877" s="19">
        <v>11</v>
      </c>
      <c r="AE877" s="19">
        <v>12</v>
      </c>
      <c r="AF877" s="19">
        <v>13</v>
      </c>
      <c r="AG877" s="19">
        <v>14</v>
      </c>
      <c r="AH877" s="19">
        <v>15</v>
      </c>
      <c r="AI877" s="19">
        <v>16</v>
      </c>
      <c r="AJ877" s="19">
        <v>17</v>
      </c>
      <c r="AK877" s="19">
        <v>18</v>
      </c>
      <c r="AL877" s="19">
        <v>19</v>
      </c>
      <c r="AM877" s="19">
        <v>20</v>
      </c>
      <c r="AN877" s="19">
        <v>21</v>
      </c>
      <c r="AO877" s="19">
        <v>22</v>
      </c>
      <c r="AP877" s="19">
        <v>23</v>
      </c>
      <c r="AQ877" s="19">
        <v>24</v>
      </c>
      <c r="AR877" s="19">
        <v>25</v>
      </c>
      <c r="AS877" s="19">
        <v>26</v>
      </c>
      <c r="AT877" s="19"/>
    </row>
    <row r="878" spans="5:46" x14ac:dyDescent="0.3">
      <c r="E878" s="22">
        <v>1</v>
      </c>
      <c r="I878" s="41">
        <v>30</v>
      </c>
      <c r="J878" s="13"/>
      <c r="K878" s="14" t="s">
        <v>11</v>
      </c>
      <c r="L878" s="16" t="str">
        <f>C122</f>
        <v>5|--------------------c-----|</v>
      </c>
      <c r="M878" s="6"/>
      <c r="N878" s="6"/>
      <c r="P878" s="4" t="str">
        <f t="shared" si="96"/>
        <v>//5|--------------------c-----|</v>
      </c>
      <c r="R878" s="4" t="str">
        <f>MID($L878,R$2,1)</f>
        <v>5</v>
      </c>
      <c r="S878" s="4" t="str">
        <f t="shared" ref="S878:AT880" si="100">MID($L878,S$2,1)</f>
        <v>|</v>
      </c>
      <c r="T878" s="4" t="str">
        <f t="shared" si="100"/>
        <v>-</v>
      </c>
      <c r="U878" s="4" t="str">
        <f t="shared" si="100"/>
        <v>-</v>
      </c>
      <c r="V878" s="4" t="str">
        <f t="shared" si="100"/>
        <v>-</v>
      </c>
      <c r="W878" s="4" t="str">
        <f t="shared" si="100"/>
        <v>-</v>
      </c>
      <c r="X878" s="4" t="str">
        <f t="shared" si="100"/>
        <v>-</v>
      </c>
      <c r="Y878" s="4" t="str">
        <f t="shared" si="100"/>
        <v>-</v>
      </c>
      <c r="Z878" s="4" t="str">
        <f t="shared" si="100"/>
        <v>-</v>
      </c>
      <c r="AA878" s="4" t="str">
        <f t="shared" si="100"/>
        <v>-</v>
      </c>
      <c r="AB878" s="4" t="str">
        <f t="shared" si="100"/>
        <v>-</v>
      </c>
      <c r="AC878" s="4" t="str">
        <f t="shared" si="100"/>
        <v>-</v>
      </c>
      <c r="AD878" s="4" t="str">
        <f t="shared" si="100"/>
        <v>-</v>
      </c>
      <c r="AE878" s="4" t="str">
        <f t="shared" si="100"/>
        <v>-</v>
      </c>
      <c r="AF878" s="4" t="str">
        <f t="shared" si="100"/>
        <v>-</v>
      </c>
      <c r="AG878" s="4" t="str">
        <f t="shared" si="100"/>
        <v>-</v>
      </c>
      <c r="AH878" s="4" t="str">
        <f t="shared" si="100"/>
        <v>-</v>
      </c>
      <c r="AI878" s="4" t="str">
        <f t="shared" si="100"/>
        <v>-</v>
      </c>
      <c r="AJ878" s="4" t="str">
        <f t="shared" si="100"/>
        <v>-</v>
      </c>
      <c r="AK878" s="4" t="str">
        <f t="shared" si="100"/>
        <v>-</v>
      </c>
      <c r="AL878" s="4" t="str">
        <f t="shared" si="100"/>
        <v>-</v>
      </c>
      <c r="AM878" s="4" t="str">
        <f t="shared" si="100"/>
        <v>-</v>
      </c>
      <c r="AN878" s="4" t="str">
        <f t="shared" si="100"/>
        <v>c</v>
      </c>
      <c r="AO878" s="4" t="str">
        <f t="shared" si="100"/>
        <v>-</v>
      </c>
      <c r="AP878" s="4" t="str">
        <f t="shared" si="100"/>
        <v>-</v>
      </c>
      <c r="AQ878" s="4" t="str">
        <f t="shared" si="100"/>
        <v>-</v>
      </c>
      <c r="AR878" s="4" t="str">
        <f t="shared" si="100"/>
        <v>-</v>
      </c>
      <c r="AS878" s="4" t="str">
        <f t="shared" si="100"/>
        <v>-</v>
      </c>
      <c r="AT878" s="4" t="str">
        <f>MID($L878,AT$2,1)</f>
        <v>|</v>
      </c>
    </row>
    <row r="879" spans="5:46" x14ac:dyDescent="0.3">
      <c r="E879" s="22">
        <v>1</v>
      </c>
      <c r="F879" s="45" t="str">
        <f>MID($L878,R$2,1)</f>
        <v>5</v>
      </c>
      <c r="G879" s="43" t="str">
        <f>MID($L879,R$2,1)</f>
        <v>4</v>
      </c>
      <c r="H879" s="44" t="str">
        <f>MID($L880,R$2,1)</f>
        <v>0</v>
      </c>
      <c r="I879" s="41"/>
      <c r="J879" s="13"/>
      <c r="K879" s="14" t="s">
        <v>11</v>
      </c>
      <c r="L879" s="16" t="str">
        <f t="shared" ref="L879:L880" si="101">C123</f>
        <v>4|a-g-g-a-b-a---a---b----b--|</v>
      </c>
      <c r="M879" s="6"/>
      <c r="N879" s="6"/>
      <c r="P879" s="4" t="str">
        <f t="shared" si="96"/>
        <v>//4|a-g-g-a-b-a---a---b----b--|</v>
      </c>
      <c r="R879" s="4" t="str">
        <f t="shared" ref="R879:R880" si="102">MID($L879,R$2,1)</f>
        <v>4</v>
      </c>
      <c r="S879" s="4" t="str">
        <f t="shared" si="100"/>
        <v>|</v>
      </c>
      <c r="T879" s="4" t="str">
        <f t="shared" si="100"/>
        <v>a</v>
      </c>
      <c r="U879" s="4" t="str">
        <f t="shared" si="100"/>
        <v>-</v>
      </c>
      <c r="V879" s="4" t="str">
        <f t="shared" si="100"/>
        <v>g</v>
      </c>
      <c r="W879" s="4" t="str">
        <f t="shared" si="100"/>
        <v>-</v>
      </c>
      <c r="X879" s="4" t="str">
        <f t="shared" si="100"/>
        <v>g</v>
      </c>
      <c r="Y879" s="4" t="str">
        <f t="shared" si="100"/>
        <v>-</v>
      </c>
      <c r="Z879" s="4" t="str">
        <f t="shared" si="100"/>
        <v>a</v>
      </c>
      <c r="AA879" s="4" t="str">
        <f t="shared" si="100"/>
        <v>-</v>
      </c>
      <c r="AB879" s="4" t="str">
        <f t="shared" si="100"/>
        <v>b</v>
      </c>
      <c r="AC879" s="4" t="str">
        <f t="shared" si="100"/>
        <v>-</v>
      </c>
      <c r="AD879" s="4" t="str">
        <f t="shared" si="100"/>
        <v>a</v>
      </c>
      <c r="AE879" s="4" t="str">
        <f t="shared" si="100"/>
        <v>-</v>
      </c>
      <c r="AF879" s="4" t="str">
        <f t="shared" si="100"/>
        <v>-</v>
      </c>
      <c r="AG879" s="4" t="str">
        <f t="shared" si="100"/>
        <v>-</v>
      </c>
      <c r="AH879" s="4" t="str">
        <f t="shared" si="100"/>
        <v>a</v>
      </c>
      <c r="AI879" s="4" t="str">
        <f t="shared" si="100"/>
        <v>-</v>
      </c>
      <c r="AJ879" s="4" t="str">
        <f t="shared" si="100"/>
        <v>-</v>
      </c>
      <c r="AK879" s="4" t="str">
        <f t="shared" si="100"/>
        <v>-</v>
      </c>
      <c r="AL879" s="4" t="str">
        <f t="shared" si="100"/>
        <v>b</v>
      </c>
      <c r="AM879" s="4" t="str">
        <f t="shared" si="100"/>
        <v>-</v>
      </c>
      <c r="AN879" s="4" t="str">
        <f t="shared" si="100"/>
        <v>-</v>
      </c>
      <c r="AO879" s="4" t="str">
        <f t="shared" si="100"/>
        <v>-</v>
      </c>
      <c r="AP879" s="4" t="str">
        <f t="shared" si="100"/>
        <v>-</v>
      </c>
      <c r="AQ879" s="4" t="str">
        <f t="shared" si="100"/>
        <v>b</v>
      </c>
      <c r="AR879" s="4" t="str">
        <f t="shared" si="100"/>
        <v>-</v>
      </c>
      <c r="AS879" s="4" t="str">
        <f t="shared" si="100"/>
        <v>-</v>
      </c>
      <c r="AT879" s="4" t="str">
        <f t="shared" si="100"/>
        <v>|</v>
      </c>
    </row>
    <row r="880" spans="5:46" x14ac:dyDescent="0.3">
      <c r="E880" s="22">
        <v>1</v>
      </c>
      <c r="I880" s="41"/>
      <c r="J880" s="13"/>
      <c r="K880" s="14" t="s">
        <v>11</v>
      </c>
      <c r="L880" s="16">
        <f t="shared" si="101"/>
        <v>0</v>
      </c>
      <c r="P880" s="4" t="str">
        <f t="shared" si="96"/>
        <v>//0</v>
      </c>
      <c r="R880" s="4" t="str">
        <f t="shared" si="102"/>
        <v>0</v>
      </c>
      <c r="S880" s="4" t="str">
        <f t="shared" si="100"/>
        <v/>
      </c>
      <c r="T880" s="4" t="str">
        <f t="shared" si="100"/>
        <v/>
      </c>
      <c r="U880" s="4" t="str">
        <f t="shared" si="100"/>
        <v/>
      </c>
      <c r="V880" s="4" t="str">
        <f t="shared" si="100"/>
        <v/>
      </c>
      <c r="W880" s="4" t="str">
        <f t="shared" si="100"/>
        <v/>
      </c>
      <c r="X880" s="4" t="str">
        <f t="shared" si="100"/>
        <v/>
      </c>
      <c r="Y880" s="4" t="str">
        <f t="shared" si="100"/>
        <v/>
      </c>
      <c r="Z880" s="4" t="str">
        <f t="shared" si="100"/>
        <v/>
      </c>
      <c r="AA880" s="4" t="str">
        <f t="shared" si="100"/>
        <v/>
      </c>
      <c r="AB880" s="4" t="str">
        <f t="shared" si="100"/>
        <v/>
      </c>
      <c r="AC880" s="4" t="str">
        <f t="shared" si="100"/>
        <v/>
      </c>
      <c r="AD880" s="4" t="str">
        <f t="shared" si="100"/>
        <v/>
      </c>
      <c r="AE880" s="4" t="str">
        <f t="shared" si="100"/>
        <v/>
      </c>
      <c r="AF880" s="4" t="str">
        <f t="shared" si="100"/>
        <v/>
      </c>
      <c r="AG880" s="4" t="str">
        <f t="shared" si="100"/>
        <v/>
      </c>
      <c r="AH880" s="4" t="str">
        <f t="shared" si="100"/>
        <v/>
      </c>
      <c r="AI880" s="4" t="str">
        <f t="shared" si="100"/>
        <v/>
      </c>
      <c r="AJ880" s="4" t="str">
        <f t="shared" si="100"/>
        <v/>
      </c>
      <c r="AK880" s="4" t="str">
        <f t="shared" si="100"/>
        <v/>
      </c>
      <c r="AL880" s="4" t="str">
        <f t="shared" si="100"/>
        <v/>
      </c>
      <c r="AM880" s="4" t="str">
        <f t="shared" si="100"/>
        <v/>
      </c>
      <c r="AN880" s="4" t="str">
        <f t="shared" si="100"/>
        <v/>
      </c>
      <c r="AO880" s="4" t="str">
        <f t="shared" si="100"/>
        <v/>
      </c>
      <c r="AP880" s="4" t="str">
        <f t="shared" si="100"/>
        <v/>
      </c>
      <c r="AQ880" s="4" t="str">
        <f t="shared" si="100"/>
        <v/>
      </c>
      <c r="AR880" s="4" t="str">
        <f t="shared" si="100"/>
        <v/>
      </c>
      <c r="AS880" s="4" t="str">
        <f t="shared" si="100"/>
        <v/>
      </c>
      <c r="AT880" s="4" t="str">
        <f t="shared" si="100"/>
        <v/>
      </c>
    </row>
    <row r="881" spans="5:16" x14ac:dyDescent="0.3">
      <c r="E881" s="22">
        <v>1</v>
      </c>
      <c r="F881" s="45" t="str">
        <f>MID($L878,T$2,1)</f>
        <v>-</v>
      </c>
      <c r="G881" s="43" t="str">
        <f>MID($L879,T$2,1)</f>
        <v>a</v>
      </c>
      <c r="H881" s="44" t="str">
        <f>MID($L880,T$2,1)</f>
        <v/>
      </c>
      <c r="I881" s="41"/>
      <c r="J881" s="9">
        <v>1</v>
      </c>
      <c r="K881" s="4" t="s">
        <v>13</v>
      </c>
      <c r="L881" s="4" t="str">
        <f>IFERROR(VLOOKUP(F881, Table1[[#All],[Note]:[Code]], 2),"")</f>
        <v/>
      </c>
      <c r="M881" s="4" t="str">
        <f>IFERROR(VLOOKUP(G881, Table13[#All], 2),"")</f>
        <v xml:space="preserve">    play(NOTE_4AS, tempo);</v>
      </c>
      <c r="N881" s="4" t="str">
        <f>IFERROR(VLOOKUP(H881, Table134[#All], 2),"")</f>
        <v/>
      </c>
      <c r="P881" s="4" t="str">
        <f t="shared" si="96"/>
        <v xml:space="preserve">    delay(delayo);    play(NOTE_4AS, tempo);</v>
      </c>
    </row>
    <row r="882" spans="5:16" x14ac:dyDescent="0.3">
      <c r="E882" s="22">
        <v>1</v>
      </c>
      <c r="F882" s="45" t="str">
        <f>MID($L878,U$2,1)</f>
        <v>-</v>
      </c>
      <c r="G882" s="43" t="str">
        <f>MID($L879,U$2,1)</f>
        <v>-</v>
      </c>
      <c r="H882" s="44" t="str">
        <f>MID($L880,U$2,1)</f>
        <v/>
      </c>
      <c r="I882" s="41"/>
      <c r="J882" s="9">
        <v>2</v>
      </c>
      <c r="K882" s="4" t="s">
        <v>13</v>
      </c>
      <c r="L882" s="4" t="str">
        <f>IFERROR(VLOOKUP(F882, Table1[[#All],[Note]:[Code]], 2),"")</f>
        <v/>
      </c>
      <c r="M882" s="4" t="str">
        <f>IFERROR(VLOOKUP(G882, Table13[#All], 2),"")</f>
        <v/>
      </c>
      <c r="N882" s="4" t="str">
        <f>IFERROR(VLOOKUP(H882, Table134[#All], 2),"")</f>
        <v/>
      </c>
      <c r="P882" s="4" t="str">
        <f t="shared" si="96"/>
        <v xml:space="preserve">    delay(delayo);</v>
      </c>
    </row>
    <row r="883" spans="5:16" x14ac:dyDescent="0.3">
      <c r="E883" s="22">
        <v>1</v>
      </c>
      <c r="F883" s="45" t="str">
        <f>MID($L878,V$2,1)</f>
        <v>-</v>
      </c>
      <c r="G883" s="43" t="str">
        <f>MID($L879,V$2,1)</f>
        <v>g</v>
      </c>
      <c r="H883" s="44" t="str">
        <f>MID($L880,V$2,1)</f>
        <v/>
      </c>
      <c r="I883" s="41"/>
      <c r="J883" s="9">
        <v>3</v>
      </c>
      <c r="K883" s="4" t="s">
        <v>13</v>
      </c>
      <c r="L883" s="4" t="str">
        <f>IFERROR(VLOOKUP(F883, Table1[[#All],[Note]:[Code]], 2),"")</f>
        <v/>
      </c>
      <c r="M883" s="4" t="str">
        <f>IFERROR(VLOOKUP(G883, Table13[#All], 2),"")</f>
        <v xml:space="preserve">    play(NOTE_4GS, tempo);</v>
      </c>
      <c r="N883" s="4" t="str">
        <f>IFERROR(VLOOKUP(H883, Table134[#All], 2),"")</f>
        <v/>
      </c>
      <c r="P883" s="4" t="str">
        <f t="shared" si="96"/>
        <v xml:space="preserve">    delay(delayo);    play(NOTE_4GS, tempo);</v>
      </c>
    </row>
    <row r="884" spans="5:16" x14ac:dyDescent="0.3">
      <c r="E884" s="22">
        <v>1</v>
      </c>
      <c r="F884" s="45" t="str">
        <f>MID($L878,W$2,1)</f>
        <v>-</v>
      </c>
      <c r="G884" s="43" t="str">
        <f>MID($L879,W$2,1)</f>
        <v>-</v>
      </c>
      <c r="H884" s="44" t="str">
        <f>MID($L880,W$2,1)</f>
        <v/>
      </c>
      <c r="I884" s="41"/>
      <c r="J884" s="9">
        <v>4</v>
      </c>
      <c r="K884" s="4" t="s">
        <v>13</v>
      </c>
      <c r="L884" s="4" t="str">
        <f>IFERROR(VLOOKUP(F884, Table1[[#All],[Note]:[Code]], 2),"")</f>
        <v/>
      </c>
      <c r="M884" s="4" t="str">
        <f>IFERROR(VLOOKUP(G884, Table13[#All], 2),"")</f>
        <v/>
      </c>
      <c r="N884" s="4" t="str">
        <f>IFERROR(VLOOKUP(H884, Table134[#All], 2),"")</f>
        <v/>
      </c>
      <c r="P884" s="4" t="str">
        <f t="shared" si="96"/>
        <v xml:space="preserve">    delay(delayo);</v>
      </c>
    </row>
    <row r="885" spans="5:16" x14ac:dyDescent="0.3">
      <c r="E885" s="22">
        <v>1</v>
      </c>
      <c r="F885" s="45" t="str">
        <f>MID($L878,X$2,1)</f>
        <v>-</v>
      </c>
      <c r="G885" s="43" t="str">
        <f>MID($L879,X$2,1)</f>
        <v>g</v>
      </c>
      <c r="H885" s="44" t="str">
        <f>MID($L880,X$2,1)</f>
        <v/>
      </c>
      <c r="I885" s="41"/>
      <c r="J885" s="9">
        <v>5</v>
      </c>
      <c r="K885" s="4" t="s">
        <v>13</v>
      </c>
      <c r="L885" s="4" t="str">
        <f>IFERROR(VLOOKUP(F885, Table1[[#All],[Note]:[Code]], 2),"")</f>
        <v/>
      </c>
      <c r="M885" s="4" t="str">
        <f>IFERROR(VLOOKUP(G885, Table13[#All], 2),"")</f>
        <v xml:space="preserve">    play(NOTE_4GS, tempo);</v>
      </c>
      <c r="N885" s="4" t="str">
        <f>IFERROR(VLOOKUP(H885, Table134[#All], 2),"")</f>
        <v/>
      </c>
      <c r="P885" s="4" t="str">
        <f t="shared" si="96"/>
        <v xml:space="preserve">    delay(delayo);    play(NOTE_4GS, tempo);</v>
      </c>
    </row>
    <row r="886" spans="5:16" x14ac:dyDescent="0.3">
      <c r="E886" s="22">
        <v>1</v>
      </c>
      <c r="F886" s="45" t="str">
        <f>MID($L878,Y$2,1)</f>
        <v>-</v>
      </c>
      <c r="G886" s="43" t="str">
        <f>MID($L879,Y$2,1)</f>
        <v>-</v>
      </c>
      <c r="H886" s="44" t="str">
        <f>MID($L880,Y$2,1)</f>
        <v/>
      </c>
      <c r="I886" s="41"/>
      <c r="J886" s="9">
        <v>6</v>
      </c>
      <c r="K886" s="4" t="s">
        <v>13</v>
      </c>
      <c r="L886" s="4" t="str">
        <f>IFERROR(VLOOKUP(F886, Table1[[#All],[Note]:[Code]], 2),"")</f>
        <v/>
      </c>
      <c r="M886" s="4" t="str">
        <f>IFERROR(VLOOKUP(G886, Table13[#All], 2),"")</f>
        <v/>
      </c>
      <c r="N886" s="4" t="str">
        <f>IFERROR(VLOOKUP(H886, Table134[#All], 2),"")</f>
        <v/>
      </c>
      <c r="P886" s="4" t="str">
        <f t="shared" si="96"/>
        <v xml:space="preserve">    delay(delayo);</v>
      </c>
    </row>
    <row r="887" spans="5:16" x14ac:dyDescent="0.3">
      <c r="E887" s="22">
        <v>1</v>
      </c>
      <c r="F887" s="45" t="str">
        <f>MID($L878,Z$2,1)</f>
        <v>-</v>
      </c>
      <c r="G887" s="43" t="str">
        <f>MID($L879,Z$2,1)</f>
        <v>a</v>
      </c>
      <c r="H887" s="44" t="str">
        <f>MID($L880,Z$2,1)</f>
        <v/>
      </c>
      <c r="I887" s="41"/>
      <c r="J887" s="9">
        <v>7</v>
      </c>
      <c r="K887" s="4" t="s">
        <v>13</v>
      </c>
      <c r="L887" s="4" t="str">
        <f>IFERROR(VLOOKUP(F887, Table1[[#All],[Note]:[Code]], 2),"")</f>
        <v/>
      </c>
      <c r="M887" s="4" t="str">
        <f>IFERROR(VLOOKUP(G887, Table13[#All], 2),"")</f>
        <v xml:space="preserve">    play(NOTE_4AS, tempo);</v>
      </c>
      <c r="N887" s="4" t="str">
        <f>IFERROR(VLOOKUP(H887, Table134[#All], 2),"")</f>
        <v/>
      </c>
      <c r="P887" s="4" t="str">
        <f t="shared" si="96"/>
        <v xml:space="preserve">    delay(delayo);    play(NOTE_4AS, tempo);</v>
      </c>
    </row>
    <row r="888" spans="5:16" x14ac:dyDescent="0.3">
      <c r="E888" s="22">
        <v>1</v>
      </c>
      <c r="F888" s="45" t="str">
        <f>MID($L878,AA$2,1)</f>
        <v>-</v>
      </c>
      <c r="G888" s="43" t="str">
        <f>MID($L879,AA$2,1)</f>
        <v>-</v>
      </c>
      <c r="H888" s="44" t="str">
        <f>MID($L880,AA$2,1)</f>
        <v/>
      </c>
      <c r="I888" s="41"/>
      <c r="J888" s="9">
        <v>8</v>
      </c>
      <c r="K888" s="4" t="s">
        <v>13</v>
      </c>
      <c r="L888" s="4" t="str">
        <f>IFERROR(VLOOKUP(F888, Table1[[#All],[Note]:[Code]], 2),"")</f>
        <v/>
      </c>
      <c r="M888" s="4" t="str">
        <f>IFERROR(VLOOKUP(G888, Table13[#All], 2),"")</f>
        <v/>
      </c>
      <c r="N888" s="4" t="str">
        <f>IFERROR(VLOOKUP(H888, Table134[#All], 2),"")</f>
        <v/>
      </c>
      <c r="P888" s="4" t="str">
        <f t="shared" si="96"/>
        <v xml:space="preserve">    delay(delayo);</v>
      </c>
    </row>
    <row r="889" spans="5:16" x14ac:dyDescent="0.3">
      <c r="E889" s="22">
        <v>1</v>
      </c>
      <c r="F889" s="45" t="str">
        <f>MID($L878,AB$2,1)</f>
        <v>-</v>
      </c>
      <c r="G889" s="43" t="str">
        <f>MID($L879,AB$2,1)</f>
        <v>b</v>
      </c>
      <c r="H889" s="44" t="str">
        <f>MID($L880,AB$2,1)</f>
        <v/>
      </c>
      <c r="I889" s="41"/>
      <c r="J889" s="9">
        <v>9</v>
      </c>
      <c r="K889" s="4" t="s">
        <v>13</v>
      </c>
      <c r="L889" s="4" t="str">
        <f>IFERROR(VLOOKUP(F889, Table1[[#All],[Note]:[Code]], 2),"")</f>
        <v/>
      </c>
      <c r="M889" s="4" t="str">
        <f>IFERROR(VLOOKUP(G889, Table13[#All], 2),"")</f>
        <v xml:space="preserve">    play(NOTE_4BS, tempo);</v>
      </c>
      <c r="N889" s="4" t="str">
        <f>IFERROR(VLOOKUP(H889, Table134[#All], 2),"")</f>
        <v/>
      </c>
      <c r="P889" s="4" t="str">
        <f t="shared" si="96"/>
        <v xml:space="preserve">    delay(delayo);    play(NOTE_4BS, tempo);</v>
      </c>
    </row>
    <row r="890" spans="5:16" x14ac:dyDescent="0.3">
      <c r="E890" s="22">
        <v>1</v>
      </c>
      <c r="F890" s="45" t="str">
        <f>MID($L878,AC$2,1)</f>
        <v>-</v>
      </c>
      <c r="G890" s="43" t="str">
        <f>MID($L879,AC$2,1)</f>
        <v>-</v>
      </c>
      <c r="H890" s="44" t="str">
        <f>MID($L880,AC$2,1)</f>
        <v/>
      </c>
      <c r="I890" s="41"/>
      <c r="J890" s="9">
        <v>10</v>
      </c>
      <c r="K890" s="4" t="s">
        <v>13</v>
      </c>
      <c r="L890" s="4" t="str">
        <f>IFERROR(VLOOKUP(F890, Table1[[#All],[Note]:[Code]], 2),"")</f>
        <v/>
      </c>
      <c r="M890" s="4" t="str">
        <f>IFERROR(VLOOKUP(G890, Table13[#All], 2),"")</f>
        <v/>
      </c>
      <c r="N890" s="4" t="str">
        <f>IFERROR(VLOOKUP(H890, Table134[#All], 2),"")</f>
        <v/>
      </c>
      <c r="P890" s="4" t="str">
        <f t="shared" si="96"/>
        <v xml:space="preserve">    delay(delayo);</v>
      </c>
    </row>
    <row r="891" spans="5:16" x14ac:dyDescent="0.3">
      <c r="E891" s="22">
        <v>1</v>
      </c>
      <c r="F891" s="45" t="str">
        <f>MID($L878,AD$2,1)</f>
        <v>-</v>
      </c>
      <c r="G891" s="43" t="str">
        <f>MID($L879,AD$2,1)</f>
        <v>a</v>
      </c>
      <c r="H891" s="44" t="str">
        <f>MID($L880,AD$2,1)</f>
        <v/>
      </c>
      <c r="I891" s="41"/>
      <c r="J891" s="9">
        <v>11</v>
      </c>
      <c r="K891" s="4" t="s">
        <v>13</v>
      </c>
      <c r="L891" s="4" t="str">
        <f>IFERROR(VLOOKUP(F891, Table1[[#All],[Note]:[Code]], 2),"")</f>
        <v/>
      </c>
      <c r="M891" s="4" t="str">
        <f>IFERROR(VLOOKUP(G891, Table13[#All], 2),"")</f>
        <v xml:space="preserve">    play(NOTE_4AS, tempo);</v>
      </c>
      <c r="N891" s="4" t="str">
        <f>IFERROR(VLOOKUP(H891, Table134[#All], 2),"")</f>
        <v/>
      </c>
      <c r="P891" s="4" t="str">
        <f t="shared" si="96"/>
        <v xml:space="preserve">    delay(delayo);    play(NOTE_4AS, tempo);</v>
      </c>
    </row>
    <row r="892" spans="5:16" x14ac:dyDescent="0.3">
      <c r="E892" s="22">
        <v>1</v>
      </c>
      <c r="F892" s="45" t="str">
        <f>MID($L878,AE$2,1)</f>
        <v>-</v>
      </c>
      <c r="G892" s="43" t="str">
        <f>MID($L879,AE$2,1)</f>
        <v>-</v>
      </c>
      <c r="H892" s="44" t="str">
        <f>MID($L880,AE$2,1)</f>
        <v/>
      </c>
      <c r="I892" s="41"/>
      <c r="J892" s="9">
        <v>12</v>
      </c>
      <c r="K892" s="4" t="s">
        <v>13</v>
      </c>
      <c r="L892" s="4" t="str">
        <f>IFERROR(VLOOKUP(F892, Table1[[#All],[Note]:[Code]], 2),"")</f>
        <v/>
      </c>
      <c r="M892" s="4" t="str">
        <f>IFERROR(VLOOKUP(G892, Table13[#All], 2),"")</f>
        <v/>
      </c>
      <c r="N892" s="4" t="str">
        <f>IFERROR(VLOOKUP(H892, Table134[#All], 2),"")</f>
        <v/>
      </c>
      <c r="P892" s="4" t="str">
        <f t="shared" si="96"/>
        <v xml:space="preserve">    delay(delayo);</v>
      </c>
    </row>
    <row r="893" spans="5:16" x14ac:dyDescent="0.3">
      <c r="E893" s="22">
        <v>1</v>
      </c>
      <c r="F893" s="45" t="str">
        <f>MID($L878,AF$2,1)</f>
        <v>-</v>
      </c>
      <c r="G893" s="43" t="str">
        <f>MID($L879,AF$2,1)</f>
        <v>-</v>
      </c>
      <c r="H893" s="44" t="str">
        <f>MID($L880,AF$2,1)</f>
        <v/>
      </c>
      <c r="I893" s="41"/>
      <c r="J893" s="9">
        <v>13</v>
      </c>
      <c r="K893" s="4" t="s">
        <v>13</v>
      </c>
      <c r="L893" s="4" t="str">
        <f>IFERROR(VLOOKUP(F893, Table1[[#All],[Note]:[Code]], 2),"")</f>
        <v/>
      </c>
      <c r="M893" s="4" t="str">
        <f>IFERROR(VLOOKUP(G893, Table13[#All], 2),"")</f>
        <v/>
      </c>
      <c r="N893" s="4" t="str">
        <f>IFERROR(VLOOKUP(H893, Table134[#All], 2),"")</f>
        <v/>
      </c>
      <c r="P893" s="4" t="str">
        <f t="shared" si="96"/>
        <v xml:space="preserve">    delay(delayo);</v>
      </c>
    </row>
    <row r="894" spans="5:16" x14ac:dyDescent="0.3">
      <c r="E894" s="22">
        <v>1</v>
      </c>
      <c r="F894" s="45" t="str">
        <f>MID($L878,AG$2,1)</f>
        <v>-</v>
      </c>
      <c r="G894" s="43" t="str">
        <f>MID($L879,AG$2,1)</f>
        <v>-</v>
      </c>
      <c r="H894" s="44" t="str">
        <f>MID($L880,AG$2,1)</f>
        <v/>
      </c>
      <c r="I894" s="41"/>
      <c r="J894" s="9">
        <v>14</v>
      </c>
      <c r="K894" s="4" t="s">
        <v>13</v>
      </c>
      <c r="L894" s="4" t="str">
        <f>IFERROR(VLOOKUP(F894, Table1[[#All],[Note]:[Code]], 2),"")</f>
        <v/>
      </c>
      <c r="M894" s="4" t="str">
        <f>IFERROR(VLOOKUP(G894, Table13[#All], 2),"")</f>
        <v/>
      </c>
      <c r="N894" s="4" t="str">
        <f>IFERROR(VLOOKUP(H894, Table134[#All], 2),"")</f>
        <v/>
      </c>
      <c r="P894" s="4" t="str">
        <f t="shared" si="96"/>
        <v xml:space="preserve">    delay(delayo);</v>
      </c>
    </row>
    <row r="895" spans="5:16" x14ac:dyDescent="0.3">
      <c r="E895" s="22">
        <v>1</v>
      </c>
      <c r="F895" s="45" t="str">
        <f>MID($L878,AH$2,1)</f>
        <v>-</v>
      </c>
      <c r="G895" s="43" t="str">
        <f>MID($L879,AH$2,1)</f>
        <v>a</v>
      </c>
      <c r="H895" s="44" t="str">
        <f>MID($L880,AH$2,1)</f>
        <v/>
      </c>
      <c r="I895" s="41"/>
      <c r="J895" s="9">
        <v>15</v>
      </c>
      <c r="K895" s="4" t="s">
        <v>13</v>
      </c>
      <c r="L895" s="4" t="str">
        <f>IFERROR(VLOOKUP(F895, Table1[[#All],[Note]:[Code]], 2),"")</f>
        <v/>
      </c>
      <c r="M895" s="4" t="str">
        <f>IFERROR(VLOOKUP(G895, Table13[#All], 2),"")</f>
        <v xml:space="preserve">    play(NOTE_4AS, tempo);</v>
      </c>
      <c r="N895" s="4" t="str">
        <f>IFERROR(VLOOKUP(H895, Table134[#All], 2),"")</f>
        <v/>
      </c>
      <c r="P895" s="4" t="str">
        <f t="shared" si="96"/>
        <v xml:space="preserve">    delay(delayo);    play(NOTE_4AS, tempo);</v>
      </c>
    </row>
    <row r="896" spans="5:16" x14ac:dyDescent="0.3">
      <c r="E896" s="22">
        <v>1</v>
      </c>
      <c r="F896" s="45" t="str">
        <f>MID($L878,AI$2,1)</f>
        <v>-</v>
      </c>
      <c r="G896" s="43" t="str">
        <f>MID($L879,AI$2,1)</f>
        <v>-</v>
      </c>
      <c r="H896" s="44" t="str">
        <f>MID($L880,AI$2,1)</f>
        <v/>
      </c>
      <c r="I896" s="41"/>
      <c r="J896" s="9">
        <v>16</v>
      </c>
      <c r="K896" s="4" t="s">
        <v>13</v>
      </c>
      <c r="L896" s="4" t="str">
        <f>IFERROR(VLOOKUP(F896, Table1[[#All],[Note]:[Code]], 2),"")</f>
        <v/>
      </c>
      <c r="M896" s="4" t="str">
        <f>IFERROR(VLOOKUP(G896, Table13[#All], 2),"")</f>
        <v/>
      </c>
      <c r="N896" s="4" t="str">
        <f>IFERROR(VLOOKUP(H896, Table134[#All], 2),"")</f>
        <v/>
      </c>
      <c r="P896" s="4" t="str">
        <f t="shared" si="96"/>
        <v xml:space="preserve">    delay(delayo);</v>
      </c>
    </row>
    <row r="897" spans="5:46" x14ac:dyDescent="0.3">
      <c r="E897" s="22">
        <v>1</v>
      </c>
      <c r="F897" s="45" t="str">
        <f>MID($L878,AJ$2,1)</f>
        <v>-</v>
      </c>
      <c r="G897" s="43" t="str">
        <f>MID($L879,AJ$2,1)</f>
        <v>-</v>
      </c>
      <c r="H897" s="44" t="str">
        <f>MID($L880,AJ$2,1)</f>
        <v/>
      </c>
      <c r="I897" s="41"/>
      <c r="J897" s="9">
        <v>17</v>
      </c>
      <c r="K897" s="4" t="s">
        <v>13</v>
      </c>
      <c r="L897" s="4" t="str">
        <f>IFERROR(VLOOKUP(F897, Table1[[#All],[Note]:[Code]], 2),"")</f>
        <v/>
      </c>
      <c r="M897" s="4" t="str">
        <f>IFERROR(VLOOKUP(G897, Table13[#All], 2),"")</f>
        <v/>
      </c>
      <c r="N897" s="4" t="str">
        <f>IFERROR(VLOOKUP(H897, Table134[#All], 2),"")</f>
        <v/>
      </c>
      <c r="P897" s="4" t="str">
        <f t="shared" si="96"/>
        <v xml:space="preserve">    delay(delayo);</v>
      </c>
    </row>
    <row r="898" spans="5:46" x14ac:dyDescent="0.3">
      <c r="E898" s="22">
        <v>1</v>
      </c>
      <c r="F898" s="45" t="str">
        <f>MID($L878,AK$2,1)</f>
        <v>-</v>
      </c>
      <c r="G898" s="43" t="str">
        <f>MID($L879,AK$2,1)</f>
        <v>-</v>
      </c>
      <c r="H898" s="44" t="str">
        <f>MID($L880,AK$2,1)</f>
        <v/>
      </c>
      <c r="I898" s="41"/>
      <c r="J898" s="9">
        <v>18</v>
      </c>
      <c r="K898" s="4" t="s">
        <v>13</v>
      </c>
      <c r="L898" s="4" t="str">
        <f>IFERROR(VLOOKUP(F898, Table1[[#All],[Note]:[Code]], 2),"")</f>
        <v/>
      </c>
      <c r="M898" s="4" t="str">
        <f>IFERROR(VLOOKUP(G898, Table13[#All], 2),"")</f>
        <v/>
      </c>
      <c r="N898" s="4" t="str">
        <f>IFERROR(VLOOKUP(H898, Table134[#All], 2),"")</f>
        <v/>
      </c>
      <c r="P898" s="4" t="str">
        <f t="shared" si="96"/>
        <v xml:space="preserve">    delay(delayo);</v>
      </c>
    </row>
    <row r="899" spans="5:46" x14ac:dyDescent="0.3">
      <c r="E899" s="22">
        <v>1</v>
      </c>
      <c r="F899" s="45" t="str">
        <f>MID($L878,AL$2,1)</f>
        <v>-</v>
      </c>
      <c r="G899" s="43" t="str">
        <f>MID($L879,AL$2,1)</f>
        <v>b</v>
      </c>
      <c r="H899" s="44" t="str">
        <f>MID($L880,AL$2,1)</f>
        <v/>
      </c>
      <c r="I899" s="41"/>
      <c r="J899" s="9">
        <v>19</v>
      </c>
      <c r="K899" s="4" t="s">
        <v>13</v>
      </c>
      <c r="L899" s="4" t="str">
        <f>IFERROR(VLOOKUP(F899, Table1[[#All],[Note]:[Code]], 2),"")</f>
        <v/>
      </c>
      <c r="M899" s="4" t="str">
        <f>IFERROR(VLOOKUP(G899, Table13[#All], 2),"")</f>
        <v xml:space="preserve">    play(NOTE_4BS, tempo);</v>
      </c>
      <c r="N899" s="4" t="str">
        <f>IFERROR(VLOOKUP(H899, Table134[#All], 2),"")</f>
        <v/>
      </c>
      <c r="P899" s="4" t="str">
        <f t="shared" si="96"/>
        <v xml:space="preserve">    delay(delayo);    play(NOTE_4BS, tempo);</v>
      </c>
    </row>
    <row r="900" spans="5:46" x14ac:dyDescent="0.3">
      <c r="E900" s="22">
        <v>1</v>
      </c>
      <c r="F900" s="45" t="str">
        <f>MID($L878,AM$2,1)</f>
        <v>-</v>
      </c>
      <c r="G900" s="43" t="str">
        <f>MID($L879,AM$2,1)</f>
        <v>-</v>
      </c>
      <c r="H900" s="44" t="str">
        <f>MID($L880,AM$2,1)</f>
        <v/>
      </c>
      <c r="I900" s="41"/>
      <c r="J900" s="9">
        <v>20</v>
      </c>
      <c r="K900" s="4" t="s">
        <v>13</v>
      </c>
      <c r="L900" s="4" t="str">
        <f>IFERROR(VLOOKUP(F900, Table1[[#All],[Note]:[Code]], 2),"")</f>
        <v/>
      </c>
      <c r="M900" s="4" t="str">
        <f>IFERROR(VLOOKUP(G900, Table13[#All], 2),"")</f>
        <v/>
      </c>
      <c r="N900" s="4" t="str">
        <f>IFERROR(VLOOKUP(H900, Table134[#All], 2),"")</f>
        <v/>
      </c>
      <c r="P900" s="4" t="str">
        <f t="shared" si="96"/>
        <v xml:space="preserve">    delay(delayo);</v>
      </c>
    </row>
    <row r="901" spans="5:46" x14ac:dyDescent="0.3">
      <c r="E901" s="22">
        <v>1</v>
      </c>
      <c r="F901" s="45" t="str">
        <f>MID($L878,AN$2,1)</f>
        <v>c</v>
      </c>
      <c r="G901" s="43" t="str">
        <f>MID($L879,AN$2,1)</f>
        <v>-</v>
      </c>
      <c r="H901" s="44" t="str">
        <f>MID($L880,AN$2,1)</f>
        <v/>
      </c>
      <c r="I901" s="41"/>
      <c r="J901" s="9">
        <v>21</v>
      </c>
      <c r="K901" s="4" t="s">
        <v>13</v>
      </c>
      <c r="L901" s="4" t="str">
        <f>IFERROR(VLOOKUP(F901, Table1[[#All],[Note]:[Code]], 2),"")</f>
        <v xml:space="preserve">    play(NOTE_5CS, tempo);</v>
      </c>
      <c r="M901" s="4" t="str">
        <f>IFERROR(VLOOKUP(G901, Table13[#All], 2),"")</f>
        <v/>
      </c>
      <c r="N901" s="4" t="str">
        <f>IFERROR(VLOOKUP(H901, Table134[#All], 2),"")</f>
        <v/>
      </c>
      <c r="P901" s="4" t="str">
        <f t="shared" si="96"/>
        <v xml:space="preserve">    delay(delayo);    play(NOTE_5CS, tempo);</v>
      </c>
    </row>
    <row r="902" spans="5:46" x14ac:dyDescent="0.3">
      <c r="E902" s="22">
        <v>1</v>
      </c>
      <c r="F902" s="45" t="str">
        <f>MID($L878,AO$2,1)</f>
        <v>-</v>
      </c>
      <c r="G902" s="43" t="str">
        <f>MID($L879,AO$2,1)</f>
        <v>-</v>
      </c>
      <c r="H902" s="44" t="str">
        <f>MID($L880,AO$2,1)</f>
        <v/>
      </c>
      <c r="I902" s="41"/>
      <c r="J902" s="9">
        <v>22</v>
      </c>
      <c r="K902" s="4" t="s">
        <v>13</v>
      </c>
      <c r="L902" s="4" t="str">
        <f>IFERROR(VLOOKUP(F902, Table1[[#All],[Note]:[Code]], 2),"")</f>
        <v/>
      </c>
      <c r="M902" s="4" t="str">
        <f>IFERROR(VLOOKUP(G902, Table13[#All], 2),"")</f>
        <v/>
      </c>
      <c r="N902" s="4" t="str">
        <f>IFERROR(VLOOKUP(H902, Table134[#All], 2),"")</f>
        <v/>
      </c>
      <c r="P902" s="4" t="str">
        <f t="shared" si="96"/>
        <v xml:space="preserve">    delay(delayo);</v>
      </c>
    </row>
    <row r="903" spans="5:46" x14ac:dyDescent="0.3">
      <c r="E903" s="22">
        <v>1</v>
      </c>
      <c r="F903" s="45" t="str">
        <f>MID($L878,AP$2,1)</f>
        <v>-</v>
      </c>
      <c r="G903" s="43" t="str">
        <f>MID($L879,AP$2,1)</f>
        <v>-</v>
      </c>
      <c r="H903" s="44" t="str">
        <f>MID($L880,AP$2,1)</f>
        <v/>
      </c>
      <c r="I903" s="41"/>
      <c r="J903" s="9">
        <v>23</v>
      </c>
      <c r="K903" s="4" t="s">
        <v>13</v>
      </c>
      <c r="L903" s="4" t="str">
        <f>IFERROR(VLOOKUP(F903, Table1[[#All],[Note]:[Code]], 2),"")</f>
        <v/>
      </c>
      <c r="M903" s="4" t="str">
        <f>IFERROR(VLOOKUP(G903, Table13[#All], 2),"")</f>
        <v/>
      </c>
      <c r="N903" s="4" t="str">
        <f>IFERROR(VLOOKUP(H903, Table134[#All], 2),"")</f>
        <v/>
      </c>
      <c r="P903" s="4" t="str">
        <f t="shared" si="96"/>
        <v xml:space="preserve">    delay(delayo);</v>
      </c>
    </row>
    <row r="904" spans="5:46" x14ac:dyDescent="0.3">
      <c r="E904" s="22">
        <v>1</v>
      </c>
      <c r="F904" s="45" t="str">
        <f>MID($L878,AQ$2,1)</f>
        <v>-</v>
      </c>
      <c r="G904" s="43" t="str">
        <f>MID($L879,AQ$2,1)</f>
        <v>b</v>
      </c>
      <c r="H904" s="44" t="str">
        <f>MID($L880,AQ$2,1)</f>
        <v/>
      </c>
      <c r="I904" s="41"/>
      <c r="J904" s="9">
        <v>24</v>
      </c>
      <c r="K904" s="4" t="s">
        <v>13</v>
      </c>
      <c r="L904" s="4" t="str">
        <f>IFERROR(VLOOKUP(F904, Table1[[#All],[Note]:[Code]], 2),"")</f>
        <v/>
      </c>
      <c r="M904" s="4" t="str">
        <f>IFERROR(VLOOKUP(G904, Table13[#All], 2),"")</f>
        <v xml:space="preserve">    play(NOTE_4BS, tempo);</v>
      </c>
      <c r="N904" s="4" t="str">
        <f>IFERROR(VLOOKUP(H904, Table134[#All], 2),"")</f>
        <v/>
      </c>
      <c r="P904" s="4" t="str">
        <f t="shared" ref="P904:P967" si="103">CONCATENATE(K904,L904,M904,N904)</f>
        <v xml:space="preserve">    delay(delayo);    play(NOTE_4BS, tempo);</v>
      </c>
    </row>
    <row r="905" spans="5:46" x14ac:dyDescent="0.3">
      <c r="E905" s="22">
        <v>1</v>
      </c>
      <c r="F905" s="45" t="str">
        <f>MID($L878,AR$2,1)</f>
        <v>-</v>
      </c>
      <c r="G905" s="43" t="str">
        <f>MID($L879,AR$2,1)</f>
        <v>-</v>
      </c>
      <c r="H905" s="44" t="str">
        <f>MID($L880,AR$2,1)</f>
        <v/>
      </c>
      <c r="I905" s="41"/>
      <c r="J905" s="9">
        <v>25</v>
      </c>
      <c r="K905" s="4" t="s">
        <v>13</v>
      </c>
      <c r="L905" s="4" t="str">
        <f>IFERROR(VLOOKUP(F905, Table1[[#All],[Note]:[Code]], 2),"")</f>
        <v/>
      </c>
      <c r="M905" s="4" t="str">
        <f>IFERROR(VLOOKUP(G905, Table13[#All], 2),"")</f>
        <v/>
      </c>
      <c r="N905" s="4" t="str">
        <f>IFERROR(VLOOKUP(H905, Table134[#All], 2),"")</f>
        <v/>
      </c>
      <c r="P905" s="4" t="str">
        <f t="shared" si="103"/>
        <v xml:space="preserve">    delay(delayo);</v>
      </c>
    </row>
    <row r="906" spans="5:46" x14ac:dyDescent="0.3">
      <c r="E906" s="22">
        <v>1</v>
      </c>
      <c r="F906" s="45" t="str">
        <f>MID($L878,AS$2,1)</f>
        <v>-</v>
      </c>
      <c r="G906" s="43" t="str">
        <f>MID($L879,AS$2,1)</f>
        <v>-</v>
      </c>
      <c r="H906" s="44" t="str">
        <f>MID($L880,AS$2,1)</f>
        <v/>
      </c>
      <c r="I906" s="41"/>
      <c r="J906" s="9">
        <v>26</v>
      </c>
      <c r="K906" s="4" t="s">
        <v>13</v>
      </c>
      <c r="L906" s="4" t="str">
        <f>IFERROR(VLOOKUP(F906, Table1[[#All],[Note]:[Code]], 2),"")</f>
        <v/>
      </c>
      <c r="M906" s="4" t="str">
        <f>IFERROR(VLOOKUP(G906, Table13[#All], 2),"")</f>
        <v/>
      </c>
      <c r="N906" s="4" t="str">
        <f>IFERROR(VLOOKUP(H906, Table134[#All], 2),"")</f>
        <v/>
      </c>
      <c r="P906" s="4" t="str">
        <f t="shared" si="103"/>
        <v xml:space="preserve">    delay(delayo);</v>
      </c>
    </row>
    <row r="907" spans="5:46" x14ac:dyDescent="0.3">
      <c r="E907" s="22">
        <v>1</v>
      </c>
      <c r="I907" s="41"/>
      <c r="J907" s="13"/>
      <c r="K907" s="14" t="s">
        <v>11</v>
      </c>
      <c r="L907" s="14"/>
      <c r="P907" s="4" t="str">
        <f t="shared" si="103"/>
        <v>//</v>
      </c>
      <c r="R907" s="19" t="s">
        <v>123</v>
      </c>
      <c r="S907" s="19"/>
      <c r="T907" s="19">
        <v>1</v>
      </c>
      <c r="U907" s="19">
        <v>2</v>
      </c>
      <c r="V907" s="19">
        <v>3</v>
      </c>
      <c r="W907" s="19">
        <v>4</v>
      </c>
      <c r="X907" s="19">
        <v>5</v>
      </c>
      <c r="Y907" s="19">
        <v>6</v>
      </c>
      <c r="Z907" s="19">
        <v>7</v>
      </c>
      <c r="AA907" s="19">
        <v>8</v>
      </c>
      <c r="AB907" s="19">
        <v>9</v>
      </c>
      <c r="AC907" s="19">
        <v>10</v>
      </c>
      <c r="AD907" s="19">
        <v>11</v>
      </c>
      <c r="AE907" s="19">
        <v>12</v>
      </c>
      <c r="AF907" s="19">
        <v>13</v>
      </c>
      <c r="AG907" s="19">
        <v>14</v>
      </c>
      <c r="AH907" s="19">
        <v>15</v>
      </c>
      <c r="AI907" s="19">
        <v>16</v>
      </c>
      <c r="AJ907" s="19">
        <v>17</v>
      </c>
      <c r="AK907" s="19">
        <v>18</v>
      </c>
      <c r="AL907" s="19">
        <v>19</v>
      </c>
      <c r="AM907" s="19">
        <v>20</v>
      </c>
      <c r="AN907" s="19">
        <v>21</v>
      </c>
      <c r="AO907" s="19">
        <v>22</v>
      </c>
      <c r="AP907" s="19">
        <v>23</v>
      </c>
      <c r="AQ907" s="19">
        <v>24</v>
      </c>
      <c r="AR907" s="19">
        <v>25</v>
      </c>
      <c r="AS907" s="19">
        <v>26</v>
      </c>
      <c r="AT907" s="19"/>
    </row>
    <row r="908" spans="5:46" x14ac:dyDescent="0.3">
      <c r="E908" s="22">
        <v>1</v>
      </c>
      <c r="I908" s="41">
        <v>31</v>
      </c>
      <c r="J908" s="13"/>
      <c r="K908" s="14" t="s">
        <v>11</v>
      </c>
      <c r="L908" s="14" t="str">
        <f>C126</f>
        <v>5|c-d--c--d-e---------------|</v>
      </c>
      <c r="M908" s="6"/>
      <c r="N908" s="6"/>
      <c r="P908" s="4" t="str">
        <f t="shared" si="103"/>
        <v>//5|c-d--c--d-e---------------|</v>
      </c>
      <c r="R908" s="4" t="str">
        <f>MID($L908,R$2,1)</f>
        <v>5</v>
      </c>
      <c r="S908" s="4" t="str">
        <f t="shared" ref="S908:AT910" si="104">MID($L908,S$2,1)</f>
        <v>|</v>
      </c>
      <c r="T908" s="4" t="str">
        <f t="shared" si="104"/>
        <v>c</v>
      </c>
      <c r="U908" s="4" t="str">
        <f t="shared" si="104"/>
        <v>-</v>
      </c>
      <c r="V908" s="4" t="str">
        <f t="shared" si="104"/>
        <v>d</v>
      </c>
      <c r="W908" s="4" t="str">
        <f t="shared" si="104"/>
        <v>-</v>
      </c>
      <c r="X908" s="4" t="str">
        <f t="shared" si="104"/>
        <v>-</v>
      </c>
      <c r="Y908" s="4" t="str">
        <f t="shared" si="104"/>
        <v>c</v>
      </c>
      <c r="Z908" s="4" t="str">
        <f t="shared" si="104"/>
        <v>-</v>
      </c>
      <c r="AA908" s="4" t="str">
        <f t="shared" si="104"/>
        <v>-</v>
      </c>
      <c r="AB908" s="4" t="str">
        <f t="shared" si="104"/>
        <v>d</v>
      </c>
      <c r="AC908" s="4" t="str">
        <f t="shared" si="104"/>
        <v>-</v>
      </c>
      <c r="AD908" s="4" t="str">
        <f t="shared" si="104"/>
        <v>e</v>
      </c>
      <c r="AE908" s="4" t="str">
        <f t="shared" si="104"/>
        <v>-</v>
      </c>
      <c r="AF908" s="4" t="str">
        <f t="shared" si="104"/>
        <v>-</v>
      </c>
      <c r="AG908" s="4" t="str">
        <f t="shared" si="104"/>
        <v>-</v>
      </c>
      <c r="AH908" s="4" t="str">
        <f t="shared" si="104"/>
        <v>-</v>
      </c>
      <c r="AI908" s="4" t="str">
        <f t="shared" si="104"/>
        <v>-</v>
      </c>
      <c r="AJ908" s="4" t="str">
        <f t="shared" si="104"/>
        <v>-</v>
      </c>
      <c r="AK908" s="4" t="str">
        <f t="shared" si="104"/>
        <v>-</v>
      </c>
      <c r="AL908" s="4" t="str">
        <f t="shared" si="104"/>
        <v>-</v>
      </c>
      <c r="AM908" s="4" t="str">
        <f t="shared" si="104"/>
        <v>-</v>
      </c>
      <c r="AN908" s="4" t="str">
        <f t="shared" si="104"/>
        <v>-</v>
      </c>
      <c r="AO908" s="4" t="str">
        <f t="shared" si="104"/>
        <v>-</v>
      </c>
      <c r="AP908" s="4" t="str">
        <f t="shared" si="104"/>
        <v>-</v>
      </c>
      <c r="AQ908" s="4" t="str">
        <f t="shared" si="104"/>
        <v>-</v>
      </c>
      <c r="AR908" s="4" t="str">
        <f t="shared" si="104"/>
        <v>-</v>
      </c>
      <c r="AS908" s="4" t="str">
        <f t="shared" si="104"/>
        <v>-</v>
      </c>
      <c r="AT908" s="4" t="str">
        <f>MID($L908,AT$2,1)</f>
        <v>|</v>
      </c>
    </row>
    <row r="909" spans="5:46" x14ac:dyDescent="0.3">
      <c r="E909" s="22">
        <v>1</v>
      </c>
      <c r="F909" s="45" t="str">
        <f>MID($L908,R$2,1)</f>
        <v>5</v>
      </c>
      <c r="G909" s="43" t="str">
        <f>MID($L909,R$2,1)</f>
        <v>0</v>
      </c>
      <c r="H909" s="44" t="str">
        <f>MID($L910,R$2,1)</f>
        <v>0</v>
      </c>
      <c r="I909" s="41"/>
      <c r="J909" s="13"/>
      <c r="K909" s="14" t="s">
        <v>11</v>
      </c>
      <c r="L909" s="14">
        <f t="shared" ref="L909:L910" si="105">C127</f>
        <v>0</v>
      </c>
      <c r="M909" s="6"/>
      <c r="N909" s="6"/>
      <c r="P909" s="4" t="str">
        <f t="shared" si="103"/>
        <v>//0</v>
      </c>
      <c r="R909" s="4" t="str">
        <f t="shared" ref="R909:R910" si="106">MID($L909,R$2,1)</f>
        <v>0</v>
      </c>
      <c r="S909" s="4" t="str">
        <f t="shared" si="104"/>
        <v/>
      </c>
      <c r="T909" s="4" t="str">
        <f t="shared" si="104"/>
        <v/>
      </c>
      <c r="U909" s="4" t="str">
        <f t="shared" si="104"/>
        <v/>
      </c>
      <c r="V909" s="4" t="str">
        <f t="shared" si="104"/>
        <v/>
      </c>
      <c r="W909" s="4" t="str">
        <f t="shared" si="104"/>
        <v/>
      </c>
      <c r="X909" s="4" t="str">
        <f t="shared" si="104"/>
        <v/>
      </c>
      <c r="Y909" s="4" t="str">
        <f t="shared" si="104"/>
        <v/>
      </c>
      <c r="Z909" s="4" t="str">
        <f t="shared" si="104"/>
        <v/>
      </c>
      <c r="AA909" s="4" t="str">
        <f t="shared" si="104"/>
        <v/>
      </c>
      <c r="AB909" s="4" t="str">
        <f t="shared" si="104"/>
        <v/>
      </c>
      <c r="AC909" s="4" t="str">
        <f t="shared" si="104"/>
        <v/>
      </c>
      <c r="AD909" s="4" t="str">
        <f t="shared" si="104"/>
        <v/>
      </c>
      <c r="AE909" s="4" t="str">
        <f t="shared" si="104"/>
        <v/>
      </c>
      <c r="AF909" s="4" t="str">
        <f t="shared" si="104"/>
        <v/>
      </c>
      <c r="AG909" s="4" t="str">
        <f t="shared" si="104"/>
        <v/>
      </c>
      <c r="AH909" s="4" t="str">
        <f t="shared" si="104"/>
        <v/>
      </c>
      <c r="AI909" s="4" t="str">
        <f t="shared" si="104"/>
        <v/>
      </c>
      <c r="AJ909" s="4" t="str">
        <f t="shared" si="104"/>
        <v/>
      </c>
      <c r="AK909" s="4" t="str">
        <f t="shared" si="104"/>
        <v/>
      </c>
      <c r="AL909" s="4" t="str">
        <f t="shared" si="104"/>
        <v/>
      </c>
      <c r="AM909" s="4" t="str">
        <f t="shared" si="104"/>
        <v/>
      </c>
      <c r="AN909" s="4" t="str">
        <f t="shared" si="104"/>
        <v/>
      </c>
      <c r="AO909" s="4" t="str">
        <f t="shared" si="104"/>
        <v/>
      </c>
      <c r="AP909" s="4" t="str">
        <f t="shared" si="104"/>
        <v/>
      </c>
      <c r="AQ909" s="4" t="str">
        <f t="shared" si="104"/>
        <v/>
      </c>
      <c r="AR909" s="4" t="str">
        <f t="shared" si="104"/>
        <v/>
      </c>
      <c r="AS909" s="4" t="str">
        <f t="shared" si="104"/>
        <v/>
      </c>
      <c r="AT909" s="4" t="str">
        <f t="shared" si="104"/>
        <v/>
      </c>
    </row>
    <row r="910" spans="5:46" x14ac:dyDescent="0.3">
      <c r="E910" s="22">
        <v>1</v>
      </c>
      <c r="I910" s="41"/>
      <c r="J910" s="13"/>
      <c r="K910" s="14" t="s">
        <v>11</v>
      </c>
      <c r="L910" s="14">
        <f t="shared" si="105"/>
        <v>0</v>
      </c>
      <c r="P910" s="4" t="str">
        <f t="shared" si="103"/>
        <v>//0</v>
      </c>
      <c r="R910" s="4" t="str">
        <f t="shared" si="106"/>
        <v>0</v>
      </c>
      <c r="S910" s="4" t="str">
        <f t="shared" si="104"/>
        <v/>
      </c>
      <c r="T910" s="4" t="str">
        <f t="shared" si="104"/>
        <v/>
      </c>
      <c r="U910" s="4" t="str">
        <f t="shared" si="104"/>
        <v/>
      </c>
      <c r="V910" s="4" t="str">
        <f t="shared" si="104"/>
        <v/>
      </c>
      <c r="W910" s="4" t="str">
        <f t="shared" si="104"/>
        <v/>
      </c>
      <c r="X910" s="4" t="str">
        <f t="shared" si="104"/>
        <v/>
      </c>
      <c r="Y910" s="4" t="str">
        <f t="shared" si="104"/>
        <v/>
      </c>
      <c r="Z910" s="4" t="str">
        <f t="shared" si="104"/>
        <v/>
      </c>
      <c r="AA910" s="4" t="str">
        <f t="shared" si="104"/>
        <v/>
      </c>
      <c r="AB910" s="4" t="str">
        <f t="shared" si="104"/>
        <v/>
      </c>
      <c r="AC910" s="4" t="str">
        <f t="shared" si="104"/>
        <v/>
      </c>
      <c r="AD910" s="4" t="str">
        <f t="shared" si="104"/>
        <v/>
      </c>
      <c r="AE910" s="4" t="str">
        <f t="shared" si="104"/>
        <v/>
      </c>
      <c r="AF910" s="4" t="str">
        <f t="shared" si="104"/>
        <v/>
      </c>
      <c r="AG910" s="4" t="str">
        <f t="shared" si="104"/>
        <v/>
      </c>
      <c r="AH910" s="4" t="str">
        <f t="shared" si="104"/>
        <v/>
      </c>
      <c r="AI910" s="4" t="str">
        <f t="shared" si="104"/>
        <v/>
      </c>
      <c r="AJ910" s="4" t="str">
        <f t="shared" si="104"/>
        <v/>
      </c>
      <c r="AK910" s="4" t="str">
        <f t="shared" si="104"/>
        <v/>
      </c>
      <c r="AL910" s="4" t="str">
        <f t="shared" si="104"/>
        <v/>
      </c>
      <c r="AM910" s="4" t="str">
        <f t="shared" si="104"/>
        <v/>
      </c>
      <c r="AN910" s="4" t="str">
        <f t="shared" si="104"/>
        <v/>
      </c>
      <c r="AO910" s="4" t="str">
        <f t="shared" si="104"/>
        <v/>
      </c>
      <c r="AP910" s="4" t="str">
        <f t="shared" si="104"/>
        <v/>
      </c>
      <c r="AQ910" s="4" t="str">
        <f t="shared" si="104"/>
        <v/>
      </c>
      <c r="AR910" s="4" t="str">
        <f t="shared" si="104"/>
        <v/>
      </c>
      <c r="AS910" s="4" t="str">
        <f t="shared" si="104"/>
        <v/>
      </c>
      <c r="AT910" s="4" t="str">
        <f t="shared" si="104"/>
        <v/>
      </c>
    </row>
    <row r="911" spans="5:46" x14ac:dyDescent="0.3">
      <c r="E911" s="22">
        <v>1</v>
      </c>
      <c r="F911" s="45" t="str">
        <f>MID($L908,T$2,1)</f>
        <v>c</v>
      </c>
      <c r="G911" s="43" t="str">
        <f>MID($L909,T$2,1)</f>
        <v/>
      </c>
      <c r="H911" s="44" t="str">
        <f>MID($L910,T$2,1)</f>
        <v/>
      </c>
      <c r="I911" s="41"/>
      <c r="J911" s="9">
        <v>1</v>
      </c>
      <c r="K911" s="4" t="s">
        <v>13</v>
      </c>
      <c r="L911" s="4" t="str">
        <f>IFERROR(VLOOKUP(F911, Table1[[#All],[Note]:[Code]], 2),"")</f>
        <v xml:space="preserve">    play(NOTE_5CS, tempo);</v>
      </c>
      <c r="M911" s="4" t="str">
        <f>IFERROR(VLOOKUP(G911, Table13[#All], 2),"")</f>
        <v/>
      </c>
      <c r="N911" s="4" t="str">
        <f>IFERROR(VLOOKUP(H911, Table134[#All], 2),"")</f>
        <v/>
      </c>
      <c r="P911" s="4" t="str">
        <f t="shared" si="103"/>
        <v xml:space="preserve">    delay(delayo);    play(NOTE_5CS, tempo);</v>
      </c>
    </row>
    <row r="912" spans="5:46" x14ac:dyDescent="0.3">
      <c r="E912" s="22">
        <v>1</v>
      </c>
      <c r="F912" s="45" t="str">
        <f>MID($L908,U$2,1)</f>
        <v>-</v>
      </c>
      <c r="G912" s="43" t="str">
        <f>MID($L909,U$2,1)</f>
        <v/>
      </c>
      <c r="H912" s="44" t="str">
        <f>MID($L910,U$2,1)</f>
        <v/>
      </c>
      <c r="I912" s="41"/>
      <c r="J912" s="9">
        <v>2</v>
      </c>
      <c r="K912" s="4" t="s">
        <v>13</v>
      </c>
      <c r="L912" s="4" t="str">
        <f>IFERROR(VLOOKUP(F912, Table1[[#All],[Note]:[Code]], 2),"")</f>
        <v/>
      </c>
      <c r="M912" s="4" t="str">
        <f>IFERROR(VLOOKUP(G912, Table13[#All], 2),"")</f>
        <v/>
      </c>
      <c r="N912" s="4" t="str">
        <f>IFERROR(VLOOKUP(H912, Table134[#All], 2),"")</f>
        <v/>
      </c>
      <c r="P912" s="4" t="str">
        <f t="shared" si="103"/>
        <v xml:space="preserve">    delay(delayo);</v>
      </c>
    </row>
    <row r="913" spans="5:16" x14ac:dyDescent="0.3">
      <c r="E913" s="22">
        <v>1</v>
      </c>
      <c r="F913" s="45" t="str">
        <f>MID($L908,V$2,1)</f>
        <v>d</v>
      </c>
      <c r="G913" s="43" t="str">
        <f>MID($L909,V$2,1)</f>
        <v/>
      </c>
      <c r="H913" s="44" t="str">
        <f>MID($L910,V$2,1)</f>
        <v/>
      </c>
      <c r="I913" s="41"/>
      <c r="J913" s="9">
        <v>3</v>
      </c>
      <c r="K913" s="4" t="s">
        <v>13</v>
      </c>
      <c r="L913" s="4" t="str">
        <f>IFERROR(VLOOKUP(F913, Table1[[#All],[Note]:[Code]], 2),"")</f>
        <v xml:space="preserve">    play(NOTE_5DS, tempo);</v>
      </c>
      <c r="M913" s="4" t="str">
        <f>IFERROR(VLOOKUP(G913, Table13[#All], 2),"")</f>
        <v/>
      </c>
      <c r="N913" s="4" t="str">
        <f>IFERROR(VLOOKUP(H913, Table134[#All], 2),"")</f>
        <v/>
      </c>
      <c r="P913" s="4" t="str">
        <f t="shared" si="103"/>
        <v xml:space="preserve">    delay(delayo);    play(NOTE_5DS, tempo);</v>
      </c>
    </row>
    <row r="914" spans="5:16" x14ac:dyDescent="0.3">
      <c r="E914" s="22">
        <v>1</v>
      </c>
      <c r="F914" s="45" t="str">
        <f>MID($L908,W$2,1)</f>
        <v>-</v>
      </c>
      <c r="G914" s="43" t="str">
        <f>MID($L909,W$2,1)</f>
        <v/>
      </c>
      <c r="H914" s="44" t="str">
        <f>MID($L910,W$2,1)</f>
        <v/>
      </c>
      <c r="I914" s="41"/>
      <c r="J914" s="9">
        <v>4</v>
      </c>
      <c r="K914" s="4" t="s">
        <v>13</v>
      </c>
      <c r="L914" s="4" t="str">
        <f>IFERROR(VLOOKUP(F914, Table1[[#All],[Note]:[Code]], 2),"")</f>
        <v/>
      </c>
      <c r="M914" s="4" t="str">
        <f>IFERROR(VLOOKUP(G914, Table13[#All], 2),"")</f>
        <v/>
      </c>
      <c r="N914" s="4" t="str">
        <f>IFERROR(VLOOKUP(H914, Table134[#All], 2),"")</f>
        <v/>
      </c>
      <c r="P914" s="4" t="str">
        <f t="shared" si="103"/>
        <v xml:space="preserve">    delay(delayo);</v>
      </c>
    </row>
    <row r="915" spans="5:16" x14ac:dyDescent="0.3">
      <c r="E915" s="22">
        <v>1</v>
      </c>
      <c r="F915" s="45" t="str">
        <f>MID($L908,X$2,1)</f>
        <v>-</v>
      </c>
      <c r="G915" s="43" t="str">
        <f>MID($L909,X$2,1)</f>
        <v/>
      </c>
      <c r="H915" s="44" t="str">
        <f>MID($L910,X$2,1)</f>
        <v/>
      </c>
      <c r="I915" s="41"/>
      <c r="J915" s="9">
        <v>5</v>
      </c>
      <c r="K915" s="4" t="s">
        <v>13</v>
      </c>
      <c r="L915" s="4" t="str">
        <f>IFERROR(VLOOKUP(F915, Table1[[#All],[Note]:[Code]], 2),"")</f>
        <v/>
      </c>
      <c r="M915" s="4" t="str">
        <f>IFERROR(VLOOKUP(G915, Table13[#All], 2),"")</f>
        <v/>
      </c>
      <c r="N915" s="4" t="str">
        <f>IFERROR(VLOOKUP(H915, Table134[#All], 2),"")</f>
        <v/>
      </c>
      <c r="P915" s="4" t="str">
        <f t="shared" si="103"/>
        <v xml:space="preserve">    delay(delayo);</v>
      </c>
    </row>
    <row r="916" spans="5:16" x14ac:dyDescent="0.3">
      <c r="E916" s="22">
        <v>1</v>
      </c>
      <c r="F916" s="45" t="str">
        <f>MID($L908,Y$2,1)</f>
        <v>c</v>
      </c>
      <c r="G916" s="43" t="str">
        <f>MID($L909,Y$2,1)</f>
        <v/>
      </c>
      <c r="H916" s="44" t="str">
        <f>MID($L910,Y$2,1)</f>
        <v/>
      </c>
      <c r="I916" s="41"/>
      <c r="J916" s="9">
        <v>6</v>
      </c>
      <c r="K916" s="4" t="s">
        <v>13</v>
      </c>
      <c r="L916" s="4" t="str">
        <f>IFERROR(VLOOKUP(F916, Table1[[#All],[Note]:[Code]], 2),"")</f>
        <v xml:space="preserve">    play(NOTE_5CS, tempo);</v>
      </c>
      <c r="M916" s="4" t="str">
        <f>IFERROR(VLOOKUP(G916, Table13[#All], 2),"")</f>
        <v/>
      </c>
      <c r="N916" s="4" t="str">
        <f>IFERROR(VLOOKUP(H916, Table134[#All], 2),"")</f>
        <v/>
      </c>
      <c r="P916" s="4" t="str">
        <f t="shared" si="103"/>
        <v xml:space="preserve">    delay(delayo);    play(NOTE_5CS, tempo);</v>
      </c>
    </row>
    <row r="917" spans="5:16" x14ac:dyDescent="0.3">
      <c r="E917" s="22">
        <v>1</v>
      </c>
      <c r="F917" s="45" t="str">
        <f>MID($L908,Z$2,1)</f>
        <v>-</v>
      </c>
      <c r="G917" s="43" t="str">
        <f>MID($L909,Z$2,1)</f>
        <v/>
      </c>
      <c r="H917" s="44" t="str">
        <f>MID($L910,Z$2,1)</f>
        <v/>
      </c>
      <c r="I917" s="41"/>
      <c r="J917" s="9">
        <v>7</v>
      </c>
      <c r="K917" s="4" t="s">
        <v>13</v>
      </c>
      <c r="L917" s="4" t="str">
        <f>IFERROR(VLOOKUP(F917, Table1[[#All],[Note]:[Code]], 2),"")</f>
        <v/>
      </c>
      <c r="M917" s="4" t="str">
        <f>IFERROR(VLOOKUP(G917, Table13[#All], 2),"")</f>
        <v/>
      </c>
      <c r="N917" s="4" t="str">
        <f>IFERROR(VLOOKUP(H917, Table134[#All], 2),"")</f>
        <v/>
      </c>
      <c r="P917" s="4" t="str">
        <f t="shared" si="103"/>
        <v xml:space="preserve">    delay(delayo);</v>
      </c>
    </row>
    <row r="918" spans="5:16" x14ac:dyDescent="0.3">
      <c r="E918" s="22">
        <v>1</v>
      </c>
      <c r="F918" s="45" t="str">
        <f>MID($L908,AA$2,1)</f>
        <v>-</v>
      </c>
      <c r="G918" s="43" t="str">
        <f>MID($L909,AA$2,1)</f>
        <v/>
      </c>
      <c r="H918" s="44" t="str">
        <f>MID($L910,AA$2,1)</f>
        <v/>
      </c>
      <c r="I918" s="41"/>
      <c r="J918" s="9">
        <v>8</v>
      </c>
      <c r="K918" s="4" t="s">
        <v>13</v>
      </c>
      <c r="L918" s="4" t="str">
        <f>IFERROR(VLOOKUP(F918, Table1[[#All],[Note]:[Code]], 2),"")</f>
        <v/>
      </c>
      <c r="M918" s="4" t="str">
        <f>IFERROR(VLOOKUP(G918, Table13[#All], 2),"")</f>
        <v/>
      </c>
      <c r="N918" s="4" t="str">
        <f>IFERROR(VLOOKUP(H918, Table134[#All], 2),"")</f>
        <v/>
      </c>
      <c r="P918" s="4" t="str">
        <f t="shared" si="103"/>
        <v xml:space="preserve">    delay(delayo);</v>
      </c>
    </row>
    <row r="919" spans="5:16" x14ac:dyDescent="0.3">
      <c r="E919" s="22">
        <v>1</v>
      </c>
      <c r="F919" s="45" t="str">
        <f>MID($L908,AB$2,1)</f>
        <v>d</v>
      </c>
      <c r="G919" s="43" t="str">
        <f>MID($L909,AB$2,1)</f>
        <v/>
      </c>
      <c r="H919" s="44" t="str">
        <f>MID($L910,AB$2,1)</f>
        <v/>
      </c>
      <c r="I919" s="41"/>
      <c r="J919" s="9">
        <v>9</v>
      </c>
      <c r="K919" s="4" t="s">
        <v>13</v>
      </c>
      <c r="L919" s="4" t="str">
        <f>IFERROR(VLOOKUP(F919, Table1[[#All],[Note]:[Code]], 2),"")</f>
        <v xml:space="preserve">    play(NOTE_5DS, tempo);</v>
      </c>
      <c r="M919" s="4" t="str">
        <f>IFERROR(VLOOKUP(G919, Table13[#All], 2),"")</f>
        <v/>
      </c>
      <c r="N919" s="4" t="str">
        <f>IFERROR(VLOOKUP(H919, Table134[#All], 2),"")</f>
        <v/>
      </c>
      <c r="P919" s="4" t="str">
        <f t="shared" si="103"/>
        <v xml:space="preserve">    delay(delayo);    play(NOTE_5DS, tempo);</v>
      </c>
    </row>
    <row r="920" spans="5:16" x14ac:dyDescent="0.3">
      <c r="E920" s="22">
        <v>1</v>
      </c>
      <c r="F920" s="45" t="str">
        <f>MID($L908,AC$2,1)</f>
        <v>-</v>
      </c>
      <c r="G920" s="43" t="str">
        <f>MID($L909,AC$2,1)</f>
        <v/>
      </c>
      <c r="H920" s="44" t="str">
        <f>MID($L910,AC$2,1)</f>
        <v/>
      </c>
      <c r="I920" s="41"/>
      <c r="J920" s="9">
        <v>10</v>
      </c>
      <c r="K920" s="4" t="s">
        <v>13</v>
      </c>
      <c r="L920" s="4" t="str">
        <f>IFERROR(VLOOKUP(F920, Table1[[#All],[Note]:[Code]], 2),"")</f>
        <v/>
      </c>
      <c r="M920" s="4" t="str">
        <f>IFERROR(VLOOKUP(G920, Table13[#All], 2),"")</f>
        <v/>
      </c>
      <c r="N920" s="4" t="str">
        <f>IFERROR(VLOOKUP(H920, Table134[#All], 2),"")</f>
        <v/>
      </c>
      <c r="P920" s="4" t="str">
        <f t="shared" si="103"/>
        <v xml:space="preserve">    delay(delayo);</v>
      </c>
    </row>
    <row r="921" spans="5:16" x14ac:dyDescent="0.3">
      <c r="E921" s="22">
        <v>1</v>
      </c>
      <c r="F921" s="45" t="str">
        <f>MID($L908,AD$2,1)</f>
        <v>e</v>
      </c>
      <c r="G921" s="43" t="str">
        <f>MID($L909,AD$2,1)</f>
        <v/>
      </c>
      <c r="H921" s="44" t="str">
        <f>MID($L910,AD$2,1)</f>
        <v/>
      </c>
      <c r="I921" s="41"/>
      <c r="J921" s="9">
        <v>11</v>
      </c>
      <c r="K921" s="4" t="s">
        <v>13</v>
      </c>
      <c r="L921" s="4" t="str">
        <f>IFERROR(VLOOKUP(F921, Table1[[#All],[Note]:[Code]], 2),"")</f>
        <v xml:space="preserve">    play(NOTE_5ES, tempo);</v>
      </c>
      <c r="M921" s="4" t="str">
        <f>IFERROR(VLOOKUP(G921, Table13[#All], 2),"")</f>
        <v/>
      </c>
      <c r="N921" s="4" t="str">
        <f>IFERROR(VLOOKUP(H921, Table134[#All], 2),"")</f>
        <v/>
      </c>
      <c r="P921" s="4" t="str">
        <f t="shared" si="103"/>
        <v xml:space="preserve">    delay(delayo);    play(NOTE_5ES, tempo);</v>
      </c>
    </row>
    <row r="922" spans="5:16" x14ac:dyDescent="0.3">
      <c r="E922" s="22">
        <v>1</v>
      </c>
      <c r="F922" s="45" t="str">
        <f>MID($L908,AE$2,1)</f>
        <v>-</v>
      </c>
      <c r="G922" s="43" t="str">
        <f>MID($L909,AE$2,1)</f>
        <v/>
      </c>
      <c r="H922" s="44" t="str">
        <f>MID($L910,AE$2,1)</f>
        <v/>
      </c>
      <c r="I922" s="41"/>
      <c r="J922" s="9">
        <v>12</v>
      </c>
      <c r="K922" s="4" t="s">
        <v>13</v>
      </c>
      <c r="L922" s="4" t="str">
        <f>IFERROR(VLOOKUP(F922, Table1[[#All],[Note]:[Code]], 2),"")</f>
        <v/>
      </c>
      <c r="M922" s="4" t="str">
        <f>IFERROR(VLOOKUP(G922, Table13[#All], 2),"")</f>
        <v/>
      </c>
      <c r="N922" s="4" t="str">
        <f>IFERROR(VLOOKUP(H922, Table134[#All], 2),"")</f>
        <v/>
      </c>
      <c r="P922" s="4" t="str">
        <f t="shared" si="103"/>
        <v xml:space="preserve">    delay(delayo);</v>
      </c>
    </row>
    <row r="923" spans="5:16" x14ac:dyDescent="0.3">
      <c r="E923" s="22">
        <v>1</v>
      </c>
      <c r="F923" s="45" t="str">
        <f>MID($L908,AF$2,1)</f>
        <v>-</v>
      </c>
      <c r="G923" s="43" t="str">
        <f>MID($L909,AF$2,1)</f>
        <v/>
      </c>
      <c r="H923" s="44" t="str">
        <f>MID($L910,AF$2,1)</f>
        <v/>
      </c>
      <c r="I923" s="41"/>
      <c r="J923" s="9">
        <v>13</v>
      </c>
      <c r="K923" s="4" t="s">
        <v>13</v>
      </c>
      <c r="L923" s="4" t="str">
        <f>IFERROR(VLOOKUP(F923, Table1[[#All],[Note]:[Code]], 2),"")</f>
        <v/>
      </c>
      <c r="M923" s="4" t="str">
        <f>IFERROR(VLOOKUP(G923, Table13[#All], 2),"")</f>
        <v/>
      </c>
      <c r="N923" s="4" t="str">
        <f>IFERROR(VLOOKUP(H923, Table134[#All], 2),"")</f>
        <v/>
      </c>
      <c r="P923" s="4" t="str">
        <f t="shared" si="103"/>
        <v xml:space="preserve">    delay(delayo);</v>
      </c>
    </row>
    <row r="924" spans="5:16" x14ac:dyDescent="0.3">
      <c r="E924" s="22">
        <v>1</v>
      </c>
      <c r="F924" s="45" t="str">
        <f>MID($L908,AG$2,1)</f>
        <v>-</v>
      </c>
      <c r="G924" s="43" t="str">
        <f>MID($L909,AG$2,1)</f>
        <v/>
      </c>
      <c r="H924" s="44" t="str">
        <f>MID($L910,AG$2,1)</f>
        <v/>
      </c>
      <c r="I924" s="41"/>
      <c r="J924" s="9">
        <v>14</v>
      </c>
      <c r="K924" s="4" t="s">
        <v>13</v>
      </c>
      <c r="L924" s="4" t="str">
        <f>IFERROR(VLOOKUP(F924, Table1[[#All],[Note]:[Code]], 2),"")</f>
        <v/>
      </c>
      <c r="M924" s="4" t="str">
        <f>IFERROR(VLOOKUP(G924, Table13[#All], 2),"")</f>
        <v/>
      </c>
      <c r="N924" s="4" t="str">
        <f>IFERROR(VLOOKUP(H924, Table134[#All], 2),"")</f>
        <v/>
      </c>
      <c r="P924" s="4" t="str">
        <f t="shared" si="103"/>
        <v xml:space="preserve">    delay(delayo);</v>
      </c>
    </row>
    <row r="925" spans="5:16" x14ac:dyDescent="0.3">
      <c r="E925" s="22">
        <v>1</v>
      </c>
      <c r="F925" s="45" t="str">
        <f>MID($L908,AH$2,1)</f>
        <v>-</v>
      </c>
      <c r="G925" s="43" t="str">
        <f>MID($L909,AH$2,1)</f>
        <v/>
      </c>
      <c r="H925" s="44" t="str">
        <f>MID($L910,AH$2,1)</f>
        <v/>
      </c>
      <c r="I925" s="41"/>
      <c r="J925" s="9">
        <v>15</v>
      </c>
      <c r="K925" s="4" t="s">
        <v>13</v>
      </c>
      <c r="L925" s="4" t="str">
        <f>IFERROR(VLOOKUP(F925, Table1[[#All],[Note]:[Code]], 2),"")</f>
        <v/>
      </c>
      <c r="M925" s="4" t="str">
        <f>IFERROR(VLOOKUP(G925, Table13[#All], 2),"")</f>
        <v/>
      </c>
      <c r="N925" s="4" t="str">
        <f>IFERROR(VLOOKUP(H925, Table134[#All], 2),"")</f>
        <v/>
      </c>
      <c r="P925" s="4" t="str">
        <f t="shared" si="103"/>
        <v xml:space="preserve">    delay(delayo);</v>
      </c>
    </row>
    <row r="926" spans="5:16" x14ac:dyDescent="0.3">
      <c r="E926" s="22">
        <v>1</v>
      </c>
      <c r="F926" s="45" t="str">
        <f>MID($L908,AI$2,1)</f>
        <v>-</v>
      </c>
      <c r="G926" s="43" t="str">
        <f>MID($L909,AI$2,1)</f>
        <v/>
      </c>
      <c r="H926" s="44" t="str">
        <f>MID($L910,AI$2,1)</f>
        <v/>
      </c>
      <c r="I926" s="41"/>
      <c r="J926" s="9">
        <v>16</v>
      </c>
      <c r="K926" s="4" t="s">
        <v>13</v>
      </c>
      <c r="L926" s="4" t="str">
        <f>IFERROR(VLOOKUP(F926, Table1[[#All],[Note]:[Code]], 2),"")</f>
        <v/>
      </c>
      <c r="M926" s="4" t="str">
        <f>IFERROR(VLOOKUP(G926, Table13[#All], 2),"")</f>
        <v/>
      </c>
      <c r="N926" s="4" t="str">
        <f>IFERROR(VLOOKUP(H926, Table134[#All], 2),"")</f>
        <v/>
      </c>
      <c r="P926" s="4" t="str">
        <f t="shared" si="103"/>
        <v xml:space="preserve">    delay(delayo);</v>
      </c>
    </row>
    <row r="927" spans="5:16" x14ac:dyDescent="0.3">
      <c r="E927" s="22">
        <v>1</v>
      </c>
      <c r="F927" s="45" t="str">
        <f>MID($L908,AJ$2,1)</f>
        <v>-</v>
      </c>
      <c r="G927" s="43" t="str">
        <f>MID($L909,AJ$2,1)</f>
        <v/>
      </c>
      <c r="H927" s="44" t="str">
        <f>MID($L910,AJ$2,1)</f>
        <v/>
      </c>
      <c r="I927" s="41"/>
      <c r="J927" s="9">
        <v>17</v>
      </c>
      <c r="K927" s="4" t="s">
        <v>13</v>
      </c>
      <c r="L927" s="4" t="str">
        <f>IFERROR(VLOOKUP(F927, Table1[[#All],[Note]:[Code]], 2),"")</f>
        <v/>
      </c>
      <c r="M927" s="4" t="str">
        <f>IFERROR(VLOOKUP(G927, Table13[#All], 2),"")</f>
        <v/>
      </c>
      <c r="N927" s="4" t="str">
        <f>IFERROR(VLOOKUP(H927, Table134[#All], 2),"")</f>
        <v/>
      </c>
      <c r="P927" s="4" t="str">
        <f t="shared" si="103"/>
        <v xml:space="preserve">    delay(delayo);</v>
      </c>
    </row>
    <row r="928" spans="5:16" x14ac:dyDescent="0.3">
      <c r="E928" s="22">
        <v>1</v>
      </c>
      <c r="F928" s="45" t="str">
        <f>MID($L908,AK$2,1)</f>
        <v>-</v>
      </c>
      <c r="G928" s="43" t="str">
        <f>MID($L909,AK$2,1)</f>
        <v/>
      </c>
      <c r="H928" s="44" t="str">
        <f>MID($L910,AK$2,1)</f>
        <v/>
      </c>
      <c r="I928" s="41"/>
      <c r="J928" s="9">
        <v>18</v>
      </c>
      <c r="K928" s="4" t="s">
        <v>13</v>
      </c>
      <c r="L928" s="4" t="str">
        <f>IFERROR(VLOOKUP(F928, Table1[[#All],[Note]:[Code]], 2),"")</f>
        <v/>
      </c>
      <c r="M928" s="4" t="str">
        <f>IFERROR(VLOOKUP(G928, Table13[#All], 2),"")</f>
        <v/>
      </c>
      <c r="N928" s="4" t="str">
        <f>IFERROR(VLOOKUP(H928, Table134[#All], 2),"")</f>
        <v/>
      </c>
      <c r="P928" s="4" t="str">
        <f t="shared" si="103"/>
        <v xml:space="preserve">    delay(delayo);</v>
      </c>
    </row>
    <row r="929" spans="5:46" x14ac:dyDescent="0.3">
      <c r="E929" s="22">
        <v>1</v>
      </c>
      <c r="F929" s="45" t="str">
        <f>MID($L908,AL$2,1)</f>
        <v>-</v>
      </c>
      <c r="G929" s="43" t="str">
        <f>MID($L909,AL$2,1)</f>
        <v/>
      </c>
      <c r="H929" s="44" t="str">
        <f>MID($L910,AL$2,1)</f>
        <v/>
      </c>
      <c r="I929" s="41"/>
      <c r="J929" s="9">
        <v>19</v>
      </c>
      <c r="K929" s="4" t="s">
        <v>13</v>
      </c>
      <c r="L929" s="4" t="str">
        <f>IFERROR(VLOOKUP(F929, Table1[[#All],[Note]:[Code]], 2),"")</f>
        <v/>
      </c>
      <c r="M929" s="4" t="str">
        <f>IFERROR(VLOOKUP(G929, Table13[#All], 2),"")</f>
        <v/>
      </c>
      <c r="N929" s="4" t="str">
        <f>IFERROR(VLOOKUP(H929, Table134[#All], 2),"")</f>
        <v/>
      </c>
      <c r="P929" s="4" t="str">
        <f t="shared" si="103"/>
        <v xml:space="preserve">    delay(delayo);</v>
      </c>
    </row>
    <row r="930" spans="5:46" x14ac:dyDescent="0.3">
      <c r="E930" s="22">
        <v>1</v>
      </c>
      <c r="F930" s="45" t="str">
        <f>MID($L908,AM$2,1)</f>
        <v>-</v>
      </c>
      <c r="G930" s="43" t="str">
        <f>MID($L909,AM$2,1)</f>
        <v/>
      </c>
      <c r="H930" s="44" t="str">
        <f>MID($L910,AM$2,1)</f>
        <v/>
      </c>
      <c r="I930" s="41"/>
      <c r="J930" s="9">
        <v>20</v>
      </c>
      <c r="K930" s="4" t="s">
        <v>13</v>
      </c>
      <c r="L930" s="4" t="str">
        <f>IFERROR(VLOOKUP(F930, Table1[[#All],[Note]:[Code]], 2),"")</f>
        <v/>
      </c>
      <c r="M930" s="4" t="str">
        <f>IFERROR(VLOOKUP(G930, Table13[#All], 2),"")</f>
        <v/>
      </c>
      <c r="N930" s="4" t="str">
        <f>IFERROR(VLOOKUP(H930, Table134[#All], 2),"")</f>
        <v/>
      </c>
      <c r="P930" s="4" t="str">
        <f t="shared" si="103"/>
        <v xml:space="preserve">    delay(delayo);</v>
      </c>
    </row>
    <row r="931" spans="5:46" x14ac:dyDescent="0.3">
      <c r="E931" s="22">
        <v>1</v>
      </c>
      <c r="F931" s="45" t="str">
        <f>MID($L908,AN$2,1)</f>
        <v>-</v>
      </c>
      <c r="G931" s="43" t="str">
        <f>MID($L909,AN$2,1)</f>
        <v/>
      </c>
      <c r="H931" s="44" t="str">
        <f>MID($L910,AN$2,1)</f>
        <v/>
      </c>
      <c r="I931" s="41"/>
      <c r="J931" s="9">
        <v>21</v>
      </c>
      <c r="K931" s="4" t="s">
        <v>13</v>
      </c>
      <c r="L931" s="4" t="str">
        <f>IFERROR(VLOOKUP(F931, Table1[[#All],[Note]:[Code]], 2),"")</f>
        <v/>
      </c>
      <c r="M931" s="4" t="str">
        <f>IFERROR(VLOOKUP(G931, Table13[#All], 2),"")</f>
        <v/>
      </c>
      <c r="N931" s="4" t="str">
        <f>IFERROR(VLOOKUP(H931, Table134[#All], 2),"")</f>
        <v/>
      </c>
      <c r="P931" s="4" t="str">
        <f t="shared" si="103"/>
        <v xml:space="preserve">    delay(delayo);</v>
      </c>
    </row>
    <row r="932" spans="5:46" x14ac:dyDescent="0.3">
      <c r="E932" s="22">
        <v>1</v>
      </c>
      <c r="F932" s="45" t="str">
        <f>MID($L908,AO$2,1)</f>
        <v>-</v>
      </c>
      <c r="G932" s="43" t="str">
        <f>MID($L909,AO$2,1)</f>
        <v/>
      </c>
      <c r="H932" s="44" t="str">
        <f>MID($L910,AO$2,1)</f>
        <v/>
      </c>
      <c r="I932" s="41"/>
      <c r="J932" s="9">
        <v>22</v>
      </c>
      <c r="K932" s="4" t="s">
        <v>13</v>
      </c>
      <c r="L932" s="4" t="str">
        <f>IFERROR(VLOOKUP(F932, Table1[[#All],[Note]:[Code]], 2),"")</f>
        <v/>
      </c>
      <c r="M932" s="4" t="str">
        <f>IFERROR(VLOOKUP(G932, Table13[#All], 2),"")</f>
        <v/>
      </c>
      <c r="N932" s="4" t="str">
        <f>IFERROR(VLOOKUP(H932, Table134[#All], 2),"")</f>
        <v/>
      </c>
      <c r="P932" s="4" t="str">
        <f t="shared" si="103"/>
        <v xml:space="preserve">    delay(delayo);</v>
      </c>
    </row>
    <row r="933" spans="5:46" x14ac:dyDescent="0.3">
      <c r="E933" s="22">
        <v>1</v>
      </c>
      <c r="F933" s="45" t="str">
        <f>MID($L908,AP$2,1)</f>
        <v>-</v>
      </c>
      <c r="G933" s="43" t="str">
        <f>MID($L909,AP$2,1)</f>
        <v/>
      </c>
      <c r="H933" s="44" t="str">
        <f>MID($L910,AP$2,1)</f>
        <v/>
      </c>
      <c r="I933" s="41"/>
      <c r="J933" s="9">
        <v>23</v>
      </c>
      <c r="K933" s="4" t="s">
        <v>13</v>
      </c>
      <c r="L933" s="4" t="str">
        <f>IFERROR(VLOOKUP(F933, Table1[[#All],[Note]:[Code]], 2),"")</f>
        <v/>
      </c>
      <c r="M933" s="4" t="str">
        <f>IFERROR(VLOOKUP(G933, Table13[#All], 2),"")</f>
        <v/>
      </c>
      <c r="N933" s="4" t="str">
        <f>IFERROR(VLOOKUP(H933, Table134[#All], 2),"")</f>
        <v/>
      </c>
      <c r="P933" s="4" t="str">
        <f t="shared" si="103"/>
        <v xml:space="preserve">    delay(delayo);</v>
      </c>
    </row>
    <row r="934" spans="5:46" x14ac:dyDescent="0.3">
      <c r="E934" s="22">
        <v>1</v>
      </c>
      <c r="F934" s="45" t="str">
        <f>MID($L908,AQ$2,1)</f>
        <v>-</v>
      </c>
      <c r="G934" s="43" t="str">
        <f>MID($L909,AQ$2,1)</f>
        <v/>
      </c>
      <c r="H934" s="44" t="str">
        <f>MID($L910,AQ$2,1)</f>
        <v/>
      </c>
      <c r="I934" s="41"/>
      <c r="J934" s="9">
        <v>24</v>
      </c>
      <c r="K934" s="4" t="s">
        <v>13</v>
      </c>
      <c r="L934" s="4" t="str">
        <f>IFERROR(VLOOKUP(F934, Table1[[#All],[Note]:[Code]], 2),"")</f>
        <v/>
      </c>
      <c r="M934" s="4" t="str">
        <f>IFERROR(VLOOKUP(G934, Table13[#All], 2),"")</f>
        <v/>
      </c>
      <c r="N934" s="4" t="str">
        <f>IFERROR(VLOOKUP(H934, Table134[#All], 2),"")</f>
        <v/>
      </c>
      <c r="P934" s="4" t="str">
        <f t="shared" si="103"/>
        <v xml:space="preserve">    delay(delayo);</v>
      </c>
    </row>
    <row r="935" spans="5:46" x14ac:dyDescent="0.3">
      <c r="E935" s="22">
        <v>1</v>
      </c>
      <c r="F935" s="45" t="str">
        <f>MID($L908,AR$2,1)</f>
        <v>-</v>
      </c>
      <c r="G935" s="43" t="str">
        <f>MID($L909,AR$2,1)</f>
        <v/>
      </c>
      <c r="H935" s="44" t="str">
        <f>MID($L910,AR$2,1)</f>
        <v/>
      </c>
      <c r="I935" s="41"/>
      <c r="J935" s="9">
        <v>25</v>
      </c>
      <c r="K935" s="4" t="s">
        <v>13</v>
      </c>
      <c r="L935" s="4" t="str">
        <f>IFERROR(VLOOKUP(F935, Table1[[#All],[Note]:[Code]], 2),"")</f>
        <v/>
      </c>
      <c r="M935" s="4" t="str">
        <f>IFERROR(VLOOKUP(G935, Table13[#All], 2),"")</f>
        <v/>
      </c>
      <c r="N935" s="4" t="str">
        <f>IFERROR(VLOOKUP(H935, Table134[#All], 2),"")</f>
        <v/>
      </c>
      <c r="P935" s="4" t="str">
        <f t="shared" si="103"/>
        <v xml:space="preserve">    delay(delayo);</v>
      </c>
    </row>
    <row r="936" spans="5:46" x14ac:dyDescent="0.3">
      <c r="E936" s="22">
        <v>1</v>
      </c>
      <c r="F936" s="45" t="str">
        <f>MID($L908,AS$2,1)</f>
        <v>-</v>
      </c>
      <c r="G936" s="43" t="str">
        <f>MID($L909,AS$2,1)</f>
        <v/>
      </c>
      <c r="H936" s="44" t="str">
        <f>MID($L910,AS$2,1)</f>
        <v/>
      </c>
      <c r="I936" s="41"/>
      <c r="J936" s="9">
        <v>26</v>
      </c>
      <c r="K936" s="4" t="s">
        <v>13</v>
      </c>
      <c r="L936" s="4" t="str">
        <f>IFERROR(VLOOKUP(F936, Table1[[#All],[Note]:[Code]], 2),"")</f>
        <v/>
      </c>
      <c r="M936" s="4" t="str">
        <f>IFERROR(VLOOKUP(G936, Table13[#All], 2),"")</f>
        <v/>
      </c>
      <c r="N936" s="4" t="str">
        <f>IFERROR(VLOOKUP(H936, Table134[#All], 2),"")</f>
        <v/>
      </c>
      <c r="P936" s="4" t="str">
        <f t="shared" si="103"/>
        <v xml:space="preserve">    delay(delayo);</v>
      </c>
    </row>
    <row r="937" spans="5:46" x14ac:dyDescent="0.3">
      <c r="E937" s="22">
        <v>1</v>
      </c>
      <c r="I937" s="41"/>
      <c r="J937" s="13"/>
      <c r="K937" s="14" t="s">
        <v>11</v>
      </c>
      <c r="L937" s="14"/>
      <c r="P937" s="4" t="str">
        <f t="shared" si="103"/>
        <v>//</v>
      </c>
      <c r="R937" s="19" t="s">
        <v>123</v>
      </c>
      <c r="S937" s="19"/>
      <c r="T937" s="19">
        <v>1</v>
      </c>
      <c r="U937" s="19">
        <v>2</v>
      </c>
      <c r="V937" s="19">
        <v>3</v>
      </c>
      <c r="W937" s="19">
        <v>4</v>
      </c>
      <c r="X937" s="19">
        <v>5</v>
      </c>
      <c r="Y937" s="19">
        <v>6</v>
      </c>
      <c r="Z937" s="19">
        <v>7</v>
      </c>
      <c r="AA937" s="19">
        <v>8</v>
      </c>
      <c r="AB937" s="19">
        <v>9</v>
      </c>
      <c r="AC937" s="19">
        <v>10</v>
      </c>
      <c r="AD937" s="19">
        <v>11</v>
      </c>
      <c r="AE937" s="19">
        <v>12</v>
      </c>
      <c r="AF937" s="19">
        <v>13</v>
      </c>
      <c r="AG937" s="19">
        <v>14</v>
      </c>
      <c r="AH937" s="19">
        <v>15</v>
      </c>
      <c r="AI937" s="19">
        <v>16</v>
      </c>
      <c r="AJ937" s="19">
        <v>17</v>
      </c>
      <c r="AK937" s="19">
        <v>18</v>
      </c>
      <c r="AL937" s="19">
        <v>19</v>
      </c>
      <c r="AM937" s="19">
        <v>20</v>
      </c>
      <c r="AN937" s="19">
        <v>21</v>
      </c>
      <c r="AO937" s="19">
        <v>22</v>
      </c>
      <c r="AP937" s="19">
        <v>23</v>
      </c>
      <c r="AQ937" s="19">
        <v>24</v>
      </c>
      <c r="AR937" s="19">
        <v>25</v>
      </c>
      <c r="AS937" s="19">
        <v>26</v>
      </c>
      <c r="AT937" s="19"/>
    </row>
    <row r="938" spans="5:46" x14ac:dyDescent="0.3">
      <c r="E938" s="22">
        <v>1</v>
      </c>
      <c r="I938" s="41">
        <v>32</v>
      </c>
      <c r="J938" s="13"/>
      <c r="K938" s="14" t="s">
        <v>11</v>
      </c>
      <c r="L938" s="14">
        <f>C130</f>
        <v>0</v>
      </c>
      <c r="M938" s="6"/>
      <c r="N938" s="6"/>
      <c r="P938" s="4" t="str">
        <f t="shared" si="103"/>
        <v>//0</v>
      </c>
      <c r="R938" s="4" t="str">
        <f>MID($L938,R$2,1)</f>
        <v>0</v>
      </c>
      <c r="S938" s="4" t="str">
        <f t="shared" ref="S938:AT940" si="107">MID($L938,S$2,1)</f>
        <v/>
      </c>
      <c r="T938" s="4" t="str">
        <f t="shared" si="107"/>
        <v/>
      </c>
      <c r="U938" s="4" t="str">
        <f t="shared" si="107"/>
        <v/>
      </c>
      <c r="V938" s="4" t="str">
        <f t="shared" si="107"/>
        <v/>
      </c>
      <c r="W938" s="4" t="str">
        <f t="shared" si="107"/>
        <v/>
      </c>
      <c r="X938" s="4" t="str">
        <f t="shared" si="107"/>
        <v/>
      </c>
      <c r="Y938" s="4" t="str">
        <f t="shared" si="107"/>
        <v/>
      </c>
      <c r="Z938" s="4" t="str">
        <f t="shared" si="107"/>
        <v/>
      </c>
      <c r="AA938" s="4" t="str">
        <f t="shared" si="107"/>
        <v/>
      </c>
      <c r="AB938" s="4" t="str">
        <f t="shared" si="107"/>
        <v/>
      </c>
      <c r="AC938" s="4" t="str">
        <f t="shared" si="107"/>
        <v/>
      </c>
      <c r="AD938" s="4" t="str">
        <f t="shared" si="107"/>
        <v/>
      </c>
      <c r="AE938" s="4" t="str">
        <f t="shared" si="107"/>
        <v/>
      </c>
      <c r="AF938" s="4" t="str">
        <f t="shared" si="107"/>
        <v/>
      </c>
      <c r="AG938" s="4" t="str">
        <f t="shared" si="107"/>
        <v/>
      </c>
      <c r="AH938" s="4" t="str">
        <f t="shared" si="107"/>
        <v/>
      </c>
      <c r="AI938" s="4" t="str">
        <f t="shared" si="107"/>
        <v/>
      </c>
      <c r="AJ938" s="4" t="str">
        <f t="shared" si="107"/>
        <v/>
      </c>
      <c r="AK938" s="4" t="str">
        <f t="shared" si="107"/>
        <v/>
      </c>
      <c r="AL938" s="4" t="str">
        <f t="shared" si="107"/>
        <v/>
      </c>
      <c r="AM938" s="4" t="str">
        <f t="shared" si="107"/>
        <v/>
      </c>
      <c r="AN938" s="4" t="str">
        <f t="shared" si="107"/>
        <v/>
      </c>
      <c r="AO938" s="4" t="str">
        <f t="shared" si="107"/>
        <v/>
      </c>
      <c r="AP938" s="4" t="str">
        <f t="shared" si="107"/>
        <v/>
      </c>
      <c r="AQ938" s="4" t="str">
        <f t="shared" si="107"/>
        <v/>
      </c>
      <c r="AR938" s="4" t="str">
        <f t="shared" si="107"/>
        <v/>
      </c>
      <c r="AS938" s="4" t="str">
        <f t="shared" si="107"/>
        <v/>
      </c>
      <c r="AT938" s="4" t="str">
        <f>MID($L938,AT$2,1)</f>
        <v/>
      </c>
    </row>
    <row r="939" spans="5:46" x14ac:dyDescent="0.3">
      <c r="E939" s="22">
        <v>1</v>
      </c>
      <c r="F939" s="45" t="str">
        <f>MID($L938,R$2,1)</f>
        <v>0</v>
      </c>
      <c r="G939" s="43" t="str">
        <f>MID($L939,R$2,1)</f>
        <v>4</v>
      </c>
      <c r="H939" s="44" t="str">
        <f>MID($L940,R$2,1)</f>
        <v>0</v>
      </c>
      <c r="I939" s="41"/>
      <c r="J939" s="13"/>
      <c r="K939" s="14" t="s">
        <v>11</v>
      </c>
      <c r="L939" s="14" t="str">
        <f t="shared" ref="L939:L940" si="108">C131</f>
        <v>4|------------b-ga--g-g-----|</v>
      </c>
      <c r="M939" s="6"/>
      <c r="N939" s="6"/>
      <c r="P939" s="4" t="str">
        <f t="shared" si="103"/>
        <v>//4|------------b-ga--g-g-----|</v>
      </c>
      <c r="R939" s="4" t="str">
        <f t="shared" ref="R939:R940" si="109">MID($L939,R$2,1)</f>
        <v>4</v>
      </c>
      <c r="S939" s="4" t="str">
        <f t="shared" si="107"/>
        <v>|</v>
      </c>
      <c r="T939" s="4" t="str">
        <f t="shared" si="107"/>
        <v>-</v>
      </c>
      <c r="U939" s="4" t="str">
        <f t="shared" si="107"/>
        <v>-</v>
      </c>
      <c r="V939" s="4" t="str">
        <f t="shared" si="107"/>
        <v>-</v>
      </c>
      <c r="W939" s="4" t="str">
        <f t="shared" si="107"/>
        <v>-</v>
      </c>
      <c r="X939" s="4" t="str">
        <f t="shared" si="107"/>
        <v>-</v>
      </c>
      <c r="Y939" s="4" t="str">
        <f t="shared" si="107"/>
        <v>-</v>
      </c>
      <c r="Z939" s="4" t="str">
        <f t="shared" si="107"/>
        <v>-</v>
      </c>
      <c r="AA939" s="4" t="str">
        <f t="shared" si="107"/>
        <v>-</v>
      </c>
      <c r="AB939" s="4" t="str">
        <f t="shared" si="107"/>
        <v>-</v>
      </c>
      <c r="AC939" s="4" t="str">
        <f t="shared" si="107"/>
        <v>-</v>
      </c>
      <c r="AD939" s="4" t="str">
        <f t="shared" si="107"/>
        <v>-</v>
      </c>
      <c r="AE939" s="4" t="str">
        <f t="shared" si="107"/>
        <v>-</v>
      </c>
      <c r="AF939" s="4" t="str">
        <f t="shared" si="107"/>
        <v>b</v>
      </c>
      <c r="AG939" s="4" t="str">
        <f t="shared" si="107"/>
        <v>-</v>
      </c>
      <c r="AH939" s="4" t="str">
        <f t="shared" si="107"/>
        <v>g</v>
      </c>
      <c r="AI939" s="4" t="str">
        <f t="shared" si="107"/>
        <v>a</v>
      </c>
      <c r="AJ939" s="4" t="str">
        <f t="shared" si="107"/>
        <v>-</v>
      </c>
      <c r="AK939" s="4" t="str">
        <f t="shared" si="107"/>
        <v>-</v>
      </c>
      <c r="AL939" s="4" t="str">
        <f t="shared" si="107"/>
        <v>g</v>
      </c>
      <c r="AM939" s="4" t="str">
        <f t="shared" si="107"/>
        <v>-</v>
      </c>
      <c r="AN939" s="4" t="str">
        <f t="shared" si="107"/>
        <v>g</v>
      </c>
      <c r="AO939" s="4" t="str">
        <f t="shared" si="107"/>
        <v>-</v>
      </c>
      <c r="AP939" s="4" t="str">
        <f t="shared" si="107"/>
        <v>-</v>
      </c>
      <c r="AQ939" s="4" t="str">
        <f t="shared" si="107"/>
        <v>-</v>
      </c>
      <c r="AR939" s="4" t="str">
        <f t="shared" si="107"/>
        <v>-</v>
      </c>
      <c r="AS939" s="4" t="str">
        <f t="shared" si="107"/>
        <v>-</v>
      </c>
      <c r="AT939" s="4" t="str">
        <f t="shared" si="107"/>
        <v>|</v>
      </c>
    </row>
    <row r="940" spans="5:46" x14ac:dyDescent="0.3">
      <c r="E940" s="22">
        <v>1</v>
      </c>
      <c r="I940" s="41"/>
      <c r="J940" s="13"/>
      <c r="K940" s="14" t="s">
        <v>11</v>
      </c>
      <c r="L940" s="14">
        <f t="shared" si="108"/>
        <v>0</v>
      </c>
      <c r="P940" s="4" t="str">
        <f t="shared" si="103"/>
        <v>//0</v>
      </c>
      <c r="R940" s="4" t="str">
        <f t="shared" si="109"/>
        <v>0</v>
      </c>
      <c r="S940" s="4" t="str">
        <f t="shared" si="107"/>
        <v/>
      </c>
      <c r="T940" s="4" t="str">
        <f t="shared" si="107"/>
        <v/>
      </c>
      <c r="U940" s="4" t="str">
        <f t="shared" si="107"/>
        <v/>
      </c>
      <c r="V940" s="4" t="str">
        <f t="shared" si="107"/>
        <v/>
      </c>
      <c r="W940" s="4" t="str">
        <f t="shared" si="107"/>
        <v/>
      </c>
      <c r="X940" s="4" t="str">
        <f t="shared" si="107"/>
        <v/>
      </c>
      <c r="Y940" s="4" t="str">
        <f t="shared" si="107"/>
        <v/>
      </c>
      <c r="Z940" s="4" t="str">
        <f t="shared" si="107"/>
        <v/>
      </c>
      <c r="AA940" s="4" t="str">
        <f t="shared" si="107"/>
        <v/>
      </c>
      <c r="AB940" s="4" t="str">
        <f t="shared" si="107"/>
        <v/>
      </c>
      <c r="AC940" s="4" t="str">
        <f t="shared" si="107"/>
        <v/>
      </c>
      <c r="AD940" s="4" t="str">
        <f t="shared" si="107"/>
        <v/>
      </c>
      <c r="AE940" s="4" t="str">
        <f t="shared" si="107"/>
        <v/>
      </c>
      <c r="AF940" s="4" t="str">
        <f t="shared" si="107"/>
        <v/>
      </c>
      <c r="AG940" s="4" t="str">
        <f t="shared" si="107"/>
        <v/>
      </c>
      <c r="AH940" s="4" t="str">
        <f t="shared" si="107"/>
        <v/>
      </c>
      <c r="AI940" s="4" t="str">
        <f t="shared" si="107"/>
        <v/>
      </c>
      <c r="AJ940" s="4" t="str">
        <f t="shared" si="107"/>
        <v/>
      </c>
      <c r="AK940" s="4" t="str">
        <f t="shared" si="107"/>
        <v/>
      </c>
      <c r="AL940" s="4" t="str">
        <f t="shared" si="107"/>
        <v/>
      </c>
      <c r="AM940" s="4" t="str">
        <f t="shared" si="107"/>
        <v/>
      </c>
      <c r="AN940" s="4" t="str">
        <f t="shared" si="107"/>
        <v/>
      </c>
      <c r="AO940" s="4" t="str">
        <f t="shared" si="107"/>
        <v/>
      </c>
      <c r="AP940" s="4" t="str">
        <f t="shared" si="107"/>
        <v/>
      </c>
      <c r="AQ940" s="4" t="str">
        <f t="shared" si="107"/>
        <v/>
      </c>
      <c r="AR940" s="4" t="str">
        <f t="shared" si="107"/>
        <v/>
      </c>
      <c r="AS940" s="4" t="str">
        <f t="shared" si="107"/>
        <v/>
      </c>
      <c r="AT940" s="4" t="str">
        <f t="shared" si="107"/>
        <v/>
      </c>
    </row>
    <row r="941" spans="5:46" x14ac:dyDescent="0.3">
      <c r="E941" s="22">
        <v>1</v>
      </c>
      <c r="F941" s="45" t="str">
        <f>MID($L938,T$2,1)</f>
        <v/>
      </c>
      <c r="G941" s="43" t="str">
        <f>MID($L939,T$2,1)</f>
        <v>-</v>
      </c>
      <c r="H941" s="44" t="str">
        <f>MID($L940,T$2,1)</f>
        <v/>
      </c>
      <c r="I941" s="41"/>
      <c r="J941" s="9">
        <v>1</v>
      </c>
      <c r="K941" s="4" t="s">
        <v>13</v>
      </c>
      <c r="L941" s="4" t="str">
        <f>IFERROR(VLOOKUP(F941, Table1[[#All],[Note]:[Code]], 2),"")</f>
        <v/>
      </c>
      <c r="M941" s="4" t="str">
        <f>IFERROR(VLOOKUP(G941, Table13[#All], 2),"")</f>
        <v/>
      </c>
      <c r="N941" s="4" t="str">
        <f>IFERROR(VLOOKUP(H941, Table134[#All], 2),"")</f>
        <v/>
      </c>
      <c r="P941" s="4" t="str">
        <f t="shared" si="103"/>
        <v xml:space="preserve">    delay(delayo);</v>
      </c>
    </row>
    <row r="942" spans="5:46" x14ac:dyDescent="0.3">
      <c r="E942" s="22">
        <v>1</v>
      </c>
      <c r="F942" s="45" t="str">
        <f>MID($L938,U$2,1)</f>
        <v/>
      </c>
      <c r="G942" s="43" t="str">
        <f>MID($L939,U$2,1)</f>
        <v>-</v>
      </c>
      <c r="H942" s="44" t="str">
        <f>MID($L940,U$2,1)</f>
        <v/>
      </c>
      <c r="I942" s="41"/>
      <c r="J942" s="9">
        <v>2</v>
      </c>
      <c r="K942" s="4" t="s">
        <v>13</v>
      </c>
      <c r="L942" s="4" t="str">
        <f>IFERROR(VLOOKUP(F942, Table1[[#All],[Note]:[Code]], 2),"")</f>
        <v/>
      </c>
      <c r="M942" s="4" t="str">
        <f>IFERROR(VLOOKUP(G942, Table13[#All], 2),"")</f>
        <v/>
      </c>
      <c r="N942" s="4" t="str">
        <f>IFERROR(VLOOKUP(H942, Table134[#All], 2),"")</f>
        <v/>
      </c>
      <c r="P942" s="4" t="str">
        <f t="shared" si="103"/>
        <v xml:space="preserve">    delay(delayo);</v>
      </c>
    </row>
    <row r="943" spans="5:46" x14ac:dyDescent="0.3">
      <c r="E943" s="22">
        <v>1</v>
      </c>
      <c r="F943" s="45" t="str">
        <f>MID($L938,V$2,1)</f>
        <v/>
      </c>
      <c r="G943" s="43" t="str">
        <f>MID($L939,V$2,1)</f>
        <v>-</v>
      </c>
      <c r="H943" s="44" t="str">
        <f>MID($L940,V$2,1)</f>
        <v/>
      </c>
      <c r="I943" s="41"/>
      <c r="J943" s="9">
        <v>3</v>
      </c>
      <c r="K943" s="4" t="s">
        <v>13</v>
      </c>
      <c r="L943" s="4" t="str">
        <f>IFERROR(VLOOKUP(F943, Table1[[#All],[Note]:[Code]], 2),"")</f>
        <v/>
      </c>
      <c r="M943" s="4" t="str">
        <f>IFERROR(VLOOKUP(G943, Table13[#All], 2),"")</f>
        <v/>
      </c>
      <c r="N943" s="4" t="str">
        <f>IFERROR(VLOOKUP(H943, Table134[#All], 2),"")</f>
        <v/>
      </c>
      <c r="P943" s="4" t="str">
        <f t="shared" si="103"/>
        <v xml:space="preserve">    delay(delayo);</v>
      </c>
    </row>
    <row r="944" spans="5:46" x14ac:dyDescent="0.3">
      <c r="E944" s="22">
        <v>1</v>
      </c>
      <c r="F944" s="45" t="str">
        <f>MID($L938,W$2,1)</f>
        <v/>
      </c>
      <c r="G944" s="43" t="str">
        <f>MID($L939,W$2,1)</f>
        <v>-</v>
      </c>
      <c r="H944" s="44" t="str">
        <f>MID($L940,W$2,1)</f>
        <v/>
      </c>
      <c r="I944" s="41"/>
      <c r="J944" s="9">
        <v>4</v>
      </c>
      <c r="K944" s="4" t="s">
        <v>13</v>
      </c>
      <c r="L944" s="4" t="str">
        <f>IFERROR(VLOOKUP(F944, Table1[[#All],[Note]:[Code]], 2),"")</f>
        <v/>
      </c>
      <c r="M944" s="4" t="str">
        <f>IFERROR(VLOOKUP(G944, Table13[#All], 2),"")</f>
        <v/>
      </c>
      <c r="N944" s="4" t="str">
        <f>IFERROR(VLOOKUP(H944, Table134[#All], 2),"")</f>
        <v/>
      </c>
      <c r="P944" s="4" t="str">
        <f t="shared" si="103"/>
        <v xml:space="preserve">    delay(delayo);</v>
      </c>
    </row>
    <row r="945" spans="5:16" x14ac:dyDescent="0.3">
      <c r="E945" s="22">
        <v>1</v>
      </c>
      <c r="F945" s="45" t="str">
        <f>MID($L938,X$2,1)</f>
        <v/>
      </c>
      <c r="G945" s="43" t="str">
        <f>MID($L939,X$2,1)</f>
        <v>-</v>
      </c>
      <c r="H945" s="44" t="str">
        <f>MID($L940,X$2,1)</f>
        <v/>
      </c>
      <c r="I945" s="41"/>
      <c r="J945" s="9">
        <v>5</v>
      </c>
      <c r="K945" s="4" t="s">
        <v>13</v>
      </c>
      <c r="L945" s="4" t="str">
        <f>IFERROR(VLOOKUP(F945, Table1[[#All],[Note]:[Code]], 2),"")</f>
        <v/>
      </c>
      <c r="M945" s="4" t="str">
        <f>IFERROR(VLOOKUP(G945, Table13[#All], 2),"")</f>
        <v/>
      </c>
      <c r="N945" s="4" t="str">
        <f>IFERROR(VLOOKUP(H945, Table134[#All], 2),"")</f>
        <v/>
      </c>
      <c r="P945" s="4" t="str">
        <f t="shared" si="103"/>
        <v xml:space="preserve">    delay(delayo);</v>
      </c>
    </row>
    <row r="946" spans="5:16" x14ac:dyDescent="0.3">
      <c r="E946" s="22">
        <v>1</v>
      </c>
      <c r="F946" s="45" t="str">
        <f>MID($L938,Y$2,1)</f>
        <v/>
      </c>
      <c r="G946" s="43" t="str">
        <f>MID($L939,Y$2,1)</f>
        <v>-</v>
      </c>
      <c r="H946" s="44" t="str">
        <f>MID($L940,Y$2,1)</f>
        <v/>
      </c>
      <c r="I946" s="41"/>
      <c r="J946" s="9">
        <v>6</v>
      </c>
      <c r="K946" s="4" t="s">
        <v>13</v>
      </c>
      <c r="L946" s="4" t="str">
        <f>IFERROR(VLOOKUP(F946, Table1[[#All],[Note]:[Code]], 2),"")</f>
        <v/>
      </c>
      <c r="M946" s="4" t="str">
        <f>IFERROR(VLOOKUP(G946, Table13[#All], 2),"")</f>
        <v/>
      </c>
      <c r="N946" s="4" t="str">
        <f>IFERROR(VLOOKUP(H946, Table134[#All], 2),"")</f>
        <v/>
      </c>
      <c r="P946" s="4" t="str">
        <f t="shared" si="103"/>
        <v xml:space="preserve">    delay(delayo);</v>
      </c>
    </row>
    <row r="947" spans="5:16" x14ac:dyDescent="0.3">
      <c r="E947" s="22">
        <v>1</v>
      </c>
      <c r="F947" s="45" t="str">
        <f>MID($L938,Z$2,1)</f>
        <v/>
      </c>
      <c r="G947" s="43" t="str">
        <f>MID($L939,Z$2,1)</f>
        <v>-</v>
      </c>
      <c r="H947" s="44" t="str">
        <f>MID($L940,Z$2,1)</f>
        <v/>
      </c>
      <c r="I947" s="41"/>
      <c r="J947" s="9">
        <v>7</v>
      </c>
      <c r="K947" s="4" t="s">
        <v>13</v>
      </c>
      <c r="L947" s="4" t="str">
        <f>IFERROR(VLOOKUP(F947, Table1[[#All],[Note]:[Code]], 2),"")</f>
        <v/>
      </c>
      <c r="M947" s="4" t="str">
        <f>IFERROR(VLOOKUP(G947, Table13[#All], 2),"")</f>
        <v/>
      </c>
      <c r="N947" s="4" t="str">
        <f>IFERROR(VLOOKUP(H947, Table134[#All], 2),"")</f>
        <v/>
      </c>
      <c r="P947" s="4" t="str">
        <f t="shared" si="103"/>
        <v xml:space="preserve">    delay(delayo);</v>
      </c>
    </row>
    <row r="948" spans="5:16" x14ac:dyDescent="0.3">
      <c r="E948" s="22">
        <v>1</v>
      </c>
      <c r="F948" s="45" t="str">
        <f>MID($L938,AA$2,1)</f>
        <v/>
      </c>
      <c r="G948" s="43" t="str">
        <f>MID($L939,AA$2,1)</f>
        <v>-</v>
      </c>
      <c r="H948" s="44" t="str">
        <f>MID($L940,AA$2,1)</f>
        <v/>
      </c>
      <c r="I948" s="41"/>
      <c r="J948" s="9">
        <v>8</v>
      </c>
      <c r="K948" s="4" t="s">
        <v>13</v>
      </c>
      <c r="L948" s="4" t="str">
        <f>IFERROR(VLOOKUP(F948, Table1[[#All],[Note]:[Code]], 2),"")</f>
        <v/>
      </c>
      <c r="M948" s="4" t="str">
        <f>IFERROR(VLOOKUP(G948, Table13[#All], 2),"")</f>
        <v/>
      </c>
      <c r="N948" s="4" t="str">
        <f>IFERROR(VLOOKUP(H948, Table134[#All], 2),"")</f>
        <v/>
      </c>
      <c r="P948" s="4" t="str">
        <f t="shared" si="103"/>
        <v xml:space="preserve">    delay(delayo);</v>
      </c>
    </row>
    <row r="949" spans="5:16" x14ac:dyDescent="0.3">
      <c r="E949" s="22">
        <v>1</v>
      </c>
      <c r="F949" s="45" t="str">
        <f>MID($L938,AB$2,1)</f>
        <v/>
      </c>
      <c r="G949" s="43" t="str">
        <f>MID($L939,AB$2,1)</f>
        <v>-</v>
      </c>
      <c r="H949" s="44" t="str">
        <f>MID($L940,AB$2,1)</f>
        <v/>
      </c>
      <c r="I949" s="41"/>
      <c r="J949" s="9">
        <v>9</v>
      </c>
      <c r="K949" s="4" t="s">
        <v>13</v>
      </c>
      <c r="L949" s="4" t="str">
        <f>IFERROR(VLOOKUP(F949, Table1[[#All],[Note]:[Code]], 2),"")</f>
        <v/>
      </c>
      <c r="M949" s="4" t="str">
        <f>IFERROR(VLOOKUP(G949, Table13[#All], 2),"")</f>
        <v/>
      </c>
      <c r="N949" s="4" t="str">
        <f>IFERROR(VLOOKUP(H949, Table134[#All], 2),"")</f>
        <v/>
      </c>
      <c r="P949" s="4" t="str">
        <f t="shared" si="103"/>
        <v xml:space="preserve">    delay(delayo);</v>
      </c>
    </row>
    <row r="950" spans="5:16" x14ac:dyDescent="0.3">
      <c r="E950" s="22">
        <v>1</v>
      </c>
      <c r="F950" s="45" t="str">
        <f>MID($L938,AC$2,1)</f>
        <v/>
      </c>
      <c r="G950" s="43" t="str">
        <f>MID($L939,AC$2,1)</f>
        <v>-</v>
      </c>
      <c r="H950" s="44" t="str">
        <f>MID($L940,AC$2,1)</f>
        <v/>
      </c>
      <c r="I950" s="41"/>
      <c r="J950" s="9">
        <v>10</v>
      </c>
      <c r="K950" s="4" t="s">
        <v>13</v>
      </c>
      <c r="L950" s="4" t="str">
        <f>IFERROR(VLOOKUP(F950, Table1[[#All],[Note]:[Code]], 2),"")</f>
        <v/>
      </c>
      <c r="M950" s="4" t="str">
        <f>IFERROR(VLOOKUP(G950, Table13[#All], 2),"")</f>
        <v/>
      </c>
      <c r="N950" s="4" t="str">
        <f>IFERROR(VLOOKUP(H950, Table134[#All], 2),"")</f>
        <v/>
      </c>
      <c r="P950" s="4" t="str">
        <f t="shared" si="103"/>
        <v xml:space="preserve">    delay(delayo);</v>
      </c>
    </row>
    <row r="951" spans="5:16" x14ac:dyDescent="0.3">
      <c r="E951" s="22">
        <v>1</v>
      </c>
      <c r="F951" s="45" t="str">
        <f>MID($L938,AD$2,1)</f>
        <v/>
      </c>
      <c r="G951" s="43" t="str">
        <f>MID($L939,AD$2,1)</f>
        <v>-</v>
      </c>
      <c r="H951" s="44" t="str">
        <f>MID($L940,AD$2,1)</f>
        <v/>
      </c>
      <c r="I951" s="41"/>
      <c r="J951" s="9">
        <v>11</v>
      </c>
      <c r="K951" s="4" t="s">
        <v>13</v>
      </c>
      <c r="L951" s="4" t="str">
        <f>IFERROR(VLOOKUP(F951, Table1[[#All],[Note]:[Code]], 2),"")</f>
        <v/>
      </c>
      <c r="M951" s="4" t="str">
        <f>IFERROR(VLOOKUP(G951, Table13[#All], 2),"")</f>
        <v/>
      </c>
      <c r="N951" s="4" t="str">
        <f>IFERROR(VLOOKUP(H951, Table134[#All], 2),"")</f>
        <v/>
      </c>
      <c r="P951" s="4" t="str">
        <f t="shared" si="103"/>
        <v xml:space="preserve">    delay(delayo);</v>
      </c>
    </row>
    <row r="952" spans="5:16" x14ac:dyDescent="0.3">
      <c r="E952" s="22">
        <v>1</v>
      </c>
      <c r="F952" s="45" t="str">
        <f>MID($L938,AE$2,1)</f>
        <v/>
      </c>
      <c r="G952" s="43" t="str">
        <f>MID($L939,AE$2,1)</f>
        <v>-</v>
      </c>
      <c r="H952" s="44" t="str">
        <f>MID($L940,AE$2,1)</f>
        <v/>
      </c>
      <c r="I952" s="41"/>
      <c r="J952" s="9">
        <v>12</v>
      </c>
      <c r="K952" s="4" t="s">
        <v>13</v>
      </c>
      <c r="L952" s="4" t="str">
        <f>IFERROR(VLOOKUP(F952, Table1[[#All],[Note]:[Code]], 2),"")</f>
        <v/>
      </c>
      <c r="M952" s="4" t="str">
        <f>IFERROR(VLOOKUP(G952, Table13[#All], 2),"")</f>
        <v/>
      </c>
      <c r="N952" s="4" t="str">
        <f>IFERROR(VLOOKUP(H952, Table134[#All], 2),"")</f>
        <v/>
      </c>
      <c r="P952" s="4" t="str">
        <f t="shared" si="103"/>
        <v xml:space="preserve">    delay(delayo);</v>
      </c>
    </row>
    <row r="953" spans="5:16" x14ac:dyDescent="0.3">
      <c r="E953" s="22">
        <v>1</v>
      </c>
      <c r="F953" s="45" t="str">
        <f>MID($L938,AF$2,1)</f>
        <v/>
      </c>
      <c r="G953" s="43" t="str">
        <f>MID($L939,AF$2,1)</f>
        <v>b</v>
      </c>
      <c r="H953" s="44" t="str">
        <f>MID($L940,AF$2,1)</f>
        <v/>
      </c>
      <c r="I953" s="41"/>
      <c r="J953" s="9">
        <v>13</v>
      </c>
      <c r="K953" s="4" t="s">
        <v>13</v>
      </c>
      <c r="L953" s="4" t="str">
        <f>IFERROR(VLOOKUP(F953, Table1[[#All],[Note]:[Code]], 2),"")</f>
        <v/>
      </c>
      <c r="M953" s="4" t="str">
        <f>IFERROR(VLOOKUP(G953, Table13[#All], 2),"")</f>
        <v xml:space="preserve">    play(NOTE_4BS, tempo);</v>
      </c>
      <c r="N953" s="4" t="str">
        <f>IFERROR(VLOOKUP(H953, Table134[#All], 2),"")</f>
        <v/>
      </c>
      <c r="P953" s="4" t="str">
        <f t="shared" si="103"/>
        <v xml:space="preserve">    delay(delayo);    play(NOTE_4BS, tempo);</v>
      </c>
    </row>
    <row r="954" spans="5:16" x14ac:dyDescent="0.3">
      <c r="E954" s="22">
        <v>1</v>
      </c>
      <c r="F954" s="45" t="str">
        <f>MID($L938,AG$2,1)</f>
        <v/>
      </c>
      <c r="G954" s="43" t="str">
        <f>MID($L939,AG$2,1)</f>
        <v>-</v>
      </c>
      <c r="H954" s="44" t="str">
        <f>MID($L940,AG$2,1)</f>
        <v/>
      </c>
      <c r="I954" s="41"/>
      <c r="J954" s="9">
        <v>14</v>
      </c>
      <c r="K954" s="4" t="s">
        <v>13</v>
      </c>
      <c r="L954" s="4" t="str">
        <f>IFERROR(VLOOKUP(F954, Table1[[#All],[Note]:[Code]], 2),"")</f>
        <v/>
      </c>
      <c r="M954" s="4" t="str">
        <f>IFERROR(VLOOKUP(G954, Table13[#All], 2),"")</f>
        <v/>
      </c>
      <c r="N954" s="4" t="str">
        <f>IFERROR(VLOOKUP(H954, Table134[#All], 2),"")</f>
        <v/>
      </c>
      <c r="P954" s="4" t="str">
        <f t="shared" si="103"/>
        <v xml:space="preserve">    delay(delayo);</v>
      </c>
    </row>
    <row r="955" spans="5:16" x14ac:dyDescent="0.3">
      <c r="E955" s="22">
        <v>1</v>
      </c>
      <c r="F955" s="45" t="str">
        <f>MID($L938,AH$2,1)</f>
        <v/>
      </c>
      <c r="G955" s="43" t="str">
        <f>MID($L939,AH$2,1)</f>
        <v>g</v>
      </c>
      <c r="H955" s="44" t="str">
        <f>MID($L940,AH$2,1)</f>
        <v/>
      </c>
      <c r="I955" s="41"/>
      <c r="J955" s="9">
        <v>15</v>
      </c>
      <c r="K955" s="4" t="s">
        <v>13</v>
      </c>
      <c r="L955" s="4" t="str">
        <f>IFERROR(VLOOKUP(F955, Table1[[#All],[Note]:[Code]], 2),"")</f>
        <v/>
      </c>
      <c r="M955" s="4" t="str">
        <f>IFERROR(VLOOKUP(G955, Table13[#All], 2),"")</f>
        <v xml:space="preserve">    play(NOTE_4GS, tempo);</v>
      </c>
      <c r="N955" s="4" t="str">
        <f>IFERROR(VLOOKUP(H955, Table134[#All], 2),"")</f>
        <v/>
      </c>
      <c r="P955" s="4" t="str">
        <f t="shared" si="103"/>
        <v xml:space="preserve">    delay(delayo);    play(NOTE_4GS, tempo);</v>
      </c>
    </row>
    <row r="956" spans="5:16" x14ac:dyDescent="0.3">
      <c r="E956" s="22">
        <v>1</v>
      </c>
      <c r="F956" s="45" t="str">
        <f>MID($L938,AI$2,1)</f>
        <v/>
      </c>
      <c r="G956" s="43" t="str">
        <f>MID($L939,AI$2,1)</f>
        <v>a</v>
      </c>
      <c r="H956" s="44" t="str">
        <f>MID($L940,AI$2,1)</f>
        <v/>
      </c>
      <c r="I956" s="41"/>
      <c r="J956" s="9">
        <v>16</v>
      </c>
      <c r="K956" s="4" t="s">
        <v>13</v>
      </c>
      <c r="L956" s="4" t="str">
        <f>IFERROR(VLOOKUP(F956, Table1[[#All],[Note]:[Code]], 2),"")</f>
        <v/>
      </c>
      <c r="M956" s="4" t="str">
        <f>IFERROR(VLOOKUP(G956, Table13[#All], 2),"")</f>
        <v xml:space="preserve">    play(NOTE_4AS, tempo);</v>
      </c>
      <c r="N956" s="4" t="str">
        <f>IFERROR(VLOOKUP(H956, Table134[#All], 2),"")</f>
        <v/>
      </c>
      <c r="P956" s="4" t="str">
        <f t="shared" si="103"/>
        <v xml:space="preserve">    delay(delayo);    play(NOTE_4AS, tempo);</v>
      </c>
    </row>
    <row r="957" spans="5:16" x14ac:dyDescent="0.3">
      <c r="E957" s="22">
        <v>1</v>
      </c>
      <c r="F957" s="45" t="str">
        <f>MID($L938,AJ$2,1)</f>
        <v/>
      </c>
      <c r="G957" s="43" t="str">
        <f>MID($L939,AJ$2,1)</f>
        <v>-</v>
      </c>
      <c r="H957" s="44" t="str">
        <f>MID($L940,AJ$2,1)</f>
        <v/>
      </c>
      <c r="I957" s="41"/>
      <c r="J957" s="9">
        <v>17</v>
      </c>
      <c r="K957" s="4" t="s">
        <v>13</v>
      </c>
      <c r="L957" s="4" t="str">
        <f>IFERROR(VLOOKUP(F957, Table1[[#All],[Note]:[Code]], 2),"")</f>
        <v/>
      </c>
      <c r="M957" s="4" t="str">
        <f>IFERROR(VLOOKUP(G957, Table13[#All], 2),"")</f>
        <v/>
      </c>
      <c r="N957" s="4" t="str">
        <f>IFERROR(VLOOKUP(H957, Table134[#All], 2),"")</f>
        <v/>
      </c>
      <c r="P957" s="4" t="str">
        <f t="shared" si="103"/>
        <v xml:space="preserve">    delay(delayo);</v>
      </c>
    </row>
    <row r="958" spans="5:16" x14ac:dyDescent="0.3">
      <c r="E958" s="22">
        <v>1</v>
      </c>
      <c r="F958" s="45" t="str">
        <f>MID($L938,AK$2,1)</f>
        <v/>
      </c>
      <c r="G958" s="43" t="str">
        <f>MID($L939,AK$2,1)</f>
        <v>-</v>
      </c>
      <c r="H958" s="44" t="str">
        <f>MID($L940,AK$2,1)</f>
        <v/>
      </c>
      <c r="I958" s="41"/>
      <c r="J958" s="9">
        <v>18</v>
      </c>
      <c r="K958" s="4" t="s">
        <v>13</v>
      </c>
      <c r="L958" s="4" t="str">
        <f>IFERROR(VLOOKUP(F958, Table1[[#All],[Note]:[Code]], 2),"")</f>
        <v/>
      </c>
      <c r="M958" s="4" t="str">
        <f>IFERROR(VLOOKUP(G958, Table13[#All], 2),"")</f>
        <v/>
      </c>
      <c r="N958" s="4" t="str">
        <f>IFERROR(VLOOKUP(H958, Table134[#All], 2),"")</f>
        <v/>
      </c>
      <c r="P958" s="4" t="str">
        <f t="shared" si="103"/>
        <v xml:space="preserve">    delay(delayo);</v>
      </c>
    </row>
    <row r="959" spans="5:16" x14ac:dyDescent="0.3">
      <c r="E959" s="22">
        <v>1</v>
      </c>
      <c r="F959" s="45" t="str">
        <f>MID($L938,AL$2,1)</f>
        <v/>
      </c>
      <c r="G959" s="43" t="str">
        <f>MID($L939,AL$2,1)</f>
        <v>g</v>
      </c>
      <c r="H959" s="44" t="str">
        <f>MID($L940,AL$2,1)</f>
        <v/>
      </c>
      <c r="I959" s="41"/>
      <c r="J959" s="9">
        <v>19</v>
      </c>
      <c r="K959" s="4" t="s">
        <v>13</v>
      </c>
      <c r="L959" s="4" t="str">
        <f>IFERROR(VLOOKUP(F959, Table1[[#All],[Note]:[Code]], 2),"")</f>
        <v/>
      </c>
      <c r="M959" s="4" t="str">
        <f>IFERROR(VLOOKUP(G959, Table13[#All], 2),"")</f>
        <v xml:space="preserve">    play(NOTE_4GS, tempo);</v>
      </c>
      <c r="N959" s="4" t="str">
        <f>IFERROR(VLOOKUP(H959, Table134[#All], 2),"")</f>
        <v/>
      </c>
      <c r="P959" s="4" t="str">
        <f t="shared" si="103"/>
        <v xml:space="preserve">    delay(delayo);    play(NOTE_4GS, tempo);</v>
      </c>
    </row>
    <row r="960" spans="5:16" x14ac:dyDescent="0.3">
      <c r="E960" s="22">
        <v>1</v>
      </c>
      <c r="F960" s="45" t="str">
        <f>MID($L938,AM$2,1)</f>
        <v/>
      </c>
      <c r="G960" s="43" t="str">
        <f>MID($L939,AM$2,1)</f>
        <v>-</v>
      </c>
      <c r="H960" s="44" t="str">
        <f>MID($L940,AM$2,1)</f>
        <v/>
      </c>
      <c r="I960" s="41"/>
      <c r="J960" s="9">
        <v>20</v>
      </c>
      <c r="K960" s="4" t="s">
        <v>13</v>
      </c>
      <c r="L960" s="4" t="str">
        <f>IFERROR(VLOOKUP(F960, Table1[[#All],[Note]:[Code]], 2),"")</f>
        <v/>
      </c>
      <c r="M960" s="4" t="str">
        <f>IFERROR(VLOOKUP(G960, Table13[#All], 2),"")</f>
        <v/>
      </c>
      <c r="N960" s="4" t="str">
        <f>IFERROR(VLOOKUP(H960, Table134[#All], 2),"")</f>
        <v/>
      </c>
      <c r="P960" s="4" t="str">
        <f t="shared" si="103"/>
        <v xml:space="preserve">    delay(delayo);</v>
      </c>
    </row>
    <row r="961" spans="5:46" x14ac:dyDescent="0.3">
      <c r="E961" s="22">
        <v>1</v>
      </c>
      <c r="F961" s="45" t="str">
        <f>MID($L938,AN$2,1)</f>
        <v/>
      </c>
      <c r="G961" s="43" t="str">
        <f>MID($L939,AN$2,1)</f>
        <v>g</v>
      </c>
      <c r="H961" s="44" t="str">
        <f>MID($L940,AN$2,1)</f>
        <v/>
      </c>
      <c r="I961" s="41"/>
      <c r="J961" s="9">
        <v>21</v>
      </c>
      <c r="K961" s="4" t="s">
        <v>13</v>
      </c>
      <c r="L961" s="4" t="str">
        <f>IFERROR(VLOOKUP(F961, Table1[[#All],[Note]:[Code]], 2),"")</f>
        <v/>
      </c>
      <c r="M961" s="4" t="str">
        <f>IFERROR(VLOOKUP(G961, Table13[#All], 2),"")</f>
        <v xml:space="preserve">    play(NOTE_4GS, tempo);</v>
      </c>
      <c r="N961" s="4" t="str">
        <f>IFERROR(VLOOKUP(H961, Table134[#All], 2),"")</f>
        <v/>
      </c>
      <c r="P961" s="4" t="str">
        <f t="shared" si="103"/>
        <v xml:space="preserve">    delay(delayo);    play(NOTE_4GS, tempo);</v>
      </c>
    </row>
    <row r="962" spans="5:46" x14ac:dyDescent="0.3">
      <c r="E962" s="22">
        <v>1</v>
      </c>
      <c r="F962" s="45" t="str">
        <f>MID($L938,AO$2,1)</f>
        <v/>
      </c>
      <c r="G962" s="43" t="str">
        <f>MID($L939,AO$2,1)</f>
        <v>-</v>
      </c>
      <c r="H962" s="44" t="str">
        <f>MID($L940,AO$2,1)</f>
        <v/>
      </c>
      <c r="I962" s="41"/>
      <c r="J962" s="9">
        <v>22</v>
      </c>
      <c r="K962" s="4" t="s">
        <v>13</v>
      </c>
      <c r="L962" s="4" t="str">
        <f>IFERROR(VLOOKUP(F962, Table1[[#All],[Note]:[Code]], 2),"")</f>
        <v/>
      </c>
      <c r="M962" s="4" t="str">
        <f>IFERROR(VLOOKUP(G962, Table13[#All], 2),"")</f>
        <v/>
      </c>
      <c r="N962" s="4" t="str">
        <f>IFERROR(VLOOKUP(H962, Table134[#All], 2),"")</f>
        <v/>
      </c>
      <c r="P962" s="4" t="str">
        <f t="shared" si="103"/>
        <v xml:space="preserve">    delay(delayo);</v>
      </c>
    </row>
    <row r="963" spans="5:46" x14ac:dyDescent="0.3">
      <c r="E963" s="22">
        <v>1</v>
      </c>
      <c r="F963" s="45" t="str">
        <f>MID($L938,AP$2,1)</f>
        <v/>
      </c>
      <c r="G963" s="43" t="str">
        <f>MID($L939,AP$2,1)</f>
        <v>-</v>
      </c>
      <c r="H963" s="44" t="str">
        <f>MID($L940,AP$2,1)</f>
        <v/>
      </c>
      <c r="I963" s="41"/>
      <c r="J963" s="9">
        <v>23</v>
      </c>
      <c r="K963" s="4" t="s">
        <v>13</v>
      </c>
      <c r="L963" s="4" t="str">
        <f>IFERROR(VLOOKUP(F963, Table1[[#All],[Note]:[Code]], 2),"")</f>
        <v/>
      </c>
      <c r="M963" s="4" t="str">
        <f>IFERROR(VLOOKUP(G963, Table13[#All], 2),"")</f>
        <v/>
      </c>
      <c r="N963" s="4" t="str">
        <f>IFERROR(VLOOKUP(H963, Table134[#All], 2),"")</f>
        <v/>
      </c>
      <c r="P963" s="4" t="str">
        <f t="shared" si="103"/>
        <v xml:space="preserve">    delay(delayo);</v>
      </c>
    </row>
    <row r="964" spans="5:46" x14ac:dyDescent="0.3">
      <c r="E964" s="22">
        <v>1</v>
      </c>
      <c r="F964" s="45" t="str">
        <f>MID($L938,AQ$2,1)</f>
        <v/>
      </c>
      <c r="G964" s="43" t="str">
        <f>MID($L939,AQ$2,1)</f>
        <v>-</v>
      </c>
      <c r="H964" s="44" t="str">
        <f>MID($L940,AQ$2,1)</f>
        <v/>
      </c>
      <c r="I964" s="41"/>
      <c r="J964" s="9">
        <v>24</v>
      </c>
      <c r="K964" s="4" t="s">
        <v>13</v>
      </c>
      <c r="L964" s="4" t="str">
        <f>IFERROR(VLOOKUP(F964, Table1[[#All],[Note]:[Code]], 2),"")</f>
        <v/>
      </c>
      <c r="M964" s="4" t="str">
        <f>IFERROR(VLOOKUP(G964, Table13[#All], 2),"")</f>
        <v/>
      </c>
      <c r="N964" s="4" t="str">
        <f>IFERROR(VLOOKUP(H964, Table134[#All], 2),"")</f>
        <v/>
      </c>
      <c r="P964" s="4" t="str">
        <f t="shared" si="103"/>
        <v xml:space="preserve">    delay(delayo);</v>
      </c>
    </row>
    <row r="965" spans="5:46" x14ac:dyDescent="0.3">
      <c r="E965" s="22">
        <v>1</v>
      </c>
      <c r="F965" s="45" t="str">
        <f>MID($L938,AR$2,1)</f>
        <v/>
      </c>
      <c r="G965" s="43" t="str">
        <f>MID($L939,AR$2,1)</f>
        <v>-</v>
      </c>
      <c r="H965" s="44" t="str">
        <f>MID($L940,AR$2,1)</f>
        <v/>
      </c>
      <c r="I965" s="41"/>
      <c r="J965" s="9">
        <v>25</v>
      </c>
      <c r="K965" s="4" t="s">
        <v>13</v>
      </c>
      <c r="L965" s="4" t="str">
        <f>IFERROR(VLOOKUP(F965, Table1[[#All],[Note]:[Code]], 2),"")</f>
        <v/>
      </c>
      <c r="M965" s="4" t="str">
        <f>IFERROR(VLOOKUP(G965, Table13[#All], 2),"")</f>
        <v/>
      </c>
      <c r="N965" s="4" t="str">
        <f>IFERROR(VLOOKUP(H965, Table134[#All], 2),"")</f>
        <v/>
      </c>
      <c r="P965" s="4" t="str">
        <f t="shared" si="103"/>
        <v xml:space="preserve">    delay(delayo);</v>
      </c>
    </row>
    <row r="966" spans="5:46" x14ac:dyDescent="0.3">
      <c r="E966" s="22">
        <v>1</v>
      </c>
      <c r="F966" s="45" t="str">
        <f>MID($L938,AS$2,1)</f>
        <v/>
      </c>
      <c r="G966" s="43" t="str">
        <f>MID($L939,AS$2,1)</f>
        <v>-</v>
      </c>
      <c r="H966" s="44" t="str">
        <f>MID($L940,AS$2,1)</f>
        <v/>
      </c>
      <c r="I966" s="41"/>
      <c r="J966" s="9">
        <v>26</v>
      </c>
      <c r="K966" s="4" t="s">
        <v>13</v>
      </c>
      <c r="L966" s="4" t="str">
        <f>IFERROR(VLOOKUP(F966, Table1[[#All],[Note]:[Code]], 2),"")</f>
        <v/>
      </c>
      <c r="M966" s="4" t="str">
        <f>IFERROR(VLOOKUP(G966, Table13[#All], 2),"")</f>
        <v/>
      </c>
      <c r="N966" s="4" t="str">
        <f>IFERROR(VLOOKUP(H966, Table134[#All], 2),"")</f>
        <v/>
      </c>
      <c r="P966" s="4" t="str">
        <f t="shared" si="103"/>
        <v xml:space="preserve">    delay(delayo);</v>
      </c>
    </row>
    <row r="967" spans="5:46" x14ac:dyDescent="0.3">
      <c r="E967" s="22">
        <v>1</v>
      </c>
      <c r="I967" s="41"/>
      <c r="J967" s="13"/>
      <c r="K967" s="14" t="s">
        <v>11</v>
      </c>
      <c r="L967" s="14"/>
      <c r="P967" s="4" t="str">
        <f t="shared" si="103"/>
        <v>//</v>
      </c>
      <c r="R967" s="19" t="s">
        <v>123</v>
      </c>
      <c r="S967" s="19"/>
      <c r="T967" s="19">
        <v>1</v>
      </c>
      <c r="U967" s="19">
        <v>2</v>
      </c>
      <c r="V967" s="19">
        <v>3</v>
      </c>
      <c r="W967" s="19">
        <v>4</v>
      </c>
      <c r="X967" s="19">
        <v>5</v>
      </c>
      <c r="Y967" s="19">
        <v>6</v>
      </c>
      <c r="Z967" s="19">
        <v>7</v>
      </c>
      <c r="AA967" s="19">
        <v>8</v>
      </c>
      <c r="AB967" s="19">
        <v>9</v>
      </c>
      <c r="AC967" s="19">
        <v>10</v>
      </c>
      <c r="AD967" s="19">
        <v>11</v>
      </c>
      <c r="AE967" s="19">
        <v>12</v>
      </c>
      <c r="AF967" s="19">
        <v>13</v>
      </c>
      <c r="AG967" s="19">
        <v>14</v>
      </c>
      <c r="AH967" s="19">
        <v>15</v>
      </c>
      <c r="AI967" s="19">
        <v>16</v>
      </c>
      <c r="AJ967" s="19">
        <v>17</v>
      </c>
      <c r="AK967" s="19">
        <v>18</v>
      </c>
      <c r="AL967" s="19">
        <v>19</v>
      </c>
      <c r="AM967" s="19">
        <v>20</v>
      </c>
      <c r="AN967" s="19">
        <v>21</v>
      </c>
      <c r="AO967" s="19">
        <v>22</v>
      </c>
      <c r="AP967" s="19">
        <v>23</v>
      </c>
      <c r="AQ967" s="19">
        <v>24</v>
      </c>
      <c r="AR967" s="19">
        <v>25</v>
      </c>
      <c r="AS967" s="19">
        <v>26</v>
      </c>
      <c r="AT967" s="19"/>
    </row>
    <row r="968" spans="5:46" x14ac:dyDescent="0.3">
      <c r="E968" s="22">
        <v>1</v>
      </c>
      <c r="I968" s="41">
        <v>33</v>
      </c>
      <c r="J968" s="13"/>
      <c r="K968" s="14" t="s">
        <v>11</v>
      </c>
      <c r="L968" s="14">
        <f>C134</f>
        <v>0</v>
      </c>
      <c r="M968" s="6"/>
      <c r="N968" s="6"/>
      <c r="P968" s="4" t="str">
        <f t="shared" ref="P968:P1031" si="110">CONCATENATE(K968,L968,M968,N968)</f>
        <v>//0</v>
      </c>
      <c r="R968" s="4" t="str">
        <f>MID($L968,R$2,1)</f>
        <v>0</v>
      </c>
      <c r="S968" s="4" t="str">
        <f t="shared" ref="S968:AT970" si="111">MID($L968,S$2,1)</f>
        <v/>
      </c>
      <c r="T968" s="4" t="str">
        <f t="shared" si="111"/>
        <v/>
      </c>
      <c r="U968" s="4" t="str">
        <f t="shared" si="111"/>
        <v/>
      </c>
      <c r="V968" s="4" t="str">
        <f t="shared" si="111"/>
        <v/>
      </c>
      <c r="W968" s="4" t="str">
        <f t="shared" si="111"/>
        <v/>
      </c>
      <c r="X968" s="4" t="str">
        <f t="shared" si="111"/>
        <v/>
      </c>
      <c r="Y968" s="4" t="str">
        <f t="shared" si="111"/>
        <v/>
      </c>
      <c r="Z968" s="4" t="str">
        <f t="shared" si="111"/>
        <v/>
      </c>
      <c r="AA968" s="4" t="str">
        <f t="shared" si="111"/>
        <v/>
      </c>
      <c r="AB968" s="4" t="str">
        <f t="shared" si="111"/>
        <v/>
      </c>
      <c r="AC968" s="4" t="str">
        <f t="shared" si="111"/>
        <v/>
      </c>
      <c r="AD968" s="4" t="str">
        <f t="shared" si="111"/>
        <v/>
      </c>
      <c r="AE968" s="4" t="str">
        <f t="shared" si="111"/>
        <v/>
      </c>
      <c r="AF968" s="4" t="str">
        <f t="shared" si="111"/>
        <v/>
      </c>
      <c r="AG968" s="4" t="str">
        <f t="shared" si="111"/>
        <v/>
      </c>
      <c r="AH968" s="4" t="str">
        <f t="shared" si="111"/>
        <v/>
      </c>
      <c r="AI968" s="4" t="str">
        <f t="shared" si="111"/>
        <v/>
      </c>
      <c r="AJ968" s="4" t="str">
        <f t="shared" si="111"/>
        <v/>
      </c>
      <c r="AK968" s="4" t="str">
        <f t="shared" si="111"/>
        <v/>
      </c>
      <c r="AL968" s="4" t="str">
        <f t="shared" si="111"/>
        <v/>
      </c>
      <c r="AM968" s="4" t="str">
        <f t="shared" si="111"/>
        <v/>
      </c>
      <c r="AN968" s="4" t="str">
        <f t="shared" si="111"/>
        <v/>
      </c>
      <c r="AO968" s="4" t="str">
        <f t="shared" si="111"/>
        <v/>
      </c>
      <c r="AP968" s="4" t="str">
        <f t="shared" si="111"/>
        <v/>
      </c>
      <c r="AQ968" s="4" t="str">
        <f t="shared" si="111"/>
        <v/>
      </c>
      <c r="AR968" s="4" t="str">
        <f t="shared" si="111"/>
        <v/>
      </c>
      <c r="AS968" s="4" t="str">
        <f t="shared" si="111"/>
        <v/>
      </c>
      <c r="AT968" s="4" t="str">
        <f>MID($L968,AT$2,1)</f>
        <v/>
      </c>
    </row>
    <row r="969" spans="5:46" x14ac:dyDescent="0.3">
      <c r="E969" s="22">
        <v>1</v>
      </c>
      <c r="F969" s="45" t="str">
        <f>MID($L968,R$2,1)</f>
        <v>0</v>
      </c>
      <c r="G969" s="43" t="str">
        <f>MID($L969,R$2,1)</f>
        <v>4</v>
      </c>
      <c r="H969" s="44" t="str">
        <f>MID($L970,R$2,1)</f>
        <v>0</v>
      </c>
      <c r="I969" s="41"/>
      <c r="J969" s="13"/>
      <c r="K969" s="14" t="s">
        <v>11</v>
      </c>
      <c r="L969" s="14" t="str">
        <f t="shared" ref="L969:L970" si="112">C135</f>
        <v>4|----------------------b---|</v>
      </c>
      <c r="M969" s="6"/>
      <c r="N969" s="6"/>
      <c r="P969" s="4" t="str">
        <f t="shared" si="110"/>
        <v>//4|----------------------b---|</v>
      </c>
      <c r="R969" s="4" t="str">
        <f t="shared" ref="R969:R970" si="113">MID($L969,R$2,1)</f>
        <v>4</v>
      </c>
      <c r="S969" s="4" t="str">
        <f t="shared" si="111"/>
        <v>|</v>
      </c>
      <c r="T969" s="4" t="str">
        <f t="shared" si="111"/>
        <v>-</v>
      </c>
      <c r="U969" s="4" t="str">
        <f t="shared" si="111"/>
        <v>-</v>
      </c>
      <c r="V969" s="4" t="str">
        <f t="shared" si="111"/>
        <v>-</v>
      </c>
      <c r="W969" s="4" t="str">
        <f t="shared" si="111"/>
        <v>-</v>
      </c>
      <c r="X969" s="4" t="str">
        <f t="shared" si="111"/>
        <v>-</v>
      </c>
      <c r="Y969" s="4" t="str">
        <f t="shared" si="111"/>
        <v>-</v>
      </c>
      <c r="Z969" s="4" t="str">
        <f t="shared" si="111"/>
        <v>-</v>
      </c>
      <c r="AA969" s="4" t="str">
        <f t="shared" si="111"/>
        <v>-</v>
      </c>
      <c r="AB969" s="4" t="str">
        <f t="shared" si="111"/>
        <v>-</v>
      </c>
      <c r="AC969" s="4" t="str">
        <f t="shared" si="111"/>
        <v>-</v>
      </c>
      <c r="AD969" s="4" t="str">
        <f t="shared" si="111"/>
        <v>-</v>
      </c>
      <c r="AE969" s="4" t="str">
        <f t="shared" si="111"/>
        <v>-</v>
      </c>
      <c r="AF969" s="4" t="str">
        <f t="shared" si="111"/>
        <v>-</v>
      </c>
      <c r="AG969" s="4" t="str">
        <f t="shared" si="111"/>
        <v>-</v>
      </c>
      <c r="AH969" s="4" t="str">
        <f t="shared" si="111"/>
        <v>-</v>
      </c>
      <c r="AI969" s="4" t="str">
        <f t="shared" si="111"/>
        <v>-</v>
      </c>
      <c r="AJ969" s="4" t="str">
        <f t="shared" si="111"/>
        <v>-</v>
      </c>
      <c r="AK969" s="4" t="str">
        <f t="shared" si="111"/>
        <v>-</v>
      </c>
      <c r="AL969" s="4" t="str">
        <f t="shared" si="111"/>
        <v>-</v>
      </c>
      <c r="AM969" s="4" t="str">
        <f t="shared" si="111"/>
        <v>-</v>
      </c>
      <c r="AN969" s="4" t="str">
        <f t="shared" si="111"/>
        <v>-</v>
      </c>
      <c r="AO969" s="4" t="str">
        <f t="shared" si="111"/>
        <v>-</v>
      </c>
      <c r="AP969" s="4" t="str">
        <f t="shared" si="111"/>
        <v>b</v>
      </c>
      <c r="AQ969" s="4" t="str">
        <f t="shared" si="111"/>
        <v>-</v>
      </c>
      <c r="AR969" s="4" t="str">
        <f t="shared" si="111"/>
        <v>-</v>
      </c>
      <c r="AS969" s="4" t="str">
        <f t="shared" si="111"/>
        <v>-</v>
      </c>
      <c r="AT969" s="4" t="str">
        <f t="shared" si="111"/>
        <v>|</v>
      </c>
    </row>
    <row r="970" spans="5:46" x14ac:dyDescent="0.3">
      <c r="E970" s="22">
        <v>1</v>
      </c>
      <c r="I970" s="41"/>
      <c r="J970" s="13"/>
      <c r="K970" s="14" t="s">
        <v>11</v>
      </c>
      <c r="L970" s="14">
        <f t="shared" si="112"/>
        <v>0</v>
      </c>
      <c r="P970" s="4" t="str">
        <f t="shared" si="110"/>
        <v>//0</v>
      </c>
      <c r="R970" s="4" t="str">
        <f t="shared" si="113"/>
        <v>0</v>
      </c>
      <c r="S970" s="4" t="str">
        <f t="shared" si="111"/>
        <v/>
      </c>
      <c r="T970" s="4" t="str">
        <f t="shared" si="111"/>
        <v/>
      </c>
      <c r="U970" s="4" t="str">
        <f t="shared" si="111"/>
        <v/>
      </c>
      <c r="V970" s="4" t="str">
        <f t="shared" si="111"/>
        <v/>
      </c>
      <c r="W970" s="4" t="str">
        <f t="shared" si="111"/>
        <v/>
      </c>
      <c r="X970" s="4" t="str">
        <f t="shared" si="111"/>
        <v/>
      </c>
      <c r="Y970" s="4" t="str">
        <f t="shared" si="111"/>
        <v/>
      </c>
      <c r="Z970" s="4" t="str">
        <f t="shared" si="111"/>
        <v/>
      </c>
      <c r="AA970" s="4" t="str">
        <f t="shared" si="111"/>
        <v/>
      </c>
      <c r="AB970" s="4" t="str">
        <f t="shared" si="111"/>
        <v/>
      </c>
      <c r="AC970" s="4" t="str">
        <f t="shared" si="111"/>
        <v/>
      </c>
      <c r="AD970" s="4" t="str">
        <f t="shared" si="111"/>
        <v/>
      </c>
      <c r="AE970" s="4" t="str">
        <f t="shared" si="111"/>
        <v/>
      </c>
      <c r="AF970" s="4" t="str">
        <f t="shared" si="111"/>
        <v/>
      </c>
      <c r="AG970" s="4" t="str">
        <f t="shared" si="111"/>
        <v/>
      </c>
      <c r="AH970" s="4" t="str">
        <f t="shared" si="111"/>
        <v/>
      </c>
      <c r="AI970" s="4" t="str">
        <f t="shared" si="111"/>
        <v/>
      </c>
      <c r="AJ970" s="4" t="str">
        <f t="shared" si="111"/>
        <v/>
      </c>
      <c r="AK970" s="4" t="str">
        <f t="shared" si="111"/>
        <v/>
      </c>
      <c r="AL970" s="4" t="str">
        <f t="shared" si="111"/>
        <v/>
      </c>
      <c r="AM970" s="4" t="str">
        <f t="shared" si="111"/>
        <v/>
      </c>
      <c r="AN970" s="4" t="str">
        <f t="shared" si="111"/>
        <v/>
      </c>
      <c r="AO970" s="4" t="str">
        <f t="shared" si="111"/>
        <v/>
      </c>
      <c r="AP970" s="4" t="str">
        <f t="shared" si="111"/>
        <v/>
      </c>
      <c r="AQ970" s="4" t="str">
        <f t="shared" si="111"/>
        <v/>
      </c>
      <c r="AR970" s="4" t="str">
        <f t="shared" si="111"/>
        <v/>
      </c>
      <c r="AS970" s="4" t="str">
        <f t="shared" si="111"/>
        <v/>
      </c>
      <c r="AT970" s="4" t="str">
        <f t="shared" si="111"/>
        <v/>
      </c>
    </row>
    <row r="971" spans="5:46" x14ac:dyDescent="0.3">
      <c r="E971" s="22">
        <v>1</v>
      </c>
      <c r="F971" s="45" t="str">
        <f>MID($L968,T$2,1)</f>
        <v/>
      </c>
      <c r="G971" s="43" t="str">
        <f>MID($L969,T$2,1)</f>
        <v>-</v>
      </c>
      <c r="H971" s="44" t="str">
        <f>MID($L970,T$2,1)</f>
        <v/>
      </c>
      <c r="I971" s="41"/>
      <c r="J971" s="9">
        <v>1</v>
      </c>
      <c r="K971" s="4" t="s">
        <v>13</v>
      </c>
      <c r="L971" s="4" t="str">
        <f>IFERROR(VLOOKUP(F971, Table1[[#All],[Note]:[Code]], 2),"")</f>
        <v/>
      </c>
      <c r="M971" s="4" t="str">
        <f>IFERROR(VLOOKUP(G971, Table13[#All], 2),"")</f>
        <v/>
      </c>
      <c r="N971" s="4" t="str">
        <f>IFERROR(VLOOKUP(H971, Table134[#All], 2),"")</f>
        <v/>
      </c>
      <c r="P971" s="4" t="str">
        <f t="shared" si="110"/>
        <v xml:space="preserve">    delay(delayo);</v>
      </c>
    </row>
    <row r="972" spans="5:46" x14ac:dyDescent="0.3">
      <c r="E972" s="22">
        <v>1</v>
      </c>
      <c r="F972" s="45" t="str">
        <f>MID($L968,U$2,1)</f>
        <v/>
      </c>
      <c r="G972" s="43" t="str">
        <f>MID($L969,U$2,1)</f>
        <v>-</v>
      </c>
      <c r="H972" s="44" t="str">
        <f>MID($L970,U$2,1)</f>
        <v/>
      </c>
      <c r="I972" s="41"/>
      <c r="J972" s="9">
        <v>2</v>
      </c>
      <c r="K972" s="4" t="s">
        <v>13</v>
      </c>
      <c r="L972" s="4" t="str">
        <f>IFERROR(VLOOKUP(F972, Table1[[#All],[Note]:[Code]], 2),"")</f>
        <v/>
      </c>
      <c r="M972" s="4" t="str">
        <f>IFERROR(VLOOKUP(G972, Table13[#All], 2),"")</f>
        <v/>
      </c>
      <c r="N972" s="4" t="str">
        <f>IFERROR(VLOOKUP(H972, Table134[#All], 2),"")</f>
        <v/>
      </c>
      <c r="P972" s="4" t="str">
        <f t="shared" si="110"/>
        <v xml:space="preserve">    delay(delayo);</v>
      </c>
    </row>
    <row r="973" spans="5:46" x14ac:dyDescent="0.3">
      <c r="E973" s="22">
        <v>1</v>
      </c>
      <c r="F973" s="45" t="str">
        <f>MID($L968,V$2,1)</f>
        <v/>
      </c>
      <c r="G973" s="43" t="str">
        <f>MID($L969,V$2,1)</f>
        <v>-</v>
      </c>
      <c r="H973" s="44" t="str">
        <f>MID($L970,V$2,1)</f>
        <v/>
      </c>
      <c r="I973" s="41"/>
      <c r="J973" s="9">
        <v>3</v>
      </c>
      <c r="K973" s="4" t="s">
        <v>13</v>
      </c>
      <c r="L973" s="4" t="str">
        <f>IFERROR(VLOOKUP(F973, Table1[[#All],[Note]:[Code]], 2),"")</f>
        <v/>
      </c>
      <c r="M973" s="4" t="str">
        <f>IFERROR(VLOOKUP(G973, Table13[#All], 2),"")</f>
        <v/>
      </c>
      <c r="N973" s="4" t="str">
        <f>IFERROR(VLOOKUP(H973, Table134[#All], 2),"")</f>
        <v/>
      </c>
      <c r="P973" s="4" t="str">
        <f t="shared" si="110"/>
        <v xml:space="preserve">    delay(delayo);</v>
      </c>
    </row>
    <row r="974" spans="5:46" x14ac:dyDescent="0.3">
      <c r="E974" s="22">
        <v>1</v>
      </c>
      <c r="F974" s="45" t="str">
        <f>MID($L968,W$2,1)</f>
        <v/>
      </c>
      <c r="G974" s="43" t="str">
        <f>MID($L969,W$2,1)</f>
        <v>-</v>
      </c>
      <c r="H974" s="44" t="str">
        <f>MID($L970,W$2,1)</f>
        <v/>
      </c>
      <c r="I974" s="41"/>
      <c r="J974" s="9">
        <v>4</v>
      </c>
      <c r="K974" s="4" t="s">
        <v>13</v>
      </c>
      <c r="L974" s="4" t="str">
        <f>IFERROR(VLOOKUP(F974, Table1[[#All],[Note]:[Code]], 2),"")</f>
        <v/>
      </c>
      <c r="M974" s="4" t="str">
        <f>IFERROR(VLOOKUP(G974, Table13[#All], 2),"")</f>
        <v/>
      </c>
      <c r="N974" s="4" t="str">
        <f>IFERROR(VLOOKUP(H974, Table134[#All], 2),"")</f>
        <v/>
      </c>
      <c r="P974" s="4" t="str">
        <f t="shared" si="110"/>
        <v xml:space="preserve">    delay(delayo);</v>
      </c>
    </row>
    <row r="975" spans="5:46" x14ac:dyDescent="0.3">
      <c r="E975" s="22">
        <v>1</v>
      </c>
      <c r="F975" s="45" t="str">
        <f>MID($L968,X$2,1)</f>
        <v/>
      </c>
      <c r="G975" s="43" t="str">
        <f>MID($L969,X$2,1)</f>
        <v>-</v>
      </c>
      <c r="H975" s="44" t="str">
        <f>MID($L970,X$2,1)</f>
        <v/>
      </c>
      <c r="I975" s="41"/>
      <c r="J975" s="9">
        <v>5</v>
      </c>
      <c r="K975" s="4" t="s">
        <v>13</v>
      </c>
      <c r="L975" s="4" t="str">
        <f>IFERROR(VLOOKUP(F975, Table1[[#All],[Note]:[Code]], 2),"")</f>
        <v/>
      </c>
      <c r="M975" s="4" t="str">
        <f>IFERROR(VLOOKUP(G975, Table13[#All], 2),"")</f>
        <v/>
      </c>
      <c r="N975" s="4" t="str">
        <f>IFERROR(VLOOKUP(H975, Table134[#All], 2),"")</f>
        <v/>
      </c>
      <c r="P975" s="4" t="str">
        <f t="shared" si="110"/>
        <v xml:space="preserve">    delay(delayo);</v>
      </c>
    </row>
    <row r="976" spans="5:46" x14ac:dyDescent="0.3">
      <c r="E976" s="22">
        <v>1</v>
      </c>
      <c r="F976" s="45" t="str">
        <f>MID($L968,Y$2,1)</f>
        <v/>
      </c>
      <c r="G976" s="43" t="str">
        <f>MID($L969,Y$2,1)</f>
        <v>-</v>
      </c>
      <c r="H976" s="44" t="str">
        <f>MID($L970,Y$2,1)</f>
        <v/>
      </c>
      <c r="I976" s="41"/>
      <c r="J976" s="9">
        <v>6</v>
      </c>
      <c r="K976" s="4" t="s">
        <v>13</v>
      </c>
      <c r="L976" s="4" t="str">
        <f>IFERROR(VLOOKUP(F976, Table1[[#All],[Note]:[Code]], 2),"")</f>
        <v/>
      </c>
      <c r="M976" s="4" t="str">
        <f>IFERROR(VLOOKUP(G976, Table13[#All], 2),"")</f>
        <v/>
      </c>
      <c r="N976" s="4" t="str">
        <f>IFERROR(VLOOKUP(H976, Table134[#All], 2),"")</f>
        <v/>
      </c>
      <c r="P976" s="4" t="str">
        <f t="shared" si="110"/>
        <v xml:space="preserve">    delay(delayo);</v>
      </c>
    </row>
    <row r="977" spans="5:16" x14ac:dyDescent="0.3">
      <c r="E977" s="22">
        <v>1</v>
      </c>
      <c r="F977" s="45" t="str">
        <f>MID($L968,Z$2,1)</f>
        <v/>
      </c>
      <c r="G977" s="43" t="str">
        <f>MID($L969,Z$2,1)</f>
        <v>-</v>
      </c>
      <c r="H977" s="44" t="str">
        <f>MID($L970,Z$2,1)</f>
        <v/>
      </c>
      <c r="I977" s="41"/>
      <c r="J977" s="9">
        <v>7</v>
      </c>
      <c r="K977" s="4" t="s">
        <v>13</v>
      </c>
      <c r="L977" s="4" t="str">
        <f>IFERROR(VLOOKUP(F977, Table1[[#All],[Note]:[Code]], 2),"")</f>
        <v/>
      </c>
      <c r="M977" s="4" t="str">
        <f>IFERROR(VLOOKUP(G977, Table13[#All], 2),"")</f>
        <v/>
      </c>
      <c r="N977" s="4" t="str">
        <f>IFERROR(VLOOKUP(H977, Table134[#All], 2),"")</f>
        <v/>
      </c>
      <c r="P977" s="4" t="str">
        <f t="shared" si="110"/>
        <v xml:space="preserve">    delay(delayo);</v>
      </c>
    </row>
    <row r="978" spans="5:16" x14ac:dyDescent="0.3">
      <c r="E978" s="22">
        <v>1</v>
      </c>
      <c r="F978" s="45" t="str">
        <f>MID($L968,AA$2,1)</f>
        <v/>
      </c>
      <c r="G978" s="43" t="str">
        <f>MID($L969,AA$2,1)</f>
        <v>-</v>
      </c>
      <c r="H978" s="44" t="str">
        <f>MID($L970,AA$2,1)</f>
        <v/>
      </c>
      <c r="I978" s="41"/>
      <c r="J978" s="9">
        <v>8</v>
      </c>
      <c r="K978" s="4" t="s">
        <v>13</v>
      </c>
      <c r="L978" s="4" t="str">
        <f>IFERROR(VLOOKUP(F978, Table1[[#All],[Note]:[Code]], 2),"")</f>
        <v/>
      </c>
      <c r="M978" s="4" t="str">
        <f>IFERROR(VLOOKUP(G978, Table13[#All], 2),"")</f>
        <v/>
      </c>
      <c r="N978" s="4" t="str">
        <f>IFERROR(VLOOKUP(H978, Table134[#All], 2),"")</f>
        <v/>
      </c>
      <c r="P978" s="4" t="str">
        <f t="shared" si="110"/>
        <v xml:space="preserve">    delay(delayo);</v>
      </c>
    </row>
    <row r="979" spans="5:16" x14ac:dyDescent="0.3">
      <c r="E979" s="22">
        <v>1</v>
      </c>
      <c r="F979" s="45" t="str">
        <f>MID($L968,AB$2,1)</f>
        <v/>
      </c>
      <c r="G979" s="43" t="str">
        <f>MID($L969,AB$2,1)</f>
        <v>-</v>
      </c>
      <c r="H979" s="44" t="str">
        <f>MID($L970,AB$2,1)</f>
        <v/>
      </c>
      <c r="I979" s="41"/>
      <c r="J979" s="9">
        <v>9</v>
      </c>
      <c r="K979" s="4" t="s">
        <v>13</v>
      </c>
      <c r="L979" s="4" t="str">
        <f>IFERROR(VLOOKUP(F979, Table1[[#All],[Note]:[Code]], 2),"")</f>
        <v/>
      </c>
      <c r="M979" s="4" t="str">
        <f>IFERROR(VLOOKUP(G979, Table13[#All], 2),"")</f>
        <v/>
      </c>
      <c r="N979" s="4" t="str">
        <f>IFERROR(VLOOKUP(H979, Table134[#All], 2),"")</f>
        <v/>
      </c>
      <c r="P979" s="4" t="str">
        <f t="shared" si="110"/>
        <v xml:space="preserve">    delay(delayo);</v>
      </c>
    </row>
    <row r="980" spans="5:16" x14ac:dyDescent="0.3">
      <c r="E980" s="22">
        <v>1</v>
      </c>
      <c r="F980" s="45" t="str">
        <f>MID($L968,AC$2,1)</f>
        <v/>
      </c>
      <c r="G980" s="43" t="str">
        <f>MID($L969,AC$2,1)</f>
        <v>-</v>
      </c>
      <c r="H980" s="44" t="str">
        <f>MID($L970,AC$2,1)</f>
        <v/>
      </c>
      <c r="I980" s="41"/>
      <c r="J980" s="9">
        <v>10</v>
      </c>
      <c r="K980" s="4" t="s">
        <v>13</v>
      </c>
      <c r="L980" s="4" t="str">
        <f>IFERROR(VLOOKUP(F980, Table1[[#All],[Note]:[Code]], 2),"")</f>
        <v/>
      </c>
      <c r="M980" s="4" t="str">
        <f>IFERROR(VLOOKUP(G980, Table13[#All], 2),"")</f>
        <v/>
      </c>
      <c r="N980" s="4" t="str">
        <f>IFERROR(VLOOKUP(H980, Table134[#All], 2),"")</f>
        <v/>
      </c>
      <c r="P980" s="4" t="str">
        <f t="shared" si="110"/>
        <v xml:space="preserve">    delay(delayo);</v>
      </c>
    </row>
    <row r="981" spans="5:16" x14ac:dyDescent="0.3">
      <c r="E981" s="22">
        <v>1</v>
      </c>
      <c r="F981" s="45" t="str">
        <f>MID($L968,AD$2,1)</f>
        <v/>
      </c>
      <c r="G981" s="43" t="str">
        <f>MID($L969,AD$2,1)</f>
        <v>-</v>
      </c>
      <c r="H981" s="44" t="str">
        <f>MID($L970,AD$2,1)</f>
        <v/>
      </c>
      <c r="I981" s="41"/>
      <c r="J981" s="9">
        <v>11</v>
      </c>
      <c r="K981" s="4" t="s">
        <v>13</v>
      </c>
      <c r="L981" s="4" t="str">
        <f>IFERROR(VLOOKUP(F981, Table1[[#All],[Note]:[Code]], 2),"")</f>
        <v/>
      </c>
      <c r="M981" s="4" t="str">
        <f>IFERROR(VLOOKUP(G981, Table13[#All], 2),"")</f>
        <v/>
      </c>
      <c r="N981" s="4" t="str">
        <f>IFERROR(VLOOKUP(H981, Table134[#All], 2),"")</f>
        <v/>
      </c>
      <c r="P981" s="4" t="str">
        <f t="shared" si="110"/>
        <v xml:space="preserve">    delay(delayo);</v>
      </c>
    </row>
    <row r="982" spans="5:16" x14ac:dyDescent="0.3">
      <c r="E982" s="22">
        <v>1</v>
      </c>
      <c r="F982" s="45" t="str">
        <f>MID($L968,AE$2,1)</f>
        <v/>
      </c>
      <c r="G982" s="43" t="str">
        <f>MID($L969,AE$2,1)</f>
        <v>-</v>
      </c>
      <c r="H982" s="44" t="str">
        <f>MID($L970,AE$2,1)</f>
        <v/>
      </c>
      <c r="I982" s="41"/>
      <c r="J982" s="9">
        <v>12</v>
      </c>
      <c r="K982" s="4" t="s">
        <v>13</v>
      </c>
      <c r="L982" s="4" t="str">
        <f>IFERROR(VLOOKUP(F982, Table1[[#All],[Note]:[Code]], 2),"")</f>
        <v/>
      </c>
      <c r="M982" s="4" t="str">
        <f>IFERROR(VLOOKUP(G982, Table13[#All], 2),"")</f>
        <v/>
      </c>
      <c r="N982" s="4" t="str">
        <f>IFERROR(VLOOKUP(H982, Table134[#All], 2),"")</f>
        <v/>
      </c>
      <c r="P982" s="4" t="str">
        <f t="shared" si="110"/>
        <v xml:space="preserve">    delay(delayo);</v>
      </c>
    </row>
    <row r="983" spans="5:16" x14ac:dyDescent="0.3">
      <c r="E983" s="22">
        <v>1</v>
      </c>
      <c r="F983" s="45" t="str">
        <f>MID($L968,AF$2,1)</f>
        <v/>
      </c>
      <c r="G983" s="43" t="str">
        <f>MID($L969,AF$2,1)</f>
        <v>-</v>
      </c>
      <c r="H983" s="44" t="str">
        <f>MID($L970,AF$2,1)</f>
        <v/>
      </c>
      <c r="I983" s="41"/>
      <c r="J983" s="9">
        <v>13</v>
      </c>
      <c r="K983" s="4" t="s">
        <v>13</v>
      </c>
      <c r="L983" s="4" t="str">
        <f>IFERROR(VLOOKUP(F983, Table1[[#All],[Note]:[Code]], 2),"")</f>
        <v/>
      </c>
      <c r="M983" s="4" t="str">
        <f>IFERROR(VLOOKUP(G983, Table13[#All], 2),"")</f>
        <v/>
      </c>
      <c r="N983" s="4" t="str">
        <f>IFERROR(VLOOKUP(H983, Table134[#All], 2),"")</f>
        <v/>
      </c>
      <c r="P983" s="4" t="str">
        <f t="shared" si="110"/>
        <v xml:space="preserve">    delay(delayo);</v>
      </c>
    </row>
    <row r="984" spans="5:16" x14ac:dyDescent="0.3">
      <c r="E984" s="22">
        <v>1</v>
      </c>
      <c r="F984" s="45" t="str">
        <f>MID($L968,AG$2,1)</f>
        <v/>
      </c>
      <c r="G984" s="43" t="str">
        <f>MID($L969,AG$2,1)</f>
        <v>-</v>
      </c>
      <c r="H984" s="44" t="str">
        <f>MID($L970,AG$2,1)</f>
        <v/>
      </c>
      <c r="I984" s="41"/>
      <c r="J984" s="9">
        <v>14</v>
      </c>
      <c r="K984" s="4" t="s">
        <v>13</v>
      </c>
      <c r="L984" s="4" t="str">
        <f>IFERROR(VLOOKUP(F984, Table1[[#All],[Note]:[Code]], 2),"")</f>
        <v/>
      </c>
      <c r="M984" s="4" t="str">
        <f>IFERROR(VLOOKUP(G984, Table13[#All], 2),"")</f>
        <v/>
      </c>
      <c r="N984" s="4" t="str">
        <f>IFERROR(VLOOKUP(H984, Table134[#All], 2),"")</f>
        <v/>
      </c>
      <c r="P984" s="4" t="str">
        <f t="shared" si="110"/>
        <v xml:space="preserve">    delay(delayo);</v>
      </c>
    </row>
    <row r="985" spans="5:16" x14ac:dyDescent="0.3">
      <c r="E985" s="22">
        <v>1</v>
      </c>
      <c r="F985" s="45" t="str">
        <f>MID($L968,AH$2,1)</f>
        <v/>
      </c>
      <c r="G985" s="43" t="str">
        <f>MID($L969,AH$2,1)</f>
        <v>-</v>
      </c>
      <c r="H985" s="44" t="str">
        <f>MID($L970,AH$2,1)</f>
        <v/>
      </c>
      <c r="I985" s="41"/>
      <c r="J985" s="9">
        <v>15</v>
      </c>
      <c r="K985" s="4" t="s">
        <v>13</v>
      </c>
      <c r="L985" s="4" t="str">
        <f>IFERROR(VLOOKUP(F985, Table1[[#All],[Note]:[Code]], 2),"")</f>
        <v/>
      </c>
      <c r="M985" s="4" t="str">
        <f>IFERROR(VLOOKUP(G985, Table13[#All], 2),"")</f>
        <v/>
      </c>
      <c r="N985" s="4" t="str">
        <f>IFERROR(VLOOKUP(H985, Table134[#All], 2),"")</f>
        <v/>
      </c>
      <c r="P985" s="4" t="str">
        <f t="shared" si="110"/>
        <v xml:space="preserve">    delay(delayo);</v>
      </c>
    </row>
    <row r="986" spans="5:16" x14ac:dyDescent="0.3">
      <c r="E986" s="22">
        <v>1</v>
      </c>
      <c r="F986" s="45" t="str">
        <f>MID($L968,AI$2,1)</f>
        <v/>
      </c>
      <c r="G986" s="43" t="str">
        <f>MID($L969,AI$2,1)</f>
        <v>-</v>
      </c>
      <c r="H986" s="44" t="str">
        <f>MID($L970,AI$2,1)</f>
        <v/>
      </c>
      <c r="I986" s="41"/>
      <c r="J986" s="9">
        <v>16</v>
      </c>
      <c r="K986" s="4" t="s">
        <v>13</v>
      </c>
      <c r="L986" s="4" t="str">
        <f>IFERROR(VLOOKUP(F986, Table1[[#All],[Note]:[Code]], 2),"")</f>
        <v/>
      </c>
      <c r="M986" s="4" t="str">
        <f>IFERROR(VLOOKUP(G986, Table13[#All], 2),"")</f>
        <v/>
      </c>
      <c r="N986" s="4" t="str">
        <f>IFERROR(VLOOKUP(H986, Table134[#All], 2),"")</f>
        <v/>
      </c>
      <c r="P986" s="4" t="str">
        <f t="shared" si="110"/>
        <v xml:space="preserve">    delay(delayo);</v>
      </c>
    </row>
    <row r="987" spans="5:16" x14ac:dyDescent="0.3">
      <c r="E987" s="22">
        <v>1</v>
      </c>
      <c r="F987" s="45" t="str">
        <f>MID($L968,AJ$2,1)</f>
        <v/>
      </c>
      <c r="G987" s="43" t="str">
        <f>MID($L969,AJ$2,1)</f>
        <v>-</v>
      </c>
      <c r="H987" s="44" t="str">
        <f>MID($L970,AJ$2,1)</f>
        <v/>
      </c>
      <c r="I987" s="41"/>
      <c r="J987" s="9">
        <v>17</v>
      </c>
      <c r="K987" s="4" t="s">
        <v>13</v>
      </c>
      <c r="L987" s="4" t="str">
        <f>IFERROR(VLOOKUP(F987, Table1[[#All],[Note]:[Code]], 2),"")</f>
        <v/>
      </c>
      <c r="M987" s="4" t="str">
        <f>IFERROR(VLOOKUP(G987, Table13[#All], 2),"")</f>
        <v/>
      </c>
      <c r="N987" s="4" t="str">
        <f>IFERROR(VLOOKUP(H987, Table134[#All], 2),"")</f>
        <v/>
      </c>
      <c r="P987" s="4" t="str">
        <f t="shared" si="110"/>
        <v xml:space="preserve">    delay(delayo);</v>
      </c>
    </row>
    <row r="988" spans="5:16" x14ac:dyDescent="0.3">
      <c r="E988" s="22">
        <v>1</v>
      </c>
      <c r="F988" s="45" t="str">
        <f>MID($L968,AK$2,1)</f>
        <v/>
      </c>
      <c r="G988" s="43" t="str">
        <f>MID($L969,AK$2,1)</f>
        <v>-</v>
      </c>
      <c r="H988" s="44" t="str">
        <f>MID($L970,AK$2,1)</f>
        <v/>
      </c>
      <c r="I988" s="41"/>
      <c r="J988" s="9">
        <v>18</v>
      </c>
      <c r="K988" s="4" t="s">
        <v>13</v>
      </c>
      <c r="L988" s="4" t="str">
        <f>IFERROR(VLOOKUP(F988, Table1[[#All],[Note]:[Code]], 2),"")</f>
        <v/>
      </c>
      <c r="M988" s="4" t="str">
        <f>IFERROR(VLOOKUP(G988, Table13[#All], 2),"")</f>
        <v/>
      </c>
      <c r="N988" s="4" t="str">
        <f>IFERROR(VLOOKUP(H988, Table134[#All], 2),"")</f>
        <v/>
      </c>
      <c r="P988" s="4" t="str">
        <f t="shared" si="110"/>
        <v xml:space="preserve">    delay(delayo);</v>
      </c>
    </row>
    <row r="989" spans="5:16" x14ac:dyDescent="0.3">
      <c r="E989" s="22">
        <v>1</v>
      </c>
      <c r="F989" s="45" t="str">
        <f>MID($L968,AL$2,1)</f>
        <v/>
      </c>
      <c r="G989" s="43" t="str">
        <f>MID($L969,AL$2,1)</f>
        <v>-</v>
      </c>
      <c r="H989" s="44" t="str">
        <f>MID($L970,AL$2,1)</f>
        <v/>
      </c>
      <c r="I989" s="41"/>
      <c r="J989" s="9">
        <v>19</v>
      </c>
      <c r="K989" s="4" t="s">
        <v>13</v>
      </c>
      <c r="L989" s="4" t="str">
        <f>IFERROR(VLOOKUP(F989, Table1[[#All],[Note]:[Code]], 2),"")</f>
        <v/>
      </c>
      <c r="M989" s="4" t="str">
        <f>IFERROR(VLOOKUP(G989, Table13[#All], 2),"")</f>
        <v/>
      </c>
      <c r="N989" s="4" t="str">
        <f>IFERROR(VLOOKUP(H989, Table134[#All], 2),"")</f>
        <v/>
      </c>
      <c r="P989" s="4" t="str">
        <f t="shared" si="110"/>
        <v xml:space="preserve">    delay(delayo);</v>
      </c>
    </row>
    <row r="990" spans="5:16" x14ac:dyDescent="0.3">
      <c r="E990" s="22">
        <v>1</v>
      </c>
      <c r="F990" s="45" t="str">
        <f>MID($L968,AM$2,1)</f>
        <v/>
      </c>
      <c r="G990" s="43" t="str">
        <f>MID($L969,AM$2,1)</f>
        <v>-</v>
      </c>
      <c r="H990" s="44" t="str">
        <f>MID($L970,AM$2,1)</f>
        <v/>
      </c>
      <c r="I990" s="41"/>
      <c r="J990" s="9">
        <v>20</v>
      </c>
      <c r="K990" s="4" t="s">
        <v>13</v>
      </c>
      <c r="L990" s="4" t="str">
        <f>IFERROR(VLOOKUP(F990, Table1[[#All],[Note]:[Code]], 2),"")</f>
        <v/>
      </c>
      <c r="M990" s="4" t="str">
        <f>IFERROR(VLOOKUP(G990, Table13[#All], 2),"")</f>
        <v/>
      </c>
      <c r="N990" s="4" t="str">
        <f>IFERROR(VLOOKUP(H990, Table134[#All], 2),"")</f>
        <v/>
      </c>
      <c r="P990" s="4" t="str">
        <f t="shared" si="110"/>
        <v xml:space="preserve">    delay(delayo);</v>
      </c>
    </row>
    <row r="991" spans="5:16" x14ac:dyDescent="0.3">
      <c r="E991" s="22">
        <v>1</v>
      </c>
      <c r="F991" s="45" t="str">
        <f>MID($L968,AN$2,1)</f>
        <v/>
      </c>
      <c r="G991" s="43" t="str">
        <f>MID($L969,AN$2,1)</f>
        <v>-</v>
      </c>
      <c r="H991" s="44" t="str">
        <f>MID($L970,AN$2,1)</f>
        <v/>
      </c>
      <c r="I991" s="41"/>
      <c r="J991" s="9">
        <v>21</v>
      </c>
      <c r="K991" s="4" t="s">
        <v>13</v>
      </c>
      <c r="L991" s="4" t="str">
        <f>IFERROR(VLOOKUP(F991, Table1[[#All],[Note]:[Code]], 2),"")</f>
        <v/>
      </c>
      <c r="M991" s="4" t="str">
        <f>IFERROR(VLOOKUP(G991, Table13[#All], 2),"")</f>
        <v/>
      </c>
      <c r="N991" s="4" t="str">
        <f>IFERROR(VLOOKUP(H991, Table134[#All], 2),"")</f>
        <v/>
      </c>
      <c r="P991" s="4" t="str">
        <f t="shared" si="110"/>
        <v xml:space="preserve">    delay(delayo);</v>
      </c>
    </row>
    <row r="992" spans="5:16" x14ac:dyDescent="0.3">
      <c r="E992" s="22">
        <v>1</v>
      </c>
      <c r="F992" s="45" t="str">
        <f>MID($L968,AO$2,1)</f>
        <v/>
      </c>
      <c r="G992" s="43" t="str">
        <f>MID($L969,AO$2,1)</f>
        <v>-</v>
      </c>
      <c r="H992" s="44" t="str">
        <f>MID($L970,AO$2,1)</f>
        <v/>
      </c>
      <c r="I992" s="41"/>
      <c r="J992" s="9">
        <v>22</v>
      </c>
      <c r="K992" s="4" t="s">
        <v>13</v>
      </c>
      <c r="L992" s="4" t="str">
        <f>IFERROR(VLOOKUP(F992, Table1[[#All],[Note]:[Code]], 2),"")</f>
        <v/>
      </c>
      <c r="M992" s="4" t="str">
        <f>IFERROR(VLOOKUP(G992, Table13[#All], 2),"")</f>
        <v/>
      </c>
      <c r="N992" s="4" t="str">
        <f>IFERROR(VLOOKUP(H992, Table134[#All], 2),"")</f>
        <v/>
      </c>
      <c r="P992" s="4" t="str">
        <f t="shared" si="110"/>
        <v xml:space="preserve">    delay(delayo);</v>
      </c>
    </row>
    <row r="993" spans="5:46" x14ac:dyDescent="0.3">
      <c r="E993" s="22">
        <v>1</v>
      </c>
      <c r="F993" s="45" t="str">
        <f>MID($L968,AP$2,1)</f>
        <v/>
      </c>
      <c r="G993" s="43" t="str">
        <f>MID($L969,AP$2,1)</f>
        <v>b</v>
      </c>
      <c r="H993" s="44" t="str">
        <f>MID($L970,AP$2,1)</f>
        <v/>
      </c>
      <c r="I993" s="41"/>
      <c r="J993" s="9">
        <v>23</v>
      </c>
      <c r="K993" s="4" t="s">
        <v>13</v>
      </c>
      <c r="L993" s="4" t="str">
        <f>IFERROR(VLOOKUP(F993, Table1[[#All],[Note]:[Code]], 2),"")</f>
        <v/>
      </c>
      <c r="M993" s="4" t="str">
        <f>IFERROR(VLOOKUP(G993, Table13[#All], 2),"")</f>
        <v xml:space="preserve">    play(NOTE_4BS, tempo);</v>
      </c>
      <c r="N993" s="4" t="str">
        <f>IFERROR(VLOOKUP(H993, Table134[#All], 2),"")</f>
        <v/>
      </c>
      <c r="P993" s="4" t="str">
        <f t="shared" si="110"/>
        <v xml:space="preserve">    delay(delayo);    play(NOTE_4BS, tempo);</v>
      </c>
    </row>
    <row r="994" spans="5:46" x14ac:dyDescent="0.3">
      <c r="E994" s="22">
        <v>1</v>
      </c>
      <c r="F994" s="45" t="str">
        <f>MID($L968,AQ$2,1)</f>
        <v/>
      </c>
      <c r="G994" s="43" t="str">
        <f>MID($L969,AQ$2,1)</f>
        <v>-</v>
      </c>
      <c r="H994" s="44" t="str">
        <f>MID($L970,AQ$2,1)</f>
        <v/>
      </c>
      <c r="I994" s="41"/>
      <c r="J994" s="9">
        <v>24</v>
      </c>
      <c r="K994" s="4" t="s">
        <v>13</v>
      </c>
      <c r="L994" s="4" t="str">
        <f>IFERROR(VLOOKUP(F994, Table1[[#All],[Note]:[Code]], 2),"")</f>
        <v/>
      </c>
      <c r="M994" s="4" t="str">
        <f>IFERROR(VLOOKUP(G994, Table13[#All], 2),"")</f>
        <v/>
      </c>
      <c r="N994" s="4" t="str">
        <f>IFERROR(VLOOKUP(H994, Table134[#All], 2),"")</f>
        <v/>
      </c>
      <c r="P994" s="4" t="str">
        <f t="shared" si="110"/>
        <v xml:space="preserve">    delay(delayo);</v>
      </c>
    </row>
    <row r="995" spans="5:46" x14ac:dyDescent="0.3">
      <c r="E995" s="22">
        <v>1</v>
      </c>
      <c r="F995" s="45" t="str">
        <f>MID($L968,AR$2,1)</f>
        <v/>
      </c>
      <c r="G995" s="43" t="str">
        <f>MID($L969,AR$2,1)</f>
        <v>-</v>
      </c>
      <c r="H995" s="44" t="str">
        <f>MID($L970,AR$2,1)</f>
        <v/>
      </c>
      <c r="I995" s="41"/>
      <c r="J995" s="9">
        <v>25</v>
      </c>
      <c r="K995" s="4" t="s">
        <v>13</v>
      </c>
      <c r="L995" s="4" t="str">
        <f>IFERROR(VLOOKUP(F995, Table1[[#All],[Note]:[Code]], 2),"")</f>
        <v/>
      </c>
      <c r="M995" s="4" t="str">
        <f>IFERROR(VLOOKUP(G995, Table13[#All], 2),"")</f>
        <v/>
      </c>
      <c r="N995" s="4" t="str">
        <f>IFERROR(VLOOKUP(H995, Table134[#All], 2),"")</f>
        <v/>
      </c>
      <c r="P995" s="4" t="str">
        <f t="shared" si="110"/>
        <v xml:space="preserve">    delay(delayo);</v>
      </c>
    </row>
    <row r="996" spans="5:46" x14ac:dyDescent="0.3">
      <c r="E996" s="22">
        <v>1</v>
      </c>
      <c r="F996" s="45" t="str">
        <f>MID($L968,AS$2,1)</f>
        <v/>
      </c>
      <c r="G996" s="43" t="str">
        <f>MID($L969,AS$2,1)</f>
        <v>-</v>
      </c>
      <c r="H996" s="44" t="str">
        <f>MID($L970,AS$2,1)</f>
        <v/>
      </c>
      <c r="I996" s="41"/>
      <c r="J996" s="9">
        <v>26</v>
      </c>
      <c r="K996" s="4" t="s">
        <v>13</v>
      </c>
      <c r="L996" s="4" t="str">
        <f>IFERROR(VLOOKUP(F996, Table1[[#All],[Note]:[Code]], 2),"")</f>
        <v/>
      </c>
      <c r="M996" s="4" t="str">
        <f>IFERROR(VLOOKUP(G996, Table13[#All], 2),"")</f>
        <v/>
      </c>
      <c r="N996" s="4" t="str">
        <f>IFERROR(VLOOKUP(H996, Table134[#All], 2),"")</f>
        <v/>
      </c>
      <c r="P996" s="4" t="str">
        <f t="shared" si="110"/>
        <v xml:space="preserve">    delay(delayo);</v>
      </c>
    </row>
    <row r="997" spans="5:46" x14ac:dyDescent="0.3">
      <c r="E997" s="22">
        <v>1</v>
      </c>
      <c r="I997" s="41"/>
      <c r="J997" s="13"/>
      <c r="K997" s="14" t="s">
        <v>11</v>
      </c>
      <c r="L997" s="14"/>
      <c r="P997" s="4" t="str">
        <f t="shared" si="110"/>
        <v>//</v>
      </c>
      <c r="R997" s="19" t="s">
        <v>123</v>
      </c>
      <c r="S997" s="19"/>
      <c r="T997" s="19">
        <v>1</v>
      </c>
      <c r="U997" s="19">
        <v>2</v>
      </c>
      <c r="V997" s="19">
        <v>3</v>
      </c>
      <c r="W997" s="19">
        <v>4</v>
      </c>
      <c r="X997" s="19">
        <v>5</v>
      </c>
      <c r="Y997" s="19">
        <v>6</v>
      </c>
      <c r="Z997" s="19">
        <v>7</v>
      </c>
      <c r="AA997" s="19">
        <v>8</v>
      </c>
      <c r="AB997" s="19">
        <v>9</v>
      </c>
      <c r="AC997" s="19">
        <v>10</v>
      </c>
      <c r="AD997" s="19">
        <v>11</v>
      </c>
      <c r="AE997" s="19">
        <v>12</v>
      </c>
      <c r="AF997" s="19">
        <v>13</v>
      </c>
      <c r="AG997" s="19">
        <v>14</v>
      </c>
      <c r="AH997" s="19">
        <v>15</v>
      </c>
      <c r="AI997" s="19">
        <v>16</v>
      </c>
      <c r="AJ997" s="19">
        <v>17</v>
      </c>
      <c r="AK997" s="19">
        <v>18</v>
      </c>
      <c r="AL997" s="19">
        <v>19</v>
      </c>
      <c r="AM997" s="19">
        <v>20</v>
      </c>
      <c r="AN997" s="19">
        <v>21</v>
      </c>
      <c r="AO997" s="19">
        <v>22</v>
      </c>
      <c r="AP997" s="19">
        <v>23</v>
      </c>
      <c r="AQ997" s="19">
        <v>24</v>
      </c>
      <c r="AR997" s="19">
        <v>25</v>
      </c>
      <c r="AS997" s="19">
        <v>26</v>
      </c>
      <c r="AT997" s="19"/>
    </row>
    <row r="998" spans="5:46" x14ac:dyDescent="0.3">
      <c r="E998" s="22">
        <v>1</v>
      </c>
      <c r="I998" s="41">
        <v>34</v>
      </c>
      <c r="J998" s="13"/>
      <c r="K998" s="14" t="s">
        <v>11</v>
      </c>
      <c r="L998" s="14">
        <f>C138</f>
        <v>0</v>
      </c>
      <c r="M998" s="6"/>
      <c r="N998" s="6"/>
      <c r="P998" s="4" t="str">
        <f t="shared" si="110"/>
        <v>//0</v>
      </c>
      <c r="R998" s="4" t="str">
        <f>MID($L998,R$2,1)</f>
        <v>0</v>
      </c>
      <c r="S998" s="4" t="str">
        <f t="shared" ref="S998:AT1000" si="114">MID($L998,S$2,1)</f>
        <v/>
      </c>
      <c r="T998" s="4" t="str">
        <f t="shared" si="114"/>
        <v/>
      </c>
      <c r="U998" s="4" t="str">
        <f t="shared" si="114"/>
        <v/>
      </c>
      <c r="V998" s="4" t="str">
        <f t="shared" si="114"/>
        <v/>
      </c>
      <c r="W998" s="4" t="str">
        <f t="shared" si="114"/>
        <v/>
      </c>
      <c r="X998" s="4" t="str">
        <f t="shared" si="114"/>
        <v/>
      </c>
      <c r="Y998" s="4" t="str">
        <f t="shared" si="114"/>
        <v/>
      </c>
      <c r="Z998" s="4" t="str">
        <f t="shared" si="114"/>
        <v/>
      </c>
      <c r="AA998" s="4" t="str">
        <f t="shared" si="114"/>
        <v/>
      </c>
      <c r="AB998" s="4" t="str">
        <f t="shared" si="114"/>
        <v/>
      </c>
      <c r="AC998" s="4" t="str">
        <f t="shared" si="114"/>
        <v/>
      </c>
      <c r="AD998" s="4" t="str">
        <f t="shared" si="114"/>
        <v/>
      </c>
      <c r="AE998" s="4" t="str">
        <f t="shared" si="114"/>
        <v/>
      </c>
      <c r="AF998" s="4" t="str">
        <f t="shared" si="114"/>
        <v/>
      </c>
      <c r="AG998" s="4" t="str">
        <f t="shared" si="114"/>
        <v/>
      </c>
      <c r="AH998" s="4" t="str">
        <f t="shared" si="114"/>
        <v/>
      </c>
      <c r="AI998" s="4" t="str">
        <f t="shared" si="114"/>
        <v/>
      </c>
      <c r="AJ998" s="4" t="str">
        <f t="shared" si="114"/>
        <v/>
      </c>
      <c r="AK998" s="4" t="str">
        <f t="shared" si="114"/>
        <v/>
      </c>
      <c r="AL998" s="4" t="str">
        <f t="shared" si="114"/>
        <v/>
      </c>
      <c r="AM998" s="4" t="str">
        <f t="shared" si="114"/>
        <v/>
      </c>
      <c r="AN998" s="4" t="str">
        <f t="shared" si="114"/>
        <v/>
      </c>
      <c r="AO998" s="4" t="str">
        <f t="shared" si="114"/>
        <v/>
      </c>
      <c r="AP998" s="4" t="str">
        <f t="shared" si="114"/>
        <v/>
      </c>
      <c r="AQ998" s="4" t="str">
        <f t="shared" si="114"/>
        <v/>
      </c>
      <c r="AR998" s="4" t="str">
        <f t="shared" si="114"/>
        <v/>
      </c>
      <c r="AS998" s="4" t="str">
        <f t="shared" si="114"/>
        <v/>
      </c>
      <c r="AT998" s="4" t="str">
        <f>MID($L998,AT$2,1)</f>
        <v/>
      </c>
    </row>
    <row r="999" spans="5:46" x14ac:dyDescent="0.3">
      <c r="E999" s="22">
        <v>1</v>
      </c>
      <c r="F999" s="45" t="str">
        <f>MID($L998,R$2,1)</f>
        <v>0</v>
      </c>
      <c r="G999" s="43" t="str">
        <f>MID($L999,R$2,1)</f>
        <v>4</v>
      </c>
      <c r="H999" s="44" t="str">
        <f>MID($L1000,R$2,1)</f>
        <v>0</v>
      </c>
      <c r="I999" s="41"/>
      <c r="J999" s="13"/>
      <c r="K999" s="14" t="s">
        <v>11</v>
      </c>
      <c r="L999" s="14" t="str">
        <f t="shared" ref="L999:L1000" si="115">C139</f>
        <v>4|----b--a--b---------b--a--|</v>
      </c>
      <c r="M999" s="6"/>
      <c r="N999" s="6"/>
      <c r="P999" s="4" t="str">
        <f t="shared" si="110"/>
        <v>//4|----b--a--b---------b--a--|</v>
      </c>
      <c r="R999" s="4" t="str">
        <f t="shared" ref="R999:R1000" si="116">MID($L999,R$2,1)</f>
        <v>4</v>
      </c>
      <c r="S999" s="4" t="str">
        <f t="shared" si="114"/>
        <v>|</v>
      </c>
      <c r="T999" s="4" t="str">
        <f t="shared" si="114"/>
        <v>-</v>
      </c>
      <c r="U999" s="4" t="str">
        <f t="shared" si="114"/>
        <v>-</v>
      </c>
      <c r="V999" s="4" t="str">
        <f t="shared" si="114"/>
        <v>-</v>
      </c>
      <c r="W999" s="4" t="str">
        <f t="shared" si="114"/>
        <v>-</v>
      </c>
      <c r="X999" s="4" t="str">
        <f t="shared" si="114"/>
        <v>b</v>
      </c>
      <c r="Y999" s="4" t="str">
        <f t="shared" si="114"/>
        <v>-</v>
      </c>
      <c r="Z999" s="4" t="str">
        <f t="shared" si="114"/>
        <v>-</v>
      </c>
      <c r="AA999" s="4" t="str">
        <f t="shared" si="114"/>
        <v>a</v>
      </c>
      <c r="AB999" s="4" t="str">
        <f t="shared" si="114"/>
        <v>-</v>
      </c>
      <c r="AC999" s="4" t="str">
        <f t="shared" si="114"/>
        <v>-</v>
      </c>
      <c r="AD999" s="4" t="str">
        <f t="shared" si="114"/>
        <v>b</v>
      </c>
      <c r="AE999" s="4" t="str">
        <f t="shared" si="114"/>
        <v>-</v>
      </c>
      <c r="AF999" s="4" t="str">
        <f t="shared" si="114"/>
        <v>-</v>
      </c>
      <c r="AG999" s="4" t="str">
        <f t="shared" si="114"/>
        <v>-</v>
      </c>
      <c r="AH999" s="4" t="str">
        <f t="shared" si="114"/>
        <v>-</v>
      </c>
      <c r="AI999" s="4" t="str">
        <f t="shared" si="114"/>
        <v>-</v>
      </c>
      <c r="AJ999" s="4" t="str">
        <f t="shared" si="114"/>
        <v>-</v>
      </c>
      <c r="AK999" s="4" t="str">
        <f t="shared" si="114"/>
        <v>-</v>
      </c>
      <c r="AL999" s="4" t="str">
        <f t="shared" si="114"/>
        <v>-</v>
      </c>
      <c r="AM999" s="4" t="str">
        <f t="shared" si="114"/>
        <v>-</v>
      </c>
      <c r="AN999" s="4" t="str">
        <f t="shared" si="114"/>
        <v>b</v>
      </c>
      <c r="AO999" s="4" t="str">
        <f t="shared" si="114"/>
        <v>-</v>
      </c>
      <c r="AP999" s="4" t="str">
        <f t="shared" si="114"/>
        <v>-</v>
      </c>
      <c r="AQ999" s="4" t="str">
        <f t="shared" si="114"/>
        <v>a</v>
      </c>
      <c r="AR999" s="4" t="str">
        <f t="shared" si="114"/>
        <v>-</v>
      </c>
      <c r="AS999" s="4" t="str">
        <f t="shared" si="114"/>
        <v>-</v>
      </c>
      <c r="AT999" s="4" t="str">
        <f t="shared" si="114"/>
        <v>|</v>
      </c>
    </row>
    <row r="1000" spans="5:46" x14ac:dyDescent="0.3">
      <c r="E1000" s="22">
        <v>1</v>
      </c>
      <c r="I1000" s="41"/>
      <c r="J1000" s="13"/>
      <c r="K1000" s="14" t="s">
        <v>11</v>
      </c>
      <c r="L1000" s="14">
        <f t="shared" si="115"/>
        <v>0</v>
      </c>
      <c r="P1000" s="4" t="str">
        <f t="shared" si="110"/>
        <v>//0</v>
      </c>
      <c r="R1000" s="4" t="str">
        <f t="shared" si="116"/>
        <v>0</v>
      </c>
      <c r="S1000" s="4" t="str">
        <f t="shared" si="114"/>
        <v/>
      </c>
      <c r="T1000" s="4" t="str">
        <f t="shared" si="114"/>
        <v/>
      </c>
      <c r="U1000" s="4" t="str">
        <f t="shared" si="114"/>
        <v/>
      </c>
      <c r="V1000" s="4" t="str">
        <f t="shared" si="114"/>
        <v/>
      </c>
      <c r="W1000" s="4" t="str">
        <f t="shared" si="114"/>
        <v/>
      </c>
      <c r="X1000" s="4" t="str">
        <f t="shared" si="114"/>
        <v/>
      </c>
      <c r="Y1000" s="4" t="str">
        <f t="shared" si="114"/>
        <v/>
      </c>
      <c r="Z1000" s="4" t="str">
        <f t="shared" si="114"/>
        <v/>
      </c>
      <c r="AA1000" s="4" t="str">
        <f t="shared" si="114"/>
        <v/>
      </c>
      <c r="AB1000" s="4" t="str">
        <f t="shared" si="114"/>
        <v/>
      </c>
      <c r="AC1000" s="4" t="str">
        <f t="shared" si="114"/>
        <v/>
      </c>
      <c r="AD1000" s="4" t="str">
        <f t="shared" si="114"/>
        <v/>
      </c>
      <c r="AE1000" s="4" t="str">
        <f t="shared" si="114"/>
        <v/>
      </c>
      <c r="AF1000" s="4" t="str">
        <f t="shared" si="114"/>
        <v/>
      </c>
      <c r="AG1000" s="4" t="str">
        <f t="shared" si="114"/>
        <v/>
      </c>
      <c r="AH1000" s="4" t="str">
        <f t="shared" si="114"/>
        <v/>
      </c>
      <c r="AI1000" s="4" t="str">
        <f t="shared" si="114"/>
        <v/>
      </c>
      <c r="AJ1000" s="4" t="str">
        <f t="shared" si="114"/>
        <v/>
      </c>
      <c r="AK1000" s="4" t="str">
        <f t="shared" si="114"/>
        <v/>
      </c>
      <c r="AL1000" s="4" t="str">
        <f t="shared" si="114"/>
        <v/>
      </c>
      <c r="AM1000" s="4" t="str">
        <f t="shared" si="114"/>
        <v/>
      </c>
      <c r="AN1000" s="4" t="str">
        <f t="shared" si="114"/>
        <v/>
      </c>
      <c r="AO1000" s="4" t="str">
        <f t="shared" si="114"/>
        <v/>
      </c>
      <c r="AP1000" s="4" t="str">
        <f t="shared" si="114"/>
        <v/>
      </c>
      <c r="AQ1000" s="4" t="str">
        <f t="shared" si="114"/>
        <v/>
      </c>
      <c r="AR1000" s="4" t="str">
        <f t="shared" si="114"/>
        <v/>
      </c>
      <c r="AS1000" s="4" t="str">
        <f t="shared" si="114"/>
        <v/>
      </c>
      <c r="AT1000" s="4" t="str">
        <f t="shared" si="114"/>
        <v/>
      </c>
    </row>
    <row r="1001" spans="5:46" x14ac:dyDescent="0.3">
      <c r="E1001" s="22">
        <v>1</v>
      </c>
      <c r="F1001" s="45" t="str">
        <f>MID($L998,T$2,1)</f>
        <v/>
      </c>
      <c r="G1001" s="43" t="str">
        <f>MID($L999,T$2,1)</f>
        <v>-</v>
      </c>
      <c r="H1001" s="44" t="str">
        <f>MID($L1000,T$2,1)</f>
        <v/>
      </c>
      <c r="I1001" s="41"/>
      <c r="J1001" s="9">
        <v>1</v>
      </c>
      <c r="K1001" s="4" t="s">
        <v>13</v>
      </c>
      <c r="L1001" s="4" t="str">
        <f>IFERROR(VLOOKUP(F1001, Table1[[#All],[Note]:[Code]], 2),"")</f>
        <v/>
      </c>
      <c r="M1001" s="4" t="str">
        <f>IFERROR(VLOOKUP(G1001, Table13[#All], 2),"")</f>
        <v/>
      </c>
      <c r="N1001" s="4" t="str">
        <f>IFERROR(VLOOKUP(H1001, Table134[#All], 2),"")</f>
        <v/>
      </c>
      <c r="P1001" s="4" t="str">
        <f t="shared" si="110"/>
        <v xml:space="preserve">    delay(delayo);</v>
      </c>
    </row>
    <row r="1002" spans="5:46" x14ac:dyDescent="0.3">
      <c r="E1002" s="22">
        <v>1</v>
      </c>
      <c r="F1002" s="45" t="str">
        <f>MID($L998,U$2,1)</f>
        <v/>
      </c>
      <c r="G1002" s="43" t="str">
        <f>MID($L999,U$2,1)</f>
        <v>-</v>
      </c>
      <c r="H1002" s="44" t="str">
        <f>MID($L1000,U$2,1)</f>
        <v/>
      </c>
      <c r="I1002" s="41"/>
      <c r="J1002" s="9">
        <v>2</v>
      </c>
      <c r="K1002" s="4" t="s">
        <v>13</v>
      </c>
      <c r="L1002" s="4" t="str">
        <f>IFERROR(VLOOKUP(F1002, Table1[[#All],[Note]:[Code]], 2),"")</f>
        <v/>
      </c>
      <c r="M1002" s="4" t="str">
        <f>IFERROR(VLOOKUP(G1002, Table13[#All], 2),"")</f>
        <v/>
      </c>
      <c r="N1002" s="4" t="str">
        <f>IFERROR(VLOOKUP(H1002, Table134[#All], 2),"")</f>
        <v/>
      </c>
      <c r="P1002" s="4" t="str">
        <f t="shared" si="110"/>
        <v xml:space="preserve">    delay(delayo);</v>
      </c>
    </row>
    <row r="1003" spans="5:46" x14ac:dyDescent="0.3">
      <c r="E1003" s="22">
        <v>1</v>
      </c>
      <c r="F1003" s="45" t="str">
        <f>MID($L998,V$2,1)</f>
        <v/>
      </c>
      <c r="G1003" s="43" t="str">
        <f>MID($L999,V$2,1)</f>
        <v>-</v>
      </c>
      <c r="H1003" s="44" t="str">
        <f>MID($L1000,V$2,1)</f>
        <v/>
      </c>
      <c r="I1003" s="41"/>
      <c r="J1003" s="9">
        <v>3</v>
      </c>
      <c r="K1003" s="4" t="s">
        <v>13</v>
      </c>
      <c r="L1003" s="4" t="str">
        <f>IFERROR(VLOOKUP(F1003, Table1[[#All],[Note]:[Code]], 2),"")</f>
        <v/>
      </c>
      <c r="M1003" s="4" t="str">
        <f>IFERROR(VLOOKUP(G1003, Table13[#All], 2),"")</f>
        <v/>
      </c>
      <c r="N1003" s="4" t="str">
        <f>IFERROR(VLOOKUP(H1003, Table134[#All], 2),"")</f>
        <v/>
      </c>
      <c r="P1003" s="4" t="str">
        <f t="shared" si="110"/>
        <v xml:space="preserve">    delay(delayo);</v>
      </c>
    </row>
    <row r="1004" spans="5:46" x14ac:dyDescent="0.3">
      <c r="E1004" s="22">
        <v>1</v>
      </c>
      <c r="F1004" s="45" t="str">
        <f>MID($L998,W$2,1)</f>
        <v/>
      </c>
      <c r="G1004" s="43" t="str">
        <f>MID($L999,W$2,1)</f>
        <v>-</v>
      </c>
      <c r="H1004" s="44" t="str">
        <f>MID($L1000,W$2,1)</f>
        <v/>
      </c>
      <c r="I1004" s="41"/>
      <c r="J1004" s="9">
        <v>4</v>
      </c>
      <c r="K1004" s="4" t="s">
        <v>13</v>
      </c>
      <c r="L1004" s="4" t="str">
        <f>IFERROR(VLOOKUP(F1004, Table1[[#All],[Note]:[Code]], 2),"")</f>
        <v/>
      </c>
      <c r="M1004" s="4" t="str">
        <f>IFERROR(VLOOKUP(G1004, Table13[#All], 2),"")</f>
        <v/>
      </c>
      <c r="N1004" s="4" t="str">
        <f>IFERROR(VLOOKUP(H1004, Table134[#All], 2),"")</f>
        <v/>
      </c>
      <c r="P1004" s="4" t="str">
        <f t="shared" si="110"/>
        <v xml:space="preserve">    delay(delayo);</v>
      </c>
    </row>
    <row r="1005" spans="5:46" x14ac:dyDescent="0.3">
      <c r="E1005" s="22">
        <v>1</v>
      </c>
      <c r="F1005" s="45" t="str">
        <f>MID($L998,X$2,1)</f>
        <v/>
      </c>
      <c r="G1005" s="43" t="str">
        <f>MID($L999,X$2,1)</f>
        <v>b</v>
      </c>
      <c r="H1005" s="44" t="str">
        <f>MID($L1000,X$2,1)</f>
        <v/>
      </c>
      <c r="I1005" s="41"/>
      <c r="J1005" s="9">
        <v>5</v>
      </c>
      <c r="K1005" s="4" t="s">
        <v>13</v>
      </c>
      <c r="L1005" s="4" t="str">
        <f>IFERROR(VLOOKUP(F1005, Table1[[#All],[Note]:[Code]], 2),"")</f>
        <v/>
      </c>
      <c r="M1005" s="4" t="str">
        <f>IFERROR(VLOOKUP(G1005, Table13[#All], 2),"")</f>
        <v xml:space="preserve">    play(NOTE_4BS, tempo);</v>
      </c>
      <c r="N1005" s="4" t="str">
        <f>IFERROR(VLOOKUP(H1005, Table134[#All], 2),"")</f>
        <v/>
      </c>
      <c r="P1005" s="4" t="str">
        <f t="shared" si="110"/>
        <v xml:space="preserve">    delay(delayo);    play(NOTE_4BS, tempo);</v>
      </c>
    </row>
    <row r="1006" spans="5:46" x14ac:dyDescent="0.3">
      <c r="E1006" s="22">
        <v>1</v>
      </c>
      <c r="F1006" s="45" t="str">
        <f>MID($L998,Y$2,1)</f>
        <v/>
      </c>
      <c r="G1006" s="43" t="str">
        <f>MID($L999,Y$2,1)</f>
        <v>-</v>
      </c>
      <c r="H1006" s="44" t="str">
        <f>MID($L1000,Y$2,1)</f>
        <v/>
      </c>
      <c r="I1006" s="41"/>
      <c r="J1006" s="9">
        <v>6</v>
      </c>
      <c r="K1006" s="4" t="s">
        <v>13</v>
      </c>
      <c r="L1006" s="4" t="str">
        <f>IFERROR(VLOOKUP(F1006, Table1[[#All],[Note]:[Code]], 2),"")</f>
        <v/>
      </c>
      <c r="M1006" s="4" t="str">
        <f>IFERROR(VLOOKUP(G1006, Table13[#All], 2),"")</f>
        <v/>
      </c>
      <c r="N1006" s="4" t="str">
        <f>IFERROR(VLOOKUP(H1006, Table134[#All], 2),"")</f>
        <v/>
      </c>
      <c r="P1006" s="4" t="str">
        <f t="shared" si="110"/>
        <v xml:space="preserve">    delay(delayo);</v>
      </c>
    </row>
    <row r="1007" spans="5:46" x14ac:dyDescent="0.3">
      <c r="E1007" s="22">
        <v>1</v>
      </c>
      <c r="F1007" s="45" t="str">
        <f>MID($L998,Z$2,1)</f>
        <v/>
      </c>
      <c r="G1007" s="43" t="str">
        <f>MID($L999,Z$2,1)</f>
        <v>-</v>
      </c>
      <c r="H1007" s="44" t="str">
        <f>MID($L1000,Z$2,1)</f>
        <v/>
      </c>
      <c r="I1007" s="41"/>
      <c r="J1007" s="9">
        <v>7</v>
      </c>
      <c r="K1007" s="4" t="s">
        <v>13</v>
      </c>
      <c r="L1007" s="4" t="str">
        <f>IFERROR(VLOOKUP(F1007, Table1[[#All],[Note]:[Code]], 2),"")</f>
        <v/>
      </c>
      <c r="M1007" s="4" t="str">
        <f>IFERROR(VLOOKUP(G1007, Table13[#All], 2),"")</f>
        <v/>
      </c>
      <c r="N1007" s="4" t="str">
        <f>IFERROR(VLOOKUP(H1007, Table134[#All], 2),"")</f>
        <v/>
      </c>
      <c r="P1007" s="4" t="str">
        <f t="shared" si="110"/>
        <v xml:space="preserve">    delay(delayo);</v>
      </c>
    </row>
    <row r="1008" spans="5:46" x14ac:dyDescent="0.3">
      <c r="E1008" s="22">
        <v>1</v>
      </c>
      <c r="F1008" s="45" t="str">
        <f>MID($L998,AA$2,1)</f>
        <v/>
      </c>
      <c r="G1008" s="43" t="str">
        <f>MID($L999,AA$2,1)</f>
        <v>a</v>
      </c>
      <c r="H1008" s="44" t="str">
        <f>MID($L1000,AA$2,1)</f>
        <v/>
      </c>
      <c r="I1008" s="41"/>
      <c r="J1008" s="9">
        <v>8</v>
      </c>
      <c r="K1008" s="4" t="s">
        <v>13</v>
      </c>
      <c r="L1008" s="4" t="str">
        <f>IFERROR(VLOOKUP(F1008, Table1[[#All],[Note]:[Code]], 2),"")</f>
        <v/>
      </c>
      <c r="M1008" s="4" t="str">
        <f>IFERROR(VLOOKUP(G1008, Table13[#All], 2),"")</f>
        <v xml:space="preserve">    play(NOTE_4AS, tempo);</v>
      </c>
      <c r="N1008" s="4" t="str">
        <f>IFERROR(VLOOKUP(H1008, Table134[#All], 2),"")</f>
        <v/>
      </c>
      <c r="P1008" s="4" t="str">
        <f t="shared" si="110"/>
        <v xml:space="preserve">    delay(delayo);    play(NOTE_4AS, tempo);</v>
      </c>
    </row>
    <row r="1009" spans="5:16" x14ac:dyDescent="0.3">
      <c r="E1009" s="22">
        <v>1</v>
      </c>
      <c r="F1009" s="45" t="str">
        <f>MID($L998,AB$2,1)</f>
        <v/>
      </c>
      <c r="G1009" s="43" t="str">
        <f>MID($L999,AB$2,1)</f>
        <v>-</v>
      </c>
      <c r="H1009" s="44" t="str">
        <f>MID($L1000,AB$2,1)</f>
        <v/>
      </c>
      <c r="I1009" s="41"/>
      <c r="J1009" s="9">
        <v>9</v>
      </c>
      <c r="K1009" s="4" t="s">
        <v>13</v>
      </c>
      <c r="L1009" s="4" t="str">
        <f>IFERROR(VLOOKUP(F1009, Table1[[#All],[Note]:[Code]], 2),"")</f>
        <v/>
      </c>
      <c r="M1009" s="4" t="str">
        <f>IFERROR(VLOOKUP(G1009, Table13[#All], 2),"")</f>
        <v/>
      </c>
      <c r="N1009" s="4" t="str">
        <f>IFERROR(VLOOKUP(H1009, Table134[#All], 2),"")</f>
        <v/>
      </c>
      <c r="P1009" s="4" t="str">
        <f t="shared" si="110"/>
        <v xml:space="preserve">    delay(delayo);</v>
      </c>
    </row>
    <row r="1010" spans="5:16" x14ac:dyDescent="0.3">
      <c r="E1010" s="22">
        <v>1</v>
      </c>
      <c r="F1010" s="45" t="str">
        <f>MID($L998,AC$2,1)</f>
        <v/>
      </c>
      <c r="G1010" s="43" t="str">
        <f>MID($L999,AC$2,1)</f>
        <v>-</v>
      </c>
      <c r="H1010" s="44" t="str">
        <f>MID($L1000,AC$2,1)</f>
        <v/>
      </c>
      <c r="I1010" s="41"/>
      <c r="J1010" s="9">
        <v>10</v>
      </c>
      <c r="K1010" s="4" t="s">
        <v>13</v>
      </c>
      <c r="L1010" s="4" t="str">
        <f>IFERROR(VLOOKUP(F1010, Table1[[#All],[Note]:[Code]], 2),"")</f>
        <v/>
      </c>
      <c r="M1010" s="4" t="str">
        <f>IFERROR(VLOOKUP(G1010, Table13[#All], 2),"")</f>
        <v/>
      </c>
      <c r="N1010" s="4" t="str">
        <f>IFERROR(VLOOKUP(H1010, Table134[#All], 2),"")</f>
        <v/>
      </c>
      <c r="P1010" s="4" t="str">
        <f t="shared" si="110"/>
        <v xml:space="preserve">    delay(delayo);</v>
      </c>
    </row>
    <row r="1011" spans="5:16" x14ac:dyDescent="0.3">
      <c r="E1011" s="22">
        <v>1</v>
      </c>
      <c r="F1011" s="45" t="str">
        <f>MID($L998,AD$2,1)</f>
        <v/>
      </c>
      <c r="G1011" s="43" t="str">
        <f>MID($L999,AD$2,1)</f>
        <v>b</v>
      </c>
      <c r="H1011" s="44" t="str">
        <f>MID($L1000,AD$2,1)</f>
        <v/>
      </c>
      <c r="I1011" s="41"/>
      <c r="J1011" s="9">
        <v>11</v>
      </c>
      <c r="K1011" s="4" t="s">
        <v>13</v>
      </c>
      <c r="L1011" s="4" t="str">
        <f>IFERROR(VLOOKUP(F1011, Table1[[#All],[Note]:[Code]], 2),"")</f>
        <v/>
      </c>
      <c r="M1011" s="4" t="str">
        <f>IFERROR(VLOOKUP(G1011, Table13[#All], 2),"")</f>
        <v xml:space="preserve">    play(NOTE_4BS, tempo);</v>
      </c>
      <c r="N1011" s="4" t="str">
        <f>IFERROR(VLOOKUP(H1011, Table134[#All], 2),"")</f>
        <v/>
      </c>
      <c r="P1011" s="4" t="str">
        <f t="shared" si="110"/>
        <v xml:space="preserve">    delay(delayo);    play(NOTE_4BS, tempo);</v>
      </c>
    </row>
    <row r="1012" spans="5:16" x14ac:dyDescent="0.3">
      <c r="E1012" s="22">
        <v>1</v>
      </c>
      <c r="F1012" s="45" t="str">
        <f>MID($L998,AE$2,1)</f>
        <v/>
      </c>
      <c r="G1012" s="43" t="str">
        <f>MID($L999,AE$2,1)</f>
        <v>-</v>
      </c>
      <c r="H1012" s="44" t="str">
        <f>MID($L1000,AE$2,1)</f>
        <v/>
      </c>
      <c r="I1012" s="41"/>
      <c r="J1012" s="9">
        <v>12</v>
      </c>
      <c r="K1012" s="4" t="s">
        <v>13</v>
      </c>
      <c r="L1012" s="4" t="str">
        <f>IFERROR(VLOOKUP(F1012, Table1[[#All],[Note]:[Code]], 2),"")</f>
        <v/>
      </c>
      <c r="M1012" s="4" t="str">
        <f>IFERROR(VLOOKUP(G1012, Table13[#All], 2),"")</f>
        <v/>
      </c>
      <c r="N1012" s="4" t="str">
        <f>IFERROR(VLOOKUP(H1012, Table134[#All], 2),"")</f>
        <v/>
      </c>
      <c r="P1012" s="4" t="str">
        <f t="shared" si="110"/>
        <v xml:space="preserve">    delay(delayo);</v>
      </c>
    </row>
    <row r="1013" spans="5:16" x14ac:dyDescent="0.3">
      <c r="E1013" s="22">
        <v>1</v>
      </c>
      <c r="F1013" s="45" t="str">
        <f>MID($L998,AF$2,1)</f>
        <v/>
      </c>
      <c r="G1013" s="43" t="str">
        <f>MID($L999,AF$2,1)</f>
        <v>-</v>
      </c>
      <c r="H1013" s="44" t="str">
        <f>MID($L1000,AF$2,1)</f>
        <v/>
      </c>
      <c r="I1013" s="41"/>
      <c r="J1013" s="9">
        <v>13</v>
      </c>
      <c r="K1013" s="4" t="s">
        <v>13</v>
      </c>
      <c r="L1013" s="4" t="str">
        <f>IFERROR(VLOOKUP(F1013, Table1[[#All],[Note]:[Code]], 2),"")</f>
        <v/>
      </c>
      <c r="M1013" s="4" t="str">
        <f>IFERROR(VLOOKUP(G1013, Table13[#All], 2),"")</f>
        <v/>
      </c>
      <c r="N1013" s="4" t="str">
        <f>IFERROR(VLOOKUP(H1013, Table134[#All], 2),"")</f>
        <v/>
      </c>
      <c r="P1013" s="4" t="str">
        <f t="shared" si="110"/>
        <v xml:space="preserve">    delay(delayo);</v>
      </c>
    </row>
    <row r="1014" spans="5:16" x14ac:dyDescent="0.3">
      <c r="E1014" s="22">
        <v>1</v>
      </c>
      <c r="F1014" s="45" t="str">
        <f>MID($L998,AG$2,1)</f>
        <v/>
      </c>
      <c r="G1014" s="43" t="str">
        <f>MID($L999,AG$2,1)</f>
        <v>-</v>
      </c>
      <c r="H1014" s="44" t="str">
        <f>MID($L1000,AG$2,1)</f>
        <v/>
      </c>
      <c r="I1014" s="41"/>
      <c r="J1014" s="9">
        <v>14</v>
      </c>
      <c r="K1014" s="4" t="s">
        <v>13</v>
      </c>
      <c r="L1014" s="4" t="str">
        <f>IFERROR(VLOOKUP(F1014, Table1[[#All],[Note]:[Code]], 2),"")</f>
        <v/>
      </c>
      <c r="M1014" s="4" t="str">
        <f>IFERROR(VLOOKUP(G1014, Table13[#All], 2),"")</f>
        <v/>
      </c>
      <c r="N1014" s="4" t="str">
        <f>IFERROR(VLOOKUP(H1014, Table134[#All], 2),"")</f>
        <v/>
      </c>
      <c r="P1014" s="4" t="str">
        <f t="shared" si="110"/>
        <v xml:space="preserve">    delay(delayo);</v>
      </c>
    </row>
    <row r="1015" spans="5:16" x14ac:dyDescent="0.3">
      <c r="E1015" s="22">
        <v>1</v>
      </c>
      <c r="F1015" s="45" t="str">
        <f>MID($L998,AH$2,1)</f>
        <v/>
      </c>
      <c r="G1015" s="43" t="str">
        <f>MID($L999,AH$2,1)</f>
        <v>-</v>
      </c>
      <c r="H1015" s="44" t="str">
        <f>MID($L1000,AH$2,1)</f>
        <v/>
      </c>
      <c r="I1015" s="41"/>
      <c r="J1015" s="9">
        <v>15</v>
      </c>
      <c r="K1015" s="4" t="s">
        <v>13</v>
      </c>
      <c r="L1015" s="4" t="str">
        <f>IFERROR(VLOOKUP(F1015, Table1[[#All],[Note]:[Code]], 2),"")</f>
        <v/>
      </c>
      <c r="M1015" s="4" t="str">
        <f>IFERROR(VLOOKUP(G1015, Table13[#All], 2),"")</f>
        <v/>
      </c>
      <c r="N1015" s="4" t="str">
        <f>IFERROR(VLOOKUP(H1015, Table134[#All], 2),"")</f>
        <v/>
      </c>
      <c r="P1015" s="4" t="str">
        <f t="shared" si="110"/>
        <v xml:space="preserve">    delay(delayo);</v>
      </c>
    </row>
    <row r="1016" spans="5:16" x14ac:dyDescent="0.3">
      <c r="E1016" s="22">
        <v>1</v>
      </c>
      <c r="F1016" s="45" t="str">
        <f>MID($L998,AI$2,1)</f>
        <v/>
      </c>
      <c r="G1016" s="43" t="str">
        <f>MID($L999,AI$2,1)</f>
        <v>-</v>
      </c>
      <c r="H1016" s="44" t="str">
        <f>MID($L1000,AI$2,1)</f>
        <v/>
      </c>
      <c r="I1016" s="41"/>
      <c r="J1016" s="9">
        <v>16</v>
      </c>
      <c r="K1016" s="4" t="s">
        <v>13</v>
      </c>
      <c r="L1016" s="4" t="str">
        <f>IFERROR(VLOOKUP(F1016, Table1[[#All],[Note]:[Code]], 2),"")</f>
        <v/>
      </c>
      <c r="M1016" s="4" t="str">
        <f>IFERROR(VLOOKUP(G1016, Table13[#All], 2),"")</f>
        <v/>
      </c>
      <c r="N1016" s="4" t="str">
        <f>IFERROR(VLOOKUP(H1016, Table134[#All], 2),"")</f>
        <v/>
      </c>
      <c r="P1016" s="4" t="str">
        <f t="shared" si="110"/>
        <v xml:space="preserve">    delay(delayo);</v>
      </c>
    </row>
    <row r="1017" spans="5:16" x14ac:dyDescent="0.3">
      <c r="E1017" s="22">
        <v>1</v>
      </c>
      <c r="F1017" s="45" t="str">
        <f>MID($L998,AJ$2,1)</f>
        <v/>
      </c>
      <c r="G1017" s="43" t="str">
        <f>MID($L999,AJ$2,1)</f>
        <v>-</v>
      </c>
      <c r="H1017" s="44" t="str">
        <f>MID($L1000,AJ$2,1)</f>
        <v/>
      </c>
      <c r="I1017" s="41"/>
      <c r="J1017" s="9">
        <v>17</v>
      </c>
      <c r="K1017" s="4" t="s">
        <v>13</v>
      </c>
      <c r="L1017" s="4" t="str">
        <f>IFERROR(VLOOKUP(F1017, Table1[[#All],[Note]:[Code]], 2),"")</f>
        <v/>
      </c>
      <c r="M1017" s="4" t="str">
        <f>IFERROR(VLOOKUP(G1017, Table13[#All], 2),"")</f>
        <v/>
      </c>
      <c r="N1017" s="4" t="str">
        <f>IFERROR(VLOOKUP(H1017, Table134[#All], 2),"")</f>
        <v/>
      </c>
      <c r="P1017" s="4" t="str">
        <f t="shared" si="110"/>
        <v xml:space="preserve">    delay(delayo);</v>
      </c>
    </row>
    <row r="1018" spans="5:16" x14ac:dyDescent="0.3">
      <c r="E1018" s="22">
        <v>1</v>
      </c>
      <c r="F1018" s="45" t="str">
        <f>MID($L998,AK$2,1)</f>
        <v/>
      </c>
      <c r="G1018" s="43" t="str">
        <f>MID($L999,AK$2,1)</f>
        <v>-</v>
      </c>
      <c r="H1018" s="44" t="str">
        <f>MID($L1000,AK$2,1)</f>
        <v/>
      </c>
      <c r="I1018" s="41"/>
      <c r="J1018" s="9">
        <v>18</v>
      </c>
      <c r="K1018" s="4" t="s">
        <v>13</v>
      </c>
      <c r="L1018" s="4" t="str">
        <f>IFERROR(VLOOKUP(F1018, Table1[[#All],[Note]:[Code]], 2),"")</f>
        <v/>
      </c>
      <c r="M1018" s="4" t="str">
        <f>IFERROR(VLOOKUP(G1018, Table13[#All], 2),"")</f>
        <v/>
      </c>
      <c r="N1018" s="4" t="str">
        <f>IFERROR(VLOOKUP(H1018, Table134[#All], 2),"")</f>
        <v/>
      </c>
      <c r="P1018" s="4" t="str">
        <f t="shared" si="110"/>
        <v xml:space="preserve">    delay(delayo);</v>
      </c>
    </row>
    <row r="1019" spans="5:16" x14ac:dyDescent="0.3">
      <c r="E1019" s="22">
        <v>1</v>
      </c>
      <c r="F1019" s="45" t="str">
        <f>MID($L998,AL$2,1)</f>
        <v/>
      </c>
      <c r="G1019" s="43" t="str">
        <f>MID($L999,AL$2,1)</f>
        <v>-</v>
      </c>
      <c r="H1019" s="44" t="str">
        <f>MID($L1000,AL$2,1)</f>
        <v/>
      </c>
      <c r="I1019" s="41"/>
      <c r="J1019" s="9">
        <v>19</v>
      </c>
      <c r="K1019" s="4" t="s">
        <v>13</v>
      </c>
      <c r="L1019" s="4" t="str">
        <f>IFERROR(VLOOKUP(F1019, Table1[[#All],[Note]:[Code]], 2),"")</f>
        <v/>
      </c>
      <c r="M1019" s="4" t="str">
        <f>IFERROR(VLOOKUP(G1019, Table13[#All], 2),"")</f>
        <v/>
      </c>
      <c r="N1019" s="4" t="str">
        <f>IFERROR(VLOOKUP(H1019, Table134[#All], 2),"")</f>
        <v/>
      </c>
      <c r="P1019" s="4" t="str">
        <f t="shared" si="110"/>
        <v xml:space="preserve">    delay(delayo);</v>
      </c>
    </row>
    <row r="1020" spans="5:16" x14ac:dyDescent="0.3">
      <c r="E1020" s="22">
        <v>1</v>
      </c>
      <c r="F1020" s="45" t="str">
        <f>MID($L998,AM$2,1)</f>
        <v/>
      </c>
      <c r="G1020" s="43" t="str">
        <f>MID($L999,AM$2,1)</f>
        <v>-</v>
      </c>
      <c r="H1020" s="44" t="str">
        <f>MID($L1000,AM$2,1)</f>
        <v/>
      </c>
      <c r="I1020" s="41"/>
      <c r="J1020" s="9">
        <v>20</v>
      </c>
      <c r="K1020" s="4" t="s">
        <v>13</v>
      </c>
      <c r="L1020" s="4" t="str">
        <f>IFERROR(VLOOKUP(F1020, Table1[[#All],[Note]:[Code]], 2),"")</f>
        <v/>
      </c>
      <c r="M1020" s="4" t="str">
        <f>IFERROR(VLOOKUP(G1020, Table13[#All], 2),"")</f>
        <v/>
      </c>
      <c r="N1020" s="4" t="str">
        <f>IFERROR(VLOOKUP(H1020, Table134[#All], 2),"")</f>
        <v/>
      </c>
      <c r="P1020" s="4" t="str">
        <f t="shared" si="110"/>
        <v xml:space="preserve">    delay(delayo);</v>
      </c>
    </row>
    <row r="1021" spans="5:16" x14ac:dyDescent="0.3">
      <c r="E1021" s="22">
        <v>1</v>
      </c>
      <c r="F1021" s="45" t="str">
        <f>MID($L998,AN$2,1)</f>
        <v/>
      </c>
      <c r="G1021" s="43" t="str">
        <f>MID($L999,AN$2,1)</f>
        <v>b</v>
      </c>
      <c r="H1021" s="44" t="str">
        <f>MID($L1000,AN$2,1)</f>
        <v/>
      </c>
      <c r="I1021" s="41"/>
      <c r="J1021" s="9">
        <v>21</v>
      </c>
      <c r="K1021" s="4" t="s">
        <v>13</v>
      </c>
      <c r="L1021" s="4" t="str">
        <f>IFERROR(VLOOKUP(F1021, Table1[[#All],[Note]:[Code]], 2),"")</f>
        <v/>
      </c>
      <c r="M1021" s="4" t="str">
        <f>IFERROR(VLOOKUP(G1021, Table13[#All], 2),"")</f>
        <v xml:space="preserve">    play(NOTE_4BS, tempo);</v>
      </c>
      <c r="N1021" s="4" t="str">
        <f>IFERROR(VLOOKUP(H1021, Table134[#All], 2),"")</f>
        <v/>
      </c>
      <c r="P1021" s="4" t="str">
        <f t="shared" si="110"/>
        <v xml:space="preserve">    delay(delayo);    play(NOTE_4BS, tempo);</v>
      </c>
    </row>
    <row r="1022" spans="5:16" x14ac:dyDescent="0.3">
      <c r="E1022" s="22">
        <v>1</v>
      </c>
      <c r="F1022" s="45" t="str">
        <f>MID($L998,AO$2,1)</f>
        <v/>
      </c>
      <c r="G1022" s="43" t="str">
        <f>MID($L999,AO$2,1)</f>
        <v>-</v>
      </c>
      <c r="H1022" s="44" t="str">
        <f>MID($L1000,AO$2,1)</f>
        <v/>
      </c>
      <c r="I1022" s="41"/>
      <c r="J1022" s="9">
        <v>22</v>
      </c>
      <c r="K1022" s="4" t="s">
        <v>13</v>
      </c>
      <c r="L1022" s="4" t="str">
        <f>IFERROR(VLOOKUP(F1022, Table1[[#All],[Note]:[Code]], 2),"")</f>
        <v/>
      </c>
      <c r="M1022" s="4" t="str">
        <f>IFERROR(VLOOKUP(G1022, Table13[#All], 2),"")</f>
        <v/>
      </c>
      <c r="N1022" s="4" t="str">
        <f>IFERROR(VLOOKUP(H1022, Table134[#All], 2),"")</f>
        <v/>
      </c>
      <c r="P1022" s="4" t="str">
        <f t="shared" si="110"/>
        <v xml:space="preserve">    delay(delayo);</v>
      </c>
    </row>
    <row r="1023" spans="5:16" x14ac:dyDescent="0.3">
      <c r="E1023" s="22">
        <v>1</v>
      </c>
      <c r="F1023" s="45" t="str">
        <f>MID($L998,AP$2,1)</f>
        <v/>
      </c>
      <c r="G1023" s="43" t="str">
        <f>MID($L999,AP$2,1)</f>
        <v>-</v>
      </c>
      <c r="H1023" s="44" t="str">
        <f>MID($L1000,AP$2,1)</f>
        <v/>
      </c>
      <c r="I1023" s="41"/>
      <c r="J1023" s="9">
        <v>23</v>
      </c>
      <c r="K1023" s="4" t="s">
        <v>13</v>
      </c>
      <c r="L1023" s="4" t="str">
        <f>IFERROR(VLOOKUP(F1023, Table1[[#All],[Note]:[Code]], 2),"")</f>
        <v/>
      </c>
      <c r="M1023" s="4" t="str">
        <f>IFERROR(VLOOKUP(G1023, Table13[#All], 2),"")</f>
        <v/>
      </c>
      <c r="N1023" s="4" t="str">
        <f>IFERROR(VLOOKUP(H1023, Table134[#All], 2),"")</f>
        <v/>
      </c>
      <c r="P1023" s="4" t="str">
        <f t="shared" si="110"/>
        <v xml:space="preserve">    delay(delayo);</v>
      </c>
    </row>
    <row r="1024" spans="5:16" x14ac:dyDescent="0.3">
      <c r="E1024" s="22">
        <v>1</v>
      </c>
      <c r="F1024" s="45" t="str">
        <f>MID($L998,AQ$2,1)</f>
        <v/>
      </c>
      <c r="G1024" s="43" t="str">
        <f>MID($L999,AQ$2,1)</f>
        <v>a</v>
      </c>
      <c r="H1024" s="44" t="str">
        <f>MID($L1000,AQ$2,1)</f>
        <v/>
      </c>
      <c r="I1024" s="41"/>
      <c r="J1024" s="9">
        <v>24</v>
      </c>
      <c r="K1024" s="4" t="s">
        <v>13</v>
      </c>
      <c r="L1024" s="4" t="str">
        <f>IFERROR(VLOOKUP(F1024, Table1[[#All],[Note]:[Code]], 2),"")</f>
        <v/>
      </c>
      <c r="M1024" s="4" t="str">
        <f>IFERROR(VLOOKUP(G1024, Table13[#All], 2),"")</f>
        <v xml:space="preserve">    play(NOTE_4AS, tempo);</v>
      </c>
      <c r="N1024" s="4" t="str">
        <f>IFERROR(VLOOKUP(H1024, Table134[#All], 2),"")</f>
        <v/>
      </c>
      <c r="P1024" s="4" t="str">
        <f t="shared" si="110"/>
        <v xml:space="preserve">    delay(delayo);    play(NOTE_4AS, tempo);</v>
      </c>
    </row>
    <row r="1025" spans="5:46" x14ac:dyDescent="0.3">
      <c r="E1025" s="22">
        <v>1</v>
      </c>
      <c r="F1025" s="45" t="str">
        <f>MID($L998,AR$2,1)</f>
        <v/>
      </c>
      <c r="G1025" s="43" t="str">
        <f>MID($L999,AR$2,1)</f>
        <v>-</v>
      </c>
      <c r="H1025" s="44" t="str">
        <f>MID($L1000,AR$2,1)</f>
        <v/>
      </c>
      <c r="I1025" s="41"/>
      <c r="J1025" s="9">
        <v>25</v>
      </c>
      <c r="K1025" s="4" t="s">
        <v>13</v>
      </c>
      <c r="L1025" s="4" t="str">
        <f>IFERROR(VLOOKUP(F1025, Table1[[#All],[Note]:[Code]], 2),"")</f>
        <v/>
      </c>
      <c r="M1025" s="4" t="str">
        <f>IFERROR(VLOOKUP(G1025, Table13[#All], 2),"")</f>
        <v/>
      </c>
      <c r="N1025" s="4" t="str">
        <f>IFERROR(VLOOKUP(H1025, Table134[#All], 2),"")</f>
        <v/>
      </c>
      <c r="P1025" s="4" t="str">
        <f t="shared" si="110"/>
        <v xml:space="preserve">    delay(delayo);</v>
      </c>
    </row>
    <row r="1026" spans="5:46" x14ac:dyDescent="0.3">
      <c r="E1026" s="22">
        <v>1</v>
      </c>
      <c r="F1026" s="45" t="str">
        <f>MID($L998,AS$2,1)</f>
        <v/>
      </c>
      <c r="G1026" s="43" t="str">
        <f>MID($L999,AS$2,1)</f>
        <v>-</v>
      </c>
      <c r="H1026" s="44" t="str">
        <f>MID($L1000,AS$2,1)</f>
        <v/>
      </c>
      <c r="I1026" s="41"/>
      <c r="J1026" s="9">
        <v>26</v>
      </c>
      <c r="K1026" s="4" t="s">
        <v>13</v>
      </c>
      <c r="L1026" s="4" t="str">
        <f>IFERROR(VLOOKUP(F1026, Table1[[#All],[Note]:[Code]], 2),"")</f>
        <v/>
      </c>
      <c r="M1026" s="4" t="str">
        <f>IFERROR(VLOOKUP(G1026, Table13[#All], 2),"")</f>
        <v/>
      </c>
      <c r="N1026" s="4" t="str">
        <f>IFERROR(VLOOKUP(H1026, Table134[#All], 2),"")</f>
        <v/>
      </c>
      <c r="P1026" s="4" t="str">
        <f t="shared" si="110"/>
        <v xml:space="preserve">    delay(delayo);</v>
      </c>
    </row>
    <row r="1027" spans="5:46" x14ac:dyDescent="0.3">
      <c r="E1027" s="22">
        <v>1</v>
      </c>
      <c r="I1027" s="41"/>
      <c r="J1027" s="13"/>
      <c r="K1027" s="14" t="s">
        <v>11</v>
      </c>
      <c r="L1027" s="14"/>
      <c r="P1027" s="4" t="str">
        <f t="shared" si="110"/>
        <v>//</v>
      </c>
      <c r="R1027" s="19" t="s">
        <v>123</v>
      </c>
      <c r="S1027" s="19"/>
      <c r="T1027" s="19">
        <v>1</v>
      </c>
      <c r="U1027" s="19">
        <v>2</v>
      </c>
      <c r="V1027" s="19">
        <v>3</v>
      </c>
      <c r="W1027" s="19">
        <v>4</v>
      </c>
      <c r="X1027" s="19">
        <v>5</v>
      </c>
      <c r="Y1027" s="19">
        <v>6</v>
      </c>
      <c r="Z1027" s="19">
        <v>7</v>
      </c>
      <c r="AA1027" s="19">
        <v>8</v>
      </c>
      <c r="AB1027" s="19">
        <v>9</v>
      </c>
      <c r="AC1027" s="19">
        <v>10</v>
      </c>
      <c r="AD1027" s="19">
        <v>11</v>
      </c>
      <c r="AE1027" s="19">
        <v>12</v>
      </c>
      <c r="AF1027" s="19">
        <v>13</v>
      </c>
      <c r="AG1027" s="19">
        <v>14</v>
      </c>
      <c r="AH1027" s="19">
        <v>15</v>
      </c>
      <c r="AI1027" s="19">
        <v>16</v>
      </c>
      <c r="AJ1027" s="19">
        <v>17</v>
      </c>
      <c r="AK1027" s="19">
        <v>18</v>
      </c>
      <c r="AL1027" s="19">
        <v>19</v>
      </c>
      <c r="AM1027" s="19">
        <v>20</v>
      </c>
      <c r="AN1027" s="19">
        <v>21</v>
      </c>
      <c r="AO1027" s="19">
        <v>22</v>
      </c>
      <c r="AP1027" s="19">
        <v>23</v>
      </c>
      <c r="AQ1027" s="19">
        <v>24</v>
      </c>
      <c r="AR1027" s="19">
        <v>25</v>
      </c>
      <c r="AS1027" s="19">
        <v>26</v>
      </c>
      <c r="AT1027" s="19"/>
    </row>
    <row r="1028" spans="5:46" x14ac:dyDescent="0.3">
      <c r="E1028" s="22">
        <v>1</v>
      </c>
      <c r="I1028" s="41">
        <v>35</v>
      </c>
      <c r="J1028" s="13"/>
      <c r="K1028" s="14" t="s">
        <v>11</v>
      </c>
      <c r="L1028" s="14">
        <f>C138</f>
        <v>0</v>
      </c>
      <c r="M1028" s="6"/>
      <c r="N1028" s="6"/>
      <c r="P1028" s="4" t="str">
        <f t="shared" si="110"/>
        <v>//0</v>
      </c>
      <c r="R1028" s="4" t="str">
        <f>MID($L1028,R$2,1)</f>
        <v>0</v>
      </c>
      <c r="S1028" s="4" t="str">
        <f t="shared" ref="S1028:AT1030" si="117">MID($L1028,S$2,1)</f>
        <v/>
      </c>
      <c r="T1028" s="4" t="str">
        <f t="shared" si="117"/>
        <v/>
      </c>
      <c r="U1028" s="4" t="str">
        <f t="shared" si="117"/>
        <v/>
      </c>
      <c r="V1028" s="4" t="str">
        <f t="shared" si="117"/>
        <v/>
      </c>
      <c r="W1028" s="4" t="str">
        <f t="shared" si="117"/>
        <v/>
      </c>
      <c r="X1028" s="4" t="str">
        <f t="shared" si="117"/>
        <v/>
      </c>
      <c r="Y1028" s="4" t="str">
        <f t="shared" si="117"/>
        <v/>
      </c>
      <c r="Z1028" s="4" t="str">
        <f t="shared" si="117"/>
        <v/>
      </c>
      <c r="AA1028" s="4" t="str">
        <f t="shared" si="117"/>
        <v/>
      </c>
      <c r="AB1028" s="4" t="str">
        <f t="shared" si="117"/>
        <v/>
      </c>
      <c r="AC1028" s="4" t="str">
        <f t="shared" si="117"/>
        <v/>
      </c>
      <c r="AD1028" s="4" t="str">
        <f t="shared" si="117"/>
        <v/>
      </c>
      <c r="AE1028" s="4" t="str">
        <f t="shared" si="117"/>
        <v/>
      </c>
      <c r="AF1028" s="4" t="str">
        <f t="shared" si="117"/>
        <v/>
      </c>
      <c r="AG1028" s="4" t="str">
        <f t="shared" si="117"/>
        <v/>
      </c>
      <c r="AH1028" s="4" t="str">
        <f t="shared" si="117"/>
        <v/>
      </c>
      <c r="AI1028" s="4" t="str">
        <f t="shared" si="117"/>
        <v/>
      </c>
      <c r="AJ1028" s="4" t="str">
        <f t="shared" si="117"/>
        <v/>
      </c>
      <c r="AK1028" s="4" t="str">
        <f t="shared" si="117"/>
        <v/>
      </c>
      <c r="AL1028" s="4" t="str">
        <f t="shared" si="117"/>
        <v/>
      </c>
      <c r="AM1028" s="4" t="str">
        <f t="shared" si="117"/>
        <v/>
      </c>
      <c r="AN1028" s="4" t="str">
        <f t="shared" si="117"/>
        <v/>
      </c>
      <c r="AO1028" s="4" t="str">
        <f t="shared" si="117"/>
        <v/>
      </c>
      <c r="AP1028" s="4" t="str">
        <f t="shared" si="117"/>
        <v/>
      </c>
      <c r="AQ1028" s="4" t="str">
        <f t="shared" si="117"/>
        <v/>
      </c>
      <c r="AR1028" s="4" t="str">
        <f t="shared" si="117"/>
        <v/>
      </c>
      <c r="AS1028" s="4" t="str">
        <f t="shared" si="117"/>
        <v/>
      </c>
      <c r="AT1028" s="4" t="str">
        <f>MID($L1028,AT$2,1)</f>
        <v/>
      </c>
    </row>
    <row r="1029" spans="5:46" x14ac:dyDescent="0.3">
      <c r="E1029" s="22">
        <v>1</v>
      </c>
      <c r="F1029" s="45" t="str">
        <f>MID($L1028,R$2,1)</f>
        <v>0</v>
      </c>
      <c r="G1029" s="43" t="str">
        <f>MID($L1029,R$2,1)</f>
        <v>4</v>
      </c>
      <c r="H1029" s="44" t="str">
        <f>MID($L1030,R$2,1)</f>
        <v>0</v>
      </c>
      <c r="I1029" s="41"/>
      <c r="J1029" s="13"/>
      <c r="K1029" s="14" t="s">
        <v>11</v>
      </c>
      <c r="L1029" s="14" t="str">
        <f t="shared" ref="L1029:L1030" si="118">C139</f>
        <v>4|----b--a--b---------b--a--|</v>
      </c>
      <c r="M1029" s="6"/>
      <c r="N1029" s="6"/>
      <c r="P1029" s="4" t="str">
        <f t="shared" si="110"/>
        <v>//4|----b--a--b---------b--a--|</v>
      </c>
      <c r="R1029" s="4" t="str">
        <f t="shared" ref="R1029:R1030" si="119">MID($L1029,R$2,1)</f>
        <v>4</v>
      </c>
      <c r="S1029" s="4" t="str">
        <f t="shared" si="117"/>
        <v>|</v>
      </c>
      <c r="T1029" s="4" t="str">
        <f t="shared" si="117"/>
        <v>-</v>
      </c>
      <c r="U1029" s="4" t="str">
        <f t="shared" si="117"/>
        <v>-</v>
      </c>
      <c r="V1029" s="4" t="str">
        <f t="shared" si="117"/>
        <v>-</v>
      </c>
      <c r="W1029" s="4" t="str">
        <f t="shared" si="117"/>
        <v>-</v>
      </c>
      <c r="X1029" s="4" t="str">
        <f t="shared" si="117"/>
        <v>b</v>
      </c>
      <c r="Y1029" s="4" t="str">
        <f t="shared" si="117"/>
        <v>-</v>
      </c>
      <c r="Z1029" s="4" t="str">
        <f t="shared" si="117"/>
        <v>-</v>
      </c>
      <c r="AA1029" s="4" t="str">
        <f t="shared" si="117"/>
        <v>a</v>
      </c>
      <c r="AB1029" s="4" t="str">
        <f t="shared" si="117"/>
        <v>-</v>
      </c>
      <c r="AC1029" s="4" t="str">
        <f t="shared" si="117"/>
        <v>-</v>
      </c>
      <c r="AD1029" s="4" t="str">
        <f t="shared" si="117"/>
        <v>b</v>
      </c>
      <c r="AE1029" s="4" t="str">
        <f t="shared" si="117"/>
        <v>-</v>
      </c>
      <c r="AF1029" s="4" t="str">
        <f t="shared" si="117"/>
        <v>-</v>
      </c>
      <c r="AG1029" s="4" t="str">
        <f t="shared" si="117"/>
        <v>-</v>
      </c>
      <c r="AH1029" s="4" t="str">
        <f t="shared" si="117"/>
        <v>-</v>
      </c>
      <c r="AI1029" s="4" t="str">
        <f t="shared" si="117"/>
        <v>-</v>
      </c>
      <c r="AJ1029" s="4" t="str">
        <f t="shared" si="117"/>
        <v>-</v>
      </c>
      <c r="AK1029" s="4" t="str">
        <f t="shared" si="117"/>
        <v>-</v>
      </c>
      <c r="AL1029" s="4" t="str">
        <f t="shared" si="117"/>
        <v>-</v>
      </c>
      <c r="AM1029" s="4" t="str">
        <f t="shared" si="117"/>
        <v>-</v>
      </c>
      <c r="AN1029" s="4" t="str">
        <f t="shared" si="117"/>
        <v>b</v>
      </c>
      <c r="AO1029" s="4" t="str">
        <f t="shared" si="117"/>
        <v>-</v>
      </c>
      <c r="AP1029" s="4" t="str">
        <f t="shared" si="117"/>
        <v>-</v>
      </c>
      <c r="AQ1029" s="4" t="str">
        <f t="shared" si="117"/>
        <v>a</v>
      </c>
      <c r="AR1029" s="4" t="str">
        <f t="shared" si="117"/>
        <v>-</v>
      </c>
      <c r="AS1029" s="4" t="str">
        <f t="shared" si="117"/>
        <v>-</v>
      </c>
      <c r="AT1029" s="4" t="str">
        <f t="shared" si="117"/>
        <v>|</v>
      </c>
    </row>
    <row r="1030" spans="5:46" x14ac:dyDescent="0.3">
      <c r="E1030" s="22">
        <v>1</v>
      </c>
      <c r="I1030" s="41"/>
      <c r="J1030" s="13"/>
      <c r="K1030" s="14" t="s">
        <v>11</v>
      </c>
      <c r="L1030" s="14">
        <f t="shared" si="118"/>
        <v>0</v>
      </c>
      <c r="P1030" s="4" t="str">
        <f t="shared" si="110"/>
        <v>//0</v>
      </c>
      <c r="R1030" s="4" t="str">
        <f t="shared" si="119"/>
        <v>0</v>
      </c>
      <c r="S1030" s="4" t="str">
        <f t="shared" si="117"/>
        <v/>
      </c>
      <c r="T1030" s="4" t="str">
        <f t="shared" si="117"/>
        <v/>
      </c>
      <c r="U1030" s="4" t="str">
        <f t="shared" si="117"/>
        <v/>
      </c>
      <c r="V1030" s="4" t="str">
        <f t="shared" si="117"/>
        <v/>
      </c>
      <c r="W1030" s="4" t="str">
        <f t="shared" si="117"/>
        <v/>
      </c>
      <c r="X1030" s="4" t="str">
        <f t="shared" si="117"/>
        <v/>
      </c>
      <c r="Y1030" s="4" t="str">
        <f t="shared" si="117"/>
        <v/>
      </c>
      <c r="Z1030" s="4" t="str">
        <f t="shared" si="117"/>
        <v/>
      </c>
      <c r="AA1030" s="4" t="str">
        <f t="shared" si="117"/>
        <v/>
      </c>
      <c r="AB1030" s="4" t="str">
        <f t="shared" si="117"/>
        <v/>
      </c>
      <c r="AC1030" s="4" t="str">
        <f t="shared" si="117"/>
        <v/>
      </c>
      <c r="AD1030" s="4" t="str">
        <f t="shared" si="117"/>
        <v/>
      </c>
      <c r="AE1030" s="4" t="str">
        <f t="shared" si="117"/>
        <v/>
      </c>
      <c r="AF1030" s="4" t="str">
        <f t="shared" si="117"/>
        <v/>
      </c>
      <c r="AG1030" s="4" t="str">
        <f t="shared" si="117"/>
        <v/>
      </c>
      <c r="AH1030" s="4" t="str">
        <f t="shared" si="117"/>
        <v/>
      </c>
      <c r="AI1030" s="4" t="str">
        <f t="shared" si="117"/>
        <v/>
      </c>
      <c r="AJ1030" s="4" t="str">
        <f t="shared" si="117"/>
        <v/>
      </c>
      <c r="AK1030" s="4" t="str">
        <f t="shared" si="117"/>
        <v/>
      </c>
      <c r="AL1030" s="4" t="str">
        <f t="shared" si="117"/>
        <v/>
      </c>
      <c r="AM1030" s="4" t="str">
        <f t="shared" si="117"/>
        <v/>
      </c>
      <c r="AN1030" s="4" t="str">
        <f t="shared" si="117"/>
        <v/>
      </c>
      <c r="AO1030" s="4" t="str">
        <f t="shared" si="117"/>
        <v/>
      </c>
      <c r="AP1030" s="4" t="str">
        <f t="shared" si="117"/>
        <v/>
      </c>
      <c r="AQ1030" s="4" t="str">
        <f t="shared" si="117"/>
        <v/>
      </c>
      <c r="AR1030" s="4" t="str">
        <f t="shared" si="117"/>
        <v/>
      </c>
      <c r="AS1030" s="4" t="str">
        <f t="shared" si="117"/>
        <v/>
      </c>
      <c r="AT1030" s="4" t="str">
        <f t="shared" si="117"/>
        <v/>
      </c>
    </row>
    <row r="1031" spans="5:46" x14ac:dyDescent="0.3">
      <c r="E1031" s="22">
        <v>1</v>
      </c>
      <c r="F1031" s="45" t="str">
        <f>MID($L1028,T$2,1)</f>
        <v/>
      </c>
      <c r="G1031" s="43" t="str">
        <f>MID($L1029,T$2,1)</f>
        <v>-</v>
      </c>
      <c r="H1031" s="44" t="str">
        <f>MID($L1030,T$2,1)</f>
        <v/>
      </c>
      <c r="I1031" s="41"/>
      <c r="J1031" s="9">
        <v>1</v>
      </c>
      <c r="K1031" s="4" t="s">
        <v>13</v>
      </c>
      <c r="L1031" s="4" t="str">
        <f>IFERROR(VLOOKUP(F1031, Table1[[#All],[Note]:[Code]], 2),"")</f>
        <v/>
      </c>
      <c r="M1031" s="4" t="str">
        <f>IFERROR(VLOOKUP(G1031, Table13[#All], 2),"")</f>
        <v/>
      </c>
      <c r="N1031" s="4" t="str">
        <f>IFERROR(VLOOKUP(H1031, Table134[#All], 2),"")</f>
        <v/>
      </c>
      <c r="P1031" s="4" t="str">
        <f t="shared" si="110"/>
        <v xml:space="preserve">    delay(delayo);</v>
      </c>
    </row>
    <row r="1032" spans="5:46" x14ac:dyDescent="0.3">
      <c r="E1032" s="22">
        <v>1</v>
      </c>
      <c r="F1032" s="45" t="str">
        <f>MID($L1028,U$2,1)</f>
        <v/>
      </c>
      <c r="G1032" s="43" t="str">
        <f>MID($L1029,U$2,1)</f>
        <v>-</v>
      </c>
      <c r="H1032" s="44" t="str">
        <f>MID($L1030,U$2,1)</f>
        <v/>
      </c>
      <c r="I1032" s="41"/>
      <c r="J1032" s="9">
        <v>2</v>
      </c>
      <c r="K1032" s="4" t="s">
        <v>13</v>
      </c>
      <c r="L1032" s="4" t="str">
        <f>IFERROR(VLOOKUP(F1032, Table1[[#All],[Note]:[Code]], 2),"")</f>
        <v/>
      </c>
      <c r="M1032" s="4" t="str">
        <f>IFERROR(VLOOKUP(G1032, Table13[#All], 2),"")</f>
        <v/>
      </c>
      <c r="N1032" s="4" t="str">
        <f>IFERROR(VLOOKUP(H1032, Table134[#All], 2),"")</f>
        <v/>
      </c>
      <c r="P1032" s="4" t="str">
        <f t="shared" ref="P1032:P1095" si="120">CONCATENATE(K1032,L1032,M1032,N1032)</f>
        <v xml:space="preserve">    delay(delayo);</v>
      </c>
    </row>
    <row r="1033" spans="5:46" x14ac:dyDescent="0.3">
      <c r="E1033" s="22">
        <v>1</v>
      </c>
      <c r="F1033" s="45" t="str">
        <f>MID($L1028,V$2,1)</f>
        <v/>
      </c>
      <c r="G1033" s="43" t="str">
        <f>MID($L1029,V$2,1)</f>
        <v>-</v>
      </c>
      <c r="H1033" s="44" t="str">
        <f>MID($L1030,V$2,1)</f>
        <v/>
      </c>
      <c r="I1033" s="41"/>
      <c r="J1033" s="9">
        <v>3</v>
      </c>
      <c r="K1033" s="4" t="s">
        <v>13</v>
      </c>
      <c r="L1033" s="4" t="str">
        <f>IFERROR(VLOOKUP(F1033, Table1[[#All],[Note]:[Code]], 2),"")</f>
        <v/>
      </c>
      <c r="M1033" s="4" t="str">
        <f>IFERROR(VLOOKUP(G1033, Table13[#All], 2),"")</f>
        <v/>
      </c>
      <c r="N1033" s="4" t="str">
        <f>IFERROR(VLOOKUP(H1033, Table134[#All], 2),"")</f>
        <v/>
      </c>
      <c r="P1033" s="4" t="str">
        <f t="shared" si="120"/>
        <v xml:space="preserve">    delay(delayo);</v>
      </c>
    </row>
    <row r="1034" spans="5:46" x14ac:dyDescent="0.3">
      <c r="E1034" s="22">
        <v>1</v>
      </c>
      <c r="F1034" s="45" t="str">
        <f>MID($L1028,W$2,1)</f>
        <v/>
      </c>
      <c r="G1034" s="43" t="str">
        <f>MID($L1029,W$2,1)</f>
        <v>-</v>
      </c>
      <c r="H1034" s="44" t="str">
        <f>MID($L1030,W$2,1)</f>
        <v/>
      </c>
      <c r="I1034" s="41"/>
      <c r="J1034" s="9">
        <v>4</v>
      </c>
      <c r="K1034" s="4" t="s">
        <v>13</v>
      </c>
      <c r="L1034" s="4" t="str">
        <f>IFERROR(VLOOKUP(F1034, Table1[[#All],[Note]:[Code]], 2),"")</f>
        <v/>
      </c>
      <c r="M1034" s="4" t="str">
        <f>IFERROR(VLOOKUP(G1034, Table13[#All], 2),"")</f>
        <v/>
      </c>
      <c r="N1034" s="4" t="str">
        <f>IFERROR(VLOOKUP(H1034, Table134[#All], 2),"")</f>
        <v/>
      </c>
      <c r="P1034" s="4" t="str">
        <f t="shared" si="120"/>
        <v xml:space="preserve">    delay(delayo);</v>
      </c>
    </row>
    <row r="1035" spans="5:46" x14ac:dyDescent="0.3">
      <c r="E1035" s="22">
        <v>1</v>
      </c>
      <c r="F1035" s="45" t="str">
        <f>MID($L1028,X$2,1)</f>
        <v/>
      </c>
      <c r="G1035" s="43" t="str">
        <f>MID($L1029,X$2,1)</f>
        <v>b</v>
      </c>
      <c r="H1035" s="44" t="str">
        <f>MID($L1030,X$2,1)</f>
        <v/>
      </c>
      <c r="I1035" s="41"/>
      <c r="J1035" s="9">
        <v>5</v>
      </c>
      <c r="K1035" s="4" t="s">
        <v>13</v>
      </c>
      <c r="L1035" s="4" t="str">
        <f>IFERROR(VLOOKUP(F1035, Table1[[#All],[Note]:[Code]], 2),"")</f>
        <v/>
      </c>
      <c r="M1035" s="4" t="str">
        <f>IFERROR(VLOOKUP(G1035, Table13[#All], 2),"")</f>
        <v xml:space="preserve">    play(NOTE_4BS, tempo);</v>
      </c>
      <c r="N1035" s="4" t="str">
        <f>IFERROR(VLOOKUP(H1035, Table134[#All], 2),"")</f>
        <v/>
      </c>
      <c r="P1035" s="4" t="str">
        <f t="shared" si="120"/>
        <v xml:space="preserve">    delay(delayo);    play(NOTE_4BS, tempo);</v>
      </c>
    </row>
    <row r="1036" spans="5:46" x14ac:dyDescent="0.3">
      <c r="E1036" s="22">
        <v>1</v>
      </c>
      <c r="F1036" s="45" t="str">
        <f>MID($L1028,Y$2,1)</f>
        <v/>
      </c>
      <c r="G1036" s="43" t="str">
        <f>MID($L1029,Y$2,1)</f>
        <v>-</v>
      </c>
      <c r="H1036" s="44" t="str">
        <f>MID($L1030,Y$2,1)</f>
        <v/>
      </c>
      <c r="I1036" s="41"/>
      <c r="J1036" s="9">
        <v>6</v>
      </c>
      <c r="K1036" s="4" t="s">
        <v>13</v>
      </c>
      <c r="L1036" s="4" t="str">
        <f>IFERROR(VLOOKUP(F1036, Table1[[#All],[Note]:[Code]], 2),"")</f>
        <v/>
      </c>
      <c r="M1036" s="4" t="str">
        <f>IFERROR(VLOOKUP(G1036, Table13[#All], 2),"")</f>
        <v/>
      </c>
      <c r="N1036" s="4" t="str">
        <f>IFERROR(VLOOKUP(H1036, Table134[#All], 2),"")</f>
        <v/>
      </c>
      <c r="P1036" s="4" t="str">
        <f t="shared" si="120"/>
        <v xml:space="preserve">    delay(delayo);</v>
      </c>
    </row>
    <row r="1037" spans="5:46" x14ac:dyDescent="0.3">
      <c r="E1037" s="22">
        <v>1</v>
      </c>
      <c r="F1037" s="45" t="str">
        <f>MID($L1028,Z$2,1)</f>
        <v/>
      </c>
      <c r="G1037" s="43" t="str">
        <f>MID($L1029,Z$2,1)</f>
        <v>-</v>
      </c>
      <c r="H1037" s="44" t="str">
        <f>MID($L1030,Z$2,1)</f>
        <v/>
      </c>
      <c r="I1037" s="41"/>
      <c r="J1037" s="9">
        <v>7</v>
      </c>
      <c r="K1037" s="4" t="s">
        <v>13</v>
      </c>
      <c r="L1037" s="4" t="str">
        <f>IFERROR(VLOOKUP(F1037, Table1[[#All],[Note]:[Code]], 2),"")</f>
        <v/>
      </c>
      <c r="M1037" s="4" t="str">
        <f>IFERROR(VLOOKUP(G1037, Table13[#All], 2),"")</f>
        <v/>
      </c>
      <c r="N1037" s="4" t="str">
        <f>IFERROR(VLOOKUP(H1037, Table134[#All], 2),"")</f>
        <v/>
      </c>
      <c r="P1037" s="4" t="str">
        <f t="shared" si="120"/>
        <v xml:space="preserve">    delay(delayo);</v>
      </c>
    </row>
    <row r="1038" spans="5:46" x14ac:dyDescent="0.3">
      <c r="E1038" s="22">
        <v>1</v>
      </c>
      <c r="F1038" s="45" t="str">
        <f>MID($L1028,AA$2,1)</f>
        <v/>
      </c>
      <c r="G1038" s="43" t="str">
        <f>MID($L1029,AA$2,1)</f>
        <v>a</v>
      </c>
      <c r="H1038" s="44" t="str">
        <f>MID($L1030,AA$2,1)</f>
        <v/>
      </c>
      <c r="I1038" s="41"/>
      <c r="J1038" s="9">
        <v>8</v>
      </c>
      <c r="K1038" s="4" t="s">
        <v>13</v>
      </c>
      <c r="L1038" s="4" t="str">
        <f>IFERROR(VLOOKUP(F1038, Table1[[#All],[Note]:[Code]], 2),"")</f>
        <v/>
      </c>
      <c r="M1038" s="4" t="str">
        <f>IFERROR(VLOOKUP(G1038, Table13[#All], 2),"")</f>
        <v xml:space="preserve">    play(NOTE_4AS, tempo);</v>
      </c>
      <c r="N1038" s="4" t="str">
        <f>IFERROR(VLOOKUP(H1038, Table134[#All], 2),"")</f>
        <v/>
      </c>
      <c r="P1038" s="4" t="str">
        <f t="shared" si="120"/>
        <v xml:space="preserve">    delay(delayo);    play(NOTE_4AS, tempo);</v>
      </c>
    </row>
    <row r="1039" spans="5:46" x14ac:dyDescent="0.3">
      <c r="E1039" s="22">
        <v>1</v>
      </c>
      <c r="F1039" s="45" t="str">
        <f>MID($L1028,AB$2,1)</f>
        <v/>
      </c>
      <c r="G1039" s="43" t="str">
        <f>MID($L1029,AB$2,1)</f>
        <v>-</v>
      </c>
      <c r="H1039" s="44" t="str">
        <f>MID($L1030,AB$2,1)</f>
        <v/>
      </c>
      <c r="I1039" s="41"/>
      <c r="J1039" s="9">
        <v>9</v>
      </c>
      <c r="K1039" s="4" t="s">
        <v>13</v>
      </c>
      <c r="L1039" s="4" t="str">
        <f>IFERROR(VLOOKUP(F1039, Table1[[#All],[Note]:[Code]], 2),"")</f>
        <v/>
      </c>
      <c r="M1039" s="4" t="str">
        <f>IFERROR(VLOOKUP(G1039, Table13[#All], 2),"")</f>
        <v/>
      </c>
      <c r="N1039" s="4" t="str">
        <f>IFERROR(VLOOKUP(H1039, Table134[#All], 2),"")</f>
        <v/>
      </c>
      <c r="P1039" s="4" t="str">
        <f t="shared" si="120"/>
        <v xml:space="preserve">    delay(delayo);</v>
      </c>
    </row>
    <row r="1040" spans="5:46" x14ac:dyDescent="0.3">
      <c r="E1040" s="22">
        <v>1</v>
      </c>
      <c r="F1040" s="45" t="str">
        <f>MID($L1028,AC$2,1)</f>
        <v/>
      </c>
      <c r="G1040" s="43" t="str">
        <f>MID($L1029,AC$2,1)</f>
        <v>-</v>
      </c>
      <c r="H1040" s="44" t="str">
        <f>MID($L1030,AC$2,1)</f>
        <v/>
      </c>
      <c r="I1040" s="41"/>
      <c r="J1040" s="9">
        <v>10</v>
      </c>
      <c r="K1040" s="4" t="s">
        <v>13</v>
      </c>
      <c r="L1040" s="4" t="str">
        <f>IFERROR(VLOOKUP(F1040, Table1[[#All],[Note]:[Code]], 2),"")</f>
        <v/>
      </c>
      <c r="M1040" s="4" t="str">
        <f>IFERROR(VLOOKUP(G1040, Table13[#All], 2),"")</f>
        <v/>
      </c>
      <c r="N1040" s="4" t="str">
        <f>IFERROR(VLOOKUP(H1040, Table134[#All], 2),"")</f>
        <v/>
      </c>
      <c r="P1040" s="4" t="str">
        <f t="shared" si="120"/>
        <v xml:space="preserve">    delay(delayo);</v>
      </c>
    </row>
    <row r="1041" spans="5:16" x14ac:dyDescent="0.3">
      <c r="E1041" s="22">
        <v>1</v>
      </c>
      <c r="F1041" s="45" t="str">
        <f>MID($L1028,AD$2,1)</f>
        <v/>
      </c>
      <c r="G1041" s="43" t="str">
        <f>MID($L1029,AD$2,1)</f>
        <v>b</v>
      </c>
      <c r="H1041" s="44" t="str">
        <f>MID($L1030,AD$2,1)</f>
        <v/>
      </c>
      <c r="I1041" s="41"/>
      <c r="J1041" s="9">
        <v>11</v>
      </c>
      <c r="K1041" s="4" t="s">
        <v>13</v>
      </c>
      <c r="L1041" s="4" t="str">
        <f>IFERROR(VLOOKUP(F1041, Table1[[#All],[Note]:[Code]], 2),"")</f>
        <v/>
      </c>
      <c r="M1041" s="4" t="str">
        <f>IFERROR(VLOOKUP(G1041, Table13[#All], 2),"")</f>
        <v xml:space="preserve">    play(NOTE_4BS, tempo);</v>
      </c>
      <c r="N1041" s="4" t="str">
        <f>IFERROR(VLOOKUP(H1041, Table134[#All], 2),"")</f>
        <v/>
      </c>
      <c r="P1041" s="4" t="str">
        <f t="shared" si="120"/>
        <v xml:space="preserve">    delay(delayo);    play(NOTE_4BS, tempo);</v>
      </c>
    </row>
    <row r="1042" spans="5:16" x14ac:dyDescent="0.3">
      <c r="E1042" s="22">
        <v>1</v>
      </c>
      <c r="F1042" s="45" t="str">
        <f>MID($L1028,AE$2,1)</f>
        <v/>
      </c>
      <c r="G1042" s="43" t="str">
        <f>MID($L1029,AE$2,1)</f>
        <v>-</v>
      </c>
      <c r="H1042" s="44" t="str">
        <f>MID($L1030,AE$2,1)</f>
        <v/>
      </c>
      <c r="I1042" s="41"/>
      <c r="J1042" s="9">
        <v>12</v>
      </c>
      <c r="K1042" s="4" t="s">
        <v>13</v>
      </c>
      <c r="L1042" s="4" t="str">
        <f>IFERROR(VLOOKUP(F1042, Table1[[#All],[Note]:[Code]], 2),"")</f>
        <v/>
      </c>
      <c r="M1042" s="4" t="str">
        <f>IFERROR(VLOOKUP(G1042, Table13[#All], 2),"")</f>
        <v/>
      </c>
      <c r="N1042" s="4" t="str">
        <f>IFERROR(VLOOKUP(H1042, Table134[#All], 2),"")</f>
        <v/>
      </c>
      <c r="P1042" s="4" t="str">
        <f t="shared" si="120"/>
        <v xml:space="preserve">    delay(delayo);</v>
      </c>
    </row>
    <row r="1043" spans="5:16" x14ac:dyDescent="0.3">
      <c r="E1043" s="22">
        <v>1</v>
      </c>
      <c r="F1043" s="45" t="str">
        <f>MID($L1028,AF$2,1)</f>
        <v/>
      </c>
      <c r="G1043" s="43" t="str">
        <f>MID($L1029,AF$2,1)</f>
        <v>-</v>
      </c>
      <c r="H1043" s="44" t="str">
        <f>MID($L1030,AF$2,1)</f>
        <v/>
      </c>
      <c r="I1043" s="41"/>
      <c r="J1043" s="9">
        <v>13</v>
      </c>
      <c r="K1043" s="4" t="s">
        <v>13</v>
      </c>
      <c r="L1043" s="4" t="str">
        <f>IFERROR(VLOOKUP(F1043, Table1[[#All],[Note]:[Code]], 2),"")</f>
        <v/>
      </c>
      <c r="M1043" s="4" t="str">
        <f>IFERROR(VLOOKUP(G1043, Table13[#All], 2),"")</f>
        <v/>
      </c>
      <c r="N1043" s="4" t="str">
        <f>IFERROR(VLOOKUP(H1043, Table134[#All], 2),"")</f>
        <v/>
      </c>
      <c r="P1043" s="4" t="str">
        <f t="shared" si="120"/>
        <v xml:space="preserve">    delay(delayo);</v>
      </c>
    </row>
    <row r="1044" spans="5:16" x14ac:dyDescent="0.3">
      <c r="E1044" s="22">
        <v>1</v>
      </c>
      <c r="F1044" s="45" t="str">
        <f>MID($L1028,AG$2,1)</f>
        <v/>
      </c>
      <c r="G1044" s="43" t="str">
        <f>MID($L1029,AG$2,1)</f>
        <v>-</v>
      </c>
      <c r="H1044" s="44" t="str">
        <f>MID($L1030,AG$2,1)</f>
        <v/>
      </c>
      <c r="I1044" s="41"/>
      <c r="J1044" s="9">
        <v>14</v>
      </c>
      <c r="K1044" s="4" t="s">
        <v>13</v>
      </c>
      <c r="L1044" s="4" t="str">
        <f>IFERROR(VLOOKUP(F1044, Table1[[#All],[Note]:[Code]], 2),"")</f>
        <v/>
      </c>
      <c r="M1044" s="4" t="str">
        <f>IFERROR(VLOOKUP(G1044, Table13[#All], 2),"")</f>
        <v/>
      </c>
      <c r="N1044" s="4" t="str">
        <f>IFERROR(VLOOKUP(H1044, Table134[#All], 2),"")</f>
        <v/>
      </c>
      <c r="P1044" s="4" t="str">
        <f t="shared" si="120"/>
        <v xml:space="preserve">    delay(delayo);</v>
      </c>
    </row>
    <row r="1045" spans="5:16" x14ac:dyDescent="0.3">
      <c r="E1045" s="22">
        <v>1</v>
      </c>
      <c r="F1045" s="45" t="str">
        <f>MID($L1028,AH$2,1)</f>
        <v/>
      </c>
      <c r="G1045" s="43" t="str">
        <f>MID($L1029,AH$2,1)</f>
        <v>-</v>
      </c>
      <c r="H1045" s="44" t="str">
        <f>MID($L1030,AH$2,1)</f>
        <v/>
      </c>
      <c r="I1045" s="41"/>
      <c r="J1045" s="9">
        <v>15</v>
      </c>
      <c r="K1045" s="4" t="s">
        <v>13</v>
      </c>
      <c r="L1045" s="4" t="str">
        <f>IFERROR(VLOOKUP(F1045, Table1[[#All],[Note]:[Code]], 2),"")</f>
        <v/>
      </c>
      <c r="M1045" s="4" t="str">
        <f>IFERROR(VLOOKUP(G1045, Table13[#All], 2),"")</f>
        <v/>
      </c>
      <c r="N1045" s="4" t="str">
        <f>IFERROR(VLOOKUP(H1045, Table134[#All], 2),"")</f>
        <v/>
      </c>
      <c r="P1045" s="4" t="str">
        <f t="shared" si="120"/>
        <v xml:space="preserve">    delay(delayo);</v>
      </c>
    </row>
    <row r="1046" spans="5:16" x14ac:dyDescent="0.3">
      <c r="E1046" s="22">
        <v>1</v>
      </c>
      <c r="F1046" s="45" t="str">
        <f>MID($L1028,AI$2,1)</f>
        <v/>
      </c>
      <c r="G1046" s="43" t="str">
        <f>MID($L1029,AI$2,1)</f>
        <v>-</v>
      </c>
      <c r="H1046" s="44" t="str">
        <f>MID($L1030,AI$2,1)</f>
        <v/>
      </c>
      <c r="I1046" s="41"/>
      <c r="J1046" s="9">
        <v>16</v>
      </c>
      <c r="K1046" s="4" t="s">
        <v>13</v>
      </c>
      <c r="L1046" s="4" t="str">
        <f>IFERROR(VLOOKUP(F1046, Table1[[#All],[Note]:[Code]], 2),"")</f>
        <v/>
      </c>
      <c r="M1046" s="4" t="str">
        <f>IFERROR(VLOOKUP(G1046, Table13[#All], 2),"")</f>
        <v/>
      </c>
      <c r="N1046" s="4" t="str">
        <f>IFERROR(VLOOKUP(H1046, Table134[#All], 2),"")</f>
        <v/>
      </c>
      <c r="P1046" s="4" t="str">
        <f t="shared" si="120"/>
        <v xml:space="preserve">    delay(delayo);</v>
      </c>
    </row>
    <row r="1047" spans="5:16" x14ac:dyDescent="0.3">
      <c r="E1047" s="22">
        <v>1</v>
      </c>
      <c r="F1047" s="45" t="str">
        <f>MID($L1028,AJ$2,1)</f>
        <v/>
      </c>
      <c r="G1047" s="43" t="str">
        <f>MID($L1029,AJ$2,1)</f>
        <v>-</v>
      </c>
      <c r="H1047" s="44" t="str">
        <f>MID($L1030,AJ$2,1)</f>
        <v/>
      </c>
      <c r="I1047" s="41"/>
      <c r="J1047" s="9">
        <v>17</v>
      </c>
      <c r="K1047" s="4" t="s">
        <v>13</v>
      </c>
      <c r="L1047" s="4" t="str">
        <f>IFERROR(VLOOKUP(F1047, Table1[[#All],[Note]:[Code]], 2),"")</f>
        <v/>
      </c>
      <c r="M1047" s="4" t="str">
        <f>IFERROR(VLOOKUP(G1047, Table13[#All], 2),"")</f>
        <v/>
      </c>
      <c r="N1047" s="4" t="str">
        <f>IFERROR(VLOOKUP(H1047, Table134[#All], 2),"")</f>
        <v/>
      </c>
      <c r="P1047" s="4" t="str">
        <f t="shared" si="120"/>
        <v xml:space="preserve">    delay(delayo);</v>
      </c>
    </row>
    <row r="1048" spans="5:16" x14ac:dyDescent="0.3">
      <c r="E1048" s="22">
        <v>1</v>
      </c>
      <c r="F1048" s="45" t="str">
        <f>MID($L1028,AK$2,1)</f>
        <v/>
      </c>
      <c r="G1048" s="43" t="str">
        <f>MID($L1029,AK$2,1)</f>
        <v>-</v>
      </c>
      <c r="H1048" s="44" t="str">
        <f>MID($L1030,AK$2,1)</f>
        <v/>
      </c>
      <c r="I1048" s="41"/>
      <c r="J1048" s="9">
        <v>18</v>
      </c>
      <c r="K1048" s="4" t="s">
        <v>13</v>
      </c>
      <c r="L1048" s="4" t="str">
        <f>IFERROR(VLOOKUP(F1048, Table1[[#All],[Note]:[Code]], 2),"")</f>
        <v/>
      </c>
      <c r="M1048" s="4" t="str">
        <f>IFERROR(VLOOKUP(G1048, Table13[#All], 2),"")</f>
        <v/>
      </c>
      <c r="N1048" s="4" t="str">
        <f>IFERROR(VLOOKUP(H1048, Table134[#All], 2),"")</f>
        <v/>
      </c>
      <c r="P1048" s="4" t="str">
        <f t="shared" si="120"/>
        <v xml:space="preserve">    delay(delayo);</v>
      </c>
    </row>
    <row r="1049" spans="5:16" x14ac:dyDescent="0.3">
      <c r="E1049" s="22">
        <v>1</v>
      </c>
      <c r="F1049" s="45" t="str">
        <f>MID($L1028,AL$2,1)</f>
        <v/>
      </c>
      <c r="G1049" s="43" t="str">
        <f>MID($L1029,AL$2,1)</f>
        <v>-</v>
      </c>
      <c r="H1049" s="44" t="str">
        <f>MID($L1030,AL$2,1)</f>
        <v/>
      </c>
      <c r="I1049" s="41"/>
      <c r="J1049" s="9">
        <v>19</v>
      </c>
      <c r="K1049" s="4" t="s">
        <v>13</v>
      </c>
      <c r="L1049" s="4" t="str">
        <f>IFERROR(VLOOKUP(F1049, Table1[[#All],[Note]:[Code]], 2),"")</f>
        <v/>
      </c>
      <c r="M1049" s="4" t="str">
        <f>IFERROR(VLOOKUP(G1049, Table13[#All], 2),"")</f>
        <v/>
      </c>
      <c r="N1049" s="4" t="str">
        <f>IFERROR(VLOOKUP(H1049, Table134[#All], 2),"")</f>
        <v/>
      </c>
      <c r="P1049" s="4" t="str">
        <f t="shared" si="120"/>
        <v xml:space="preserve">    delay(delayo);</v>
      </c>
    </row>
    <row r="1050" spans="5:16" x14ac:dyDescent="0.3">
      <c r="E1050" s="22">
        <v>1</v>
      </c>
      <c r="F1050" s="45" t="str">
        <f>MID($L1028,AM$2,1)</f>
        <v/>
      </c>
      <c r="G1050" s="43" t="str">
        <f>MID($L1029,AM$2,1)</f>
        <v>-</v>
      </c>
      <c r="H1050" s="44" t="str">
        <f>MID($L1030,AM$2,1)</f>
        <v/>
      </c>
      <c r="I1050" s="41"/>
      <c r="J1050" s="9">
        <v>20</v>
      </c>
      <c r="K1050" s="4" t="s">
        <v>13</v>
      </c>
      <c r="L1050" s="4" t="str">
        <f>IFERROR(VLOOKUP(F1050, Table1[[#All],[Note]:[Code]], 2),"")</f>
        <v/>
      </c>
      <c r="M1050" s="4" t="str">
        <f>IFERROR(VLOOKUP(G1050, Table13[#All], 2),"")</f>
        <v/>
      </c>
      <c r="N1050" s="4" t="str">
        <f>IFERROR(VLOOKUP(H1050, Table134[#All], 2),"")</f>
        <v/>
      </c>
      <c r="P1050" s="4" t="str">
        <f t="shared" si="120"/>
        <v xml:space="preserve">    delay(delayo);</v>
      </c>
    </row>
    <row r="1051" spans="5:16" x14ac:dyDescent="0.3">
      <c r="E1051" s="22">
        <v>1</v>
      </c>
      <c r="F1051" s="45" t="str">
        <f>MID($L1028,AN$2,1)</f>
        <v/>
      </c>
      <c r="G1051" s="43" t="str">
        <f>MID($L1029,AN$2,1)</f>
        <v>b</v>
      </c>
      <c r="H1051" s="44" t="str">
        <f>MID($L1030,AN$2,1)</f>
        <v/>
      </c>
      <c r="I1051" s="41"/>
      <c r="J1051" s="9">
        <v>21</v>
      </c>
      <c r="K1051" s="4" t="s">
        <v>13</v>
      </c>
      <c r="L1051" s="4" t="str">
        <f>IFERROR(VLOOKUP(F1051, Table1[[#All],[Note]:[Code]], 2),"")</f>
        <v/>
      </c>
      <c r="M1051" s="4" t="str">
        <f>IFERROR(VLOOKUP(G1051, Table13[#All], 2),"")</f>
        <v xml:space="preserve">    play(NOTE_4BS, tempo);</v>
      </c>
      <c r="N1051" s="4" t="str">
        <f>IFERROR(VLOOKUP(H1051, Table134[#All], 2),"")</f>
        <v/>
      </c>
      <c r="P1051" s="4" t="str">
        <f t="shared" si="120"/>
        <v xml:space="preserve">    delay(delayo);    play(NOTE_4BS, tempo);</v>
      </c>
    </row>
    <row r="1052" spans="5:16" x14ac:dyDescent="0.3">
      <c r="E1052" s="22">
        <v>1</v>
      </c>
      <c r="F1052" s="45" t="str">
        <f>MID($L1028,AO$2,1)</f>
        <v/>
      </c>
      <c r="G1052" s="43" t="str">
        <f>MID($L1029,AO$2,1)</f>
        <v>-</v>
      </c>
      <c r="H1052" s="44" t="str">
        <f>MID($L1030,AO$2,1)</f>
        <v/>
      </c>
      <c r="I1052" s="41"/>
      <c r="J1052" s="9">
        <v>22</v>
      </c>
      <c r="K1052" s="4" t="s">
        <v>13</v>
      </c>
      <c r="L1052" s="4" t="str">
        <f>IFERROR(VLOOKUP(F1052, Table1[[#All],[Note]:[Code]], 2),"")</f>
        <v/>
      </c>
      <c r="M1052" s="4" t="str">
        <f>IFERROR(VLOOKUP(G1052, Table13[#All], 2),"")</f>
        <v/>
      </c>
      <c r="N1052" s="4" t="str">
        <f>IFERROR(VLOOKUP(H1052, Table134[#All], 2),"")</f>
        <v/>
      </c>
      <c r="P1052" s="4" t="str">
        <f t="shared" si="120"/>
        <v xml:space="preserve">    delay(delayo);</v>
      </c>
    </row>
    <row r="1053" spans="5:16" x14ac:dyDescent="0.3">
      <c r="E1053" s="22">
        <v>1</v>
      </c>
      <c r="F1053" s="45" t="str">
        <f>MID($L1028,AP$2,1)</f>
        <v/>
      </c>
      <c r="G1053" s="43" t="str">
        <f>MID($L1029,AP$2,1)</f>
        <v>-</v>
      </c>
      <c r="H1053" s="44" t="str">
        <f>MID($L1030,AP$2,1)</f>
        <v/>
      </c>
      <c r="I1053" s="41"/>
      <c r="J1053" s="9">
        <v>23</v>
      </c>
      <c r="K1053" s="4" t="s">
        <v>13</v>
      </c>
      <c r="L1053" s="4" t="str">
        <f>IFERROR(VLOOKUP(F1053, Table1[[#All],[Note]:[Code]], 2),"")</f>
        <v/>
      </c>
      <c r="M1053" s="4" t="str">
        <f>IFERROR(VLOOKUP(G1053, Table13[#All], 2),"")</f>
        <v/>
      </c>
      <c r="N1053" s="4" t="str">
        <f>IFERROR(VLOOKUP(H1053, Table134[#All], 2),"")</f>
        <v/>
      </c>
      <c r="P1053" s="4" t="str">
        <f t="shared" si="120"/>
        <v xml:space="preserve">    delay(delayo);</v>
      </c>
    </row>
    <row r="1054" spans="5:16" x14ac:dyDescent="0.3">
      <c r="E1054" s="22">
        <v>1</v>
      </c>
      <c r="F1054" s="45" t="str">
        <f>MID($L1028,AQ$2,1)</f>
        <v/>
      </c>
      <c r="G1054" s="43" t="str">
        <f>MID($L1029,AQ$2,1)</f>
        <v>a</v>
      </c>
      <c r="H1054" s="44" t="str">
        <f>MID($L1030,AQ$2,1)</f>
        <v/>
      </c>
      <c r="I1054" s="41"/>
      <c r="J1054" s="9">
        <v>24</v>
      </c>
      <c r="K1054" s="4" t="s">
        <v>13</v>
      </c>
      <c r="L1054" s="4" t="str">
        <f>IFERROR(VLOOKUP(F1054, Table1[[#All],[Note]:[Code]], 2),"")</f>
        <v/>
      </c>
      <c r="M1054" s="4" t="str">
        <f>IFERROR(VLOOKUP(G1054, Table13[#All], 2),"")</f>
        <v xml:space="preserve">    play(NOTE_4AS, tempo);</v>
      </c>
      <c r="N1054" s="4" t="str">
        <f>IFERROR(VLOOKUP(H1054, Table134[#All], 2),"")</f>
        <v/>
      </c>
      <c r="P1054" s="4" t="str">
        <f t="shared" si="120"/>
        <v xml:space="preserve">    delay(delayo);    play(NOTE_4AS, tempo);</v>
      </c>
    </row>
    <row r="1055" spans="5:16" x14ac:dyDescent="0.3">
      <c r="E1055" s="22">
        <v>1</v>
      </c>
      <c r="F1055" s="45" t="str">
        <f>MID($L1028,AR$2,1)</f>
        <v/>
      </c>
      <c r="G1055" s="43" t="str">
        <f>MID($L1029,AR$2,1)</f>
        <v>-</v>
      </c>
      <c r="H1055" s="44" t="str">
        <f>MID($L1030,AR$2,1)</f>
        <v/>
      </c>
      <c r="I1055" s="41"/>
      <c r="J1055" s="9">
        <v>25</v>
      </c>
      <c r="K1055" s="4" t="s">
        <v>13</v>
      </c>
      <c r="L1055" s="4" t="str">
        <f>IFERROR(VLOOKUP(F1055, Table1[[#All],[Note]:[Code]], 2),"")</f>
        <v/>
      </c>
      <c r="M1055" s="4" t="str">
        <f>IFERROR(VLOOKUP(G1055, Table13[#All], 2),"")</f>
        <v/>
      </c>
      <c r="N1055" s="4" t="str">
        <f>IFERROR(VLOOKUP(H1055, Table134[#All], 2),"")</f>
        <v/>
      </c>
      <c r="P1055" s="4" t="str">
        <f t="shared" si="120"/>
        <v xml:space="preserve">    delay(delayo);</v>
      </c>
    </row>
    <row r="1056" spans="5:16" x14ac:dyDescent="0.3">
      <c r="E1056" s="22">
        <v>1</v>
      </c>
      <c r="F1056" s="45" t="str">
        <f>MID($L1028,AS$2,1)</f>
        <v/>
      </c>
      <c r="G1056" s="43" t="str">
        <f>MID($L1029,AS$2,1)</f>
        <v>-</v>
      </c>
      <c r="H1056" s="44" t="str">
        <f>MID($L1030,AS$2,1)</f>
        <v/>
      </c>
      <c r="I1056" s="41"/>
      <c r="J1056" s="9">
        <v>26</v>
      </c>
      <c r="K1056" s="4" t="s">
        <v>13</v>
      </c>
      <c r="L1056" s="4" t="str">
        <f>IFERROR(VLOOKUP(F1056, Table1[[#All],[Note]:[Code]], 2),"")</f>
        <v/>
      </c>
      <c r="M1056" s="4" t="str">
        <f>IFERROR(VLOOKUP(G1056, Table13[#All], 2),"")</f>
        <v/>
      </c>
      <c r="N1056" s="4" t="str">
        <f>IFERROR(VLOOKUP(H1056, Table134[#All], 2),"")</f>
        <v/>
      </c>
      <c r="P1056" s="4" t="str">
        <f t="shared" si="120"/>
        <v xml:space="preserve">    delay(delayo);</v>
      </c>
    </row>
    <row r="1057" spans="5:46" x14ac:dyDescent="0.3">
      <c r="E1057" s="22">
        <v>1</v>
      </c>
      <c r="I1057" s="41"/>
      <c r="J1057" s="13"/>
      <c r="K1057" s="14" t="s">
        <v>11</v>
      </c>
      <c r="L1057" s="14"/>
      <c r="P1057" s="4" t="str">
        <f t="shared" si="120"/>
        <v>//</v>
      </c>
      <c r="R1057" s="19" t="s">
        <v>123</v>
      </c>
      <c r="S1057" s="19"/>
      <c r="T1057" s="19">
        <v>1</v>
      </c>
      <c r="U1057" s="19">
        <v>2</v>
      </c>
      <c r="V1057" s="19">
        <v>3</v>
      </c>
      <c r="W1057" s="19">
        <v>4</v>
      </c>
      <c r="X1057" s="19">
        <v>5</v>
      </c>
      <c r="Y1057" s="19">
        <v>6</v>
      </c>
      <c r="Z1057" s="19">
        <v>7</v>
      </c>
      <c r="AA1057" s="19">
        <v>8</v>
      </c>
      <c r="AB1057" s="19">
        <v>9</v>
      </c>
      <c r="AC1057" s="19">
        <v>10</v>
      </c>
      <c r="AD1057" s="19">
        <v>11</v>
      </c>
      <c r="AE1057" s="19">
        <v>12</v>
      </c>
      <c r="AF1057" s="19">
        <v>13</v>
      </c>
      <c r="AG1057" s="19">
        <v>14</v>
      </c>
      <c r="AH1057" s="19">
        <v>15</v>
      </c>
      <c r="AI1057" s="19">
        <v>16</v>
      </c>
      <c r="AJ1057" s="19">
        <v>17</v>
      </c>
      <c r="AK1057" s="19">
        <v>18</v>
      </c>
      <c r="AL1057" s="19">
        <v>19</v>
      </c>
      <c r="AM1057" s="19">
        <v>20</v>
      </c>
      <c r="AN1057" s="19">
        <v>21</v>
      </c>
      <c r="AO1057" s="19">
        <v>22</v>
      </c>
      <c r="AP1057" s="19">
        <v>23</v>
      </c>
      <c r="AQ1057" s="19">
        <v>24</v>
      </c>
      <c r="AR1057" s="19">
        <v>25</v>
      </c>
      <c r="AS1057" s="19">
        <v>26</v>
      </c>
      <c r="AT1057" s="19"/>
    </row>
    <row r="1058" spans="5:46" x14ac:dyDescent="0.3">
      <c r="E1058" s="22">
        <v>1</v>
      </c>
      <c r="I1058" s="41">
        <v>36</v>
      </c>
      <c r="J1058" s="13"/>
      <c r="K1058" s="14" t="s">
        <v>11</v>
      </c>
      <c r="L1058" s="14">
        <f>C146</f>
        <v>0</v>
      </c>
      <c r="M1058" s="6"/>
      <c r="N1058" s="6"/>
      <c r="P1058" s="4" t="str">
        <f t="shared" si="120"/>
        <v>//0</v>
      </c>
      <c r="R1058" s="4" t="str">
        <f>MID($L1058,R$2,1)</f>
        <v>0</v>
      </c>
      <c r="S1058" s="4" t="str">
        <f t="shared" ref="S1058:AT1060" si="121">MID($L1058,S$2,1)</f>
        <v/>
      </c>
      <c r="T1058" s="4" t="str">
        <f t="shared" si="121"/>
        <v/>
      </c>
      <c r="U1058" s="4" t="str">
        <f t="shared" si="121"/>
        <v/>
      </c>
      <c r="V1058" s="4" t="str">
        <f t="shared" si="121"/>
        <v/>
      </c>
      <c r="W1058" s="4" t="str">
        <f t="shared" si="121"/>
        <v/>
      </c>
      <c r="X1058" s="4" t="str">
        <f t="shared" si="121"/>
        <v/>
      </c>
      <c r="Y1058" s="4" t="str">
        <f t="shared" si="121"/>
        <v/>
      </c>
      <c r="Z1058" s="4" t="str">
        <f t="shared" si="121"/>
        <v/>
      </c>
      <c r="AA1058" s="4" t="str">
        <f t="shared" si="121"/>
        <v/>
      </c>
      <c r="AB1058" s="4" t="str">
        <f t="shared" si="121"/>
        <v/>
      </c>
      <c r="AC1058" s="4" t="str">
        <f t="shared" si="121"/>
        <v/>
      </c>
      <c r="AD1058" s="4" t="str">
        <f t="shared" si="121"/>
        <v/>
      </c>
      <c r="AE1058" s="4" t="str">
        <f t="shared" si="121"/>
        <v/>
      </c>
      <c r="AF1058" s="4" t="str">
        <f t="shared" si="121"/>
        <v/>
      </c>
      <c r="AG1058" s="4" t="str">
        <f t="shared" si="121"/>
        <v/>
      </c>
      <c r="AH1058" s="4" t="str">
        <f t="shared" si="121"/>
        <v/>
      </c>
      <c r="AI1058" s="4" t="str">
        <f t="shared" si="121"/>
        <v/>
      </c>
      <c r="AJ1058" s="4" t="str">
        <f t="shared" si="121"/>
        <v/>
      </c>
      <c r="AK1058" s="4" t="str">
        <f t="shared" si="121"/>
        <v/>
      </c>
      <c r="AL1058" s="4" t="str">
        <f t="shared" si="121"/>
        <v/>
      </c>
      <c r="AM1058" s="4" t="str">
        <f t="shared" si="121"/>
        <v/>
      </c>
      <c r="AN1058" s="4" t="str">
        <f t="shared" si="121"/>
        <v/>
      </c>
      <c r="AO1058" s="4" t="str">
        <f t="shared" si="121"/>
        <v/>
      </c>
      <c r="AP1058" s="4" t="str">
        <f t="shared" si="121"/>
        <v/>
      </c>
      <c r="AQ1058" s="4" t="str">
        <f t="shared" si="121"/>
        <v/>
      </c>
      <c r="AR1058" s="4" t="str">
        <f t="shared" si="121"/>
        <v/>
      </c>
      <c r="AS1058" s="4" t="str">
        <f t="shared" si="121"/>
        <v/>
      </c>
      <c r="AT1058" s="4" t="str">
        <f>MID($L1058,AT$2,1)</f>
        <v/>
      </c>
    </row>
    <row r="1059" spans="5:46" x14ac:dyDescent="0.3">
      <c r="E1059" s="22">
        <v>1</v>
      </c>
      <c r="F1059" s="45" t="str">
        <f>MID($L1058,R$2,1)</f>
        <v>0</v>
      </c>
      <c r="G1059" s="43" t="str">
        <f>MID($L1059,R$2,1)</f>
        <v>4</v>
      </c>
      <c r="H1059" s="44" t="str">
        <f>MID($L1060,R$2,1)</f>
        <v>0</v>
      </c>
      <c r="I1059" s="41"/>
      <c r="J1059" s="13"/>
      <c r="K1059" s="14" t="s">
        <v>11</v>
      </c>
      <c r="L1059" s="14" t="str">
        <f t="shared" ref="L1059:L1060" si="122">C147</f>
        <v>4|--------b-------b--a--b---|</v>
      </c>
      <c r="M1059" s="6"/>
      <c r="N1059" s="6"/>
      <c r="P1059" s="4" t="str">
        <f t="shared" si="120"/>
        <v>//4|--------b-------b--a--b---|</v>
      </c>
      <c r="R1059" s="4" t="str">
        <f t="shared" ref="R1059:R1060" si="123">MID($L1059,R$2,1)</f>
        <v>4</v>
      </c>
      <c r="S1059" s="4" t="str">
        <f t="shared" si="121"/>
        <v>|</v>
      </c>
      <c r="T1059" s="4" t="str">
        <f t="shared" si="121"/>
        <v>-</v>
      </c>
      <c r="U1059" s="4" t="str">
        <f t="shared" si="121"/>
        <v>-</v>
      </c>
      <c r="V1059" s="4" t="str">
        <f t="shared" si="121"/>
        <v>-</v>
      </c>
      <c r="W1059" s="4" t="str">
        <f t="shared" si="121"/>
        <v>-</v>
      </c>
      <c r="X1059" s="4" t="str">
        <f t="shared" si="121"/>
        <v>-</v>
      </c>
      <c r="Y1059" s="4" t="str">
        <f t="shared" si="121"/>
        <v>-</v>
      </c>
      <c r="Z1059" s="4" t="str">
        <f t="shared" si="121"/>
        <v>-</v>
      </c>
      <c r="AA1059" s="4" t="str">
        <f t="shared" si="121"/>
        <v>-</v>
      </c>
      <c r="AB1059" s="4" t="str">
        <f t="shared" si="121"/>
        <v>b</v>
      </c>
      <c r="AC1059" s="4" t="str">
        <f t="shared" si="121"/>
        <v>-</v>
      </c>
      <c r="AD1059" s="4" t="str">
        <f t="shared" si="121"/>
        <v>-</v>
      </c>
      <c r="AE1059" s="4" t="str">
        <f t="shared" si="121"/>
        <v>-</v>
      </c>
      <c r="AF1059" s="4" t="str">
        <f t="shared" si="121"/>
        <v>-</v>
      </c>
      <c r="AG1059" s="4" t="str">
        <f t="shared" si="121"/>
        <v>-</v>
      </c>
      <c r="AH1059" s="4" t="str">
        <f t="shared" si="121"/>
        <v>-</v>
      </c>
      <c r="AI1059" s="4" t="str">
        <f t="shared" si="121"/>
        <v>-</v>
      </c>
      <c r="AJ1059" s="4" t="str">
        <f t="shared" si="121"/>
        <v>b</v>
      </c>
      <c r="AK1059" s="4" t="str">
        <f t="shared" si="121"/>
        <v>-</v>
      </c>
      <c r="AL1059" s="4" t="str">
        <f t="shared" si="121"/>
        <v>-</v>
      </c>
      <c r="AM1059" s="4" t="str">
        <f t="shared" si="121"/>
        <v>a</v>
      </c>
      <c r="AN1059" s="4" t="str">
        <f t="shared" si="121"/>
        <v>-</v>
      </c>
      <c r="AO1059" s="4" t="str">
        <f t="shared" si="121"/>
        <v>-</v>
      </c>
      <c r="AP1059" s="4" t="str">
        <f t="shared" si="121"/>
        <v>b</v>
      </c>
      <c r="AQ1059" s="4" t="str">
        <f t="shared" si="121"/>
        <v>-</v>
      </c>
      <c r="AR1059" s="4" t="str">
        <f t="shared" si="121"/>
        <v>-</v>
      </c>
      <c r="AS1059" s="4" t="str">
        <f t="shared" si="121"/>
        <v>-</v>
      </c>
      <c r="AT1059" s="4" t="str">
        <f t="shared" si="121"/>
        <v>|</v>
      </c>
    </row>
    <row r="1060" spans="5:46" x14ac:dyDescent="0.3">
      <c r="E1060" s="22">
        <v>1</v>
      </c>
      <c r="I1060" s="41"/>
      <c r="J1060" s="13"/>
      <c r="K1060" s="14" t="s">
        <v>11</v>
      </c>
      <c r="L1060" s="14">
        <f t="shared" si="122"/>
        <v>0</v>
      </c>
      <c r="P1060" s="4" t="str">
        <f t="shared" si="120"/>
        <v>//0</v>
      </c>
      <c r="R1060" s="4" t="str">
        <f t="shared" si="123"/>
        <v>0</v>
      </c>
      <c r="S1060" s="4" t="str">
        <f t="shared" si="121"/>
        <v/>
      </c>
      <c r="T1060" s="4" t="str">
        <f t="shared" si="121"/>
        <v/>
      </c>
      <c r="U1060" s="4" t="str">
        <f t="shared" si="121"/>
        <v/>
      </c>
      <c r="V1060" s="4" t="str">
        <f t="shared" si="121"/>
        <v/>
      </c>
      <c r="W1060" s="4" t="str">
        <f t="shared" si="121"/>
        <v/>
      </c>
      <c r="X1060" s="4" t="str">
        <f t="shared" si="121"/>
        <v/>
      </c>
      <c r="Y1060" s="4" t="str">
        <f t="shared" si="121"/>
        <v/>
      </c>
      <c r="Z1060" s="4" t="str">
        <f t="shared" si="121"/>
        <v/>
      </c>
      <c r="AA1060" s="4" t="str">
        <f t="shared" si="121"/>
        <v/>
      </c>
      <c r="AB1060" s="4" t="str">
        <f t="shared" si="121"/>
        <v/>
      </c>
      <c r="AC1060" s="4" t="str">
        <f t="shared" si="121"/>
        <v/>
      </c>
      <c r="AD1060" s="4" t="str">
        <f t="shared" si="121"/>
        <v/>
      </c>
      <c r="AE1060" s="4" t="str">
        <f t="shared" si="121"/>
        <v/>
      </c>
      <c r="AF1060" s="4" t="str">
        <f t="shared" si="121"/>
        <v/>
      </c>
      <c r="AG1060" s="4" t="str">
        <f t="shared" si="121"/>
        <v/>
      </c>
      <c r="AH1060" s="4" t="str">
        <f t="shared" si="121"/>
        <v/>
      </c>
      <c r="AI1060" s="4" t="str">
        <f t="shared" si="121"/>
        <v/>
      </c>
      <c r="AJ1060" s="4" t="str">
        <f t="shared" si="121"/>
        <v/>
      </c>
      <c r="AK1060" s="4" t="str">
        <f t="shared" si="121"/>
        <v/>
      </c>
      <c r="AL1060" s="4" t="str">
        <f t="shared" si="121"/>
        <v/>
      </c>
      <c r="AM1060" s="4" t="str">
        <f t="shared" si="121"/>
        <v/>
      </c>
      <c r="AN1060" s="4" t="str">
        <f t="shared" si="121"/>
        <v/>
      </c>
      <c r="AO1060" s="4" t="str">
        <f t="shared" si="121"/>
        <v/>
      </c>
      <c r="AP1060" s="4" t="str">
        <f t="shared" si="121"/>
        <v/>
      </c>
      <c r="AQ1060" s="4" t="str">
        <f t="shared" si="121"/>
        <v/>
      </c>
      <c r="AR1060" s="4" t="str">
        <f t="shared" si="121"/>
        <v/>
      </c>
      <c r="AS1060" s="4" t="str">
        <f t="shared" si="121"/>
        <v/>
      </c>
      <c r="AT1060" s="4" t="str">
        <f t="shared" si="121"/>
        <v/>
      </c>
    </row>
    <row r="1061" spans="5:46" x14ac:dyDescent="0.3">
      <c r="E1061" s="22">
        <v>1</v>
      </c>
      <c r="F1061" s="45" t="str">
        <f>MID($L1058,T$2,1)</f>
        <v/>
      </c>
      <c r="G1061" s="43" t="str">
        <f>MID($L1059,T$2,1)</f>
        <v>-</v>
      </c>
      <c r="H1061" s="44" t="str">
        <f>MID($L1060,T$2,1)</f>
        <v/>
      </c>
      <c r="I1061" s="41"/>
      <c r="J1061" s="9">
        <v>1</v>
      </c>
      <c r="K1061" s="4" t="s">
        <v>13</v>
      </c>
      <c r="L1061" s="4" t="str">
        <f>IFERROR(VLOOKUP(F1061, Table1[[#All],[Note]:[Code]], 2),"")</f>
        <v/>
      </c>
      <c r="M1061" s="4" t="str">
        <f>IFERROR(VLOOKUP(G1061, Table13[#All], 2),"")</f>
        <v/>
      </c>
      <c r="N1061" s="4" t="str">
        <f>IFERROR(VLOOKUP(H1061, Table134[#All], 2),"")</f>
        <v/>
      </c>
      <c r="P1061" s="4" t="str">
        <f t="shared" si="120"/>
        <v xml:space="preserve">    delay(delayo);</v>
      </c>
    </row>
    <row r="1062" spans="5:46" x14ac:dyDescent="0.3">
      <c r="E1062" s="22">
        <v>1</v>
      </c>
      <c r="F1062" s="45" t="str">
        <f>MID($L1058,U$2,1)</f>
        <v/>
      </c>
      <c r="G1062" s="43" t="str">
        <f>MID($L1059,U$2,1)</f>
        <v>-</v>
      </c>
      <c r="H1062" s="44" t="str">
        <f>MID($L1060,U$2,1)</f>
        <v/>
      </c>
      <c r="I1062" s="41"/>
      <c r="J1062" s="9">
        <v>2</v>
      </c>
      <c r="K1062" s="4" t="s">
        <v>13</v>
      </c>
      <c r="L1062" s="4" t="str">
        <f>IFERROR(VLOOKUP(F1062, Table1[[#All],[Note]:[Code]], 2),"")</f>
        <v/>
      </c>
      <c r="M1062" s="4" t="str">
        <f>IFERROR(VLOOKUP(G1062, Table13[#All], 2),"")</f>
        <v/>
      </c>
      <c r="N1062" s="4" t="str">
        <f>IFERROR(VLOOKUP(H1062, Table134[#All], 2),"")</f>
        <v/>
      </c>
      <c r="P1062" s="4" t="str">
        <f t="shared" si="120"/>
        <v xml:space="preserve">    delay(delayo);</v>
      </c>
    </row>
    <row r="1063" spans="5:46" x14ac:dyDescent="0.3">
      <c r="E1063" s="22">
        <v>1</v>
      </c>
      <c r="F1063" s="45" t="str">
        <f>MID($L1058,V$2,1)</f>
        <v/>
      </c>
      <c r="G1063" s="43" t="str">
        <f>MID($L1059,V$2,1)</f>
        <v>-</v>
      </c>
      <c r="H1063" s="44" t="str">
        <f>MID($L1060,V$2,1)</f>
        <v/>
      </c>
      <c r="I1063" s="41"/>
      <c r="J1063" s="9">
        <v>3</v>
      </c>
      <c r="K1063" s="4" t="s">
        <v>13</v>
      </c>
      <c r="L1063" s="4" t="str">
        <f>IFERROR(VLOOKUP(F1063, Table1[[#All],[Note]:[Code]], 2),"")</f>
        <v/>
      </c>
      <c r="M1063" s="4" t="str">
        <f>IFERROR(VLOOKUP(G1063, Table13[#All], 2),"")</f>
        <v/>
      </c>
      <c r="N1063" s="4" t="str">
        <f>IFERROR(VLOOKUP(H1063, Table134[#All], 2),"")</f>
        <v/>
      </c>
      <c r="P1063" s="4" t="str">
        <f t="shared" si="120"/>
        <v xml:space="preserve">    delay(delayo);</v>
      </c>
    </row>
    <row r="1064" spans="5:46" x14ac:dyDescent="0.3">
      <c r="E1064" s="22">
        <v>1</v>
      </c>
      <c r="F1064" s="45" t="str">
        <f>MID($L1058,W$2,1)</f>
        <v/>
      </c>
      <c r="G1064" s="43" t="str">
        <f>MID($L1059,W$2,1)</f>
        <v>-</v>
      </c>
      <c r="H1064" s="44" t="str">
        <f>MID($L1060,W$2,1)</f>
        <v/>
      </c>
      <c r="I1064" s="41"/>
      <c r="J1064" s="9">
        <v>4</v>
      </c>
      <c r="K1064" s="4" t="s">
        <v>13</v>
      </c>
      <c r="L1064" s="4" t="str">
        <f>IFERROR(VLOOKUP(F1064, Table1[[#All],[Note]:[Code]], 2),"")</f>
        <v/>
      </c>
      <c r="M1064" s="4" t="str">
        <f>IFERROR(VLOOKUP(G1064, Table13[#All], 2),"")</f>
        <v/>
      </c>
      <c r="N1064" s="4" t="str">
        <f>IFERROR(VLOOKUP(H1064, Table134[#All], 2),"")</f>
        <v/>
      </c>
      <c r="P1064" s="4" t="str">
        <f t="shared" si="120"/>
        <v xml:space="preserve">    delay(delayo);</v>
      </c>
    </row>
    <row r="1065" spans="5:46" x14ac:dyDescent="0.3">
      <c r="E1065" s="22">
        <v>1</v>
      </c>
      <c r="F1065" s="45" t="str">
        <f>MID($L1058,X$2,1)</f>
        <v/>
      </c>
      <c r="G1065" s="43" t="str">
        <f>MID($L1059,X$2,1)</f>
        <v>-</v>
      </c>
      <c r="H1065" s="44" t="str">
        <f>MID($L1060,X$2,1)</f>
        <v/>
      </c>
      <c r="I1065" s="41"/>
      <c r="J1065" s="9">
        <v>5</v>
      </c>
      <c r="K1065" s="4" t="s">
        <v>13</v>
      </c>
      <c r="L1065" s="4" t="str">
        <f>IFERROR(VLOOKUP(F1065, Table1[[#All],[Note]:[Code]], 2),"")</f>
        <v/>
      </c>
      <c r="M1065" s="4" t="str">
        <f>IFERROR(VLOOKUP(G1065, Table13[#All], 2),"")</f>
        <v/>
      </c>
      <c r="N1065" s="4" t="str">
        <f>IFERROR(VLOOKUP(H1065, Table134[#All], 2),"")</f>
        <v/>
      </c>
      <c r="P1065" s="4" t="str">
        <f t="shared" si="120"/>
        <v xml:space="preserve">    delay(delayo);</v>
      </c>
    </row>
    <row r="1066" spans="5:46" x14ac:dyDescent="0.3">
      <c r="E1066" s="22">
        <v>1</v>
      </c>
      <c r="F1066" s="45" t="str">
        <f>MID($L1058,Y$2,1)</f>
        <v/>
      </c>
      <c r="G1066" s="43" t="str">
        <f>MID($L1059,Y$2,1)</f>
        <v>-</v>
      </c>
      <c r="H1066" s="44" t="str">
        <f>MID($L1060,Y$2,1)</f>
        <v/>
      </c>
      <c r="I1066" s="41"/>
      <c r="J1066" s="9">
        <v>6</v>
      </c>
      <c r="K1066" s="4" t="s">
        <v>13</v>
      </c>
      <c r="L1066" s="4" t="str">
        <f>IFERROR(VLOOKUP(F1066, Table1[[#All],[Note]:[Code]], 2),"")</f>
        <v/>
      </c>
      <c r="M1066" s="4" t="str">
        <f>IFERROR(VLOOKUP(G1066, Table13[#All], 2),"")</f>
        <v/>
      </c>
      <c r="N1066" s="4" t="str">
        <f>IFERROR(VLOOKUP(H1066, Table134[#All], 2),"")</f>
        <v/>
      </c>
      <c r="P1066" s="4" t="str">
        <f t="shared" si="120"/>
        <v xml:space="preserve">    delay(delayo);</v>
      </c>
    </row>
    <row r="1067" spans="5:46" x14ac:dyDescent="0.3">
      <c r="E1067" s="22">
        <v>1</v>
      </c>
      <c r="F1067" s="45" t="str">
        <f>MID($L1058,Z$2,1)</f>
        <v/>
      </c>
      <c r="G1067" s="43" t="str">
        <f>MID($L1059,Z$2,1)</f>
        <v>-</v>
      </c>
      <c r="H1067" s="44" t="str">
        <f>MID($L1060,Z$2,1)</f>
        <v/>
      </c>
      <c r="I1067" s="41"/>
      <c r="J1067" s="9">
        <v>7</v>
      </c>
      <c r="K1067" s="4" t="s">
        <v>13</v>
      </c>
      <c r="L1067" s="4" t="str">
        <f>IFERROR(VLOOKUP(F1067, Table1[[#All],[Note]:[Code]], 2),"")</f>
        <v/>
      </c>
      <c r="M1067" s="4" t="str">
        <f>IFERROR(VLOOKUP(G1067, Table13[#All], 2),"")</f>
        <v/>
      </c>
      <c r="N1067" s="4" t="str">
        <f>IFERROR(VLOOKUP(H1067, Table134[#All], 2),"")</f>
        <v/>
      </c>
      <c r="P1067" s="4" t="str">
        <f t="shared" si="120"/>
        <v xml:space="preserve">    delay(delayo);</v>
      </c>
    </row>
    <row r="1068" spans="5:46" x14ac:dyDescent="0.3">
      <c r="E1068" s="22">
        <v>1</v>
      </c>
      <c r="F1068" s="45" t="str">
        <f>MID($L1058,AA$2,1)</f>
        <v/>
      </c>
      <c r="G1068" s="43" t="str">
        <f>MID($L1059,AA$2,1)</f>
        <v>-</v>
      </c>
      <c r="H1068" s="44" t="str">
        <f>MID($L1060,AA$2,1)</f>
        <v/>
      </c>
      <c r="I1068" s="41"/>
      <c r="J1068" s="9">
        <v>8</v>
      </c>
      <c r="K1068" s="4" t="s">
        <v>13</v>
      </c>
      <c r="L1068" s="4" t="str">
        <f>IFERROR(VLOOKUP(F1068, Table1[[#All],[Note]:[Code]], 2),"")</f>
        <v/>
      </c>
      <c r="M1068" s="4" t="str">
        <f>IFERROR(VLOOKUP(G1068, Table13[#All], 2),"")</f>
        <v/>
      </c>
      <c r="N1068" s="4" t="str">
        <f>IFERROR(VLOOKUP(H1068, Table134[#All], 2),"")</f>
        <v/>
      </c>
      <c r="P1068" s="4" t="str">
        <f t="shared" si="120"/>
        <v xml:space="preserve">    delay(delayo);</v>
      </c>
    </row>
    <row r="1069" spans="5:46" x14ac:dyDescent="0.3">
      <c r="E1069" s="22">
        <v>1</v>
      </c>
      <c r="F1069" s="45" t="str">
        <f>MID($L1058,AB$2,1)</f>
        <v/>
      </c>
      <c r="G1069" s="43" t="str">
        <f>MID($L1059,AB$2,1)</f>
        <v>b</v>
      </c>
      <c r="H1069" s="44" t="str">
        <f>MID($L1060,AB$2,1)</f>
        <v/>
      </c>
      <c r="I1069" s="41"/>
      <c r="J1069" s="9">
        <v>9</v>
      </c>
      <c r="K1069" s="4" t="s">
        <v>13</v>
      </c>
      <c r="L1069" s="4" t="str">
        <f>IFERROR(VLOOKUP(F1069, Table1[[#All],[Note]:[Code]], 2),"")</f>
        <v/>
      </c>
      <c r="M1069" s="4" t="str">
        <f>IFERROR(VLOOKUP(G1069, Table13[#All], 2),"")</f>
        <v xml:space="preserve">    play(NOTE_4BS, tempo);</v>
      </c>
      <c r="N1069" s="4" t="str">
        <f>IFERROR(VLOOKUP(H1069, Table134[#All], 2),"")</f>
        <v/>
      </c>
      <c r="P1069" s="4" t="str">
        <f t="shared" si="120"/>
        <v xml:space="preserve">    delay(delayo);    play(NOTE_4BS, tempo);</v>
      </c>
    </row>
    <row r="1070" spans="5:46" x14ac:dyDescent="0.3">
      <c r="E1070" s="22">
        <v>1</v>
      </c>
      <c r="F1070" s="45" t="str">
        <f>MID($L1058,AC$2,1)</f>
        <v/>
      </c>
      <c r="G1070" s="43" t="str">
        <f>MID($L1059,AC$2,1)</f>
        <v>-</v>
      </c>
      <c r="H1070" s="44" t="str">
        <f>MID($L1060,AC$2,1)</f>
        <v/>
      </c>
      <c r="I1070" s="41"/>
      <c r="J1070" s="9">
        <v>10</v>
      </c>
      <c r="K1070" s="4" t="s">
        <v>13</v>
      </c>
      <c r="L1070" s="4" t="str">
        <f>IFERROR(VLOOKUP(F1070, Table1[[#All],[Note]:[Code]], 2),"")</f>
        <v/>
      </c>
      <c r="M1070" s="4" t="str">
        <f>IFERROR(VLOOKUP(G1070, Table13[#All], 2),"")</f>
        <v/>
      </c>
      <c r="N1070" s="4" t="str">
        <f>IFERROR(VLOOKUP(H1070, Table134[#All], 2),"")</f>
        <v/>
      </c>
      <c r="P1070" s="4" t="str">
        <f t="shared" si="120"/>
        <v xml:space="preserve">    delay(delayo);</v>
      </c>
    </row>
    <row r="1071" spans="5:46" x14ac:dyDescent="0.3">
      <c r="E1071" s="22">
        <v>1</v>
      </c>
      <c r="F1071" s="45" t="str">
        <f>MID($L1058,AD$2,1)</f>
        <v/>
      </c>
      <c r="G1071" s="43" t="str">
        <f>MID($L1059,AD$2,1)</f>
        <v>-</v>
      </c>
      <c r="H1071" s="44" t="str">
        <f>MID($L1060,AD$2,1)</f>
        <v/>
      </c>
      <c r="I1071" s="41"/>
      <c r="J1071" s="9">
        <v>11</v>
      </c>
      <c r="K1071" s="4" t="s">
        <v>13</v>
      </c>
      <c r="L1071" s="4" t="str">
        <f>IFERROR(VLOOKUP(F1071, Table1[[#All],[Note]:[Code]], 2),"")</f>
        <v/>
      </c>
      <c r="M1071" s="4" t="str">
        <f>IFERROR(VLOOKUP(G1071, Table13[#All], 2),"")</f>
        <v/>
      </c>
      <c r="N1071" s="4" t="str">
        <f>IFERROR(VLOOKUP(H1071, Table134[#All], 2),"")</f>
        <v/>
      </c>
      <c r="P1071" s="4" t="str">
        <f t="shared" si="120"/>
        <v xml:space="preserve">    delay(delayo);</v>
      </c>
    </row>
    <row r="1072" spans="5:46" x14ac:dyDescent="0.3">
      <c r="E1072" s="22">
        <v>1</v>
      </c>
      <c r="F1072" s="45" t="str">
        <f>MID($L1058,AE$2,1)</f>
        <v/>
      </c>
      <c r="G1072" s="43" t="str">
        <f>MID($L1059,AE$2,1)</f>
        <v>-</v>
      </c>
      <c r="H1072" s="44" t="str">
        <f>MID($L1060,AE$2,1)</f>
        <v/>
      </c>
      <c r="I1072" s="41"/>
      <c r="J1072" s="9">
        <v>12</v>
      </c>
      <c r="K1072" s="4" t="s">
        <v>13</v>
      </c>
      <c r="L1072" s="4" t="str">
        <f>IFERROR(VLOOKUP(F1072, Table1[[#All],[Note]:[Code]], 2),"")</f>
        <v/>
      </c>
      <c r="M1072" s="4" t="str">
        <f>IFERROR(VLOOKUP(G1072, Table13[#All], 2),"")</f>
        <v/>
      </c>
      <c r="N1072" s="4" t="str">
        <f>IFERROR(VLOOKUP(H1072, Table134[#All], 2),"")</f>
        <v/>
      </c>
      <c r="P1072" s="4" t="str">
        <f t="shared" si="120"/>
        <v xml:space="preserve">    delay(delayo);</v>
      </c>
    </row>
    <row r="1073" spans="5:46" x14ac:dyDescent="0.3">
      <c r="E1073" s="22">
        <v>1</v>
      </c>
      <c r="F1073" s="45" t="str">
        <f>MID($L1058,AF$2,1)</f>
        <v/>
      </c>
      <c r="G1073" s="43" t="str">
        <f>MID($L1059,AF$2,1)</f>
        <v>-</v>
      </c>
      <c r="H1073" s="44" t="str">
        <f>MID($L1060,AF$2,1)</f>
        <v/>
      </c>
      <c r="I1073" s="41"/>
      <c r="J1073" s="9">
        <v>13</v>
      </c>
      <c r="K1073" s="4" t="s">
        <v>13</v>
      </c>
      <c r="L1073" s="4" t="str">
        <f>IFERROR(VLOOKUP(F1073, Table1[[#All],[Note]:[Code]], 2),"")</f>
        <v/>
      </c>
      <c r="M1073" s="4" t="str">
        <f>IFERROR(VLOOKUP(G1073, Table13[#All], 2),"")</f>
        <v/>
      </c>
      <c r="N1073" s="4" t="str">
        <f>IFERROR(VLOOKUP(H1073, Table134[#All], 2),"")</f>
        <v/>
      </c>
      <c r="P1073" s="4" t="str">
        <f t="shared" si="120"/>
        <v xml:space="preserve">    delay(delayo);</v>
      </c>
    </row>
    <row r="1074" spans="5:46" x14ac:dyDescent="0.3">
      <c r="E1074" s="22">
        <v>1</v>
      </c>
      <c r="F1074" s="45" t="str">
        <f>MID($L1058,AG$2,1)</f>
        <v/>
      </c>
      <c r="G1074" s="43" t="str">
        <f>MID($L1059,AG$2,1)</f>
        <v>-</v>
      </c>
      <c r="H1074" s="44" t="str">
        <f>MID($L1060,AG$2,1)</f>
        <v/>
      </c>
      <c r="I1074" s="41"/>
      <c r="J1074" s="9">
        <v>14</v>
      </c>
      <c r="K1074" s="4" t="s">
        <v>13</v>
      </c>
      <c r="L1074" s="4" t="str">
        <f>IFERROR(VLOOKUP(F1074, Table1[[#All],[Note]:[Code]], 2),"")</f>
        <v/>
      </c>
      <c r="M1074" s="4" t="str">
        <f>IFERROR(VLOOKUP(G1074, Table13[#All], 2),"")</f>
        <v/>
      </c>
      <c r="N1074" s="4" t="str">
        <f>IFERROR(VLOOKUP(H1074, Table134[#All], 2),"")</f>
        <v/>
      </c>
      <c r="P1074" s="4" t="str">
        <f t="shared" si="120"/>
        <v xml:space="preserve">    delay(delayo);</v>
      </c>
    </row>
    <row r="1075" spans="5:46" x14ac:dyDescent="0.3">
      <c r="E1075" s="22">
        <v>1</v>
      </c>
      <c r="F1075" s="45" t="str">
        <f>MID($L1058,AH$2,1)</f>
        <v/>
      </c>
      <c r="G1075" s="43" t="str">
        <f>MID($L1059,AH$2,1)</f>
        <v>-</v>
      </c>
      <c r="H1075" s="44" t="str">
        <f>MID($L1060,AH$2,1)</f>
        <v/>
      </c>
      <c r="I1075" s="41"/>
      <c r="J1075" s="9">
        <v>15</v>
      </c>
      <c r="K1075" s="4" t="s">
        <v>13</v>
      </c>
      <c r="L1075" s="4" t="str">
        <f>IFERROR(VLOOKUP(F1075, Table1[[#All],[Note]:[Code]], 2),"")</f>
        <v/>
      </c>
      <c r="M1075" s="4" t="str">
        <f>IFERROR(VLOOKUP(G1075, Table13[#All], 2),"")</f>
        <v/>
      </c>
      <c r="N1075" s="4" t="str">
        <f>IFERROR(VLOOKUP(H1075, Table134[#All], 2),"")</f>
        <v/>
      </c>
      <c r="P1075" s="4" t="str">
        <f t="shared" si="120"/>
        <v xml:space="preserve">    delay(delayo);</v>
      </c>
    </row>
    <row r="1076" spans="5:46" x14ac:dyDescent="0.3">
      <c r="E1076" s="22">
        <v>1</v>
      </c>
      <c r="F1076" s="45" t="str">
        <f>MID($L1058,AI$2,1)</f>
        <v/>
      </c>
      <c r="G1076" s="43" t="str">
        <f>MID($L1059,AI$2,1)</f>
        <v>-</v>
      </c>
      <c r="H1076" s="44" t="str">
        <f>MID($L1060,AI$2,1)</f>
        <v/>
      </c>
      <c r="I1076" s="41"/>
      <c r="J1076" s="9">
        <v>16</v>
      </c>
      <c r="K1076" s="4" t="s">
        <v>13</v>
      </c>
      <c r="L1076" s="4" t="str">
        <f>IFERROR(VLOOKUP(F1076, Table1[[#All],[Note]:[Code]], 2),"")</f>
        <v/>
      </c>
      <c r="M1076" s="4" t="str">
        <f>IFERROR(VLOOKUP(G1076, Table13[#All], 2),"")</f>
        <v/>
      </c>
      <c r="N1076" s="4" t="str">
        <f>IFERROR(VLOOKUP(H1076, Table134[#All], 2),"")</f>
        <v/>
      </c>
      <c r="P1076" s="4" t="str">
        <f t="shared" si="120"/>
        <v xml:space="preserve">    delay(delayo);</v>
      </c>
    </row>
    <row r="1077" spans="5:46" x14ac:dyDescent="0.3">
      <c r="E1077" s="22">
        <v>1</v>
      </c>
      <c r="F1077" s="45" t="str">
        <f>MID($L1058,AJ$2,1)</f>
        <v/>
      </c>
      <c r="G1077" s="43" t="str">
        <f>MID($L1059,AJ$2,1)</f>
        <v>b</v>
      </c>
      <c r="H1077" s="44" t="str">
        <f>MID($L1060,AJ$2,1)</f>
        <v/>
      </c>
      <c r="I1077" s="41"/>
      <c r="J1077" s="9">
        <v>17</v>
      </c>
      <c r="K1077" s="4" t="s">
        <v>13</v>
      </c>
      <c r="L1077" s="4" t="str">
        <f>IFERROR(VLOOKUP(F1077, Table1[[#All],[Note]:[Code]], 2),"")</f>
        <v/>
      </c>
      <c r="M1077" s="4" t="str">
        <f>IFERROR(VLOOKUP(G1077, Table13[#All], 2),"")</f>
        <v xml:space="preserve">    play(NOTE_4BS, tempo);</v>
      </c>
      <c r="N1077" s="4" t="str">
        <f>IFERROR(VLOOKUP(H1077, Table134[#All], 2),"")</f>
        <v/>
      </c>
      <c r="P1077" s="4" t="str">
        <f t="shared" si="120"/>
        <v xml:space="preserve">    delay(delayo);    play(NOTE_4BS, tempo);</v>
      </c>
    </row>
    <row r="1078" spans="5:46" x14ac:dyDescent="0.3">
      <c r="E1078" s="22">
        <v>1</v>
      </c>
      <c r="F1078" s="45" t="str">
        <f>MID($L1058,AK$2,1)</f>
        <v/>
      </c>
      <c r="G1078" s="43" t="str">
        <f>MID($L1059,AK$2,1)</f>
        <v>-</v>
      </c>
      <c r="H1078" s="44" t="str">
        <f>MID($L1060,AK$2,1)</f>
        <v/>
      </c>
      <c r="I1078" s="41"/>
      <c r="J1078" s="9">
        <v>18</v>
      </c>
      <c r="K1078" s="4" t="s">
        <v>13</v>
      </c>
      <c r="L1078" s="4" t="str">
        <f>IFERROR(VLOOKUP(F1078, Table1[[#All],[Note]:[Code]], 2),"")</f>
        <v/>
      </c>
      <c r="M1078" s="4" t="str">
        <f>IFERROR(VLOOKUP(G1078, Table13[#All], 2),"")</f>
        <v/>
      </c>
      <c r="N1078" s="4" t="str">
        <f>IFERROR(VLOOKUP(H1078, Table134[#All], 2),"")</f>
        <v/>
      </c>
      <c r="P1078" s="4" t="str">
        <f t="shared" si="120"/>
        <v xml:space="preserve">    delay(delayo);</v>
      </c>
    </row>
    <row r="1079" spans="5:46" x14ac:dyDescent="0.3">
      <c r="E1079" s="22">
        <v>1</v>
      </c>
      <c r="F1079" s="45" t="str">
        <f>MID($L1058,AL$2,1)</f>
        <v/>
      </c>
      <c r="G1079" s="43" t="str">
        <f>MID($L1059,AL$2,1)</f>
        <v>-</v>
      </c>
      <c r="H1079" s="44" t="str">
        <f>MID($L1060,AL$2,1)</f>
        <v/>
      </c>
      <c r="I1079" s="41"/>
      <c r="J1079" s="9">
        <v>19</v>
      </c>
      <c r="K1079" s="4" t="s">
        <v>13</v>
      </c>
      <c r="L1079" s="4" t="str">
        <f>IFERROR(VLOOKUP(F1079, Table1[[#All],[Note]:[Code]], 2),"")</f>
        <v/>
      </c>
      <c r="M1079" s="4" t="str">
        <f>IFERROR(VLOOKUP(G1079, Table13[#All], 2),"")</f>
        <v/>
      </c>
      <c r="N1079" s="4" t="str">
        <f>IFERROR(VLOOKUP(H1079, Table134[#All], 2),"")</f>
        <v/>
      </c>
      <c r="P1079" s="4" t="str">
        <f t="shared" si="120"/>
        <v xml:space="preserve">    delay(delayo);</v>
      </c>
    </row>
    <row r="1080" spans="5:46" x14ac:dyDescent="0.3">
      <c r="E1080" s="22">
        <v>1</v>
      </c>
      <c r="F1080" s="45" t="str">
        <f>MID($L1058,AM$2,1)</f>
        <v/>
      </c>
      <c r="G1080" s="43" t="str">
        <f>MID($L1059,AM$2,1)</f>
        <v>a</v>
      </c>
      <c r="H1080" s="44" t="str">
        <f>MID($L1060,AM$2,1)</f>
        <v/>
      </c>
      <c r="I1080" s="41"/>
      <c r="J1080" s="9">
        <v>20</v>
      </c>
      <c r="K1080" s="4" t="s">
        <v>13</v>
      </c>
      <c r="L1080" s="4" t="str">
        <f>IFERROR(VLOOKUP(F1080, Table1[[#All],[Note]:[Code]], 2),"")</f>
        <v/>
      </c>
      <c r="M1080" s="4" t="str">
        <f>IFERROR(VLOOKUP(G1080, Table13[#All], 2),"")</f>
        <v xml:space="preserve">    play(NOTE_4AS, tempo);</v>
      </c>
      <c r="N1080" s="4" t="str">
        <f>IFERROR(VLOOKUP(H1080, Table134[#All], 2),"")</f>
        <v/>
      </c>
      <c r="P1080" s="4" t="str">
        <f t="shared" si="120"/>
        <v xml:space="preserve">    delay(delayo);    play(NOTE_4AS, tempo);</v>
      </c>
    </row>
    <row r="1081" spans="5:46" x14ac:dyDescent="0.3">
      <c r="E1081" s="22">
        <v>1</v>
      </c>
      <c r="F1081" s="45" t="str">
        <f>MID($L1058,AN$2,1)</f>
        <v/>
      </c>
      <c r="G1081" s="43" t="str">
        <f>MID($L1059,AN$2,1)</f>
        <v>-</v>
      </c>
      <c r="H1081" s="44" t="str">
        <f>MID($L1060,AN$2,1)</f>
        <v/>
      </c>
      <c r="I1081" s="41"/>
      <c r="J1081" s="9">
        <v>21</v>
      </c>
      <c r="K1081" s="4" t="s">
        <v>13</v>
      </c>
      <c r="L1081" s="4" t="str">
        <f>IFERROR(VLOOKUP(F1081, Table1[[#All],[Note]:[Code]], 2),"")</f>
        <v/>
      </c>
      <c r="M1081" s="4" t="str">
        <f>IFERROR(VLOOKUP(G1081, Table13[#All], 2),"")</f>
        <v/>
      </c>
      <c r="N1081" s="4" t="str">
        <f>IFERROR(VLOOKUP(H1081, Table134[#All], 2),"")</f>
        <v/>
      </c>
      <c r="P1081" s="4" t="str">
        <f t="shared" si="120"/>
        <v xml:space="preserve">    delay(delayo);</v>
      </c>
    </row>
    <row r="1082" spans="5:46" x14ac:dyDescent="0.3">
      <c r="E1082" s="22">
        <v>1</v>
      </c>
      <c r="F1082" s="45" t="str">
        <f>MID($L1058,AO$2,1)</f>
        <v/>
      </c>
      <c r="G1082" s="43" t="str">
        <f>MID($L1059,AO$2,1)</f>
        <v>-</v>
      </c>
      <c r="H1082" s="44" t="str">
        <f>MID($L1060,AO$2,1)</f>
        <v/>
      </c>
      <c r="I1082" s="41"/>
      <c r="J1082" s="9">
        <v>22</v>
      </c>
      <c r="K1082" s="4" t="s">
        <v>13</v>
      </c>
      <c r="L1082" s="4" t="str">
        <f>IFERROR(VLOOKUP(F1082, Table1[[#All],[Note]:[Code]], 2),"")</f>
        <v/>
      </c>
      <c r="M1082" s="4" t="str">
        <f>IFERROR(VLOOKUP(G1082, Table13[#All], 2),"")</f>
        <v/>
      </c>
      <c r="N1082" s="4" t="str">
        <f>IFERROR(VLOOKUP(H1082, Table134[#All], 2),"")</f>
        <v/>
      </c>
      <c r="P1082" s="4" t="str">
        <f t="shared" si="120"/>
        <v xml:space="preserve">    delay(delayo);</v>
      </c>
    </row>
    <row r="1083" spans="5:46" x14ac:dyDescent="0.3">
      <c r="E1083" s="22">
        <v>1</v>
      </c>
      <c r="F1083" s="45" t="str">
        <f>MID($L1058,AP$2,1)</f>
        <v/>
      </c>
      <c r="G1083" s="43" t="str">
        <f>MID($L1059,AP$2,1)</f>
        <v>b</v>
      </c>
      <c r="H1083" s="44" t="str">
        <f>MID($L1060,AP$2,1)</f>
        <v/>
      </c>
      <c r="I1083" s="41"/>
      <c r="J1083" s="9">
        <v>23</v>
      </c>
      <c r="K1083" s="4" t="s">
        <v>13</v>
      </c>
      <c r="L1083" s="4" t="str">
        <f>IFERROR(VLOOKUP(F1083, Table1[[#All],[Note]:[Code]], 2),"")</f>
        <v/>
      </c>
      <c r="M1083" s="4" t="str">
        <f>IFERROR(VLOOKUP(G1083, Table13[#All], 2),"")</f>
        <v xml:space="preserve">    play(NOTE_4BS, tempo);</v>
      </c>
      <c r="N1083" s="4" t="str">
        <f>IFERROR(VLOOKUP(H1083, Table134[#All], 2),"")</f>
        <v/>
      </c>
      <c r="P1083" s="4" t="str">
        <f t="shared" si="120"/>
        <v xml:space="preserve">    delay(delayo);    play(NOTE_4BS, tempo);</v>
      </c>
    </row>
    <row r="1084" spans="5:46" x14ac:dyDescent="0.3">
      <c r="E1084" s="22">
        <v>1</v>
      </c>
      <c r="F1084" s="45" t="str">
        <f>MID($L1058,AQ$2,1)</f>
        <v/>
      </c>
      <c r="G1084" s="43" t="str">
        <f>MID($L1059,AQ$2,1)</f>
        <v>-</v>
      </c>
      <c r="H1084" s="44" t="str">
        <f>MID($L1060,AQ$2,1)</f>
        <v/>
      </c>
      <c r="I1084" s="41"/>
      <c r="J1084" s="9">
        <v>24</v>
      </c>
      <c r="K1084" s="4" t="s">
        <v>13</v>
      </c>
      <c r="L1084" s="4" t="str">
        <f>IFERROR(VLOOKUP(F1084, Table1[[#All],[Note]:[Code]], 2),"")</f>
        <v/>
      </c>
      <c r="M1084" s="4" t="str">
        <f>IFERROR(VLOOKUP(G1084, Table13[#All], 2),"")</f>
        <v/>
      </c>
      <c r="N1084" s="4" t="str">
        <f>IFERROR(VLOOKUP(H1084, Table134[#All], 2),"")</f>
        <v/>
      </c>
      <c r="P1084" s="4" t="str">
        <f t="shared" si="120"/>
        <v xml:space="preserve">    delay(delayo);</v>
      </c>
    </row>
    <row r="1085" spans="5:46" x14ac:dyDescent="0.3">
      <c r="E1085" s="22">
        <v>1</v>
      </c>
      <c r="F1085" s="45" t="str">
        <f>MID($L1058,AR$2,1)</f>
        <v/>
      </c>
      <c r="G1085" s="43" t="str">
        <f>MID($L1059,AR$2,1)</f>
        <v>-</v>
      </c>
      <c r="H1085" s="44" t="str">
        <f>MID($L1060,AR$2,1)</f>
        <v/>
      </c>
      <c r="I1085" s="41"/>
      <c r="J1085" s="9">
        <v>25</v>
      </c>
      <c r="K1085" s="4" t="s">
        <v>13</v>
      </c>
      <c r="L1085" s="4" t="str">
        <f>IFERROR(VLOOKUP(F1085, Table1[[#All],[Note]:[Code]], 2),"")</f>
        <v/>
      </c>
      <c r="M1085" s="4" t="str">
        <f>IFERROR(VLOOKUP(G1085, Table13[#All], 2),"")</f>
        <v/>
      </c>
      <c r="N1085" s="4" t="str">
        <f>IFERROR(VLOOKUP(H1085, Table134[#All], 2),"")</f>
        <v/>
      </c>
      <c r="P1085" s="4" t="str">
        <f t="shared" si="120"/>
        <v xml:space="preserve">    delay(delayo);</v>
      </c>
    </row>
    <row r="1086" spans="5:46" x14ac:dyDescent="0.3">
      <c r="E1086" s="22">
        <v>1</v>
      </c>
      <c r="F1086" s="45" t="str">
        <f>MID($L1058,AS$2,1)</f>
        <v/>
      </c>
      <c r="G1086" s="43" t="str">
        <f>MID($L1059,AS$2,1)</f>
        <v>-</v>
      </c>
      <c r="H1086" s="44" t="str">
        <f>MID($L1060,AS$2,1)</f>
        <v/>
      </c>
      <c r="I1086" s="41"/>
      <c r="J1086" s="9">
        <v>26</v>
      </c>
      <c r="K1086" s="4" t="s">
        <v>13</v>
      </c>
      <c r="L1086" s="4" t="str">
        <f>IFERROR(VLOOKUP(F1086, Table1[[#All],[Note]:[Code]], 2),"")</f>
        <v/>
      </c>
      <c r="M1086" s="4" t="str">
        <f>IFERROR(VLOOKUP(G1086, Table13[#All], 2),"")</f>
        <v/>
      </c>
      <c r="N1086" s="4" t="str">
        <f>IFERROR(VLOOKUP(H1086, Table134[#All], 2),"")</f>
        <v/>
      </c>
      <c r="P1086" s="4" t="str">
        <f t="shared" si="120"/>
        <v xml:space="preserve">    delay(delayo);</v>
      </c>
    </row>
    <row r="1087" spans="5:46" x14ac:dyDescent="0.3">
      <c r="E1087" s="22">
        <v>1</v>
      </c>
      <c r="I1087" s="41"/>
      <c r="J1087" s="13"/>
      <c r="K1087" s="14" t="s">
        <v>11</v>
      </c>
      <c r="L1087" s="14"/>
      <c r="P1087" s="4" t="str">
        <f t="shared" si="120"/>
        <v>//</v>
      </c>
      <c r="R1087" s="19" t="s">
        <v>123</v>
      </c>
      <c r="S1087" s="19"/>
      <c r="T1087" s="19">
        <v>1</v>
      </c>
      <c r="U1087" s="19">
        <v>2</v>
      </c>
      <c r="V1087" s="19">
        <v>3</v>
      </c>
      <c r="W1087" s="19">
        <v>4</v>
      </c>
      <c r="X1087" s="19">
        <v>5</v>
      </c>
      <c r="Y1087" s="19">
        <v>6</v>
      </c>
      <c r="Z1087" s="19">
        <v>7</v>
      </c>
      <c r="AA1087" s="19">
        <v>8</v>
      </c>
      <c r="AB1087" s="19">
        <v>9</v>
      </c>
      <c r="AC1087" s="19">
        <v>10</v>
      </c>
      <c r="AD1087" s="19">
        <v>11</v>
      </c>
      <c r="AE1087" s="19">
        <v>12</v>
      </c>
      <c r="AF1087" s="19">
        <v>13</v>
      </c>
      <c r="AG1087" s="19">
        <v>14</v>
      </c>
      <c r="AH1087" s="19">
        <v>15</v>
      </c>
      <c r="AI1087" s="19">
        <v>16</v>
      </c>
      <c r="AJ1087" s="19">
        <v>17</v>
      </c>
      <c r="AK1087" s="19">
        <v>18</v>
      </c>
      <c r="AL1087" s="19">
        <v>19</v>
      </c>
      <c r="AM1087" s="19">
        <v>20</v>
      </c>
      <c r="AN1087" s="19">
        <v>21</v>
      </c>
      <c r="AO1087" s="19">
        <v>22</v>
      </c>
      <c r="AP1087" s="19">
        <v>23</v>
      </c>
      <c r="AQ1087" s="19">
        <v>24</v>
      </c>
      <c r="AR1087" s="19">
        <v>25</v>
      </c>
      <c r="AS1087" s="19">
        <v>26</v>
      </c>
      <c r="AT1087" s="19"/>
    </row>
    <row r="1088" spans="5:46" x14ac:dyDescent="0.3">
      <c r="E1088" s="22">
        <v>1</v>
      </c>
      <c r="I1088" s="41">
        <v>37</v>
      </c>
      <c r="J1088" s="13"/>
      <c r="K1088" s="14" t="s">
        <v>11</v>
      </c>
      <c r="L1088" s="14">
        <f>C150</f>
        <v>0</v>
      </c>
      <c r="M1088" s="6"/>
      <c r="N1088" s="6"/>
      <c r="P1088" s="4" t="str">
        <f t="shared" si="120"/>
        <v>//0</v>
      </c>
      <c r="R1088" s="4" t="str">
        <f>MID($L1088,R$2,1)</f>
        <v>0</v>
      </c>
      <c r="S1088" s="4" t="str">
        <f t="shared" ref="S1088:AT1090" si="124">MID($L1088,S$2,1)</f>
        <v/>
      </c>
      <c r="T1088" s="4" t="str">
        <f t="shared" si="124"/>
        <v/>
      </c>
      <c r="U1088" s="4" t="str">
        <f t="shared" si="124"/>
        <v/>
      </c>
      <c r="V1088" s="4" t="str">
        <f t="shared" si="124"/>
        <v/>
      </c>
      <c r="W1088" s="4" t="str">
        <f t="shared" si="124"/>
        <v/>
      </c>
      <c r="X1088" s="4" t="str">
        <f t="shared" si="124"/>
        <v/>
      </c>
      <c r="Y1088" s="4" t="str">
        <f t="shared" si="124"/>
        <v/>
      </c>
      <c r="Z1088" s="4" t="str">
        <f t="shared" si="124"/>
        <v/>
      </c>
      <c r="AA1088" s="4" t="str">
        <f t="shared" si="124"/>
        <v/>
      </c>
      <c r="AB1088" s="4" t="str">
        <f t="shared" si="124"/>
        <v/>
      </c>
      <c r="AC1088" s="4" t="str">
        <f t="shared" si="124"/>
        <v/>
      </c>
      <c r="AD1088" s="4" t="str">
        <f t="shared" si="124"/>
        <v/>
      </c>
      <c r="AE1088" s="4" t="str">
        <f t="shared" si="124"/>
        <v/>
      </c>
      <c r="AF1088" s="4" t="str">
        <f t="shared" si="124"/>
        <v/>
      </c>
      <c r="AG1088" s="4" t="str">
        <f t="shared" si="124"/>
        <v/>
      </c>
      <c r="AH1088" s="4" t="str">
        <f t="shared" si="124"/>
        <v/>
      </c>
      <c r="AI1088" s="4" t="str">
        <f t="shared" si="124"/>
        <v/>
      </c>
      <c r="AJ1088" s="4" t="str">
        <f t="shared" si="124"/>
        <v/>
      </c>
      <c r="AK1088" s="4" t="str">
        <f t="shared" si="124"/>
        <v/>
      </c>
      <c r="AL1088" s="4" t="str">
        <f t="shared" si="124"/>
        <v/>
      </c>
      <c r="AM1088" s="4" t="str">
        <f t="shared" si="124"/>
        <v/>
      </c>
      <c r="AN1088" s="4" t="str">
        <f t="shared" si="124"/>
        <v/>
      </c>
      <c r="AO1088" s="4" t="str">
        <f t="shared" si="124"/>
        <v/>
      </c>
      <c r="AP1088" s="4" t="str">
        <f t="shared" si="124"/>
        <v/>
      </c>
      <c r="AQ1088" s="4" t="str">
        <f t="shared" si="124"/>
        <v/>
      </c>
      <c r="AR1088" s="4" t="str">
        <f t="shared" si="124"/>
        <v/>
      </c>
      <c r="AS1088" s="4" t="str">
        <f t="shared" si="124"/>
        <v/>
      </c>
      <c r="AT1088" s="4" t="str">
        <f>MID($L1088,AT$2,1)</f>
        <v/>
      </c>
    </row>
    <row r="1089" spans="5:46" x14ac:dyDescent="0.3">
      <c r="E1089" s="22">
        <v>1</v>
      </c>
      <c r="F1089" s="45" t="str">
        <f>MID($L1088,R$2,1)</f>
        <v>0</v>
      </c>
      <c r="G1089" s="43" t="str">
        <f>MID($L1089,R$2,1)</f>
        <v>4</v>
      </c>
      <c r="H1089" s="44" t="str">
        <f>MID($L1090,R$2,1)</f>
        <v>0</v>
      </c>
      <c r="I1089" s="41"/>
      <c r="J1089" s="13"/>
      <c r="K1089" s="14" t="s">
        <v>11</v>
      </c>
      <c r="L1089" s="14" t="str">
        <f t="shared" ref="L1089:L1090" si="125">C151</f>
        <v>4|------b--a--b---------b--F|</v>
      </c>
      <c r="M1089" s="6"/>
      <c r="N1089" s="6"/>
      <c r="P1089" s="4" t="str">
        <f t="shared" si="120"/>
        <v>//4|------b--a--b---------b--F|</v>
      </c>
      <c r="R1089" s="4" t="str">
        <f t="shared" ref="R1089:R1090" si="126">MID($L1089,R$2,1)</f>
        <v>4</v>
      </c>
      <c r="S1089" s="4" t="str">
        <f t="shared" si="124"/>
        <v>|</v>
      </c>
      <c r="T1089" s="4" t="str">
        <f t="shared" si="124"/>
        <v>-</v>
      </c>
      <c r="U1089" s="4" t="str">
        <f t="shared" si="124"/>
        <v>-</v>
      </c>
      <c r="V1089" s="4" t="str">
        <f t="shared" si="124"/>
        <v>-</v>
      </c>
      <c r="W1089" s="4" t="str">
        <f t="shared" si="124"/>
        <v>-</v>
      </c>
      <c r="X1089" s="4" t="str">
        <f t="shared" si="124"/>
        <v>-</v>
      </c>
      <c r="Y1089" s="4" t="str">
        <f t="shared" si="124"/>
        <v>-</v>
      </c>
      <c r="Z1089" s="4" t="str">
        <f t="shared" si="124"/>
        <v>b</v>
      </c>
      <c r="AA1089" s="4" t="str">
        <f t="shared" si="124"/>
        <v>-</v>
      </c>
      <c r="AB1089" s="4" t="str">
        <f t="shared" si="124"/>
        <v>-</v>
      </c>
      <c r="AC1089" s="4" t="str">
        <f t="shared" si="124"/>
        <v>a</v>
      </c>
      <c r="AD1089" s="4" t="str">
        <f t="shared" si="124"/>
        <v>-</v>
      </c>
      <c r="AE1089" s="4" t="str">
        <f t="shared" si="124"/>
        <v>-</v>
      </c>
      <c r="AF1089" s="4" t="str">
        <f t="shared" si="124"/>
        <v>b</v>
      </c>
      <c r="AG1089" s="4" t="str">
        <f t="shared" si="124"/>
        <v>-</v>
      </c>
      <c r="AH1089" s="4" t="str">
        <f t="shared" si="124"/>
        <v>-</v>
      </c>
      <c r="AI1089" s="4" t="str">
        <f t="shared" si="124"/>
        <v>-</v>
      </c>
      <c r="AJ1089" s="4" t="str">
        <f t="shared" si="124"/>
        <v>-</v>
      </c>
      <c r="AK1089" s="4" t="str">
        <f t="shared" si="124"/>
        <v>-</v>
      </c>
      <c r="AL1089" s="4" t="str">
        <f t="shared" si="124"/>
        <v>-</v>
      </c>
      <c r="AM1089" s="4" t="str">
        <f t="shared" si="124"/>
        <v>-</v>
      </c>
      <c r="AN1089" s="4" t="str">
        <f t="shared" si="124"/>
        <v>-</v>
      </c>
      <c r="AO1089" s="4" t="str">
        <f t="shared" si="124"/>
        <v>-</v>
      </c>
      <c r="AP1089" s="4" t="str">
        <f t="shared" si="124"/>
        <v>b</v>
      </c>
      <c r="AQ1089" s="4" t="str">
        <f t="shared" si="124"/>
        <v>-</v>
      </c>
      <c r="AR1089" s="4" t="str">
        <f t="shared" si="124"/>
        <v>-</v>
      </c>
      <c r="AS1089" s="4" t="str">
        <f t="shared" si="124"/>
        <v>F</v>
      </c>
      <c r="AT1089" s="4" t="str">
        <f t="shared" si="124"/>
        <v>|</v>
      </c>
    </row>
    <row r="1090" spans="5:46" x14ac:dyDescent="0.3">
      <c r="E1090" s="22">
        <v>1</v>
      </c>
      <c r="I1090" s="41"/>
      <c r="J1090" s="13"/>
      <c r="K1090" s="14" t="s">
        <v>11</v>
      </c>
      <c r="L1090" s="14">
        <f t="shared" si="125"/>
        <v>0</v>
      </c>
      <c r="P1090" s="4" t="str">
        <f t="shared" si="120"/>
        <v>//0</v>
      </c>
      <c r="R1090" s="4" t="str">
        <f t="shared" si="126"/>
        <v>0</v>
      </c>
      <c r="S1090" s="4" t="str">
        <f t="shared" si="124"/>
        <v/>
      </c>
      <c r="T1090" s="4" t="str">
        <f t="shared" si="124"/>
        <v/>
      </c>
      <c r="U1090" s="4" t="str">
        <f t="shared" si="124"/>
        <v/>
      </c>
      <c r="V1090" s="4" t="str">
        <f t="shared" si="124"/>
        <v/>
      </c>
      <c r="W1090" s="4" t="str">
        <f t="shared" si="124"/>
        <v/>
      </c>
      <c r="X1090" s="4" t="str">
        <f t="shared" si="124"/>
        <v/>
      </c>
      <c r="Y1090" s="4" t="str">
        <f t="shared" si="124"/>
        <v/>
      </c>
      <c r="Z1090" s="4" t="str">
        <f t="shared" si="124"/>
        <v/>
      </c>
      <c r="AA1090" s="4" t="str">
        <f t="shared" si="124"/>
        <v/>
      </c>
      <c r="AB1090" s="4" t="str">
        <f t="shared" si="124"/>
        <v/>
      </c>
      <c r="AC1090" s="4" t="str">
        <f t="shared" si="124"/>
        <v/>
      </c>
      <c r="AD1090" s="4" t="str">
        <f t="shared" si="124"/>
        <v/>
      </c>
      <c r="AE1090" s="4" t="str">
        <f t="shared" si="124"/>
        <v/>
      </c>
      <c r="AF1090" s="4" t="str">
        <f t="shared" si="124"/>
        <v/>
      </c>
      <c r="AG1090" s="4" t="str">
        <f t="shared" si="124"/>
        <v/>
      </c>
      <c r="AH1090" s="4" t="str">
        <f t="shared" si="124"/>
        <v/>
      </c>
      <c r="AI1090" s="4" t="str">
        <f t="shared" si="124"/>
        <v/>
      </c>
      <c r="AJ1090" s="4" t="str">
        <f t="shared" si="124"/>
        <v/>
      </c>
      <c r="AK1090" s="4" t="str">
        <f t="shared" si="124"/>
        <v/>
      </c>
      <c r="AL1090" s="4" t="str">
        <f t="shared" si="124"/>
        <v/>
      </c>
      <c r="AM1090" s="4" t="str">
        <f t="shared" si="124"/>
        <v/>
      </c>
      <c r="AN1090" s="4" t="str">
        <f t="shared" si="124"/>
        <v/>
      </c>
      <c r="AO1090" s="4" t="str">
        <f t="shared" si="124"/>
        <v/>
      </c>
      <c r="AP1090" s="4" t="str">
        <f t="shared" si="124"/>
        <v/>
      </c>
      <c r="AQ1090" s="4" t="str">
        <f t="shared" si="124"/>
        <v/>
      </c>
      <c r="AR1090" s="4" t="str">
        <f t="shared" si="124"/>
        <v/>
      </c>
      <c r="AS1090" s="4" t="str">
        <f t="shared" si="124"/>
        <v/>
      </c>
      <c r="AT1090" s="4" t="str">
        <f t="shared" si="124"/>
        <v/>
      </c>
    </row>
    <row r="1091" spans="5:46" x14ac:dyDescent="0.3">
      <c r="E1091" s="22">
        <v>1</v>
      </c>
      <c r="F1091" s="45" t="str">
        <f>MID($L1088,T$2,1)</f>
        <v/>
      </c>
      <c r="G1091" s="43" t="str">
        <f>MID($L1089,T$2,1)</f>
        <v>-</v>
      </c>
      <c r="H1091" s="44" t="str">
        <f>MID($L1090,T$2,1)</f>
        <v/>
      </c>
      <c r="I1091" s="41"/>
      <c r="J1091" s="9">
        <v>1</v>
      </c>
      <c r="K1091" s="4" t="s">
        <v>13</v>
      </c>
      <c r="L1091" s="4" t="str">
        <f>IFERROR(VLOOKUP(F1091, Table1[[#All],[Note]:[Code]], 2),"")</f>
        <v/>
      </c>
      <c r="M1091" s="4" t="str">
        <f>IFERROR(VLOOKUP(G1091, Table13[#All], 2),"")</f>
        <v/>
      </c>
      <c r="N1091" s="4" t="str">
        <f>IFERROR(VLOOKUP(H1091, Table134[#All], 2),"")</f>
        <v/>
      </c>
      <c r="P1091" s="4" t="str">
        <f t="shared" si="120"/>
        <v xml:space="preserve">    delay(delayo);</v>
      </c>
    </row>
    <row r="1092" spans="5:46" x14ac:dyDescent="0.3">
      <c r="E1092" s="22">
        <v>1</v>
      </c>
      <c r="F1092" s="45" t="str">
        <f>MID($L1088,U$2,1)</f>
        <v/>
      </c>
      <c r="G1092" s="43" t="str">
        <f>MID($L1089,U$2,1)</f>
        <v>-</v>
      </c>
      <c r="H1092" s="44" t="str">
        <f>MID($L1090,U$2,1)</f>
        <v/>
      </c>
      <c r="I1092" s="41"/>
      <c r="J1092" s="9">
        <v>2</v>
      </c>
      <c r="K1092" s="4" t="s">
        <v>13</v>
      </c>
      <c r="L1092" s="4" t="str">
        <f>IFERROR(VLOOKUP(F1092, Table1[[#All],[Note]:[Code]], 2),"")</f>
        <v/>
      </c>
      <c r="M1092" s="4" t="str">
        <f>IFERROR(VLOOKUP(G1092, Table13[#All], 2),"")</f>
        <v/>
      </c>
      <c r="N1092" s="4" t="str">
        <f>IFERROR(VLOOKUP(H1092, Table134[#All], 2),"")</f>
        <v/>
      </c>
      <c r="P1092" s="4" t="str">
        <f t="shared" si="120"/>
        <v xml:space="preserve">    delay(delayo);</v>
      </c>
    </row>
    <row r="1093" spans="5:46" x14ac:dyDescent="0.3">
      <c r="E1093" s="22">
        <v>1</v>
      </c>
      <c r="F1093" s="45" t="str">
        <f>MID($L1088,V$2,1)</f>
        <v/>
      </c>
      <c r="G1093" s="43" t="str">
        <f>MID($L1089,V$2,1)</f>
        <v>-</v>
      </c>
      <c r="H1093" s="44" t="str">
        <f>MID($L1090,V$2,1)</f>
        <v/>
      </c>
      <c r="I1093" s="41"/>
      <c r="J1093" s="9">
        <v>3</v>
      </c>
      <c r="K1093" s="4" t="s">
        <v>13</v>
      </c>
      <c r="L1093" s="4" t="str">
        <f>IFERROR(VLOOKUP(F1093, Table1[[#All],[Note]:[Code]], 2),"")</f>
        <v/>
      </c>
      <c r="M1093" s="4" t="str">
        <f>IFERROR(VLOOKUP(G1093, Table13[#All], 2),"")</f>
        <v/>
      </c>
      <c r="N1093" s="4" t="str">
        <f>IFERROR(VLOOKUP(H1093, Table134[#All], 2),"")</f>
        <v/>
      </c>
      <c r="P1093" s="4" t="str">
        <f t="shared" si="120"/>
        <v xml:space="preserve">    delay(delayo);</v>
      </c>
    </row>
    <row r="1094" spans="5:46" x14ac:dyDescent="0.3">
      <c r="E1094" s="22">
        <v>1</v>
      </c>
      <c r="F1094" s="45" t="str">
        <f>MID($L1088,W$2,1)</f>
        <v/>
      </c>
      <c r="G1094" s="43" t="str">
        <f>MID($L1089,W$2,1)</f>
        <v>-</v>
      </c>
      <c r="H1094" s="44" t="str">
        <f>MID($L1090,W$2,1)</f>
        <v/>
      </c>
      <c r="I1094" s="41"/>
      <c r="J1094" s="9">
        <v>4</v>
      </c>
      <c r="K1094" s="4" t="s">
        <v>13</v>
      </c>
      <c r="L1094" s="4" t="str">
        <f>IFERROR(VLOOKUP(F1094, Table1[[#All],[Note]:[Code]], 2),"")</f>
        <v/>
      </c>
      <c r="M1094" s="4" t="str">
        <f>IFERROR(VLOOKUP(G1094, Table13[#All], 2),"")</f>
        <v/>
      </c>
      <c r="N1094" s="4" t="str">
        <f>IFERROR(VLOOKUP(H1094, Table134[#All], 2),"")</f>
        <v/>
      </c>
      <c r="P1094" s="4" t="str">
        <f t="shared" si="120"/>
        <v xml:space="preserve">    delay(delayo);</v>
      </c>
    </row>
    <row r="1095" spans="5:46" x14ac:dyDescent="0.3">
      <c r="E1095" s="22">
        <v>1</v>
      </c>
      <c r="F1095" s="45" t="str">
        <f>MID($L1088,X$2,1)</f>
        <v/>
      </c>
      <c r="G1095" s="43" t="str">
        <f>MID($L1089,X$2,1)</f>
        <v>-</v>
      </c>
      <c r="H1095" s="44" t="str">
        <f>MID($L1090,X$2,1)</f>
        <v/>
      </c>
      <c r="I1095" s="41"/>
      <c r="J1095" s="9">
        <v>5</v>
      </c>
      <c r="K1095" s="4" t="s">
        <v>13</v>
      </c>
      <c r="L1095" s="4" t="str">
        <f>IFERROR(VLOOKUP(F1095, Table1[[#All],[Note]:[Code]], 2),"")</f>
        <v/>
      </c>
      <c r="M1095" s="4" t="str">
        <f>IFERROR(VLOOKUP(G1095, Table13[#All], 2),"")</f>
        <v/>
      </c>
      <c r="N1095" s="4" t="str">
        <f>IFERROR(VLOOKUP(H1095, Table134[#All], 2),"")</f>
        <v/>
      </c>
      <c r="P1095" s="4" t="str">
        <f t="shared" si="120"/>
        <v xml:space="preserve">    delay(delayo);</v>
      </c>
    </row>
    <row r="1096" spans="5:46" x14ac:dyDescent="0.3">
      <c r="E1096" s="22">
        <v>1</v>
      </c>
      <c r="F1096" s="45" t="str">
        <f>MID($L1088,Y$2,1)</f>
        <v/>
      </c>
      <c r="G1096" s="43" t="str">
        <f>MID($L1089,Y$2,1)</f>
        <v>-</v>
      </c>
      <c r="H1096" s="44" t="str">
        <f>MID($L1090,Y$2,1)</f>
        <v/>
      </c>
      <c r="I1096" s="41"/>
      <c r="J1096" s="9">
        <v>6</v>
      </c>
      <c r="K1096" s="4" t="s">
        <v>13</v>
      </c>
      <c r="L1096" s="4" t="str">
        <f>IFERROR(VLOOKUP(F1096, Table1[[#All],[Note]:[Code]], 2),"")</f>
        <v/>
      </c>
      <c r="M1096" s="4" t="str">
        <f>IFERROR(VLOOKUP(G1096, Table13[#All], 2),"")</f>
        <v/>
      </c>
      <c r="N1096" s="4" t="str">
        <f>IFERROR(VLOOKUP(H1096, Table134[#All], 2),"")</f>
        <v/>
      </c>
      <c r="P1096" s="4" t="str">
        <f t="shared" ref="P1096:P1159" si="127">CONCATENATE(K1096,L1096,M1096,N1096)</f>
        <v xml:space="preserve">    delay(delayo);</v>
      </c>
    </row>
    <row r="1097" spans="5:46" x14ac:dyDescent="0.3">
      <c r="E1097" s="22">
        <v>1</v>
      </c>
      <c r="F1097" s="45" t="str">
        <f>MID($L1088,Z$2,1)</f>
        <v/>
      </c>
      <c r="G1097" s="43" t="str">
        <f>MID($L1089,Z$2,1)</f>
        <v>b</v>
      </c>
      <c r="H1097" s="44" t="str">
        <f>MID($L1090,Z$2,1)</f>
        <v/>
      </c>
      <c r="I1097" s="41"/>
      <c r="J1097" s="9">
        <v>7</v>
      </c>
      <c r="K1097" s="4" t="s">
        <v>13</v>
      </c>
      <c r="L1097" s="4" t="str">
        <f>IFERROR(VLOOKUP(F1097, Table1[[#All],[Note]:[Code]], 2),"")</f>
        <v/>
      </c>
      <c r="M1097" s="4" t="str">
        <f>IFERROR(VLOOKUP(G1097, Table13[#All], 2),"")</f>
        <v xml:space="preserve">    play(NOTE_4BS, tempo);</v>
      </c>
      <c r="N1097" s="4" t="str">
        <f>IFERROR(VLOOKUP(H1097, Table134[#All], 2),"")</f>
        <v/>
      </c>
      <c r="P1097" s="4" t="str">
        <f t="shared" si="127"/>
        <v xml:space="preserve">    delay(delayo);    play(NOTE_4BS, tempo);</v>
      </c>
    </row>
    <row r="1098" spans="5:46" x14ac:dyDescent="0.3">
      <c r="E1098" s="22">
        <v>1</v>
      </c>
      <c r="F1098" s="45" t="str">
        <f>MID($L1088,AA$2,1)</f>
        <v/>
      </c>
      <c r="G1098" s="43" t="str">
        <f>MID($L1089,AA$2,1)</f>
        <v>-</v>
      </c>
      <c r="H1098" s="44" t="str">
        <f>MID($L1090,AA$2,1)</f>
        <v/>
      </c>
      <c r="I1098" s="41"/>
      <c r="J1098" s="9">
        <v>8</v>
      </c>
      <c r="K1098" s="4" t="s">
        <v>13</v>
      </c>
      <c r="L1098" s="4" t="str">
        <f>IFERROR(VLOOKUP(F1098, Table1[[#All],[Note]:[Code]], 2),"")</f>
        <v/>
      </c>
      <c r="M1098" s="4" t="str">
        <f>IFERROR(VLOOKUP(G1098, Table13[#All], 2),"")</f>
        <v/>
      </c>
      <c r="N1098" s="4" t="str">
        <f>IFERROR(VLOOKUP(H1098, Table134[#All], 2),"")</f>
        <v/>
      </c>
      <c r="P1098" s="4" t="str">
        <f t="shared" si="127"/>
        <v xml:space="preserve">    delay(delayo);</v>
      </c>
    </row>
    <row r="1099" spans="5:46" x14ac:dyDescent="0.3">
      <c r="E1099" s="22">
        <v>1</v>
      </c>
      <c r="F1099" s="45" t="str">
        <f>MID($L1088,AB$2,1)</f>
        <v/>
      </c>
      <c r="G1099" s="43" t="str">
        <f>MID($L1089,AB$2,1)</f>
        <v>-</v>
      </c>
      <c r="H1099" s="44" t="str">
        <f>MID($L1090,AB$2,1)</f>
        <v/>
      </c>
      <c r="I1099" s="41"/>
      <c r="J1099" s="9">
        <v>9</v>
      </c>
      <c r="K1099" s="4" t="s">
        <v>13</v>
      </c>
      <c r="L1099" s="4" t="str">
        <f>IFERROR(VLOOKUP(F1099, Table1[[#All],[Note]:[Code]], 2),"")</f>
        <v/>
      </c>
      <c r="M1099" s="4" t="str">
        <f>IFERROR(VLOOKUP(G1099, Table13[#All], 2),"")</f>
        <v/>
      </c>
      <c r="N1099" s="4" t="str">
        <f>IFERROR(VLOOKUP(H1099, Table134[#All], 2),"")</f>
        <v/>
      </c>
      <c r="P1099" s="4" t="str">
        <f t="shared" si="127"/>
        <v xml:space="preserve">    delay(delayo);</v>
      </c>
    </row>
    <row r="1100" spans="5:46" x14ac:dyDescent="0.3">
      <c r="E1100" s="22">
        <v>1</v>
      </c>
      <c r="F1100" s="45" t="str">
        <f>MID($L1088,AC$2,1)</f>
        <v/>
      </c>
      <c r="G1100" s="43" t="str">
        <f>MID($L1089,AC$2,1)</f>
        <v>a</v>
      </c>
      <c r="H1100" s="44" t="str">
        <f>MID($L1090,AC$2,1)</f>
        <v/>
      </c>
      <c r="I1100" s="41"/>
      <c r="J1100" s="9">
        <v>10</v>
      </c>
      <c r="K1100" s="4" t="s">
        <v>13</v>
      </c>
      <c r="L1100" s="4" t="str">
        <f>IFERROR(VLOOKUP(F1100, Table1[[#All],[Note]:[Code]], 2),"")</f>
        <v/>
      </c>
      <c r="M1100" s="4" t="str">
        <f>IFERROR(VLOOKUP(G1100, Table13[#All], 2),"")</f>
        <v xml:space="preserve">    play(NOTE_4AS, tempo);</v>
      </c>
      <c r="N1100" s="4" t="str">
        <f>IFERROR(VLOOKUP(H1100, Table134[#All], 2),"")</f>
        <v/>
      </c>
      <c r="P1100" s="4" t="str">
        <f t="shared" si="127"/>
        <v xml:space="preserve">    delay(delayo);    play(NOTE_4AS, tempo);</v>
      </c>
    </row>
    <row r="1101" spans="5:46" x14ac:dyDescent="0.3">
      <c r="E1101" s="22">
        <v>1</v>
      </c>
      <c r="F1101" s="45" t="str">
        <f>MID($L1088,AD$2,1)</f>
        <v/>
      </c>
      <c r="G1101" s="43" t="str">
        <f>MID($L1089,AD$2,1)</f>
        <v>-</v>
      </c>
      <c r="H1101" s="44" t="str">
        <f>MID($L1090,AD$2,1)</f>
        <v/>
      </c>
      <c r="I1101" s="41"/>
      <c r="J1101" s="9">
        <v>11</v>
      </c>
      <c r="K1101" s="4" t="s">
        <v>13</v>
      </c>
      <c r="L1101" s="4" t="str">
        <f>IFERROR(VLOOKUP(F1101, Table1[[#All],[Note]:[Code]], 2),"")</f>
        <v/>
      </c>
      <c r="M1101" s="4" t="str">
        <f>IFERROR(VLOOKUP(G1101, Table13[#All], 2),"")</f>
        <v/>
      </c>
      <c r="N1101" s="4" t="str">
        <f>IFERROR(VLOOKUP(H1101, Table134[#All], 2),"")</f>
        <v/>
      </c>
      <c r="P1101" s="4" t="str">
        <f t="shared" si="127"/>
        <v xml:space="preserve">    delay(delayo);</v>
      </c>
    </row>
    <row r="1102" spans="5:46" x14ac:dyDescent="0.3">
      <c r="E1102" s="22">
        <v>1</v>
      </c>
      <c r="F1102" s="45" t="str">
        <f>MID($L1088,AE$2,1)</f>
        <v/>
      </c>
      <c r="G1102" s="43" t="str">
        <f>MID($L1089,AE$2,1)</f>
        <v>-</v>
      </c>
      <c r="H1102" s="44" t="str">
        <f>MID($L1090,AE$2,1)</f>
        <v/>
      </c>
      <c r="I1102" s="41"/>
      <c r="J1102" s="9">
        <v>12</v>
      </c>
      <c r="K1102" s="4" t="s">
        <v>13</v>
      </c>
      <c r="L1102" s="4" t="str">
        <f>IFERROR(VLOOKUP(F1102, Table1[[#All],[Note]:[Code]], 2),"")</f>
        <v/>
      </c>
      <c r="M1102" s="4" t="str">
        <f>IFERROR(VLOOKUP(G1102, Table13[#All], 2),"")</f>
        <v/>
      </c>
      <c r="N1102" s="4" t="str">
        <f>IFERROR(VLOOKUP(H1102, Table134[#All], 2),"")</f>
        <v/>
      </c>
      <c r="P1102" s="4" t="str">
        <f t="shared" si="127"/>
        <v xml:space="preserve">    delay(delayo);</v>
      </c>
    </row>
    <row r="1103" spans="5:46" x14ac:dyDescent="0.3">
      <c r="E1103" s="22">
        <v>1</v>
      </c>
      <c r="F1103" s="45" t="str">
        <f>MID($L1088,AF$2,1)</f>
        <v/>
      </c>
      <c r="G1103" s="43" t="str">
        <f>MID($L1089,AF$2,1)</f>
        <v>b</v>
      </c>
      <c r="H1103" s="44" t="str">
        <f>MID($L1090,AF$2,1)</f>
        <v/>
      </c>
      <c r="I1103" s="41"/>
      <c r="J1103" s="9">
        <v>13</v>
      </c>
      <c r="K1103" s="4" t="s">
        <v>13</v>
      </c>
      <c r="L1103" s="4" t="str">
        <f>IFERROR(VLOOKUP(F1103, Table1[[#All],[Note]:[Code]], 2),"")</f>
        <v/>
      </c>
      <c r="M1103" s="4" t="str">
        <f>IFERROR(VLOOKUP(G1103, Table13[#All], 2),"")</f>
        <v xml:space="preserve">    play(NOTE_4BS, tempo);</v>
      </c>
      <c r="N1103" s="4" t="str">
        <f>IFERROR(VLOOKUP(H1103, Table134[#All], 2),"")</f>
        <v/>
      </c>
      <c r="P1103" s="4" t="str">
        <f t="shared" si="127"/>
        <v xml:space="preserve">    delay(delayo);    play(NOTE_4BS, tempo);</v>
      </c>
    </row>
    <row r="1104" spans="5:46" x14ac:dyDescent="0.3">
      <c r="E1104" s="22">
        <v>1</v>
      </c>
      <c r="F1104" s="45" t="str">
        <f>MID($L1088,AG$2,1)</f>
        <v/>
      </c>
      <c r="G1104" s="43" t="str">
        <f>MID($L1089,AG$2,1)</f>
        <v>-</v>
      </c>
      <c r="H1104" s="44" t="str">
        <f>MID($L1090,AG$2,1)</f>
        <v/>
      </c>
      <c r="I1104" s="41"/>
      <c r="J1104" s="9">
        <v>14</v>
      </c>
      <c r="K1104" s="4" t="s">
        <v>13</v>
      </c>
      <c r="L1104" s="4" t="str">
        <f>IFERROR(VLOOKUP(F1104, Table1[[#All],[Note]:[Code]], 2),"")</f>
        <v/>
      </c>
      <c r="M1104" s="4" t="str">
        <f>IFERROR(VLOOKUP(G1104, Table13[#All], 2),"")</f>
        <v/>
      </c>
      <c r="N1104" s="4" t="str">
        <f>IFERROR(VLOOKUP(H1104, Table134[#All], 2),"")</f>
        <v/>
      </c>
      <c r="P1104" s="4" t="str">
        <f t="shared" si="127"/>
        <v xml:space="preserve">    delay(delayo);</v>
      </c>
    </row>
    <row r="1105" spans="5:46" x14ac:dyDescent="0.3">
      <c r="E1105" s="22">
        <v>1</v>
      </c>
      <c r="F1105" s="45" t="str">
        <f>MID($L1088,AH$2,1)</f>
        <v/>
      </c>
      <c r="G1105" s="43" t="str">
        <f>MID($L1089,AH$2,1)</f>
        <v>-</v>
      </c>
      <c r="H1105" s="44" t="str">
        <f>MID($L1090,AH$2,1)</f>
        <v/>
      </c>
      <c r="I1105" s="41"/>
      <c r="J1105" s="9">
        <v>15</v>
      </c>
      <c r="K1105" s="4" t="s">
        <v>13</v>
      </c>
      <c r="L1105" s="4" t="str">
        <f>IFERROR(VLOOKUP(F1105, Table1[[#All],[Note]:[Code]], 2),"")</f>
        <v/>
      </c>
      <c r="M1105" s="4" t="str">
        <f>IFERROR(VLOOKUP(G1105, Table13[#All], 2),"")</f>
        <v/>
      </c>
      <c r="N1105" s="4" t="str">
        <f>IFERROR(VLOOKUP(H1105, Table134[#All], 2),"")</f>
        <v/>
      </c>
      <c r="P1105" s="4" t="str">
        <f t="shared" si="127"/>
        <v xml:space="preserve">    delay(delayo);</v>
      </c>
    </row>
    <row r="1106" spans="5:46" x14ac:dyDescent="0.3">
      <c r="E1106" s="22">
        <v>1</v>
      </c>
      <c r="F1106" s="45" t="str">
        <f>MID($L1088,AI$2,1)</f>
        <v/>
      </c>
      <c r="G1106" s="43" t="str">
        <f>MID($L1089,AI$2,1)</f>
        <v>-</v>
      </c>
      <c r="H1106" s="44" t="str">
        <f>MID($L1090,AI$2,1)</f>
        <v/>
      </c>
      <c r="I1106" s="41"/>
      <c r="J1106" s="9">
        <v>16</v>
      </c>
      <c r="K1106" s="4" t="s">
        <v>13</v>
      </c>
      <c r="L1106" s="4" t="str">
        <f>IFERROR(VLOOKUP(F1106, Table1[[#All],[Note]:[Code]], 2),"")</f>
        <v/>
      </c>
      <c r="M1106" s="4" t="str">
        <f>IFERROR(VLOOKUP(G1106, Table13[#All], 2),"")</f>
        <v/>
      </c>
      <c r="N1106" s="4" t="str">
        <f>IFERROR(VLOOKUP(H1106, Table134[#All], 2),"")</f>
        <v/>
      </c>
      <c r="P1106" s="4" t="str">
        <f t="shared" si="127"/>
        <v xml:space="preserve">    delay(delayo);</v>
      </c>
    </row>
    <row r="1107" spans="5:46" x14ac:dyDescent="0.3">
      <c r="E1107" s="22">
        <v>1</v>
      </c>
      <c r="F1107" s="45" t="str">
        <f>MID($L1088,AJ$2,1)</f>
        <v/>
      </c>
      <c r="G1107" s="43" t="str">
        <f>MID($L1089,AJ$2,1)</f>
        <v>-</v>
      </c>
      <c r="H1107" s="44" t="str">
        <f>MID($L1090,AJ$2,1)</f>
        <v/>
      </c>
      <c r="I1107" s="41"/>
      <c r="J1107" s="9">
        <v>17</v>
      </c>
      <c r="K1107" s="4" t="s">
        <v>13</v>
      </c>
      <c r="L1107" s="4" t="str">
        <f>IFERROR(VLOOKUP(F1107, Table1[[#All],[Note]:[Code]], 2),"")</f>
        <v/>
      </c>
      <c r="M1107" s="4" t="str">
        <f>IFERROR(VLOOKUP(G1107, Table13[#All], 2),"")</f>
        <v/>
      </c>
      <c r="N1107" s="4" t="str">
        <f>IFERROR(VLOOKUP(H1107, Table134[#All], 2),"")</f>
        <v/>
      </c>
      <c r="P1107" s="4" t="str">
        <f t="shared" si="127"/>
        <v xml:space="preserve">    delay(delayo);</v>
      </c>
    </row>
    <row r="1108" spans="5:46" x14ac:dyDescent="0.3">
      <c r="E1108" s="22">
        <v>1</v>
      </c>
      <c r="F1108" s="45" t="str">
        <f>MID($L1088,AK$2,1)</f>
        <v/>
      </c>
      <c r="G1108" s="43" t="str">
        <f>MID($L1089,AK$2,1)</f>
        <v>-</v>
      </c>
      <c r="H1108" s="44" t="str">
        <f>MID($L1090,AK$2,1)</f>
        <v/>
      </c>
      <c r="I1108" s="41"/>
      <c r="J1108" s="9">
        <v>18</v>
      </c>
      <c r="K1108" s="4" t="s">
        <v>13</v>
      </c>
      <c r="L1108" s="4" t="str">
        <f>IFERROR(VLOOKUP(F1108, Table1[[#All],[Note]:[Code]], 2),"")</f>
        <v/>
      </c>
      <c r="M1108" s="4" t="str">
        <f>IFERROR(VLOOKUP(G1108, Table13[#All], 2),"")</f>
        <v/>
      </c>
      <c r="N1108" s="4" t="str">
        <f>IFERROR(VLOOKUP(H1108, Table134[#All], 2),"")</f>
        <v/>
      </c>
      <c r="P1108" s="4" t="str">
        <f t="shared" si="127"/>
        <v xml:space="preserve">    delay(delayo);</v>
      </c>
    </row>
    <row r="1109" spans="5:46" x14ac:dyDescent="0.3">
      <c r="E1109" s="22">
        <v>1</v>
      </c>
      <c r="F1109" s="45" t="str">
        <f>MID($L1088,AL$2,1)</f>
        <v/>
      </c>
      <c r="G1109" s="43" t="str">
        <f>MID($L1089,AL$2,1)</f>
        <v>-</v>
      </c>
      <c r="H1109" s="44" t="str">
        <f>MID($L1090,AL$2,1)</f>
        <v/>
      </c>
      <c r="I1109" s="41"/>
      <c r="J1109" s="9">
        <v>19</v>
      </c>
      <c r="K1109" s="4" t="s">
        <v>13</v>
      </c>
      <c r="L1109" s="4" t="str">
        <f>IFERROR(VLOOKUP(F1109, Table1[[#All],[Note]:[Code]], 2),"")</f>
        <v/>
      </c>
      <c r="M1109" s="4" t="str">
        <f>IFERROR(VLOOKUP(G1109, Table13[#All], 2),"")</f>
        <v/>
      </c>
      <c r="N1109" s="4" t="str">
        <f>IFERROR(VLOOKUP(H1109, Table134[#All], 2),"")</f>
        <v/>
      </c>
      <c r="P1109" s="4" t="str">
        <f t="shared" si="127"/>
        <v xml:space="preserve">    delay(delayo);</v>
      </c>
    </row>
    <row r="1110" spans="5:46" x14ac:dyDescent="0.3">
      <c r="E1110" s="22">
        <v>1</v>
      </c>
      <c r="F1110" s="45" t="str">
        <f>MID($L1088,AM$2,1)</f>
        <v/>
      </c>
      <c r="G1110" s="43" t="str">
        <f>MID($L1089,AM$2,1)</f>
        <v>-</v>
      </c>
      <c r="H1110" s="44" t="str">
        <f>MID($L1090,AM$2,1)</f>
        <v/>
      </c>
      <c r="I1110" s="41"/>
      <c r="J1110" s="9">
        <v>20</v>
      </c>
      <c r="K1110" s="4" t="s">
        <v>13</v>
      </c>
      <c r="L1110" s="4" t="str">
        <f>IFERROR(VLOOKUP(F1110, Table1[[#All],[Note]:[Code]], 2),"")</f>
        <v/>
      </c>
      <c r="M1110" s="4" t="str">
        <f>IFERROR(VLOOKUP(G1110, Table13[#All], 2),"")</f>
        <v/>
      </c>
      <c r="N1110" s="4" t="str">
        <f>IFERROR(VLOOKUP(H1110, Table134[#All], 2),"")</f>
        <v/>
      </c>
      <c r="P1110" s="4" t="str">
        <f t="shared" si="127"/>
        <v xml:space="preserve">    delay(delayo);</v>
      </c>
    </row>
    <row r="1111" spans="5:46" x14ac:dyDescent="0.3">
      <c r="E1111" s="22">
        <v>1</v>
      </c>
      <c r="F1111" s="45" t="str">
        <f>MID($L1088,AN$2,1)</f>
        <v/>
      </c>
      <c r="G1111" s="43" t="str">
        <f>MID($L1089,AN$2,1)</f>
        <v>-</v>
      </c>
      <c r="H1111" s="44" t="str">
        <f>MID($L1090,AN$2,1)</f>
        <v/>
      </c>
      <c r="I1111" s="41"/>
      <c r="J1111" s="9">
        <v>21</v>
      </c>
      <c r="K1111" s="4" t="s">
        <v>13</v>
      </c>
      <c r="L1111" s="4" t="str">
        <f>IFERROR(VLOOKUP(F1111, Table1[[#All],[Note]:[Code]], 2),"")</f>
        <v/>
      </c>
      <c r="M1111" s="4" t="str">
        <f>IFERROR(VLOOKUP(G1111, Table13[#All], 2),"")</f>
        <v/>
      </c>
      <c r="N1111" s="4" t="str">
        <f>IFERROR(VLOOKUP(H1111, Table134[#All], 2),"")</f>
        <v/>
      </c>
      <c r="P1111" s="4" t="str">
        <f t="shared" si="127"/>
        <v xml:space="preserve">    delay(delayo);</v>
      </c>
    </row>
    <row r="1112" spans="5:46" x14ac:dyDescent="0.3">
      <c r="E1112" s="22">
        <v>1</v>
      </c>
      <c r="F1112" s="45" t="str">
        <f>MID($L1088,AO$2,1)</f>
        <v/>
      </c>
      <c r="G1112" s="43" t="str">
        <f>MID($L1089,AO$2,1)</f>
        <v>-</v>
      </c>
      <c r="H1112" s="44" t="str">
        <f>MID($L1090,AO$2,1)</f>
        <v/>
      </c>
      <c r="I1112" s="41"/>
      <c r="J1112" s="9">
        <v>22</v>
      </c>
      <c r="K1112" s="4" t="s">
        <v>13</v>
      </c>
      <c r="L1112" s="4" t="str">
        <f>IFERROR(VLOOKUP(F1112, Table1[[#All],[Note]:[Code]], 2),"")</f>
        <v/>
      </c>
      <c r="M1112" s="4" t="str">
        <f>IFERROR(VLOOKUP(G1112, Table13[#All], 2),"")</f>
        <v/>
      </c>
      <c r="N1112" s="4" t="str">
        <f>IFERROR(VLOOKUP(H1112, Table134[#All], 2),"")</f>
        <v/>
      </c>
      <c r="P1112" s="4" t="str">
        <f t="shared" si="127"/>
        <v xml:space="preserve">    delay(delayo);</v>
      </c>
    </row>
    <row r="1113" spans="5:46" x14ac:dyDescent="0.3">
      <c r="E1113" s="22">
        <v>1</v>
      </c>
      <c r="F1113" s="45" t="str">
        <f>MID($L1088,AP$2,1)</f>
        <v/>
      </c>
      <c r="G1113" s="43" t="str">
        <f>MID($L1089,AP$2,1)</f>
        <v>b</v>
      </c>
      <c r="H1113" s="44" t="str">
        <f>MID($L1090,AP$2,1)</f>
        <v/>
      </c>
      <c r="I1113" s="41"/>
      <c r="J1113" s="9">
        <v>23</v>
      </c>
      <c r="K1113" s="4" t="s">
        <v>13</v>
      </c>
      <c r="L1113" s="4" t="str">
        <f>IFERROR(VLOOKUP(F1113, Table1[[#All],[Note]:[Code]], 2),"")</f>
        <v/>
      </c>
      <c r="M1113" s="4" t="str">
        <f>IFERROR(VLOOKUP(G1113, Table13[#All], 2),"")</f>
        <v xml:space="preserve">    play(NOTE_4BS, tempo);</v>
      </c>
      <c r="N1113" s="4" t="str">
        <f>IFERROR(VLOOKUP(H1113, Table134[#All], 2),"")</f>
        <v/>
      </c>
      <c r="P1113" s="4" t="str">
        <f t="shared" si="127"/>
        <v xml:space="preserve">    delay(delayo);    play(NOTE_4BS, tempo);</v>
      </c>
    </row>
    <row r="1114" spans="5:46" x14ac:dyDescent="0.3">
      <c r="E1114" s="22">
        <v>1</v>
      </c>
      <c r="F1114" s="45" t="str">
        <f>MID($L1088,AQ$2,1)</f>
        <v/>
      </c>
      <c r="G1114" s="43" t="str">
        <f>MID($L1089,AQ$2,1)</f>
        <v>-</v>
      </c>
      <c r="H1114" s="44" t="str">
        <f>MID($L1090,AQ$2,1)</f>
        <v/>
      </c>
      <c r="I1114" s="41"/>
      <c r="J1114" s="9">
        <v>24</v>
      </c>
      <c r="K1114" s="4" t="s">
        <v>13</v>
      </c>
      <c r="L1114" s="4" t="str">
        <f>IFERROR(VLOOKUP(F1114, Table1[[#All],[Note]:[Code]], 2),"")</f>
        <v/>
      </c>
      <c r="M1114" s="4" t="str">
        <f>IFERROR(VLOOKUP(G1114, Table13[#All], 2),"")</f>
        <v/>
      </c>
      <c r="N1114" s="4" t="str">
        <f>IFERROR(VLOOKUP(H1114, Table134[#All], 2),"")</f>
        <v/>
      </c>
      <c r="P1114" s="4" t="str">
        <f t="shared" si="127"/>
        <v xml:space="preserve">    delay(delayo);</v>
      </c>
    </row>
    <row r="1115" spans="5:46" x14ac:dyDescent="0.3">
      <c r="E1115" s="22">
        <v>1</v>
      </c>
      <c r="F1115" s="45" t="str">
        <f>MID($L1088,AR$2,1)</f>
        <v/>
      </c>
      <c r="G1115" s="43" t="str">
        <f>MID($L1089,AR$2,1)</f>
        <v>-</v>
      </c>
      <c r="H1115" s="44" t="str">
        <f>MID($L1090,AR$2,1)</f>
        <v/>
      </c>
      <c r="I1115" s="41"/>
      <c r="J1115" s="9">
        <v>25</v>
      </c>
      <c r="K1115" s="4" t="s">
        <v>13</v>
      </c>
      <c r="L1115" s="4" t="str">
        <f>IFERROR(VLOOKUP(F1115, Table1[[#All],[Note]:[Code]], 2),"")</f>
        <v/>
      </c>
      <c r="M1115" s="4" t="str">
        <f>IFERROR(VLOOKUP(G1115, Table13[#All], 2),"")</f>
        <v/>
      </c>
      <c r="N1115" s="4" t="str">
        <f>IFERROR(VLOOKUP(H1115, Table134[#All], 2),"")</f>
        <v/>
      </c>
      <c r="P1115" s="4" t="str">
        <f t="shared" si="127"/>
        <v xml:space="preserve">    delay(delayo);</v>
      </c>
    </row>
    <row r="1116" spans="5:46" x14ac:dyDescent="0.3">
      <c r="E1116" s="22">
        <v>1</v>
      </c>
      <c r="F1116" s="45" t="str">
        <f>MID($L1088,AS$2,1)</f>
        <v/>
      </c>
      <c r="G1116" s="43" t="str">
        <f>MID($L1089,AS$2,1)</f>
        <v>F</v>
      </c>
      <c r="H1116" s="44" t="str">
        <f>MID($L1090,AS$2,1)</f>
        <v/>
      </c>
      <c r="I1116" s="41"/>
      <c r="J1116" s="9">
        <v>26</v>
      </c>
      <c r="K1116" s="4" t="s">
        <v>13</v>
      </c>
      <c r="L1116" s="4" t="str">
        <f>IFERROR(VLOOKUP(F1116, Table1[[#All],[Note]:[Code]], 2),"")</f>
        <v/>
      </c>
      <c r="M1116" s="4" t="str">
        <f>IFERROR(VLOOKUP(G1116, Table13[#All], 2),"")</f>
        <v xml:space="preserve">    play(NOTE_4FS, tempo);</v>
      </c>
      <c r="N1116" s="4" t="str">
        <f>IFERROR(VLOOKUP(H1116, Table134[#All], 2),"")</f>
        <v/>
      </c>
      <c r="P1116" s="4" t="str">
        <f t="shared" si="127"/>
        <v xml:space="preserve">    delay(delayo);    play(NOTE_4FS, tempo);</v>
      </c>
    </row>
    <row r="1117" spans="5:46" x14ac:dyDescent="0.3">
      <c r="E1117" s="22">
        <v>1</v>
      </c>
      <c r="I1117" s="41"/>
      <c r="J1117" s="13"/>
      <c r="K1117" s="14" t="s">
        <v>11</v>
      </c>
      <c r="L1117" s="14"/>
      <c r="P1117" s="4" t="str">
        <f t="shared" si="127"/>
        <v>//</v>
      </c>
      <c r="R1117" s="19" t="s">
        <v>123</v>
      </c>
      <c r="S1117" s="19"/>
      <c r="T1117" s="19">
        <v>1</v>
      </c>
      <c r="U1117" s="19">
        <v>2</v>
      </c>
      <c r="V1117" s="19">
        <v>3</v>
      </c>
      <c r="W1117" s="19">
        <v>4</v>
      </c>
      <c r="X1117" s="19">
        <v>5</v>
      </c>
      <c r="Y1117" s="19">
        <v>6</v>
      </c>
      <c r="Z1117" s="19">
        <v>7</v>
      </c>
      <c r="AA1117" s="19">
        <v>8</v>
      </c>
      <c r="AB1117" s="19">
        <v>9</v>
      </c>
      <c r="AC1117" s="19">
        <v>10</v>
      </c>
      <c r="AD1117" s="19">
        <v>11</v>
      </c>
      <c r="AE1117" s="19">
        <v>12</v>
      </c>
      <c r="AF1117" s="19">
        <v>13</v>
      </c>
      <c r="AG1117" s="19">
        <v>14</v>
      </c>
      <c r="AH1117" s="19">
        <v>15</v>
      </c>
      <c r="AI1117" s="19">
        <v>16</v>
      </c>
      <c r="AJ1117" s="19">
        <v>17</v>
      </c>
      <c r="AK1117" s="19">
        <v>18</v>
      </c>
      <c r="AL1117" s="19">
        <v>19</v>
      </c>
      <c r="AM1117" s="19">
        <v>20</v>
      </c>
      <c r="AN1117" s="19">
        <v>21</v>
      </c>
      <c r="AO1117" s="19">
        <v>22</v>
      </c>
      <c r="AP1117" s="19">
        <v>23</v>
      </c>
      <c r="AQ1117" s="19">
        <v>24</v>
      </c>
      <c r="AR1117" s="19">
        <v>25</v>
      </c>
      <c r="AS1117" s="19">
        <v>26</v>
      </c>
      <c r="AT1117" s="19"/>
    </row>
    <row r="1118" spans="5:46" x14ac:dyDescent="0.3">
      <c r="E1118" s="22">
        <v>1</v>
      </c>
      <c r="I1118" s="41">
        <v>38</v>
      </c>
      <c r="J1118" s="13"/>
      <c r="K1118" s="14" t="s">
        <v>11</v>
      </c>
      <c r="L1118" s="14" t="str">
        <f>C154</f>
        <v>5|-----------------d--e-----|</v>
      </c>
      <c r="M1118" s="6"/>
      <c r="N1118" s="6"/>
      <c r="P1118" s="4" t="str">
        <f t="shared" si="127"/>
        <v>//5|-----------------d--e-----|</v>
      </c>
      <c r="R1118" s="4" t="str">
        <f>MID($L1118,R$2,1)</f>
        <v>5</v>
      </c>
      <c r="S1118" s="4" t="str">
        <f t="shared" ref="S1118:AT1120" si="128">MID($L1118,S$2,1)</f>
        <v>|</v>
      </c>
      <c r="T1118" s="4" t="str">
        <f t="shared" si="128"/>
        <v>-</v>
      </c>
      <c r="U1118" s="4" t="str">
        <f t="shared" si="128"/>
        <v>-</v>
      </c>
      <c r="V1118" s="4" t="str">
        <f t="shared" si="128"/>
        <v>-</v>
      </c>
      <c r="W1118" s="4" t="str">
        <f t="shared" si="128"/>
        <v>-</v>
      </c>
      <c r="X1118" s="4" t="str">
        <f t="shared" si="128"/>
        <v>-</v>
      </c>
      <c r="Y1118" s="4" t="str">
        <f t="shared" si="128"/>
        <v>-</v>
      </c>
      <c r="Z1118" s="4" t="str">
        <f t="shared" si="128"/>
        <v>-</v>
      </c>
      <c r="AA1118" s="4" t="str">
        <f t="shared" si="128"/>
        <v>-</v>
      </c>
      <c r="AB1118" s="4" t="str">
        <f t="shared" si="128"/>
        <v>-</v>
      </c>
      <c r="AC1118" s="4" t="str">
        <f t="shared" si="128"/>
        <v>-</v>
      </c>
      <c r="AD1118" s="4" t="str">
        <f t="shared" si="128"/>
        <v>-</v>
      </c>
      <c r="AE1118" s="4" t="str">
        <f t="shared" si="128"/>
        <v>-</v>
      </c>
      <c r="AF1118" s="4" t="str">
        <f t="shared" si="128"/>
        <v>-</v>
      </c>
      <c r="AG1118" s="4" t="str">
        <f t="shared" si="128"/>
        <v>-</v>
      </c>
      <c r="AH1118" s="4" t="str">
        <f t="shared" si="128"/>
        <v>-</v>
      </c>
      <c r="AI1118" s="4" t="str">
        <f t="shared" si="128"/>
        <v>-</v>
      </c>
      <c r="AJ1118" s="4" t="str">
        <f t="shared" si="128"/>
        <v>-</v>
      </c>
      <c r="AK1118" s="4" t="str">
        <f t="shared" si="128"/>
        <v>d</v>
      </c>
      <c r="AL1118" s="4" t="str">
        <f t="shared" si="128"/>
        <v>-</v>
      </c>
      <c r="AM1118" s="4" t="str">
        <f t="shared" si="128"/>
        <v>-</v>
      </c>
      <c r="AN1118" s="4" t="str">
        <f t="shared" si="128"/>
        <v>e</v>
      </c>
      <c r="AO1118" s="4" t="str">
        <f t="shared" si="128"/>
        <v>-</v>
      </c>
      <c r="AP1118" s="4" t="str">
        <f t="shared" si="128"/>
        <v>-</v>
      </c>
      <c r="AQ1118" s="4" t="str">
        <f t="shared" si="128"/>
        <v>-</v>
      </c>
      <c r="AR1118" s="4" t="str">
        <f t="shared" si="128"/>
        <v>-</v>
      </c>
      <c r="AS1118" s="4" t="str">
        <f t="shared" si="128"/>
        <v>-</v>
      </c>
      <c r="AT1118" s="4" t="str">
        <f>MID($L1118,AT$2,1)</f>
        <v>|</v>
      </c>
    </row>
    <row r="1119" spans="5:46" x14ac:dyDescent="0.3">
      <c r="E1119" s="22">
        <v>1</v>
      </c>
      <c r="F1119" s="45" t="str">
        <f>MID($L1118,R$2,1)</f>
        <v>5</v>
      </c>
      <c r="G1119" s="43" t="str">
        <f>MID($L1119,R$2,1)</f>
        <v>4</v>
      </c>
      <c r="H1119" s="44" t="str">
        <f>MID($L1120,R$2,1)</f>
        <v>0</v>
      </c>
      <c r="I1119" s="41"/>
      <c r="J1119" s="13"/>
      <c r="K1119" s="14" t="s">
        <v>11</v>
      </c>
      <c r="L1119" s="14" t="str">
        <f t="shared" ref="L1119:L1120" si="129">C155</f>
        <v>4|--g-------------b---------|</v>
      </c>
      <c r="M1119" s="6"/>
      <c r="N1119" s="6"/>
      <c r="P1119" s="4" t="str">
        <f t="shared" si="127"/>
        <v>//4|--g-------------b---------|</v>
      </c>
      <c r="R1119" s="4" t="str">
        <f t="shared" ref="R1119:R1120" si="130">MID($L1119,R$2,1)</f>
        <v>4</v>
      </c>
      <c r="S1119" s="4" t="str">
        <f t="shared" si="128"/>
        <v>|</v>
      </c>
      <c r="T1119" s="4" t="str">
        <f t="shared" si="128"/>
        <v>-</v>
      </c>
      <c r="U1119" s="4" t="str">
        <f t="shared" si="128"/>
        <v>-</v>
      </c>
      <c r="V1119" s="4" t="str">
        <f t="shared" si="128"/>
        <v>g</v>
      </c>
      <c r="W1119" s="4" t="str">
        <f t="shared" si="128"/>
        <v>-</v>
      </c>
      <c r="X1119" s="4" t="str">
        <f t="shared" si="128"/>
        <v>-</v>
      </c>
      <c r="Y1119" s="4" t="str">
        <f t="shared" si="128"/>
        <v>-</v>
      </c>
      <c r="Z1119" s="4" t="str">
        <f t="shared" si="128"/>
        <v>-</v>
      </c>
      <c r="AA1119" s="4" t="str">
        <f t="shared" si="128"/>
        <v>-</v>
      </c>
      <c r="AB1119" s="4" t="str">
        <f t="shared" si="128"/>
        <v>-</v>
      </c>
      <c r="AC1119" s="4" t="str">
        <f t="shared" si="128"/>
        <v>-</v>
      </c>
      <c r="AD1119" s="4" t="str">
        <f t="shared" si="128"/>
        <v>-</v>
      </c>
      <c r="AE1119" s="4" t="str">
        <f t="shared" si="128"/>
        <v>-</v>
      </c>
      <c r="AF1119" s="4" t="str">
        <f t="shared" si="128"/>
        <v>-</v>
      </c>
      <c r="AG1119" s="4" t="str">
        <f t="shared" si="128"/>
        <v>-</v>
      </c>
      <c r="AH1119" s="4" t="str">
        <f t="shared" si="128"/>
        <v>-</v>
      </c>
      <c r="AI1119" s="4" t="str">
        <f t="shared" si="128"/>
        <v>-</v>
      </c>
      <c r="AJ1119" s="4" t="str">
        <f t="shared" si="128"/>
        <v>b</v>
      </c>
      <c r="AK1119" s="4" t="str">
        <f t="shared" si="128"/>
        <v>-</v>
      </c>
      <c r="AL1119" s="4" t="str">
        <f t="shared" si="128"/>
        <v>-</v>
      </c>
      <c r="AM1119" s="4" t="str">
        <f t="shared" si="128"/>
        <v>-</v>
      </c>
      <c r="AN1119" s="4" t="str">
        <f t="shared" si="128"/>
        <v>-</v>
      </c>
      <c r="AO1119" s="4" t="str">
        <f t="shared" si="128"/>
        <v>-</v>
      </c>
      <c r="AP1119" s="4" t="str">
        <f t="shared" si="128"/>
        <v>-</v>
      </c>
      <c r="AQ1119" s="4" t="str">
        <f t="shared" si="128"/>
        <v>-</v>
      </c>
      <c r="AR1119" s="4" t="str">
        <f t="shared" si="128"/>
        <v>-</v>
      </c>
      <c r="AS1119" s="4" t="str">
        <f t="shared" si="128"/>
        <v>-</v>
      </c>
      <c r="AT1119" s="4" t="str">
        <f t="shared" si="128"/>
        <v>|</v>
      </c>
    </row>
    <row r="1120" spans="5:46" x14ac:dyDescent="0.3">
      <c r="E1120" s="22">
        <v>1</v>
      </c>
      <c r="I1120" s="41"/>
      <c r="J1120" s="13"/>
      <c r="K1120" s="14" t="s">
        <v>11</v>
      </c>
      <c r="L1120" s="14">
        <f t="shared" si="129"/>
        <v>0</v>
      </c>
      <c r="P1120" s="4" t="str">
        <f t="shared" si="127"/>
        <v>//0</v>
      </c>
      <c r="R1120" s="4" t="str">
        <f t="shared" si="130"/>
        <v>0</v>
      </c>
      <c r="S1120" s="4" t="str">
        <f t="shared" si="128"/>
        <v/>
      </c>
      <c r="T1120" s="4" t="str">
        <f t="shared" si="128"/>
        <v/>
      </c>
      <c r="U1120" s="4" t="str">
        <f t="shared" si="128"/>
        <v/>
      </c>
      <c r="V1120" s="4" t="str">
        <f t="shared" si="128"/>
        <v/>
      </c>
      <c r="W1120" s="4" t="str">
        <f t="shared" si="128"/>
        <v/>
      </c>
      <c r="X1120" s="4" t="str">
        <f t="shared" si="128"/>
        <v/>
      </c>
      <c r="Y1120" s="4" t="str">
        <f t="shared" si="128"/>
        <v/>
      </c>
      <c r="Z1120" s="4" t="str">
        <f t="shared" si="128"/>
        <v/>
      </c>
      <c r="AA1120" s="4" t="str">
        <f t="shared" si="128"/>
        <v/>
      </c>
      <c r="AB1120" s="4" t="str">
        <f t="shared" si="128"/>
        <v/>
      </c>
      <c r="AC1120" s="4" t="str">
        <f t="shared" si="128"/>
        <v/>
      </c>
      <c r="AD1120" s="4" t="str">
        <f t="shared" si="128"/>
        <v/>
      </c>
      <c r="AE1120" s="4" t="str">
        <f t="shared" si="128"/>
        <v/>
      </c>
      <c r="AF1120" s="4" t="str">
        <f t="shared" si="128"/>
        <v/>
      </c>
      <c r="AG1120" s="4" t="str">
        <f t="shared" si="128"/>
        <v/>
      </c>
      <c r="AH1120" s="4" t="str">
        <f t="shared" si="128"/>
        <v/>
      </c>
      <c r="AI1120" s="4" t="str">
        <f t="shared" si="128"/>
        <v/>
      </c>
      <c r="AJ1120" s="4" t="str">
        <f t="shared" si="128"/>
        <v/>
      </c>
      <c r="AK1120" s="4" t="str">
        <f t="shared" si="128"/>
        <v/>
      </c>
      <c r="AL1120" s="4" t="str">
        <f t="shared" si="128"/>
        <v/>
      </c>
      <c r="AM1120" s="4" t="str">
        <f t="shared" si="128"/>
        <v/>
      </c>
      <c r="AN1120" s="4" t="str">
        <f t="shared" si="128"/>
        <v/>
      </c>
      <c r="AO1120" s="4" t="str">
        <f t="shared" si="128"/>
        <v/>
      </c>
      <c r="AP1120" s="4" t="str">
        <f t="shared" si="128"/>
        <v/>
      </c>
      <c r="AQ1120" s="4" t="str">
        <f t="shared" si="128"/>
        <v/>
      </c>
      <c r="AR1120" s="4" t="str">
        <f t="shared" si="128"/>
        <v/>
      </c>
      <c r="AS1120" s="4" t="str">
        <f t="shared" si="128"/>
        <v/>
      </c>
      <c r="AT1120" s="4" t="str">
        <f t="shared" si="128"/>
        <v/>
      </c>
    </row>
    <row r="1121" spans="5:16" x14ac:dyDescent="0.3">
      <c r="E1121" s="22">
        <v>1</v>
      </c>
      <c r="F1121" s="45" t="str">
        <f>MID($L1118,T$2,1)</f>
        <v>-</v>
      </c>
      <c r="G1121" s="43" t="str">
        <f>MID($L1119,T$2,1)</f>
        <v>-</v>
      </c>
      <c r="H1121" s="44" t="str">
        <f>MID($L1120,T$2,1)</f>
        <v/>
      </c>
      <c r="I1121" s="41"/>
      <c r="J1121" s="9">
        <v>1</v>
      </c>
      <c r="K1121" s="4" t="s">
        <v>13</v>
      </c>
      <c r="L1121" s="4" t="str">
        <f>IFERROR(VLOOKUP(F1121, Table1[[#All],[Note]:[Code]], 2),"")</f>
        <v/>
      </c>
      <c r="M1121" s="4" t="str">
        <f>IFERROR(VLOOKUP(G1121, Table13[#All], 2),"")</f>
        <v/>
      </c>
      <c r="N1121" s="4" t="str">
        <f>IFERROR(VLOOKUP(H1121, Table134[#All], 2),"")</f>
        <v/>
      </c>
      <c r="P1121" s="4" t="str">
        <f t="shared" si="127"/>
        <v xml:space="preserve">    delay(delayo);</v>
      </c>
    </row>
    <row r="1122" spans="5:16" x14ac:dyDescent="0.3">
      <c r="E1122" s="22">
        <v>1</v>
      </c>
      <c r="F1122" s="45" t="str">
        <f>MID($L1118,U$2,1)</f>
        <v>-</v>
      </c>
      <c r="G1122" s="43" t="str">
        <f>MID($L1119,U$2,1)</f>
        <v>-</v>
      </c>
      <c r="H1122" s="44" t="str">
        <f>MID($L1120,U$2,1)</f>
        <v/>
      </c>
      <c r="I1122" s="41"/>
      <c r="J1122" s="9">
        <v>2</v>
      </c>
      <c r="K1122" s="4" t="s">
        <v>13</v>
      </c>
      <c r="L1122" s="4" t="str">
        <f>IFERROR(VLOOKUP(F1122, Table1[[#All],[Note]:[Code]], 2),"")</f>
        <v/>
      </c>
      <c r="M1122" s="4" t="str">
        <f>IFERROR(VLOOKUP(G1122, Table13[#All], 2),"")</f>
        <v/>
      </c>
      <c r="N1122" s="4" t="str">
        <f>IFERROR(VLOOKUP(H1122, Table134[#All], 2),"")</f>
        <v/>
      </c>
      <c r="P1122" s="4" t="str">
        <f t="shared" si="127"/>
        <v xml:space="preserve">    delay(delayo);</v>
      </c>
    </row>
    <row r="1123" spans="5:16" x14ac:dyDescent="0.3">
      <c r="E1123" s="22">
        <v>1</v>
      </c>
      <c r="F1123" s="45" t="str">
        <f>MID($L1118,V$2,1)</f>
        <v>-</v>
      </c>
      <c r="G1123" s="43" t="str">
        <f>MID($L1119,V$2,1)</f>
        <v>g</v>
      </c>
      <c r="H1123" s="44" t="str">
        <f>MID($L1120,V$2,1)</f>
        <v/>
      </c>
      <c r="I1123" s="41"/>
      <c r="J1123" s="9">
        <v>3</v>
      </c>
      <c r="K1123" s="4" t="s">
        <v>13</v>
      </c>
      <c r="L1123" s="4" t="str">
        <f>IFERROR(VLOOKUP(F1123, Table1[[#All],[Note]:[Code]], 2),"")</f>
        <v/>
      </c>
      <c r="M1123" s="4" t="str">
        <f>IFERROR(VLOOKUP(G1123, Table13[#All], 2),"")</f>
        <v xml:space="preserve">    play(NOTE_4GS, tempo);</v>
      </c>
      <c r="N1123" s="4" t="str">
        <f>IFERROR(VLOOKUP(H1123, Table134[#All], 2),"")</f>
        <v/>
      </c>
      <c r="P1123" s="4" t="str">
        <f t="shared" si="127"/>
        <v xml:space="preserve">    delay(delayo);    play(NOTE_4GS, tempo);</v>
      </c>
    </row>
    <row r="1124" spans="5:16" x14ac:dyDescent="0.3">
      <c r="E1124" s="22">
        <v>1</v>
      </c>
      <c r="F1124" s="45" t="str">
        <f>MID($L1118,W$2,1)</f>
        <v>-</v>
      </c>
      <c r="G1124" s="43" t="str">
        <f>MID($L1119,W$2,1)</f>
        <v>-</v>
      </c>
      <c r="H1124" s="44" t="str">
        <f>MID($L1120,W$2,1)</f>
        <v/>
      </c>
      <c r="I1124" s="41"/>
      <c r="J1124" s="9">
        <v>4</v>
      </c>
      <c r="K1124" s="4" t="s">
        <v>13</v>
      </c>
      <c r="L1124" s="4" t="str">
        <f>IFERROR(VLOOKUP(F1124, Table1[[#All],[Note]:[Code]], 2),"")</f>
        <v/>
      </c>
      <c r="M1124" s="4" t="str">
        <f>IFERROR(VLOOKUP(G1124, Table13[#All], 2),"")</f>
        <v/>
      </c>
      <c r="N1124" s="4" t="str">
        <f>IFERROR(VLOOKUP(H1124, Table134[#All], 2),"")</f>
        <v/>
      </c>
      <c r="P1124" s="4" t="str">
        <f t="shared" si="127"/>
        <v xml:space="preserve">    delay(delayo);</v>
      </c>
    </row>
    <row r="1125" spans="5:16" x14ac:dyDescent="0.3">
      <c r="E1125" s="22">
        <v>1</v>
      </c>
      <c r="F1125" s="45" t="str">
        <f>MID($L1118,X$2,1)</f>
        <v>-</v>
      </c>
      <c r="G1125" s="43" t="str">
        <f>MID($L1119,X$2,1)</f>
        <v>-</v>
      </c>
      <c r="H1125" s="44" t="str">
        <f>MID($L1120,X$2,1)</f>
        <v/>
      </c>
      <c r="I1125" s="41"/>
      <c r="J1125" s="9">
        <v>5</v>
      </c>
      <c r="K1125" s="4" t="s">
        <v>13</v>
      </c>
      <c r="L1125" s="4" t="str">
        <f>IFERROR(VLOOKUP(F1125, Table1[[#All],[Note]:[Code]], 2),"")</f>
        <v/>
      </c>
      <c r="M1125" s="4" t="str">
        <f>IFERROR(VLOOKUP(G1125, Table13[#All], 2),"")</f>
        <v/>
      </c>
      <c r="N1125" s="4" t="str">
        <f>IFERROR(VLOOKUP(H1125, Table134[#All], 2),"")</f>
        <v/>
      </c>
      <c r="P1125" s="4" t="str">
        <f t="shared" si="127"/>
        <v xml:space="preserve">    delay(delayo);</v>
      </c>
    </row>
    <row r="1126" spans="5:16" x14ac:dyDescent="0.3">
      <c r="E1126" s="22">
        <v>1</v>
      </c>
      <c r="F1126" s="45" t="str">
        <f>MID($L1118,Y$2,1)</f>
        <v>-</v>
      </c>
      <c r="G1126" s="43" t="str">
        <f>MID($L1119,Y$2,1)</f>
        <v>-</v>
      </c>
      <c r="H1126" s="44" t="str">
        <f>MID($L1120,Y$2,1)</f>
        <v/>
      </c>
      <c r="I1126" s="41"/>
      <c r="J1126" s="9">
        <v>6</v>
      </c>
      <c r="K1126" s="4" t="s">
        <v>13</v>
      </c>
      <c r="L1126" s="4" t="str">
        <f>IFERROR(VLOOKUP(F1126, Table1[[#All],[Note]:[Code]], 2),"")</f>
        <v/>
      </c>
      <c r="M1126" s="4" t="str">
        <f>IFERROR(VLOOKUP(G1126, Table13[#All], 2),"")</f>
        <v/>
      </c>
      <c r="N1126" s="4" t="str">
        <f>IFERROR(VLOOKUP(H1126, Table134[#All], 2),"")</f>
        <v/>
      </c>
      <c r="P1126" s="4" t="str">
        <f t="shared" si="127"/>
        <v xml:space="preserve">    delay(delayo);</v>
      </c>
    </row>
    <row r="1127" spans="5:16" x14ac:dyDescent="0.3">
      <c r="E1127" s="22">
        <v>1</v>
      </c>
      <c r="F1127" s="45" t="str">
        <f>MID($L1118,Z$2,1)</f>
        <v>-</v>
      </c>
      <c r="G1127" s="43" t="str">
        <f>MID($L1119,Z$2,1)</f>
        <v>-</v>
      </c>
      <c r="H1127" s="44" t="str">
        <f>MID($L1120,Z$2,1)</f>
        <v/>
      </c>
      <c r="I1127" s="41"/>
      <c r="J1127" s="9">
        <v>7</v>
      </c>
      <c r="K1127" s="4" t="s">
        <v>13</v>
      </c>
      <c r="L1127" s="4" t="str">
        <f>IFERROR(VLOOKUP(F1127, Table1[[#All],[Note]:[Code]], 2),"")</f>
        <v/>
      </c>
      <c r="M1127" s="4" t="str">
        <f>IFERROR(VLOOKUP(G1127, Table13[#All], 2),"")</f>
        <v/>
      </c>
      <c r="N1127" s="4" t="str">
        <f>IFERROR(VLOOKUP(H1127, Table134[#All], 2),"")</f>
        <v/>
      </c>
      <c r="P1127" s="4" t="str">
        <f t="shared" si="127"/>
        <v xml:space="preserve">    delay(delayo);</v>
      </c>
    </row>
    <row r="1128" spans="5:16" x14ac:dyDescent="0.3">
      <c r="E1128" s="22">
        <v>1</v>
      </c>
      <c r="F1128" s="45" t="str">
        <f>MID($L1118,AA$2,1)</f>
        <v>-</v>
      </c>
      <c r="G1128" s="43" t="str">
        <f>MID($L1119,AA$2,1)</f>
        <v>-</v>
      </c>
      <c r="H1128" s="44" t="str">
        <f>MID($L1120,AA$2,1)</f>
        <v/>
      </c>
      <c r="I1128" s="41"/>
      <c r="J1128" s="9">
        <v>8</v>
      </c>
      <c r="K1128" s="4" t="s">
        <v>13</v>
      </c>
      <c r="L1128" s="4" t="str">
        <f>IFERROR(VLOOKUP(F1128, Table1[[#All],[Note]:[Code]], 2),"")</f>
        <v/>
      </c>
      <c r="M1128" s="4" t="str">
        <f>IFERROR(VLOOKUP(G1128, Table13[#All], 2),"")</f>
        <v/>
      </c>
      <c r="N1128" s="4" t="str">
        <f>IFERROR(VLOOKUP(H1128, Table134[#All], 2),"")</f>
        <v/>
      </c>
      <c r="P1128" s="4" t="str">
        <f t="shared" si="127"/>
        <v xml:space="preserve">    delay(delayo);</v>
      </c>
    </row>
    <row r="1129" spans="5:16" x14ac:dyDescent="0.3">
      <c r="E1129" s="22">
        <v>1</v>
      </c>
      <c r="F1129" s="45" t="str">
        <f>MID($L1118,AB$2,1)</f>
        <v>-</v>
      </c>
      <c r="G1129" s="43" t="str">
        <f>MID($L1119,AB$2,1)</f>
        <v>-</v>
      </c>
      <c r="H1129" s="44" t="str">
        <f>MID($L1120,AB$2,1)</f>
        <v/>
      </c>
      <c r="I1129" s="41"/>
      <c r="J1129" s="9">
        <v>9</v>
      </c>
      <c r="K1129" s="4" t="s">
        <v>13</v>
      </c>
      <c r="L1129" s="4" t="str">
        <f>IFERROR(VLOOKUP(F1129, Table1[[#All],[Note]:[Code]], 2),"")</f>
        <v/>
      </c>
      <c r="M1129" s="4" t="str">
        <f>IFERROR(VLOOKUP(G1129, Table13[#All], 2),"")</f>
        <v/>
      </c>
      <c r="N1129" s="4" t="str">
        <f>IFERROR(VLOOKUP(H1129, Table134[#All], 2),"")</f>
        <v/>
      </c>
      <c r="P1129" s="4" t="str">
        <f t="shared" si="127"/>
        <v xml:space="preserve">    delay(delayo);</v>
      </c>
    </row>
    <row r="1130" spans="5:16" x14ac:dyDescent="0.3">
      <c r="E1130" s="22">
        <v>1</v>
      </c>
      <c r="F1130" s="45" t="str">
        <f>MID($L1118,AC$2,1)</f>
        <v>-</v>
      </c>
      <c r="G1130" s="43" t="str">
        <f>MID($L1119,AC$2,1)</f>
        <v>-</v>
      </c>
      <c r="H1130" s="44" t="str">
        <f>MID($L1120,AC$2,1)</f>
        <v/>
      </c>
      <c r="I1130" s="41"/>
      <c r="J1130" s="9">
        <v>10</v>
      </c>
      <c r="K1130" s="4" t="s">
        <v>13</v>
      </c>
      <c r="L1130" s="4" t="str">
        <f>IFERROR(VLOOKUP(F1130, Table1[[#All],[Note]:[Code]], 2),"")</f>
        <v/>
      </c>
      <c r="M1130" s="4" t="str">
        <f>IFERROR(VLOOKUP(G1130, Table13[#All], 2),"")</f>
        <v/>
      </c>
      <c r="N1130" s="4" t="str">
        <f>IFERROR(VLOOKUP(H1130, Table134[#All], 2),"")</f>
        <v/>
      </c>
      <c r="P1130" s="4" t="str">
        <f t="shared" si="127"/>
        <v xml:space="preserve">    delay(delayo);</v>
      </c>
    </row>
    <row r="1131" spans="5:16" x14ac:dyDescent="0.3">
      <c r="E1131" s="22">
        <v>1</v>
      </c>
      <c r="F1131" s="45" t="str">
        <f>MID($L1118,AD$2,1)</f>
        <v>-</v>
      </c>
      <c r="G1131" s="43" t="str">
        <f>MID($L1119,AD$2,1)</f>
        <v>-</v>
      </c>
      <c r="H1131" s="44" t="str">
        <f>MID($L1120,AD$2,1)</f>
        <v/>
      </c>
      <c r="I1131" s="41"/>
      <c r="J1131" s="9">
        <v>11</v>
      </c>
      <c r="K1131" s="4" t="s">
        <v>13</v>
      </c>
      <c r="L1131" s="4" t="str">
        <f>IFERROR(VLOOKUP(F1131, Table1[[#All],[Note]:[Code]], 2),"")</f>
        <v/>
      </c>
      <c r="M1131" s="4" t="str">
        <f>IFERROR(VLOOKUP(G1131, Table13[#All], 2),"")</f>
        <v/>
      </c>
      <c r="N1131" s="4" t="str">
        <f>IFERROR(VLOOKUP(H1131, Table134[#All], 2),"")</f>
        <v/>
      </c>
      <c r="P1131" s="4" t="str">
        <f t="shared" si="127"/>
        <v xml:space="preserve">    delay(delayo);</v>
      </c>
    </row>
    <row r="1132" spans="5:16" x14ac:dyDescent="0.3">
      <c r="E1132" s="22">
        <v>1</v>
      </c>
      <c r="F1132" s="45" t="str">
        <f>MID($L1118,AE$2,1)</f>
        <v>-</v>
      </c>
      <c r="G1132" s="43" t="str">
        <f>MID($L1119,AE$2,1)</f>
        <v>-</v>
      </c>
      <c r="H1132" s="44" t="str">
        <f>MID($L1120,AE$2,1)</f>
        <v/>
      </c>
      <c r="I1132" s="41"/>
      <c r="J1132" s="9">
        <v>12</v>
      </c>
      <c r="K1132" s="4" t="s">
        <v>13</v>
      </c>
      <c r="L1132" s="4" t="str">
        <f>IFERROR(VLOOKUP(F1132, Table1[[#All],[Note]:[Code]], 2),"")</f>
        <v/>
      </c>
      <c r="M1132" s="4" t="str">
        <f>IFERROR(VLOOKUP(G1132, Table13[#All], 2),"")</f>
        <v/>
      </c>
      <c r="N1132" s="4" t="str">
        <f>IFERROR(VLOOKUP(H1132, Table134[#All], 2),"")</f>
        <v/>
      </c>
      <c r="P1132" s="4" t="str">
        <f t="shared" si="127"/>
        <v xml:space="preserve">    delay(delayo);</v>
      </c>
    </row>
    <row r="1133" spans="5:16" x14ac:dyDescent="0.3">
      <c r="E1133" s="22">
        <v>1</v>
      </c>
      <c r="F1133" s="45" t="str">
        <f>MID($L1118,AF$2,1)</f>
        <v>-</v>
      </c>
      <c r="G1133" s="43" t="str">
        <f>MID($L1119,AF$2,1)</f>
        <v>-</v>
      </c>
      <c r="H1133" s="44" t="str">
        <f>MID($L1120,AF$2,1)</f>
        <v/>
      </c>
      <c r="I1133" s="41"/>
      <c r="J1133" s="9">
        <v>13</v>
      </c>
      <c r="K1133" s="4" t="s">
        <v>13</v>
      </c>
      <c r="L1133" s="4" t="str">
        <f>IFERROR(VLOOKUP(F1133, Table1[[#All],[Note]:[Code]], 2),"")</f>
        <v/>
      </c>
      <c r="M1133" s="4" t="str">
        <f>IFERROR(VLOOKUP(G1133, Table13[#All], 2),"")</f>
        <v/>
      </c>
      <c r="N1133" s="4" t="str">
        <f>IFERROR(VLOOKUP(H1133, Table134[#All], 2),"")</f>
        <v/>
      </c>
      <c r="P1133" s="4" t="str">
        <f t="shared" si="127"/>
        <v xml:space="preserve">    delay(delayo);</v>
      </c>
    </row>
    <row r="1134" spans="5:16" x14ac:dyDescent="0.3">
      <c r="E1134" s="22">
        <v>1</v>
      </c>
      <c r="F1134" s="45" t="str">
        <f>MID($L1118,AG$2,1)</f>
        <v>-</v>
      </c>
      <c r="G1134" s="43" t="str">
        <f>MID($L1119,AG$2,1)</f>
        <v>-</v>
      </c>
      <c r="H1134" s="44" t="str">
        <f>MID($L1120,AG$2,1)</f>
        <v/>
      </c>
      <c r="I1134" s="41"/>
      <c r="J1134" s="9">
        <v>14</v>
      </c>
      <c r="K1134" s="4" t="s">
        <v>13</v>
      </c>
      <c r="L1134" s="4" t="str">
        <f>IFERROR(VLOOKUP(F1134, Table1[[#All],[Note]:[Code]], 2),"")</f>
        <v/>
      </c>
      <c r="M1134" s="4" t="str">
        <f>IFERROR(VLOOKUP(G1134, Table13[#All], 2),"")</f>
        <v/>
      </c>
      <c r="N1134" s="4" t="str">
        <f>IFERROR(VLOOKUP(H1134, Table134[#All], 2),"")</f>
        <v/>
      </c>
      <c r="P1134" s="4" t="str">
        <f t="shared" si="127"/>
        <v xml:space="preserve">    delay(delayo);</v>
      </c>
    </row>
    <row r="1135" spans="5:16" x14ac:dyDescent="0.3">
      <c r="E1135" s="22">
        <v>1</v>
      </c>
      <c r="F1135" s="45" t="str">
        <f>MID($L1118,AH$2,1)</f>
        <v>-</v>
      </c>
      <c r="G1135" s="43" t="str">
        <f>MID($L1119,AH$2,1)</f>
        <v>-</v>
      </c>
      <c r="H1135" s="44" t="str">
        <f>MID($L1120,AH$2,1)</f>
        <v/>
      </c>
      <c r="I1135" s="41"/>
      <c r="J1135" s="9">
        <v>15</v>
      </c>
      <c r="K1135" s="4" t="s">
        <v>13</v>
      </c>
      <c r="L1135" s="4" t="str">
        <f>IFERROR(VLOOKUP(F1135, Table1[[#All],[Note]:[Code]], 2),"")</f>
        <v/>
      </c>
      <c r="M1135" s="4" t="str">
        <f>IFERROR(VLOOKUP(G1135, Table13[#All], 2),"")</f>
        <v/>
      </c>
      <c r="N1135" s="4" t="str">
        <f>IFERROR(VLOOKUP(H1135, Table134[#All], 2),"")</f>
        <v/>
      </c>
      <c r="P1135" s="4" t="str">
        <f t="shared" si="127"/>
        <v xml:space="preserve">    delay(delayo);</v>
      </c>
    </row>
    <row r="1136" spans="5:16" x14ac:dyDescent="0.3">
      <c r="E1136" s="22">
        <v>1</v>
      </c>
      <c r="F1136" s="45" t="str">
        <f>MID($L1118,AI$2,1)</f>
        <v>-</v>
      </c>
      <c r="G1136" s="43" t="str">
        <f>MID($L1119,AI$2,1)</f>
        <v>-</v>
      </c>
      <c r="H1136" s="44" t="str">
        <f>MID($L1120,AI$2,1)</f>
        <v/>
      </c>
      <c r="I1136" s="41"/>
      <c r="J1136" s="9">
        <v>16</v>
      </c>
      <c r="K1136" s="4" t="s">
        <v>13</v>
      </c>
      <c r="L1136" s="4" t="str">
        <f>IFERROR(VLOOKUP(F1136, Table1[[#All],[Note]:[Code]], 2),"")</f>
        <v/>
      </c>
      <c r="M1136" s="4" t="str">
        <f>IFERROR(VLOOKUP(G1136, Table13[#All], 2),"")</f>
        <v/>
      </c>
      <c r="N1136" s="4" t="str">
        <f>IFERROR(VLOOKUP(H1136, Table134[#All], 2),"")</f>
        <v/>
      </c>
      <c r="P1136" s="4" t="str">
        <f t="shared" si="127"/>
        <v xml:space="preserve">    delay(delayo);</v>
      </c>
    </row>
    <row r="1137" spans="5:46" x14ac:dyDescent="0.3">
      <c r="E1137" s="22">
        <v>1</v>
      </c>
      <c r="F1137" s="45" t="str">
        <f>MID($L1118,AJ$2,1)</f>
        <v>-</v>
      </c>
      <c r="G1137" s="43" t="str">
        <f>MID($L1119,AJ$2,1)</f>
        <v>b</v>
      </c>
      <c r="H1137" s="44" t="str">
        <f>MID($L1120,AJ$2,1)</f>
        <v/>
      </c>
      <c r="I1137" s="41"/>
      <c r="J1137" s="9">
        <v>17</v>
      </c>
      <c r="K1137" s="4" t="s">
        <v>13</v>
      </c>
      <c r="L1137" s="4" t="str">
        <f>IFERROR(VLOOKUP(F1137, Table1[[#All],[Note]:[Code]], 2),"")</f>
        <v/>
      </c>
      <c r="M1137" s="4" t="str">
        <f>IFERROR(VLOOKUP(G1137, Table13[#All], 2),"")</f>
        <v xml:space="preserve">    play(NOTE_4BS, tempo);</v>
      </c>
      <c r="N1137" s="4" t="str">
        <f>IFERROR(VLOOKUP(H1137, Table134[#All], 2),"")</f>
        <v/>
      </c>
      <c r="P1137" s="4" t="str">
        <f t="shared" si="127"/>
        <v xml:space="preserve">    delay(delayo);    play(NOTE_4BS, tempo);</v>
      </c>
    </row>
    <row r="1138" spans="5:46" x14ac:dyDescent="0.3">
      <c r="E1138" s="22">
        <v>1</v>
      </c>
      <c r="F1138" s="45" t="str">
        <f>MID($L1118,AK$2,1)</f>
        <v>d</v>
      </c>
      <c r="G1138" s="43" t="str">
        <f>MID($L1119,AK$2,1)</f>
        <v>-</v>
      </c>
      <c r="H1138" s="44" t="str">
        <f>MID($L1120,AK$2,1)</f>
        <v/>
      </c>
      <c r="I1138" s="41"/>
      <c r="J1138" s="9">
        <v>18</v>
      </c>
      <c r="K1138" s="4" t="s">
        <v>13</v>
      </c>
      <c r="L1138" s="4" t="str">
        <f>IFERROR(VLOOKUP(F1138, Table1[[#All],[Note]:[Code]], 2),"")</f>
        <v xml:space="preserve">    play(NOTE_5DS, tempo);</v>
      </c>
      <c r="M1138" s="4" t="str">
        <f>IFERROR(VLOOKUP(G1138, Table13[#All], 2),"")</f>
        <v/>
      </c>
      <c r="N1138" s="4" t="str">
        <f>IFERROR(VLOOKUP(H1138, Table134[#All], 2),"")</f>
        <v/>
      </c>
      <c r="P1138" s="4" t="str">
        <f t="shared" si="127"/>
        <v xml:space="preserve">    delay(delayo);    play(NOTE_5DS, tempo);</v>
      </c>
    </row>
    <row r="1139" spans="5:46" x14ac:dyDescent="0.3">
      <c r="E1139" s="22">
        <v>1</v>
      </c>
      <c r="F1139" s="45" t="str">
        <f>MID($L1118,AL$2,1)</f>
        <v>-</v>
      </c>
      <c r="G1139" s="43" t="str">
        <f>MID($L1119,AL$2,1)</f>
        <v>-</v>
      </c>
      <c r="H1139" s="44" t="str">
        <f>MID($L1120,AL$2,1)</f>
        <v/>
      </c>
      <c r="I1139" s="41"/>
      <c r="J1139" s="9">
        <v>19</v>
      </c>
      <c r="K1139" s="4" t="s">
        <v>13</v>
      </c>
      <c r="L1139" s="4" t="str">
        <f>IFERROR(VLOOKUP(F1139, Table1[[#All],[Note]:[Code]], 2),"")</f>
        <v/>
      </c>
      <c r="M1139" s="4" t="str">
        <f>IFERROR(VLOOKUP(G1139, Table13[#All], 2),"")</f>
        <v/>
      </c>
      <c r="N1139" s="4" t="str">
        <f>IFERROR(VLOOKUP(H1139, Table134[#All], 2),"")</f>
        <v/>
      </c>
      <c r="P1139" s="4" t="str">
        <f t="shared" si="127"/>
        <v xml:space="preserve">    delay(delayo);</v>
      </c>
    </row>
    <row r="1140" spans="5:46" x14ac:dyDescent="0.3">
      <c r="E1140" s="22">
        <v>1</v>
      </c>
      <c r="F1140" s="45" t="str">
        <f>MID($L1118,AM$2,1)</f>
        <v>-</v>
      </c>
      <c r="G1140" s="43" t="str">
        <f>MID($L1119,AM$2,1)</f>
        <v>-</v>
      </c>
      <c r="H1140" s="44" t="str">
        <f>MID($L1120,AM$2,1)</f>
        <v/>
      </c>
      <c r="I1140" s="41"/>
      <c r="J1140" s="9">
        <v>20</v>
      </c>
      <c r="K1140" s="4" t="s">
        <v>13</v>
      </c>
      <c r="L1140" s="4" t="str">
        <f>IFERROR(VLOOKUP(F1140, Table1[[#All],[Note]:[Code]], 2),"")</f>
        <v/>
      </c>
      <c r="M1140" s="4" t="str">
        <f>IFERROR(VLOOKUP(G1140, Table13[#All], 2),"")</f>
        <v/>
      </c>
      <c r="N1140" s="4" t="str">
        <f>IFERROR(VLOOKUP(H1140, Table134[#All], 2),"")</f>
        <v/>
      </c>
      <c r="P1140" s="4" t="str">
        <f t="shared" si="127"/>
        <v xml:space="preserve">    delay(delayo);</v>
      </c>
    </row>
    <row r="1141" spans="5:46" x14ac:dyDescent="0.3">
      <c r="E1141" s="22">
        <v>1</v>
      </c>
      <c r="F1141" s="45" t="str">
        <f>MID($L1118,AN$2,1)</f>
        <v>e</v>
      </c>
      <c r="G1141" s="43" t="str">
        <f>MID($L1119,AN$2,1)</f>
        <v>-</v>
      </c>
      <c r="H1141" s="44" t="str">
        <f>MID($L1120,AN$2,1)</f>
        <v/>
      </c>
      <c r="I1141" s="41"/>
      <c r="J1141" s="9">
        <v>21</v>
      </c>
      <c r="K1141" s="4" t="s">
        <v>13</v>
      </c>
      <c r="L1141" s="4" t="str">
        <f>IFERROR(VLOOKUP(F1141, Table1[[#All],[Note]:[Code]], 2),"")</f>
        <v xml:space="preserve">    play(NOTE_5ES, tempo);</v>
      </c>
      <c r="M1141" s="4" t="str">
        <f>IFERROR(VLOOKUP(G1141, Table13[#All], 2),"")</f>
        <v/>
      </c>
      <c r="N1141" s="4" t="str">
        <f>IFERROR(VLOOKUP(H1141, Table134[#All], 2),"")</f>
        <v/>
      </c>
      <c r="P1141" s="4" t="str">
        <f t="shared" si="127"/>
        <v xml:space="preserve">    delay(delayo);    play(NOTE_5ES, tempo);</v>
      </c>
    </row>
    <row r="1142" spans="5:46" x14ac:dyDescent="0.3">
      <c r="E1142" s="22">
        <v>1</v>
      </c>
      <c r="F1142" s="45" t="str">
        <f>MID($L1118,AO$2,1)</f>
        <v>-</v>
      </c>
      <c r="G1142" s="43" t="str">
        <f>MID($L1119,AO$2,1)</f>
        <v>-</v>
      </c>
      <c r="H1142" s="44" t="str">
        <f>MID($L1120,AO$2,1)</f>
        <v/>
      </c>
      <c r="I1142" s="41"/>
      <c r="J1142" s="9">
        <v>22</v>
      </c>
      <c r="K1142" s="4" t="s">
        <v>13</v>
      </c>
      <c r="L1142" s="4" t="str">
        <f>IFERROR(VLOOKUP(F1142, Table1[[#All],[Note]:[Code]], 2),"")</f>
        <v/>
      </c>
      <c r="M1142" s="4" t="str">
        <f>IFERROR(VLOOKUP(G1142, Table13[#All], 2),"")</f>
        <v/>
      </c>
      <c r="N1142" s="4" t="str">
        <f>IFERROR(VLOOKUP(H1142, Table134[#All], 2),"")</f>
        <v/>
      </c>
      <c r="P1142" s="4" t="str">
        <f t="shared" si="127"/>
        <v xml:space="preserve">    delay(delayo);</v>
      </c>
    </row>
    <row r="1143" spans="5:46" x14ac:dyDescent="0.3">
      <c r="E1143" s="22">
        <v>1</v>
      </c>
      <c r="F1143" s="45" t="str">
        <f>MID($L1118,AP$2,1)</f>
        <v>-</v>
      </c>
      <c r="G1143" s="43" t="str">
        <f>MID($L1119,AP$2,1)</f>
        <v>-</v>
      </c>
      <c r="H1143" s="44" t="str">
        <f>MID($L1120,AP$2,1)</f>
        <v/>
      </c>
      <c r="I1143" s="41"/>
      <c r="J1143" s="9">
        <v>23</v>
      </c>
      <c r="K1143" s="4" t="s">
        <v>13</v>
      </c>
      <c r="L1143" s="4" t="str">
        <f>IFERROR(VLOOKUP(F1143, Table1[[#All],[Note]:[Code]], 2),"")</f>
        <v/>
      </c>
      <c r="M1143" s="4" t="str">
        <f>IFERROR(VLOOKUP(G1143, Table13[#All], 2),"")</f>
        <v/>
      </c>
      <c r="N1143" s="4" t="str">
        <f>IFERROR(VLOOKUP(H1143, Table134[#All], 2),"")</f>
        <v/>
      </c>
      <c r="P1143" s="4" t="str">
        <f t="shared" si="127"/>
        <v xml:space="preserve">    delay(delayo);</v>
      </c>
    </row>
    <row r="1144" spans="5:46" x14ac:dyDescent="0.3">
      <c r="E1144" s="22">
        <v>1</v>
      </c>
      <c r="F1144" s="45" t="str">
        <f>MID($L1118,AQ$2,1)</f>
        <v>-</v>
      </c>
      <c r="G1144" s="43" t="str">
        <f>MID($L1119,AQ$2,1)</f>
        <v>-</v>
      </c>
      <c r="H1144" s="44" t="str">
        <f>MID($L1120,AQ$2,1)</f>
        <v/>
      </c>
      <c r="I1144" s="41"/>
      <c r="J1144" s="9">
        <v>24</v>
      </c>
      <c r="K1144" s="4" t="s">
        <v>13</v>
      </c>
      <c r="L1144" s="4" t="str">
        <f>IFERROR(VLOOKUP(F1144, Table1[[#All],[Note]:[Code]], 2),"")</f>
        <v/>
      </c>
      <c r="M1144" s="4" t="str">
        <f>IFERROR(VLOOKUP(G1144, Table13[#All], 2),"")</f>
        <v/>
      </c>
      <c r="N1144" s="4" t="str">
        <f>IFERROR(VLOOKUP(H1144, Table134[#All], 2),"")</f>
        <v/>
      </c>
      <c r="P1144" s="4" t="str">
        <f t="shared" si="127"/>
        <v xml:space="preserve">    delay(delayo);</v>
      </c>
    </row>
    <row r="1145" spans="5:46" x14ac:dyDescent="0.3">
      <c r="E1145" s="22">
        <v>1</v>
      </c>
      <c r="F1145" s="45" t="str">
        <f>MID($L1118,AR$2,1)</f>
        <v>-</v>
      </c>
      <c r="G1145" s="43" t="str">
        <f>MID($L1119,AR$2,1)</f>
        <v>-</v>
      </c>
      <c r="H1145" s="44" t="str">
        <f>MID($L1120,AR$2,1)</f>
        <v/>
      </c>
      <c r="I1145" s="41"/>
      <c r="J1145" s="9">
        <v>25</v>
      </c>
      <c r="K1145" s="4" t="s">
        <v>13</v>
      </c>
      <c r="L1145" s="4" t="str">
        <f>IFERROR(VLOOKUP(F1145, Table1[[#All],[Note]:[Code]], 2),"")</f>
        <v/>
      </c>
      <c r="M1145" s="4" t="str">
        <f>IFERROR(VLOOKUP(G1145, Table13[#All], 2),"")</f>
        <v/>
      </c>
      <c r="N1145" s="4" t="str">
        <f>IFERROR(VLOOKUP(H1145, Table134[#All], 2),"")</f>
        <v/>
      </c>
      <c r="P1145" s="4" t="str">
        <f t="shared" si="127"/>
        <v xml:space="preserve">    delay(delayo);</v>
      </c>
    </row>
    <row r="1146" spans="5:46" x14ac:dyDescent="0.3">
      <c r="E1146" s="22">
        <v>1</v>
      </c>
      <c r="F1146" s="45" t="str">
        <f>MID($L1118,AS$2,1)</f>
        <v>-</v>
      </c>
      <c r="G1146" s="43" t="str">
        <f>MID($L1119,AS$2,1)</f>
        <v>-</v>
      </c>
      <c r="H1146" s="44" t="str">
        <f>MID($L1120,AS$2,1)</f>
        <v/>
      </c>
      <c r="I1146" s="41"/>
      <c r="J1146" s="9">
        <v>26</v>
      </c>
      <c r="K1146" s="4" t="s">
        <v>13</v>
      </c>
      <c r="L1146" s="4" t="str">
        <f>IFERROR(VLOOKUP(F1146, Table1[[#All],[Note]:[Code]], 2),"")</f>
        <v/>
      </c>
      <c r="M1146" s="4" t="str">
        <f>IFERROR(VLOOKUP(G1146, Table13[#All], 2),"")</f>
        <v/>
      </c>
      <c r="N1146" s="4" t="str">
        <f>IFERROR(VLOOKUP(H1146, Table134[#All], 2),"")</f>
        <v/>
      </c>
      <c r="P1146" s="4" t="str">
        <f t="shared" si="127"/>
        <v xml:space="preserve">    delay(delayo);</v>
      </c>
    </row>
    <row r="1147" spans="5:46" x14ac:dyDescent="0.3">
      <c r="E1147" s="22">
        <v>1</v>
      </c>
      <c r="I1147" s="41"/>
      <c r="J1147" s="13"/>
      <c r="K1147" s="14" t="s">
        <v>11</v>
      </c>
      <c r="L1147" s="14"/>
      <c r="P1147" s="4" t="str">
        <f t="shared" si="127"/>
        <v>//</v>
      </c>
      <c r="R1147" s="19" t="s">
        <v>123</v>
      </c>
      <c r="S1147" s="19"/>
      <c r="T1147" s="19">
        <v>1</v>
      </c>
      <c r="U1147" s="19">
        <v>2</v>
      </c>
      <c r="V1147" s="19">
        <v>3</v>
      </c>
      <c r="W1147" s="19">
        <v>4</v>
      </c>
      <c r="X1147" s="19">
        <v>5</v>
      </c>
      <c r="Y1147" s="19">
        <v>6</v>
      </c>
      <c r="Z1147" s="19">
        <v>7</v>
      </c>
      <c r="AA1147" s="19">
        <v>8</v>
      </c>
      <c r="AB1147" s="19">
        <v>9</v>
      </c>
      <c r="AC1147" s="19">
        <v>10</v>
      </c>
      <c r="AD1147" s="19">
        <v>11</v>
      </c>
      <c r="AE1147" s="19">
        <v>12</v>
      </c>
      <c r="AF1147" s="19">
        <v>13</v>
      </c>
      <c r="AG1147" s="19">
        <v>14</v>
      </c>
      <c r="AH1147" s="19">
        <v>15</v>
      </c>
      <c r="AI1147" s="19">
        <v>16</v>
      </c>
      <c r="AJ1147" s="19">
        <v>17</v>
      </c>
      <c r="AK1147" s="19">
        <v>18</v>
      </c>
      <c r="AL1147" s="19">
        <v>19</v>
      </c>
      <c r="AM1147" s="19">
        <v>20</v>
      </c>
      <c r="AN1147" s="19">
        <v>21</v>
      </c>
      <c r="AO1147" s="19">
        <v>22</v>
      </c>
      <c r="AP1147" s="19">
        <v>23</v>
      </c>
      <c r="AQ1147" s="19">
        <v>24</v>
      </c>
      <c r="AR1147" s="19">
        <v>25</v>
      </c>
      <c r="AS1147" s="19">
        <v>26</v>
      </c>
      <c r="AT1147" s="19"/>
    </row>
    <row r="1148" spans="5:46" x14ac:dyDescent="0.3">
      <c r="E1148" s="22">
        <v>1</v>
      </c>
      <c r="I1148" s="41">
        <v>39</v>
      </c>
      <c r="J1148" s="13"/>
      <c r="K1148" s="14" t="s">
        <v>11</v>
      </c>
      <c r="L1148" s="14">
        <f>C158</f>
        <v>0</v>
      </c>
      <c r="M1148" s="6"/>
      <c r="N1148" s="6"/>
      <c r="P1148" s="4" t="str">
        <f t="shared" si="127"/>
        <v>//0</v>
      </c>
      <c r="R1148" s="4" t="str">
        <f>MID($L1148,R$2,1)</f>
        <v>0</v>
      </c>
      <c r="S1148" s="4" t="str">
        <f t="shared" ref="S1148:AT1150" si="131">MID($L1148,S$2,1)</f>
        <v/>
      </c>
      <c r="T1148" s="4" t="str">
        <f t="shared" si="131"/>
        <v/>
      </c>
      <c r="U1148" s="4" t="str">
        <f t="shared" si="131"/>
        <v/>
      </c>
      <c r="V1148" s="4" t="str">
        <f t="shared" si="131"/>
        <v/>
      </c>
      <c r="W1148" s="4" t="str">
        <f t="shared" si="131"/>
        <v/>
      </c>
      <c r="X1148" s="4" t="str">
        <f t="shared" si="131"/>
        <v/>
      </c>
      <c r="Y1148" s="4" t="str">
        <f t="shared" si="131"/>
        <v/>
      </c>
      <c r="Z1148" s="4" t="str">
        <f t="shared" si="131"/>
        <v/>
      </c>
      <c r="AA1148" s="4" t="str">
        <f t="shared" si="131"/>
        <v/>
      </c>
      <c r="AB1148" s="4" t="str">
        <f t="shared" si="131"/>
        <v/>
      </c>
      <c r="AC1148" s="4" t="str">
        <f t="shared" si="131"/>
        <v/>
      </c>
      <c r="AD1148" s="4" t="str">
        <f t="shared" si="131"/>
        <v/>
      </c>
      <c r="AE1148" s="4" t="str">
        <f t="shared" si="131"/>
        <v/>
      </c>
      <c r="AF1148" s="4" t="str">
        <f t="shared" si="131"/>
        <v/>
      </c>
      <c r="AG1148" s="4" t="str">
        <f t="shared" si="131"/>
        <v/>
      </c>
      <c r="AH1148" s="4" t="str">
        <f t="shared" si="131"/>
        <v/>
      </c>
      <c r="AI1148" s="4" t="str">
        <f t="shared" si="131"/>
        <v/>
      </c>
      <c r="AJ1148" s="4" t="str">
        <f t="shared" si="131"/>
        <v/>
      </c>
      <c r="AK1148" s="4" t="str">
        <f t="shared" si="131"/>
        <v/>
      </c>
      <c r="AL1148" s="4" t="str">
        <f t="shared" si="131"/>
        <v/>
      </c>
      <c r="AM1148" s="4" t="str">
        <f t="shared" si="131"/>
        <v/>
      </c>
      <c r="AN1148" s="4" t="str">
        <f t="shared" si="131"/>
        <v/>
      </c>
      <c r="AO1148" s="4" t="str">
        <f t="shared" si="131"/>
        <v/>
      </c>
      <c r="AP1148" s="4" t="str">
        <f t="shared" si="131"/>
        <v/>
      </c>
      <c r="AQ1148" s="4" t="str">
        <f t="shared" si="131"/>
        <v/>
      </c>
      <c r="AR1148" s="4" t="str">
        <f t="shared" si="131"/>
        <v/>
      </c>
      <c r="AS1148" s="4" t="str">
        <f t="shared" si="131"/>
        <v/>
      </c>
      <c r="AT1148" s="4" t="str">
        <f>MID($L1148,AT$2,1)</f>
        <v/>
      </c>
    </row>
    <row r="1149" spans="5:46" x14ac:dyDescent="0.3">
      <c r="E1149" s="22">
        <v>1</v>
      </c>
      <c r="F1149" s="45" t="str">
        <f>MID($L1148,R$2,1)</f>
        <v>0</v>
      </c>
      <c r="G1149" s="43" t="str">
        <f>MID($L1149,R$2,1)</f>
        <v>0</v>
      </c>
      <c r="H1149" s="44" t="str">
        <f>MID($L1150,R$2,1)</f>
        <v>0</v>
      </c>
      <c r="I1149" s="41"/>
      <c r="J1149" s="13"/>
      <c r="K1149" s="14" t="s">
        <v>11</v>
      </c>
      <c r="L1149" s="14">
        <f t="shared" ref="L1149:L1150" si="132">C159</f>
        <v>0</v>
      </c>
      <c r="M1149" s="6"/>
      <c r="N1149" s="6"/>
      <c r="P1149" s="4" t="str">
        <f t="shared" si="127"/>
        <v>//0</v>
      </c>
      <c r="R1149" s="4" t="str">
        <f t="shared" ref="R1149:R1150" si="133">MID($L1149,R$2,1)</f>
        <v>0</v>
      </c>
      <c r="S1149" s="4" t="str">
        <f t="shared" si="131"/>
        <v/>
      </c>
      <c r="T1149" s="4" t="str">
        <f t="shared" si="131"/>
        <v/>
      </c>
      <c r="U1149" s="4" t="str">
        <f t="shared" si="131"/>
        <v/>
      </c>
      <c r="V1149" s="4" t="str">
        <f t="shared" si="131"/>
        <v/>
      </c>
      <c r="W1149" s="4" t="str">
        <f t="shared" si="131"/>
        <v/>
      </c>
      <c r="X1149" s="4" t="str">
        <f t="shared" si="131"/>
        <v/>
      </c>
      <c r="Y1149" s="4" t="str">
        <f t="shared" si="131"/>
        <v/>
      </c>
      <c r="Z1149" s="4" t="str">
        <f t="shared" si="131"/>
        <v/>
      </c>
      <c r="AA1149" s="4" t="str">
        <f t="shared" si="131"/>
        <v/>
      </c>
      <c r="AB1149" s="4" t="str">
        <f t="shared" si="131"/>
        <v/>
      </c>
      <c r="AC1149" s="4" t="str">
        <f t="shared" si="131"/>
        <v/>
      </c>
      <c r="AD1149" s="4" t="str">
        <f t="shared" si="131"/>
        <v/>
      </c>
      <c r="AE1149" s="4" t="str">
        <f t="shared" si="131"/>
        <v/>
      </c>
      <c r="AF1149" s="4" t="str">
        <f t="shared" si="131"/>
        <v/>
      </c>
      <c r="AG1149" s="4" t="str">
        <f t="shared" si="131"/>
        <v/>
      </c>
      <c r="AH1149" s="4" t="str">
        <f t="shared" si="131"/>
        <v/>
      </c>
      <c r="AI1149" s="4" t="str">
        <f t="shared" si="131"/>
        <v/>
      </c>
      <c r="AJ1149" s="4" t="str">
        <f t="shared" si="131"/>
        <v/>
      </c>
      <c r="AK1149" s="4" t="str">
        <f t="shared" si="131"/>
        <v/>
      </c>
      <c r="AL1149" s="4" t="str">
        <f t="shared" si="131"/>
        <v/>
      </c>
      <c r="AM1149" s="4" t="str">
        <f t="shared" si="131"/>
        <v/>
      </c>
      <c r="AN1149" s="4" t="str">
        <f t="shared" si="131"/>
        <v/>
      </c>
      <c r="AO1149" s="4" t="str">
        <f t="shared" si="131"/>
        <v/>
      </c>
      <c r="AP1149" s="4" t="str">
        <f t="shared" si="131"/>
        <v/>
      </c>
      <c r="AQ1149" s="4" t="str">
        <f t="shared" si="131"/>
        <v/>
      </c>
      <c r="AR1149" s="4" t="str">
        <f t="shared" si="131"/>
        <v/>
      </c>
      <c r="AS1149" s="4" t="str">
        <f t="shared" si="131"/>
        <v/>
      </c>
      <c r="AT1149" s="4" t="str">
        <f t="shared" si="131"/>
        <v/>
      </c>
    </row>
    <row r="1150" spans="5:46" x14ac:dyDescent="0.3">
      <c r="E1150" s="22">
        <v>1</v>
      </c>
      <c r="I1150" s="41"/>
      <c r="J1150" s="13"/>
      <c r="K1150" s="14" t="s">
        <v>11</v>
      </c>
      <c r="L1150" s="14">
        <f t="shared" si="132"/>
        <v>0</v>
      </c>
      <c r="P1150" s="4" t="str">
        <f t="shared" si="127"/>
        <v>//0</v>
      </c>
      <c r="R1150" s="4" t="str">
        <f t="shared" si="133"/>
        <v>0</v>
      </c>
      <c r="S1150" s="4" t="str">
        <f t="shared" si="131"/>
        <v/>
      </c>
      <c r="T1150" s="4" t="str">
        <f t="shared" si="131"/>
        <v/>
      </c>
      <c r="U1150" s="4" t="str">
        <f t="shared" si="131"/>
        <v/>
      </c>
      <c r="V1150" s="4" t="str">
        <f t="shared" si="131"/>
        <v/>
      </c>
      <c r="W1150" s="4" t="str">
        <f t="shared" si="131"/>
        <v/>
      </c>
      <c r="X1150" s="4" t="str">
        <f t="shared" si="131"/>
        <v/>
      </c>
      <c r="Y1150" s="4" t="str">
        <f t="shared" si="131"/>
        <v/>
      </c>
      <c r="Z1150" s="4" t="str">
        <f t="shared" si="131"/>
        <v/>
      </c>
      <c r="AA1150" s="4" t="str">
        <f t="shared" si="131"/>
        <v/>
      </c>
      <c r="AB1150" s="4" t="str">
        <f t="shared" si="131"/>
        <v/>
      </c>
      <c r="AC1150" s="4" t="str">
        <f t="shared" si="131"/>
        <v/>
      </c>
      <c r="AD1150" s="4" t="str">
        <f t="shared" si="131"/>
        <v/>
      </c>
      <c r="AE1150" s="4" t="str">
        <f t="shared" si="131"/>
        <v/>
      </c>
      <c r="AF1150" s="4" t="str">
        <f t="shared" si="131"/>
        <v/>
      </c>
      <c r="AG1150" s="4" t="str">
        <f t="shared" si="131"/>
        <v/>
      </c>
      <c r="AH1150" s="4" t="str">
        <f t="shared" si="131"/>
        <v/>
      </c>
      <c r="AI1150" s="4" t="str">
        <f t="shared" si="131"/>
        <v/>
      </c>
      <c r="AJ1150" s="4" t="str">
        <f t="shared" si="131"/>
        <v/>
      </c>
      <c r="AK1150" s="4" t="str">
        <f t="shared" si="131"/>
        <v/>
      </c>
      <c r="AL1150" s="4" t="str">
        <f t="shared" si="131"/>
        <v/>
      </c>
      <c r="AM1150" s="4" t="str">
        <f t="shared" si="131"/>
        <v/>
      </c>
      <c r="AN1150" s="4" t="str">
        <f t="shared" si="131"/>
        <v/>
      </c>
      <c r="AO1150" s="4" t="str">
        <f t="shared" si="131"/>
        <v/>
      </c>
      <c r="AP1150" s="4" t="str">
        <f t="shared" si="131"/>
        <v/>
      </c>
      <c r="AQ1150" s="4" t="str">
        <f t="shared" si="131"/>
        <v/>
      </c>
      <c r="AR1150" s="4" t="str">
        <f t="shared" si="131"/>
        <v/>
      </c>
      <c r="AS1150" s="4" t="str">
        <f t="shared" si="131"/>
        <v/>
      </c>
      <c r="AT1150" s="4" t="str">
        <f t="shared" si="131"/>
        <v/>
      </c>
    </row>
    <row r="1151" spans="5:46" x14ac:dyDescent="0.3">
      <c r="E1151" s="22">
        <v>1</v>
      </c>
      <c r="F1151" s="45" t="str">
        <f>MID($L1148,T$2,1)</f>
        <v/>
      </c>
      <c r="G1151" s="43" t="str">
        <f>MID($L1149,T$2,1)</f>
        <v/>
      </c>
      <c r="H1151" s="44" t="str">
        <f>MID($L1150,T$2,1)</f>
        <v/>
      </c>
      <c r="I1151" s="41"/>
      <c r="J1151" s="9">
        <v>1</v>
      </c>
      <c r="K1151" s="4" t="s">
        <v>13</v>
      </c>
      <c r="L1151" s="4" t="str">
        <f>IFERROR(VLOOKUP(F1151, Table1[[#All],[Note]:[Code]], 2),"")</f>
        <v/>
      </c>
      <c r="M1151" s="4" t="str">
        <f>IFERROR(VLOOKUP(G1151, Table13[#All], 2),"")</f>
        <v/>
      </c>
      <c r="N1151" s="4" t="str">
        <f>IFERROR(VLOOKUP(H1151, Table134[#All], 2),"")</f>
        <v/>
      </c>
      <c r="P1151" s="4" t="str">
        <f t="shared" si="127"/>
        <v xml:space="preserve">    delay(delayo);</v>
      </c>
    </row>
    <row r="1152" spans="5:46" x14ac:dyDescent="0.3">
      <c r="E1152" s="22">
        <v>1</v>
      </c>
      <c r="F1152" s="45" t="str">
        <f>MID($L1148,U$2,1)</f>
        <v/>
      </c>
      <c r="G1152" s="43" t="str">
        <f>MID($L1149,U$2,1)</f>
        <v/>
      </c>
      <c r="H1152" s="44" t="str">
        <f>MID($L1150,U$2,1)</f>
        <v/>
      </c>
      <c r="I1152" s="41"/>
      <c r="J1152" s="9">
        <v>2</v>
      </c>
      <c r="K1152" s="4" t="s">
        <v>13</v>
      </c>
      <c r="L1152" s="4" t="str">
        <f>IFERROR(VLOOKUP(F1152, Table1[[#All],[Note]:[Code]], 2),"")</f>
        <v/>
      </c>
      <c r="M1152" s="4" t="str">
        <f>IFERROR(VLOOKUP(G1152, Table13[#All], 2),"")</f>
        <v/>
      </c>
      <c r="N1152" s="4" t="str">
        <f>IFERROR(VLOOKUP(H1152, Table134[#All], 2),"")</f>
        <v/>
      </c>
      <c r="P1152" s="4" t="str">
        <f t="shared" si="127"/>
        <v xml:space="preserve">    delay(delayo);</v>
      </c>
    </row>
    <row r="1153" spans="5:16" x14ac:dyDescent="0.3">
      <c r="E1153" s="22">
        <v>1</v>
      </c>
      <c r="F1153" s="45" t="str">
        <f>MID($L1148,V$2,1)</f>
        <v/>
      </c>
      <c r="G1153" s="43" t="str">
        <f>MID($L1149,V$2,1)</f>
        <v/>
      </c>
      <c r="H1153" s="44" t="str">
        <f>MID($L1150,V$2,1)</f>
        <v/>
      </c>
      <c r="I1153" s="41"/>
      <c r="J1153" s="9">
        <v>3</v>
      </c>
      <c r="K1153" s="4" t="s">
        <v>13</v>
      </c>
      <c r="L1153" s="4" t="str">
        <f>IFERROR(VLOOKUP(F1153, Table1[[#All],[Note]:[Code]], 2),"")</f>
        <v/>
      </c>
      <c r="M1153" s="4" t="str">
        <f>IFERROR(VLOOKUP(G1153, Table13[#All], 2),"")</f>
        <v/>
      </c>
      <c r="N1153" s="4" t="str">
        <f>IFERROR(VLOOKUP(H1153, Table134[#All], 2),"")</f>
        <v/>
      </c>
      <c r="P1153" s="4" t="str">
        <f t="shared" si="127"/>
        <v xml:space="preserve">    delay(delayo);</v>
      </c>
    </row>
    <row r="1154" spans="5:16" x14ac:dyDescent="0.3">
      <c r="E1154" s="22">
        <v>1</v>
      </c>
      <c r="F1154" s="45" t="str">
        <f>MID($L1148,W$2,1)</f>
        <v/>
      </c>
      <c r="G1154" s="43" t="str">
        <f>MID($L1149,W$2,1)</f>
        <v/>
      </c>
      <c r="H1154" s="44" t="str">
        <f>MID($L1150,W$2,1)</f>
        <v/>
      </c>
      <c r="I1154" s="41"/>
      <c r="J1154" s="9">
        <v>4</v>
      </c>
      <c r="K1154" s="4" t="s">
        <v>13</v>
      </c>
      <c r="L1154" s="4" t="str">
        <f>IFERROR(VLOOKUP(F1154, Table1[[#All],[Note]:[Code]], 2),"")</f>
        <v/>
      </c>
      <c r="M1154" s="4" t="str">
        <f>IFERROR(VLOOKUP(G1154, Table13[#All], 2),"")</f>
        <v/>
      </c>
      <c r="N1154" s="4" t="str">
        <f>IFERROR(VLOOKUP(H1154, Table134[#All], 2),"")</f>
        <v/>
      </c>
      <c r="P1154" s="4" t="str">
        <f t="shared" si="127"/>
        <v xml:space="preserve">    delay(delayo);</v>
      </c>
    </row>
    <row r="1155" spans="5:16" x14ac:dyDescent="0.3">
      <c r="E1155" s="22">
        <v>1</v>
      </c>
      <c r="F1155" s="45" t="str">
        <f>MID($L1148,X$2,1)</f>
        <v/>
      </c>
      <c r="G1155" s="43" t="str">
        <f>MID($L1149,X$2,1)</f>
        <v/>
      </c>
      <c r="H1155" s="44" t="str">
        <f>MID($L1150,X$2,1)</f>
        <v/>
      </c>
      <c r="I1155" s="41"/>
      <c r="J1155" s="9">
        <v>5</v>
      </c>
      <c r="K1155" s="4" t="s">
        <v>13</v>
      </c>
      <c r="L1155" s="4" t="str">
        <f>IFERROR(VLOOKUP(F1155, Table1[[#All],[Note]:[Code]], 2),"")</f>
        <v/>
      </c>
      <c r="M1155" s="4" t="str">
        <f>IFERROR(VLOOKUP(G1155, Table13[#All], 2),"")</f>
        <v/>
      </c>
      <c r="N1155" s="4" t="str">
        <f>IFERROR(VLOOKUP(H1155, Table134[#All], 2),"")</f>
        <v/>
      </c>
      <c r="P1155" s="4" t="str">
        <f t="shared" si="127"/>
        <v xml:space="preserve">    delay(delayo);</v>
      </c>
    </row>
    <row r="1156" spans="5:16" x14ac:dyDescent="0.3">
      <c r="E1156" s="22">
        <v>1</v>
      </c>
      <c r="F1156" s="45" t="str">
        <f>MID($L1148,Y$2,1)</f>
        <v/>
      </c>
      <c r="G1156" s="43" t="str">
        <f>MID($L1149,Y$2,1)</f>
        <v/>
      </c>
      <c r="H1156" s="44" t="str">
        <f>MID($L1150,Y$2,1)</f>
        <v/>
      </c>
      <c r="I1156" s="41"/>
      <c r="J1156" s="9">
        <v>6</v>
      </c>
      <c r="K1156" s="4" t="s">
        <v>13</v>
      </c>
      <c r="L1156" s="4" t="str">
        <f>IFERROR(VLOOKUP(F1156, Table1[[#All],[Note]:[Code]], 2),"")</f>
        <v/>
      </c>
      <c r="M1156" s="4" t="str">
        <f>IFERROR(VLOOKUP(G1156, Table13[#All], 2),"")</f>
        <v/>
      </c>
      <c r="N1156" s="4" t="str">
        <f>IFERROR(VLOOKUP(H1156, Table134[#All], 2),"")</f>
        <v/>
      </c>
      <c r="P1156" s="4" t="str">
        <f t="shared" si="127"/>
        <v xml:space="preserve">    delay(delayo);</v>
      </c>
    </row>
    <row r="1157" spans="5:16" x14ac:dyDescent="0.3">
      <c r="E1157" s="22">
        <v>1</v>
      </c>
      <c r="F1157" s="45" t="str">
        <f>MID($L1148,Z$2,1)</f>
        <v/>
      </c>
      <c r="G1157" s="43" t="str">
        <f>MID($L1149,Z$2,1)</f>
        <v/>
      </c>
      <c r="H1157" s="44" t="str">
        <f>MID($L1150,Z$2,1)</f>
        <v/>
      </c>
      <c r="I1157" s="41"/>
      <c r="J1157" s="9">
        <v>7</v>
      </c>
      <c r="K1157" s="4" t="s">
        <v>13</v>
      </c>
      <c r="L1157" s="4" t="str">
        <f>IFERROR(VLOOKUP(F1157, Table1[[#All],[Note]:[Code]], 2),"")</f>
        <v/>
      </c>
      <c r="M1157" s="4" t="str">
        <f>IFERROR(VLOOKUP(G1157, Table13[#All], 2),"")</f>
        <v/>
      </c>
      <c r="N1157" s="4" t="str">
        <f>IFERROR(VLOOKUP(H1157, Table134[#All], 2),"")</f>
        <v/>
      </c>
      <c r="P1157" s="4" t="str">
        <f t="shared" si="127"/>
        <v xml:space="preserve">    delay(delayo);</v>
      </c>
    </row>
    <row r="1158" spans="5:16" x14ac:dyDescent="0.3">
      <c r="E1158" s="22">
        <v>1</v>
      </c>
      <c r="F1158" s="45" t="str">
        <f>MID($L1148,AA$2,1)</f>
        <v/>
      </c>
      <c r="G1158" s="43" t="str">
        <f>MID($L1149,AA$2,1)</f>
        <v/>
      </c>
      <c r="H1158" s="44" t="str">
        <f>MID($L1150,AA$2,1)</f>
        <v/>
      </c>
      <c r="I1158" s="41"/>
      <c r="J1158" s="9">
        <v>8</v>
      </c>
      <c r="K1158" s="4" t="s">
        <v>13</v>
      </c>
      <c r="L1158" s="4" t="str">
        <f>IFERROR(VLOOKUP(F1158, Table1[[#All],[Note]:[Code]], 2),"")</f>
        <v/>
      </c>
      <c r="M1158" s="4" t="str">
        <f>IFERROR(VLOOKUP(G1158, Table13[#All], 2),"")</f>
        <v/>
      </c>
      <c r="N1158" s="4" t="str">
        <f>IFERROR(VLOOKUP(H1158, Table134[#All], 2),"")</f>
        <v/>
      </c>
      <c r="P1158" s="4" t="str">
        <f t="shared" si="127"/>
        <v xml:space="preserve">    delay(delayo);</v>
      </c>
    </row>
    <row r="1159" spans="5:16" x14ac:dyDescent="0.3">
      <c r="E1159" s="22">
        <v>1</v>
      </c>
      <c r="F1159" s="45" t="str">
        <f>MID($L1148,AB$2,1)</f>
        <v/>
      </c>
      <c r="G1159" s="43" t="str">
        <f>MID($L1149,AB$2,1)</f>
        <v/>
      </c>
      <c r="H1159" s="44" t="str">
        <f>MID($L1150,AB$2,1)</f>
        <v/>
      </c>
      <c r="I1159" s="41"/>
      <c r="J1159" s="9">
        <v>9</v>
      </c>
      <c r="K1159" s="4" t="s">
        <v>13</v>
      </c>
      <c r="L1159" s="4" t="str">
        <f>IFERROR(VLOOKUP(F1159, Table1[[#All],[Note]:[Code]], 2),"")</f>
        <v/>
      </c>
      <c r="M1159" s="4" t="str">
        <f>IFERROR(VLOOKUP(G1159, Table13[#All], 2),"")</f>
        <v/>
      </c>
      <c r="N1159" s="4" t="str">
        <f>IFERROR(VLOOKUP(H1159, Table134[#All], 2),"")</f>
        <v/>
      </c>
      <c r="P1159" s="4" t="str">
        <f t="shared" si="127"/>
        <v xml:space="preserve">    delay(delayo);</v>
      </c>
    </row>
    <row r="1160" spans="5:16" x14ac:dyDescent="0.3">
      <c r="E1160" s="22">
        <v>1</v>
      </c>
      <c r="F1160" s="45" t="str">
        <f>MID($L1148,AC$2,1)</f>
        <v/>
      </c>
      <c r="G1160" s="43" t="str">
        <f>MID($L1149,AC$2,1)</f>
        <v/>
      </c>
      <c r="H1160" s="44" t="str">
        <f>MID($L1150,AC$2,1)</f>
        <v/>
      </c>
      <c r="I1160" s="41"/>
      <c r="J1160" s="9">
        <v>10</v>
      </c>
      <c r="K1160" s="4" t="s">
        <v>13</v>
      </c>
      <c r="L1160" s="4" t="str">
        <f>IFERROR(VLOOKUP(F1160, Table1[[#All],[Note]:[Code]], 2),"")</f>
        <v/>
      </c>
      <c r="M1160" s="4" t="str">
        <f>IFERROR(VLOOKUP(G1160, Table13[#All], 2),"")</f>
        <v/>
      </c>
      <c r="N1160" s="4" t="str">
        <f>IFERROR(VLOOKUP(H1160, Table134[#All], 2),"")</f>
        <v/>
      </c>
      <c r="P1160" s="4" t="str">
        <f t="shared" ref="P1160:P1223" si="134">CONCATENATE(K1160,L1160,M1160,N1160)</f>
        <v xml:space="preserve">    delay(delayo);</v>
      </c>
    </row>
    <row r="1161" spans="5:16" x14ac:dyDescent="0.3">
      <c r="E1161" s="22">
        <v>1</v>
      </c>
      <c r="F1161" s="45" t="str">
        <f>MID($L1148,AD$2,1)</f>
        <v/>
      </c>
      <c r="G1161" s="43" t="str">
        <f>MID($L1149,AD$2,1)</f>
        <v/>
      </c>
      <c r="H1161" s="44" t="str">
        <f>MID($L1150,AD$2,1)</f>
        <v/>
      </c>
      <c r="I1161" s="41"/>
      <c r="J1161" s="9">
        <v>11</v>
      </c>
      <c r="K1161" s="4" t="s">
        <v>13</v>
      </c>
      <c r="L1161" s="4" t="str">
        <f>IFERROR(VLOOKUP(F1161, Table1[[#All],[Note]:[Code]], 2),"")</f>
        <v/>
      </c>
      <c r="M1161" s="4" t="str">
        <f>IFERROR(VLOOKUP(G1161, Table13[#All], 2),"")</f>
        <v/>
      </c>
      <c r="N1161" s="4" t="str">
        <f>IFERROR(VLOOKUP(H1161, Table134[#All], 2),"")</f>
        <v/>
      </c>
      <c r="P1161" s="4" t="str">
        <f t="shared" si="134"/>
        <v xml:space="preserve">    delay(delayo);</v>
      </c>
    </row>
    <row r="1162" spans="5:16" x14ac:dyDescent="0.3">
      <c r="E1162" s="22">
        <v>1</v>
      </c>
      <c r="F1162" s="45" t="str">
        <f>MID($L1148,AE$2,1)</f>
        <v/>
      </c>
      <c r="G1162" s="43" t="str">
        <f>MID($L1149,AE$2,1)</f>
        <v/>
      </c>
      <c r="H1162" s="44" t="str">
        <f>MID($L1150,AE$2,1)</f>
        <v/>
      </c>
      <c r="I1162" s="41"/>
      <c r="J1162" s="9">
        <v>12</v>
      </c>
      <c r="K1162" s="4" t="s">
        <v>13</v>
      </c>
      <c r="L1162" s="4" t="str">
        <f>IFERROR(VLOOKUP(F1162, Table1[[#All],[Note]:[Code]], 2),"")</f>
        <v/>
      </c>
      <c r="M1162" s="4" t="str">
        <f>IFERROR(VLOOKUP(G1162, Table13[#All], 2),"")</f>
        <v/>
      </c>
      <c r="N1162" s="4" t="str">
        <f>IFERROR(VLOOKUP(H1162, Table134[#All], 2),"")</f>
        <v/>
      </c>
      <c r="P1162" s="4" t="str">
        <f t="shared" si="134"/>
        <v xml:space="preserve">    delay(delayo);</v>
      </c>
    </row>
    <row r="1163" spans="5:16" x14ac:dyDescent="0.3">
      <c r="E1163" s="22">
        <v>1</v>
      </c>
      <c r="F1163" s="45" t="str">
        <f>MID($L1148,AF$2,1)</f>
        <v/>
      </c>
      <c r="G1163" s="43" t="str">
        <f>MID($L1149,AF$2,1)</f>
        <v/>
      </c>
      <c r="H1163" s="44" t="str">
        <f>MID($L1150,AF$2,1)</f>
        <v/>
      </c>
      <c r="I1163" s="41"/>
      <c r="J1163" s="9">
        <v>13</v>
      </c>
      <c r="K1163" s="4" t="s">
        <v>13</v>
      </c>
      <c r="L1163" s="4" t="str">
        <f>IFERROR(VLOOKUP(F1163, Table1[[#All],[Note]:[Code]], 2),"")</f>
        <v/>
      </c>
      <c r="M1163" s="4" t="str">
        <f>IFERROR(VLOOKUP(G1163, Table13[#All], 2),"")</f>
        <v/>
      </c>
      <c r="N1163" s="4" t="str">
        <f>IFERROR(VLOOKUP(H1163, Table134[#All], 2),"")</f>
        <v/>
      </c>
      <c r="P1163" s="4" t="str">
        <f t="shared" si="134"/>
        <v xml:space="preserve">    delay(delayo);</v>
      </c>
    </row>
    <row r="1164" spans="5:16" x14ac:dyDescent="0.3">
      <c r="E1164" s="22">
        <v>1</v>
      </c>
      <c r="F1164" s="45" t="str">
        <f>MID($L1148,AG$2,1)</f>
        <v/>
      </c>
      <c r="G1164" s="43" t="str">
        <f>MID($L1149,AG$2,1)</f>
        <v/>
      </c>
      <c r="H1164" s="44" t="str">
        <f>MID($L1150,AG$2,1)</f>
        <v/>
      </c>
      <c r="I1164" s="41"/>
      <c r="J1164" s="9">
        <v>14</v>
      </c>
      <c r="K1164" s="4" t="s">
        <v>13</v>
      </c>
      <c r="L1164" s="4" t="str">
        <f>IFERROR(VLOOKUP(F1164, Table1[[#All],[Note]:[Code]], 2),"")</f>
        <v/>
      </c>
      <c r="M1164" s="4" t="str">
        <f>IFERROR(VLOOKUP(G1164, Table13[#All], 2),"")</f>
        <v/>
      </c>
      <c r="N1164" s="4" t="str">
        <f>IFERROR(VLOOKUP(H1164, Table134[#All], 2),"")</f>
        <v/>
      </c>
      <c r="P1164" s="4" t="str">
        <f t="shared" si="134"/>
        <v xml:space="preserve">    delay(delayo);</v>
      </c>
    </row>
    <row r="1165" spans="5:16" x14ac:dyDescent="0.3">
      <c r="E1165" s="22">
        <v>1</v>
      </c>
      <c r="F1165" s="45" t="str">
        <f>MID($L1148,AH$2,1)</f>
        <v/>
      </c>
      <c r="G1165" s="43" t="str">
        <f>MID($L1149,AH$2,1)</f>
        <v/>
      </c>
      <c r="H1165" s="44" t="str">
        <f>MID($L1150,AH$2,1)</f>
        <v/>
      </c>
      <c r="I1165" s="41"/>
      <c r="J1165" s="9">
        <v>15</v>
      </c>
      <c r="K1165" s="4" t="s">
        <v>13</v>
      </c>
      <c r="L1165" s="4" t="str">
        <f>IFERROR(VLOOKUP(F1165, Table1[[#All],[Note]:[Code]], 2),"")</f>
        <v/>
      </c>
      <c r="M1165" s="4" t="str">
        <f>IFERROR(VLOOKUP(G1165, Table13[#All], 2),"")</f>
        <v/>
      </c>
      <c r="N1165" s="4" t="str">
        <f>IFERROR(VLOOKUP(H1165, Table134[#All], 2),"")</f>
        <v/>
      </c>
      <c r="P1165" s="4" t="str">
        <f t="shared" si="134"/>
        <v xml:space="preserve">    delay(delayo);</v>
      </c>
    </row>
    <row r="1166" spans="5:16" x14ac:dyDescent="0.3">
      <c r="E1166" s="22">
        <v>1</v>
      </c>
      <c r="F1166" s="45" t="str">
        <f>MID($L1148,AI$2,1)</f>
        <v/>
      </c>
      <c r="G1166" s="43" t="str">
        <f>MID($L1149,AI$2,1)</f>
        <v/>
      </c>
      <c r="H1166" s="44" t="str">
        <f>MID($L1150,AI$2,1)</f>
        <v/>
      </c>
      <c r="I1166" s="41"/>
      <c r="J1166" s="9">
        <v>16</v>
      </c>
      <c r="K1166" s="4" t="s">
        <v>13</v>
      </c>
      <c r="L1166" s="4" t="str">
        <f>IFERROR(VLOOKUP(F1166, Table1[[#All],[Note]:[Code]], 2),"")</f>
        <v/>
      </c>
      <c r="M1166" s="4" t="str">
        <f>IFERROR(VLOOKUP(G1166, Table13[#All], 2),"")</f>
        <v/>
      </c>
      <c r="N1166" s="4" t="str">
        <f>IFERROR(VLOOKUP(H1166, Table134[#All], 2),"")</f>
        <v/>
      </c>
      <c r="P1166" s="4" t="str">
        <f t="shared" si="134"/>
        <v xml:space="preserve">    delay(delayo);</v>
      </c>
    </row>
    <row r="1167" spans="5:16" x14ac:dyDescent="0.3">
      <c r="E1167" s="22">
        <v>1</v>
      </c>
      <c r="F1167" s="45" t="str">
        <f>MID($L1148,AJ$2,1)</f>
        <v/>
      </c>
      <c r="G1167" s="43" t="str">
        <f>MID($L1149,AJ$2,1)</f>
        <v/>
      </c>
      <c r="H1167" s="44" t="str">
        <f>MID($L1150,AJ$2,1)</f>
        <v/>
      </c>
      <c r="I1167" s="41"/>
      <c r="J1167" s="9">
        <v>17</v>
      </c>
      <c r="K1167" s="4" t="s">
        <v>13</v>
      </c>
      <c r="L1167" s="4" t="str">
        <f>IFERROR(VLOOKUP(F1167, Table1[[#All],[Note]:[Code]], 2),"")</f>
        <v/>
      </c>
      <c r="M1167" s="4" t="str">
        <f>IFERROR(VLOOKUP(G1167, Table13[#All], 2),"")</f>
        <v/>
      </c>
      <c r="N1167" s="4" t="str">
        <f>IFERROR(VLOOKUP(H1167, Table134[#All], 2),"")</f>
        <v/>
      </c>
      <c r="P1167" s="4" t="str">
        <f t="shared" si="134"/>
        <v xml:space="preserve">    delay(delayo);</v>
      </c>
    </row>
    <row r="1168" spans="5:16" x14ac:dyDescent="0.3">
      <c r="E1168" s="22">
        <v>1</v>
      </c>
      <c r="F1168" s="45" t="str">
        <f>MID($L1148,AK$2,1)</f>
        <v/>
      </c>
      <c r="G1168" s="43" t="str">
        <f>MID($L1149,AK$2,1)</f>
        <v/>
      </c>
      <c r="H1168" s="44" t="str">
        <f>MID($L1150,AK$2,1)</f>
        <v/>
      </c>
      <c r="I1168" s="41"/>
      <c r="J1168" s="9">
        <v>18</v>
      </c>
      <c r="K1168" s="4" t="s">
        <v>13</v>
      </c>
      <c r="L1168" s="4" t="str">
        <f>IFERROR(VLOOKUP(F1168, Table1[[#All],[Note]:[Code]], 2),"")</f>
        <v/>
      </c>
      <c r="M1168" s="4" t="str">
        <f>IFERROR(VLOOKUP(G1168, Table13[#All], 2),"")</f>
        <v/>
      </c>
      <c r="N1168" s="4" t="str">
        <f>IFERROR(VLOOKUP(H1168, Table134[#All], 2),"")</f>
        <v/>
      </c>
      <c r="P1168" s="4" t="str">
        <f t="shared" si="134"/>
        <v xml:space="preserve">    delay(delayo);</v>
      </c>
    </row>
    <row r="1169" spans="5:46" x14ac:dyDescent="0.3">
      <c r="E1169" s="22">
        <v>1</v>
      </c>
      <c r="F1169" s="45" t="str">
        <f>MID($L1148,AL$2,1)</f>
        <v/>
      </c>
      <c r="G1169" s="43" t="str">
        <f>MID($L1149,AL$2,1)</f>
        <v/>
      </c>
      <c r="H1169" s="44" t="str">
        <f>MID($L1150,AL$2,1)</f>
        <v/>
      </c>
      <c r="I1169" s="41"/>
      <c r="J1169" s="9">
        <v>19</v>
      </c>
      <c r="K1169" s="4" t="s">
        <v>13</v>
      </c>
      <c r="L1169" s="4" t="str">
        <f>IFERROR(VLOOKUP(F1169, Table1[[#All],[Note]:[Code]], 2),"")</f>
        <v/>
      </c>
      <c r="M1169" s="4" t="str">
        <f>IFERROR(VLOOKUP(G1169, Table13[#All], 2),"")</f>
        <v/>
      </c>
      <c r="N1169" s="4" t="str">
        <f>IFERROR(VLOOKUP(H1169, Table134[#All], 2),"")</f>
        <v/>
      </c>
      <c r="P1169" s="4" t="str">
        <f t="shared" si="134"/>
        <v xml:space="preserve">    delay(delayo);</v>
      </c>
    </row>
    <row r="1170" spans="5:46" x14ac:dyDescent="0.3">
      <c r="E1170" s="22">
        <v>1</v>
      </c>
      <c r="F1170" s="45" t="str">
        <f>MID($L1148,AM$2,1)</f>
        <v/>
      </c>
      <c r="G1170" s="43" t="str">
        <f>MID($L1149,AM$2,1)</f>
        <v/>
      </c>
      <c r="H1170" s="44" t="str">
        <f>MID($L1150,AM$2,1)</f>
        <v/>
      </c>
      <c r="I1170" s="41"/>
      <c r="J1170" s="9">
        <v>20</v>
      </c>
      <c r="K1170" s="4" t="s">
        <v>13</v>
      </c>
      <c r="L1170" s="4" t="str">
        <f>IFERROR(VLOOKUP(F1170, Table1[[#All],[Note]:[Code]], 2),"")</f>
        <v/>
      </c>
      <c r="M1170" s="4" t="str">
        <f>IFERROR(VLOOKUP(G1170, Table13[#All], 2),"")</f>
        <v/>
      </c>
      <c r="N1170" s="4" t="str">
        <f>IFERROR(VLOOKUP(H1170, Table134[#All], 2),"")</f>
        <v/>
      </c>
      <c r="P1170" s="4" t="str">
        <f t="shared" si="134"/>
        <v xml:space="preserve">    delay(delayo);</v>
      </c>
    </row>
    <row r="1171" spans="5:46" x14ac:dyDescent="0.3">
      <c r="E1171" s="22">
        <v>1</v>
      </c>
      <c r="F1171" s="45" t="str">
        <f>MID($L1148,AN$2,1)</f>
        <v/>
      </c>
      <c r="G1171" s="43" t="str">
        <f>MID($L1149,AN$2,1)</f>
        <v/>
      </c>
      <c r="H1171" s="44" t="str">
        <f>MID($L1150,AN$2,1)</f>
        <v/>
      </c>
      <c r="I1171" s="41"/>
      <c r="J1171" s="9">
        <v>21</v>
      </c>
      <c r="K1171" s="4" t="s">
        <v>13</v>
      </c>
      <c r="L1171" s="4" t="str">
        <f>IFERROR(VLOOKUP(F1171, Table1[[#All],[Note]:[Code]], 2),"")</f>
        <v/>
      </c>
      <c r="M1171" s="4" t="str">
        <f>IFERROR(VLOOKUP(G1171, Table13[#All], 2),"")</f>
        <v/>
      </c>
      <c r="N1171" s="4" t="str">
        <f>IFERROR(VLOOKUP(H1171, Table134[#All], 2),"")</f>
        <v/>
      </c>
      <c r="P1171" s="4" t="str">
        <f t="shared" si="134"/>
        <v xml:space="preserve">    delay(delayo);</v>
      </c>
    </row>
    <row r="1172" spans="5:46" x14ac:dyDescent="0.3">
      <c r="E1172" s="22">
        <v>1</v>
      </c>
      <c r="F1172" s="45" t="str">
        <f>MID($L1148,AO$2,1)</f>
        <v/>
      </c>
      <c r="G1172" s="43" t="str">
        <f>MID($L1149,AO$2,1)</f>
        <v/>
      </c>
      <c r="H1172" s="44" t="str">
        <f>MID($L1150,AO$2,1)</f>
        <v/>
      </c>
      <c r="I1172" s="41"/>
      <c r="J1172" s="9">
        <v>22</v>
      </c>
      <c r="K1172" s="4" t="s">
        <v>13</v>
      </c>
      <c r="L1172" s="4" t="str">
        <f>IFERROR(VLOOKUP(F1172, Table1[[#All],[Note]:[Code]], 2),"")</f>
        <v/>
      </c>
      <c r="M1172" s="4" t="str">
        <f>IFERROR(VLOOKUP(G1172, Table13[#All], 2),"")</f>
        <v/>
      </c>
      <c r="N1172" s="4" t="str">
        <f>IFERROR(VLOOKUP(H1172, Table134[#All], 2),"")</f>
        <v/>
      </c>
      <c r="P1172" s="4" t="str">
        <f t="shared" si="134"/>
        <v xml:space="preserve">    delay(delayo);</v>
      </c>
    </row>
    <row r="1173" spans="5:46" x14ac:dyDescent="0.3">
      <c r="E1173" s="22">
        <v>1</v>
      </c>
      <c r="F1173" s="45" t="str">
        <f>MID($L1148,AP$2,1)</f>
        <v/>
      </c>
      <c r="G1173" s="43" t="str">
        <f>MID($L1149,AP$2,1)</f>
        <v/>
      </c>
      <c r="H1173" s="44" t="str">
        <f>MID($L1150,AP$2,1)</f>
        <v/>
      </c>
      <c r="I1173" s="41"/>
      <c r="J1173" s="9">
        <v>23</v>
      </c>
      <c r="K1173" s="4" t="s">
        <v>13</v>
      </c>
      <c r="L1173" s="4" t="str">
        <f>IFERROR(VLOOKUP(F1173, Table1[[#All],[Note]:[Code]], 2),"")</f>
        <v/>
      </c>
      <c r="M1173" s="4" t="str">
        <f>IFERROR(VLOOKUP(G1173, Table13[#All], 2),"")</f>
        <v/>
      </c>
      <c r="N1173" s="4" t="str">
        <f>IFERROR(VLOOKUP(H1173, Table134[#All], 2),"")</f>
        <v/>
      </c>
      <c r="P1173" s="4" t="str">
        <f t="shared" si="134"/>
        <v xml:space="preserve">    delay(delayo);</v>
      </c>
    </row>
    <row r="1174" spans="5:46" x14ac:dyDescent="0.3">
      <c r="E1174" s="22">
        <v>1</v>
      </c>
      <c r="F1174" s="45" t="str">
        <f>MID($L1148,AQ$2,1)</f>
        <v/>
      </c>
      <c r="G1174" s="43" t="str">
        <f>MID($L1149,AQ$2,1)</f>
        <v/>
      </c>
      <c r="H1174" s="44" t="str">
        <f>MID($L1150,AQ$2,1)</f>
        <v/>
      </c>
      <c r="I1174" s="41"/>
      <c r="J1174" s="9">
        <v>24</v>
      </c>
      <c r="K1174" s="4" t="s">
        <v>13</v>
      </c>
      <c r="L1174" s="4" t="str">
        <f>IFERROR(VLOOKUP(F1174, Table1[[#All],[Note]:[Code]], 2),"")</f>
        <v/>
      </c>
      <c r="M1174" s="4" t="str">
        <f>IFERROR(VLOOKUP(G1174, Table13[#All], 2),"")</f>
        <v/>
      </c>
      <c r="N1174" s="4" t="str">
        <f>IFERROR(VLOOKUP(H1174, Table134[#All], 2),"")</f>
        <v/>
      </c>
      <c r="P1174" s="4" t="str">
        <f t="shared" si="134"/>
        <v xml:space="preserve">    delay(delayo);</v>
      </c>
    </row>
    <row r="1175" spans="5:46" x14ac:dyDescent="0.3">
      <c r="E1175" s="22">
        <v>1</v>
      </c>
      <c r="F1175" s="45" t="str">
        <f>MID($L1148,AR$2,1)</f>
        <v/>
      </c>
      <c r="G1175" s="43" t="str">
        <f>MID($L1149,AR$2,1)</f>
        <v/>
      </c>
      <c r="H1175" s="44" t="str">
        <f>MID($L1150,AR$2,1)</f>
        <v/>
      </c>
      <c r="I1175" s="41"/>
      <c r="J1175" s="9">
        <v>25</v>
      </c>
      <c r="K1175" s="4" t="s">
        <v>13</v>
      </c>
      <c r="L1175" s="4" t="str">
        <f>IFERROR(VLOOKUP(F1175, Table1[[#All],[Note]:[Code]], 2),"")</f>
        <v/>
      </c>
      <c r="M1175" s="4" t="str">
        <f>IFERROR(VLOOKUP(G1175, Table13[#All], 2),"")</f>
        <v/>
      </c>
      <c r="N1175" s="4" t="str">
        <f>IFERROR(VLOOKUP(H1175, Table134[#All], 2),"")</f>
        <v/>
      </c>
      <c r="P1175" s="4" t="str">
        <f t="shared" si="134"/>
        <v xml:space="preserve">    delay(delayo);</v>
      </c>
    </row>
    <row r="1176" spans="5:46" x14ac:dyDescent="0.3">
      <c r="E1176" s="22">
        <v>1</v>
      </c>
      <c r="F1176" s="45" t="str">
        <f>MID($L1148,AS$2,1)</f>
        <v/>
      </c>
      <c r="G1176" s="43" t="str">
        <f>MID($L1149,AS$2,1)</f>
        <v/>
      </c>
      <c r="H1176" s="44" t="str">
        <f>MID($L1150,AS$2,1)</f>
        <v/>
      </c>
      <c r="I1176" s="41"/>
      <c r="J1176" s="9">
        <v>26</v>
      </c>
      <c r="K1176" s="4" t="s">
        <v>13</v>
      </c>
      <c r="L1176" s="4" t="str">
        <f>IFERROR(VLOOKUP(F1176, Table1[[#All],[Note]:[Code]], 2),"")</f>
        <v/>
      </c>
      <c r="M1176" s="4" t="str">
        <f>IFERROR(VLOOKUP(G1176, Table13[#All], 2),"")</f>
        <v/>
      </c>
      <c r="N1176" s="4" t="str">
        <f>IFERROR(VLOOKUP(H1176, Table134[#All], 2),"")</f>
        <v/>
      </c>
      <c r="P1176" s="4" t="str">
        <f t="shared" si="134"/>
        <v xml:space="preserve">    delay(delayo);</v>
      </c>
    </row>
    <row r="1177" spans="5:46" x14ac:dyDescent="0.3">
      <c r="E1177" s="22">
        <v>1</v>
      </c>
      <c r="I1177" s="41"/>
      <c r="J1177" s="13"/>
      <c r="K1177" s="14" t="s">
        <v>11</v>
      </c>
      <c r="L1177" s="14"/>
      <c r="P1177" s="4" t="str">
        <f t="shared" si="134"/>
        <v>//</v>
      </c>
      <c r="R1177" s="19" t="s">
        <v>123</v>
      </c>
      <c r="S1177" s="19"/>
      <c r="T1177" s="19">
        <v>1</v>
      </c>
      <c r="U1177" s="19">
        <v>2</v>
      </c>
      <c r="V1177" s="19">
        <v>3</v>
      </c>
      <c r="W1177" s="19">
        <v>4</v>
      </c>
      <c r="X1177" s="19">
        <v>5</v>
      </c>
      <c r="Y1177" s="19">
        <v>6</v>
      </c>
      <c r="Z1177" s="19">
        <v>7</v>
      </c>
      <c r="AA1177" s="19">
        <v>8</v>
      </c>
      <c r="AB1177" s="19">
        <v>9</v>
      </c>
      <c r="AC1177" s="19">
        <v>10</v>
      </c>
      <c r="AD1177" s="19">
        <v>11</v>
      </c>
      <c r="AE1177" s="19">
        <v>12</v>
      </c>
      <c r="AF1177" s="19">
        <v>13</v>
      </c>
      <c r="AG1177" s="19">
        <v>14</v>
      </c>
      <c r="AH1177" s="19">
        <v>15</v>
      </c>
      <c r="AI1177" s="19">
        <v>16</v>
      </c>
      <c r="AJ1177" s="19">
        <v>17</v>
      </c>
      <c r="AK1177" s="19">
        <v>18</v>
      </c>
      <c r="AL1177" s="19">
        <v>19</v>
      </c>
      <c r="AM1177" s="19">
        <v>20</v>
      </c>
      <c r="AN1177" s="19">
        <v>21</v>
      </c>
      <c r="AO1177" s="19">
        <v>22</v>
      </c>
      <c r="AP1177" s="19">
        <v>23</v>
      </c>
      <c r="AQ1177" s="19">
        <v>24</v>
      </c>
      <c r="AR1177" s="19">
        <v>25</v>
      </c>
      <c r="AS1177" s="19">
        <v>26</v>
      </c>
      <c r="AT1177" s="19"/>
    </row>
    <row r="1178" spans="5:46" x14ac:dyDescent="0.3">
      <c r="E1178" s="22">
        <v>1</v>
      </c>
      <c r="I1178" s="41">
        <v>40</v>
      </c>
      <c r="J1178" s="13"/>
      <c r="K1178" s="14" t="s">
        <v>11</v>
      </c>
      <c r="L1178" s="14">
        <f>C162</f>
        <v>0</v>
      </c>
      <c r="M1178" s="6"/>
      <c r="N1178" s="6"/>
      <c r="P1178" s="4" t="str">
        <f t="shared" si="134"/>
        <v>//0</v>
      </c>
      <c r="R1178" s="4" t="str">
        <f>MID($L1178,R$2,1)</f>
        <v>0</v>
      </c>
      <c r="S1178" s="4" t="str">
        <f t="shared" ref="S1178:AT1180" si="135">MID($L1178,S$2,1)</f>
        <v/>
      </c>
      <c r="T1178" s="4" t="str">
        <f t="shared" si="135"/>
        <v/>
      </c>
      <c r="U1178" s="4" t="str">
        <f t="shared" si="135"/>
        <v/>
      </c>
      <c r="V1178" s="4" t="str">
        <f t="shared" si="135"/>
        <v/>
      </c>
      <c r="W1178" s="4" t="str">
        <f t="shared" si="135"/>
        <v/>
      </c>
      <c r="X1178" s="4" t="str">
        <f t="shared" si="135"/>
        <v/>
      </c>
      <c r="Y1178" s="4" t="str">
        <f t="shared" si="135"/>
        <v/>
      </c>
      <c r="Z1178" s="4" t="str">
        <f t="shared" si="135"/>
        <v/>
      </c>
      <c r="AA1178" s="4" t="str">
        <f t="shared" si="135"/>
        <v/>
      </c>
      <c r="AB1178" s="4" t="str">
        <f t="shared" si="135"/>
        <v/>
      </c>
      <c r="AC1178" s="4" t="str">
        <f t="shared" si="135"/>
        <v/>
      </c>
      <c r="AD1178" s="4" t="str">
        <f t="shared" si="135"/>
        <v/>
      </c>
      <c r="AE1178" s="4" t="str">
        <f t="shared" si="135"/>
        <v/>
      </c>
      <c r="AF1178" s="4" t="str">
        <f t="shared" si="135"/>
        <v/>
      </c>
      <c r="AG1178" s="4" t="str">
        <f t="shared" si="135"/>
        <v/>
      </c>
      <c r="AH1178" s="4" t="str">
        <f t="shared" si="135"/>
        <v/>
      </c>
      <c r="AI1178" s="4" t="str">
        <f t="shared" si="135"/>
        <v/>
      </c>
      <c r="AJ1178" s="4" t="str">
        <f t="shared" si="135"/>
        <v/>
      </c>
      <c r="AK1178" s="4" t="str">
        <f t="shared" si="135"/>
        <v/>
      </c>
      <c r="AL1178" s="4" t="str">
        <f t="shared" si="135"/>
        <v/>
      </c>
      <c r="AM1178" s="4" t="str">
        <f t="shared" si="135"/>
        <v/>
      </c>
      <c r="AN1178" s="4" t="str">
        <f t="shared" si="135"/>
        <v/>
      </c>
      <c r="AO1178" s="4" t="str">
        <f t="shared" si="135"/>
        <v/>
      </c>
      <c r="AP1178" s="4" t="str">
        <f t="shared" si="135"/>
        <v/>
      </c>
      <c r="AQ1178" s="4" t="str">
        <f t="shared" si="135"/>
        <v/>
      </c>
      <c r="AR1178" s="4" t="str">
        <f t="shared" si="135"/>
        <v/>
      </c>
      <c r="AS1178" s="4" t="str">
        <f t="shared" si="135"/>
        <v/>
      </c>
      <c r="AT1178" s="4" t="str">
        <f>MID($L1178,AT$2,1)</f>
        <v/>
      </c>
    </row>
    <row r="1179" spans="5:46" x14ac:dyDescent="0.3">
      <c r="E1179" s="22">
        <v>1</v>
      </c>
      <c r="F1179" s="45" t="str">
        <f>MID($L1178,R$2,1)</f>
        <v>0</v>
      </c>
      <c r="G1179" s="43" t="str">
        <f>MID($L1179,R$2,1)</f>
        <v>0</v>
      </c>
      <c r="H1179" s="44" t="str">
        <f>MID($L1180,R$2,1)</f>
        <v>0</v>
      </c>
      <c r="I1179" s="41"/>
      <c r="J1179" s="13"/>
      <c r="K1179" s="14" t="s">
        <v>11</v>
      </c>
      <c r="L1179" s="14">
        <f t="shared" ref="L1179:L1180" si="136">C163</f>
        <v>0</v>
      </c>
      <c r="M1179" s="6"/>
      <c r="N1179" s="6"/>
      <c r="P1179" s="4" t="str">
        <f t="shared" si="134"/>
        <v>//0</v>
      </c>
      <c r="R1179" s="4" t="str">
        <f t="shared" ref="R1179:R1180" si="137">MID($L1179,R$2,1)</f>
        <v>0</v>
      </c>
      <c r="S1179" s="4" t="str">
        <f t="shared" si="135"/>
        <v/>
      </c>
      <c r="T1179" s="4" t="str">
        <f t="shared" si="135"/>
        <v/>
      </c>
      <c r="U1179" s="4" t="str">
        <f t="shared" si="135"/>
        <v/>
      </c>
      <c r="V1179" s="4" t="str">
        <f t="shared" si="135"/>
        <v/>
      </c>
      <c r="W1179" s="4" t="str">
        <f t="shared" si="135"/>
        <v/>
      </c>
      <c r="X1179" s="4" t="str">
        <f t="shared" si="135"/>
        <v/>
      </c>
      <c r="Y1179" s="4" t="str">
        <f t="shared" si="135"/>
        <v/>
      </c>
      <c r="Z1179" s="4" t="str">
        <f t="shared" si="135"/>
        <v/>
      </c>
      <c r="AA1179" s="4" t="str">
        <f t="shared" si="135"/>
        <v/>
      </c>
      <c r="AB1179" s="4" t="str">
        <f t="shared" si="135"/>
        <v/>
      </c>
      <c r="AC1179" s="4" t="str">
        <f t="shared" si="135"/>
        <v/>
      </c>
      <c r="AD1179" s="4" t="str">
        <f t="shared" si="135"/>
        <v/>
      </c>
      <c r="AE1179" s="4" t="str">
        <f t="shared" si="135"/>
        <v/>
      </c>
      <c r="AF1179" s="4" t="str">
        <f t="shared" si="135"/>
        <v/>
      </c>
      <c r="AG1179" s="4" t="str">
        <f t="shared" si="135"/>
        <v/>
      </c>
      <c r="AH1179" s="4" t="str">
        <f t="shared" si="135"/>
        <v/>
      </c>
      <c r="AI1179" s="4" t="str">
        <f t="shared" si="135"/>
        <v/>
      </c>
      <c r="AJ1179" s="4" t="str">
        <f t="shared" si="135"/>
        <v/>
      </c>
      <c r="AK1179" s="4" t="str">
        <f t="shared" si="135"/>
        <v/>
      </c>
      <c r="AL1179" s="4" t="str">
        <f t="shared" si="135"/>
        <v/>
      </c>
      <c r="AM1179" s="4" t="str">
        <f t="shared" si="135"/>
        <v/>
      </c>
      <c r="AN1179" s="4" t="str">
        <f t="shared" si="135"/>
        <v/>
      </c>
      <c r="AO1179" s="4" t="str">
        <f t="shared" si="135"/>
        <v/>
      </c>
      <c r="AP1179" s="4" t="str">
        <f t="shared" si="135"/>
        <v/>
      </c>
      <c r="AQ1179" s="4" t="str">
        <f t="shared" si="135"/>
        <v/>
      </c>
      <c r="AR1179" s="4" t="str">
        <f t="shared" si="135"/>
        <v/>
      </c>
      <c r="AS1179" s="4" t="str">
        <f t="shared" si="135"/>
        <v/>
      </c>
      <c r="AT1179" s="4" t="str">
        <f t="shared" si="135"/>
        <v/>
      </c>
    </row>
    <row r="1180" spans="5:46" x14ac:dyDescent="0.3">
      <c r="E1180" s="22">
        <v>1</v>
      </c>
      <c r="I1180" s="41"/>
      <c r="J1180" s="13"/>
      <c r="K1180" s="14" t="s">
        <v>11</v>
      </c>
      <c r="L1180" s="14">
        <f t="shared" si="136"/>
        <v>0</v>
      </c>
      <c r="P1180" s="4" t="str">
        <f t="shared" si="134"/>
        <v>//0</v>
      </c>
      <c r="R1180" s="4" t="str">
        <f t="shared" si="137"/>
        <v>0</v>
      </c>
      <c r="S1180" s="4" t="str">
        <f t="shared" si="135"/>
        <v/>
      </c>
      <c r="T1180" s="4" t="str">
        <f t="shared" si="135"/>
        <v/>
      </c>
      <c r="U1180" s="4" t="str">
        <f t="shared" si="135"/>
        <v/>
      </c>
      <c r="V1180" s="4" t="str">
        <f t="shared" si="135"/>
        <v/>
      </c>
      <c r="W1180" s="4" t="str">
        <f t="shared" si="135"/>
        <v/>
      </c>
      <c r="X1180" s="4" t="str">
        <f t="shared" si="135"/>
        <v/>
      </c>
      <c r="Y1180" s="4" t="str">
        <f t="shared" si="135"/>
        <v/>
      </c>
      <c r="Z1180" s="4" t="str">
        <f t="shared" si="135"/>
        <v/>
      </c>
      <c r="AA1180" s="4" t="str">
        <f t="shared" si="135"/>
        <v/>
      </c>
      <c r="AB1180" s="4" t="str">
        <f t="shared" si="135"/>
        <v/>
      </c>
      <c r="AC1180" s="4" t="str">
        <f t="shared" si="135"/>
        <v/>
      </c>
      <c r="AD1180" s="4" t="str">
        <f t="shared" si="135"/>
        <v/>
      </c>
      <c r="AE1180" s="4" t="str">
        <f t="shared" si="135"/>
        <v/>
      </c>
      <c r="AF1180" s="4" t="str">
        <f t="shared" si="135"/>
        <v/>
      </c>
      <c r="AG1180" s="4" t="str">
        <f t="shared" si="135"/>
        <v/>
      </c>
      <c r="AH1180" s="4" t="str">
        <f t="shared" si="135"/>
        <v/>
      </c>
      <c r="AI1180" s="4" t="str">
        <f t="shared" si="135"/>
        <v/>
      </c>
      <c r="AJ1180" s="4" t="str">
        <f t="shared" si="135"/>
        <v/>
      </c>
      <c r="AK1180" s="4" t="str">
        <f t="shared" si="135"/>
        <v/>
      </c>
      <c r="AL1180" s="4" t="str">
        <f t="shared" si="135"/>
        <v/>
      </c>
      <c r="AM1180" s="4" t="str">
        <f t="shared" si="135"/>
        <v/>
      </c>
      <c r="AN1180" s="4" t="str">
        <f t="shared" si="135"/>
        <v/>
      </c>
      <c r="AO1180" s="4" t="str">
        <f t="shared" si="135"/>
        <v/>
      </c>
      <c r="AP1180" s="4" t="str">
        <f t="shared" si="135"/>
        <v/>
      </c>
      <c r="AQ1180" s="4" t="str">
        <f t="shared" si="135"/>
        <v/>
      </c>
      <c r="AR1180" s="4" t="str">
        <f t="shared" si="135"/>
        <v/>
      </c>
      <c r="AS1180" s="4" t="str">
        <f t="shared" si="135"/>
        <v/>
      </c>
      <c r="AT1180" s="4" t="str">
        <f t="shared" si="135"/>
        <v/>
      </c>
    </row>
    <row r="1181" spans="5:46" x14ac:dyDescent="0.3">
      <c r="E1181" s="22">
        <v>1</v>
      </c>
      <c r="F1181" s="45" t="str">
        <f>MID($L1178,T$2,1)</f>
        <v/>
      </c>
      <c r="G1181" s="43" t="str">
        <f>MID($L1179,T$2,1)</f>
        <v/>
      </c>
      <c r="H1181" s="44" t="str">
        <f>MID($L1180,T$2,1)</f>
        <v/>
      </c>
      <c r="I1181" s="41"/>
      <c r="J1181" s="9">
        <v>1</v>
      </c>
      <c r="K1181" s="4" t="s">
        <v>13</v>
      </c>
      <c r="L1181" s="4" t="str">
        <f>IFERROR(VLOOKUP(F1181, Table1[[#All],[Note]:[Code]], 2),"")</f>
        <v/>
      </c>
      <c r="M1181" s="4" t="str">
        <f>IFERROR(VLOOKUP(G1181, Table13[#All], 2),"")</f>
        <v/>
      </c>
      <c r="N1181" s="4" t="str">
        <f>IFERROR(VLOOKUP(H1181, Table134[#All], 2),"")</f>
        <v/>
      </c>
      <c r="P1181" s="4" t="str">
        <f t="shared" si="134"/>
        <v xml:space="preserve">    delay(delayo);</v>
      </c>
    </row>
    <row r="1182" spans="5:46" x14ac:dyDescent="0.3">
      <c r="E1182" s="22">
        <v>1</v>
      </c>
      <c r="F1182" s="45" t="str">
        <f>MID($L1178,U$2,1)</f>
        <v/>
      </c>
      <c r="G1182" s="43" t="str">
        <f>MID($L1179,U$2,1)</f>
        <v/>
      </c>
      <c r="H1182" s="44" t="str">
        <f>MID($L1180,U$2,1)</f>
        <v/>
      </c>
      <c r="I1182" s="41"/>
      <c r="J1182" s="9">
        <v>2</v>
      </c>
      <c r="K1182" s="4" t="s">
        <v>13</v>
      </c>
      <c r="L1182" s="4" t="str">
        <f>IFERROR(VLOOKUP(F1182, Table1[[#All],[Note]:[Code]], 2),"")</f>
        <v/>
      </c>
      <c r="M1182" s="4" t="str">
        <f>IFERROR(VLOOKUP(G1182, Table13[#All], 2),"")</f>
        <v/>
      </c>
      <c r="N1182" s="4" t="str">
        <f>IFERROR(VLOOKUP(H1182, Table134[#All], 2),"")</f>
        <v/>
      </c>
      <c r="P1182" s="4" t="str">
        <f t="shared" si="134"/>
        <v xml:space="preserve">    delay(delayo);</v>
      </c>
    </row>
    <row r="1183" spans="5:46" x14ac:dyDescent="0.3">
      <c r="E1183" s="22">
        <v>1</v>
      </c>
      <c r="F1183" s="45" t="str">
        <f>MID($L1178,V$2,1)</f>
        <v/>
      </c>
      <c r="G1183" s="43" t="str">
        <f>MID($L1179,V$2,1)</f>
        <v/>
      </c>
      <c r="H1183" s="44" t="str">
        <f>MID($L1180,V$2,1)</f>
        <v/>
      </c>
      <c r="I1183" s="41"/>
      <c r="J1183" s="9">
        <v>3</v>
      </c>
      <c r="K1183" s="4" t="s">
        <v>13</v>
      </c>
      <c r="L1183" s="4" t="str">
        <f>IFERROR(VLOOKUP(F1183, Table1[[#All],[Note]:[Code]], 2),"")</f>
        <v/>
      </c>
      <c r="M1183" s="4" t="str">
        <f>IFERROR(VLOOKUP(G1183, Table13[#All], 2),"")</f>
        <v/>
      </c>
      <c r="N1183" s="4" t="str">
        <f>IFERROR(VLOOKUP(H1183, Table134[#All], 2),"")</f>
        <v/>
      </c>
      <c r="P1183" s="4" t="str">
        <f t="shared" si="134"/>
        <v xml:space="preserve">    delay(delayo);</v>
      </c>
    </row>
    <row r="1184" spans="5:46" x14ac:dyDescent="0.3">
      <c r="E1184" s="22">
        <v>1</v>
      </c>
      <c r="F1184" s="45" t="str">
        <f>MID($L1178,W$2,1)</f>
        <v/>
      </c>
      <c r="G1184" s="43" t="str">
        <f>MID($L1179,W$2,1)</f>
        <v/>
      </c>
      <c r="H1184" s="44" t="str">
        <f>MID($L1180,W$2,1)</f>
        <v/>
      </c>
      <c r="I1184" s="41"/>
      <c r="J1184" s="9">
        <v>4</v>
      </c>
      <c r="K1184" s="4" t="s">
        <v>13</v>
      </c>
      <c r="L1184" s="4" t="str">
        <f>IFERROR(VLOOKUP(F1184, Table1[[#All],[Note]:[Code]], 2),"")</f>
        <v/>
      </c>
      <c r="M1184" s="4" t="str">
        <f>IFERROR(VLOOKUP(G1184, Table13[#All], 2),"")</f>
        <v/>
      </c>
      <c r="N1184" s="4" t="str">
        <f>IFERROR(VLOOKUP(H1184, Table134[#All], 2),"")</f>
        <v/>
      </c>
      <c r="P1184" s="4" t="str">
        <f t="shared" si="134"/>
        <v xml:space="preserve">    delay(delayo);</v>
      </c>
    </row>
    <row r="1185" spans="5:16" x14ac:dyDescent="0.3">
      <c r="E1185" s="22">
        <v>1</v>
      </c>
      <c r="F1185" s="45" t="str">
        <f>MID($L1178,X$2,1)</f>
        <v/>
      </c>
      <c r="G1185" s="43" t="str">
        <f>MID($L1179,X$2,1)</f>
        <v/>
      </c>
      <c r="H1185" s="44" t="str">
        <f>MID($L1180,X$2,1)</f>
        <v/>
      </c>
      <c r="I1185" s="41"/>
      <c r="J1185" s="9">
        <v>5</v>
      </c>
      <c r="K1185" s="4" t="s">
        <v>13</v>
      </c>
      <c r="L1185" s="4" t="str">
        <f>IFERROR(VLOOKUP(F1185, Table1[[#All],[Note]:[Code]], 2),"")</f>
        <v/>
      </c>
      <c r="M1185" s="4" t="str">
        <f>IFERROR(VLOOKUP(G1185, Table13[#All], 2),"")</f>
        <v/>
      </c>
      <c r="N1185" s="4" t="str">
        <f>IFERROR(VLOOKUP(H1185, Table134[#All], 2),"")</f>
        <v/>
      </c>
      <c r="P1185" s="4" t="str">
        <f t="shared" si="134"/>
        <v xml:space="preserve">    delay(delayo);</v>
      </c>
    </row>
    <row r="1186" spans="5:16" x14ac:dyDescent="0.3">
      <c r="E1186" s="22">
        <v>1</v>
      </c>
      <c r="F1186" s="45" t="str">
        <f>MID($L1178,Y$2,1)</f>
        <v/>
      </c>
      <c r="G1186" s="43" t="str">
        <f>MID($L1179,Y$2,1)</f>
        <v/>
      </c>
      <c r="H1186" s="44" t="str">
        <f>MID($L1180,Y$2,1)</f>
        <v/>
      </c>
      <c r="I1186" s="41"/>
      <c r="J1186" s="9">
        <v>6</v>
      </c>
      <c r="K1186" s="4" t="s">
        <v>13</v>
      </c>
      <c r="L1186" s="4" t="str">
        <f>IFERROR(VLOOKUP(F1186, Table1[[#All],[Note]:[Code]], 2),"")</f>
        <v/>
      </c>
      <c r="M1186" s="4" t="str">
        <f>IFERROR(VLOOKUP(G1186, Table13[#All], 2),"")</f>
        <v/>
      </c>
      <c r="N1186" s="4" t="str">
        <f>IFERROR(VLOOKUP(H1186, Table134[#All], 2),"")</f>
        <v/>
      </c>
      <c r="P1186" s="4" t="str">
        <f t="shared" si="134"/>
        <v xml:space="preserve">    delay(delayo);</v>
      </c>
    </row>
    <row r="1187" spans="5:16" x14ac:dyDescent="0.3">
      <c r="E1187" s="22">
        <v>1</v>
      </c>
      <c r="F1187" s="45" t="str">
        <f>MID($L1178,Z$2,1)</f>
        <v/>
      </c>
      <c r="G1187" s="43" t="str">
        <f>MID($L1179,Z$2,1)</f>
        <v/>
      </c>
      <c r="H1187" s="44" t="str">
        <f>MID($L1180,Z$2,1)</f>
        <v/>
      </c>
      <c r="I1187" s="41"/>
      <c r="J1187" s="9">
        <v>7</v>
      </c>
      <c r="K1187" s="4" t="s">
        <v>13</v>
      </c>
      <c r="L1187" s="4" t="str">
        <f>IFERROR(VLOOKUP(F1187, Table1[[#All],[Note]:[Code]], 2),"")</f>
        <v/>
      </c>
      <c r="M1187" s="4" t="str">
        <f>IFERROR(VLOOKUP(G1187, Table13[#All], 2),"")</f>
        <v/>
      </c>
      <c r="N1187" s="4" t="str">
        <f>IFERROR(VLOOKUP(H1187, Table134[#All], 2),"")</f>
        <v/>
      </c>
      <c r="P1187" s="4" t="str">
        <f t="shared" si="134"/>
        <v xml:space="preserve">    delay(delayo);</v>
      </c>
    </row>
    <row r="1188" spans="5:16" x14ac:dyDescent="0.3">
      <c r="E1188" s="22">
        <v>1</v>
      </c>
      <c r="F1188" s="45" t="str">
        <f>MID($L1178,AA$2,1)</f>
        <v/>
      </c>
      <c r="G1188" s="43" t="str">
        <f>MID($L1179,AA$2,1)</f>
        <v/>
      </c>
      <c r="H1188" s="44" t="str">
        <f>MID($L1180,AA$2,1)</f>
        <v/>
      </c>
      <c r="I1188" s="41"/>
      <c r="J1188" s="9">
        <v>8</v>
      </c>
      <c r="K1188" s="4" t="s">
        <v>13</v>
      </c>
      <c r="L1188" s="4" t="str">
        <f>IFERROR(VLOOKUP(F1188, Table1[[#All],[Note]:[Code]], 2),"")</f>
        <v/>
      </c>
      <c r="M1188" s="4" t="str">
        <f>IFERROR(VLOOKUP(G1188, Table13[#All], 2),"")</f>
        <v/>
      </c>
      <c r="N1188" s="4" t="str">
        <f>IFERROR(VLOOKUP(H1188, Table134[#All], 2),"")</f>
        <v/>
      </c>
      <c r="P1188" s="4" t="str">
        <f t="shared" si="134"/>
        <v xml:space="preserve">    delay(delayo);</v>
      </c>
    </row>
    <row r="1189" spans="5:16" x14ac:dyDescent="0.3">
      <c r="E1189" s="22">
        <v>1</v>
      </c>
      <c r="F1189" s="45" t="str">
        <f>MID($L1178,AB$2,1)</f>
        <v/>
      </c>
      <c r="G1189" s="43" t="str">
        <f>MID($L1179,AB$2,1)</f>
        <v/>
      </c>
      <c r="H1189" s="44" t="str">
        <f>MID($L1180,AB$2,1)</f>
        <v/>
      </c>
      <c r="I1189" s="41"/>
      <c r="J1189" s="9">
        <v>9</v>
      </c>
      <c r="K1189" s="4" t="s">
        <v>13</v>
      </c>
      <c r="L1189" s="4" t="str">
        <f>IFERROR(VLOOKUP(F1189, Table1[[#All],[Note]:[Code]], 2),"")</f>
        <v/>
      </c>
      <c r="M1189" s="4" t="str">
        <f>IFERROR(VLOOKUP(G1189, Table13[#All], 2),"")</f>
        <v/>
      </c>
      <c r="N1189" s="4" t="str">
        <f>IFERROR(VLOOKUP(H1189, Table134[#All], 2),"")</f>
        <v/>
      </c>
      <c r="P1189" s="4" t="str">
        <f t="shared" si="134"/>
        <v xml:space="preserve">    delay(delayo);</v>
      </c>
    </row>
    <row r="1190" spans="5:16" x14ac:dyDescent="0.3">
      <c r="E1190" s="22">
        <v>1</v>
      </c>
      <c r="F1190" s="45" t="str">
        <f>MID($L1178,AC$2,1)</f>
        <v/>
      </c>
      <c r="G1190" s="43" t="str">
        <f>MID($L1179,AC$2,1)</f>
        <v/>
      </c>
      <c r="H1190" s="44" t="str">
        <f>MID($L1180,AC$2,1)</f>
        <v/>
      </c>
      <c r="I1190" s="41"/>
      <c r="J1190" s="9">
        <v>10</v>
      </c>
      <c r="K1190" s="4" t="s">
        <v>13</v>
      </c>
      <c r="L1190" s="4" t="str">
        <f>IFERROR(VLOOKUP(F1190, Table1[[#All],[Note]:[Code]], 2),"")</f>
        <v/>
      </c>
      <c r="M1190" s="4" t="str">
        <f>IFERROR(VLOOKUP(G1190, Table13[#All], 2),"")</f>
        <v/>
      </c>
      <c r="N1190" s="4" t="str">
        <f>IFERROR(VLOOKUP(H1190, Table134[#All], 2),"")</f>
        <v/>
      </c>
      <c r="P1190" s="4" t="str">
        <f t="shared" si="134"/>
        <v xml:space="preserve">    delay(delayo);</v>
      </c>
    </row>
    <row r="1191" spans="5:16" x14ac:dyDescent="0.3">
      <c r="E1191" s="22">
        <v>1</v>
      </c>
      <c r="F1191" s="45" t="str">
        <f>MID($L1178,AD$2,1)</f>
        <v/>
      </c>
      <c r="G1191" s="43" t="str">
        <f>MID($L1179,AD$2,1)</f>
        <v/>
      </c>
      <c r="H1191" s="44" t="str">
        <f>MID($L1180,AD$2,1)</f>
        <v/>
      </c>
      <c r="I1191" s="41"/>
      <c r="J1191" s="9">
        <v>11</v>
      </c>
      <c r="K1191" s="4" t="s">
        <v>13</v>
      </c>
      <c r="L1191" s="4" t="str">
        <f>IFERROR(VLOOKUP(F1191, Table1[[#All],[Note]:[Code]], 2),"")</f>
        <v/>
      </c>
      <c r="M1191" s="4" t="str">
        <f>IFERROR(VLOOKUP(G1191, Table13[#All], 2),"")</f>
        <v/>
      </c>
      <c r="N1191" s="4" t="str">
        <f>IFERROR(VLOOKUP(H1191, Table134[#All], 2),"")</f>
        <v/>
      </c>
      <c r="P1191" s="4" t="str">
        <f t="shared" si="134"/>
        <v xml:space="preserve">    delay(delayo);</v>
      </c>
    </row>
    <row r="1192" spans="5:16" x14ac:dyDescent="0.3">
      <c r="E1192" s="22">
        <v>1</v>
      </c>
      <c r="F1192" s="45" t="str">
        <f>MID($L1178,AE$2,1)</f>
        <v/>
      </c>
      <c r="G1192" s="43" t="str">
        <f>MID($L1179,AE$2,1)</f>
        <v/>
      </c>
      <c r="H1192" s="44" t="str">
        <f>MID($L1180,AE$2,1)</f>
        <v/>
      </c>
      <c r="I1192" s="41"/>
      <c r="J1192" s="9">
        <v>12</v>
      </c>
      <c r="K1192" s="4" t="s">
        <v>13</v>
      </c>
      <c r="L1192" s="4" t="str">
        <f>IFERROR(VLOOKUP(F1192, Table1[[#All],[Note]:[Code]], 2),"")</f>
        <v/>
      </c>
      <c r="M1192" s="4" t="str">
        <f>IFERROR(VLOOKUP(G1192, Table13[#All], 2),"")</f>
        <v/>
      </c>
      <c r="N1192" s="4" t="str">
        <f>IFERROR(VLOOKUP(H1192, Table134[#All], 2),"")</f>
        <v/>
      </c>
      <c r="P1192" s="4" t="str">
        <f t="shared" si="134"/>
        <v xml:space="preserve">    delay(delayo);</v>
      </c>
    </row>
    <row r="1193" spans="5:16" x14ac:dyDescent="0.3">
      <c r="E1193" s="22">
        <v>1</v>
      </c>
      <c r="F1193" s="45" t="str">
        <f>MID($L1178,AF$2,1)</f>
        <v/>
      </c>
      <c r="G1193" s="43" t="str">
        <f>MID($L1179,AF$2,1)</f>
        <v/>
      </c>
      <c r="H1193" s="44" t="str">
        <f>MID($L1180,AF$2,1)</f>
        <v/>
      </c>
      <c r="I1193" s="41"/>
      <c r="J1193" s="9">
        <v>13</v>
      </c>
      <c r="K1193" s="4" t="s">
        <v>13</v>
      </c>
      <c r="L1193" s="4" t="str">
        <f>IFERROR(VLOOKUP(F1193, Table1[[#All],[Note]:[Code]], 2),"")</f>
        <v/>
      </c>
      <c r="M1193" s="4" t="str">
        <f>IFERROR(VLOOKUP(G1193, Table13[#All], 2),"")</f>
        <v/>
      </c>
      <c r="N1193" s="4" t="str">
        <f>IFERROR(VLOOKUP(H1193, Table134[#All], 2),"")</f>
        <v/>
      </c>
      <c r="P1193" s="4" t="str">
        <f t="shared" si="134"/>
        <v xml:space="preserve">    delay(delayo);</v>
      </c>
    </row>
    <row r="1194" spans="5:16" x14ac:dyDescent="0.3">
      <c r="E1194" s="22">
        <v>1</v>
      </c>
      <c r="F1194" s="45" t="str">
        <f>MID($L1178,AG$2,1)</f>
        <v/>
      </c>
      <c r="G1194" s="43" t="str">
        <f>MID($L1179,AG$2,1)</f>
        <v/>
      </c>
      <c r="H1194" s="44" t="str">
        <f>MID($L1180,AG$2,1)</f>
        <v/>
      </c>
      <c r="I1194" s="41"/>
      <c r="J1194" s="9">
        <v>14</v>
      </c>
      <c r="K1194" s="4" t="s">
        <v>13</v>
      </c>
      <c r="L1194" s="4" t="str">
        <f>IFERROR(VLOOKUP(F1194, Table1[[#All],[Note]:[Code]], 2),"")</f>
        <v/>
      </c>
      <c r="M1194" s="4" t="str">
        <f>IFERROR(VLOOKUP(G1194, Table13[#All], 2),"")</f>
        <v/>
      </c>
      <c r="N1194" s="4" t="str">
        <f>IFERROR(VLOOKUP(H1194, Table134[#All], 2),"")</f>
        <v/>
      </c>
      <c r="P1194" s="4" t="str">
        <f t="shared" si="134"/>
        <v xml:space="preserve">    delay(delayo);</v>
      </c>
    </row>
    <row r="1195" spans="5:16" x14ac:dyDescent="0.3">
      <c r="E1195" s="22">
        <v>1</v>
      </c>
      <c r="F1195" s="45" t="str">
        <f>MID($L1178,AH$2,1)</f>
        <v/>
      </c>
      <c r="G1195" s="43" t="str">
        <f>MID($L1179,AH$2,1)</f>
        <v/>
      </c>
      <c r="H1195" s="44" t="str">
        <f>MID($L1180,AH$2,1)</f>
        <v/>
      </c>
      <c r="I1195" s="41"/>
      <c r="J1195" s="9">
        <v>15</v>
      </c>
      <c r="K1195" s="4" t="s">
        <v>13</v>
      </c>
      <c r="L1195" s="4" t="str">
        <f>IFERROR(VLOOKUP(F1195, Table1[[#All],[Note]:[Code]], 2),"")</f>
        <v/>
      </c>
      <c r="M1195" s="4" t="str">
        <f>IFERROR(VLOOKUP(G1195, Table13[#All], 2),"")</f>
        <v/>
      </c>
      <c r="N1195" s="4" t="str">
        <f>IFERROR(VLOOKUP(H1195, Table134[#All], 2),"")</f>
        <v/>
      </c>
      <c r="P1195" s="4" t="str">
        <f t="shared" si="134"/>
        <v xml:space="preserve">    delay(delayo);</v>
      </c>
    </row>
    <row r="1196" spans="5:16" x14ac:dyDescent="0.3">
      <c r="E1196" s="22">
        <v>1</v>
      </c>
      <c r="F1196" s="45" t="str">
        <f>MID($L1178,AI$2,1)</f>
        <v/>
      </c>
      <c r="G1196" s="43" t="str">
        <f>MID($L1179,AI$2,1)</f>
        <v/>
      </c>
      <c r="H1196" s="44" t="str">
        <f>MID($L1180,AI$2,1)</f>
        <v/>
      </c>
      <c r="I1196" s="41"/>
      <c r="J1196" s="9">
        <v>16</v>
      </c>
      <c r="K1196" s="4" t="s">
        <v>13</v>
      </c>
      <c r="L1196" s="4" t="str">
        <f>IFERROR(VLOOKUP(F1196, Table1[[#All],[Note]:[Code]], 2),"")</f>
        <v/>
      </c>
      <c r="M1196" s="4" t="str">
        <f>IFERROR(VLOOKUP(G1196, Table13[#All], 2),"")</f>
        <v/>
      </c>
      <c r="N1196" s="4" t="str">
        <f>IFERROR(VLOOKUP(H1196, Table134[#All], 2),"")</f>
        <v/>
      </c>
      <c r="P1196" s="4" t="str">
        <f t="shared" si="134"/>
        <v xml:space="preserve">    delay(delayo);</v>
      </c>
    </row>
    <row r="1197" spans="5:16" x14ac:dyDescent="0.3">
      <c r="E1197" s="22">
        <v>1</v>
      </c>
      <c r="F1197" s="45" t="str">
        <f>MID($L1178,AJ$2,1)</f>
        <v/>
      </c>
      <c r="G1197" s="43" t="str">
        <f>MID($L1179,AJ$2,1)</f>
        <v/>
      </c>
      <c r="H1197" s="44" t="str">
        <f>MID($L1180,AJ$2,1)</f>
        <v/>
      </c>
      <c r="I1197" s="41"/>
      <c r="J1197" s="9">
        <v>17</v>
      </c>
      <c r="K1197" s="4" t="s">
        <v>13</v>
      </c>
      <c r="L1197" s="4" t="str">
        <f>IFERROR(VLOOKUP(F1197, Table1[[#All],[Note]:[Code]], 2),"")</f>
        <v/>
      </c>
      <c r="M1197" s="4" t="str">
        <f>IFERROR(VLOOKUP(G1197, Table13[#All], 2),"")</f>
        <v/>
      </c>
      <c r="N1197" s="4" t="str">
        <f>IFERROR(VLOOKUP(H1197, Table134[#All], 2),"")</f>
        <v/>
      </c>
      <c r="P1197" s="4" t="str">
        <f t="shared" si="134"/>
        <v xml:space="preserve">    delay(delayo);</v>
      </c>
    </row>
    <row r="1198" spans="5:16" x14ac:dyDescent="0.3">
      <c r="E1198" s="22">
        <v>1</v>
      </c>
      <c r="F1198" s="45" t="str">
        <f>MID($L1178,AK$2,1)</f>
        <v/>
      </c>
      <c r="G1198" s="43" t="str">
        <f>MID($L1179,AK$2,1)</f>
        <v/>
      </c>
      <c r="H1198" s="44" t="str">
        <f>MID($L1180,AK$2,1)</f>
        <v/>
      </c>
      <c r="I1198" s="41"/>
      <c r="J1198" s="9">
        <v>18</v>
      </c>
      <c r="K1198" s="4" t="s">
        <v>13</v>
      </c>
      <c r="L1198" s="4" t="str">
        <f>IFERROR(VLOOKUP(F1198, Table1[[#All],[Note]:[Code]], 2),"")</f>
        <v/>
      </c>
      <c r="M1198" s="4" t="str">
        <f>IFERROR(VLOOKUP(G1198, Table13[#All], 2),"")</f>
        <v/>
      </c>
      <c r="N1198" s="4" t="str">
        <f>IFERROR(VLOOKUP(H1198, Table134[#All], 2),"")</f>
        <v/>
      </c>
      <c r="P1198" s="4" t="str">
        <f t="shared" si="134"/>
        <v xml:space="preserve">    delay(delayo);</v>
      </c>
    </row>
    <row r="1199" spans="5:16" x14ac:dyDescent="0.3">
      <c r="E1199" s="22">
        <v>1</v>
      </c>
      <c r="F1199" s="45" t="str">
        <f>MID($L1178,AL$2,1)</f>
        <v/>
      </c>
      <c r="G1199" s="43" t="str">
        <f>MID($L1179,AL$2,1)</f>
        <v/>
      </c>
      <c r="H1199" s="44" t="str">
        <f>MID($L1180,AL$2,1)</f>
        <v/>
      </c>
      <c r="I1199" s="41"/>
      <c r="J1199" s="9">
        <v>19</v>
      </c>
      <c r="K1199" s="4" t="s">
        <v>13</v>
      </c>
      <c r="L1199" s="4" t="str">
        <f>IFERROR(VLOOKUP(F1199, Table1[[#All],[Note]:[Code]], 2),"")</f>
        <v/>
      </c>
      <c r="M1199" s="4" t="str">
        <f>IFERROR(VLOOKUP(G1199, Table13[#All], 2),"")</f>
        <v/>
      </c>
      <c r="N1199" s="4" t="str">
        <f>IFERROR(VLOOKUP(H1199, Table134[#All], 2),"")</f>
        <v/>
      </c>
      <c r="P1199" s="4" t="str">
        <f t="shared" si="134"/>
        <v xml:space="preserve">    delay(delayo);</v>
      </c>
    </row>
    <row r="1200" spans="5:16" x14ac:dyDescent="0.3">
      <c r="E1200" s="22">
        <v>1</v>
      </c>
      <c r="F1200" s="45" t="str">
        <f>MID($L1178,AM$2,1)</f>
        <v/>
      </c>
      <c r="G1200" s="43" t="str">
        <f>MID($L1179,AM$2,1)</f>
        <v/>
      </c>
      <c r="H1200" s="44" t="str">
        <f>MID($L1180,AM$2,1)</f>
        <v/>
      </c>
      <c r="I1200" s="41"/>
      <c r="J1200" s="9">
        <v>20</v>
      </c>
      <c r="K1200" s="4" t="s">
        <v>13</v>
      </c>
      <c r="L1200" s="4" t="str">
        <f>IFERROR(VLOOKUP(F1200, Table1[[#All],[Note]:[Code]], 2),"")</f>
        <v/>
      </c>
      <c r="M1200" s="4" t="str">
        <f>IFERROR(VLOOKUP(G1200, Table13[#All], 2),"")</f>
        <v/>
      </c>
      <c r="N1200" s="4" t="str">
        <f>IFERROR(VLOOKUP(H1200, Table134[#All], 2),"")</f>
        <v/>
      </c>
      <c r="P1200" s="4" t="str">
        <f t="shared" si="134"/>
        <v xml:space="preserve">    delay(delayo);</v>
      </c>
    </row>
    <row r="1201" spans="5:46" x14ac:dyDescent="0.3">
      <c r="E1201" s="22">
        <v>1</v>
      </c>
      <c r="F1201" s="45" t="str">
        <f>MID($L1178,AN$2,1)</f>
        <v/>
      </c>
      <c r="G1201" s="43" t="str">
        <f>MID($L1179,AN$2,1)</f>
        <v/>
      </c>
      <c r="H1201" s="44" t="str">
        <f>MID($L1180,AN$2,1)</f>
        <v/>
      </c>
      <c r="I1201" s="41"/>
      <c r="J1201" s="9">
        <v>21</v>
      </c>
      <c r="K1201" s="4" t="s">
        <v>13</v>
      </c>
      <c r="L1201" s="4" t="str">
        <f>IFERROR(VLOOKUP(F1201, Table1[[#All],[Note]:[Code]], 2),"")</f>
        <v/>
      </c>
      <c r="M1201" s="4" t="str">
        <f>IFERROR(VLOOKUP(G1201, Table13[#All], 2),"")</f>
        <v/>
      </c>
      <c r="N1201" s="4" t="str">
        <f>IFERROR(VLOOKUP(H1201, Table134[#All], 2),"")</f>
        <v/>
      </c>
      <c r="P1201" s="4" t="str">
        <f t="shared" si="134"/>
        <v xml:space="preserve">    delay(delayo);</v>
      </c>
    </row>
    <row r="1202" spans="5:46" x14ac:dyDescent="0.3">
      <c r="E1202" s="22">
        <v>1</v>
      </c>
      <c r="F1202" s="45" t="str">
        <f>MID($L1178,AO$2,1)</f>
        <v/>
      </c>
      <c r="G1202" s="43" t="str">
        <f>MID($L1179,AO$2,1)</f>
        <v/>
      </c>
      <c r="H1202" s="44" t="str">
        <f>MID($L1180,AO$2,1)</f>
        <v/>
      </c>
      <c r="I1202" s="41"/>
      <c r="J1202" s="9">
        <v>22</v>
      </c>
      <c r="K1202" s="4" t="s">
        <v>13</v>
      </c>
      <c r="L1202" s="4" t="str">
        <f>IFERROR(VLOOKUP(F1202, Table1[[#All],[Note]:[Code]], 2),"")</f>
        <v/>
      </c>
      <c r="M1202" s="4" t="str">
        <f>IFERROR(VLOOKUP(G1202, Table13[#All], 2),"")</f>
        <v/>
      </c>
      <c r="N1202" s="4" t="str">
        <f>IFERROR(VLOOKUP(H1202, Table134[#All], 2),"")</f>
        <v/>
      </c>
      <c r="P1202" s="4" t="str">
        <f t="shared" si="134"/>
        <v xml:space="preserve">    delay(delayo);</v>
      </c>
    </row>
    <row r="1203" spans="5:46" x14ac:dyDescent="0.3">
      <c r="E1203" s="22">
        <v>1</v>
      </c>
      <c r="F1203" s="45" t="str">
        <f>MID($L1178,AP$2,1)</f>
        <v/>
      </c>
      <c r="G1203" s="43" t="str">
        <f>MID($L1179,AP$2,1)</f>
        <v/>
      </c>
      <c r="H1203" s="44" t="str">
        <f>MID($L1180,AP$2,1)</f>
        <v/>
      </c>
      <c r="I1203" s="41"/>
      <c r="J1203" s="9">
        <v>23</v>
      </c>
      <c r="K1203" s="4" t="s">
        <v>13</v>
      </c>
      <c r="L1203" s="4" t="str">
        <f>IFERROR(VLOOKUP(F1203, Table1[[#All],[Note]:[Code]], 2),"")</f>
        <v/>
      </c>
      <c r="M1203" s="4" t="str">
        <f>IFERROR(VLOOKUP(G1203, Table13[#All], 2),"")</f>
        <v/>
      </c>
      <c r="N1203" s="4" t="str">
        <f>IFERROR(VLOOKUP(H1203, Table134[#All], 2),"")</f>
        <v/>
      </c>
      <c r="P1203" s="4" t="str">
        <f t="shared" si="134"/>
        <v xml:space="preserve">    delay(delayo);</v>
      </c>
    </row>
    <row r="1204" spans="5:46" x14ac:dyDescent="0.3">
      <c r="E1204" s="22">
        <v>1</v>
      </c>
      <c r="F1204" s="45" t="str">
        <f>MID($L1178,AQ$2,1)</f>
        <v/>
      </c>
      <c r="G1204" s="43" t="str">
        <f>MID($L1179,AQ$2,1)</f>
        <v/>
      </c>
      <c r="H1204" s="44" t="str">
        <f>MID($L1180,AQ$2,1)</f>
        <v/>
      </c>
      <c r="I1204" s="41"/>
      <c r="J1204" s="9">
        <v>24</v>
      </c>
      <c r="K1204" s="4" t="s">
        <v>13</v>
      </c>
      <c r="L1204" s="4" t="str">
        <f>IFERROR(VLOOKUP(F1204, Table1[[#All],[Note]:[Code]], 2),"")</f>
        <v/>
      </c>
      <c r="M1204" s="4" t="str">
        <f>IFERROR(VLOOKUP(G1204, Table13[#All], 2),"")</f>
        <v/>
      </c>
      <c r="N1204" s="4" t="str">
        <f>IFERROR(VLOOKUP(H1204, Table134[#All], 2),"")</f>
        <v/>
      </c>
      <c r="P1204" s="4" t="str">
        <f t="shared" si="134"/>
        <v xml:space="preserve">    delay(delayo);</v>
      </c>
    </row>
    <row r="1205" spans="5:46" x14ac:dyDescent="0.3">
      <c r="E1205" s="22">
        <v>1</v>
      </c>
      <c r="F1205" s="45" t="str">
        <f>MID($L1178,AR$2,1)</f>
        <v/>
      </c>
      <c r="G1205" s="43" t="str">
        <f>MID($L1179,AR$2,1)</f>
        <v/>
      </c>
      <c r="H1205" s="44" t="str">
        <f>MID($L1180,AR$2,1)</f>
        <v/>
      </c>
      <c r="I1205" s="41"/>
      <c r="J1205" s="9">
        <v>25</v>
      </c>
      <c r="K1205" s="4" t="s">
        <v>13</v>
      </c>
      <c r="L1205" s="4" t="str">
        <f>IFERROR(VLOOKUP(F1205, Table1[[#All],[Note]:[Code]], 2),"")</f>
        <v/>
      </c>
      <c r="M1205" s="4" t="str">
        <f>IFERROR(VLOOKUP(G1205, Table13[#All], 2),"")</f>
        <v/>
      </c>
      <c r="N1205" s="4" t="str">
        <f>IFERROR(VLOOKUP(H1205, Table134[#All], 2),"")</f>
        <v/>
      </c>
      <c r="P1205" s="4" t="str">
        <f t="shared" si="134"/>
        <v xml:space="preserve">    delay(delayo);</v>
      </c>
    </row>
    <row r="1206" spans="5:46" x14ac:dyDescent="0.3">
      <c r="E1206" s="22">
        <v>1</v>
      </c>
      <c r="F1206" s="45" t="str">
        <f>MID($L1178,AS$2,1)</f>
        <v/>
      </c>
      <c r="G1206" s="43" t="str">
        <f>MID($L1179,AS$2,1)</f>
        <v/>
      </c>
      <c r="H1206" s="44" t="str">
        <f>MID($L1180,AS$2,1)</f>
        <v/>
      </c>
      <c r="I1206" s="41"/>
      <c r="J1206" s="9">
        <v>26</v>
      </c>
      <c r="K1206" s="4" t="s">
        <v>13</v>
      </c>
      <c r="L1206" s="4" t="str">
        <f>IFERROR(VLOOKUP(F1206, Table1[[#All],[Note]:[Code]], 2),"")</f>
        <v/>
      </c>
      <c r="M1206" s="4" t="str">
        <f>IFERROR(VLOOKUP(G1206, Table13[#All], 2),"")</f>
        <v/>
      </c>
      <c r="N1206" s="4" t="str">
        <f>IFERROR(VLOOKUP(H1206, Table134[#All], 2),"")</f>
        <v/>
      </c>
      <c r="P1206" s="4" t="str">
        <f t="shared" si="134"/>
        <v xml:space="preserve">    delay(delayo);</v>
      </c>
    </row>
    <row r="1207" spans="5:46" x14ac:dyDescent="0.3">
      <c r="E1207" s="22">
        <v>1</v>
      </c>
      <c r="I1207" s="41"/>
      <c r="J1207" s="13"/>
      <c r="K1207" s="14" t="s">
        <v>11</v>
      </c>
      <c r="L1207" s="14"/>
      <c r="P1207" s="4" t="str">
        <f t="shared" si="134"/>
        <v>//</v>
      </c>
      <c r="R1207" s="19" t="s">
        <v>123</v>
      </c>
      <c r="S1207" s="19"/>
      <c r="T1207" s="19">
        <v>1</v>
      </c>
      <c r="U1207" s="19">
        <v>2</v>
      </c>
      <c r="V1207" s="19">
        <v>3</v>
      </c>
      <c r="W1207" s="19">
        <v>4</v>
      </c>
      <c r="X1207" s="19">
        <v>5</v>
      </c>
      <c r="Y1207" s="19">
        <v>6</v>
      </c>
      <c r="Z1207" s="19">
        <v>7</v>
      </c>
      <c r="AA1207" s="19">
        <v>8</v>
      </c>
      <c r="AB1207" s="19">
        <v>9</v>
      </c>
      <c r="AC1207" s="19">
        <v>10</v>
      </c>
      <c r="AD1207" s="19">
        <v>11</v>
      </c>
      <c r="AE1207" s="19">
        <v>12</v>
      </c>
      <c r="AF1207" s="19">
        <v>13</v>
      </c>
      <c r="AG1207" s="19">
        <v>14</v>
      </c>
      <c r="AH1207" s="19">
        <v>15</v>
      </c>
      <c r="AI1207" s="19">
        <v>16</v>
      </c>
      <c r="AJ1207" s="19">
        <v>17</v>
      </c>
      <c r="AK1207" s="19">
        <v>18</v>
      </c>
      <c r="AL1207" s="19">
        <v>19</v>
      </c>
      <c r="AM1207" s="19">
        <v>20</v>
      </c>
      <c r="AN1207" s="19">
        <v>21</v>
      </c>
      <c r="AO1207" s="19">
        <v>22</v>
      </c>
      <c r="AP1207" s="19">
        <v>23</v>
      </c>
      <c r="AQ1207" s="19">
        <v>24</v>
      </c>
      <c r="AR1207" s="19">
        <v>25</v>
      </c>
      <c r="AS1207" s="19">
        <v>26</v>
      </c>
      <c r="AT1207" s="19"/>
    </row>
    <row r="1208" spans="5:46" x14ac:dyDescent="0.3">
      <c r="E1208" s="22">
        <v>1</v>
      </c>
      <c r="I1208" s="41">
        <v>41</v>
      </c>
      <c r="J1208" s="13"/>
      <c r="K1208" s="14" t="s">
        <v>11</v>
      </c>
      <c r="L1208" s="14">
        <f>C166</f>
        <v>0</v>
      </c>
      <c r="M1208" s="6"/>
      <c r="N1208" s="6"/>
      <c r="P1208" s="4" t="str">
        <f t="shared" si="134"/>
        <v>//0</v>
      </c>
      <c r="R1208" s="4" t="str">
        <f>MID($L1208,R$2,1)</f>
        <v>0</v>
      </c>
      <c r="S1208" s="4" t="str">
        <f t="shared" ref="S1208:AT1210" si="138">MID($L1208,S$2,1)</f>
        <v/>
      </c>
      <c r="T1208" s="4" t="str">
        <f t="shared" si="138"/>
        <v/>
      </c>
      <c r="U1208" s="4" t="str">
        <f t="shared" si="138"/>
        <v/>
      </c>
      <c r="V1208" s="4" t="str">
        <f t="shared" si="138"/>
        <v/>
      </c>
      <c r="W1208" s="4" t="str">
        <f t="shared" si="138"/>
        <v/>
      </c>
      <c r="X1208" s="4" t="str">
        <f t="shared" si="138"/>
        <v/>
      </c>
      <c r="Y1208" s="4" t="str">
        <f t="shared" si="138"/>
        <v/>
      </c>
      <c r="Z1208" s="4" t="str">
        <f t="shared" si="138"/>
        <v/>
      </c>
      <c r="AA1208" s="4" t="str">
        <f t="shared" si="138"/>
        <v/>
      </c>
      <c r="AB1208" s="4" t="str">
        <f t="shared" si="138"/>
        <v/>
      </c>
      <c r="AC1208" s="4" t="str">
        <f t="shared" si="138"/>
        <v/>
      </c>
      <c r="AD1208" s="4" t="str">
        <f t="shared" si="138"/>
        <v/>
      </c>
      <c r="AE1208" s="4" t="str">
        <f t="shared" si="138"/>
        <v/>
      </c>
      <c r="AF1208" s="4" t="str">
        <f t="shared" si="138"/>
        <v/>
      </c>
      <c r="AG1208" s="4" t="str">
        <f t="shared" si="138"/>
        <v/>
      </c>
      <c r="AH1208" s="4" t="str">
        <f t="shared" si="138"/>
        <v/>
      </c>
      <c r="AI1208" s="4" t="str">
        <f t="shared" si="138"/>
        <v/>
      </c>
      <c r="AJ1208" s="4" t="str">
        <f t="shared" si="138"/>
        <v/>
      </c>
      <c r="AK1208" s="4" t="str">
        <f t="shared" si="138"/>
        <v/>
      </c>
      <c r="AL1208" s="4" t="str">
        <f t="shared" si="138"/>
        <v/>
      </c>
      <c r="AM1208" s="4" t="str">
        <f t="shared" si="138"/>
        <v/>
      </c>
      <c r="AN1208" s="4" t="str">
        <f t="shared" si="138"/>
        <v/>
      </c>
      <c r="AO1208" s="4" t="str">
        <f t="shared" si="138"/>
        <v/>
      </c>
      <c r="AP1208" s="4" t="str">
        <f t="shared" si="138"/>
        <v/>
      </c>
      <c r="AQ1208" s="4" t="str">
        <f t="shared" si="138"/>
        <v/>
      </c>
      <c r="AR1208" s="4" t="str">
        <f t="shared" si="138"/>
        <v/>
      </c>
      <c r="AS1208" s="4" t="str">
        <f t="shared" si="138"/>
        <v/>
      </c>
      <c r="AT1208" s="4" t="str">
        <f>MID($L1208,AT$2,1)</f>
        <v/>
      </c>
    </row>
    <row r="1209" spans="5:46" x14ac:dyDescent="0.3">
      <c r="E1209" s="22">
        <v>1</v>
      </c>
      <c r="F1209" s="45" t="str">
        <f>MID($L1208,R$2,1)</f>
        <v>0</v>
      </c>
      <c r="G1209" s="43" t="str">
        <f>MID($L1209,R$2,1)</f>
        <v>0</v>
      </c>
      <c r="H1209" s="44" t="str">
        <f>MID($L1210,R$2,1)</f>
        <v>0</v>
      </c>
      <c r="I1209" s="41"/>
      <c r="J1209" s="13"/>
      <c r="K1209" s="14" t="s">
        <v>11</v>
      </c>
      <c r="L1209" s="14">
        <f t="shared" ref="L1209:L1210" si="139">C167</f>
        <v>0</v>
      </c>
      <c r="M1209" s="6"/>
      <c r="N1209" s="6"/>
      <c r="P1209" s="4" t="str">
        <f t="shared" si="134"/>
        <v>//0</v>
      </c>
      <c r="R1209" s="4" t="str">
        <f t="shared" ref="R1209:R1210" si="140">MID($L1209,R$2,1)</f>
        <v>0</v>
      </c>
      <c r="S1209" s="4" t="str">
        <f t="shared" si="138"/>
        <v/>
      </c>
      <c r="T1209" s="4" t="str">
        <f t="shared" si="138"/>
        <v/>
      </c>
      <c r="U1209" s="4" t="str">
        <f t="shared" si="138"/>
        <v/>
      </c>
      <c r="V1209" s="4" t="str">
        <f t="shared" si="138"/>
        <v/>
      </c>
      <c r="W1209" s="4" t="str">
        <f t="shared" si="138"/>
        <v/>
      </c>
      <c r="X1209" s="4" t="str">
        <f t="shared" si="138"/>
        <v/>
      </c>
      <c r="Y1209" s="4" t="str">
        <f t="shared" si="138"/>
        <v/>
      </c>
      <c r="Z1209" s="4" t="str">
        <f t="shared" si="138"/>
        <v/>
      </c>
      <c r="AA1209" s="4" t="str">
        <f t="shared" si="138"/>
        <v/>
      </c>
      <c r="AB1209" s="4" t="str">
        <f t="shared" si="138"/>
        <v/>
      </c>
      <c r="AC1209" s="4" t="str">
        <f t="shared" si="138"/>
        <v/>
      </c>
      <c r="AD1209" s="4" t="str">
        <f t="shared" si="138"/>
        <v/>
      </c>
      <c r="AE1209" s="4" t="str">
        <f t="shared" si="138"/>
        <v/>
      </c>
      <c r="AF1209" s="4" t="str">
        <f t="shared" si="138"/>
        <v/>
      </c>
      <c r="AG1209" s="4" t="str">
        <f t="shared" si="138"/>
        <v/>
      </c>
      <c r="AH1209" s="4" t="str">
        <f t="shared" si="138"/>
        <v/>
      </c>
      <c r="AI1209" s="4" t="str">
        <f t="shared" si="138"/>
        <v/>
      </c>
      <c r="AJ1209" s="4" t="str">
        <f t="shared" si="138"/>
        <v/>
      </c>
      <c r="AK1209" s="4" t="str">
        <f t="shared" si="138"/>
        <v/>
      </c>
      <c r="AL1209" s="4" t="str">
        <f t="shared" si="138"/>
        <v/>
      </c>
      <c r="AM1209" s="4" t="str">
        <f t="shared" si="138"/>
        <v/>
      </c>
      <c r="AN1209" s="4" t="str">
        <f t="shared" si="138"/>
        <v/>
      </c>
      <c r="AO1209" s="4" t="str">
        <f t="shared" si="138"/>
        <v/>
      </c>
      <c r="AP1209" s="4" t="str">
        <f t="shared" si="138"/>
        <v/>
      </c>
      <c r="AQ1209" s="4" t="str">
        <f t="shared" si="138"/>
        <v/>
      </c>
      <c r="AR1209" s="4" t="str">
        <f t="shared" si="138"/>
        <v/>
      </c>
      <c r="AS1209" s="4" t="str">
        <f t="shared" si="138"/>
        <v/>
      </c>
      <c r="AT1209" s="4" t="str">
        <f t="shared" si="138"/>
        <v/>
      </c>
    </row>
    <row r="1210" spans="5:46" x14ac:dyDescent="0.3">
      <c r="E1210" s="22">
        <v>1</v>
      </c>
      <c r="I1210" s="41"/>
      <c r="J1210" s="13"/>
      <c r="K1210" s="14" t="s">
        <v>11</v>
      </c>
      <c r="L1210" s="14">
        <f t="shared" si="139"/>
        <v>0</v>
      </c>
      <c r="P1210" s="4" t="str">
        <f t="shared" si="134"/>
        <v>//0</v>
      </c>
      <c r="R1210" s="4" t="str">
        <f t="shared" si="140"/>
        <v>0</v>
      </c>
      <c r="S1210" s="4" t="str">
        <f t="shared" si="138"/>
        <v/>
      </c>
      <c r="T1210" s="4" t="str">
        <f t="shared" si="138"/>
        <v/>
      </c>
      <c r="U1210" s="4" t="str">
        <f t="shared" si="138"/>
        <v/>
      </c>
      <c r="V1210" s="4" t="str">
        <f t="shared" si="138"/>
        <v/>
      </c>
      <c r="W1210" s="4" t="str">
        <f t="shared" si="138"/>
        <v/>
      </c>
      <c r="X1210" s="4" t="str">
        <f t="shared" si="138"/>
        <v/>
      </c>
      <c r="Y1210" s="4" t="str">
        <f t="shared" si="138"/>
        <v/>
      </c>
      <c r="Z1210" s="4" t="str">
        <f t="shared" si="138"/>
        <v/>
      </c>
      <c r="AA1210" s="4" t="str">
        <f t="shared" si="138"/>
        <v/>
      </c>
      <c r="AB1210" s="4" t="str">
        <f t="shared" si="138"/>
        <v/>
      </c>
      <c r="AC1210" s="4" t="str">
        <f t="shared" si="138"/>
        <v/>
      </c>
      <c r="AD1210" s="4" t="str">
        <f t="shared" si="138"/>
        <v/>
      </c>
      <c r="AE1210" s="4" t="str">
        <f t="shared" si="138"/>
        <v/>
      </c>
      <c r="AF1210" s="4" t="str">
        <f t="shared" si="138"/>
        <v/>
      </c>
      <c r="AG1210" s="4" t="str">
        <f t="shared" si="138"/>
        <v/>
      </c>
      <c r="AH1210" s="4" t="str">
        <f t="shared" si="138"/>
        <v/>
      </c>
      <c r="AI1210" s="4" t="str">
        <f t="shared" si="138"/>
        <v/>
      </c>
      <c r="AJ1210" s="4" t="str">
        <f t="shared" si="138"/>
        <v/>
      </c>
      <c r="AK1210" s="4" t="str">
        <f t="shared" si="138"/>
        <v/>
      </c>
      <c r="AL1210" s="4" t="str">
        <f t="shared" si="138"/>
        <v/>
      </c>
      <c r="AM1210" s="4" t="str">
        <f t="shared" si="138"/>
        <v/>
      </c>
      <c r="AN1210" s="4" t="str">
        <f t="shared" si="138"/>
        <v/>
      </c>
      <c r="AO1210" s="4" t="str">
        <f t="shared" si="138"/>
        <v/>
      </c>
      <c r="AP1210" s="4" t="str">
        <f t="shared" si="138"/>
        <v/>
      </c>
      <c r="AQ1210" s="4" t="str">
        <f t="shared" si="138"/>
        <v/>
      </c>
      <c r="AR1210" s="4" t="str">
        <f t="shared" si="138"/>
        <v/>
      </c>
      <c r="AS1210" s="4" t="str">
        <f t="shared" si="138"/>
        <v/>
      </c>
      <c r="AT1210" s="4" t="str">
        <f t="shared" si="138"/>
        <v/>
      </c>
    </row>
    <row r="1211" spans="5:46" x14ac:dyDescent="0.3">
      <c r="E1211" s="22">
        <v>1</v>
      </c>
      <c r="F1211" s="45" t="str">
        <f>MID($L1208,T$2,1)</f>
        <v/>
      </c>
      <c r="G1211" s="43" t="str">
        <f>MID($L1209,T$2,1)</f>
        <v/>
      </c>
      <c r="H1211" s="44" t="str">
        <f>MID($L1210,T$2,1)</f>
        <v/>
      </c>
      <c r="I1211" s="41"/>
      <c r="J1211" s="9">
        <v>1</v>
      </c>
      <c r="K1211" s="4" t="s">
        <v>13</v>
      </c>
      <c r="L1211" s="4" t="str">
        <f>IFERROR(VLOOKUP(F1211, Table1[[#All],[Note]:[Code]], 2),"")</f>
        <v/>
      </c>
      <c r="M1211" s="4" t="str">
        <f>IFERROR(VLOOKUP(G1211, Table13[#All], 2),"")</f>
        <v/>
      </c>
      <c r="N1211" s="4" t="str">
        <f>IFERROR(VLOOKUP(H1211, Table134[#All], 2),"")</f>
        <v/>
      </c>
      <c r="P1211" s="4" t="str">
        <f t="shared" si="134"/>
        <v xml:space="preserve">    delay(delayo);</v>
      </c>
    </row>
    <row r="1212" spans="5:46" x14ac:dyDescent="0.3">
      <c r="E1212" s="22">
        <v>1</v>
      </c>
      <c r="F1212" s="45" t="str">
        <f>MID($L1208,U$2,1)</f>
        <v/>
      </c>
      <c r="G1212" s="43" t="str">
        <f>MID($L1209,U$2,1)</f>
        <v/>
      </c>
      <c r="H1212" s="44" t="str">
        <f>MID($L1210,U$2,1)</f>
        <v/>
      </c>
      <c r="I1212" s="41"/>
      <c r="J1212" s="9">
        <v>2</v>
      </c>
      <c r="K1212" s="4" t="s">
        <v>13</v>
      </c>
      <c r="L1212" s="4" t="str">
        <f>IFERROR(VLOOKUP(F1212, Table1[[#All],[Note]:[Code]], 2),"")</f>
        <v/>
      </c>
      <c r="M1212" s="4" t="str">
        <f>IFERROR(VLOOKUP(G1212, Table13[#All], 2),"")</f>
        <v/>
      </c>
      <c r="N1212" s="4" t="str">
        <f>IFERROR(VLOOKUP(H1212, Table134[#All], 2),"")</f>
        <v/>
      </c>
      <c r="P1212" s="4" t="str">
        <f t="shared" si="134"/>
        <v xml:space="preserve">    delay(delayo);</v>
      </c>
    </row>
    <row r="1213" spans="5:46" x14ac:dyDescent="0.3">
      <c r="E1213" s="22">
        <v>1</v>
      </c>
      <c r="F1213" s="45" t="str">
        <f>MID($L1208,V$2,1)</f>
        <v/>
      </c>
      <c r="G1213" s="43" t="str">
        <f>MID($L1209,V$2,1)</f>
        <v/>
      </c>
      <c r="H1213" s="44" t="str">
        <f>MID($L1210,V$2,1)</f>
        <v/>
      </c>
      <c r="I1213" s="41"/>
      <c r="J1213" s="9">
        <v>3</v>
      </c>
      <c r="K1213" s="4" t="s">
        <v>13</v>
      </c>
      <c r="L1213" s="4" t="str">
        <f>IFERROR(VLOOKUP(F1213, Table1[[#All],[Note]:[Code]], 2),"")</f>
        <v/>
      </c>
      <c r="M1213" s="4" t="str">
        <f>IFERROR(VLOOKUP(G1213, Table13[#All], 2),"")</f>
        <v/>
      </c>
      <c r="N1213" s="4" t="str">
        <f>IFERROR(VLOOKUP(H1213, Table134[#All], 2),"")</f>
        <v/>
      </c>
      <c r="P1213" s="4" t="str">
        <f t="shared" si="134"/>
        <v xml:space="preserve">    delay(delayo);</v>
      </c>
    </row>
    <row r="1214" spans="5:46" x14ac:dyDescent="0.3">
      <c r="E1214" s="22">
        <v>1</v>
      </c>
      <c r="F1214" s="45" t="str">
        <f>MID($L1208,W$2,1)</f>
        <v/>
      </c>
      <c r="G1214" s="43" t="str">
        <f>MID($L1209,W$2,1)</f>
        <v/>
      </c>
      <c r="H1214" s="44" t="str">
        <f>MID($L1210,W$2,1)</f>
        <v/>
      </c>
      <c r="I1214" s="41"/>
      <c r="J1214" s="9">
        <v>4</v>
      </c>
      <c r="K1214" s="4" t="s">
        <v>13</v>
      </c>
      <c r="L1214" s="4" t="str">
        <f>IFERROR(VLOOKUP(F1214, Table1[[#All],[Note]:[Code]], 2),"")</f>
        <v/>
      </c>
      <c r="M1214" s="4" t="str">
        <f>IFERROR(VLOOKUP(G1214, Table13[#All], 2),"")</f>
        <v/>
      </c>
      <c r="N1214" s="4" t="str">
        <f>IFERROR(VLOOKUP(H1214, Table134[#All], 2),"")</f>
        <v/>
      </c>
      <c r="P1214" s="4" t="str">
        <f t="shared" si="134"/>
        <v xml:space="preserve">    delay(delayo);</v>
      </c>
    </row>
    <row r="1215" spans="5:46" x14ac:dyDescent="0.3">
      <c r="E1215" s="22">
        <v>1</v>
      </c>
      <c r="F1215" s="45" t="str">
        <f>MID($L1208,X$2,1)</f>
        <v/>
      </c>
      <c r="G1215" s="43" t="str">
        <f>MID($L1209,X$2,1)</f>
        <v/>
      </c>
      <c r="H1215" s="44" t="str">
        <f>MID($L1210,X$2,1)</f>
        <v/>
      </c>
      <c r="I1215" s="41"/>
      <c r="J1215" s="9">
        <v>5</v>
      </c>
      <c r="K1215" s="4" t="s">
        <v>13</v>
      </c>
      <c r="L1215" s="4" t="str">
        <f>IFERROR(VLOOKUP(F1215, Table1[[#All],[Note]:[Code]], 2),"")</f>
        <v/>
      </c>
      <c r="M1215" s="4" t="str">
        <f>IFERROR(VLOOKUP(G1215, Table13[#All], 2),"")</f>
        <v/>
      </c>
      <c r="N1215" s="4" t="str">
        <f>IFERROR(VLOOKUP(H1215, Table134[#All], 2),"")</f>
        <v/>
      </c>
      <c r="P1215" s="4" t="str">
        <f t="shared" si="134"/>
        <v xml:space="preserve">    delay(delayo);</v>
      </c>
    </row>
    <row r="1216" spans="5:46" x14ac:dyDescent="0.3">
      <c r="E1216" s="22">
        <v>1</v>
      </c>
      <c r="F1216" s="45" t="str">
        <f>MID($L1208,Y$2,1)</f>
        <v/>
      </c>
      <c r="G1216" s="43" t="str">
        <f>MID($L1209,Y$2,1)</f>
        <v/>
      </c>
      <c r="H1216" s="44" t="str">
        <f>MID($L1210,Y$2,1)</f>
        <v/>
      </c>
      <c r="I1216" s="41"/>
      <c r="J1216" s="9">
        <v>6</v>
      </c>
      <c r="K1216" s="4" t="s">
        <v>13</v>
      </c>
      <c r="L1216" s="4" t="str">
        <f>IFERROR(VLOOKUP(F1216, Table1[[#All],[Note]:[Code]], 2),"")</f>
        <v/>
      </c>
      <c r="M1216" s="4" t="str">
        <f>IFERROR(VLOOKUP(G1216, Table13[#All], 2),"")</f>
        <v/>
      </c>
      <c r="N1216" s="4" t="str">
        <f>IFERROR(VLOOKUP(H1216, Table134[#All], 2),"")</f>
        <v/>
      </c>
      <c r="P1216" s="4" t="str">
        <f t="shared" si="134"/>
        <v xml:space="preserve">    delay(delayo);</v>
      </c>
    </row>
    <row r="1217" spans="5:16" x14ac:dyDescent="0.3">
      <c r="E1217" s="22">
        <v>1</v>
      </c>
      <c r="F1217" s="45" t="str">
        <f>MID($L1208,Z$2,1)</f>
        <v/>
      </c>
      <c r="G1217" s="43" t="str">
        <f>MID($L1209,Z$2,1)</f>
        <v/>
      </c>
      <c r="H1217" s="44" t="str">
        <f>MID($L1210,Z$2,1)</f>
        <v/>
      </c>
      <c r="I1217" s="41"/>
      <c r="J1217" s="9">
        <v>7</v>
      </c>
      <c r="K1217" s="4" t="s">
        <v>13</v>
      </c>
      <c r="L1217" s="4" t="str">
        <f>IFERROR(VLOOKUP(F1217, Table1[[#All],[Note]:[Code]], 2),"")</f>
        <v/>
      </c>
      <c r="M1217" s="4" t="str">
        <f>IFERROR(VLOOKUP(G1217, Table13[#All], 2),"")</f>
        <v/>
      </c>
      <c r="N1217" s="4" t="str">
        <f>IFERROR(VLOOKUP(H1217, Table134[#All], 2),"")</f>
        <v/>
      </c>
      <c r="P1217" s="4" t="str">
        <f t="shared" si="134"/>
        <v xml:space="preserve">    delay(delayo);</v>
      </c>
    </row>
    <row r="1218" spans="5:16" x14ac:dyDescent="0.3">
      <c r="E1218" s="22">
        <v>1</v>
      </c>
      <c r="F1218" s="45" t="str">
        <f>MID($L1208,AA$2,1)</f>
        <v/>
      </c>
      <c r="G1218" s="43" t="str">
        <f>MID($L1209,AA$2,1)</f>
        <v/>
      </c>
      <c r="H1218" s="44" t="str">
        <f>MID($L1210,AA$2,1)</f>
        <v/>
      </c>
      <c r="I1218" s="41"/>
      <c r="J1218" s="9">
        <v>8</v>
      </c>
      <c r="K1218" s="4" t="s">
        <v>13</v>
      </c>
      <c r="L1218" s="4" t="str">
        <f>IFERROR(VLOOKUP(F1218, Table1[[#All],[Note]:[Code]], 2),"")</f>
        <v/>
      </c>
      <c r="M1218" s="4" t="str">
        <f>IFERROR(VLOOKUP(G1218, Table13[#All], 2),"")</f>
        <v/>
      </c>
      <c r="N1218" s="4" t="str">
        <f>IFERROR(VLOOKUP(H1218, Table134[#All], 2),"")</f>
        <v/>
      </c>
      <c r="P1218" s="4" t="str">
        <f t="shared" si="134"/>
        <v xml:space="preserve">    delay(delayo);</v>
      </c>
    </row>
    <row r="1219" spans="5:16" x14ac:dyDescent="0.3">
      <c r="E1219" s="22">
        <v>1</v>
      </c>
      <c r="F1219" s="45" t="str">
        <f>MID($L1208,AB$2,1)</f>
        <v/>
      </c>
      <c r="G1219" s="43" t="str">
        <f>MID($L1209,AB$2,1)</f>
        <v/>
      </c>
      <c r="H1219" s="44" t="str">
        <f>MID($L1210,AB$2,1)</f>
        <v/>
      </c>
      <c r="I1219" s="41"/>
      <c r="J1219" s="9">
        <v>9</v>
      </c>
      <c r="K1219" s="4" t="s">
        <v>13</v>
      </c>
      <c r="L1219" s="4" t="str">
        <f>IFERROR(VLOOKUP(F1219, Table1[[#All],[Note]:[Code]], 2),"")</f>
        <v/>
      </c>
      <c r="M1219" s="4" t="str">
        <f>IFERROR(VLOOKUP(G1219, Table13[#All], 2),"")</f>
        <v/>
      </c>
      <c r="N1219" s="4" t="str">
        <f>IFERROR(VLOOKUP(H1219, Table134[#All], 2),"")</f>
        <v/>
      </c>
      <c r="P1219" s="4" t="str">
        <f t="shared" si="134"/>
        <v xml:space="preserve">    delay(delayo);</v>
      </c>
    </row>
    <row r="1220" spans="5:16" x14ac:dyDescent="0.3">
      <c r="E1220" s="22">
        <v>1</v>
      </c>
      <c r="F1220" s="45" t="str">
        <f>MID($L1208,AC$2,1)</f>
        <v/>
      </c>
      <c r="G1220" s="43" t="str">
        <f>MID($L1209,AC$2,1)</f>
        <v/>
      </c>
      <c r="H1220" s="44" t="str">
        <f>MID($L1210,AC$2,1)</f>
        <v/>
      </c>
      <c r="I1220" s="41"/>
      <c r="J1220" s="9">
        <v>10</v>
      </c>
      <c r="K1220" s="4" t="s">
        <v>13</v>
      </c>
      <c r="L1220" s="4" t="str">
        <f>IFERROR(VLOOKUP(F1220, Table1[[#All],[Note]:[Code]], 2),"")</f>
        <v/>
      </c>
      <c r="M1220" s="4" t="str">
        <f>IFERROR(VLOOKUP(G1220, Table13[#All], 2),"")</f>
        <v/>
      </c>
      <c r="N1220" s="4" t="str">
        <f>IFERROR(VLOOKUP(H1220, Table134[#All], 2),"")</f>
        <v/>
      </c>
      <c r="P1220" s="4" t="str">
        <f t="shared" si="134"/>
        <v xml:space="preserve">    delay(delayo);</v>
      </c>
    </row>
    <row r="1221" spans="5:16" x14ac:dyDescent="0.3">
      <c r="E1221" s="22">
        <v>1</v>
      </c>
      <c r="F1221" s="45" t="str">
        <f>MID($L1208,AD$2,1)</f>
        <v/>
      </c>
      <c r="G1221" s="43" t="str">
        <f>MID($L1209,AD$2,1)</f>
        <v/>
      </c>
      <c r="H1221" s="44" t="str">
        <f>MID($L1210,AD$2,1)</f>
        <v/>
      </c>
      <c r="I1221" s="41"/>
      <c r="J1221" s="9">
        <v>11</v>
      </c>
      <c r="K1221" s="4" t="s">
        <v>13</v>
      </c>
      <c r="L1221" s="4" t="str">
        <f>IFERROR(VLOOKUP(F1221, Table1[[#All],[Note]:[Code]], 2),"")</f>
        <v/>
      </c>
      <c r="M1221" s="4" t="str">
        <f>IFERROR(VLOOKUP(G1221, Table13[#All], 2),"")</f>
        <v/>
      </c>
      <c r="N1221" s="4" t="str">
        <f>IFERROR(VLOOKUP(H1221, Table134[#All], 2),"")</f>
        <v/>
      </c>
      <c r="P1221" s="4" t="str">
        <f t="shared" si="134"/>
        <v xml:space="preserve">    delay(delayo);</v>
      </c>
    </row>
    <row r="1222" spans="5:16" x14ac:dyDescent="0.3">
      <c r="E1222" s="22">
        <v>1</v>
      </c>
      <c r="F1222" s="45" t="str">
        <f>MID($L1208,AE$2,1)</f>
        <v/>
      </c>
      <c r="G1222" s="43" t="str">
        <f>MID($L1209,AE$2,1)</f>
        <v/>
      </c>
      <c r="H1222" s="44" t="str">
        <f>MID($L1210,AE$2,1)</f>
        <v/>
      </c>
      <c r="I1222" s="41"/>
      <c r="J1222" s="9">
        <v>12</v>
      </c>
      <c r="K1222" s="4" t="s">
        <v>13</v>
      </c>
      <c r="L1222" s="4" t="str">
        <f>IFERROR(VLOOKUP(F1222, Table1[[#All],[Note]:[Code]], 2),"")</f>
        <v/>
      </c>
      <c r="M1222" s="4" t="str">
        <f>IFERROR(VLOOKUP(G1222, Table13[#All], 2),"")</f>
        <v/>
      </c>
      <c r="N1222" s="4" t="str">
        <f>IFERROR(VLOOKUP(H1222, Table134[#All], 2),"")</f>
        <v/>
      </c>
      <c r="P1222" s="4" t="str">
        <f t="shared" si="134"/>
        <v xml:space="preserve">    delay(delayo);</v>
      </c>
    </row>
    <row r="1223" spans="5:16" x14ac:dyDescent="0.3">
      <c r="E1223" s="22">
        <v>1</v>
      </c>
      <c r="F1223" s="45" t="str">
        <f>MID($L1208,AF$2,1)</f>
        <v/>
      </c>
      <c r="G1223" s="43" t="str">
        <f>MID($L1209,AF$2,1)</f>
        <v/>
      </c>
      <c r="H1223" s="44" t="str">
        <f>MID($L1210,AF$2,1)</f>
        <v/>
      </c>
      <c r="I1223" s="41"/>
      <c r="J1223" s="9">
        <v>13</v>
      </c>
      <c r="K1223" s="4" t="s">
        <v>13</v>
      </c>
      <c r="L1223" s="4" t="str">
        <f>IFERROR(VLOOKUP(F1223, Table1[[#All],[Note]:[Code]], 2),"")</f>
        <v/>
      </c>
      <c r="M1223" s="4" t="str">
        <f>IFERROR(VLOOKUP(G1223, Table13[#All], 2),"")</f>
        <v/>
      </c>
      <c r="N1223" s="4" t="str">
        <f>IFERROR(VLOOKUP(H1223, Table134[#All], 2),"")</f>
        <v/>
      </c>
      <c r="P1223" s="4" t="str">
        <f t="shared" si="134"/>
        <v xml:space="preserve">    delay(delayo);</v>
      </c>
    </row>
    <row r="1224" spans="5:16" x14ac:dyDescent="0.3">
      <c r="E1224" s="22">
        <v>1</v>
      </c>
      <c r="F1224" s="45" t="str">
        <f>MID($L1208,AG$2,1)</f>
        <v/>
      </c>
      <c r="G1224" s="43" t="str">
        <f>MID($L1209,AG$2,1)</f>
        <v/>
      </c>
      <c r="H1224" s="44" t="str">
        <f>MID($L1210,AG$2,1)</f>
        <v/>
      </c>
      <c r="I1224" s="41"/>
      <c r="J1224" s="9">
        <v>14</v>
      </c>
      <c r="K1224" s="4" t="s">
        <v>13</v>
      </c>
      <c r="L1224" s="4" t="str">
        <f>IFERROR(VLOOKUP(F1224, Table1[[#All],[Note]:[Code]], 2),"")</f>
        <v/>
      </c>
      <c r="M1224" s="4" t="str">
        <f>IFERROR(VLOOKUP(G1224, Table13[#All], 2),"")</f>
        <v/>
      </c>
      <c r="N1224" s="4" t="str">
        <f>IFERROR(VLOOKUP(H1224, Table134[#All], 2),"")</f>
        <v/>
      </c>
      <c r="P1224" s="4" t="str">
        <f t="shared" ref="P1224:P1287" si="141">CONCATENATE(K1224,L1224,M1224,N1224)</f>
        <v xml:space="preserve">    delay(delayo);</v>
      </c>
    </row>
    <row r="1225" spans="5:16" x14ac:dyDescent="0.3">
      <c r="E1225" s="22">
        <v>1</v>
      </c>
      <c r="F1225" s="45" t="str">
        <f>MID($L1208,AH$2,1)</f>
        <v/>
      </c>
      <c r="G1225" s="43" t="str">
        <f>MID($L1209,AH$2,1)</f>
        <v/>
      </c>
      <c r="H1225" s="44" t="str">
        <f>MID($L1210,AH$2,1)</f>
        <v/>
      </c>
      <c r="I1225" s="41"/>
      <c r="J1225" s="9">
        <v>15</v>
      </c>
      <c r="K1225" s="4" t="s">
        <v>13</v>
      </c>
      <c r="L1225" s="4" t="str">
        <f>IFERROR(VLOOKUP(F1225, Table1[[#All],[Note]:[Code]], 2),"")</f>
        <v/>
      </c>
      <c r="M1225" s="4" t="str">
        <f>IFERROR(VLOOKUP(G1225, Table13[#All], 2),"")</f>
        <v/>
      </c>
      <c r="N1225" s="4" t="str">
        <f>IFERROR(VLOOKUP(H1225, Table134[#All], 2),"")</f>
        <v/>
      </c>
      <c r="P1225" s="4" t="str">
        <f t="shared" si="141"/>
        <v xml:space="preserve">    delay(delayo);</v>
      </c>
    </row>
    <row r="1226" spans="5:16" x14ac:dyDescent="0.3">
      <c r="E1226" s="22">
        <v>1</v>
      </c>
      <c r="F1226" s="45" t="str">
        <f>MID($L1208,AI$2,1)</f>
        <v/>
      </c>
      <c r="G1226" s="43" t="str">
        <f>MID($L1209,AI$2,1)</f>
        <v/>
      </c>
      <c r="H1226" s="44" t="str">
        <f>MID($L1210,AI$2,1)</f>
        <v/>
      </c>
      <c r="I1226" s="41"/>
      <c r="J1226" s="9">
        <v>16</v>
      </c>
      <c r="K1226" s="4" t="s">
        <v>13</v>
      </c>
      <c r="L1226" s="4" t="str">
        <f>IFERROR(VLOOKUP(F1226, Table1[[#All],[Note]:[Code]], 2),"")</f>
        <v/>
      </c>
      <c r="M1226" s="4" t="str">
        <f>IFERROR(VLOOKUP(G1226, Table13[#All], 2),"")</f>
        <v/>
      </c>
      <c r="N1226" s="4" t="str">
        <f>IFERROR(VLOOKUP(H1226, Table134[#All], 2),"")</f>
        <v/>
      </c>
      <c r="P1226" s="4" t="str">
        <f t="shared" si="141"/>
        <v xml:space="preserve">    delay(delayo);</v>
      </c>
    </row>
    <row r="1227" spans="5:16" x14ac:dyDescent="0.3">
      <c r="E1227" s="22">
        <v>1</v>
      </c>
      <c r="F1227" s="45" t="str">
        <f>MID($L1208,AJ$2,1)</f>
        <v/>
      </c>
      <c r="G1227" s="43" t="str">
        <f>MID($L1209,AJ$2,1)</f>
        <v/>
      </c>
      <c r="H1227" s="44" t="str">
        <f>MID($L1210,AJ$2,1)</f>
        <v/>
      </c>
      <c r="I1227" s="41"/>
      <c r="J1227" s="9">
        <v>17</v>
      </c>
      <c r="K1227" s="4" t="s">
        <v>13</v>
      </c>
      <c r="L1227" s="4" t="str">
        <f>IFERROR(VLOOKUP(F1227, Table1[[#All],[Note]:[Code]], 2),"")</f>
        <v/>
      </c>
      <c r="M1227" s="4" t="str">
        <f>IFERROR(VLOOKUP(G1227, Table13[#All], 2),"")</f>
        <v/>
      </c>
      <c r="N1227" s="4" t="str">
        <f>IFERROR(VLOOKUP(H1227, Table134[#All], 2),"")</f>
        <v/>
      </c>
      <c r="P1227" s="4" t="str">
        <f t="shared" si="141"/>
        <v xml:space="preserve">    delay(delayo);</v>
      </c>
    </row>
    <row r="1228" spans="5:16" x14ac:dyDescent="0.3">
      <c r="E1228" s="22">
        <v>1</v>
      </c>
      <c r="F1228" s="45" t="str">
        <f>MID($L1208,AK$2,1)</f>
        <v/>
      </c>
      <c r="G1228" s="43" t="str">
        <f>MID($L1209,AK$2,1)</f>
        <v/>
      </c>
      <c r="H1228" s="44" t="str">
        <f>MID($L1210,AK$2,1)</f>
        <v/>
      </c>
      <c r="I1228" s="41"/>
      <c r="J1228" s="9">
        <v>18</v>
      </c>
      <c r="K1228" s="4" t="s">
        <v>13</v>
      </c>
      <c r="L1228" s="4" t="str">
        <f>IFERROR(VLOOKUP(F1228, Table1[[#All],[Note]:[Code]], 2),"")</f>
        <v/>
      </c>
      <c r="M1228" s="4" t="str">
        <f>IFERROR(VLOOKUP(G1228, Table13[#All], 2),"")</f>
        <v/>
      </c>
      <c r="N1228" s="4" t="str">
        <f>IFERROR(VLOOKUP(H1228, Table134[#All], 2),"")</f>
        <v/>
      </c>
      <c r="P1228" s="4" t="str">
        <f t="shared" si="141"/>
        <v xml:space="preserve">    delay(delayo);</v>
      </c>
    </row>
    <row r="1229" spans="5:16" x14ac:dyDescent="0.3">
      <c r="E1229" s="22">
        <v>1</v>
      </c>
      <c r="F1229" s="45" t="str">
        <f>MID($L1208,AL$2,1)</f>
        <v/>
      </c>
      <c r="G1229" s="43" t="str">
        <f>MID($L1209,AL$2,1)</f>
        <v/>
      </c>
      <c r="H1229" s="44" t="str">
        <f>MID($L1210,AL$2,1)</f>
        <v/>
      </c>
      <c r="I1229" s="41"/>
      <c r="J1229" s="9">
        <v>19</v>
      </c>
      <c r="K1229" s="4" t="s">
        <v>13</v>
      </c>
      <c r="L1229" s="4" t="str">
        <f>IFERROR(VLOOKUP(F1229, Table1[[#All],[Note]:[Code]], 2),"")</f>
        <v/>
      </c>
      <c r="M1229" s="4" t="str">
        <f>IFERROR(VLOOKUP(G1229, Table13[#All], 2),"")</f>
        <v/>
      </c>
      <c r="N1229" s="4" t="str">
        <f>IFERROR(VLOOKUP(H1229, Table134[#All], 2),"")</f>
        <v/>
      </c>
      <c r="P1229" s="4" t="str">
        <f t="shared" si="141"/>
        <v xml:space="preserve">    delay(delayo);</v>
      </c>
    </row>
    <row r="1230" spans="5:16" x14ac:dyDescent="0.3">
      <c r="E1230" s="22">
        <v>1</v>
      </c>
      <c r="F1230" s="45" t="str">
        <f>MID($L1208,AM$2,1)</f>
        <v/>
      </c>
      <c r="G1230" s="43" t="str">
        <f>MID($L1209,AM$2,1)</f>
        <v/>
      </c>
      <c r="H1230" s="44" t="str">
        <f>MID($L1210,AM$2,1)</f>
        <v/>
      </c>
      <c r="I1230" s="41"/>
      <c r="J1230" s="9">
        <v>20</v>
      </c>
      <c r="K1230" s="4" t="s">
        <v>13</v>
      </c>
      <c r="L1230" s="4" t="str">
        <f>IFERROR(VLOOKUP(F1230, Table1[[#All],[Note]:[Code]], 2),"")</f>
        <v/>
      </c>
      <c r="M1230" s="4" t="str">
        <f>IFERROR(VLOOKUP(G1230, Table13[#All], 2),"")</f>
        <v/>
      </c>
      <c r="N1230" s="4" t="str">
        <f>IFERROR(VLOOKUP(H1230, Table134[#All], 2),"")</f>
        <v/>
      </c>
      <c r="P1230" s="4" t="str">
        <f t="shared" si="141"/>
        <v xml:space="preserve">    delay(delayo);</v>
      </c>
    </row>
    <row r="1231" spans="5:16" x14ac:dyDescent="0.3">
      <c r="E1231" s="22">
        <v>1</v>
      </c>
      <c r="F1231" s="45" t="str">
        <f>MID($L1208,AN$2,1)</f>
        <v/>
      </c>
      <c r="G1231" s="43" t="str">
        <f>MID($L1209,AN$2,1)</f>
        <v/>
      </c>
      <c r="H1231" s="44" t="str">
        <f>MID($L1210,AN$2,1)</f>
        <v/>
      </c>
      <c r="I1231" s="41"/>
      <c r="J1231" s="9">
        <v>21</v>
      </c>
      <c r="K1231" s="4" t="s">
        <v>13</v>
      </c>
      <c r="L1231" s="4" t="str">
        <f>IFERROR(VLOOKUP(F1231, Table1[[#All],[Note]:[Code]], 2),"")</f>
        <v/>
      </c>
      <c r="M1231" s="4" t="str">
        <f>IFERROR(VLOOKUP(G1231, Table13[#All], 2),"")</f>
        <v/>
      </c>
      <c r="N1231" s="4" t="str">
        <f>IFERROR(VLOOKUP(H1231, Table134[#All], 2),"")</f>
        <v/>
      </c>
      <c r="P1231" s="4" t="str">
        <f t="shared" si="141"/>
        <v xml:space="preserve">    delay(delayo);</v>
      </c>
    </row>
    <row r="1232" spans="5:16" x14ac:dyDescent="0.3">
      <c r="E1232" s="22">
        <v>1</v>
      </c>
      <c r="F1232" s="45" t="str">
        <f>MID($L1208,AO$2,1)</f>
        <v/>
      </c>
      <c r="G1232" s="43" t="str">
        <f>MID($L1209,AO$2,1)</f>
        <v/>
      </c>
      <c r="H1232" s="44" t="str">
        <f>MID($L1210,AO$2,1)</f>
        <v/>
      </c>
      <c r="I1232" s="41"/>
      <c r="J1232" s="9">
        <v>22</v>
      </c>
      <c r="K1232" s="4" t="s">
        <v>13</v>
      </c>
      <c r="L1232" s="4" t="str">
        <f>IFERROR(VLOOKUP(F1232, Table1[[#All],[Note]:[Code]], 2),"")</f>
        <v/>
      </c>
      <c r="M1232" s="4" t="str">
        <f>IFERROR(VLOOKUP(G1232, Table13[#All], 2),"")</f>
        <v/>
      </c>
      <c r="N1232" s="4" t="str">
        <f>IFERROR(VLOOKUP(H1232, Table134[#All], 2),"")</f>
        <v/>
      </c>
      <c r="P1232" s="4" t="str">
        <f t="shared" si="141"/>
        <v xml:space="preserve">    delay(delayo);</v>
      </c>
    </row>
    <row r="1233" spans="5:46" x14ac:dyDescent="0.3">
      <c r="E1233" s="22">
        <v>1</v>
      </c>
      <c r="F1233" s="45" t="str">
        <f>MID($L1208,AP$2,1)</f>
        <v/>
      </c>
      <c r="G1233" s="43" t="str">
        <f>MID($L1209,AP$2,1)</f>
        <v/>
      </c>
      <c r="H1233" s="44" t="str">
        <f>MID($L1210,AP$2,1)</f>
        <v/>
      </c>
      <c r="I1233" s="41"/>
      <c r="J1233" s="9">
        <v>23</v>
      </c>
      <c r="K1233" s="4" t="s">
        <v>13</v>
      </c>
      <c r="L1233" s="4" t="str">
        <f>IFERROR(VLOOKUP(F1233, Table1[[#All],[Note]:[Code]], 2),"")</f>
        <v/>
      </c>
      <c r="M1233" s="4" t="str">
        <f>IFERROR(VLOOKUP(G1233, Table13[#All], 2),"")</f>
        <v/>
      </c>
      <c r="N1233" s="4" t="str">
        <f>IFERROR(VLOOKUP(H1233, Table134[#All], 2),"")</f>
        <v/>
      </c>
      <c r="P1233" s="4" t="str">
        <f t="shared" si="141"/>
        <v xml:space="preserve">    delay(delayo);</v>
      </c>
    </row>
    <row r="1234" spans="5:46" x14ac:dyDescent="0.3">
      <c r="E1234" s="22">
        <v>1</v>
      </c>
      <c r="F1234" s="45" t="str">
        <f>MID($L1208,AQ$2,1)</f>
        <v/>
      </c>
      <c r="G1234" s="43" t="str">
        <f>MID($L1209,AQ$2,1)</f>
        <v/>
      </c>
      <c r="H1234" s="44" t="str">
        <f>MID($L1210,AQ$2,1)</f>
        <v/>
      </c>
      <c r="I1234" s="41"/>
      <c r="J1234" s="9">
        <v>24</v>
      </c>
      <c r="K1234" s="4" t="s">
        <v>13</v>
      </c>
      <c r="L1234" s="4" t="str">
        <f>IFERROR(VLOOKUP(F1234, Table1[[#All],[Note]:[Code]], 2),"")</f>
        <v/>
      </c>
      <c r="M1234" s="4" t="str">
        <f>IFERROR(VLOOKUP(G1234, Table13[#All], 2),"")</f>
        <v/>
      </c>
      <c r="N1234" s="4" t="str">
        <f>IFERROR(VLOOKUP(H1234, Table134[#All], 2),"")</f>
        <v/>
      </c>
      <c r="P1234" s="4" t="str">
        <f t="shared" si="141"/>
        <v xml:space="preserve">    delay(delayo);</v>
      </c>
    </row>
    <row r="1235" spans="5:46" x14ac:dyDescent="0.3">
      <c r="E1235" s="22">
        <v>1</v>
      </c>
      <c r="F1235" s="45" t="str">
        <f>MID($L1208,AR$2,1)</f>
        <v/>
      </c>
      <c r="G1235" s="43" t="str">
        <f>MID($L1209,AR$2,1)</f>
        <v/>
      </c>
      <c r="H1235" s="44" t="str">
        <f>MID($L1210,AR$2,1)</f>
        <v/>
      </c>
      <c r="I1235" s="41"/>
      <c r="J1235" s="9">
        <v>25</v>
      </c>
      <c r="K1235" s="4" t="s">
        <v>13</v>
      </c>
      <c r="L1235" s="4" t="str">
        <f>IFERROR(VLOOKUP(F1235, Table1[[#All],[Note]:[Code]], 2),"")</f>
        <v/>
      </c>
      <c r="M1235" s="4" t="str">
        <f>IFERROR(VLOOKUP(G1235, Table13[#All], 2),"")</f>
        <v/>
      </c>
      <c r="N1235" s="4" t="str">
        <f>IFERROR(VLOOKUP(H1235, Table134[#All], 2),"")</f>
        <v/>
      </c>
      <c r="P1235" s="4" t="str">
        <f t="shared" si="141"/>
        <v xml:space="preserve">    delay(delayo);</v>
      </c>
    </row>
    <row r="1236" spans="5:46" x14ac:dyDescent="0.3">
      <c r="E1236" s="22">
        <v>1</v>
      </c>
      <c r="F1236" s="45" t="str">
        <f>MID($L1208,AS$2,1)</f>
        <v/>
      </c>
      <c r="G1236" s="43" t="str">
        <f>MID($L1209,AS$2,1)</f>
        <v/>
      </c>
      <c r="H1236" s="44" t="str">
        <f>MID($L1210,AS$2,1)</f>
        <v/>
      </c>
      <c r="I1236" s="41"/>
      <c r="J1236" s="9">
        <v>26</v>
      </c>
      <c r="K1236" s="4" t="s">
        <v>13</v>
      </c>
      <c r="L1236" s="4" t="str">
        <f>IFERROR(VLOOKUP(F1236, Table1[[#All],[Note]:[Code]], 2),"")</f>
        <v/>
      </c>
      <c r="M1236" s="4" t="str">
        <f>IFERROR(VLOOKUP(G1236, Table13[#All], 2),"")</f>
        <v/>
      </c>
      <c r="N1236" s="4" t="str">
        <f>IFERROR(VLOOKUP(H1236, Table134[#All], 2),"")</f>
        <v/>
      </c>
      <c r="P1236" s="4" t="str">
        <f t="shared" si="141"/>
        <v xml:space="preserve">    delay(delayo);</v>
      </c>
    </row>
    <row r="1237" spans="5:46" x14ac:dyDescent="0.3">
      <c r="E1237" s="22">
        <v>1</v>
      </c>
      <c r="I1237" s="41"/>
      <c r="J1237" s="13"/>
      <c r="K1237" s="14" t="s">
        <v>11</v>
      </c>
      <c r="L1237" s="14"/>
      <c r="P1237" s="4" t="str">
        <f t="shared" si="141"/>
        <v>//</v>
      </c>
      <c r="R1237" s="19" t="s">
        <v>123</v>
      </c>
      <c r="S1237" s="19"/>
      <c r="T1237" s="19">
        <v>1</v>
      </c>
      <c r="U1237" s="19">
        <v>2</v>
      </c>
      <c r="V1237" s="19">
        <v>3</v>
      </c>
      <c r="W1237" s="19">
        <v>4</v>
      </c>
      <c r="X1237" s="19">
        <v>5</v>
      </c>
      <c r="Y1237" s="19">
        <v>6</v>
      </c>
      <c r="Z1237" s="19">
        <v>7</v>
      </c>
      <c r="AA1237" s="19">
        <v>8</v>
      </c>
      <c r="AB1237" s="19">
        <v>9</v>
      </c>
      <c r="AC1237" s="19">
        <v>10</v>
      </c>
      <c r="AD1237" s="19">
        <v>11</v>
      </c>
      <c r="AE1237" s="19">
        <v>12</v>
      </c>
      <c r="AF1237" s="19">
        <v>13</v>
      </c>
      <c r="AG1237" s="19">
        <v>14</v>
      </c>
      <c r="AH1237" s="19">
        <v>15</v>
      </c>
      <c r="AI1237" s="19">
        <v>16</v>
      </c>
      <c r="AJ1237" s="19">
        <v>17</v>
      </c>
      <c r="AK1237" s="19">
        <v>18</v>
      </c>
      <c r="AL1237" s="19">
        <v>19</v>
      </c>
      <c r="AM1237" s="19">
        <v>20</v>
      </c>
      <c r="AN1237" s="19">
        <v>21</v>
      </c>
      <c r="AO1237" s="19">
        <v>22</v>
      </c>
      <c r="AP1237" s="19">
        <v>23</v>
      </c>
      <c r="AQ1237" s="19">
        <v>24</v>
      </c>
      <c r="AR1237" s="19">
        <v>25</v>
      </c>
      <c r="AS1237" s="19">
        <v>26</v>
      </c>
      <c r="AT1237" s="19"/>
    </row>
    <row r="1238" spans="5:46" x14ac:dyDescent="0.3">
      <c r="E1238" s="22">
        <v>1</v>
      </c>
      <c r="I1238" s="41">
        <v>42</v>
      </c>
      <c r="J1238" s="13"/>
      <c r="K1238" s="14" t="s">
        <v>11</v>
      </c>
      <c r="L1238" s="14">
        <f>C170</f>
        <v>0</v>
      </c>
      <c r="M1238" s="6"/>
      <c r="N1238" s="6"/>
      <c r="P1238" s="4" t="str">
        <f t="shared" si="141"/>
        <v>//0</v>
      </c>
      <c r="R1238" s="4" t="str">
        <f>MID($L1238,R$2,1)</f>
        <v>0</v>
      </c>
      <c r="S1238" s="4" t="str">
        <f t="shared" ref="S1238:AT1240" si="142">MID($L1238,S$2,1)</f>
        <v/>
      </c>
      <c r="T1238" s="4" t="str">
        <f t="shared" si="142"/>
        <v/>
      </c>
      <c r="U1238" s="4" t="str">
        <f t="shared" si="142"/>
        <v/>
      </c>
      <c r="V1238" s="4" t="str">
        <f t="shared" si="142"/>
        <v/>
      </c>
      <c r="W1238" s="4" t="str">
        <f t="shared" si="142"/>
        <v/>
      </c>
      <c r="X1238" s="4" t="str">
        <f t="shared" si="142"/>
        <v/>
      </c>
      <c r="Y1238" s="4" t="str">
        <f t="shared" si="142"/>
        <v/>
      </c>
      <c r="Z1238" s="4" t="str">
        <f t="shared" si="142"/>
        <v/>
      </c>
      <c r="AA1238" s="4" t="str">
        <f t="shared" si="142"/>
        <v/>
      </c>
      <c r="AB1238" s="4" t="str">
        <f t="shared" si="142"/>
        <v/>
      </c>
      <c r="AC1238" s="4" t="str">
        <f t="shared" si="142"/>
        <v/>
      </c>
      <c r="AD1238" s="4" t="str">
        <f t="shared" si="142"/>
        <v/>
      </c>
      <c r="AE1238" s="4" t="str">
        <f t="shared" si="142"/>
        <v/>
      </c>
      <c r="AF1238" s="4" t="str">
        <f t="shared" si="142"/>
        <v/>
      </c>
      <c r="AG1238" s="4" t="str">
        <f t="shared" si="142"/>
        <v/>
      </c>
      <c r="AH1238" s="4" t="str">
        <f t="shared" si="142"/>
        <v/>
      </c>
      <c r="AI1238" s="4" t="str">
        <f t="shared" si="142"/>
        <v/>
      </c>
      <c r="AJ1238" s="4" t="str">
        <f t="shared" si="142"/>
        <v/>
      </c>
      <c r="AK1238" s="4" t="str">
        <f t="shared" si="142"/>
        <v/>
      </c>
      <c r="AL1238" s="4" t="str">
        <f t="shared" si="142"/>
        <v/>
      </c>
      <c r="AM1238" s="4" t="str">
        <f t="shared" si="142"/>
        <v/>
      </c>
      <c r="AN1238" s="4" t="str">
        <f t="shared" si="142"/>
        <v/>
      </c>
      <c r="AO1238" s="4" t="str">
        <f t="shared" si="142"/>
        <v/>
      </c>
      <c r="AP1238" s="4" t="str">
        <f t="shared" si="142"/>
        <v/>
      </c>
      <c r="AQ1238" s="4" t="str">
        <f t="shared" si="142"/>
        <v/>
      </c>
      <c r="AR1238" s="4" t="str">
        <f t="shared" si="142"/>
        <v/>
      </c>
      <c r="AS1238" s="4" t="str">
        <f t="shared" si="142"/>
        <v/>
      </c>
      <c r="AT1238" s="4" t="str">
        <f>MID($L1238,AT$2,1)</f>
        <v/>
      </c>
    </row>
    <row r="1239" spans="5:46" x14ac:dyDescent="0.3">
      <c r="E1239" s="22">
        <v>1</v>
      </c>
      <c r="F1239" s="45" t="str">
        <f>MID($L1238,R$2,1)</f>
        <v>0</v>
      </c>
      <c r="G1239" s="43" t="str">
        <f>MID($L1239,R$2,1)</f>
        <v>0</v>
      </c>
      <c r="H1239" s="44" t="str">
        <f>MID($L1240,R$2,1)</f>
        <v>0</v>
      </c>
      <c r="I1239" s="41"/>
      <c r="J1239" s="13"/>
      <c r="K1239" s="14" t="s">
        <v>11</v>
      </c>
      <c r="L1239" s="14">
        <f t="shared" ref="L1239:L1240" si="143">C171</f>
        <v>0</v>
      </c>
      <c r="M1239" s="6"/>
      <c r="N1239" s="6"/>
      <c r="P1239" s="4" t="str">
        <f t="shared" si="141"/>
        <v>//0</v>
      </c>
      <c r="R1239" s="4" t="str">
        <f t="shared" ref="R1239:R1240" si="144">MID($L1239,R$2,1)</f>
        <v>0</v>
      </c>
      <c r="S1239" s="4" t="str">
        <f t="shared" si="142"/>
        <v/>
      </c>
      <c r="T1239" s="4" t="str">
        <f t="shared" si="142"/>
        <v/>
      </c>
      <c r="U1239" s="4" t="str">
        <f t="shared" si="142"/>
        <v/>
      </c>
      <c r="V1239" s="4" t="str">
        <f t="shared" si="142"/>
        <v/>
      </c>
      <c r="W1239" s="4" t="str">
        <f t="shared" si="142"/>
        <v/>
      </c>
      <c r="X1239" s="4" t="str">
        <f t="shared" si="142"/>
        <v/>
      </c>
      <c r="Y1239" s="4" t="str">
        <f t="shared" si="142"/>
        <v/>
      </c>
      <c r="Z1239" s="4" t="str">
        <f t="shared" si="142"/>
        <v/>
      </c>
      <c r="AA1239" s="4" t="str">
        <f t="shared" si="142"/>
        <v/>
      </c>
      <c r="AB1239" s="4" t="str">
        <f t="shared" si="142"/>
        <v/>
      </c>
      <c r="AC1239" s="4" t="str">
        <f t="shared" si="142"/>
        <v/>
      </c>
      <c r="AD1239" s="4" t="str">
        <f t="shared" si="142"/>
        <v/>
      </c>
      <c r="AE1239" s="4" t="str">
        <f t="shared" si="142"/>
        <v/>
      </c>
      <c r="AF1239" s="4" t="str">
        <f t="shared" si="142"/>
        <v/>
      </c>
      <c r="AG1239" s="4" t="str">
        <f t="shared" si="142"/>
        <v/>
      </c>
      <c r="AH1239" s="4" t="str">
        <f t="shared" si="142"/>
        <v/>
      </c>
      <c r="AI1239" s="4" t="str">
        <f t="shared" si="142"/>
        <v/>
      </c>
      <c r="AJ1239" s="4" t="str">
        <f t="shared" si="142"/>
        <v/>
      </c>
      <c r="AK1239" s="4" t="str">
        <f t="shared" si="142"/>
        <v/>
      </c>
      <c r="AL1239" s="4" t="str">
        <f t="shared" si="142"/>
        <v/>
      </c>
      <c r="AM1239" s="4" t="str">
        <f t="shared" si="142"/>
        <v/>
      </c>
      <c r="AN1239" s="4" t="str">
        <f t="shared" si="142"/>
        <v/>
      </c>
      <c r="AO1239" s="4" t="str">
        <f t="shared" si="142"/>
        <v/>
      </c>
      <c r="AP1239" s="4" t="str">
        <f t="shared" si="142"/>
        <v/>
      </c>
      <c r="AQ1239" s="4" t="str">
        <f t="shared" si="142"/>
        <v/>
      </c>
      <c r="AR1239" s="4" t="str">
        <f t="shared" si="142"/>
        <v/>
      </c>
      <c r="AS1239" s="4" t="str">
        <f t="shared" si="142"/>
        <v/>
      </c>
      <c r="AT1239" s="4" t="str">
        <f t="shared" si="142"/>
        <v/>
      </c>
    </row>
    <row r="1240" spans="5:46" x14ac:dyDescent="0.3">
      <c r="E1240" s="22">
        <v>1</v>
      </c>
      <c r="I1240" s="41"/>
      <c r="J1240" s="13"/>
      <c r="K1240" s="14" t="s">
        <v>11</v>
      </c>
      <c r="L1240" s="14">
        <f t="shared" si="143"/>
        <v>0</v>
      </c>
      <c r="P1240" s="4" t="str">
        <f t="shared" si="141"/>
        <v>//0</v>
      </c>
      <c r="R1240" s="4" t="str">
        <f t="shared" si="144"/>
        <v>0</v>
      </c>
      <c r="S1240" s="4" t="str">
        <f t="shared" si="142"/>
        <v/>
      </c>
      <c r="T1240" s="4" t="str">
        <f t="shared" si="142"/>
        <v/>
      </c>
      <c r="U1240" s="4" t="str">
        <f t="shared" si="142"/>
        <v/>
      </c>
      <c r="V1240" s="4" t="str">
        <f t="shared" si="142"/>
        <v/>
      </c>
      <c r="W1240" s="4" t="str">
        <f t="shared" si="142"/>
        <v/>
      </c>
      <c r="X1240" s="4" t="str">
        <f t="shared" si="142"/>
        <v/>
      </c>
      <c r="Y1240" s="4" t="str">
        <f t="shared" si="142"/>
        <v/>
      </c>
      <c r="Z1240" s="4" t="str">
        <f t="shared" si="142"/>
        <v/>
      </c>
      <c r="AA1240" s="4" t="str">
        <f t="shared" si="142"/>
        <v/>
      </c>
      <c r="AB1240" s="4" t="str">
        <f t="shared" si="142"/>
        <v/>
      </c>
      <c r="AC1240" s="4" t="str">
        <f t="shared" si="142"/>
        <v/>
      </c>
      <c r="AD1240" s="4" t="str">
        <f t="shared" si="142"/>
        <v/>
      </c>
      <c r="AE1240" s="4" t="str">
        <f t="shared" si="142"/>
        <v/>
      </c>
      <c r="AF1240" s="4" t="str">
        <f t="shared" si="142"/>
        <v/>
      </c>
      <c r="AG1240" s="4" t="str">
        <f t="shared" si="142"/>
        <v/>
      </c>
      <c r="AH1240" s="4" t="str">
        <f t="shared" si="142"/>
        <v/>
      </c>
      <c r="AI1240" s="4" t="str">
        <f t="shared" si="142"/>
        <v/>
      </c>
      <c r="AJ1240" s="4" t="str">
        <f t="shared" si="142"/>
        <v/>
      </c>
      <c r="AK1240" s="4" t="str">
        <f t="shared" si="142"/>
        <v/>
      </c>
      <c r="AL1240" s="4" t="str">
        <f t="shared" si="142"/>
        <v/>
      </c>
      <c r="AM1240" s="4" t="str">
        <f t="shared" si="142"/>
        <v/>
      </c>
      <c r="AN1240" s="4" t="str">
        <f t="shared" si="142"/>
        <v/>
      </c>
      <c r="AO1240" s="4" t="str">
        <f t="shared" si="142"/>
        <v/>
      </c>
      <c r="AP1240" s="4" t="str">
        <f t="shared" si="142"/>
        <v/>
      </c>
      <c r="AQ1240" s="4" t="str">
        <f t="shared" si="142"/>
        <v/>
      </c>
      <c r="AR1240" s="4" t="str">
        <f t="shared" si="142"/>
        <v/>
      </c>
      <c r="AS1240" s="4" t="str">
        <f t="shared" si="142"/>
        <v/>
      </c>
      <c r="AT1240" s="4" t="str">
        <f t="shared" si="142"/>
        <v/>
      </c>
    </row>
    <row r="1241" spans="5:46" x14ac:dyDescent="0.3">
      <c r="E1241" s="22">
        <v>1</v>
      </c>
      <c r="F1241" s="45" t="str">
        <f>MID($L1238,T$2,1)</f>
        <v/>
      </c>
      <c r="G1241" s="43" t="str">
        <f>MID($L1239,T$2,1)</f>
        <v/>
      </c>
      <c r="H1241" s="44" t="str">
        <f>MID($L1240,T$2,1)</f>
        <v/>
      </c>
      <c r="I1241" s="41"/>
      <c r="J1241" s="9">
        <v>1</v>
      </c>
      <c r="K1241" s="4" t="s">
        <v>13</v>
      </c>
      <c r="L1241" s="4" t="str">
        <f>IFERROR(VLOOKUP(F1241, Table1[[#All],[Note]:[Code]], 2),"")</f>
        <v/>
      </c>
      <c r="M1241" s="4" t="str">
        <f>IFERROR(VLOOKUP(G1241, Table13[#All], 2),"")</f>
        <v/>
      </c>
      <c r="N1241" s="4" t="str">
        <f>IFERROR(VLOOKUP(H1241, Table134[#All], 2),"")</f>
        <v/>
      </c>
      <c r="P1241" s="4" t="str">
        <f t="shared" si="141"/>
        <v xml:space="preserve">    delay(delayo);</v>
      </c>
    </row>
    <row r="1242" spans="5:46" x14ac:dyDescent="0.3">
      <c r="E1242" s="22">
        <v>1</v>
      </c>
      <c r="F1242" s="45" t="str">
        <f>MID($L1238,U$2,1)</f>
        <v/>
      </c>
      <c r="G1242" s="43" t="str">
        <f>MID($L1239,U$2,1)</f>
        <v/>
      </c>
      <c r="H1242" s="44" t="str">
        <f>MID($L1240,U$2,1)</f>
        <v/>
      </c>
      <c r="I1242" s="41"/>
      <c r="J1242" s="9">
        <v>2</v>
      </c>
      <c r="K1242" s="4" t="s">
        <v>13</v>
      </c>
      <c r="L1242" s="4" t="str">
        <f>IFERROR(VLOOKUP(F1242, Table1[[#All],[Note]:[Code]], 2),"")</f>
        <v/>
      </c>
      <c r="M1242" s="4" t="str">
        <f>IFERROR(VLOOKUP(G1242, Table13[#All], 2),"")</f>
        <v/>
      </c>
      <c r="N1242" s="4" t="str">
        <f>IFERROR(VLOOKUP(H1242, Table134[#All], 2),"")</f>
        <v/>
      </c>
      <c r="P1242" s="4" t="str">
        <f t="shared" si="141"/>
        <v xml:space="preserve">    delay(delayo);</v>
      </c>
    </row>
    <row r="1243" spans="5:46" x14ac:dyDescent="0.3">
      <c r="E1243" s="22">
        <v>1</v>
      </c>
      <c r="F1243" s="45" t="str">
        <f>MID($L1238,V$2,1)</f>
        <v/>
      </c>
      <c r="G1243" s="43" t="str">
        <f>MID($L1239,V$2,1)</f>
        <v/>
      </c>
      <c r="H1243" s="44" t="str">
        <f>MID($L1240,V$2,1)</f>
        <v/>
      </c>
      <c r="I1243" s="41"/>
      <c r="J1243" s="9">
        <v>3</v>
      </c>
      <c r="K1243" s="4" t="s">
        <v>13</v>
      </c>
      <c r="L1243" s="4" t="str">
        <f>IFERROR(VLOOKUP(F1243, Table1[[#All],[Note]:[Code]], 2),"")</f>
        <v/>
      </c>
      <c r="M1243" s="4" t="str">
        <f>IFERROR(VLOOKUP(G1243, Table13[#All], 2),"")</f>
        <v/>
      </c>
      <c r="N1243" s="4" t="str">
        <f>IFERROR(VLOOKUP(H1243, Table134[#All], 2),"")</f>
        <v/>
      </c>
      <c r="P1243" s="4" t="str">
        <f t="shared" si="141"/>
        <v xml:space="preserve">    delay(delayo);</v>
      </c>
    </row>
    <row r="1244" spans="5:46" x14ac:dyDescent="0.3">
      <c r="E1244" s="22">
        <v>1</v>
      </c>
      <c r="F1244" s="45" t="str">
        <f>MID($L1238,W$2,1)</f>
        <v/>
      </c>
      <c r="G1244" s="43" t="str">
        <f>MID($L1239,W$2,1)</f>
        <v/>
      </c>
      <c r="H1244" s="44" t="str">
        <f>MID($L1240,W$2,1)</f>
        <v/>
      </c>
      <c r="I1244" s="41"/>
      <c r="J1244" s="9">
        <v>4</v>
      </c>
      <c r="K1244" s="4" t="s">
        <v>13</v>
      </c>
      <c r="L1244" s="4" t="str">
        <f>IFERROR(VLOOKUP(F1244, Table1[[#All],[Note]:[Code]], 2),"")</f>
        <v/>
      </c>
      <c r="M1244" s="4" t="str">
        <f>IFERROR(VLOOKUP(G1244, Table13[#All], 2),"")</f>
        <v/>
      </c>
      <c r="N1244" s="4" t="str">
        <f>IFERROR(VLOOKUP(H1244, Table134[#All], 2),"")</f>
        <v/>
      </c>
      <c r="P1244" s="4" t="str">
        <f t="shared" si="141"/>
        <v xml:space="preserve">    delay(delayo);</v>
      </c>
    </row>
    <row r="1245" spans="5:46" x14ac:dyDescent="0.3">
      <c r="E1245" s="22">
        <v>1</v>
      </c>
      <c r="F1245" s="45" t="str">
        <f>MID($L1238,X$2,1)</f>
        <v/>
      </c>
      <c r="G1245" s="43" t="str">
        <f>MID($L1239,X$2,1)</f>
        <v/>
      </c>
      <c r="H1245" s="44" t="str">
        <f>MID($L1240,X$2,1)</f>
        <v/>
      </c>
      <c r="I1245" s="41"/>
      <c r="J1245" s="9">
        <v>5</v>
      </c>
      <c r="K1245" s="4" t="s">
        <v>13</v>
      </c>
      <c r="L1245" s="4" t="str">
        <f>IFERROR(VLOOKUP(F1245, Table1[[#All],[Note]:[Code]], 2),"")</f>
        <v/>
      </c>
      <c r="M1245" s="4" t="str">
        <f>IFERROR(VLOOKUP(G1245, Table13[#All], 2),"")</f>
        <v/>
      </c>
      <c r="N1245" s="4" t="str">
        <f>IFERROR(VLOOKUP(H1245, Table134[#All], 2),"")</f>
        <v/>
      </c>
      <c r="P1245" s="4" t="str">
        <f t="shared" si="141"/>
        <v xml:space="preserve">    delay(delayo);</v>
      </c>
    </row>
    <row r="1246" spans="5:46" x14ac:dyDescent="0.3">
      <c r="E1246" s="22">
        <v>1</v>
      </c>
      <c r="F1246" s="45" t="str">
        <f>MID($L1238,Y$2,1)</f>
        <v/>
      </c>
      <c r="G1246" s="43" t="str">
        <f>MID($L1239,Y$2,1)</f>
        <v/>
      </c>
      <c r="H1246" s="44" t="str">
        <f>MID($L1240,Y$2,1)</f>
        <v/>
      </c>
      <c r="I1246" s="41"/>
      <c r="J1246" s="9">
        <v>6</v>
      </c>
      <c r="K1246" s="4" t="s">
        <v>13</v>
      </c>
      <c r="L1246" s="4" t="str">
        <f>IFERROR(VLOOKUP(F1246, Table1[[#All],[Note]:[Code]], 2),"")</f>
        <v/>
      </c>
      <c r="M1246" s="4" t="str">
        <f>IFERROR(VLOOKUP(G1246, Table13[#All], 2),"")</f>
        <v/>
      </c>
      <c r="N1246" s="4" t="str">
        <f>IFERROR(VLOOKUP(H1246, Table134[#All], 2),"")</f>
        <v/>
      </c>
      <c r="P1246" s="4" t="str">
        <f t="shared" si="141"/>
        <v xml:space="preserve">    delay(delayo);</v>
      </c>
    </row>
    <row r="1247" spans="5:46" x14ac:dyDescent="0.3">
      <c r="E1247" s="22">
        <v>1</v>
      </c>
      <c r="F1247" s="45" t="str">
        <f>MID($L1238,Z$2,1)</f>
        <v/>
      </c>
      <c r="G1247" s="43" t="str">
        <f>MID($L1239,Z$2,1)</f>
        <v/>
      </c>
      <c r="H1247" s="44" t="str">
        <f>MID($L1240,Z$2,1)</f>
        <v/>
      </c>
      <c r="I1247" s="41"/>
      <c r="J1247" s="9">
        <v>7</v>
      </c>
      <c r="K1247" s="4" t="s">
        <v>13</v>
      </c>
      <c r="L1247" s="4" t="str">
        <f>IFERROR(VLOOKUP(F1247, Table1[[#All],[Note]:[Code]], 2),"")</f>
        <v/>
      </c>
      <c r="M1247" s="4" t="str">
        <f>IFERROR(VLOOKUP(G1247, Table13[#All], 2),"")</f>
        <v/>
      </c>
      <c r="N1247" s="4" t="str">
        <f>IFERROR(VLOOKUP(H1247, Table134[#All], 2),"")</f>
        <v/>
      </c>
      <c r="P1247" s="4" t="str">
        <f t="shared" si="141"/>
        <v xml:space="preserve">    delay(delayo);</v>
      </c>
    </row>
    <row r="1248" spans="5:46" x14ac:dyDescent="0.3">
      <c r="E1248" s="22">
        <v>1</v>
      </c>
      <c r="F1248" s="45" t="str">
        <f>MID($L1238,AA$2,1)</f>
        <v/>
      </c>
      <c r="G1248" s="43" t="str">
        <f>MID($L1239,AA$2,1)</f>
        <v/>
      </c>
      <c r="H1248" s="44" t="str">
        <f>MID($L1240,AA$2,1)</f>
        <v/>
      </c>
      <c r="I1248" s="41"/>
      <c r="J1248" s="9">
        <v>8</v>
      </c>
      <c r="K1248" s="4" t="s">
        <v>13</v>
      </c>
      <c r="L1248" s="4" t="str">
        <f>IFERROR(VLOOKUP(F1248, Table1[[#All],[Note]:[Code]], 2),"")</f>
        <v/>
      </c>
      <c r="M1248" s="4" t="str">
        <f>IFERROR(VLOOKUP(G1248, Table13[#All], 2),"")</f>
        <v/>
      </c>
      <c r="N1248" s="4" t="str">
        <f>IFERROR(VLOOKUP(H1248, Table134[#All], 2),"")</f>
        <v/>
      </c>
      <c r="P1248" s="4" t="str">
        <f t="shared" si="141"/>
        <v xml:space="preserve">    delay(delayo);</v>
      </c>
    </row>
    <row r="1249" spans="5:16" x14ac:dyDescent="0.3">
      <c r="E1249" s="22">
        <v>1</v>
      </c>
      <c r="F1249" s="45" t="str">
        <f>MID($L1238,AB$2,1)</f>
        <v/>
      </c>
      <c r="G1249" s="43" t="str">
        <f>MID($L1239,AB$2,1)</f>
        <v/>
      </c>
      <c r="H1249" s="44" t="str">
        <f>MID($L1240,AB$2,1)</f>
        <v/>
      </c>
      <c r="I1249" s="41"/>
      <c r="J1249" s="9">
        <v>9</v>
      </c>
      <c r="K1249" s="4" t="s">
        <v>13</v>
      </c>
      <c r="L1249" s="4" t="str">
        <f>IFERROR(VLOOKUP(F1249, Table1[[#All],[Note]:[Code]], 2),"")</f>
        <v/>
      </c>
      <c r="M1249" s="4" t="str">
        <f>IFERROR(VLOOKUP(G1249, Table13[#All], 2),"")</f>
        <v/>
      </c>
      <c r="N1249" s="4" t="str">
        <f>IFERROR(VLOOKUP(H1249, Table134[#All], 2),"")</f>
        <v/>
      </c>
      <c r="P1249" s="4" t="str">
        <f t="shared" si="141"/>
        <v xml:space="preserve">    delay(delayo);</v>
      </c>
    </row>
    <row r="1250" spans="5:16" x14ac:dyDescent="0.3">
      <c r="E1250" s="22">
        <v>1</v>
      </c>
      <c r="F1250" s="45" t="str">
        <f>MID($L1238,AC$2,1)</f>
        <v/>
      </c>
      <c r="G1250" s="43" t="str">
        <f>MID($L1239,AC$2,1)</f>
        <v/>
      </c>
      <c r="H1250" s="44" t="str">
        <f>MID($L1240,AC$2,1)</f>
        <v/>
      </c>
      <c r="I1250" s="41"/>
      <c r="J1250" s="9">
        <v>10</v>
      </c>
      <c r="K1250" s="4" t="s">
        <v>13</v>
      </c>
      <c r="L1250" s="4" t="str">
        <f>IFERROR(VLOOKUP(F1250, Table1[[#All],[Note]:[Code]], 2),"")</f>
        <v/>
      </c>
      <c r="M1250" s="4" t="str">
        <f>IFERROR(VLOOKUP(G1250, Table13[#All], 2),"")</f>
        <v/>
      </c>
      <c r="N1250" s="4" t="str">
        <f>IFERROR(VLOOKUP(H1250, Table134[#All], 2),"")</f>
        <v/>
      </c>
      <c r="P1250" s="4" t="str">
        <f t="shared" si="141"/>
        <v xml:space="preserve">    delay(delayo);</v>
      </c>
    </row>
    <row r="1251" spans="5:16" x14ac:dyDescent="0.3">
      <c r="E1251" s="22">
        <v>1</v>
      </c>
      <c r="F1251" s="45" t="str">
        <f>MID($L1238,AD$2,1)</f>
        <v/>
      </c>
      <c r="G1251" s="43" t="str">
        <f>MID($L1239,AD$2,1)</f>
        <v/>
      </c>
      <c r="H1251" s="44" t="str">
        <f>MID($L1240,AD$2,1)</f>
        <v/>
      </c>
      <c r="I1251" s="41"/>
      <c r="J1251" s="9">
        <v>11</v>
      </c>
      <c r="K1251" s="4" t="s">
        <v>13</v>
      </c>
      <c r="L1251" s="4" t="str">
        <f>IFERROR(VLOOKUP(F1251, Table1[[#All],[Note]:[Code]], 2),"")</f>
        <v/>
      </c>
      <c r="M1251" s="4" t="str">
        <f>IFERROR(VLOOKUP(G1251, Table13[#All], 2),"")</f>
        <v/>
      </c>
      <c r="N1251" s="4" t="str">
        <f>IFERROR(VLOOKUP(H1251, Table134[#All], 2),"")</f>
        <v/>
      </c>
      <c r="P1251" s="4" t="str">
        <f t="shared" si="141"/>
        <v xml:space="preserve">    delay(delayo);</v>
      </c>
    </row>
    <row r="1252" spans="5:16" x14ac:dyDescent="0.3">
      <c r="E1252" s="22">
        <v>1</v>
      </c>
      <c r="F1252" s="45" t="str">
        <f>MID($L1238,AE$2,1)</f>
        <v/>
      </c>
      <c r="G1252" s="43" t="str">
        <f>MID($L1239,AE$2,1)</f>
        <v/>
      </c>
      <c r="H1252" s="44" t="str">
        <f>MID($L1240,AE$2,1)</f>
        <v/>
      </c>
      <c r="I1252" s="41"/>
      <c r="J1252" s="9">
        <v>12</v>
      </c>
      <c r="K1252" s="4" t="s">
        <v>13</v>
      </c>
      <c r="L1252" s="4" t="str">
        <f>IFERROR(VLOOKUP(F1252, Table1[[#All],[Note]:[Code]], 2),"")</f>
        <v/>
      </c>
      <c r="M1252" s="4" t="str">
        <f>IFERROR(VLOOKUP(G1252, Table13[#All], 2),"")</f>
        <v/>
      </c>
      <c r="N1252" s="4" t="str">
        <f>IFERROR(VLOOKUP(H1252, Table134[#All], 2),"")</f>
        <v/>
      </c>
      <c r="P1252" s="4" t="str">
        <f t="shared" si="141"/>
        <v xml:space="preserve">    delay(delayo);</v>
      </c>
    </row>
    <row r="1253" spans="5:16" x14ac:dyDescent="0.3">
      <c r="E1253" s="22">
        <v>1</v>
      </c>
      <c r="F1253" s="45" t="str">
        <f>MID($L1238,AF$2,1)</f>
        <v/>
      </c>
      <c r="G1253" s="43" t="str">
        <f>MID($L1239,AF$2,1)</f>
        <v/>
      </c>
      <c r="H1253" s="44" t="str">
        <f>MID($L1240,AF$2,1)</f>
        <v/>
      </c>
      <c r="I1253" s="41"/>
      <c r="J1253" s="9">
        <v>13</v>
      </c>
      <c r="K1253" s="4" t="s">
        <v>13</v>
      </c>
      <c r="L1253" s="4" t="str">
        <f>IFERROR(VLOOKUP(F1253, Table1[[#All],[Note]:[Code]], 2),"")</f>
        <v/>
      </c>
      <c r="M1253" s="4" t="str">
        <f>IFERROR(VLOOKUP(G1253, Table13[#All], 2),"")</f>
        <v/>
      </c>
      <c r="N1253" s="4" t="str">
        <f>IFERROR(VLOOKUP(H1253, Table134[#All], 2),"")</f>
        <v/>
      </c>
      <c r="P1253" s="4" t="str">
        <f t="shared" si="141"/>
        <v xml:space="preserve">    delay(delayo);</v>
      </c>
    </row>
    <row r="1254" spans="5:16" x14ac:dyDescent="0.3">
      <c r="E1254" s="22">
        <v>1</v>
      </c>
      <c r="F1254" s="45" t="str">
        <f>MID($L1238,AG$2,1)</f>
        <v/>
      </c>
      <c r="G1254" s="43" t="str">
        <f>MID($L1239,AG$2,1)</f>
        <v/>
      </c>
      <c r="H1254" s="44" t="str">
        <f>MID($L1240,AG$2,1)</f>
        <v/>
      </c>
      <c r="I1254" s="41"/>
      <c r="J1254" s="9">
        <v>14</v>
      </c>
      <c r="K1254" s="4" t="s">
        <v>13</v>
      </c>
      <c r="L1254" s="4" t="str">
        <f>IFERROR(VLOOKUP(F1254, Table1[[#All],[Note]:[Code]], 2),"")</f>
        <v/>
      </c>
      <c r="M1254" s="4" t="str">
        <f>IFERROR(VLOOKUP(G1254, Table13[#All], 2),"")</f>
        <v/>
      </c>
      <c r="N1254" s="4" t="str">
        <f>IFERROR(VLOOKUP(H1254, Table134[#All], 2),"")</f>
        <v/>
      </c>
      <c r="P1254" s="4" t="str">
        <f t="shared" si="141"/>
        <v xml:space="preserve">    delay(delayo);</v>
      </c>
    </row>
    <row r="1255" spans="5:16" x14ac:dyDescent="0.3">
      <c r="E1255" s="22">
        <v>1</v>
      </c>
      <c r="F1255" s="45" t="str">
        <f>MID($L1238,AH$2,1)</f>
        <v/>
      </c>
      <c r="G1255" s="43" t="str">
        <f>MID($L1239,AH$2,1)</f>
        <v/>
      </c>
      <c r="H1255" s="44" t="str">
        <f>MID($L1240,AH$2,1)</f>
        <v/>
      </c>
      <c r="I1255" s="41"/>
      <c r="J1255" s="9">
        <v>15</v>
      </c>
      <c r="K1255" s="4" t="s">
        <v>13</v>
      </c>
      <c r="L1255" s="4" t="str">
        <f>IFERROR(VLOOKUP(F1255, Table1[[#All],[Note]:[Code]], 2),"")</f>
        <v/>
      </c>
      <c r="M1255" s="4" t="str">
        <f>IFERROR(VLOOKUP(G1255, Table13[#All], 2),"")</f>
        <v/>
      </c>
      <c r="N1255" s="4" t="str">
        <f>IFERROR(VLOOKUP(H1255, Table134[#All], 2),"")</f>
        <v/>
      </c>
      <c r="P1255" s="4" t="str">
        <f t="shared" si="141"/>
        <v xml:space="preserve">    delay(delayo);</v>
      </c>
    </row>
    <row r="1256" spans="5:16" x14ac:dyDescent="0.3">
      <c r="E1256" s="22">
        <v>1</v>
      </c>
      <c r="F1256" s="45" t="str">
        <f>MID($L1238,AI$2,1)</f>
        <v/>
      </c>
      <c r="G1256" s="43" t="str">
        <f>MID($L1239,AI$2,1)</f>
        <v/>
      </c>
      <c r="H1256" s="44" t="str">
        <f>MID($L1240,AI$2,1)</f>
        <v/>
      </c>
      <c r="I1256" s="41"/>
      <c r="J1256" s="9">
        <v>16</v>
      </c>
      <c r="K1256" s="4" t="s">
        <v>13</v>
      </c>
      <c r="L1256" s="4" t="str">
        <f>IFERROR(VLOOKUP(F1256, Table1[[#All],[Note]:[Code]], 2),"")</f>
        <v/>
      </c>
      <c r="M1256" s="4" t="str">
        <f>IFERROR(VLOOKUP(G1256, Table13[#All], 2),"")</f>
        <v/>
      </c>
      <c r="N1256" s="4" t="str">
        <f>IFERROR(VLOOKUP(H1256, Table134[#All], 2),"")</f>
        <v/>
      </c>
      <c r="P1256" s="4" t="str">
        <f t="shared" si="141"/>
        <v xml:space="preserve">    delay(delayo);</v>
      </c>
    </row>
    <row r="1257" spans="5:16" x14ac:dyDescent="0.3">
      <c r="E1257" s="22">
        <v>1</v>
      </c>
      <c r="F1257" s="45" t="str">
        <f>MID($L1238,AJ$2,1)</f>
        <v/>
      </c>
      <c r="G1257" s="43" t="str">
        <f>MID($L1239,AJ$2,1)</f>
        <v/>
      </c>
      <c r="H1257" s="44" t="str">
        <f>MID($L1240,AJ$2,1)</f>
        <v/>
      </c>
      <c r="I1257" s="41"/>
      <c r="J1257" s="9">
        <v>17</v>
      </c>
      <c r="K1257" s="4" t="s">
        <v>13</v>
      </c>
      <c r="L1257" s="4" t="str">
        <f>IFERROR(VLOOKUP(F1257, Table1[[#All],[Note]:[Code]], 2),"")</f>
        <v/>
      </c>
      <c r="M1257" s="4" t="str">
        <f>IFERROR(VLOOKUP(G1257, Table13[#All], 2),"")</f>
        <v/>
      </c>
      <c r="N1257" s="4" t="str">
        <f>IFERROR(VLOOKUP(H1257, Table134[#All], 2),"")</f>
        <v/>
      </c>
      <c r="P1257" s="4" t="str">
        <f t="shared" si="141"/>
        <v xml:space="preserve">    delay(delayo);</v>
      </c>
    </row>
    <row r="1258" spans="5:16" x14ac:dyDescent="0.3">
      <c r="E1258" s="22">
        <v>1</v>
      </c>
      <c r="F1258" s="45" t="str">
        <f>MID($L1238,AK$2,1)</f>
        <v/>
      </c>
      <c r="G1258" s="43" t="str">
        <f>MID($L1239,AK$2,1)</f>
        <v/>
      </c>
      <c r="H1258" s="44" t="str">
        <f>MID($L1240,AK$2,1)</f>
        <v/>
      </c>
      <c r="I1258" s="41"/>
      <c r="J1258" s="9">
        <v>18</v>
      </c>
      <c r="K1258" s="4" t="s">
        <v>13</v>
      </c>
      <c r="L1258" s="4" t="str">
        <f>IFERROR(VLOOKUP(F1258, Table1[[#All],[Note]:[Code]], 2),"")</f>
        <v/>
      </c>
      <c r="M1258" s="4" t="str">
        <f>IFERROR(VLOOKUP(G1258, Table13[#All], 2),"")</f>
        <v/>
      </c>
      <c r="N1258" s="4" t="str">
        <f>IFERROR(VLOOKUP(H1258, Table134[#All], 2),"")</f>
        <v/>
      </c>
      <c r="P1258" s="4" t="str">
        <f t="shared" si="141"/>
        <v xml:space="preserve">    delay(delayo);</v>
      </c>
    </row>
    <row r="1259" spans="5:16" x14ac:dyDescent="0.3">
      <c r="E1259" s="22">
        <v>1</v>
      </c>
      <c r="F1259" s="45" t="str">
        <f>MID($L1238,AL$2,1)</f>
        <v/>
      </c>
      <c r="G1259" s="43" t="str">
        <f>MID($L1239,AL$2,1)</f>
        <v/>
      </c>
      <c r="H1259" s="44" t="str">
        <f>MID($L1240,AL$2,1)</f>
        <v/>
      </c>
      <c r="I1259" s="41"/>
      <c r="J1259" s="9">
        <v>19</v>
      </c>
      <c r="K1259" s="4" t="s">
        <v>13</v>
      </c>
      <c r="L1259" s="4" t="str">
        <f>IFERROR(VLOOKUP(F1259, Table1[[#All],[Note]:[Code]], 2),"")</f>
        <v/>
      </c>
      <c r="M1259" s="4" t="str">
        <f>IFERROR(VLOOKUP(G1259, Table13[#All], 2),"")</f>
        <v/>
      </c>
      <c r="N1259" s="4" t="str">
        <f>IFERROR(VLOOKUP(H1259, Table134[#All], 2),"")</f>
        <v/>
      </c>
      <c r="P1259" s="4" t="str">
        <f t="shared" si="141"/>
        <v xml:space="preserve">    delay(delayo);</v>
      </c>
    </row>
    <row r="1260" spans="5:16" x14ac:dyDescent="0.3">
      <c r="E1260" s="22">
        <v>1</v>
      </c>
      <c r="F1260" s="45" t="str">
        <f>MID($L1238,AM$2,1)</f>
        <v/>
      </c>
      <c r="G1260" s="43" t="str">
        <f>MID($L1239,AM$2,1)</f>
        <v/>
      </c>
      <c r="H1260" s="44" t="str">
        <f>MID($L1240,AM$2,1)</f>
        <v/>
      </c>
      <c r="I1260" s="41"/>
      <c r="J1260" s="9">
        <v>20</v>
      </c>
      <c r="K1260" s="4" t="s">
        <v>13</v>
      </c>
      <c r="L1260" s="4" t="str">
        <f>IFERROR(VLOOKUP(F1260, Table1[[#All],[Note]:[Code]], 2),"")</f>
        <v/>
      </c>
      <c r="M1260" s="4" t="str">
        <f>IFERROR(VLOOKUP(G1260, Table13[#All], 2),"")</f>
        <v/>
      </c>
      <c r="N1260" s="4" t="str">
        <f>IFERROR(VLOOKUP(H1260, Table134[#All], 2),"")</f>
        <v/>
      </c>
      <c r="P1260" s="4" t="str">
        <f t="shared" si="141"/>
        <v xml:space="preserve">    delay(delayo);</v>
      </c>
    </row>
    <row r="1261" spans="5:16" x14ac:dyDescent="0.3">
      <c r="E1261" s="22">
        <v>1</v>
      </c>
      <c r="F1261" s="45" t="str">
        <f>MID($L1238,AN$2,1)</f>
        <v/>
      </c>
      <c r="G1261" s="43" t="str">
        <f>MID($L1239,AN$2,1)</f>
        <v/>
      </c>
      <c r="H1261" s="44" t="str">
        <f>MID($L1240,AN$2,1)</f>
        <v/>
      </c>
      <c r="I1261" s="41"/>
      <c r="J1261" s="9">
        <v>21</v>
      </c>
      <c r="K1261" s="4" t="s">
        <v>13</v>
      </c>
      <c r="L1261" s="4" t="str">
        <f>IFERROR(VLOOKUP(F1261, Table1[[#All],[Note]:[Code]], 2),"")</f>
        <v/>
      </c>
      <c r="M1261" s="4" t="str">
        <f>IFERROR(VLOOKUP(G1261, Table13[#All], 2),"")</f>
        <v/>
      </c>
      <c r="N1261" s="4" t="str">
        <f>IFERROR(VLOOKUP(H1261, Table134[#All], 2),"")</f>
        <v/>
      </c>
      <c r="P1261" s="4" t="str">
        <f t="shared" si="141"/>
        <v xml:space="preserve">    delay(delayo);</v>
      </c>
    </row>
    <row r="1262" spans="5:16" x14ac:dyDescent="0.3">
      <c r="E1262" s="22">
        <v>1</v>
      </c>
      <c r="F1262" s="45" t="str">
        <f>MID($L1238,AO$2,1)</f>
        <v/>
      </c>
      <c r="G1262" s="43" t="str">
        <f>MID($L1239,AO$2,1)</f>
        <v/>
      </c>
      <c r="H1262" s="44" t="str">
        <f>MID($L1240,AO$2,1)</f>
        <v/>
      </c>
      <c r="I1262" s="41"/>
      <c r="J1262" s="9">
        <v>22</v>
      </c>
      <c r="K1262" s="4" t="s">
        <v>13</v>
      </c>
      <c r="L1262" s="4" t="str">
        <f>IFERROR(VLOOKUP(F1262, Table1[[#All],[Note]:[Code]], 2),"")</f>
        <v/>
      </c>
      <c r="M1262" s="4" t="str">
        <f>IFERROR(VLOOKUP(G1262, Table13[#All], 2),"")</f>
        <v/>
      </c>
      <c r="N1262" s="4" t="str">
        <f>IFERROR(VLOOKUP(H1262, Table134[#All], 2),"")</f>
        <v/>
      </c>
      <c r="P1262" s="4" t="str">
        <f t="shared" si="141"/>
        <v xml:space="preserve">    delay(delayo);</v>
      </c>
    </row>
    <row r="1263" spans="5:16" x14ac:dyDescent="0.3">
      <c r="E1263" s="22">
        <v>1</v>
      </c>
      <c r="F1263" s="45" t="str">
        <f>MID($L1238,AP$2,1)</f>
        <v/>
      </c>
      <c r="G1263" s="43" t="str">
        <f>MID($L1239,AP$2,1)</f>
        <v/>
      </c>
      <c r="H1263" s="44" t="str">
        <f>MID($L1240,AP$2,1)</f>
        <v/>
      </c>
      <c r="I1263" s="41"/>
      <c r="J1263" s="9">
        <v>23</v>
      </c>
      <c r="K1263" s="4" t="s">
        <v>13</v>
      </c>
      <c r="L1263" s="4" t="str">
        <f>IFERROR(VLOOKUP(F1263, Table1[[#All],[Note]:[Code]], 2),"")</f>
        <v/>
      </c>
      <c r="M1263" s="4" t="str">
        <f>IFERROR(VLOOKUP(G1263, Table13[#All], 2),"")</f>
        <v/>
      </c>
      <c r="N1263" s="4" t="str">
        <f>IFERROR(VLOOKUP(H1263, Table134[#All], 2),"")</f>
        <v/>
      </c>
      <c r="P1263" s="4" t="str">
        <f t="shared" si="141"/>
        <v xml:space="preserve">    delay(delayo);</v>
      </c>
    </row>
    <row r="1264" spans="5:16" x14ac:dyDescent="0.3">
      <c r="E1264" s="22">
        <v>1</v>
      </c>
      <c r="F1264" s="45" t="str">
        <f>MID($L1238,AQ$2,1)</f>
        <v/>
      </c>
      <c r="G1264" s="43" t="str">
        <f>MID($L1239,AQ$2,1)</f>
        <v/>
      </c>
      <c r="H1264" s="44" t="str">
        <f>MID($L1240,AQ$2,1)</f>
        <v/>
      </c>
      <c r="I1264" s="41"/>
      <c r="J1264" s="9">
        <v>24</v>
      </c>
      <c r="K1264" s="4" t="s">
        <v>13</v>
      </c>
      <c r="L1264" s="4" t="str">
        <f>IFERROR(VLOOKUP(F1264, Table1[[#All],[Note]:[Code]], 2),"")</f>
        <v/>
      </c>
      <c r="M1264" s="4" t="str">
        <f>IFERROR(VLOOKUP(G1264, Table13[#All], 2),"")</f>
        <v/>
      </c>
      <c r="N1264" s="4" t="str">
        <f>IFERROR(VLOOKUP(H1264, Table134[#All], 2),"")</f>
        <v/>
      </c>
      <c r="P1264" s="4" t="str">
        <f t="shared" si="141"/>
        <v xml:space="preserve">    delay(delayo);</v>
      </c>
    </row>
    <row r="1265" spans="5:46" x14ac:dyDescent="0.3">
      <c r="E1265" s="22">
        <v>1</v>
      </c>
      <c r="F1265" s="45" t="str">
        <f>MID($L1238,AR$2,1)</f>
        <v/>
      </c>
      <c r="G1265" s="43" t="str">
        <f>MID($L1239,AR$2,1)</f>
        <v/>
      </c>
      <c r="H1265" s="44" t="str">
        <f>MID($L1240,AR$2,1)</f>
        <v/>
      </c>
      <c r="I1265" s="41"/>
      <c r="J1265" s="9">
        <v>25</v>
      </c>
      <c r="K1265" s="4" t="s">
        <v>13</v>
      </c>
      <c r="L1265" s="4" t="str">
        <f>IFERROR(VLOOKUP(F1265, Table1[[#All],[Note]:[Code]], 2),"")</f>
        <v/>
      </c>
      <c r="M1265" s="4" t="str">
        <f>IFERROR(VLOOKUP(G1265, Table13[#All], 2),"")</f>
        <v/>
      </c>
      <c r="N1265" s="4" t="str">
        <f>IFERROR(VLOOKUP(H1265, Table134[#All], 2),"")</f>
        <v/>
      </c>
      <c r="P1265" s="4" t="str">
        <f t="shared" si="141"/>
        <v xml:space="preserve">    delay(delayo);</v>
      </c>
    </row>
    <row r="1266" spans="5:46" x14ac:dyDescent="0.3">
      <c r="E1266" s="22">
        <v>1</v>
      </c>
      <c r="F1266" s="45" t="str">
        <f>MID($L1238,AS$2,1)</f>
        <v/>
      </c>
      <c r="G1266" s="43" t="str">
        <f>MID($L1239,AS$2,1)</f>
        <v/>
      </c>
      <c r="H1266" s="44" t="str">
        <f>MID($L1240,AS$2,1)</f>
        <v/>
      </c>
      <c r="I1266" s="41"/>
      <c r="J1266" s="9">
        <v>26</v>
      </c>
      <c r="K1266" s="4" t="s">
        <v>13</v>
      </c>
      <c r="L1266" s="4" t="str">
        <f>IFERROR(VLOOKUP(F1266, Table1[[#All],[Note]:[Code]], 2),"")</f>
        <v/>
      </c>
      <c r="M1266" s="4" t="str">
        <f>IFERROR(VLOOKUP(G1266, Table13[#All], 2),"")</f>
        <v/>
      </c>
      <c r="N1266" s="4" t="str">
        <f>IFERROR(VLOOKUP(H1266, Table134[#All], 2),"")</f>
        <v/>
      </c>
      <c r="P1266" s="4" t="str">
        <f t="shared" si="141"/>
        <v xml:space="preserve">    delay(delayo);</v>
      </c>
    </row>
    <row r="1267" spans="5:46" x14ac:dyDescent="0.3">
      <c r="E1267" s="22">
        <v>1</v>
      </c>
      <c r="I1267" s="41"/>
      <c r="J1267" s="13"/>
      <c r="K1267" s="14" t="s">
        <v>11</v>
      </c>
      <c r="L1267" s="14"/>
      <c r="P1267" s="4" t="str">
        <f t="shared" si="141"/>
        <v>//</v>
      </c>
      <c r="R1267" s="19" t="s">
        <v>123</v>
      </c>
      <c r="S1267" s="19"/>
      <c r="T1267" s="19">
        <v>1</v>
      </c>
      <c r="U1267" s="19">
        <v>2</v>
      </c>
      <c r="V1267" s="19">
        <v>3</v>
      </c>
      <c r="W1267" s="19">
        <v>4</v>
      </c>
      <c r="X1267" s="19">
        <v>5</v>
      </c>
      <c r="Y1267" s="19">
        <v>6</v>
      </c>
      <c r="Z1267" s="19">
        <v>7</v>
      </c>
      <c r="AA1267" s="19">
        <v>8</v>
      </c>
      <c r="AB1267" s="19">
        <v>9</v>
      </c>
      <c r="AC1267" s="19">
        <v>10</v>
      </c>
      <c r="AD1267" s="19">
        <v>11</v>
      </c>
      <c r="AE1267" s="19">
        <v>12</v>
      </c>
      <c r="AF1267" s="19">
        <v>13</v>
      </c>
      <c r="AG1267" s="19">
        <v>14</v>
      </c>
      <c r="AH1267" s="19">
        <v>15</v>
      </c>
      <c r="AI1267" s="19">
        <v>16</v>
      </c>
      <c r="AJ1267" s="19">
        <v>17</v>
      </c>
      <c r="AK1267" s="19">
        <v>18</v>
      </c>
      <c r="AL1267" s="19">
        <v>19</v>
      </c>
      <c r="AM1267" s="19">
        <v>20</v>
      </c>
      <c r="AN1267" s="19">
        <v>21</v>
      </c>
      <c r="AO1267" s="19">
        <v>22</v>
      </c>
      <c r="AP1267" s="19">
        <v>23</v>
      </c>
      <c r="AQ1267" s="19">
        <v>24</v>
      </c>
      <c r="AR1267" s="19">
        <v>25</v>
      </c>
      <c r="AS1267" s="19">
        <v>26</v>
      </c>
      <c r="AT1267" s="19"/>
    </row>
    <row r="1268" spans="5:46" x14ac:dyDescent="0.3">
      <c r="E1268" s="22">
        <v>1</v>
      </c>
      <c r="I1268" s="41">
        <v>43</v>
      </c>
      <c r="J1268" s="13"/>
      <c r="K1268" s="14" t="s">
        <v>11</v>
      </c>
      <c r="L1268" s="14">
        <f>C174</f>
        <v>0</v>
      </c>
      <c r="M1268" s="6"/>
      <c r="N1268" s="6"/>
      <c r="P1268" s="4" t="str">
        <f t="shared" si="141"/>
        <v>//0</v>
      </c>
      <c r="R1268" s="4" t="str">
        <f>MID($L1268,R$2,1)</f>
        <v>0</v>
      </c>
      <c r="S1268" s="4" t="str">
        <f t="shared" ref="S1268:AT1270" si="145">MID($L1268,S$2,1)</f>
        <v/>
      </c>
      <c r="T1268" s="4" t="str">
        <f t="shared" si="145"/>
        <v/>
      </c>
      <c r="U1268" s="4" t="str">
        <f t="shared" si="145"/>
        <v/>
      </c>
      <c r="V1268" s="4" t="str">
        <f t="shared" si="145"/>
        <v/>
      </c>
      <c r="W1268" s="4" t="str">
        <f t="shared" si="145"/>
        <v/>
      </c>
      <c r="X1268" s="4" t="str">
        <f t="shared" si="145"/>
        <v/>
      </c>
      <c r="Y1268" s="4" t="str">
        <f t="shared" si="145"/>
        <v/>
      </c>
      <c r="Z1268" s="4" t="str">
        <f t="shared" si="145"/>
        <v/>
      </c>
      <c r="AA1268" s="4" t="str">
        <f t="shared" si="145"/>
        <v/>
      </c>
      <c r="AB1268" s="4" t="str">
        <f t="shared" si="145"/>
        <v/>
      </c>
      <c r="AC1268" s="4" t="str">
        <f t="shared" si="145"/>
        <v/>
      </c>
      <c r="AD1268" s="4" t="str">
        <f t="shared" si="145"/>
        <v/>
      </c>
      <c r="AE1268" s="4" t="str">
        <f t="shared" si="145"/>
        <v/>
      </c>
      <c r="AF1268" s="4" t="str">
        <f t="shared" si="145"/>
        <v/>
      </c>
      <c r="AG1268" s="4" t="str">
        <f t="shared" si="145"/>
        <v/>
      </c>
      <c r="AH1268" s="4" t="str">
        <f t="shared" si="145"/>
        <v/>
      </c>
      <c r="AI1268" s="4" t="str">
        <f t="shared" si="145"/>
        <v/>
      </c>
      <c r="AJ1268" s="4" t="str">
        <f t="shared" si="145"/>
        <v/>
      </c>
      <c r="AK1268" s="4" t="str">
        <f t="shared" si="145"/>
        <v/>
      </c>
      <c r="AL1268" s="4" t="str">
        <f t="shared" si="145"/>
        <v/>
      </c>
      <c r="AM1268" s="4" t="str">
        <f t="shared" si="145"/>
        <v/>
      </c>
      <c r="AN1268" s="4" t="str">
        <f t="shared" si="145"/>
        <v/>
      </c>
      <c r="AO1268" s="4" t="str">
        <f t="shared" si="145"/>
        <v/>
      </c>
      <c r="AP1268" s="4" t="str">
        <f t="shared" si="145"/>
        <v/>
      </c>
      <c r="AQ1268" s="4" t="str">
        <f t="shared" si="145"/>
        <v/>
      </c>
      <c r="AR1268" s="4" t="str">
        <f t="shared" si="145"/>
        <v/>
      </c>
      <c r="AS1268" s="4" t="str">
        <f t="shared" si="145"/>
        <v/>
      </c>
      <c r="AT1268" s="4" t="str">
        <f>MID($L1268,AT$2,1)</f>
        <v/>
      </c>
    </row>
    <row r="1269" spans="5:46" x14ac:dyDescent="0.3">
      <c r="E1269" s="22">
        <v>1</v>
      </c>
      <c r="F1269" s="45" t="str">
        <f>MID($L1268,R$2,1)</f>
        <v>0</v>
      </c>
      <c r="G1269" s="43" t="str">
        <f>MID($L1269,R$2,1)</f>
        <v>0</v>
      </c>
      <c r="H1269" s="44" t="str">
        <f>MID($L1270,R$2,1)</f>
        <v>0</v>
      </c>
      <c r="I1269" s="41"/>
      <c r="J1269" s="13"/>
      <c r="K1269" s="14" t="s">
        <v>11</v>
      </c>
      <c r="L1269" s="14">
        <f t="shared" ref="L1269:L1270" si="146">C175</f>
        <v>0</v>
      </c>
      <c r="M1269" s="6"/>
      <c r="N1269" s="6"/>
      <c r="P1269" s="4" t="str">
        <f t="shared" si="141"/>
        <v>//0</v>
      </c>
      <c r="R1269" s="4" t="str">
        <f t="shared" ref="R1269:R1270" si="147">MID($L1269,R$2,1)</f>
        <v>0</v>
      </c>
      <c r="S1269" s="4" t="str">
        <f t="shared" si="145"/>
        <v/>
      </c>
      <c r="T1269" s="4" t="str">
        <f t="shared" si="145"/>
        <v/>
      </c>
      <c r="U1269" s="4" t="str">
        <f t="shared" si="145"/>
        <v/>
      </c>
      <c r="V1269" s="4" t="str">
        <f t="shared" si="145"/>
        <v/>
      </c>
      <c r="W1269" s="4" t="str">
        <f t="shared" si="145"/>
        <v/>
      </c>
      <c r="X1269" s="4" t="str">
        <f t="shared" si="145"/>
        <v/>
      </c>
      <c r="Y1269" s="4" t="str">
        <f t="shared" si="145"/>
        <v/>
      </c>
      <c r="Z1269" s="4" t="str">
        <f t="shared" si="145"/>
        <v/>
      </c>
      <c r="AA1269" s="4" t="str">
        <f t="shared" si="145"/>
        <v/>
      </c>
      <c r="AB1269" s="4" t="str">
        <f t="shared" si="145"/>
        <v/>
      </c>
      <c r="AC1269" s="4" t="str">
        <f t="shared" si="145"/>
        <v/>
      </c>
      <c r="AD1269" s="4" t="str">
        <f t="shared" si="145"/>
        <v/>
      </c>
      <c r="AE1269" s="4" t="str">
        <f t="shared" si="145"/>
        <v/>
      </c>
      <c r="AF1269" s="4" t="str">
        <f t="shared" si="145"/>
        <v/>
      </c>
      <c r="AG1269" s="4" t="str">
        <f t="shared" si="145"/>
        <v/>
      </c>
      <c r="AH1269" s="4" t="str">
        <f t="shared" si="145"/>
        <v/>
      </c>
      <c r="AI1269" s="4" t="str">
        <f t="shared" si="145"/>
        <v/>
      </c>
      <c r="AJ1269" s="4" t="str">
        <f t="shared" si="145"/>
        <v/>
      </c>
      <c r="AK1269" s="4" t="str">
        <f t="shared" si="145"/>
        <v/>
      </c>
      <c r="AL1269" s="4" t="str">
        <f t="shared" si="145"/>
        <v/>
      </c>
      <c r="AM1269" s="4" t="str">
        <f t="shared" si="145"/>
        <v/>
      </c>
      <c r="AN1269" s="4" t="str">
        <f t="shared" si="145"/>
        <v/>
      </c>
      <c r="AO1269" s="4" t="str">
        <f t="shared" si="145"/>
        <v/>
      </c>
      <c r="AP1269" s="4" t="str">
        <f t="shared" si="145"/>
        <v/>
      </c>
      <c r="AQ1269" s="4" t="str">
        <f t="shared" si="145"/>
        <v/>
      </c>
      <c r="AR1269" s="4" t="str">
        <f t="shared" si="145"/>
        <v/>
      </c>
      <c r="AS1269" s="4" t="str">
        <f t="shared" si="145"/>
        <v/>
      </c>
      <c r="AT1269" s="4" t="str">
        <f t="shared" si="145"/>
        <v/>
      </c>
    </row>
    <row r="1270" spans="5:46" x14ac:dyDescent="0.3">
      <c r="E1270" s="22">
        <v>1</v>
      </c>
      <c r="I1270" s="41"/>
      <c r="J1270" s="13"/>
      <c r="K1270" s="14" t="s">
        <v>11</v>
      </c>
      <c r="L1270" s="14">
        <f t="shared" si="146"/>
        <v>0</v>
      </c>
      <c r="P1270" s="4" t="str">
        <f t="shared" si="141"/>
        <v>//0</v>
      </c>
      <c r="R1270" s="4" t="str">
        <f t="shared" si="147"/>
        <v>0</v>
      </c>
      <c r="S1270" s="4" t="str">
        <f t="shared" si="145"/>
        <v/>
      </c>
      <c r="T1270" s="4" t="str">
        <f t="shared" si="145"/>
        <v/>
      </c>
      <c r="U1270" s="4" t="str">
        <f t="shared" si="145"/>
        <v/>
      </c>
      <c r="V1270" s="4" t="str">
        <f t="shared" si="145"/>
        <v/>
      </c>
      <c r="W1270" s="4" t="str">
        <f t="shared" si="145"/>
        <v/>
      </c>
      <c r="X1270" s="4" t="str">
        <f t="shared" si="145"/>
        <v/>
      </c>
      <c r="Y1270" s="4" t="str">
        <f t="shared" si="145"/>
        <v/>
      </c>
      <c r="Z1270" s="4" t="str">
        <f t="shared" si="145"/>
        <v/>
      </c>
      <c r="AA1270" s="4" t="str">
        <f t="shared" si="145"/>
        <v/>
      </c>
      <c r="AB1270" s="4" t="str">
        <f t="shared" si="145"/>
        <v/>
      </c>
      <c r="AC1270" s="4" t="str">
        <f t="shared" si="145"/>
        <v/>
      </c>
      <c r="AD1270" s="4" t="str">
        <f t="shared" si="145"/>
        <v/>
      </c>
      <c r="AE1270" s="4" t="str">
        <f t="shared" si="145"/>
        <v/>
      </c>
      <c r="AF1270" s="4" t="str">
        <f t="shared" si="145"/>
        <v/>
      </c>
      <c r="AG1270" s="4" t="str">
        <f t="shared" si="145"/>
        <v/>
      </c>
      <c r="AH1270" s="4" t="str">
        <f t="shared" si="145"/>
        <v/>
      </c>
      <c r="AI1270" s="4" t="str">
        <f t="shared" si="145"/>
        <v/>
      </c>
      <c r="AJ1270" s="4" t="str">
        <f t="shared" si="145"/>
        <v/>
      </c>
      <c r="AK1270" s="4" t="str">
        <f t="shared" si="145"/>
        <v/>
      </c>
      <c r="AL1270" s="4" t="str">
        <f t="shared" si="145"/>
        <v/>
      </c>
      <c r="AM1270" s="4" t="str">
        <f t="shared" si="145"/>
        <v/>
      </c>
      <c r="AN1270" s="4" t="str">
        <f t="shared" si="145"/>
        <v/>
      </c>
      <c r="AO1270" s="4" t="str">
        <f t="shared" si="145"/>
        <v/>
      </c>
      <c r="AP1270" s="4" t="str">
        <f t="shared" si="145"/>
        <v/>
      </c>
      <c r="AQ1270" s="4" t="str">
        <f t="shared" si="145"/>
        <v/>
      </c>
      <c r="AR1270" s="4" t="str">
        <f t="shared" si="145"/>
        <v/>
      </c>
      <c r="AS1270" s="4" t="str">
        <f t="shared" si="145"/>
        <v/>
      </c>
      <c r="AT1270" s="4" t="str">
        <f t="shared" si="145"/>
        <v/>
      </c>
    </row>
    <row r="1271" spans="5:46" x14ac:dyDescent="0.3">
      <c r="E1271" s="22">
        <v>1</v>
      </c>
      <c r="F1271" s="45" t="str">
        <f>MID($L1268,T$2,1)</f>
        <v/>
      </c>
      <c r="G1271" s="43" t="str">
        <f>MID($L1269,T$2,1)</f>
        <v/>
      </c>
      <c r="H1271" s="44" t="str">
        <f>MID($L1270,T$2,1)</f>
        <v/>
      </c>
      <c r="I1271" s="41"/>
      <c r="J1271" s="9">
        <v>1</v>
      </c>
      <c r="K1271" s="4" t="s">
        <v>13</v>
      </c>
      <c r="L1271" s="4" t="str">
        <f>IFERROR(VLOOKUP(F1271, Table1[[#All],[Note]:[Code]], 2),"")</f>
        <v/>
      </c>
      <c r="M1271" s="4" t="str">
        <f>IFERROR(VLOOKUP(G1271, Table13[#All], 2),"")</f>
        <v/>
      </c>
      <c r="N1271" s="4" t="str">
        <f>IFERROR(VLOOKUP(H1271, Table134[#All], 2),"")</f>
        <v/>
      </c>
      <c r="P1271" s="4" t="str">
        <f t="shared" si="141"/>
        <v xml:space="preserve">    delay(delayo);</v>
      </c>
    </row>
    <row r="1272" spans="5:46" x14ac:dyDescent="0.3">
      <c r="E1272" s="22">
        <v>1</v>
      </c>
      <c r="F1272" s="45" t="str">
        <f>MID($L1268,U$2,1)</f>
        <v/>
      </c>
      <c r="G1272" s="43" t="str">
        <f>MID($L1269,U$2,1)</f>
        <v/>
      </c>
      <c r="H1272" s="44" t="str">
        <f>MID($L1270,U$2,1)</f>
        <v/>
      </c>
      <c r="I1272" s="41"/>
      <c r="J1272" s="9">
        <v>2</v>
      </c>
      <c r="K1272" s="4" t="s">
        <v>13</v>
      </c>
      <c r="L1272" s="4" t="str">
        <f>IFERROR(VLOOKUP(F1272, Table1[[#All],[Note]:[Code]], 2),"")</f>
        <v/>
      </c>
      <c r="M1272" s="4" t="str">
        <f>IFERROR(VLOOKUP(G1272, Table13[#All], 2),"")</f>
        <v/>
      </c>
      <c r="N1272" s="4" t="str">
        <f>IFERROR(VLOOKUP(H1272, Table134[#All], 2),"")</f>
        <v/>
      </c>
      <c r="P1272" s="4" t="str">
        <f t="shared" si="141"/>
        <v xml:space="preserve">    delay(delayo);</v>
      </c>
    </row>
    <row r="1273" spans="5:46" x14ac:dyDescent="0.3">
      <c r="E1273" s="22">
        <v>1</v>
      </c>
      <c r="F1273" s="45" t="str">
        <f>MID($L1268,V$2,1)</f>
        <v/>
      </c>
      <c r="G1273" s="43" t="str">
        <f>MID($L1269,V$2,1)</f>
        <v/>
      </c>
      <c r="H1273" s="44" t="str">
        <f>MID($L1270,V$2,1)</f>
        <v/>
      </c>
      <c r="I1273" s="41"/>
      <c r="J1273" s="9">
        <v>3</v>
      </c>
      <c r="K1273" s="4" t="s">
        <v>13</v>
      </c>
      <c r="L1273" s="4" t="str">
        <f>IFERROR(VLOOKUP(F1273, Table1[[#All],[Note]:[Code]], 2),"")</f>
        <v/>
      </c>
      <c r="M1273" s="4" t="str">
        <f>IFERROR(VLOOKUP(G1273, Table13[#All], 2),"")</f>
        <v/>
      </c>
      <c r="N1273" s="4" t="str">
        <f>IFERROR(VLOOKUP(H1273, Table134[#All], 2),"")</f>
        <v/>
      </c>
      <c r="P1273" s="4" t="str">
        <f t="shared" si="141"/>
        <v xml:space="preserve">    delay(delayo);</v>
      </c>
    </row>
    <row r="1274" spans="5:46" x14ac:dyDescent="0.3">
      <c r="E1274" s="22">
        <v>1</v>
      </c>
      <c r="F1274" s="45" t="str">
        <f>MID($L1268,W$2,1)</f>
        <v/>
      </c>
      <c r="G1274" s="43" t="str">
        <f>MID($L1269,W$2,1)</f>
        <v/>
      </c>
      <c r="H1274" s="44" t="str">
        <f>MID($L1270,W$2,1)</f>
        <v/>
      </c>
      <c r="I1274" s="41"/>
      <c r="J1274" s="9">
        <v>4</v>
      </c>
      <c r="K1274" s="4" t="s">
        <v>13</v>
      </c>
      <c r="L1274" s="4" t="str">
        <f>IFERROR(VLOOKUP(F1274, Table1[[#All],[Note]:[Code]], 2),"")</f>
        <v/>
      </c>
      <c r="M1274" s="4" t="str">
        <f>IFERROR(VLOOKUP(G1274, Table13[#All], 2),"")</f>
        <v/>
      </c>
      <c r="N1274" s="4" t="str">
        <f>IFERROR(VLOOKUP(H1274, Table134[#All], 2),"")</f>
        <v/>
      </c>
      <c r="P1274" s="4" t="str">
        <f t="shared" si="141"/>
        <v xml:space="preserve">    delay(delayo);</v>
      </c>
    </row>
    <row r="1275" spans="5:46" x14ac:dyDescent="0.3">
      <c r="E1275" s="22">
        <v>1</v>
      </c>
      <c r="F1275" s="45" t="str">
        <f>MID($L1268,X$2,1)</f>
        <v/>
      </c>
      <c r="G1275" s="43" t="str">
        <f>MID($L1269,X$2,1)</f>
        <v/>
      </c>
      <c r="H1275" s="44" t="str">
        <f>MID($L1270,X$2,1)</f>
        <v/>
      </c>
      <c r="I1275" s="41"/>
      <c r="J1275" s="9">
        <v>5</v>
      </c>
      <c r="K1275" s="4" t="s">
        <v>13</v>
      </c>
      <c r="L1275" s="4" t="str">
        <f>IFERROR(VLOOKUP(F1275, Table1[[#All],[Note]:[Code]], 2),"")</f>
        <v/>
      </c>
      <c r="M1275" s="4" t="str">
        <f>IFERROR(VLOOKUP(G1275, Table13[#All], 2),"")</f>
        <v/>
      </c>
      <c r="N1275" s="4" t="str">
        <f>IFERROR(VLOOKUP(H1275, Table134[#All], 2),"")</f>
        <v/>
      </c>
      <c r="P1275" s="4" t="str">
        <f t="shared" si="141"/>
        <v xml:space="preserve">    delay(delayo);</v>
      </c>
    </row>
    <row r="1276" spans="5:46" x14ac:dyDescent="0.3">
      <c r="E1276" s="22">
        <v>1</v>
      </c>
      <c r="F1276" s="45" t="str">
        <f>MID($L1268,Y$2,1)</f>
        <v/>
      </c>
      <c r="G1276" s="43" t="str">
        <f>MID($L1269,Y$2,1)</f>
        <v/>
      </c>
      <c r="H1276" s="44" t="str">
        <f>MID($L1270,Y$2,1)</f>
        <v/>
      </c>
      <c r="I1276" s="41"/>
      <c r="J1276" s="9">
        <v>6</v>
      </c>
      <c r="K1276" s="4" t="s">
        <v>13</v>
      </c>
      <c r="L1276" s="4" t="str">
        <f>IFERROR(VLOOKUP(F1276, Table1[[#All],[Note]:[Code]], 2),"")</f>
        <v/>
      </c>
      <c r="M1276" s="4" t="str">
        <f>IFERROR(VLOOKUP(G1276, Table13[#All], 2),"")</f>
        <v/>
      </c>
      <c r="N1276" s="4" t="str">
        <f>IFERROR(VLOOKUP(H1276, Table134[#All], 2),"")</f>
        <v/>
      </c>
      <c r="P1276" s="4" t="str">
        <f t="shared" si="141"/>
        <v xml:space="preserve">    delay(delayo);</v>
      </c>
    </row>
    <row r="1277" spans="5:46" x14ac:dyDescent="0.3">
      <c r="E1277" s="22">
        <v>1</v>
      </c>
      <c r="F1277" s="45" t="str">
        <f>MID($L1268,Z$2,1)</f>
        <v/>
      </c>
      <c r="G1277" s="43" t="str">
        <f>MID($L1269,Z$2,1)</f>
        <v/>
      </c>
      <c r="H1277" s="44" t="str">
        <f>MID($L1270,Z$2,1)</f>
        <v/>
      </c>
      <c r="I1277" s="41"/>
      <c r="J1277" s="9">
        <v>7</v>
      </c>
      <c r="K1277" s="4" t="s">
        <v>13</v>
      </c>
      <c r="L1277" s="4" t="str">
        <f>IFERROR(VLOOKUP(F1277, Table1[[#All],[Note]:[Code]], 2),"")</f>
        <v/>
      </c>
      <c r="M1277" s="4" t="str">
        <f>IFERROR(VLOOKUP(G1277, Table13[#All], 2),"")</f>
        <v/>
      </c>
      <c r="N1277" s="4" t="str">
        <f>IFERROR(VLOOKUP(H1277, Table134[#All], 2),"")</f>
        <v/>
      </c>
      <c r="P1277" s="4" t="str">
        <f t="shared" si="141"/>
        <v xml:space="preserve">    delay(delayo);</v>
      </c>
    </row>
    <row r="1278" spans="5:46" x14ac:dyDescent="0.3">
      <c r="E1278" s="22">
        <v>1</v>
      </c>
      <c r="F1278" s="45" t="str">
        <f>MID($L1268,AA$2,1)</f>
        <v/>
      </c>
      <c r="G1278" s="43" t="str">
        <f>MID($L1269,AA$2,1)</f>
        <v/>
      </c>
      <c r="H1278" s="44" t="str">
        <f>MID($L1270,AA$2,1)</f>
        <v/>
      </c>
      <c r="I1278" s="41"/>
      <c r="J1278" s="9">
        <v>8</v>
      </c>
      <c r="K1278" s="4" t="s">
        <v>13</v>
      </c>
      <c r="L1278" s="4" t="str">
        <f>IFERROR(VLOOKUP(F1278, Table1[[#All],[Note]:[Code]], 2),"")</f>
        <v/>
      </c>
      <c r="M1278" s="4" t="str">
        <f>IFERROR(VLOOKUP(G1278, Table13[#All], 2),"")</f>
        <v/>
      </c>
      <c r="N1278" s="4" t="str">
        <f>IFERROR(VLOOKUP(H1278, Table134[#All], 2),"")</f>
        <v/>
      </c>
      <c r="P1278" s="4" t="str">
        <f t="shared" si="141"/>
        <v xml:space="preserve">    delay(delayo);</v>
      </c>
    </row>
    <row r="1279" spans="5:46" x14ac:dyDescent="0.3">
      <c r="E1279" s="22">
        <v>1</v>
      </c>
      <c r="F1279" s="45" t="str">
        <f>MID($L1268,AB$2,1)</f>
        <v/>
      </c>
      <c r="G1279" s="43" t="str">
        <f>MID($L1269,AB$2,1)</f>
        <v/>
      </c>
      <c r="H1279" s="44" t="str">
        <f>MID($L1270,AB$2,1)</f>
        <v/>
      </c>
      <c r="I1279" s="41"/>
      <c r="J1279" s="9">
        <v>9</v>
      </c>
      <c r="K1279" s="4" t="s">
        <v>13</v>
      </c>
      <c r="L1279" s="4" t="str">
        <f>IFERROR(VLOOKUP(F1279, Table1[[#All],[Note]:[Code]], 2),"")</f>
        <v/>
      </c>
      <c r="M1279" s="4" t="str">
        <f>IFERROR(VLOOKUP(G1279, Table13[#All], 2),"")</f>
        <v/>
      </c>
      <c r="N1279" s="4" t="str">
        <f>IFERROR(VLOOKUP(H1279, Table134[#All], 2),"")</f>
        <v/>
      </c>
      <c r="P1279" s="4" t="str">
        <f t="shared" si="141"/>
        <v xml:space="preserve">    delay(delayo);</v>
      </c>
    </row>
    <row r="1280" spans="5:46" x14ac:dyDescent="0.3">
      <c r="E1280" s="22">
        <v>1</v>
      </c>
      <c r="F1280" s="45" t="str">
        <f>MID($L1268,AC$2,1)</f>
        <v/>
      </c>
      <c r="G1280" s="43" t="str">
        <f>MID($L1269,AC$2,1)</f>
        <v/>
      </c>
      <c r="H1280" s="44" t="str">
        <f>MID($L1270,AC$2,1)</f>
        <v/>
      </c>
      <c r="I1280" s="41"/>
      <c r="J1280" s="9">
        <v>10</v>
      </c>
      <c r="K1280" s="4" t="s">
        <v>13</v>
      </c>
      <c r="L1280" s="4" t="str">
        <f>IFERROR(VLOOKUP(F1280, Table1[[#All],[Note]:[Code]], 2),"")</f>
        <v/>
      </c>
      <c r="M1280" s="4" t="str">
        <f>IFERROR(VLOOKUP(G1280, Table13[#All], 2),"")</f>
        <v/>
      </c>
      <c r="N1280" s="4" t="str">
        <f>IFERROR(VLOOKUP(H1280, Table134[#All], 2),"")</f>
        <v/>
      </c>
      <c r="P1280" s="4" t="str">
        <f t="shared" si="141"/>
        <v xml:space="preserve">    delay(delayo);</v>
      </c>
    </row>
    <row r="1281" spans="5:16" x14ac:dyDescent="0.3">
      <c r="E1281" s="22">
        <v>1</v>
      </c>
      <c r="F1281" s="45" t="str">
        <f>MID($L1268,AD$2,1)</f>
        <v/>
      </c>
      <c r="G1281" s="43" t="str">
        <f>MID($L1269,AD$2,1)</f>
        <v/>
      </c>
      <c r="H1281" s="44" t="str">
        <f>MID($L1270,AD$2,1)</f>
        <v/>
      </c>
      <c r="I1281" s="41"/>
      <c r="J1281" s="9">
        <v>11</v>
      </c>
      <c r="K1281" s="4" t="s">
        <v>13</v>
      </c>
      <c r="L1281" s="4" t="str">
        <f>IFERROR(VLOOKUP(F1281, Table1[[#All],[Note]:[Code]], 2),"")</f>
        <v/>
      </c>
      <c r="M1281" s="4" t="str">
        <f>IFERROR(VLOOKUP(G1281, Table13[#All], 2),"")</f>
        <v/>
      </c>
      <c r="N1281" s="4" t="str">
        <f>IFERROR(VLOOKUP(H1281, Table134[#All], 2),"")</f>
        <v/>
      </c>
      <c r="P1281" s="4" t="str">
        <f t="shared" si="141"/>
        <v xml:space="preserve">    delay(delayo);</v>
      </c>
    </row>
    <row r="1282" spans="5:16" x14ac:dyDescent="0.3">
      <c r="E1282" s="22">
        <v>1</v>
      </c>
      <c r="F1282" s="45" t="str">
        <f>MID($L1268,AE$2,1)</f>
        <v/>
      </c>
      <c r="G1282" s="43" t="str">
        <f>MID($L1269,AE$2,1)</f>
        <v/>
      </c>
      <c r="H1282" s="44" t="str">
        <f>MID($L1270,AE$2,1)</f>
        <v/>
      </c>
      <c r="I1282" s="41"/>
      <c r="J1282" s="9">
        <v>12</v>
      </c>
      <c r="K1282" s="4" t="s">
        <v>13</v>
      </c>
      <c r="L1282" s="4" t="str">
        <f>IFERROR(VLOOKUP(F1282, Table1[[#All],[Note]:[Code]], 2),"")</f>
        <v/>
      </c>
      <c r="M1282" s="4" t="str">
        <f>IFERROR(VLOOKUP(G1282, Table13[#All], 2),"")</f>
        <v/>
      </c>
      <c r="N1282" s="4" t="str">
        <f>IFERROR(VLOOKUP(H1282, Table134[#All], 2),"")</f>
        <v/>
      </c>
      <c r="P1282" s="4" t="str">
        <f t="shared" si="141"/>
        <v xml:space="preserve">    delay(delayo);</v>
      </c>
    </row>
    <row r="1283" spans="5:16" x14ac:dyDescent="0.3">
      <c r="E1283" s="22">
        <v>1</v>
      </c>
      <c r="F1283" s="45" t="str">
        <f>MID($L1268,AF$2,1)</f>
        <v/>
      </c>
      <c r="G1283" s="43" t="str">
        <f>MID($L1269,AF$2,1)</f>
        <v/>
      </c>
      <c r="H1283" s="44" t="str">
        <f>MID($L1270,AF$2,1)</f>
        <v/>
      </c>
      <c r="I1283" s="41"/>
      <c r="J1283" s="9">
        <v>13</v>
      </c>
      <c r="K1283" s="4" t="s">
        <v>13</v>
      </c>
      <c r="L1283" s="4" t="str">
        <f>IFERROR(VLOOKUP(F1283, Table1[[#All],[Note]:[Code]], 2),"")</f>
        <v/>
      </c>
      <c r="M1283" s="4" t="str">
        <f>IFERROR(VLOOKUP(G1283, Table13[#All], 2),"")</f>
        <v/>
      </c>
      <c r="N1283" s="4" t="str">
        <f>IFERROR(VLOOKUP(H1283, Table134[#All], 2),"")</f>
        <v/>
      </c>
      <c r="P1283" s="4" t="str">
        <f t="shared" si="141"/>
        <v xml:space="preserve">    delay(delayo);</v>
      </c>
    </row>
    <row r="1284" spans="5:16" x14ac:dyDescent="0.3">
      <c r="E1284" s="22">
        <v>1</v>
      </c>
      <c r="F1284" s="45" t="str">
        <f>MID($L1268,AG$2,1)</f>
        <v/>
      </c>
      <c r="G1284" s="43" t="str">
        <f>MID($L1269,AG$2,1)</f>
        <v/>
      </c>
      <c r="H1284" s="44" t="str">
        <f>MID($L1270,AG$2,1)</f>
        <v/>
      </c>
      <c r="I1284" s="41"/>
      <c r="J1284" s="9">
        <v>14</v>
      </c>
      <c r="K1284" s="4" t="s">
        <v>13</v>
      </c>
      <c r="L1284" s="4" t="str">
        <f>IFERROR(VLOOKUP(F1284, Table1[[#All],[Note]:[Code]], 2),"")</f>
        <v/>
      </c>
      <c r="M1284" s="4" t="str">
        <f>IFERROR(VLOOKUP(G1284, Table13[#All], 2),"")</f>
        <v/>
      </c>
      <c r="N1284" s="4" t="str">
        <f>IFERROR(VLOOKUP(H1284, Table134[#All], 2),"")</f>
        <v/>
      </c>
      <c r="P1284" s="4" t="str">
        <f t="shared" si="141"/>
        <v xml:space="preserve">    delay(delayo);</v>
      </c>
    </row>
    <row r="1285" spans="5:16" x14ac:dyDescent="0.3">
      <c r="E1285" s="22">
        <v>1</v>
      </c>
      <c r="F1285" s="45" t="str">
        <f>MID($L1268,AH$2,1)</f>
        <v/>
      </c>
      <c r="G1285" s="43" t="str">
        <f>MID($L1269,AH$2,1)</f>
        <v/>
      </c>
      <c r="H1285" s="44" t="str">
        <f>MID($L1270,AH$2,1)</f>
        <v/>
      </c>
      <c r="I1285" s="41"/>
      <c r="J1285" s="9">
        <v>15</v>
      </c>
      <c r="K1285" s="4" t="s">
        <v>13</v>
      </c>
      <c r="L1285" s="4" t="str">
        <f>IFERROR(VLOOKUP(F1285, Table1[[#All],[Note]:[Code]], 2),"")</f>
        <v/>
      </c>
      <c r="M1285" s="4" t="str">
        <f>IFERROR(VLOOKUP(G1285, Table13[#All], 2),"")</f>
        <v/>
      </c>
      <c r="N1285" s="4" t="str">
        <f>IFERROR(VLOOKUP(H1285, Table134[#All], 2),"")</f>
        <v/>
      </c>
      <c r="P1285" s="4" t="str">
        <f t="shared" si="141"/>
        <v xml:space="preserve">    delay(delayo);</v>
      </c>
    </row>
    <row r="1286" spans="5:16" x14ac:dyDescent="0.3">
      <c r="E1286" s="22">
        <v>1</v>
      </c>
      <c r="F1286" s="45" t="str">
        <f>MID($L1268,AI$2,1)</f>
        <v/>
      </c>
      <c r="G1286" s="43" t="str">
        <f>MID($L1269,AI$2,1)</f>
        <v/>
      </c>
      <c r="H1286" s="44" t="str">
        <f>MID($L1270,AI$2,1)</f>
        <v/>
      </c>
      <c r="I1286" s="41"/>
      <c r="J1286" s="9">
        <v>16</v>
      </c>
      <c r="K1286" s="4" t="s">
        <v>13</v>
      </c>
      <c r="L1286" s="4" t="str">
        <f>IFERROR(VLOOKUP(F1286, Table1[[#All],[Note]:[Code]], 2),"")</f>
        <v/>
      </c>
      <c r="M1286" s="4" t="str">
        <f>IFERROR(VLOOKUP(G1286, Table13[#All], 2),"")</f>
        <v/>
      </c>
      <c r="N1286" s="4" t="str">
        <f>IFERROR(VLOOKUP(H1286, Table134[#All], 2),"")</f>
        <v/>
      </c>
      <c r="P1286" s="4" t="str">
        <f t="shared" si="141"/>
        <v xml:space="preserve">    delay(delayo);</v>
      </c>
    </row>
    <row r="1287" spans="5:16" x14ac:dyDescent="0.3">
      <c r="E1287" s="22">
        <v>1</v>
      </c>
      <c r="F1287" s="45" t="str">
        <f>MID($L1268,AJ$2,1)</f>
        <v/>
      </c>
      <c r="G1287" s="43" t="str">
        <f>MID($L1269,AJ$2,1)</f>
        <v/>
      </c>
      <c r="H1287" s="44" t="str">
        <f>MID($L1270,AJ$2,1)</f>
        <v/>
      </c>
      <c r="I1287" s="41"/>
      <c r="J1287" s="9">
        <v>17</v>
      </c>
      <c r="K1287" s="4" t="s">
        <v>13</v>
      </c>
      <c r="L1287" s="4" t="str">
        <f>IFERROR(VLOOKUP(F1287, Table1[[#All],[Note]:[Code]], 2),"")</f>
        <v/>
      </c>
      <c r="M1287" s="4" t="str">
        <f>IFERROR(VLOOKUP(G1287, Table13[#All], 2),"")</f>
        <v/>
      </c>
      <c r="N1287" s="4" t="str">
        <f>IFERROR(VLOOKUP(H1287, Table134[#All], 2),"")</f>
        <v/>
      </c>
      <c r="P1287" s="4" t="str">
        <f t="shared" si="141"/>
        <v xml:space="preserve">    delay(delayo);</v>
      </c>
    </row>
    <row r="1288" spans="5:16" x14ac:dyDescent="0.3">
      <c r="E1288" s="22">
        <v>1</v>
      </c>
      <c r="F1288" s="45" t="str">
        <f>MID($L1268,AK$2,1)</f>
        <v/>
      </c>
      <c r="G1288" s="43" t="str">
        <f>MID($L1269,AK$2,1)</f>
        <v/>
      </c>
      <c r="H1288" s="44" t="str">
        <f>MID($L1270,AK$2,1)</f>
        <v/>
      </c>
      <c r="I1288" s="41"/>
      <c r="J1288" s="9">
        <v>18</v>
      </c>
      <c r="K1288" s="4" t="s">
        <v>13</v>
      </c>
      <c r="L1288" s="4" t="str">
        <f>IFERROR(VLOOKUP(F1288, Table1[[#All],[Note]:[Code]], 2),"")</f>
        <v/>
      </c>
      <c r="M1288" s="4" t="str">
        <f>IFERROR(VLOOKUP(G1288, Table13[#All], 2),"")</f>
        <v/>
      </c>
      <c r="N1288" s="4" t="str">
        <f>IFERROR(VLOOKUP(H1288, Table134[#All], 2),"")</f>
        <v/>
      </c>
      <c r="P1288" s="4" t="str">
        <f t="shared" ref="P1288:P1351" si="148">CONCATENATE(K1288,L1288,M1288,N1288)</f>
        <v xml:space="preserve">    delay(delayo);</v>
      </c>
    </row>
    <row r="1289" spans="5:16" x14ac:dyDescent="0.3">
      <c r="E1289" s="22">
        <v>1</v>
      </c>
      <c r="F1289" s="45" t="str">
        <f>MID($L1268,AL$2,1)</f>
        <v/>
      </c>
      <c r="G1289" s="43" t="str">
        <f>MID($L1269,AL$2,1)</f>
        <v/>
      </c>
      <c r="H1289" s="44" t="str">
        <f>MID($L1270,AL$2,1)</f>
        <v/>
      </c>
      <c r="I1289" s="41"/>
      <c r="J1289" s="9">
        <v>19</v>
      </c>
      <c r="K1289" s="4" t="s">
        <v>13</v>
      </c>
      <c r="L1289" s="4" t="str">
        <f>IFERROR(VLOOKUP(F1289, Table1[[#All],[Note]:[Code]], 2),"")</f>
        <v/>
      </c>
      <c r="M1289" s="4" t="str">
        <f>IFERROR(VLOOKUP(G1289, Table13[#All], 2),"")</f>
        <v/>
      </c>
      <c r="N1289" s="4" t="str">
        <f>IFERROR(VLOOKUP(H1289, Table134[#All], 2),"")</f>
        <v/>
      </c>
      <c r="P1289" s="4" t="str">
        <f t="shared" si="148"/>
        <v xml:space="preserve">    delay(delayo);</v>
      </c>
    </row>
    <row r="1290" spans="5:16" x14ac:dyDescent="0.3">
      <c r="E1290" s="22">
        <v>1</v>
      </c>
      <c r="F1290" s="45" t="str">
        <f>MID($L1268,AM$2,1)</f>
        <v/>
      </c>
      <c r="G1290" s="43" t="str">
        <f>MID($L1269,AM$2,1)</f>
        <v/>
      </c>
      <c r="H1290" s="44" t="str">
        <f>MID($L1270,AM$2,1)</f>
        <v/>
      </c>
      <c r="I1290" s="41"/>
      <c r="J1290" s="9">
        <v>20</v>
      </c>
      <c r="K1290" s="4" t="s">
        <v>13</v>
      </c>
      <c r="L1290" s="4" t="str">
        <f>IFERROR(VLOOKUP(F1290, Table1[[#All],[Note]:[Code]], 2),"")</f>
        <v/>
      </c>
      <c r="M1290" s="4" t="str">
        <f>IFERROR(VLOOKUP(G1290, Table13[#All], 2),"")</f>
        <v/>
      </c>
      <c r="N1290" s="4" t="str">
        <f>IFERROR(VLOOKUP(H1290, Table134[#All], 2),"")</f>
        <v/>
      </c>
      <c r="P1290" s="4" t="str">
        <f t="shared" si="148"/>
        <v xml:space="preserve">    delay(delayo);</v>
      </c>
    </row>
    <row r="1291" spans="5:16" x14ac:dyDescent="0.3">
      <c r="E1291" s="22">
        <v>1</v>
      </c>
      <c r="F1291" s="45" t="str">
        <f>MID($L1268,AN$2,1)</f>
        <v/>
      </c>
      <c r="G1291" s="43" t="str">
        <f>MID($L1269,AN$2,1)</f>
        <v/>
      </c>
      <c r="H1291" s="44" t="str">
        <f>MID($L1270,AN$2,1)</f>
        <v/>
      </c>
      <c r="I1291" s="41"/>
      <c r="J1291" s="9">
        <v>21</v>
      </c>
      <c r="K1291" s="4" t="s">
        <v>13</v>
      </c>
      <c r="L1291" s="4" t="str">
        <f>IFERROR(VLOOKUP(F1291, Table1[[#All],[Note]:[Code]], 2),"")</f>
        <v/>
      </c>
      <c r="M1291" s="4" t="str">
        <f>IFERROR(VLOOKUP(G1291, Table13[#All], 2),"")</f>
        <v/>
      </c>
      <c r="N1291" s="4" t="str">
        <f>IFERROR(VLOOKUP(H1291, Table134[#All], 2),"")</f>
        <v/>
      </c>
      <c r="P1291" s="4" t="str">
        <f t="shared" si="148"/>
        <v xml:space="preserve">    delay(delayo);</v>
      </c>
    </row>
    <row r="1292" spans="5:16" x14ac:dyDescent="0.3">
      <c r="E1292" s="22">
        <v>1</v>
      </c>
      <c r="F1292" s="45" t="str">
        <f>MID($L1268,AO$2,1)</f>
        <v/>
      </c>
      <c r="G1292" s="43" t="str">
        <f>MID($L1269,AO$2,1)</f>
        <v/>
      </c>
      <c r="H1292" s="44" t="str">
        <f>MID($L1270,AO$2,1)</f>
        <v/>
      </c>
      <c r="I1292" s="41"/>
      <c r="J1292" s="9">
        <v>22</v>
      </c>
      <c r="K1292" s="4" t="s">
        <v>13</v>
      </c>
      <c r="L1292" s="4" t="str">
        <f>IFERROR(VLOOKUP(F1292, Table1[[#All],[Note]:[Code]], 2),"")</f>
        <v/>
      </c>
      <c r="M1292" s="4" t="str">
        <f>IFERROR(VLOOKUP(G1292, Table13[#All], 2),"")</f>
        <v/>
      </c>
      <c r="N1292" s="4" t="str">
        <f>IFERROR(VLOOKUP(H1292, Table134[#All], 2),"")</f>
        <v/>
      </c>
      <c r="P1292" s="4" t="str">
        <f t="shared" si="148"/>
        <v xml:space="preserve">    delay(delayo);</v>
      </c>
    </row>
    <row r="1293" spans="5:16" x14ac:dyDescent="0.3">
      <c r="E1293" s="22">
        <v>1</v>
      </c>
      <c r="F1293" s="45" t="str">
        <f>MID($L1268,AP$2,1)</f>
        <v/>
      </c>
      <c r="G1293" s="43" t="str">
        <f>MID($L1269,AP$2,1)</f>
        <v/>
      </c>
      <c r="H1293" s="44" t="str">
        <f>MID($L1270,AP$2,1)</f>
        <v/>
      </c>
      <c r="I1293" s="41"/>
      <c r="J1293" s="9">
        <v>23</v>
      </c>
      <c r="K1293" s="4" t="s">
        <v>13</v>
      </c>
      <c r="L1293" s="4" t="str">
        <f>IFERROR(VLOOKUP(F1293, Table1[[#All],[Note]:[Code]], 2),"")</f>
        <v/>
      </c>
      <c r="M1293" s="4" t="str">
        <f>IFERROR(VLOOKUP(G1293, Table13[#All], 2),"")</f>
        <v/>
      </c>
      <c r="N1293" s="4" t="str">
        <f>IFERROR(VLOOKUP(H1293, Table134[#All], 2),"")</f>
        <v/>
      </c>
      <c r="P1293" s="4" t="str">
        <f t="shared" si="148"/>
        <v xml:space="preserve">    delay(delayo);</v>
      </c>
    </row>
    <row r="1294" spans="5:16" x14ac:dyDescent="0.3">
      <c r="E1294" s="22">
        <v>1</v>
      </c>
      <c r="F1294" s="45" t="str">
        <f>MID($L1268,AQ$2,1)</f>
        <v/>
      </c>
      <c r="G1294" s="43" t="str">
        <f>MID($L1269,AQ$2,1)</f>
        <v/>
      </c>
      <c r="H1294" s="44" t="str">
        <f>MID($L1270,AQ$2,1)</f>
        <v/>
      </c>
      <c r="I1294" s="41"/>
      <c r="J1294" s="9">
        <v>24</v>
      </c>
      <c r="K1294" s="4" t="s">
        <v>13</v>
      </c>
      <c r="L1294" s="4" t="str">
        <f>IFERROR(VLOOKUP(F1294, Table1[[#All],[Note]:[Code]], 2),"")</f>
        <v/>
      </c>
      <c r="M1294" s="4" t="str">
        <f>IFERROR(VLOOKUP(G1294, Table13[#All], 2),"")</f>
        <v/>
      </c>
      <c r="N1294" s="4" t="str">
        <f>IFERROR(VLOOKUP(H1294, Table134[#All], 2),"")</f>
        <v/>
      </c>
      <c r="P1294" s="4" t="str">
        <f t="shared" si="148"/>
        <v xml:space="preserve">    delay(delayo);</v>
      </c>
    </row>
    <row r="1295" spans="5:16" x14ac:dyDescent="0.3">
      <c r="E1295" s="22">
        <v>1</v>
      </c>
      <c r="F1295" s="45" t="str">
        <f>MID($L1268,AR$2,1)</f>
        <v/>
      </c>
      <c r="G1295" s="43" t="str">
        <f>MID($L1269,AR$2,1)</f>
        <v/>
      </c>
      <c r="H1295" s="44" t="str">
        <f>MID($L1270,AR$2,1)</f>
        <v/>
      </c>
      <c r="I1295" s="41"/>
      <c r="J1295" s="9">
        <v>25</v>
      </c>
      <c r="K1295" s="4" t="s">
        <v>13</v>
      </c>
      <c r="L1295" s="4" t="str">
        <f>IFERROR(VLOOKUP(F1295, Table1[[#All],[Note]:[Code]], 2),"")</f>
        <v/>
      </c>
      <c r="M1295" s="4" t="str">
        <f>IFERROR(VLOOKUP(G1295, Table13[#All], 2),"")</f>
        <v/>
      </c>
      <c r="N1295" s="4" t="str">
        <f>IFERROR(VLOOKUP(H1295, Table134[#All], 2),"")</f>
        <v/>
      </c>
      <c r="P1295" s="4" t="str">
        <f t="shared" si="148"/>
        <v xml:space="preserve">    delay(delayo);</v>
      </c>
    </row>
    <row r="1296" spans="5:16" x14ac:dyDescent="0.3">
      <c r="E1296" s="22">
        <v>1</v>
      </c>
      <c r="F1296" s="45" t="str">
        <f>MID($L1268,AS$2,1)</f>
        <v/>
      </c>
      <c r="G1296" s="43" t="str">
        <f>MID($L1269,AS$2,1)</f>
        <v/>
      </c>
      <c r="H1296" s="44" t="str">
        <f>MID($L1270,AS$2,1)</f>
        <v/>
      </c>
      <c r="I1296" s="41"/>
      <c r="J1296" s="9">
        <v>26</v>
      </c>
      <c r="K1296" s="4" t="s">
        <v>13</v>
      </c>
      <c r="L1296" s="4" t="str">
        <f>IFERROR(VLOOKUP(F1296, Table1[[#All],[Note]:[Code]], 2),"")</f>
        <v/>
      </c>
      <c r="M1296" s="4" t="str">
        <f>IFERROR(VLOOKUP(G1296, Table13[#All], 2),"")</f>
        <v/>
      </c>
      <c r="N1296" s="4" t="str">
        <f>IFERROR(VLOOKUP(H1296, Table134[#All], 2),"")</f>
        <v/>
      </c>
      <c r="P1296" s="4" t="str">
        <f t="shared" si="148"/>
        <v xml:space="preserve">    delay(delayo);</v>
      </c>
    </row>
    <row r="1297" spans="5:46" x14ac:dyDescent="0.3">
      <c r="E1297" s="22">
        <v>1</v>
      </c>
      <c r="I1297" s="41"/>
      <c r="J1297" s="13"/>
      <c r="K1297" s="14" t="s">
        <v>11</v>
      </c>
      <c r="L1297" s="14"/>
      <c r="P1297" s="4" t="str">
        <f t="shared" si="148"/>
        <v>//</v>
      </c>
      <c r="R1297" s="19" t="s">
        <v>123</v>
      </c>
      <c r="S1297" s="19"/>
      <c r="T1297" s="19">
        <v>1</v>
      </c>
      <c r="U1297" s="19">
        <v>2</v>
      </c>
      <c r="V1297" s="19">
        <v>3</v>
      </c>
      <c r="W1297" s="19">
        <v>4</v>
      </c>
      <c r="X1297" s="19">
        <v>5</v>
      </c>
      <c r="Y1297" s="19">
        <v>6</v>
      </c>
      <c r="Z1297" s="19">
        <v>7</v>
      </c>
      <c r="AA1297" s="19">
        <v>8</v>
      </c>
      <c r="AB1297" s="19">
        <v>9</v>
      </c>
      <c r="AC1297" s="19">
        <v>10</v>
      </c>
      <c r="AD1297" s="19">
        <v>11</v>
      </c>
      <c r="AE1297" s="19">
        <v>12</v>
      </c>
      <c r="AF1297" s="19">
        <v>13</v>
      </c>
      <c r="AG1297" s="19">
        <v>14</v>
      </c>
      <c r="AH1297" s="19">
        <v>15</v>
      </c>
      <c r="AI1297" s="19">
        <v>16</v>
      </c>
      <c r="AJ1297" s="19">
        <v>17</v>
      </c>
      <c r="AK1297" s="19">
        <v>18</v>
      </c>
      <c r="AL1297" s="19">
        <v>19</v>
      </c>
      <c r="AM1297" s="19">
        <v>20</v>
      </c>
      <c r="AN1297" s="19">
        <v>21</v>
      </c>
      <c r="AO1297" s="19">
        <v>22</v>
      </c>
      <c r="AP1297" s="19">
        <v>23</v>
      </c>
      <c r="AQ1297" s="19">
        <v>24</v>
      </c>
      <c r="AR1297" s="19">
        <v>25</v>
      </c>
      <c r="AS1297" s="19">
        <v>26</v>
      </c>
      <c r="AT1297" s="19"/>
    </row>
    <row r="1298" spans="5:46" x14ac:dyDescent="0.3">
      <c r="E1298" s="22">
        <v>1</v>
      </c>
      <c r="I1298" s="41">
        <v>44</v>
      </c>
      <c r="J1298" s="13"/>
      <c r="K1298" s="14" t="s">
        <v>11</v>
      </c>
      <c r="L1298" s="14">
        <f>C178</f>
        <v>0</v>
      </c>
      <c r="M1298" s="6"/>
      <c r="N1298" s="6"/>
      <c r="P1298" s="4" t="str">
        <f t="shared" si="148"/>
        <v>//0</v>
      </c>
      <c r="R1298" s="4" t="str">
        <f>MID($L1298,R$2,1)</f>
        <v>0</v>
      </c>
      <c r="S1298" s="4" t="str">
        <f t="shared" ref="S1298:AT1300" si="149">MID($L1298,S$2,1)</f>
        <v/>
      </c>
      <c r="T1298" s="4" t="str">
        <f t="shared" si="149"/>
        <v/>
      </c>
      <c r="U1298" s="4" t="str">
        <f t="shared" si="149"/>
        <v/>
      </c>
      <c r="V1298" s="4" t="str">
        <f t="shared" si="149"/>
        <v/>
      </c>
      <c r="W1298" s="4" t="str">
        <f t="shared" si="149"/>
        <v/>
      </c>
      <c r="X1298" s="4" t="str">
        <f t="shared" si="149"/>
        <v/>
      </c>
      <c r="Y1298" s="4" t="str">
        <f t="shared" si="149"/>
        <v/>
      </c>
      <c r="Z1298" s="4" t="str">
        <f t="shared" si="149"/>
        <v/>
      </c>
      <c r="AA1298" s="4" t="str">
        <f t="shared" si="149"/>
        <v/>
      </c>
      <c r="AB1298" s="4" t="str">
        <f t="shared" si="149"/>
        <v/>
      </c>
      <c r="AC1298" s="4" t="str">
        <f t="shared" si="149"/>
        <v/>
      </c>
      <c r="AD1298" s="4" t="str">
        <f t="shared" si="149"/>
        <v/>
      </c>
      <c r="AE1298" s="4" t="str">
        <f t="shared" si="149"/>
        <v/>
      </c>
      <c r="AF1298" s="4" t="str">
        <f t="shared" si="149"/>
        <v/>
      </c>
      <c r="AG1298" s="4" t="str">
        <f t="shared" si="149"/>
        <v/>
      </c>
      <c r="AH1298" s="4" t="str">
        <f t="shared" si="149"/>
        <v/>
      </c>
      <c r="AI1298" s="4" t="str">
        <f t="shared" si="149"/>
        <v/>
      </c>
      <c r="AJ1298" s="4" t="str">
        <f t="shared" si="149"/>
        <v/>
      </c>
      <c r="AK1298" s="4" t="str">
        <f t="shared" si="149"/>
        <v/>
      </c>
      <c r="AL1298" s="4" t="str">
        <f t="shared" si="149"/>
        <v/>
      </c>
      <c r="AM1298" s="4" t="str">
        <f t="shared" si="149"/>
        <v/>
      </c>
      <c r="AN1298" s="4" t="str">
        <f t="shared" si="149"/>
        <v/>
      </c>
      <c r="AO1298" s="4" t="str">
        <f t="shared" si="149"/>
        <v/>
      </c>
      <c r="AP1298" s="4" t="str">
        <f t="shared" si="149"/>
        <v/>
      </c>
      <c r="AQ1298" s="4" t="str">
        <f t="shared" si="149"/>
        <v/>
      </c>
      <c r="AR1298" s="4" t="str">
        <f t="shared" si="149"/>
        <v/>
      </c>
      <c r="AS1298" s="4" t="str">
        <f t="shared" si="149"/>
        <v/>
      </c>
      <c r="AT1298" s="4" t="str">
        <f>MID($L1298,AT$2,1)</f>
        <v/>
      </c>
    </row>
    <row r="1299" spans="5:46" x14ac:dyDescent="0.3">
      <c r="E1299" s="22">
        <v>1</v>
      </c>
      <c r="F1299" s="45" t="str">
        <f>MID($L1298,R$2,1)</f>
        <v>0</v>
      </c>
      <c r="G1299" s="43" t="str">
        <f>MID($L1299,R$2,1)</f>
        <v>0</v>
      </c>
      <c r="H1299" s="44" t="str">
        <f>MID($L1300,R$2,1)</f>
        <v>0</v>
      </c>
      <c r="I1299" s="41"/>
      <c r="J1299" s="13"/>
      <c r="K1299" s="14" t="s">
        <v>11</v>
      </c>
      <c r="L1299" s="14">
        <f t="shared" ref="L1299:L1300" si="150">C179</f>
        <v>0</v>
      </c>
      <c r="M1299" s="6"/>
      <c r="N1299" s="6"/>
      <c r="P1299" s="4" t="str">
        <f t="shared" si="148"/>
        <v>//0</v>
      </c>
      <c r="R1299" s="4" t="str">
        <f t="shared" ref="R1299:R1300" si="151">MID($L1299,R$2,1)</f>
        <v>0</v>
      </c>
      <c r="S1299" s="4" t="str">
        <f t="shared" si="149"/>
        <v/>
      </c>
      <c r="T1299" s="4" t="str">
        <f t="shared" si="149"/>
        <v/>
      </c>
      <c r="U1299" s="4" t="str">
        <f t="shared" si="149"/>
        <v/>
      </c>
      <c r="V1299" s="4" t="str">
        <f t="shared" si="149"/>
        <v/>
      </c>
      <c r="W1299" s="4" t="str">
        <f t="shared" si="149"/>
        <v/>
      </c>
      <c r="X1299" s="4" t="str">
        <f t="shared" si="149"/>
        <v/>
      </c>
      <c r="Y1299" s="4" t="str">
        <f t="shared" si="149"/>
        <v/>
      </c>
      <c r="Z1299" s="4" t="str">
        <f t="shared" si="149"/>
        <v/>
      </c>
      <c r="AA1299" s="4" t="str">
        <f t="shared" si="149"/>
        <v/>
      </c>
      <c r="AB1299" s="4" t="str">
        <f t="shared" si="149"/>
        <v/>
      </c>
      <c r="AC1299" s="4" t="str">
        <f t="shared" si="149"/>
        <v/>
      </c>
      <c r="AD1299" s="4" t="str">
        <f t="shared" si="149"/>
        <v/>
      </c>
      <c r="AE1299" s="4" t="str">
        <f t="shared" si="149"/>
        <v/>
      </c>
      <c r="AF1299" s="4" t="str">
        <f t="shared" si="149"/>
        <v/>
      </c>
      <c r="AG1299" s="4" t="str">
        <f t="shared" si="149"/>
        <v/>
      </c>
      <c r="AH1299" s="4" t="str">
        <f t="shared" si="149"/>
        <v/>
      </c>
      <c r="AI1299" s="4" t="str">
        <f t="shared" si="149"/>
        <v/>
      </c>
      <c r="AJ1299" s="4" t="str">
        <f t="shared" si="149"/>
        <v/>
      </c>
      <c r="AK1299" s="4" t="str">
        <f t="shared" si="149"/>
        <v/>
      </c>
      <c r="AL1299" s="4" t="str">
        <f t="shared" si="149"/>
        <v/>
      </c>
      <c r="AM1299" s="4" t="str">
        <f t="shared" si="149"/>
        <v/>
      </c>
      <c r="AN1299" s="4" t="str">
        <f t="shared" si="149"/>
        <v/>
      </c>
      <c r="AO1299" s="4" t="str">
        <f t="shared" si="149"/>
        <v/>
      </c>
      <c r="AP1299" s="4" t="str">
        <f t="shared" si="149"/>
        <v/>
      </c>
      <c r="AQ1299" s="4" t="str">
        <f t="shared" si="149"/>
        <v/>
      </c>
      <c r="AR1299" s="4" t="str">
        <f t="shared" si="149"/>
        <v/>
      </c>
      <c r="AS1299" s="4" t="str">
        <f t="shared" si="149"/>
        <v/>
      </c>
      <c r="AT1299" s="4" t="str">
        <f t="shared" si="149"/>
        <v/>
      </c>
    </row>
    <row r="1300" spans="5:46" x14ac:dyDescent="0.3">
      <c r="E1300" s="22">
        <v>1</v>
      </c>
      <c r="I1300" s="41"/>
      <c r="J1300" s="13"/>
      <c r="K1300" s="14" t="s">
        <v>11</v>
      </c>
      <c r="L1300" s="14">
        <f t="shared" si="150"/>
        <v>0</v>
      </c>
      <c r="P1300" s="4" t="str">
        <f t="shared" si="148"/>
        <v>//0</v>
      </c>
      <c r="R1300" s="4" t="str">
        <f t="shared" si="151"/>
        <v>0</v>
      </c>
      <c r="S1300" s="4" t="str">
        <f t="shared" si="149"/>
        <v/>
      </c>
      <c r="T1300" s="4" t="str">
        <f t="shared" si="149"/>
        <v/>
      </c>
      <c r="U1300" s="4" t="str">
        <f t="shared" si="149"/>
        <v/>
      </c>
      <c r="V1300" s="4" t="str">
        <f t="shared" si="149"/>
        <v/>
      </c>
      <c r="W1300" s="4" t="str">
        <f t="shared" si="149"/>
        <v/>
      </c>
      <c r="X1300" s="4" t="str">
        <f t="shared" si="149"/>
        <v/>
      </c>
      <c r="Y1300" s="4" t="str">
        <f t="shared" si="149"/>
        <v/>
      </c>
      <c r="Z1300" s="4" t="str">
        <f t="shared" si="149"/>
        <v/>
      </c>
      <c r="AA1300" s="4" t="str">
        <f t="shared" si="149"/>
        <v/>
      </c>
      <c r="AB1300" s="4" t="str">
        <f t="shared" si="149"/>
        <v/>
      </c>
      <c r="AC1300" s="4" t="str">
        <f t="shared" si="149"/>
        <v/>
      </c>
      <c r="AD1300" s="4" t="str">
        <f t="shared" si="149"/>
        <v/>
      </c>
      <c r="AE1300" s="4" t="str">
        <f t="shared" si="149"/>
        <v/>
      </c>
      <c r="AF1300" s="4" t="str">
        <f t="shared" si="149"/>
        <v/>
      </c>
      <c r="AG1300" s="4" t="str">
        <f t="shared" si="149"/>
        <v/>
      </c>
      <c r="AH1300" s="4" t="str">
        <f t="shared" si="149"/>
        <v/>
      </c>
      <c r="AI1300" s="4" t="str">
        <f t="shared" si="149"/>
        <v/>
      </c>
      <c r="AJ1300" s="4" t="str">
        <f t="shared" si="149"/>
        <v/>
      </c>
      <c r="AK1300" s="4" t="str">
        <f t="shared" si="149"/>
        <v/>
      </c>
      <c r="AL1300" s="4" t="str">
        <f t="shared" si="149"/>
        <v/>
      </c>
      <c r="AM1300" s="4" t="str">
        <f t="shared" si="149"/>
        <v/>
      </c>
      <c r="AN1300" s="4" t="str">
        <f t="shared" si="149"/>
        <v/>
      </c>
      <c r="AO1300" s="4" t="str">
        <f t="shared" si="149"/>
        <v/>
      </c>
      <c r="AP1300" s="4" t="str">
        <f t="shared" si="149"/>
        <v/>
      </c>
      <c r="AQ1300" s="4" t="str">
        <f t="shared" si="149"/>
        <v/>
      </c>
      <c r="AR1300" s="4" t="str">
        <f t="shared" si="149"/>
        <v/>
      </c>
      <c r="AS1300" s="4" t="str">
        <f t="shared" si="149"/>
        <v/>
      </c>
      <c r="AT1300" s="4" t="str">
        <f t="shared" si="149"/>
        <v/>
      </c>
    </row>
    <row r="1301" spans="5:46" x14ac:dyDescent="0.3">
      <c r="E1301" s="22">
        <v>1</v>
      </c>
      <c r="F1301" s="45" t="str">
        <f>MID($L1298,T$2,1)</f>
        <v/>
      </c>
      <c r="G1301" s="43" t="str">
        <f>MID($L1299,T$2,1)</f>
        <v/>
      </c>
      <c r="H1301" s="44" t="str">
        <f>MID($L1300,T$2,1)</f>
        <v/>
      </c>
      <c r="I1301" s="41"/>
      <c r="J1301" s="9">
        <v>1</v>
      </c>
      <c r="K1301" s="4" t="s">
        <v>13</v>
      </c>
      <c r="L1301" s="4" t="str">
        <f>IFERROR(VLOOKUP(F1301, Table1[[#All],[Note]:[Code]], 2),"")</f>
        <v/>
      </c>
      <c r="M1301" s="4" t="str">
        <f>IFERROR(VLOOKUP(G1301, Table13[#All], 2),"")</f>
        <v/>
      </c>
      <c r="N1301" s="4" t="str">
        <f>IFERROR(VLOOKUP(H1301, Table134[#All], 2),"")</f>
        <v/>
      </c>
      <c r="P1301" s="4" t="str">
        <f t="shared" si="148"/>
        <v xml:space="preserve">    delay(delayo);</v>
      </c>
    </row>
    <row r="1302" spans="5:46" x14ac:dyDescent="0.3">
      <c r="E1302" s="22">
        <v>1</v>
      </c>
      <c r="F1302" s="45" t="str">
        <f>MID($L1298,U$2,1)</f>
        <v/>
      </c>
      <c r="G1302" s="43" t="str">
        <f>MID($L1299,U$2,1)</f>
        <v/>
      </c>
      <c r="H1302" s="44" t="str">
        <f>MID($L1300,U$2,1)</f>
        <v/>
      </c>
      <c r="I1302" s="41"/>
      <c r="J1302" s="9">
        <v>2</v>
      </c>
      <c r="K1302" s="4" t="s">
        <v>13</v>
      </c>
      <c r="L1302" s="4" t="str">
        <f>IFERROR(VLOOKUP(F1302, Table1[[#All],[Note]:[Code]], 2),"")</f>
        <v/>
      </c>
      <c r="M1302" s="4" t="str">
        <f>IFERROR(VLOOKUP(G1302, Table13[#All], 2),"")</f>
        <v/>
      </c>
      <c r="N1302" s="4" t="str">
        <f>IFERROR(VLOOKUP(H1302, Table134[#All], 2),"")</f>
        <v/>
      </c>
      <c r="P1302" s="4" t="str">
        <f t="shared" si="148"/>
        <v xml:space="preserve">    delay(delayo);</v>
      </c>
    </row>
    <row r="1303" spans="5:46" x14ac:dyDescent="0.3">
      <c r="E1303" s="22">
        <v>1</v>
      </c>
      <c r="F1303" s="45" t="str">
        <f>MID($L1298,V$2,1)</f>
        <v/>
      </c>
      <c r="G1303" s="43" t="str">
        <f>MID($L1299,V$2,1)</f>
        <v/>
      </c>
      <c r="H1303" s="44" t="str">
        <f>MID($L1300,V$2,1)</f>
        <v/>
      </c>
      <c r="I1303" s="41"/>
      <c r="J1303" s="9">
        <v>3</v>
      </c>
      <c r="K1303" s="4" t="s">
        <v>13</v>
      </c>
      <c r="L1303" s="4" t="str">
        <f>IFERROR(VLOOKUP(F1303, Table1[[#All],[Note]:[Code]], 2),"")</f>
        <v/>
      </c>
      <c r="M1303" s="4" t="str">
        <f>IFERROR(VLOOKUP(G1303, Table13[#All], 2),"")</f>
        <v/>
      </c>
      <c r="N1303" s="4" t="str">
        <f>IFERROR(VLOOKUP(H1303, Table134[#All], 2),"")</f>
        <v/>
      </c>
      <c r="P1303" s="4" t="str">
        <f t="shared" si="148"/>
        <v xml:space="preserve">    delay(delayo);</v>
      </c>
    </row>
    <row r="1304" spans="5:46" x14ac:dyDescent="0.3">
      <c r="E1304" s="22">
        <v>1</v>
      </c>
      <c r="F1304" s="45" t="str">
        <f>MID($L1298,W$2,1)</f>
        <v/>
      </c>
      <c r="G1304" s="43" t="str">
        <f>MID($L1299,W$2,1)</f>
        <v/>
      </c>
      <c r="H1304" s="44" t="str">
        <f>MID($L1300,W$2,1)</f>
        <v/>
      </c>
      <c r="I1304" s="41"/>
      <c r="J1304" s="9">
        <v>4</v>
      </c>
      <c r="K1304" s="4" t="s">
        <v>13</v>
      </c>
      <c r="L1304" s="4" t="str">
        <f>IFERROR(VLOOKUP(F1304, Table1[[#All],[Note]:[Code]], 2),"")</f>
        <v/>
      </c>
      <c r="M1304" s="4" t="str">
        <f>IFERROR(VLOOKUP(G1304, Table13[#All], 2),"")</f>
        <v/>
      </c>
      <c r="N1304" s="4" t="str">
        <f>IFERROR(VLOOKUP(H1304, Table134[#All], 2),"")</f>
        <v/>
      </c>
      <c r="P1304" s="4" t="str">
        <f t="shared" si="148"/>
        <v xml:space="preserve">    delay(delayo);</v>
      </c>
    </row>
    <row r="1305" spans="5:46" x14ac:dyDescent="0.3">
      <c r="E1305" s="22">
        <v>1</v>
      </c>
      <c r="F1305" s="45" t="str">
        <f>MID($L1298,X$2,1)</f>
        <v/>
      </c>
      <c r="G1305" s="43" t="str">
        <f>MID($L1299,X$2,1)</f>
        <v/>
      </c>
      <c r="H1305" s="44" t="str">
        <f>MID($L1300,X$2,1)</f>
        <v/>
      </c>
      <c r="I1305" s="41"/>
      <c r="J1305" s="9">
        <v>5</v>
      </c>
      <c r="K1305" s="4" t="s">
        <v>13</v>
      </c>
      <c r="L1305" s="4" t="str">
        <f>IFERROR(VLOOKUP(F1305, Table1[[#All],[Note]:[Code]], 2),"")</f>
        <v/>
      </c>
      <c r="M1305" s="4" t="str">
        <f>IFERROR(VLOOKUP(G1305, Table13[#All], 2),"")</f>
        <v/>
      </c>
      <c r="N1305" s="4" t="str">
        <f>IFERROR(VLOOKUP(H1305, Table134[#All], 2),"")</f>
        <v/>
      </c>
      <c r="P1305" s="4" t="str">
        <f t="shared" si="148"/>
        <v xml:space="preserve">    delay(delayo);</v>
      </c>
    </row>
    <row r="1306" spans="5:46" x14ac:dyDescent="0.3">
      <c r="E1306" s="22">
        <v>1</v>
      </c>
      <c r="F1306" s="45" t="str">
        <f>MID($L1298,Y$2,1)</f>
        <v/>
      </c>
      <c r="G1306" s="43" t="str">
        <f>MID($L1299,Y$2,1)</f>
        <v/>
      </c>
      <c r="H1306" s="44" t="str">
        <f>MID($L1300,Y$2,1)</f>
        <v/>
      </c>
      <c r="I1306" s="41"/>
      <c r="J1306" s="9">
        <v>6</v>
      </c>
      <c r="K1306" s="4" t="s">
        <v>13</v>
      </c>
      <c r="L1306" s="4" t="str">
        <f>IFERROR(VLOOKUP(F1306, Table1[[#All],[Note]:[Code]], 2),"")</f>
        <v/>
      </c>
      <c r="M1306" s="4" t="str">
        <f>IFERROR(VLOOKUP(G1306, Table13[#All], 2),"")</f>
        <v/>
      </c>
      <c r="N1306" s="4" t="str">
        <f>IFERROR(VLOOKUP(H1306, Table134[#All], 2),"")</f>
        <v/>
      </c>
      <c r="P1306" s="4" t="str">
        <f t="shared" si="148"/>
        <v xml:space="preserve">    delay(delayo);</v>
      </c>
    </row>
    <row r="1307" spans="5:46" x14ac:dyDescent="0.3">
      <c r="E1307" s="22">
        <v>1</v>
      </c>
      <c r="F1307" s="45" t="str">
        <f>MID($L1298,Z$2,1)</f>
        <v/>
      </c>
      <c r="G1307" s="43" t="str">
        <f>MID($L1299,Z$2,1)</f>
        <v/>
      </c>
      <c r="H1307" s="44" t="str">
        <f>MID($L1300,Z$2,1)</f>
        <v/>
      </c>
      <c r="I1307" s="41"/>
      <c r="J1307" s="9">
        <v>7</v>
      </c>
      <c r="K1307" s="4" t="s">
        <v>13</v>
      </c>
      <c r="L1307" s="4" t="str">
        <f>IFERROR(VLOOKUP(F1307, Table1[[#All],[Note]:[Code]], 2),"")</f>
        <v/>
      </c>
      <c r="M1307" s="4" t="str">
        <f>IFERROR(VLOOKUP(G1307, Table13[#All], 2),"")</f>
        <v/>
      </c>
      <c r="N1307" s="4" t="str">
        <f>IFERROR(VLOOKUP(H1307, Table134[#All], 2),"")</f>
        <v/>
      </c>
      <c r="P1307" s="4" t="str">
        <f t="shared" si="148"/>
        <v xml:space="preserve">    delay(delayo);</v>
      </c>
    </row>
    <row r="1308" spans="5:46" x14ac:dyDescent="0.3">
      <c r="E1308" s="22">
        <v>1</v>
      </c>
      <c r="F1308" s="45" t="str">
        <f>MID($L1298,AA$2,1)</f>
        <v/>
      </c>
      <c r="G1308" s="43" t="str">
        <f>MID($L1299,AA$2,1)</f>
        <v/>
      </c>
      <c r="H1308" s="44" t="str">
        <f>MID($L1300,AA$2,1)</f>
        <v/>
      </c>
      <c r="I1308" s="41"/>
      <c r="J1308" s="9">
        <v>8</v>
      </c>
      <c r="K1308" s="4" t="s">
        <v>13</v>
      </c>
      <c r="L1308" s="4" t="str">
        <f>IFERROR(VLOOKUP(F1308, Table1[[#All],[Note]:[Code]], 2),"")</f>
        <v/>
      </c>
      <c r="M1308" s="4" t="str">
        <f>IFERROR(VLOOKUP(G1308, Table13[#All], 2),"")</f>
        <v/>
      </c>
      <c r="N1308" s="4" t="str">
        <f>IFERROR(VLOOKUP(H1308, Table134[#All], 2),"")</f>
        <v/>
      </c>
      <c r="P1308" s="4" t="str">
        <f t="shared" si="148"/>
        <v xml:space="preserve">    delay(delayo);</v>
      </c>
    </row>
    <row r="1309" spans="5:46" x14ac:dyDescent="0.3">
      <c r="E1309" s="22">
        <v>1</v>
      </c>
      <c r="F1309" s="45" t="str">
        <f>MID($L1298,AB$2,1)</f>
        <v/>
      </c>
      <c r="G1309" s="43" t="str">
        <f>MID($L1299,AB$2,1)</f>
        <v/>
      </c>
      <c r="H1309" s="44" t="str">
        <f>MID($L1300,AB$2,1)</f>
        <v/>
      </c>
      <c r="I1309" s="41"/>
      <c r="J1309" s="9">
        <v>9</v>
      </c>
      <c r="K1309" s="4" t="s">
        <v>13</v>
      </c>
      <c r="L1309" s="4" t="str">
        <f>IFERROR(VLOOKUP(F1309, Table1[[#All],[Note]:[Code]], 2),"")</f>
        <v/>
      </c>
      <c r="M1309" s="4" t="str">
        <f>IFERROR(VLOOKUP(G1309, Table13[#All], 2),"")</f>
        <v/>
      </c>
      <c r="N1309" s="4" t="str">
        <f>IFERROR(VLOOKUP(H1309, Table134[#All], 2),"")</f>
        <v/>
      </c>
      <c r="P1309" s="4" t="str">
        <f t="shared" si="148"/>
        <v xml:space="preserve">    delay(delayo);</v>
      </c>
    </row>
    <row r="1310" spans="5:46" x14ac:dyDescent="0.3">
      <c r="E1310" s="22">
        <v>1</v>
      </c>
      <c r="F1310" s="45" t="str">
        <f>MID($L1298,AC$2,1)</f>
        <v/>
      </c>
      <c r="G1310" s="43" t="str">
        <f>MID($L1299,AC$2,1)</f>
        <v/>
      </c>
      <c r="H1310" s="44" t="str">
        <f>MID($L1300,AC$2,1)</f>
        <v/>
      </c>
      <c r="I1310" s="41"/>
      <c r="J1310" s="9">
        <v>10</v>
      </c>
      <c r="K1310" s="4" t="s">
        <v>13</v>
      </c>
      <c r="L1310" s="4" t="str">
        <f>IFERROR(VLOOKUP(F1310, Table1[[#All],[Note]:[Code]], 2),"")</f>
        <v/>
      </c>
      <c r="M1310" s="4" t="str">
        <f>IFERROR(VLOOKUP(G1310, Table13[#All], 2),"")</f>
        <v/>
      </c>
      <c r="N1310" s="4" t="str">
        <f>IFERROR(VLOOKUP(H1310, Table134[#All], 2),"")</f>
        <v/>
      </c>
      <c r="P1310" s="4" t="str">
        <f t="shared" si="148"/>
        <v xml:space="preserve">    delay(delayo);</v>
      </c>
    </row>
    <row r="1311" spans="5:46" x14ac:dyDescent="0.3">
      <c r="E1311" s="22">
        <v>1</v>
      </c>
      <c r="F1311" s="45" t="str">
        <f>MID($L1298,AD$2,1)</f>
        <v/>
      </c>
      <c r="G1311" s="43" t="str">
        <f>MID($L1299,AD$2,1)</f>
        <v/>
      </c>
      <c r="H1311" s="44" t="str">
        <f>MID($L1300,AD$2,1)</f>
        <v/>
      </c>
      <c r="I1311" s="41"/>
      <c r="J1311" s="9">
        <v>11</v>
      </c>
      <c r="K1311" s="4" t="s">
        <v>13</v>
      </c>
      <c r="L1311" s="4" t="str">
        <f>IFERROR(VLOOKUP(F1311, Table1[[#All],[Note]:[Code]], 2),"")</f>
        <v/>
      </c>
      <c r="M1311" s="4" t="str">
        <f>IFERROR(VLOOKUP(G1311, Table13[#All], 2),"")</f>
        <v/>
      </c>
      <c r="N1311" s="4" t="str">
        <f>IFERROR(VLOOKUP(H1311, Table134[#All], 2),"")</f>
        <v/>
      </c>
      <c r="P1311" s="4" t="str">
        <f t="shared" si="148"/>
        <v xml:space="preserve">    delay(delayo);</v>
      </c>
    </row>
    <row r="1312" spans="5:46" x14ac:dyDescent="0.3">
      <c r="E1312" s="22">
        <v>1</v>
      </c>
      <c r="F1312" s="45" t="str">
        <f>MID($L1298,AE$2,1)</f>
        <v/>
      </c>
      <c r="G1312" s="43" t="str">
        <f>MID($L1299,AE$2,1)</f>
        <v/>
      </c>
      <c r="H1312" s="44" t="str">
        <f>MID($L1300,AE$2,1)</f>
        <v/>
      </c>
      <c r="I1312" s="41"/>
      <c r="J1312" s="9">
        <v>12</v>
      </c>
      <c r="K1312" s="4" t="s">
        <v>13</v>
      </c>
      <c r="L1312" s="4" t="str">
        <f>IFERROR(VLOOKUP(F1312, Table1[[#All],[Note]:[Code]], 2),"")</f>
        <v/>
      </c>
      <c r="M1312" s="4" t="str">
        <f>IFERROR(VLOOKUP(G1312, Table13[#All], 2),"")</f>
        <v/>
      </c>
      <c r="N1312" s="4" t="str">
        <f>IFERROR(VLOOKUP(H1312, Table134[#All], 2),"")</f>
        <v/>
      </c>
      <c r="P1312" s="4" t="str">
        <f t="shared" si="148"/>
        <v xml:space="preserve">    delay(delayo);</v>
      </c>
    </row>
    <row r="1313" spans="5:46" x14ac:dyDescent="0.3">
      <c r="E1313" s="22">
        <v>1</v>
      </c>
      <c r="F1313" s="45" t="str">
        <f>MID($L1298,AF$2,1)</f>
        <v/>
      </c>
      <c r="G1313" s="43" t="str">
        <f>MID($L1299,AF$2,1)</f>
        <v/>
      </c>
      <c r="H1313" s="44" t="str">
        <f>MID($L1300,AF$2,1)</f>
        <v/>
      </c>
      <c r="I1313" s="41"/>
      <c r="J1313" s="9">
        <v>13</v>
      </c>
      <c r="K1313" s="4" t="s">
        <v>13</v>
      </c>
      <c r="L1313" s="4" t="str">
        <f>IFERROR(VLOOKUP(F1313, Table1[[#All],[Note]:[Code]], 2),"")</f>
        <v/>
      </c>
      <c r="M1313" s="4" t="str">
        <f>IFERROR(VLOOKUP(G1313, Table13[#All], 2),"")</f>
        <v/>
      </c>
      <c r="N1313" s="4" t="str">
        <f>IFERROR(VLOOKUP(H1313, Table134[#All], 2),"")</f>
        <v/>
      </c>
      <c r="P1313" s="4" t="str">
        <f t="shared" si="148"/>
        <v xml:space="preserve">    delay(delayo);</v>
      </c>
    </row>
    <row r="1314" spans="5:46" x14ac:dyDescent="0.3">
      <c r="E1314" s="22">
        <v>1</v>
      </c>
      <c r="F1314" s="45" t="str">
        <f>MID($L1298,AG$2,1)</f>
        <v/>
      </c>
      <c r="G1314" s="43" t="str">
        <f>MID($L1299,AG$2,1)</f>
        <v/>
      </c>
      <c r="H1314" s="44" t="str">
        <f>MID($L1300,AG$2,1)</f>
        <v/>
      </c>
      <c r="I1314" s="41"/>
      <c r="J1314" s="9">
        <v>14</v>
      </c>
      <c r="K1314" s="4" t="s">
        <v>13</v>
      </c>
      <c r="L1314" s="4" t="str">
        <f>IFERROR(VLOOKUP(F1314, Table1[[#All],[Note]:[Code]], 2),"")</f>
        <v/>
      </c>
      <c r="M1314" s="4" t="str">
        <f>IFERROR(VLOOKUP(G1314, Table13[#All], 2),"")</f>
        <v/>
      </c>
      <c r="N1314" s="4" t="str">
        <f>IFERROR(VLOOKUP(H1314, Table134[#All], 2),"")</f>
        <v/>
      </c>
      <c r="P1314" s="4" t="str">
        <f t="shared" si="148"/>
        <v xml:space="preserve">    delay(delayo);</v>
      </c>
    </row>
    <row r="1315" spans="5:46" x14ac:dyDescent="0.3">
      <c r="E1315" s="22">
        <v>1</v>
      </c>
      <c r="F1315" s="45" t="str">
        <f>MID($L1298,AH$2,1)</f>
        <v/>
      </c>
      <c r="G1315" s="43" t="str">
        <f>MID($L1299,AH$2,1)</f>
        <v/>
      </c>
      <c r="H1315" s="44" t="str">
        <f>MID($L1300,AH$2,1)</f>
        <v/>
      </c>
      <c r="I1315" s="41"/>
      <c r="J1315" s="9">
        <v>15</v>
      </c>
      <c r="K1315" s="4" t="s">
        <v>13</v>
      </c>
      <c r="L1315" s="4" t="str">
        <f>IFERROR(VLOOKUP(F1315, Table1[[#All],[Note]:[Code]], 2),"")</f>
        <v/>
      </c>
      <c r="M1315" s="4" t="str">
        <f>IFERROR(VLOOKUP(G1315, Table13[#All], 2),"")</f>
        <v/>
      </c>
      <c r="N1315" s="4" t="str">
        <f>IFERROR(VLOOKUP(H1315, Table134[#All], 2),"")</f>
        <v/>
      </c>
      <c r="P1315" s="4" t="str">
        <f t="shared" si="148"/>
        <v xml:space="preserve">    delay(delayo);</v>
      </c>
    </row>
    <row r="1316" spans="5:46" x14ac:dyDescent="0.3">
      <c r="E1316" s="22">
        <v>1</v>
      </c>
      <c r="F1316" s="45" t="str">
        <f>MID($L1298,AI$2,1)</f>
        <v/>
      </c>
      <c r="G1316" s="43" t="str">
        <f>MID($L1299,AI$2,1)</f>
        <v/>
      </c>
      <c r="H1316" s="44" t="str">
        <f>MID($L1300,AI$2,1)</f>
        <v/>
      </c>
      <c r="I1316" s="41"/>
      <c r="J1316" s="9">
        <v>16</v>
      </c>
      <c r="K1316" s="4" t="s">
        <v>13</v>
      </c>
      <c r="L1316" s="4" t="str">
        <f>IFERROR(VLOOKUP(F1316, Table1[[#All],[Note]:[Code]], 2),"")</f>
        <v/>
      </c>
      <c r="M1316" s="4" t="str">
        <f>IFERROR(VLOOKUP(G1316, Table13[#All], 2),"")</f>
        <v/>
      </c>
      <c r="N1316" s="4" t="str">
        <f>IFERROR(VLOOKUP(H1316, Table134[#All], 2),"")</f>
        <v/>
      </c>
      <c r="P1316" s="4" t="str">
        <f t="shared" si="148"/>
        <v xml:space="preserve">    delay(delayo);</v>
      </c>
    </row>
    <row r="1317" spans="5:46" x14ac:dyDescent="0.3">
      <c r="E1317" s="22">
        <v>1</v>
      </c>
      <c r="F1317" s="45" t="str">
        <f>MID($L1298,AJ$2,1)</f>
        <v/>
      </c>
      <c r="G1317" s="43" t="str">
        <f>MID($L1299,AJ$2,1)</f>
        <v/>
      </c>
      <c r="H1317" s="44" t="str">
        <f>MID($L1300,AJ$2,1)</f>
        <v/>
      </c>
      <c r="I1317" s="41"/>
      <c r="J1317" s="9">
        <v>17</v>
      </c>
      <c r="K1317" s="4" t="s">
        <v>13</v>
      </c>
      <c r="L1317" s="4" t="str">
        <f>IFERROR(VLOOKUP(F1317, Table1[[#All],[Note]:[Code]], 2),"")</f>
        <v/>
      </c>
      <c r="M1317" s="4" t="str">
        <f>IFERROR(VLOOKUP(G1317, Table13[#All], 2),"")</f>
        <v/>
      </c>
      <c r="N1317" s="4" t="str">
        <f>IFERROR(VLOOKUP(H1317, Table134[#All], 2),"")</f>
        <v/>
      </c>
      <c r="P1317" s="4" t="str">
        <f t="shared" si="148"/>
        <v xml:space="preserve">    delay(delayo);</v>
      </c>
    </row>
    <row r="1318" spans="5:46" x14ac:dyDescent="0.3">
      <c r="E1318" s="22">
        <v>1</v>
      </c>
      <c r="F1318" s="45" t="str">
        <f>MID($L1298,AK$2,1)</f>
        <v/>
      </c>
      <c r="G1318" s="43" t="str">
        <f>MID($L1299,AK$2,1)</f>
        <v/>
      </c>
      <c r="H1318" s="44" t="str">
        <f>MID($L1300,AK$2,1)</f>
        <v/>
      </c>
      <c r="I1318" s="41"/>
      <c r="J1318" s="9">
        <v>18</v>
      </c>
      <c r="K1318" s="4" t="s">
        <v>13</v>
      </c>
      <c r="L1318" s="4" t="str">
        <f>IFERROR(VLOOKUP(F1318, Table1[[#All],[Note]:[Code]], 2),"")</f>
        <v/>
      </c>
      <c r="M1318" s="4" t="str">
        <f>IFERROR(VLOOKUP(G1318, Table13[#All], 2),"")</f>
        <v/>
      </c>
      <c r="N1318" s="4" t="str">
        <f>IFERROR(VLOOKUP(H1318, Table134[#All], 2),"")</f>
        <v/>
      </c>
      <c r="P1318" s="4" t="str">
        <f t="shared" si="148"/>
        <v xml:space="preserve">    delay(delayo);</v>
      </c>
    </row>
    <row r="1319" spans="5:46" x14ac:dyDescent="0.3">
      <c r="E1319" s="22">
        <v>1</v>
      </c>
      <c r="F1319" s="45" t="str">
        <f>MID($L1298,AL$2,1)</f>
        <v/>
      </c>
      <c r="G1319" s="43" t="str">
        <f>MID($L1299,AL$2,1)</f>
        <v/>
      </c>
      <c r="H1319" s="44" t="str">
        <f>MID($L1300,AL$2,1)</f>
        <v/>
      </c>
      <c r="I1319" s="41"/>
      <c r="J1319" s="9">
        <v>19</v>
      </c>
      <c r="K1319" s="4" t="s">
        <v>13</v>
      </c>
      <c r="L1319" s="4" t="str">
        <f>IFERROR(VLOOKUP(F1319, Table1[[#All],[Note]:[Code]], 2),"")</f>
        <v/>
      </c>
      <c r="M1319" s="4" t="str">
        <f>IFERROR(VLOOKUP(G1319, Table13[#All], 2),"")</f>
        <v/>
      </c>
      <c r="N1319" s="4" t="str">
        <f>IFERROR(VLOOKUP(H1319, Table134[#All], 2),"")</f>
        <v/>
      </c>
      <c r="P1319" s="4" t="str">
        <f t="shared" si="148"/>
        <v xml:space="preserve">    delay(delayo);</v>
      </c>
    </row>
    <row r="1320" spans="5:46" x14ac:dyDescent="0.3">
      <c r="E1320" s="22">
        <v>1</v>
      </c>
      <c r="F1320" s="45" t="str">
        <f>MID($L1298,AM$2,1)</f>
        <v/>
      </c>
      <c r="G1320" s="43" t="str">
        <f>MID($L1299,AM$2,1)</f>
        <v/>
      </c>
      <c r="H1320" s="44" t="str">
        <f>MID($L1300,AM$2,1)</f>
        <v/>
      </c>
      <c r="I1320" s="41"/>
      <c r="J1320" s="9">
        <v>20</v>
      </c>
      <c r="K1320" s="4" t="s">
        <v>13</v>
      </c>
      <c r="L1320" s="4" t="str">
        <f>IFERROR(VLOOKUP(F1320, Table1[[#All],[Note]:[Code]], 2),"")</f>
        <v/>
      </c>
      <c r="M1320" s="4" t="str">
        <f>IFERROR(VLOOKUP(G1320, Table13[#All], 2),"")</f>
        <v/>
      </c>
      <c r="N1320" s="4" t="str">
        <f>IFERROR(VLOOKUP(H1320, Table134[#All], 2),"")</f>
        <v/>
      </c>
      <c r="P1320" s="4" t="str">
        <f t="shared" si="148"/>
        <v xml:space="preserve">    delay(delayo);</v>
      </c>
    </row>
    <row r="1321" spans="5:46" x14ac:dyDescent="0.3">
      <c r="E1321" s="22">
        <v>1</v>
      </c>
      <c r="F1321" s="45" t="str">
        <f>MID($L1298,AN$2,1)</f>
        <v/>
      </c>
      <c r="G1321" s="43" t="str">
        <f>MID($L1299,AN$2,1)</f>
        <v/>
      </c>
      <c r="H1321" s="44" t="str">
        <f>MID($L1300,AN$2,1)</f>
        <v/>
      </c>
      <c r="I1321" s="41"/>
      <c r="J1321" s="9">
        <v>21</v>
      </c>
      <c r="K1321" s="4" t="s">
        <v>13</v>
      </c>
      <c r="L1321" s="4" t="str">
        <f>IFERROR(VLOOKUP(F1321, Table1[[#All],[Note]:[Code]], 2),"")</f>
        <v/>
      </c>
      <c r="M1321" s="4" t="str">
        <f>IFERROR(VLOOKUP(G1321, Table13[#All], 2),"")</f>
        <v/>
      </c>
      <c r="N1321" s="4" t="str">
        <f>IFERROR(VLOOKUP(H1321, Table134[#All], 2),"")</f>
        <v/>
      </c>
      <c r="P1321" s="4" t="str">
        <f t="shared" si="148"/>
        <v xml:space="preserve">    delay(delayo);</v>
      </c>
    </row>
    <row r="1322" spans="5:46" x14ac:dyDescent="0.3">
      <c r="E1322" s="22">
        <v>1</v>
      </c>
      <c r="F1322" s="45" t="str">
        <f>MID($L1298,AO$2,1)</f>
        <v/>
      </c>
      <c r="G1322" s="43" t="str">
        <f>MID($L1299,AO$2,1)</f>
        <v/>
      </c>
      <c r="H1322" s="44" t="str">
        <f>MID($L1300,AO$2,1)</f>
        <v/>
      </c>
      <c r="I1322" s="41"/>
      <c r="J1322" s="9">
        <v>22</v>
      </c>
      <c r="K1322" s="4" t="s">
        <v>13</v>
      </c>
      <c r="L1322" s="4" t="str">
        <f>IFERROR(VLOOKUP(F1322, Table1[[#All],[Note]:[Code]], 2),"")</f>
        <v/>
      </c>
      <c r="M1322" s="4" t="str">
        <f>IFERROR(VLOOKUP(G1322, Table13[#All], 2),"")</f>
        <v/>
      </c>
      <c r="N1322" s="4" t="str">
        <f>IFERROR(VLOOKUP(H1322, Table134[#All], 2),"")</f>
        <v/>
      </c>
      <c r="P1322" s="4" t="str">
        <f t="shared" si="148"/>
        <v xml:space="preserve">    delay(delayo);</v>
      </c>
    </row>
    <row r="1323" spans="5:46" x14ac:dyDescent="0.3">
      <c r="E1323" s="22">
        <v>1</v>
      </c>
      <c r="F1323" s="45" t="str">
        <f>MID($L1298,AP$2,1)</f>
        <v/>
      </c>
      <c r="G1323" s="43" t="str">
        <f>MID($L1299,AP$2,1)</f>
        <v/>
      </c>
      <c r="H1323" s="44" t="str">
        <f>MID($L1300,AP$2,1)</f>
        <v/>
      </c>
      <c r="I1323" s="41"/>
      <c r="J1323" s="9">
        <v>23</v>
      </c>
      <c r="K1323" s="4" t="s">
        <v>13</v>
      </c>
      <c r="L1323" s="4" t="str">
        <f>IFERROR(VLOOKUP(F1323, Table1[[#All],[Note]:[Code]], 2),"")</f>
        <v/>
      </c>
      <c r="M1323" s="4" t="str">
        <f>IFERROR(VLOOKUP(G1323, Table13[#All], 2),"")</f>
        <v/>
      </c>
      <c r="N1323" s="4" t="str">
        <f>IFERROR(VLOOKUP(H1323, Table134[#All], 2),"")</f>
        <v/>
      </c>
      <c r="P1323" s="4" t="str">
        <f t="shared" si="148"/>
        <v xml:space="preserve">    delay(delayo);</v>
      </c>
    </row>
    <row r="1324" spans="5:46" x14ac:dyDescent="0.3">
      <c r="E1324" s="22">
        <v>1</v>
      </c>
      <c r="F1324" s="45" t="str">
        <f>MID($L1298,AQ$2,1)</f>
        <v/>
      </c>
      <c r="G1324" s="43" t="str">
        <f>MID($L1299,AQ$2,1)</f>
        <v/>
      </c>
      <c r="H1324" s="44" t="str">
        <f>MID($L1300,AQ$2,1)</f>
        <v/>
      </c>
      <c r="I1324" s="41"/>
      <c r="J1324" s="9">
        <v>24</v>
      </c>
      <c r="K1324" s="4" t="s">
        <v>13</v>
      </c>
      <c r="L1324" s="4" t="str">
        <f>IFERROR(VLOOKUP(F1324, Table1[[#All],[Note]:[Code]], 2),"")</f>
        <v/>
      </c>
      <c r="M1324" s="4" t="str">
        <f>IFERROR(VLOOKUP(G1324, Table13[#All], 2),"")</f>
        <v/>
      </c>
      <c r="N1324" s="4" t="str">
        <f>IFERROR(VLOOKUP(H1324, Table134[#All], 2),"")</f>
        <v/>
      </c>
      <c r="P1324" s="4" t="str">
        <f t="shared" si="148"/>
        <v xml:space="preserve">    delay(delayo);</v>
      </c>
    </row>
    <row r="1325" spans="5:46" x14ac:dyDescent="0.3">
      <c r="E1325" s="22">
        <v>1</v>
      </c>
      <c r="F1325" s="45" t="str">
        <f>MID($L1298,AR$2,1)</f>
        <v/>
      </c>
      <c r="G1325" s="43" t="str">
        <f>MID($L1299,AR$2,1)</f>
        <v/>
      </c>
      <c r="H1325" s="44" t="str">
        <f>MID($L1300,AR$2,1)</f>
        <v/>
      </c>
      <c r="I1325" s="41"/>
      <c r="J1325" s="9">
        <v>25</v>
      </c>
      <c r="K1325" s="4" t="s">
        <v>13</v>
      </c>
      <c r="L1325" s="4" t="str">
        <f>IFERROR(VLOOKUP(F1325, Table1[[#All],[Note]:[Code]], 2),"")</f>
        <v/>
      </c>
      <c r="M1325" s="4" t="str">
        <f>IFERROR(VLOOKUP(G1325, Table13[#All], 2),"")</f>
        <v/>
      </c>
      <c r="N1325" s="4" t="str">
        <f>IFERROR(VLOOKUP(H1325, Table134[#All], 2),"")</f>
        <v/>
      </c>
      <c r="P1325" s="4" t="str">
        <f t="shared" si="148"/>
        <v xml:space="preserve">    delay(delayo);</v>
      </c>
    </row>
    <row r="1326" spans="5:46" x14ac:dyDescent="0.3">
      <c r="E1326" s="22">
        <v>1</v>
      </c>
      <c r="F1326" s="45" t="str">
        <f>MID($L1298,AS$2,1)</f>
        <v/>
      </c>
      <c r="G1326" s="43" t="str">
        <f>MID($L1299,AS$2,1)</f>
        <v/>
      </c>
      <c r="H1326" s="44" t="str">
        <f>MID($L1300,AS$2,1)</f>
        <v/>
      </c>
      <c r="I1326" s="41"/>
      <c r="J1326" s="9">
        <v>26</v>
      </c>
      <c r="K1326" s="4" t="s">
        <v>13</v>
      </c>
      <c r="L1326" s="4" t="str">
        <f>IFERROR(VLOOKUP(F1326, Table1[[#All],[Note]:[Code]], 2),"")</f>
        <v/>
      </c>
      <c r="M1326" s="4" t="str">
        <f>IFERROR(VLOOKUP(G1326, Table13[#All], 2),"")</f>
        <v/>
      </c>
      <c r="N1326" s="4" t="str">
        <f>IFERROR(VLOOKUP(H1326, Table134[#All], 2),"")</f>
        <v/>
      </c>
      <c r="P1326" s="4" t="str">
        <f t="shared" si="148"/>
        <v xml:space="preserve">    delay(delayo);</v>
      </c>
    </row>
    <row r="1327" spans="5:46" x14ac:dyDescent="0.3">
      <c r="E1327" s="22">
        <v>1</v>
      </c>
      <c r="I1327" s="41"/>
      <c r="J1327" s="13"/>
      <c r="K1327" s="14" t="s">
        <v>11</v>
      </c>
      <c r="L1327" s="14"/>
      <c r="P1327" s="4" t="str">
        <f t="shared" si="148"/>
        <v>//</v>
      </c>
      <c r="R1327" s="19" t="s">
        <v>123</v>
      </c>
      <c r="S1327" s="19"/>
      <c r="T1327" s="19">
        <v>1</v>
      </c>
      <c r="U1327" s="19">
        <v>2</v>
      </c>
      <c r="V1327" s="19">
        <v>3</v>
      </c>
      <c r="W1327" s="19">
        <v>4</v>
      </c>
      <c r="X1327" s="19">
        <v>5</v>
      </c>
      <c r="Y1327" s="19">
        <v>6</v>
      </c>
      <c r="Z1327" s="19">
        <v>7</v>
      </c>
      <c r="AA1327" s="19">
        <v>8</v>
      </c>
      <c r="AB1327" s="19">
        <v>9</v>
      </c>
      <c r="AC1327" s="19">
        <v>10</v>
      </c>
      <c r="AD1327" s="19">
        <v>11</v>
      </c>
      <c r="AE1327" s="19">
        <v>12</v>
      </c>
      <c r="AF1327" s="19">
        <v>13</v>
      </c>
      <c r="AG1327" s="19">
        <v>14</v>
      </c>
      <c r="AH1327" s="19">
        <v>15</v>
      </c>
      <c r="AI1327" s="19">
        <v>16</v>
      </c>
      <c r="AJ1327" s="19">
        <v>17</v>
      </c>
      <c r="AK1327" s="19">
        <v>18</v>
      </c>
      <c r="AL1327" s="19">
        <v>19</v>
      </c>
      <c r="AM1327" s="19">
        <v>20</v>
      </c>
      <c r="AN1327" s="19">
        <v>21</v>
      </c>
      <c r="AO1327" s="19">
        <v>22</v>
      </c>
      <c r="AP1327" s="19">
        <v>23</v>
      </c>
      <c r="AQ1327" s="19">
        <v>24</v>
      </c>
      <c r="AR1327" s="19">
        <v>25</v>
      </c>
      <c r="AS1327" s="19">
        <v>26</v>
      </c>
      <c r="AT1327" s="19"/>
    </row>
    <row r="1328" spans="5:46" x14ac:dyDescent="0.3">
      <c r="E1328" s="22">
        <v>1</v>
      </c>
      <c r="I1328" s="41">
        <v>45</v>
      </c>
      <c r="J1328" s="13"/>
      <c r="K1328" s="14" t="s">
        <v>11</v>
      </c>
      <c r="L1328" s="14">
        <f>C182</f>
        <v>0</v>
      </c>
      <c r="M1328" s="6"/>
      <c r="N1328" s="6"/>
      <c r="P1328" s="4" t="str">
        <f t="shared" si="148"/>
        <v>//0</v>
      </c>
      <c r="R1328" s="4" t="str">
        <f>MID($L1328,R$2,1)</f>
        <v>0</v>
      </c>
      <c r="S1328" s="4" t="str">
        <f t="shared" ref="S1328:AT1330" si="152">MID($L1328,S$2,1)</f>
        <v/>
      </c>
      <c r="T1328" s="4" t="str">
        <f t="shared" si="152"/>
        <v/>
      </c>
      <c r="U1328" s="4" t="str">
        <f t="shared" si="152"/>
        <v/>
      </c>
      <c r="V1328" s="4" t="str">
        <f t="shared" si="152"/>
        <v/>
      </c>
      <c r="W1328" s="4" t="str">
        <f t="shared" si="152"/>
        <v/>
      </c>
      <c r="X1328" s="4" t="str">
        <f t="shared" si="152"/>
        <v/>
      </c>
      <c r="Y1328" s="4" t="str">
        <f t="shared" si="152"/>
        <v/>
      </c>
      <c r="Z1328" s="4" t="str">
        <f t="shared" si="152"/>
        <v/>
      </c>
      <c r="AA1328" s="4" t="str">
        <f t="shared" si="152"/>
        <v/>
      </c>
      <c r="AB1328" s="4" t="str">
        <f t="shared" si="152"/>
        <v/>
      </c>
      <c r="AC1328" s="4" t="str">
        <f t="shared" si="152"/>
        <v/>
      </c>
      <c r="AD1328" s="4" t="str">
        <f t="shared" si="152"/>
        <v/>
      </c>
      <c r="AE1328" s="4" t="str">
        <f t="shared" si="152"/>
        <v/>
      </c>
      <c r="AF1328" s="4" t="str">
        <f t="shared" si="152"/>
        <v/>
      </c>
      <c r="AG1328" s="4" t="str">
        <f t="shared" si="152"/>
        <v/>
      </c>
      <c r="AH1328" s="4" t="str">
        <f t="shared" si="152"/>
        <v/>
      </c>
      <c r="AI1328" s="4" t="str">
        <f t="shared" si="152"/>
        <v/>
      </c>
      <c r="AJ1328" s="4" t="str">
        <f t="shared" si="152"/>
        <v/>
      </c>
      <c r="AK1328" s="4" t="str">
        <f t="shared" si="152"/>
        <v/>
      </c>
      <c r="AL1328" s="4" t="str">
        <f t="shared" si="152"/>
        <v/>
      </c>
      <c r="AM1328" s="4" t="str">
        <f t="shared" si="152"/>
        <v/>
      </c>
      <c r="AN1328" s="4" t="str">
        <f t="shared" si="152"/>
        <v/>
      </c>
      <c r="AO1328" s="4" t="str">
        <f t="shared" si="152"/>
        <v/>
      </c>
      <c r="AP1328" s="4" t="str">
        <f t="shared" si="152"/>
        <v/>
      </c>
      <c r="AQ1328" s="4" t="str">
        <f t="shared" si="152"/>
        <v/>
      </c>
      <c r="AR1328" s="4" t="str">
        <f t="shared" si="152"/>
        <v/>
      </c>
      <c r="AS1328" s="4" t="str">
        <f t="shared" si="152"/>
        <v/>
      </c>
      <c r="AT1328" s="4" t="str">
        <f>MID($L1328,AT$2,1)</f>
        <v/>
      </c>
    </row>
    <row r="1329" spans="5:46" x14ac:dyDescent="0.3">
      <c r="E1329" s="22">
        <v>1</v>
      </c>
      <c r="F1329" s="45" t="str">
        <f>MID($L1328,R$2,1)</f>
        <v>0</v>
      </c>
      <c r="G1329" s="43" t="str">
        <f>MID($L1329,R$2,1)</f>
        <v>0</v>
      </c>
      <c r="H1329" s="44" t="str">
        <f>MID($L1330,R$2,1)</f>
        <v>0</v>
      </c>
      <c r="I1329" s="41"/>
      <c r="J1329" s="13"/>
      <c r="K1329" s="14" t="s">
        <v>11</v>
      </c>
      <c r="L1329" s="14">
        <f t="shared" ref="L1329:L1330" si="153">C183</f>
        <v>0</v>
      </c>
      <c r="M1329" s="6"/>
      <c r="N1329" s="6"/>
      <c r="P1329" s="4" t="str">
        <f t="shared" si="148"/>
        <v>//0</v>
      </c>
      <c r="R1329" s="4" t="str">
        <f t="shared" ref="R1329:R1330" si="154">MID($L1329,R$2,1)</f>
        <v>0</v>
      </c>
      <c r="S1329" s="4" t="str">
        <f t="shared" si="152"/>
        <v/>
      </c>
      <c r="T1329" s="4" t="str">
        <f t="shared" si="152"/>
        <v/>
      </c>
      <c r="U1329" s="4" t="str">
        <f t="shared" si="152"/>
        <v/>
      </c>
      <c r="V1329" s="4" t="str">
        <f t="shared" si="152"/>
        <v/>
      </c>
      <c r="W1329" s="4" t="str">
        <f t="shared" si="152"/>
        <v/>
      </c>
      <c r="X1329" s="4" t="str">
        <f t="shared" si="152"/>
        <v/>
      </c>
      <c r="Y1329" s="4" t="str">
        <f t="shared" si="152"/>
        <v/>
      </c>
      <c r="Z1329" s="4" t="str">
        <f t="shared" si="152"/>
        <v/>
      </c>
      <c r="AA1329" s="4" t="str">
        <f t="shared" si="152"/>
        <v/>
      </c>
      <c r="AB1329" s="4" t="str">
        <f t="shared" si="152"/>
        <v/>
      </c>
      <c r="AC1329" s="4" t="str">
        <f t="shared" si="152"/>
        <v/>
      </c>
      <c r="AD1329" s="4" t="str">
        <f t="shared" si="152"/>
        <v/>
      </c>
      <c r="AE1329" s="4" t="str">
        <f t="shared" si="152"/>
        <v/>
      </c>
      <c r="AF1329" s="4" t="str">
        <f t="shared" si="152"/>
        <v/>
      </c>
      <c r="AG1329" s="4" t="str">
        <f t="shared" si="152"/>
        <v/>
      </c>
      <c r="AH1329" s="4" t="str">
        <f t="shared" si="152"/>
        <v/>
      </c>
      <c r="AI1329" s="4" t="str">
        <f t="shared" si="152"/>
        <v/>
      </c>
      <c r="AJ1329" s="4" t="str">
        <f t="shared" si="152"/>
        <v/>
      </c>
      <c r="AK1329" s="4" t="str">
        <f t="shared" si="152"/>
        <v/>
      </c>
      <c r="AL1329" s="4" t="str">
        <f t="shared" si="152"/>
        <v/>
      </c>
      <c r="AM1329" s="4" t="str">
        <f t="shared" si="152"/>
        <v/>
      </c>
      <c r="AN1329" s="4" t="str">
        <f t="shared" si="152"/>
        <v/>
      </c>
      <c r="AO1329" s="4" t="str">
        <f t="shared" si="152"/>
        <v/>
      </c>
      <c r="AP1329" s="4" t="str">
        <f t="shared" si="152"/>
        <v/>
      </c>
      <c r="AQ1329" s="4" t="str">
        <f t="shared" si="152"/>
        <v/>
      </c>
      <c r="AR1329" s="4" t="str">
        <f t="shared" si="152"/>
        <v/>
      </c>
      <c r="AS1329" s="4" t="str">
        <f t="shared" si="152"/>
        <v/>
      </c>
      <c r="AT1329" s="4" t="str">
        <f t="shared" si="152"/>
        <v/>
      </c>
    </row>
    <row r="1330" spans="5:46" x14ac:dyDescent="0.3">
      <c r="E1330" s="22">
        <v>1</v>
      </c>
      <c r="I1330" s="41"/>
      <c r="J1330" s="13"/>
      <c r="K1330" s="14" t="s">
        <v>11</v>
      </c>
      <c r="L1330" s="14">
        <f t="shared" si="153"/>
        <v>0</v>
      </c>
      <c r="P1330" s="4" t="str">
        <f t="shared" si="148"/>
        <v>//0</v>
      </c>
      <c r="R1330" s="4" t="str">
        <f t="shared" si="154"/>
        <v>0</v>
      </c>
      <c r="S1330" s="4" t="str">
        <f t="shared" si="152"/>
        <v/>
      </c>
      <c r="T1330" s="4" t="str">
        <f t="shared" si="152"/>
        <v/>
      </c>
      <c r="U1330" s="4" t="str">
        <f t="shared" si="152"/>
        <v/>
      </c>
      <c r="V1330" s="4" t="str">
        <f t="shared" si="152"/>
        <v/>
      </c>
      <c r="W1330" s="4" t="str">
        <f t="shared" si="152"/>
        <v/>
      </c>
      <c r="X1330" s="4" t="str">
        <f t="shared" si="152"/>
        <v/>
      </c>
      <c r="Y1330" s="4" t="str">
        <f t="shared" si="152"/>
        <v/>
      </c>
      <c r="Z1330" s="4" t="str">
        <f t="shared" si="152"/>
        <v/>
      </c>
      <c r="AA1330" s="4" t="str">
        <f t="shared" si="152"/>
        <v/>
      </c>
      <c r="AB1330" s="4" t="str">
        <f t="shared" si="152"/>
        <v/>
      </c>
      <c r="AC1330" s="4" t="str">
        <f t="shared" si="152"/>
        <v/>
      </c>
      <c r="AD1330" s="4" t="str">
        <f t="shared" si="152"/>
        <v/>
      </c>
      <c r="AE1330" s="4" t="str">
        <f t="shared" si="152"/>
        <v/>
      </c>
      <c r="AF1330" s="4" t="str">
        <f t="shared" si="152"/>
        <v/>
      </c>
      <c r="AG1330" s="4" t="str">
        <f t="shared" si="152"/>
        <v/>
      </c>
      <c r="AH1330" s="4" t="str">
        <f t="shared" si="152"/>
        <v/>
      </c>
      <c r="AI1330" s="4" t="str">
        <f t="shared" si="152"/>
        <v/>
      </c>
      <c r="AJ1330" s="4" t="str">
        <f t="shared" si="152"/>
        <v/>
      </c>
      <c r="AK1330" s="4" t="str">
        <f t="shared" si="152"/>
        <v/>
      </c>
      <c r="AL1330" s="4" t="str">
        <f t="shared" si="152"/>
        <v/>
      </c>
      <c r="AM1330" s="4" t="str">
        <f t="shared" si="152"/>
        <v/>
      </c>
      <c r="AN1330" s="4" t="str">
        <f t="shared" si="152"/>
        <v/>
      </c>
      <c r="AO1330" s="4" t="str">
        <f t="shared" si="152"/>
        <v/>
      </c>
      <c r="AP1330" s="4" t="str">
        <f t="shared" si="152"/>
        <v/>
      </c>
      <c r="AQ1330" s="4" t="str">
        <f t="shared" si="152"/>
        <v/>
      </c>
      <c r="AR1330" s="4" t="str">
        <f t="shared" si="152"/>
        <v/>
      </c>
      <c r="AS1330" s="4" t="str">
        <f t="shared" si="152"/>
        <v/>
      </c>
      <c r="AT1330" s="4" t="str">
        <f t="shared" si="152"/>
        <v/>
      </c>
    </row>
    <row r="1331" spans="5:46" x14ac:dyDescent="0.3">
      <c r="E1331" s="22">
        <v>1</v>
      </c>
      <c r="F1331" s="45" t="str">
        <f>MID($L1328,T$2,1)</f>
        <v/>
      </c>
      <c r="G1331" s="43" t="str">
        <f>MID($L1329,T$2,1)</f>
        <v/>
      </c>
      <c r="H1331" s="44" t="str">
        <f>MID($L1330,T$2,1)</f>
        <v/>
      </c>
      <c r="I1331" s="41"/>
      <c r="J1331" s="9">
        <v>1</v>
      </c>
      <c r="K1331" s="4" t="s">
        <v>13</v>
      </c>
      <c r="L1331" s="4" t="str">
        <f>IFERROR(VLOOKUP(F1331, Table1[[#All],[Note]:[Code]], 2),"")</f>
        <v/>
      </c>
      <c r="M1331" s="4" t="str">
        <f>IFERROR(VLOOKUP(G1331, Table13[#All], 2),"")</f>
        <v/>
      </c>
      <c r="N1331" s="4" t="str">
        <f>IFERROR(VLOOKUP(H1331, Table134[#All], 2),"")</f>
        <v/>
      </c>
      <c r="P1331" s="4" t="str">
        <f t="shared" si="148"/>
        <v xml:space="preserve">    delay(delayo);</v>
      </c>
    </row>
    <row r="1332" spans="5:46" x14ac:dyDescent="0.3">
      <c r="E1332" s="22">
        <v>1</v>
      </c>
      <c r="F1332" s="45" t="str">
        <f>MID($L1328,U$2,1)</f>
        <v/>
      </c>
      <c r="G1332" s="43" t="str">
        <f>MID($L1329,U$2,1)</f>
        <v/>
      </c>
      <c r="H1332" s="44" t="str">
        <f>MID($L1330,U$2,1)</f>
        <v/>
      </c>
      <c r="I1332" s="41"/>
      <c r="J1332" s="9">
        <v>2</v>
      </c>
      <c r="K1332" s="4" t="s">
        <v>13</v>
      </c>
      <c r="L1332" s="4" t="str">
        <f>IFERROR(VLOOKUP(F1332, Table1[[#All],[Note]:[Code]], 2),"")</f>
        <v/>
      </c>
      <c r="M1332" s="4" t="str">
        <f>IFERROR(VLOOKUP(G1332, Table13[#All], 2),"")</f>
        <v/>
      </c>
      <c r="N1332" s="4" t="str">
        <f>IFERROR(VLOOKUP(H1332, Table134[#All], 2),"")</f>
        <v/>
      </c>
      <c r="P1332" s="4" t="str">
        <f t="shared" si="148"/>
        <v xml:space="preserve">    delay(delayo);</v>
      </c>
    </row>
    <row r="1333" spans="5:46" x14ac:dyDescent="0.3">
      <c r="E1333" s="22">
        <v>1</v>
      </c>
      <c r="F1333" s="45" t="str">
        <f>MID($L1328,V$2,1)</f>
        <v/>
      </c>
      <c r="G1333" s="43" t="str">
        <f>MID($L1329,V$2,1)</f>
        <v/>
      </c>
      <c r="H1333" s="44" t="str">
        <f>MID($L1330,V$2,1)</f>
        <v/>
      </c>
      <c r="I1333" s="41"/>
      <c r="J1333" s="9">
        <v>3</v>
      </c>
      <c r="K1333" s="4" t="s">
        <v>13</v>
      </c>
      <c r="L1333" s="4" t="str">
        <f>IFERROR(VLOOKUP(F1333, Table1[[#All],[Note]:[Code]], 2),"")</f>
        <v/>
      </c>
      <c r="M1333" s="4" t="str">
        <f>IFERROR(VLOOKUP(G1333, Table13[#All], 2),"")</f>
        <v/>
      </c>
      <c r="N1333" s="4" t="str">
        <f>IFERROR(VLOOKUP(H1333, Table134[#All], 2),"")</f>
        <v/>
      </c>
      <c r="P1333" s="4" t="str">
        <f t="shared" si="148"/>
        <v xml:space="preserve">    delay(delayo);</v>
      </c>
    </row>
    <row r="1334" spans="5:46" x14ac:dyDescent="0.3">
      <c r="E1334" s="22">
        <v>1</v>
      </c>
      <c r="F1334" s="45" t="str">
        <f>MID($L1328,W$2,1)</f>
        <v/>
      </c>
      <c r="G1334" s="43" t="str">
        <f>MID($L1329,W$2,1)</f>
        <v/>
      </c>
      <c r="H1334" s="44" t="str">
        <f>MID($L1330,W$2,1)</f>
        <v/>
      </c>
      <c r="I1334" s="41"/>
      <c r="J1334" s="9">
        <v>4</v>
      </c>
      <c r="K1334" s="4" t="s">
        <v>13</v>
      </c>
      <c r="L1334" s="4" t="str">
        <f>IFERROR(VLOOKUP(F1334, Table1[[#All],[Note]:[Code]], 2),"")</f>
        <v/>
      </c>
      <c r="M1334" s="4" t="str">
        <f>IFERROR(VLOOKUP(G1334, Table13[#All], 2),"")</f>
        <v/>
      </c>
      <c r="N1334" s="4" t="str">
        <f>IFERROR(VLOOKUP(H1334, Table134[#All], 2),"")</f>
        <v/>
      </c>
      <c r="P1334" s="4" t="str">
        <f t="shared" si="148"/>
        <v xml:space="preserve">    delay(delayo);</v>
      </c>
    </row>
    <row r="1335" spans="5:46" x14ac:dyDescent="0.3">
      <c r="E1335" s="22">
        <v>1</v>
      </c>
      <c r="F1335" s="45" t="str">
        <f>MID($L1328,X$2,1)</f>
        <v/>
      </c>
      <c r="G1335" s="43" t="str">
        <f>MID($L1329,X$2,1)</f>
        <v/>
      </c>
      <c r="H1335" s="44" t="str">
        <f>MID($L1330,X$2,1)</f>
        <v/>
      </c>
      <c r="I1335" s="41"/>
      <c r="J1335" s="9">
        <v>5</v>
      </c>
      <c r="K1335" s="4" t="s">
        <v>13</v>
      </c>
      <c r="L1335" s="4" t="str">
        <f>IFERROR(VLOOKUP(F1335, Table1[[#All],[Note]:[Code]], 2),"")</f>
        <v/>
      </c>
      <c r="M1335" s="4" t="str">
        <f>IFERROR(VLOOKUP(G1335, Table13[#All], 2),"")</f>
        <v/>
      </c>
      <c r="N1335" s="4" t="str">
        <f>IFERROR(VLOOKUP(H1335, Table134[#All], 2),"")</f>
        <v/>
      </c>
      <c r="P1335" s="4" t="str">
        <f t="shared" si="148"/>
        <v xml:space="preserve">    delay(delayo);</v>
      </c>
    </row>
    <row r="1336" spans="5:46" x14ac:dyDescent="0.3">
      <c r="E1336" s="22">
        <v>1</v>
      </c>
      <c r="F1336" s="45" t="str">
        <f>MID($L1328,Y$2,1)</f>
        <v/>
      </c>
      <c r="G1336" s="43" t="str">
        <f>MID($L1329,Y$2,1)</f>
        <v/>
      </c>
      <c r="H1336" s="44" t="str">
        <f>MID($L1330,Y$2,1)</f>
        <v/>
      </c>
      <c r="I1336" s="41"/>
      <c r="J1336" s="9">
        <v>6</v>
      </c>
      <c r="K1336" s="4" t="s">
        <v>13</v>
      </c>
      <c r="L1336" s="4" t="str">
        <f>IFERROR(VLOOKUP(F1336, Table1[[#All],[Note]:[Code]], 2),"")</f>
        <v/>
      </c>
      <c r="M1336" s="4" t="str">
        <f>IFERROR(VLOOKUP(G1336, Table13[#All], 2),"")</f>
        <v/>
      </c>
      <c r="N1336" s="4" t="str">
        <f>IFERROR(VLOOKUP(H1336, Table134[#All], 2),"")</f>
        <v/>
      </c>
      <c r="P1336" s="4" t="str">
        <f t="shared" si="148"/>
        <v xml:space="preserve">    delay(delayo);</v>
      </c>
    </row>
    <row r="1337" spans="5:46" x14ac:dyDescent="0.3">
      <c r="E1337" s="22">
        <v>1</v>
      </c>
      <c r="F1337" s="45" t="str">
        <f>MID($L1328,Z$2,1)</f>
        <v/>
      </c>
      <c r="G1337" s="43" t="str">
        <f>MID($L1329,Z$2,1)</f>
        <v/>
      </c>
      <c r="H1337" s="44" t="str">
        <f>MID($L1330,Z$2,1)</f>
        <v/>
      </c>
      <c r="I1337" s="41"/>
      <c r="J1337" s="9">
        <v>7</v>
      </c>
      <c r="K1337" s="4" t="s">
        <v>13</v>
      </c>
      <c r="L1337" s="4" t="str">
        <f>IFERROR(VLOOKUP(F1337, Table1[[#All],[Note]:[Code]], 2),"")</f>
        <v/>
      </c>
      <c r="M1337" s="4" t="str">
        <f>IFERROR(VLOOKUP(G1337, Table13[#All], 2),"")</f>
        <v/>
      </c>
      <c r="N1337" s="4" t="str">
        <f>IFERROR(VLOOKUP(H1337, Table134[#All], 2),"")</f>
        <v/>
      </c>
      <c r="P1337" s="4" t="str">
        <f t="shared" si="148"/>
        <v xml:space="preserve">    delay(delayo);</v>
      </c>
    </row>
    <row r="1338" spans="5:46" x14ac:dyDescent="0.3">
      <c r="E1338" s="22">
        <v>1</v>
      </c>
      <c r="F1338" s="45" t="str">
        <f>MID($L1328,AA$2,1)</f>
        <v/>
      </c>
      <c r="G1338" s="43" t="str">
        <f>MID($L1329,AA$2,1)</f>
        <v/>
      </c>
      <c r="H1338" s="44" t="str">
        <f>MID($L1330,AA$2,1)</f>
        <v/>
      </c>
      <c r="I1338" s="41"/>
      <c r="J1338" s="9">
        <v>8</v>
      </c>
      <c r="K1338" s="4" t="s">
        <v>13</v>
      </c>
      <c r="L1338" s="4" t="str">
        <f>IFERROR(VLOOKUP(F1338, Table1[[#All],[Note]:[Code]], 2),"")</f>
        <v/>
      </c>
      <c r="M1338" s="4" t="str">
        <f>IFERROR(VLOOKUP(G1338, Table13[#All], 2),"")</f>
        <v/>
      </c>
      <c r="N1338" s="4" t="str">
        <f>IFERROR(VLOOKUP(H1338, Table134[#All], 2),"")</f>
        <v/>
      </c>
      <c r="P1338" s="4" t="str">
        <f t="shared" si="148"/>
        <v xml:space="preserve">    delay(delayo);</v>
      </c>
    </row>
    <row r="1339" spans="5:46" x14ac:dyDescent="0.3">
      <c r="E1339" s="22">
        <v>1</v>
      </c>
      <c r="F1339" s="45" t="str">
        <f>MID($L1328,AB$2,1)</f>
        <v/>
      </c>
      <c r="G1339" s="43" t="str">
        <f>MID($L1329,AB$2,1)</f>
        <v/>
      </c>
      <c r="H1339" s="44" t="str">
        <f>MID($L1330,AB$2,1)</f>
        <v/>
      </c>
      <c r="I1339" s="41"/>
      <c r="J1339" s="9">
        <v>9</v>
      </c>
      <c r="K1339" s="4" t="s">
        <v>13</v>
      </c>
      <c r="L1339" s="4" t="str">
        <f>IFERROR(VLOOKUP(F1339, Table1[[#All],[Note]:[Code]], 2),"")</f>
        <v/>
      </c>
      <c r="M1339" s="4" t="str">
        <f>IFERROR(VLOOKUP(G1339, Table13[#All], 2),"")</f>
        <v/>
      </c>
      <c r="N1339" s="4" t="str">
        <f>IFERROR(VLOOKUP(H1339, Table134[#All], 2),"")</f>
        <v/>
      </c>
      <c r="P1339" s="4" t="str">
        <f t="shared" si="148"/>
        <v xml:space="preserve">    delay(delayo);</v>
      </c>
    </row>
    <row r="1340" spans="5:46" x14ac:dyDescent="0.3">
      <c r="E1340" s="22">
        <v>1</v>
      </c>
      <c r="F1340" s="45" t="str">
        <f>MID($L1328,AC$2,1)</f>
        <v/>
      </c>
      <c r="G1340" s="43" t="str">
        <f>MID($L1329,AC$2,1)</f>
        <v/>
      </c>
      <c r="H1340" s="44" t="str">
        <f>MID($L1330,AC$2,1)</f>
        <v/>
      </c>
      <c r="I1340" s="41"/>
      <c r="J1340" s="9">
        <v>10</v>
      </c>
      <c r="K1340" s="4" t="s">
        <v>13</v>
      </c>
      <c r="L1340" s="4" t="str">
        <f>IFERROR(VLOOKUP(F1340, Table1[[#All],[Note]:[Code]], 2),"")</f>
        <v/>
      </c>
      <c r="M1340" s="4" t="str">
        <f>IFERROR(VLOOKUP(G1340, Table13[#All], 2),"")</f>
        <v/>
      </c>
      <c r="N1340" s="4" t="str">
        <f>IFERROR(VLOOKUP(H1340, Table134[#All], 2),"")</f>
        <v/>
      </c>
      <c r="P1340" s="4" t="str">
        <f t="shared" si="148"/>
        <v xml:space="preserve">    delay(delayo);</v>
      </c>
    </row>
    <row r="1341" spans="5:46" x14ac:dyDescent="0.3">
      <c r="E1341" s="22">
        <v>1</v>
      </c>
      <c r="F1341" s="45" t="str">
        <f>MID($L1328,AD$2,1)</f>
        <v/>
      </c>
      <c r="G1341" s="43" t="str">
        <f>MID($L1329,AD$2,1)</f>
        <v/>
      </c>
      <c r="H1341" s="44" t="str">
        <f>MID($L1330,AD$2,1)</f>
        <v/>
      </c>
      <c r="I1341" s="41"/>
      <c r="J1341" s="9">
        <v>11</v>
      </c>
      <c r="K1341" s="4" t="s">
        <v>13</v>
      </c>
      <c r="L1341" s="4" t="str">
        <f>IFERROR(VLOOKUP(F1341, Table1[[#All],[Note]:[Code]], 2),"")</f>
        <v/>
      </c>
      <c r="M1341" s="4" t="str">
        <f>IFERROR(VLOOKUP(G1341, Table13[#All], 2),"")</f>
        <v/>
      </c>
      <c r="N1341" s="4" t="str">
        <f>IFERROR(VLOOKUP(H1341, Table134[#All], 2),"")</f>
        <v/>
      </c>
      <c r="P1341" s="4" t="str">
        <f t="shared" si="148"/>
        <v xml:space="preserve">    delay(delayo);</v>
      </c>
    </row>
    <row r="1342" spans="5:46" x14ac:dyDescent="0.3">
      <c r="E1342" s="22">
        <v>1</v>
      </c>
      <c r="F1342" s="45" t="str">
        <f>MID($L1328,AE$2,1)</f>
        <v/>
      </c>
      <c r="G1342" s="43" t="str">
        <f>MID($L1329,AE$2,1)</f>
        <v/>
      </c>
      <c r="H1342" s="44" t="str">
        <f>MID($L1330,AE$2,1)</f>
        <v/>
      </c>
      <c r="I1342" s="41"/>
      <c r="J1342" s="9">
        <v>12</v>
      </c>
      <c r="K1342" s="4" t="s">
        <v>13</v>
      </c>
      <c r="L1342" s="4" t="str">
        <f>IFERROR(VLOOKUP(F1342, Table1[[#All],[Note]:[Code]], 2),"")</f>
        <v/>
      </c>
      <c r="M1342" s="4" t="str">
        <f>IFERROR(VLOOKUP(G1342, Table13[#All], 2),"")</f>
        <v/>
      </c>
      <c r="N1342" s="4" t="str">
        <f>IFERROR(VLOOKUP(H1342, Table134[#All], 2),"")</f>
        <v/>
      </c>
      <c r="P1342" s="4" t="str">
        <f t="shared" si="148"/>
        <v xml:space="preserve">    delay(delayo);</v>
      </c>
    </row>
    <row r="1343" spans="5:46" x14ac:dyDescent="0.3">
      <c r="E1343" s="22">
        <v>1</v>
      </c>
      <c r="F1343" s="45" t="str">
        <f>MID($L1328,AF$2,1)</f>
        <v/>
      </c>
      <c r="G1343" s="43" t="str">
        <f>MID($L1329,AF$2,1)</f>
        <v/>
      </c>
      <c r="H1343" s="44" t="str">
        <f>MID($L1330,AF$2,1)</f>
        <v/>
      </c>
      <c r="I1343" s="41"/>
      <c r="J1343" s="9">
        <v>13</v>
      </c>
      <c r="K1343" s="4" t="s">
        <v>13</v>
      </c>
      <c r="L1343" s="4" t="str">
        <f>IFERROR(VLOOKUP(F1343, Table1[[#All],[Note]:[Code]], 2),"")</f>
        <v/>
      </c>
      <c r="M1343" s="4" t="str">
        <f>IFERROR(VLOOKUP(G1343, Table13[#All], 2),"")</f>
        <v/>
      </c>
      <c r="N1343" s="4" t="str">
        <f>IFERROR(VLOOKUP(H1343, Table134[#All], 2),"")</f>
        <v/>
      </c>
      <c r="P1343" s="4" t="str">
        <f t="shared" si="148"/>
        <v xml:space="preserve">    delay(delayo);</v>
      </c>
    </row>
    <row r="1344" spans="5:46" x14ac:dyDescent="0.3">
      <c r="E1344" s="22">
        <v>1</v>
      </c>
      <c r="F1344" s="45" t="str">
        <f>MID($L1328,AG$2,1)</f>
        <v/>
      </c>
      <c r="G1344" s="43" t="str">
        <f>MID($L1329,AG$2,1)</f>
        <v/>
      </c>
      <c r="H1344" s="44" t="str">
        <f>MID($L1330,AG$2,1)</f>
        <v/>
      </c>
      <c r="I1344" s="41"/>
      <c r="J1344" s="9">
        <v>14</v>
      </c>
      <c r="K1344" s="4" t="s">
        <v>13</v>
      </c>
      <c r="L1344" s="4" t="str">
        <f>IFERROR(VLOOKUP(F1344, Table1[[#All],[Note]:[Code]], 2),"")</f>
        <v/>
      </c>
      <c r="M1344" s="4" t="str">
        <f>IFERROR(VLOOKUP(G1344, Table13[#All], 2),"")</f>
        <v/>
      </c>
      <c r="N1344" s="4" t="str">
        <f>IFERROR(VLOOKUP(H1344, Table134[#All], 2),"")</f>
        <v/>
      </c>
      <c r="P1344" s="4" t="str">
        <f t="shared" si="148"/>
        <v xml:space="preserve">    delay(delayo);</v>
      </c>
    </row>
    <row r="1345" spans="5:46" x14ac:dyDescent="0.3">
      <c r="E1345" s="22">
        <v>1</v>
      </c>
      <c r="F1345" s="45" t="str">
        <f>MID($L1328,AH$2,1)</f>
        <v/>
      </c>
      <c r="G1345" s="43" t="str">
        <f>MID($L1329,AH$2,1)</f>
        <v/>
      </c>
      <c r="H1345" s="44" t="str">
        <f>MID($L1330,AH$2,1)</f>
        <v/>
      </c>
      <c r="I1345" s="41"/>
      <c r="J1345" s="9">
        <v>15</v>
      </c>
      <c r="K1345" s="4" t="s">
        <v>13</v>
      </c>
      <c r="L1345" s="4" t="str">
        <f>IFERROR(VLOOKUP(F1345, Table1[[#All],[Note]:[Code]], 2),"")</f>
        <v/>
      </c>
      <c r="M1345" s="4" t="str">
        <f>IFERROR(VLOOKUP(G1345, Table13[#All], 2),"")</f>
        <v/>
      </c>
      <c r="N1345" s="4" t="str">
        <f>IFERROR(VLOOKUP(H1345, Table134[#All], 2),"")</f>
        <v/>
      </c>
      <c r="P1345" s="4" t="str">
        <f t="shared" si="148"/>
        <v xml:space="preserve">    delay(delayo);</v>
      </c>
    </row>
    <row r="1346" spans="5:46" x14ac:dyDescent="0.3">
      <c r="E1346" s="22">
        <v>1</v>
      </c>
      <c r="F1346" s="45" t="str">
        <f>MID($L1328,AI$2,1)</f>
        <v/>
      </c>
      <c r="G1346" s="43" t="str">
        <f>MID($L1329,AI$2,1)</f>
        <v/>
      </c>
      <c r="H1346" s="44" t="str">
        <f>MID($L1330,AI$2,1)</f>
        <v/>
      </c>
      <c r="I1346" s="41"/>
      <c r="J1346" s="9">
        <v>16</v>
      </c>
      <c r="K1346" s="4" t="s">
        <v>13</v>
      </c>
      <c r="L1346" s="4" t="str">
        <f>IFERROR(VLOOKUP(F1346, Table1[[#All],[Note]:[Code]], 2),"")</f>
        <v/>
      </c>
      <c r="M1346" s="4" t="str">
        <f>IFERROR(VLOOKUP(G1346, Table13[#All], 2),"")</f>
        <v/>
      </c>
      <c r="N1346" s="4" t="str">
        <f>IFERROR(VLOOKUP(H1346, Table134[#All], 2),"")</f>
        <v/>
      </c>
      <c r="P1346" s="4" t="str">
        <f t="shared" si="148"/>
        <v xml:space="preserve">    delay(delayo);</v>
      </c>
    </row>
    <row r="1347" spans="5:46" x14ac:dyDescent="0.3">
      <c r="E1347" s="22">
        <v>1</v>
      </c>
      <c r="F1347" s="45" t="str">
        <f>MID($L1328,AJ$2,1)</f>
        <v/>
      </c>
      <c r="G1347" s="43" t="str">
        <f>MID($L1329,AJ$2,1)</f>
        <v/>
      </c>
      <c r="H1347" s="44" t="str">
        <f>MID($L1330,AJ$2,1)</f>
        <v/>
      </c>
      <c r="I1347" s="41"/>
      <c r="J1347" s="9">
        <v>17</v>
      </c>
      <c r="K1347" s="4" t="s">
        <v>13</v>
      </c>
      <c r="L1347" s="4" t="str">
        <f>IFERROR(VLOOKUP(F1347, Table1[[#All],[Note]:[Code]], 2),"")</f>
        <v/>
      </c>
      <c r="M1347" s="4" t="str">
        <f>IFERROR(VLOOKUP(G1347, Table13[#All], 2),"")</f>
        <v/>
      </c>
      <c r="N1347" s="4" t="str">
        <f>IFERROR(VLOOKUP(H1347, Table134[#All], 2),"")</f>
        <v/>
      </c>
      <c r="P1347" s="4" t="str">
        <f t="shared" si="148"/>
        <v xml:space="preserve">    delay(delayo);</v>
      </c>
    </row>
    <row r="1348" spans="5:46" x14ac:dyDescent="0.3">
      <c r="E1348" s="22">
        <v>1</v>
      </c>
      <c r="F1348" s="45" t="str">
        <f>MID($L1328,AK$2,1)</f>
        <v/>
      </c>
      <c r="G1348" s="43" t="str">
        <f>MID($L1329,AK$2,1)</f>
        <v/>
      </c>
      <c r="H1348" s="44" t="str">
        <f>MID($L1330,AK$2,1)</f>
        <v/>
      </c>
      <c r="I1348" s="41"/>
      <c r="J1348" s="9">
        <v>18</v>
      </c>
      <c r="K1348" s="4" t="s">
        <v>13</v>
      </c>
      <c r="L1348" s="4" t="str">
        <f>IFERROR(VLOOKUP(F1348, Table1[[#All],[Note]:[Code]], 2),"")</f>
        <v/>
      </c>
      <c r="M1348" s="4" t="str">
        <f>IFERROR(VLOOKUP(G1348, Table13[#All], 2),"")</f>
        <v/>
      </c>
      <c r="N1348" s="4" t="str">
        <f>IFERROR(VLOOKUP(H1348, Table134[#All], 2),"")</f>
        <v/>
      </c>
      <c r="P1348" s="4" t="str">
        <f t="shared" si="148"/>
        <v xml:space="preserve">    delay(delayo);</v>
      </c>
    </row>
    <row r="1349" spans="5:46" x14ac:dyDescent="0.3">
      <c r="E1349" s="22">
        <v>1</v>
      </c>
      <c r="F1349" s="45" t="str">
        <f>MID($L1328,AL$2,1)</f>
        <v/>
      </c>
      <c r="G1349" s="43" t="str">
        <f>MID($L1329,AL$2,1)</f>
        <v/>
      </c>
      <c r="H1349" s="44" t="str">
        <f>MID($L1330,AL$2,1)</f>
        <v/>
      </c>
      <c r="I1349" s="41"/>
      <c r="J1349" s="9">
        <v>19</v>
      </c>
      <c r="K1349" s="4" t="s">
        <v>13</v>
      </c>
      <c r="L1349" s="4" t="str">
        <f>IFERROR(VLOOKUP(F1349, Table1[[#All],[Note]:[Code]], 2),"")</f>
        <v/>
      </c>
      <c r="M1349" s="4" t="str">
        <f>IFERROR(VLOOKUP(G1349, Table13[#All], 2),"")</f>
        <v/>
      </c>
      <c r="N1349" s="4" t="str">
        <f>IFERROR(VLOOKUP(H1349, Table134[#All], 2),"")</f>
        <v/>
      </c>
      <c r="P1349" s="4" t="str">
        <f t="shared" si="148"/>
        <v xml:space="preserve">    delay(delayo);</v>
      </c>
    </row>
    <row r="1350" spans="5:46" x14ac:dyDescent="0.3">
      <c r="E1350" s="22">
        <v>1</v>
      </c>
      <c r="F1350" s="45" t="str">
        <f>MID($L1328,AM$2,1)</f>
        <v/>
      </c>
      <c r="G1350" s="43" t="str">
        <f>MID($L1329,AM$2,1)</f>
        <v/>
      </c>
      <c r="H1350" s="44" t="str">
        <f>MID($L1330,AM$2,1)</f>
        <v/>
      </c>
      <c r="I1350" s="41"/>
      <c r="J1350" s="9">
        <v>20</v>
      </c>
      <c r="K1350" s="4" t="s">
        <v>13</v>
      </c>
      <c r="L1350" s="4" t="str">
        <f>IFERROR(VLOOKUP(F1350, Table1[[#All],[Note]:[Code]], 2),"")</f>
        <v/>
      </c>
      <c r="M1350" s="4" t="str">
        <f>IFERROR(VLOOKUP(G1350, Table13[#All], 2),"")</f>
        <v/>
      </c>
      <c r="N1350" s="4" t="str">
        <f>IFERROR(VLOOKUP(H1350, Table134[#All], 2),"")</f>
        <v/>
      </c>
      <c r="P1350" s="4" t="str">
        <f t="shared" si="148"/>
        <v xml:space="preserve">    delay(delayo);</v>
      </c>
    </row>
    <row r="1351" spans="5:46" x14ac:dyDescent="0.3">
      <c r="E1351" s="22">
        <v>1</v>
      </c>
      <c r="F1351" s="45" t="str">
        <f>MID($L1328,AN$2,1)</f>
        <v/>
      </c>
      <c r="G1351" s="43" t="str">
        <f>MID($L1329,AN$2,1)</f>
        <v/>
      </c>
      <c r="H1351" s="44" t="str">
        <f>MID($L1330,AN$2,1)</f>
        <v/>
      </c>
      <c r="I1351" s="41"/>
      <c r="J1351" s="9">
        <v>21</v>
      </c>
      <c r="K1351" s="4" t="s">
        <v>13</v>
      </c>
      <c r="L1351" s="4" t="str">
        <f>IFERROR(VLOOKUP(F1351, Table1[[#All],[Note]:[Code]], 2),"")</f>
        <v/>
      </c>
      <c r="M1351" s="4" t="str">
        <f>IFERROR(VLOOKUP(G1351, Table13[#All], 2),"")</f>
        <v/>
      </c>
      <c r="N1351" s="4" t="str">
        <f>IFERROR(VLOOKUP(H1351, Table134[#All], 2),"")</f>
        <v/>
      </c>
      <c r="P1351" s="4" t="str">
        <f t="shared" si="148"/>
        <v xml:space="preserve">    delay(delayo);</v>
      </c>
    </row>
    <row r="1352" spans="5:46" x14ac:dyDescent="0.3">
      <c r="E1352" s="22">
        <v>1</v>
      </c>
      <c r="F1352" s="45" t="str">
        <f>MID($L1328,AO$2,1)</f>
        <v/>
      </c>
      <c r="G1352" s="43" t="str">
        <f>MID($L1329,AO$2,1)</f>
        <v/>
      </c>
      <c r="H1352" s="44" t="str">
        <f>MID($L1330,AO$2,1)</f>
        <v/>
      </c>
      <c r="I1352" s="41"/>
      <c r="J1352" s="9">
        <v>22</v>
      </c>
      <c r="K1352" s="4" t="s">
        <v>13</v>
      </c>
      <c r="L1352" s="4" t="str">
        <f>IFERROR(VLOOKUP(F1352, Table1[[#All],[Note]:[Code]], 2),"")</f>
        <v/>
      </c>
      <c r="M1352" s="4" t="str">
        <f>IFERROR(VLOOKUP(G1352, Table13[#All], 2),"")</f>
        <v/>
      </c>
      <c r="N1352" s="4" t="str">
        <f>IFERROR(VLOOKUP(H1352, Table134[#All], 2),"")</f>
        <v/>
      </c>
      <c r="P1352" s="4" t="str">
        <f t="shared" ref="P1352:P1415" si="155">CONCATENATE(K1352,L1352,M1352,N1352)</f>
        <v xml:space="preserve">    delay(delayo);</v>
      </c>
    </row>
    <row r="1353" spans="5:46" x14ac:dyDescent="0.3">
      <c r="E1353" s="22">
        <v>1</v>
      </c>
      <c r="F1353" s="45" t="str">
        <f>MID($L1328,AP$2,1)</f>
        <v/>
      </c>
      <c r="G1353" s="43" t="str">
        <f>MID($L1329,AP$2,1)</f>
        <v/>
      </c>
      <c r="H1353" s="44" t="str">
        <f>MID($L1330,AP$2,1)</f>
        <v/>
      </c>
      <c r="I1353" s="41"/>
      <c r="J1353" s="9">
        <v>23</v>
      </c>
      <c r="K1353" s="4" t="s">
        <v>13</v>
      </c>
      <c r="L1353" s="4" t="str">
        <f>IFERROR(VLOOKUP(F1353, Table1[[#All],[Note]:[Code]], 2),"")</f>
        <v/>
      </c>
      <c r="M1353" s="4" t="str">
        <f>IFERROR(VLOOKUP(G1353, Table13[#All], 2),"")</f>
        <v/>
      </c>
      <c r="N1353" s="4" t="str">
        <f>IFERROR(VLOOKUP(H1353, Table134[#All], 2),"")</f>
        <v/>
      </c>
      <c r="P1353" s="4" t="str">
        <f t="shared" si="155"/>
        <v xml:space="preserve">    delay(delayo);</v>
      </c>
    </row>
    <row r="1354" spans="5:46" x14ac:dyDescent="0.3">
      <c r="E1354" s="22">
        <v>1</v>
      </c>
      <c r="F1354" s="45" t="str">
        <f>MID($L1328,AQ$2,1)</f>
        <v/>
      </c>
      <c r="G1354" s="43" t="str">
        <f>MID($L1329,AQ$2,1)</f>
        <v/>
      </c>
      <c r="H1354" s="44" t="str">
        <f>MID($L1330,AQ$2,1)</f>
        <v/>
      </c>
      <c r="I1354" s="41"/>
      <c r="J1354" s="9">
        <v>24</v>
      </c>
      <c r="K1354" s="4" t="s">
        <v>13</v>
      </c>
      <c r="L1354" s="4" t="str">
        <f>IFERROR(VLOOKUP(F1354, Table1[[#All],[Note]:[Code]], 2),"")</f>
        <v/>
      </c>
      <c r="M1354" s="4" t="str">
        <f>IFERROR(VLOOKUP(G1354, Table13[#All], 2),"")</f>
        <v/>
      </c>
      <c r="N1354" s="4" t="str">
        <f>IFERROR(VLOOKUP(H1354, Table134[#All], 2),"")</f>
        <v/>
      </c>
      <c r="P1354" s="4" t="str">
        <f t="shared" si="155"/>
        <v xml:space="preserve">    delay(delayo);</v>
      </c>
    </row>
    <row r="1355" spans="5:46" x14ac:dyDescent="0.3">
      <c r="E1355" s="22">
        <v>1</v>
      </c>
      <c r="F1355" s="45" t="str">
        <f>MID($L1328,AR$2,1)</f>
        <v/>
      </c>
      <c r="G1355" s="43" t="str">
        <f>MID($L1329,AR$2,1)</f>
        <v/>
      </c>
      <c r="H1355" s="44" t="str">
        <f>MID($L1330,AR$2,1)</f>
        <v/>
      </c>
      <c r="I1355" s="41"/>
      <c r="J1355" s="9">
        <v>25</v>
      </c>
      <c r="K1355" s="4" t="s">
        <v>13</v>
      </c>
      <c r="L1355" s="4" t="str">
        <f>IFERROR(VLOOKUP(F1355, Table1[[#All],[Note]:[Code]], 2),"")</f>
        <v/>
      </c>
      <c r="M1355" s="4" t="str">
        <f>IFERROR(VLOOKUP(G1355, Table13[#All], 2),"")</f>
        <v/>
      </c>
      <c r="N1355" s="4" t="str">
        <f>IFERROR(VLOOKUP(H1355, Table134[#All], 2),"")</f>
        <v/>
      </c>
      <c r="P1355" s="4" t="str">
        <f t="shared" si="155"/>
        <v xml:space="preserve">    delay(delayo);</v>
      </c>
    </row>
    <row r="1356" spans="5:46" x14ac:dyDescent="0.3">
      <c r="E1356" s="22">
        <v>1</v>
      </c>
      <c r="F1356" s="45" t="str">
        <f>MID($L1328,AS$2,1)</f>
        <v/>
      </c>
      <c r="G1356" s="43" t="str">
        <f>MID($L1329,AS$2,1)</f>
        <v/>
      </c>
      <c r="H1356" s="44" t="str">
        <f>MID($L1330,AS$2,1)</f>
        <v/>
      </c>
      <c r="I1356" s="41"/>
      <c r="J1356" s="9">
        <v>26</v>
      </c>
      <c r="K1356" s="4" t="s">
        <v>13</v>
      </c>
      <c r="L1356" s="4" t="str">
        <f>IFERROR(VLOOKUP(F1356, Table1[[#All],[Note]:[Code]], 2),"")</f>
        <v/>
      </c>
      <c r="M1356" s="4" t="str">
        <f>IFERROR(VLOOKUP(G1356, Table13[#All], 2),"")</f>
        <v/>
      </c>
      <c r="N1356" s="4" t="str">
        <f>IFERROR(VLOOKUP(H1356, Table134[#All], 2),"")</f>
        <v/>
      </c>
      <c r="P1356" s="4" t="str">
        <f t="shared" si="155"/>
        <v xml:space="preserve">    delay(delayo);</v>
      </c>
    </row>
    <row r="1357" spans="5:46" x14ac:dyDescent="0.3">
      <c r="E1357" s="22">
        <v>1</v>
      </c>
      <c r="I1357" s="41"/>
      <c r="J1357" s="13"/>
      <c r="K1357" s="14" t="s">
        <v>11</v>
      </c>
      <c r="L1357" s="14"/>
      <c r="P1357" s="4" t="str">
        <f t="shared" si="155"/>
        <v>//</v>
      </c>
      <c r="R1357" s="19" t="s">
        <v>123</v>
      </c>
      <c r="S1357" s="19"/>
      <c r="T1357" s="19">
        <v>1</v>
      </c>
      <c r="U1357" s="19">
        <v>2</v>
      </c>
      <c r="V1357" s="19">
        <v>3</v>
      </c>
      <c r="W1357" s="19">
        <v>4</v>
      </c>
      <c r="X1357" s="19">
        <v>5</v>
      </c>
      <c r="Y1357" s="19">
        <v>6</v>
      </c>
      <c r="Z1357" s="19">
        <v>7</v>
      </c>
      <c r="AA1357" s="19">
        <v>8</v>
      </c>
      <c r="AB1357" s="19">
        <v>9</v>
      </c>
      <c r="AC1357" s="19">
        <v>10</v>
      </c>
      <c r="AD1357" s="19">
        <v>11</v>
      </c>
      <c r="AE1357" s="19">
        <v>12</v>
      </c>
      <c r="AF1357" s="19">
        <v>13</v>
      </c>
      <c r="AG1357" s="19">
        <v>14</v>
      </c>
      <c r="AH1357" s="19">
        <v>15</v>
      </c>
      <c r="AI1357" s="19">
        <v>16</v>
      </c>
      <c r="AJ1357" s="19">
        <v>17</v>
      </c>
      <c r="AK1357" s="19">
        <v>18</v>
      </c>
      <c r="AL1357" s="19">
        <v>19</v>
      </c>
      <c r="AM1357" s="19">
        <v>20</v>
      </c>
      <c r="AN1357" s="19">
        <v>21</v>
      </c>
      <c r="AO1357" s="19">
        <v>22</v>
      </c>
      <c r="AP1357" s="19">
        <v>23</v>
      </c>
      <c r="AQ1357" s="19">
        <v>24</v>
      </c>
      <c r="AR1357" s="19">
        <v>25</v>
      </c>
      <c r="AS1357" s="19">
        <v>26</v>
      </c>
      <c r="AT1357" s="19"/>
    </row>
    <row r="1358" spans="5:46" x14ac:dyDescent="0.3">
      <c r="E1358" s="22">
        <v>1</v>
      </c>
      <c r="I1358" s="41">
        <v>46</v>
      </c>
      <c r="J1358" s="13"/>
      <c r="K1358" s="14" t="s">
        <v>11</v>
      </c>
      <c r="L1358" s="14">
        <f>C186</f>
        <v>0</v>
      </c>
      <c r="M1358" s="6"/>
      <c r="N1358" s="6"/>
      <c r="P1358" s="4" t="str">
        <f t="shared" si="155"/>
        <v>//0</v>
      </c>
      <c r="R1358" s="4" t="str">
        <f>MID($L1358,R$2,1)</f>
        <v>0</v>
      </c>
      <c r="S1358" s="4" t="str">
        <f t="shared" ref="S1358:AT1360" si="156">MID($L1358,S$2,1)</f>
        <v/>
      </c>
      <c r="T1358" s="4" t="str">
        <f t="shared" si="156"/>
        <v/>
      </c>
      <c r="U1358" s="4" t="str">
        <f t="shared" si="156"/>
        <v/>
      </c>
      <c r="V1358" s="4" t="str">
        <f t="shared" si="156"/>
        <v/>
      </c>
      <c r="W1358" s="4" t="str">
        <f t="shared" si="156"/>
        <v/>
      </c>
      <c r="X1358" s="4" t="str">
        <f t="shared" si="156"/>
        <v/>
      </c>
      <c r="Y1358" s="4" t="str">
        <f t="shared" si="156"/>
        <v/>
      </c>
      <c r="Z1358" s="4" t="str">
        <f t="shared" si="156"/>
        <v/>
      </c>
      <c r="AA1358" s="4" t="str">
        <f t="shared" si="156"/>
        <v/>
      </c>
      <c r="AB1358" s="4" t="str">
        <f t="shared" si="156"/>
        <v/>
      </c>
      <c r="AC1358" s="4" t="str">
        <f t="shared" si="156"/>
        <v/>
      </c>
      <c r="AD1358" s="4" t="str">
        <f t="shared" si="156"/>
        <v/>
      </c>
      <c r="AE1358" s="4" t="str">
        <f t="shared" si="156"/>
        <v/>
      </c>
      <c r="AF1358" s="4" t="str">
        <f t="shared" si="156"/>
        <v/>
      </c>
      <c r="AG1358" s="4" t="str">
        <f t="shared" si="156"/>
        <v/>
      </c>
      <c r="AH1358" s="4" t="str">
        <f t="shared" si="156"/>
        <v/>
      </c>
      <c r="AI1358" s="4" t="str">
        <f t="shared" si="156"/>
        <v/>
      </c>
      <c r="AJ1358" s="4" t="str">
        <f t="shared" si="156"/>
        <v/>
      </c>
      <c r="AK1358" s="4" t="str">
        <f t="shared" si="156"/>
        <v/>
      </c>
      <c r="AL1358" s="4" t="str">
        <f t="shared" si="156"/>
        <v/>
      </c>
      <c r="AM1358" s="4" t="str">
        <f t="shared" si="156"/>
        <v/>
      </c>
      <c r="AN1358" s="4" t="str">
        <f t="shared" si="156"/>
        <v/>
      </c>
      <c r="AO1358" s="4" t="str">
        <f t="shared" si="156"/>
        <v/>
      </c>
      <c r="AP1358" s="4" t="str">
        <f t="shared" si="156"/>
        <v/>
      </c>
      <c r="AQ1358" s="4" t="str">
        <f t="shared" si="156"/>
        <v/>
      </c>
      <c r="AR1358" s="4" t="str">
        <f t="shared" si="156"/>
        <v/>
      </c>
      <c r="AS1358" s="4" t="str">
        <f t="shared" si="156"/>
        <v/>
      </c>
      <c r="AT1358" s="4" t="str">
        <f>MID($L1358,AT$2,1)</f>
        <v/>
      </c>
    </row>
    <row r="1359" spans="5:46" x14ac:dyDescent="0.3">
      <c r="E1359" s="22">
        <v>1</v>
      </c>
      <c r="F1359" s="45" t="str">
        <f>MID($L1358,R$2,1)</f>
        <v>0</v>
      </c>
      <c r="G1359" s="43" t="str">
        <f>MID($L1359,R$2,1)</f>
        <v>0</v>
      </c>
      <c r="H1359" s="44" t="str">
        <f>MID($L1360,R$2,1)</f>
        <v>0</v>
      </c>
      <c r="I1359" s="41"/>
      <c r="J1359" s="13"/>
      <c r="K1359" s="14" t="s">
        <v>11</v>
      </c>
      <c r="L1359" s="14">
        <f t="shared" ref="L1359:L1360" si="157">C187</f>
        <v>0</v>
      </c>
      <c r="M1359" s="6"/>
      <c r="N1359" s="6"/>
      <c r="P1359" s="4" t="str">
        <f t="shared" si="155"/>
        <v>//0</v>
      </c>
      <c r="R1359" s="4" t="str">
        <f t="shared" ref="R1359:R1360" si="158">MID($L1359,R$2,1)</f>
        <v>0</v>
      </c>
      <c r="S1359" s="4" t="str">
        <f t="shared" si="156"/>
        <v/>
      </c>
      <c r="T1359" s="4" t="str">
        <f t="shared" si="156"/>
        <v/>
      </c>
      <c r="U1359" s="4" t="str">
        <f t="shared" si="156"/>
        <v/>
      </c>
      <c r="V1359" s="4" t="str">
        <f t="shared" si="156"/>
        <v/>
      </c>
      <c r="W1359" s="4" t="str">
        <f t="shared" si="156"/>
        <v/>
      </c>
      <c r="X1359" s="4" t="str">
        <f t="shared" si="156"/>
        <v/>
      </c>
      <c r="Y1359" s="4" t="str">
        <f t="shared" si="156"/>
        <v/>
      </c>
      <c r="Z1359" s="4" t="str">
        <f t="shared" si="156"/>
        <v/>
      </c>
      <c r="AA1359" s="4" t="str">
        <f t="shared" si="156"/>
        <v/>
      </c>
      <c r="AB1359" s="4" t="str">
        <f t="shared" si="156"/>
        <v/>
      </c>
      <c r="AC1359" s="4" t="str">
        <f t="shared" si="156"/>
        <v/>
      </c>
      <c r="AD1359" s="4" t="str">
        <f t="shared" si="156"/>
        <v/>
      </c>
      <c r="AE1359" s="4" t="str">
        <f t="shared" si="156"/>
        <v/>
      </c>
      <c r="AF1359" s="4" t="str">
        <f t="shared" si="156"/>
        <v/>
      </c>
      <c r="AG1359" s="4" t="str">
        <f t="shared" si="156"/>
        <v/>
      </c>
      <c r="AH1359" s="4" t="str">
        <f t="shared" si="156"/>
        <v/>
      </c>
      <c r="AI1359" s="4" t="str">
        <f t="shared" si="156"/>
        <v/>
      </c>
      <c r="AJ1359" s="4" t="str">
        <f t="shared" si="156"/>
        <v/>
      </c>
      <c r="AK1359" s="4" t="str">
        <f t="shared" si="156"/>
        <v/>
      </c>
      <c r="AL1359" s="4" t="str">
        <f t="shared" si="156"/>
        <v/>
      </c>
      <c r="AM1359" s="4" t="str">
        <f t="shared" si="156"/>
        <v/>
      </c>
      <c r="AN1359" s="4" t="str">
        <f t="shared" si="156"/>
        <v/>
      </c>
      <c r="AO1359" s="4" t="str">
        <f t="shared" si="156"/>
        <v/>
      </c>
      <c r="AP1359" s="4" t="str">
        <f t="shared" si="156"/>
        <v/>
      </c>
      <c r="AQ1359" s="4" t="str">
        <f t="shared" si="156"/>
        <v/>
      </c>
      <c r="AR1359" s="4" t="str">
        <f t="shared" si="156"/>
        <v/>
      </c>
      <c r="AS1359" s="4" t="str">
        <f t="shared" si="156"/>
        <v/>
      </c>
      <c r="AT1359" s="4" t="str">
        <f t="shared" si="156"/>
        <v/>
      </c>
    </row>
    <row r="1360" spans="5:46" x14ac:dyDescent="0.3">
      <c r="E1360" s="22">
        <v>1</v>
      </c>
      <c r="I1360" s="41"/>
      <c r="J1360" s="13"/>
      <c r="K1360" s="14" t="s">
        <v>11</v>
      </c>
      <c r="L1360" s="14">
        <f t="shared" si="157"/>
        <v>0</v>
      </c>
      <c r="P1360" s="4" t="str">
        <f t="shared" si="155"/>
        <v>//0</v>
      </c>
      <c r="R1360" s="4" t="str">
        <f t="shared" si="158"/>
        <v>0</v>
      </c>
      <c r="S1360" s="4" t="str">
        <f t="shared" si="156"/>
        <v/>
      </c>
      <c r="T1360" s="4" t="str">
        <f t="shared" si="156"/>
        <v/>
      </c>
      <c r="U1360" s="4" t="str">
        <f t="shared" si="156"/>
        <v/>
      </c>
      <c r="V1360" s="4" t="str">
        <f t="shared" si="156"/>
        <v/>
      </c>
      <c r="W1360" s="4" t="str">
        <f t="shared" si="156"/>
        <v/>
      </c>
      <c r="X1360" s="4" t="str">
        <f t="shared" si="156"/>
        <v/>
      </c>
      <c r="Y1360" s="4" t="str">
        <f t="shared" si="156"/>
        <v/>
      </c>
      <c r="Z1360" s="4" t="str">
        <f t="shared" si="156"/>
        <v/>
      </c>
      <c r="AA1360" s="4" t="str">
        <f t="shared" si="156"/>
        <v/>
      </c>
      <c r="AB1360" s="4" t="str">
        <f t="shared" si="156"/>
        <v/>
      </c>
      <c r="AC1360" s="4" t="str">
        <f t="shared" si="156"/>
        <v/>
      </c>
      <c r="AD1360" s="4" t="str">
        <f t="shared" si="156"/>
        <v/>
      </c>
      <c r="AE1360" s="4" t="str">
        <f t="shared" si="156"/>
        <v/>
      </c>
      <c r="AF1360" s="4" t="str">
        <f t="shared" si="156"/>
        <v/>
      </c>
      <c r="AG1360" s="4" t="str">
        <f t="shared" si="156"/>
        <v/>
      </c>
      <c r="AH1360" s="4" t="str">
        <f t="shared" si="156"/>
        <v/>
      </c>
      <c r="AI1360" s="4" t="str">
        <f t="shared" si="156"/>
        <v/>
      </c>
      <c r="AJ1360" s="4" t="str">
        <f t="shared" si="156"/>
        <v/>
      </c>
      <c r="AK1360" s="4" t="str">
        <f t="shared" si="156"/>
        <v/>
      </c>
      <c r="AL1360" s="4" t="str">
        <f t="shared" si="156"/>
        <v/>
      </c>
      <c r="AM1360" s="4" t="str">
        <f t="shared" si="156"/>
        <v/>
      </c>
      <c r="AN1360" s="4" t="str">
        <f t="shared" si="156"/>
        <v/>
      </c>
      <c r="AO1360" s="4" t="str">
        <f t="shared" si="156"/>
        <v/>
      </c>
      <c r="AP1360" s="4" t="str">
        <f t="shared" si="156"/>
        <v/>
      </c>
      <c r="AQ1360" s="4" t="str">
        <f t="shared" si="156"/>
        <v/>
      </c>
      <c r="AR1360" s="4" t="str">
        <f t="shared" si="156"/>
        <v/>
      </c>
      <c r="AS1360" s="4" t="str">
        <f t="shared" si="156"/>
        <v/>
      </c>
      <c r="AT1360" s="4" t="str">
        <f t="shared" si="156"/>
        <v/>
      </c>
    </row>
    <row r="1361" spans="5:16" x14ac:dyDescent="0.3">
      <c r="E1361" s="22">
        <v>1</v>
      </c>
      <c r="F1361" s="45" t="str">
        <f>MID($L1358,T$2,1)</f>
        <v/>
      </c>
      <c r="G1361" s="43" t="str">
        <f>MID($L1359,T$2,1)</f>
        <v/>
      </c>
      <c r="H1361" s="44" t="str">
        <f>MID($L1360,T$2,1)</f>
        <v/>
      </c>
      <c r="I1361" s="41"/>
      <c r="J1361" s="9">
        <v>1</v>
      </c>
      <c r="K1361" s="4" t="s">
        <v>13</v>
      </c>
      <c r="L1361" s="4" t="str">
        <f>IFERROR(VLOOKUP(F1361, Table1[[#All],[Note]:[Code]], 2),"")</f>
        <v/>
      </c>
      <c r="M1361" s="4" t="str">
        <f>IFERROR(VLOOKUP(G1361, Table13[#All], 2),"")</f>
        <v/>
      </c>
      <c r="N1361" s="4" t="str">
        <f>IFERROR(VLOOKUP(H1361, Table134[#All], 2),"")</f>
        <v/>
      </c>
      <c r="P1361" s="4" t="str">
        <f t="shared" si="155"/>
        <v xml:space="preserve">    delay(delayo);</v>
      </c>
    </row>
    <row r="1362" spans="5:16" x14ac:dyDescent="0.3">
      <c r="E1362" s="22">
        <v>1</v>
      </c>
      <c r="F1362" s="45" t="str">
        <f>MID($L1358,U$2,1)</f>
        <v/>
      </c>
      <c r="G1362" s="43" t="str">
        <f>MID($L1359,U$2,1)</f>
        <v/>
      </c>
      <c r="H1362" s="44" t="str">
        <f>MID($L1360,U$2,1)</f>
        <v/>
      </c>
      <c r="I1362" s="41"/>
      <c r="J1362" s="9">
        <v>2</v>
      </c>
      <c r="K1362" s="4" t="s">
        <v>13</v>
      </c>
      <c r="L1362" s="4" t="str">
        <f>IFERROR(VLOOKUP(F1362, Table1[[#All],[Note]:[Code]], 2),"")</f>
        <v/>
      </c>
      <c r="M1362" s="4" t="str">
        <f>IFERROR(VLOOKUP(G1362, Table13[#All], 2),"")</f>
        <v/>
      </c>
      <c r="N1362" s="4" t="str">
        <f>IFERROR(VLOOKUP(H1362, Table134[#All], 2),"")</f>
        <v/>
      </c>
      <c r="P1362" s="4" t="str">
        <f t="shared" si="155"/>
        <v xml:space="preserve">    delay(delayo);</v>
      </c>
    </row>
    <row r="1363" spans="5:16" x14ac:dyDescent="0.3">
      <c r="E1363" s="22">
        <v>1</v>
      </c>
      <c r="F1363" s="45" t="str">
        <f>MID($L1358,V$2,1)</f>
        <v/>
      </c>
      <c r="G1363" s="43" t="str">
        <f>MID($L1359,V$2,1)</f>
        <v/>
      </c>
      <c r="H1363" s="44" t="str">
        <f>MID($L1360,V$2,1)</f>
        <v/>
      </c>
      <c r="I1363" s="41"/>
      <c r="J1363" s="9">
        <v>3</v>
      </c>
      <c r="K1363" s="4" t="s">
        <v>13</v>
      </c>
      <c r="L1363" s="4" t="str">
        <f>IFERROR(VLOOKUP(F1363, Table1[[#All],[Note]:[Code]], 2),"")</f>
        <v/>
      </c>
      <c r="M1363" s="4" t="str">
        <f>IFERROR(VLOOKUP(G1363, Table13[#All], 2),"")</f>
        <v/>
      </c>
      <c r="N1363" s="4" t="str">
        <f>IFERROR(VLOOKUP(H1363, Table134[#All], 2),"")</f>
        <v/>
      </c>
      <c r="P1363" s="4" t="str">
        <f t="shared" si="155"/>
        <v xml:space="preserve">    delay(delayo);</v>
      </c>
    </row>
    <row r="1364" spans="5:16" x14ac:dyDescent="0.3">
      <c r="E1364" s="22">
        <v>1</v>
      </c>
      <c r="F1364" s="45" t="str">
        <f>MID($L1358,W$2,1)</f>
        <v/>
      </c>
      <c r="G1364" s="43" t="str">
        <f>MID($L1359,W$2,1)</f>
        <v/>
      </c>
      <c r="H1364" s="44" t="str">
        <f>MID($L1360,W$2,1)</f>
        <v/>
      </c>
      <c r="I1364" s="41"/>
      <c r="J1364" s="9">
        <v>4</v>
      </c>
      <c r="K1364" s="4" t="s">
        <v>13</v>
      </c>
      <c r="L1364" s="4" t="str">
        <f>IFERROR(VLOOKUP(F1364, Table1[[#All],[Note]:[Code]], 2),"")</f>
        <v/>
      </c>
      <c r="M1364" s="4" t="str">
        <f>IFERROR(VLOOKUP(G1364, Table13[#All], 2),"")</f>
        <v/>
      </c>
      <c r="N1364" s="4" t="str">
        <f>IFERROR(VLOOKUP(H1364, Table134[#All], 2),"")</f>
        <v/>
      </c>
      <c r="P1364" s="4" t="str">
        <f t="shared" si="155"/>
        <v xml:space="preserve">    delay(delayo);</v>
      </c>
    </row>
    <row r="1365" spans="5:16" x14ac:dyDescent="0.3">
      <c r="E1365" s="22">
        <v>1</v>
      </c>
      <c r="F1365" s="45" t="str">
        <f>MID($L1358,X$2,1)</f>
        <v/>
      </c>
      <c r="G1365" s="43" t="str">
        <f>MID($L1359,X$2,1)</f>
        <v/>
      </c>
      <c r="H1365" s="44" t="str">
        <f>MID($L1360,X$2,1)</f>
        <v/>
      </c>
      <c r="I1365" s="41"/>
      <c r="J1365" s="9">
        <v>5</v>
      </c>
      <c r="K1365" s="4" t="s">
        <v>13</v>
      </c>
      <c r="L1365" s="4" t="str">
        <f>IFERROR(VLOOKUP(F1365, Table1[[#All],[Note]:[Code]], 2),"")</f>
        <v/>
      </c>
      <c r="M1365" s="4" t="str">
        <f>IFERROR(VLOOKUP(G1365, Table13[#All], 2),"")</f>
        <v/>
      </c>
      <c r="N1365" s="4" t="str">
        <f>IFERROR(VLOOKUP(H1365, Table134[#All], 2),"")</f>
        <v/>
      </c>
      <c r="P1365" s="4" t="str">
        <f t="shared" si="155"/>
        <v xml:space="preserve">    delay(delayo);</v>
      </c>
    </row>
    <row r="1366" spans="5:16" x14ac:dyDescent="0.3">
      <c r="E1366" s="22">
        <v>1</v>
      </c>
      <c r="F1366" s="45" t="str">
        <f>MID($L1358,Y$2,1)</f>
        <v/>
      </c>
      <c r="G1366" s="43" t="str">
        <f>MID($L1359,Y$2,1)</f>
        <v/>
      </c>
      <c r="H1366" s="44" t="str">
        <f>MID($L1360,Y$2,1)</f>
        <v/>
      </c>
      <c r="I1366" s="41"/>
      <c r="J1366" s="9">
        <v>6</v>
      </c>
      <c r="K1366" s="4" t="s">
        <v>13</v>
      </c>
      <c r="L1366" s="4" t="str">
        <f>IFERROR(VLOOKUP(F1366, Table1[[#All],[Note]:[Code]], 2),"")</f>
        <v/>
      </c>
      <c r="M1366" s="4" t="str">
        <f>IFERROR(VLOOKUP(G1366, Table13[#All], 2),"")</f>
        <v/>
      </c>
      <c r="N1366" s="4" t="str">
        <f>IFERROR(VLOOKUP(H1366, Table134[#All], 2),"")</f>
        <v/>
      </c>
      <c r="P1366" s="4" t="str">
        <f t="shared" si="155"/>
        <v xml:space="preserve">    delay(delayo);</v>
      </c>
    </row>
    <row r="1367" spans="5:16" x14ac:dyDescent="0.3">
      <c r="E1367" s="22">
        <v>1</v>
      </c>
      <c r="F1367" s="45" t="str">
        <f>MID($L1358,Z$2,1)</f>
        <v/>
      </c>
      <c r="G1367" s="43" t="str">
        <f>MID($L1359,Z$2,1)</f>
        <v/>
      </c>
      <c r="H1367" s="44" t="str">
        <f>MID($L1360,Z$2,1)</f>
        <v/>
      </c>
      <c r="I1367" s="41"/>
      <c r="J1367" s="9">
        <v>7</v>
      </c>
      <c r="K1367" s="4" t="s">
        <v>13</v>
      </c>
      <c r="L1367" s="4" t="str">
        <f>IFERROR(VLOOKUP(F1367, Table1[[#All],[Note]:[Code]], 2),"")</f>
        <v/>
      </c>
      <c r="M1367" s="4" t="str">
        <f>IFERROR(VLOOKUP(G1367, Table13[#All], 2),"")</f>
        <v/>
      </c>
      <c r="N1367" s="4" t="str">
        <f>IFERROR(VLOOKUP(H1367, Table134[#All], 2),"")</f>
        <v/>
      </c>
      <c r="P1367" s="4" t="str">
        <f t="shared" si="155"/>
        <v xml:space="preserve">    delay(delayo);</v>
      </c>
    </row>
    <row r="1368" spans="5:16" x14ac:dyDescent="0.3">
      <c r="E1368" s="22">
        <v>1</v>
      </c>
      <c r="F1368" s="45" t="str">
        <f>MID($L1358,AA$2,1)</f>
        <v/>
      </c>
      <c r="G1368" s="43" t="str">
        <f>MID($L1359,AA$2,1)</f>
        <v/>
      </c>
      <c r="H1368" s="44" t="str">
        <f>MID($L1360,AA$2,1)</f>
        <v/>
      </c>
      <c r="I1368" s="41"/>
      <c r="J1368" s="9">
        <v>8</v>
      </c>
      <c r="K1368" s="4" t="s">
        <v>13</v>
      </c>
      <c r="L1368" s="4" t="str">
        <f>IFERROR(VLOOKUP(F1368, Table1[[#All],[Note]:[Code]], 2),"")</f>
        <v/>
      </c>
      <c r="M1368" s="4" t="str">
        <f>IFERROR(VLOOKUP(G1368, Table13[#All], 2),"")</f>
        <v/>
      </c>
      <c r="N1368" s="4" t="str">
        <f>IFERROR(VLOOKUP(H1368, Table134[#All], 2),"")</f>
        <v/>
      </c>
      <c r="P1368" s="4" t="str">
        <f t="shared" si="155"/>
        <v xml:space="preserve">    delay(delayo);</v>
      </c>
    </row>
    <row r="1369" spans="5:16" x14ac:dyDescent="0.3">
      <c r="E1369" s="22">
        <v>1</v>
      </c>
      <c r="F1369" s="45" t="str">
        <f>MID($L1358,AB$2,1)</f>
        <v/>
      </c>
      <c r="G1369" s="43" t="str">
        <f>MID($L1359,AB$2,1)</f>
        <v/>
      </c>
      <c r="H1369" s="44" t="str">
        <f>MID($L1360,AB$2,1)</f>
        <v/>
      </c>
      <c r="I1369" s="41"/>
      <c r="J1369" s="9">
        <v>9</v>
      </c>
      <c r="K1369" s="4" t="s">
        <v>13</v>
      </c>
      <c r="L1369" s="4" t="str">
        <f>IFERROR(VLOOKUP(F1369, Table1[[#All],[Note]:[Code]], 2),"")</f>
        <v/>
      </c>
      <c r="M1369" s="4" t="str">
        <f>IFERROR(VLOOKUP(G1369, Table13[#All], 2),"")</f>
        <v/>
      </c>
      <c r="N1369" s="4" t="str">
        <f>IFERROR(VLOOKUP(H1369, Table134[#All], 2),"")</f>
        <v/>
      </c>
      <c r="P1369" s="4" t="str">
        <f t="shared" si="155"/>
        <v xml:space="preserve">    delay(delayo);</v>
      </c>
    </row>
    <row r="1370" spans="5:16" x14ac:dyDescent="0.3">
      <c r="E1370" s="22">
        <v>1</v>
      </c>
      <c r="F1370" s="45" t="str">
        <f>MID($L1358,AC$2,1)</f>
        <v/>
      </c>
      <c r="G1370" s="43" t="str">
        <f>MID($L1359,AC$2,1)</f>
        <v/>
      </c>
      <c r="H1370" s="44" t="str">
        <f>MID($L1360,AC$2,1)</f>
        <v/>
      </c>
      <c r="I1370" s="41"/>
      <c r="J1370" s="9">
        <v>10</v>
      </c>
      <c r="K1370" s="4" t="s">
        <v>13</v>
      </c>
      <c r="L1370" s="4" t="str">
        <f>IFERROR(VLOOKUP(F1370, Table1[[#All],[Note]:[Code]], 2),"")</f>
        <v/>
      </c>
      <c r="M1370" s="4" t="str">
        <f>IFERROR(VLOOKUP(G1370, Table13[#All], 2),"")</f>
        <v/>
      </c>
      <c r="N1370" s="4" t="str">
        <f>IFERROR(VLOOKUP(H1370, Table134[#All], 2),"")</f>
        <v/>
      </c>
      <c r="P1370" s="4" t="str">
        <f t="shared" si="155"/>
        <v xml:space="preserve">    delay(delayo);</v>
      </c>
    </row>
    <row r="1371" spans="5:16" x14ac:dyDescent="0.3">
      <c r="E1371" s="22">
        <v>1</v>
      </c>
      <c r="F1371" s="45" t="str">
        <f>MID($L1358,AD$2,1)</f>
        <v/>
      </c>
      <c r="G1371" s="43" t="str">
        <f>MID($L1359,AD$2,1)</f>
        <v/>
      </c>
      <c r="H1371" s="44" t="str">
        <f>MID($L1360,AD$2,1)</f>
        <v/>
      </c>
      <c r="I1371" s="41"/>
      <c r="J1371" s="9">
        <v>11</v>
      </c>
      <c r="K1371" s="4" t="s">
        <v>13</v>
      </c>
      <c r="L1371" s="4" t="str">
        <f>IFERROR(VLOOKUP(F1371, Table1[[#All],[Note]:[Code]], 2),"")</f>
        <v/>
      </c>
      <c r="M1371" s="4" t="str">
        <f>IFERROR(VLOOKUP(G1371, Table13[#All], 2),"")</f>
        <v/>
      </c>
      <c r="N1371" s="4" t="str">
        <f>IFERROR(VLOOKUP(H1371, Table134[#All], 2),"")</f>
        <v/>
      </c>
      <c r="P1371" s="4" t="str">
        <f t="shared" si="155"/>
        <v xml:space="preserve">    delay(delayo);</v>
      </c>
    </row>
    <row r="1372" spans="5:16" x14ac:dyDescent="0.3">
      <c r="E1372" s="22">
        <v>1</v>
      </c>
      <c r="F1372" s="45" t="str">
        <f>MID($L1358,AE$2,1)</f>
        <v/>
      </c>
      <c r="G1372" s="43" t="str">
        <f>MID($L1359,AE$2,1)</f>
        <v/>
      </c>
      <c r="H1372" s="44" t="str">
        <f>MID($L1360,AE$2,1)</f>
        <v/>
      </c>
      <c r="I1372" s="41"/>
      <c r="J1372" s="9">
        <v>12</v>
      </c>
      <c r="K1372" s="4" t="s">
        <v>13</v>
      </c>
      <c r="L1372" s="4" t="str">
        <f>IFERROR(VLOOKUP(F1372, Table1[[#All],[Note]:[Code]], 2),"")</f>
        <v/>
      </c>
      <c r="M1372" s="4" t="str">
        <f>IFERROR(VLOOKUP(G1372, Table13[#All], 2),"")</f>
        <v/>
      </c>
      <c r="N1372" s="4" t="str">
        <f>IFERROR(VLOOKUP(H1372, Table134[#All], 2),"")</f>
        <v/>
      </c>
      <c r="P1372" s="4" t="str">
        <f t="shared" si="155"/>
        <v xml:space="preserve">    delay(delayo);</v>
      </c>
    </row>
    <row r="1373" spans="5:16" x14ac:dyDescent="0.3">
      <c r="E1373" s="22">
        <v>1</v>
      </c>
      <c r="F1373" s="45" t="str">
        <f>MID($L1358,AF$2,1)</f>
        <v/>
      </c>
      <c r="G1373" s="43" t="str">
        <f>MID($L1359,AF$2,1)</f>
        <v/>
      </c>
      <c r="H1373" s="44" t="str">
        <f>MID($L1360,AF$2,1)</f>
        <v/>
      </c>
      <c r="I1373" s="41"/>
      <c r="J1373" s="9">
        <v>13</v>
      </c>
      <c r="K1373" s="4" t="s">
        <v>13</v>
      </c>
      <c r="L1373" s="4" t="str">
        <f>IFERROR(VLOOKUP(F1373, Table1[[#All],[Note]:[Code]], 2),"")</f>
        <v/>
      </c>
      <c r="M1373" s="4" t="str">
        <f>IFERROR(VLOOKUP(G1373, Table13[#All], 2),"")</f>
        <v/>
      </c>
      <c r="N1373" s="4" t="str">
        <f>IFERROR(VLOOKUP(H1373, Table134[#All], 2),"")</f>
        <v/>
      </c>
      <c r="P1373" s="4" t="str">
        <f t="shared" si="155"/>
        <v xml:space="preserve">    delay(delayo);</v>
      </c>
    </row>
    <row r="1374" spans="5:16" x14ac:dyDescent="0.3">
      <c r="E1374" s="22">
        <v>1</v>
      </c>
      <c r="F1374" s="45" t="str">
        <f>MID($L1358,AG$2,1)</f>
        <v/>
      </c>
      <c r="G1374" s="43" t="str">
        <f>MID($L1359,AG$2,1)</f>
        <v/>
      </c>
      <c r="H1374" s="44" t="str">
        <f>MID($L1360,AG$2,1)</f>
        <v/>
      </c>
      <c r="I1374" s="41"/>
      <c r="J1374" s="9">
        <v>14</v>
      </c>
      <c r="K1374" s="4" t="s">
        <v>13</v>
      </c>
      <c r="L1374" s="4" t="str">
        <f>IFERROR(VLOOKUP(F1374, Table1[[#All],[Note]:[Code]], 2),"")</f>
        <v/>
      </c>
      <c r="M1374" s="4" t="str">
        <f>IFERROR(VLOOKUP(G1374, Table13[#All], 2),"")</f>
        <v/>
      </c>
      <c r="N1374" s="4" t="str">
        <f>IFERROR(VLOOKUP(H1374, Table134[#All], 2),"")</f>
        <v/>
      </c>
      <c r="P1374" s="4" t="str">
        <f t="shared" si="155"/>
        <v xml:space="preserve">    delay(delayo);</v>
      </c>
    </row>
    <row r="1375" spans="5:16" x14ac:dyDescent="0.3">
      <c r="E1375" s="22">
        <v>1</v>
      </c>
      <c r="F1375" s="45" t="str">
        <f>MID($L1358,AH$2,1)</f>
        <v/>
      </c>
      <c r="G1375" s="43" t="str">
        <f>MID($L1359,AH$2,1)</f>
        <v/>
      </c>
      <c r="H1375" s="44" t="str">
        <f>MID($L1360,AH$2,1)</f>
        <v/>
      </c>
      <c r="I1375" s="41"/>
      <c r="J1375" s="9">
        <v>15</v>
      </c>
      <c r="K1375" s="4" t="s">
        <v>13</v>
      </c>
      <c r="L1375" s="4" t="str">
        <f>IFERROR(VLOOKUP(F1375, Table1[[#All],[Note]:[Code]], 2),"")</f>
        <v/>
      </c>
      <c r="M1375" s="4" t="str">
        <f>IFERROR(VLOOKUP(G1375, Table13[#All], 2),"")</f>
        <v/>
      </c>
      <c r="N1375" s="4" t="str">
        <f>IFERROR(VLOOKUP(H1375, Table134[#All], 2),"")</f>
        <v/>
      </c>
      <c r="P1375" s="4" t="str">
        <f t="shared" si="155"/>
        <v xml:space="preserve">    delay(delayo);</v>
      </c>
    </row>
    <row r="1376" spans="5:16" x14ac:dyDescent="0.3">
      <c r="E1376" s="22">
        <v>1</v>
      </c>
      <c r="F1376" s="45" t="str">
        <f>MID($L1358,AI$2,1)</f>
        <v/>
      </c>
      <c r="G1376" s="43" t="str">
        <f>MID($L1359,AI$2,1)</f>
        <v/>
      </c>
      <c r="H1376" s="44" t="str">
        <f>MID($L1360,AI$2,1)</f>
        <v/>
      </c>
      <c r="I1376" s="41"/>
      <c r="J1376" s="9">
        <v>16</v>
      </c>
      <c r="K1376" s="4" t="s">
        <v>13</v>
      </c>
      <c r="L1376" s="4" t="str">
        <f>IFERROR(VLOOKUP(F1376, Table1[[#All],[Note]:[Code]], 2),"")</f>
        <v/>
      </c>
      <c r="M1376" s="4" t="str">
        <f>IFERROR(VLOOKUP(G1376, Table13[#All], 2),"")</f>
        <v/>
      </c>
      <c r="N1376" s="4" t="str">
        <f>IFERROR(VLOOKUP(H1376, Table134[#All], 2),"")</f>
        <v/>
      </c>
      <c r="P1376" s="4" t="str">
        <f t="shared" si="155"/>
        <v xml:space="preserve">    delay(delayo);</v>
      </c>
    </row>
    <row r="1377" spans="5:46" x14ac:dyDescent="0.3">
      <c r="E1377" s="22">
        <v>1</v>
      </c>
      <c r="F1377" s="45" t="str">
        <f>MID($L1358,AJ$2,1)</f>
        <v/>
      </c>
      <c r="G1377" s="43" t="str">
        <f>MID($L1359,AJ$2,1)</f>
        <v/>
      </c>
      <c r="H1377" s="44" t="str">
        <f>MID($L1360,AJ$2,1)</f>
        <v/>
      </c>
      <c r="I1377" s="41"/>
      <c r="J1377" s="9">
        <v>17</v>
      </c>
      <c r="K1377" s="4" t="s">
        <v>13</v>
      </c>
      <c r="L1377" s="4" t="str">
        <f>IFERROR(VLOOKUP(F1377, Table1[[#All],[Note]:[Code]], 2),"")</f>
        <v/>
      </c>
      <c r="M1377" s="4" t="str">
        <f>IFERROR(VLOOKUP(G1377, Table13[#All], 2),"")</f>
        <v/>
      </c>
      <c r="N1377" s="4" t="str">
        <f>IFERROR(VLOOKUP(H1377, Table134[#All], 2),"")</f>
        <v/>
      </c>
      <c r="P1377" s="4" t="str">
        <f t="shared" si="155"/>
        <v xml:space="preserve">    delay(delayo);</v>
      </c>
    </row>
    <row r="1378" spans="5:46" x14ac:dyDescent="0.3">
      <c r="E1378" s="22">
        <v>1</v>
      </c>
      <c r="F1378" s="45" t="str">
        <f>MID($L1358,AK$2,1)</f>
        <v/>
      </c>
      <c r="G1378" s="43" t="str">
        <f>MID($L1359,AK$2,1)</f>
        <v/>
      </c>
      <c r="H1378" s="44" t="str">
        <f>MID($L1360,AK$2,1)</f>
        <v/>
      </c>
      <c r="I1378" s="41"/>
      <c r="J1378" s="9">
        <v>18</v>
      </c>
      <c r="K1378" s="4" t="s">
        <v>13</v>
      </c>
      <c r="L1378" s="4" t="str">
        <f>IFERROR(VLOOKUP(F1378, Table1[[#All],[Note]:[Code]], 2),"")</f>
        <v/>
      </c>
      <c r="M1378" s="4" t="str">
        <f>IFERROR(VLOOKUP(G1378, Table13[#All], 2),"")</f>
        <v/>
      </c>
      <c r="N1378" s="4" t="str">
        <f>IFERROR(VLOOKUP(H1378, Table134[#All], 2),"")</f>
        <v/>
      </c>
      <c r="P1378" s="4" t="str">
        <f t="shared" si="155"/>
        <v xml:space="preserve">    delay(delayo);</v>
      </c>
    </row>
    <row r="1379" spans="5:46" x14ac:dyDescent="0.3">
      <c r="E1379" s="22">
        <v>1</v>
      </c>
      <c r="F1379" s="45" t="str">
        <f>MID($L1358,AL$2,1)</f>
        <v/>
      </c>
      <c r="G1379" s="43" t="str">
        <f>MID($L1359,AL$2,1)</f>
        <v/>
      </c>
      <c r="H1379" s="44" t="str">
        <f>MID($L1360,AL$2,1)</f>
        <v/>
      </c>
      <c r="I1379" s="41"/>
      <c r="J1379" s="9">
        <v>19</v>
      </c>
      <c r="K1379" s="4" t="s">
        <v>13</v>
      </c>
      <c r="L1379" s="4" t="str">
        <f>IFERROR(VLOOKUP(F1379, Table1[[#All],[Note]:[Code]], 2),"")</f>
        <v/>
      </c>
      <c r="M1379" s="4" t="str">
        <f>IFERROR(VLOOKUP(G1379, Table13[#All], 2),"")</f>
        <v/>
      </c>
      <c r="N1379" s="4" t="str">
        <f>IFERROR(VLOOKUP(H1379, Table134[#All], 2),"")</f>
        <v/>
      </c>
      <c r="P1379" s="4" t="str">
        <f t="shared" si="155"/>
        <v xml:space="preserve">    delay(delayo);</v>
      </c>
    </row>
    <row r="1380" spans="5:46" x14ac:dyDescent="0.3">
      <c r="E1380" s="22">
        <v>1</v>
      </c>
      <c r="F1380" s="45" t="str">
        <f>MID($L1358,AM$2,1)</f>
        <v/>
      </c>
      <c r="G1380" s="43" t="str">
        <f>MID($L1359,AM$2,1)</f>
        <v/>
      </c>
      <c r="H1380" s="44" t="str">
        <f>MID($L1360,AM$2,1)</f>
        <v/>
      </c>
      <c r="I1380" s="41"/>
      <c r="J1380" s="9">
        <v>20</v>
      </c>
      <c r="K1380" s="4" t="s">
        <v>13</v>
      </c>
      <c r="L1380" s="4" t="str">
        <f>IFERROR(VLOOKUP(F1380, Table1[[#All],[Note]:[Code]], 2),"")</f>
        <v/>
      </c>
      <c r="M1380" s="4" t="str">
        <f>IFERROR(VLOOKUP(G1380, Table13[#All], 2),"")</f>
        <v/>
      </c>
      <c r="N1380" s="4" t="str">
        <f>IFERROR(VLOOKUP(H1380, Table134[#All], 2),"")</f>
        <v/>
      </c>
      <c r="P1380" s="4" t="str">
        <f t="shared" si="155"/>
        <v xml:space="preserve">    delay(delayo);</v>
      </c>
    </row>
    <row r="1381" spans="5:46" x14ac:dyDescent="0.3">
      <c r="E1381" s="22">
        <v>1</v>
      </c>
      <c r="F1381" s="45" t="str">
        <f>MID($L1358,AN$2,1)</f>
        <v/>
      </c>
      <c r="G1381" s="43" t="str">
        <f>MID($L1359,AN$2,1)</f>
        <v/>
      </c>
      <c r="H1381" s="44" t="str">
        <f>MID($L1360,AN$2,1)</f>
        <v/>
      </c>
      <c r="I1381" s="41"/>
      <c r="J1381" s="9">
        <v>21</v>
      </c>
      <c r="K1381" s="4" t="s">
        <v>13</v>
      </c>
      <c r="L1381" s="4" t="str">
        <f>IFERROR(VLOOKUP(F1381, Table1[[#All],[Note]:[Code]], 2),"")</f>
        <v/>
      </c>
      <c r="M1381" s="4" t="str">
        <f>IFERROR(VLOOKUP(G1381, Table13[#All], 2),"")</f>
        <v/>
      </c>
      <c r="N1381" s="4" t="str">
        <f>IFERROR(VLOOKUP(H1381, Table134[#All], 2),"")</f>
        <v/>
      </c>
      <c r="P1381" s="4" t="str">
        <f t="shared" si="155"/>
        <v xml:space="preserve">    delay(delayo);</v>
      </c>
    </row>
    <row r="1382" spans="5:46" x14ac:dyDescent="0.3">
      <c r="E1382" s="22">
        <v>1</v>
      </c>
      <c r="F1382" s="45" t="str">
        <f>MID($L1358,AO$2,1)</f>
        <v/>
      </c>
      <c r="G1382" s="43" t="str">
        <f>MID($L1359,AO$2,1)</f>
        <v/>
      </c>
      <c r="H1382" s="44" t="str">
        <f>MID($L1360,AO$2,1)</f>
        <v/>
      </c>
      <c r="I1382" s="41"/>
      <c r="J1382" s="9">
        <v>22</v>
      </c>
      <c r="K1382" s="4" t="s">
        <v>13</v>
      </c>
      <c r="L1382" s="4" t="str">
        <f>IFERROR(VLOOKUP(F1382, Table1[[#All],[Note]:[Code]], 2),"")</f>
        <v/>
      </c>
      <c r="M1382" s="4" t="str">
        <f>IFERROR(VLOOKUP(G1382, Table13[#All], 2),"")</f>
        <v/>
      </c>
      <c r="N1382" s="4" t="str">
        <f>IFERROR(VLOOKUP(H1382, Table134[#All], 2),"")</f>
        <v/>
      </c>
      <c r="P1382" s="4" t="str">
        <f t="shared" si="155"/>
        <v xml:space="preserve">    delay(delayo);</v>
      </c>
    </row>
    <row r="1383" spans="5:46" x14ac:dyDescent="0.3">
      <c r="E1383" s="22">
        <v>1</v>
      </c>
      <c r="F1383" s="45" t="str">
        <f>MID($L1358,AP$2,1)</f>
        <v/>
      </c>
      <c r="G1383" s="43" t="str">
        <f>MID($L1359,AP$2,1)</f>
        <v/>
      </c>
      <c r="H1383" s="44" t="str">
        <f>MID($L1360,AP$2,1)</f>
        <v/>
      </c>
      <c r="I1383" s="41"/>
      <c r="J1383" s="9">
        <v>23</v>
      </c>
      <c r="K1383" s="4" t="s">
        <v>13</v>
      </c>
      <c r="L1383" s="4" t="str">
        <f>IFERROR(VLOOKUP(F1383, Table1[[#All],[Note]:[Code]], 2),"")</f>
        <v/>
      </c>
      <c r="M1383" s="4" t="str">
        <f>IFERROR(VLOOKUP(G1383, Table13[#All], 2),"")</f>
        <v/>
      </c>
      <c r="N1383" s="4" t="str">
        <f>IFERROR(VLOOKUP(H1383, Table134[#All], 2),"")</f>
        <v/>
      </c>
      <c r="P1383" s="4" t="str">
        <f t="shared" si="155"/>
        <v xml:space="preserve">    delay(delayo);</v>
      </c>
    </row>
    <row r="1384" spans="5:46" x14ac:dyDescent="0.3">
      <c r="E1384" s="22">
        <v>1</v>
      </c>
      <c r="F1384" s="45" t="str">
        <f>MID($L1358,AQ$2,1)</f>
        <v/>
      </c>
      <c r="G1384" s="43" t="str">
        <f>MID($L1359,AQ$2,1)</f>
        <v/>
      </c>
      <c r="H1384" s="44" t="str">
        <f>MID($L1360,AQ$2,1)</f>
        <v/>
      </c>
      <c r="I1384" s="41"/>
      <c r="J1384" s="9">
        <v>24</v>
      </c>
      <c r="K1384" s="4" t="s">
        <v>13</v>
      </c>
      <c r="L1384" s="4" t="str">
        <f>IFERROR(VLOOKUP(F1384, Table1[[#All],[Note]:[Code]], 2),"")</f>
        <v/>
      </c>
      <c r="M1384" s="4" t="str">
        <f>IFERROR(VLOOKUP(G1384, Table13[#All], 2),"")</f>
        <v/>
      </c>
      <c r="N1384" s="4" t="str">
        <f>IFERROR(VLOOKUP(H1384, Table134[#All], 2),"")</f>
        <v/>
      </c>
      <c r="P1384" s="4" t="str">
        <f t="shared" si="155"/>
        <v xml:space="preserve">    delay(delayo);</v>
      </c>
    </row>
    <row r="1385" spans="5:46" x14ac:dyDescent="0.3">
      <c r="E1385" s="22">
        <v>1</v>
      </c>
      <c r="F1385" s="45" t="str">
        <f>MID($L1358,AR$2,1)</f>
        <v/>
      </c>
      <c r="G1385" s="43" t="str">
        <f>MID($L1359,AR$2,1)</f>
        <v/>
      </c>
      <c r="H1385" s="44" t="str">
        <f>MID($L1360,AR$2,1)</f>
        <v/>
      </c>
      <c r="I1385" s="41"/>
      <c r="J1385" s="9">
        <v>25</v>
      </c>
      <c r="K1385" s="4" t="s">
        <v>13</v>
      </c>
      <c r="L1385" s="4" t="str">
        <f>IFERROR(VLOOKUP(F1385, Table1[[#All],[Note]:[Code]], 2),"")</f>
        <v/>
      </c>
      <c r="M1385" s="4" t="str">
        <f>IFERROR(VLOOKUP(G1385, Table13[#All], 2),"")</f>
        <v/>
      </c>
      <c r="N1385" s="4" t="str">
        <f>IFERROR(VLOOKUP(H1385, Table134[#All], 2),"")</f>
        <v/>
      </c>
      <c r="P1385" s="4" t="str">
        <f t="shared" si="155"/>
        <v xml:space="preserve">    delay(delayo);</v>
      </c>
    </row>
    <row r="1386" spans="5:46" x14ac:dyDescent="0.3">
      <c r="E1386" s="22">
        <v>1</v>
      </c>
      <c r="F1386" s="45" t="str">
        <f>MID($L1358,AS$2,1)</f>
        <v/>
      </c>
      <c r="G1386" s="43" t="str">
        <f>MID($L1359,AS$2,1)</f>
        <v/>
      </c>
      <c r="H1386" s="44" t="str">
        <f>MID($L1360,AS$2,1)</f>
        <v/>
      </c>
      <c r="I1386" s="41"/>
      <c r="J1386" s="9">
        <v>26</v>
      </c>
      <c r="K1386" s="4" t="s">
        <v>13</v>
      </c>
      <c r="L1386" s="4" t="str">
        <f>IFERROR(VLOOKUP(F1386, Table1[[#All],[Note]:[Code]], 2),"")</f>
        <v/>
      </c>
      <c r="M1386" s="4" t="str">
        <f>IFERROR(VLOOKUP(G1386, Table13[#All], 2),"")</f>
        <v/>
      </c>
      <c r="N1386" s="4" t="str">
        <f>IFERROR(VLOOKUP(H1386, Table134[#All], 2),"")</f>
        <v/>
      </c>
      <c r="P1386" s="4" t="str">
        <f t="shared" si="155"/>
        <v xml:space="preserve">    delay(delayo);</v>
      </c>
    </row>
    <row r="1387" spans="5:46" x14ac:dyDescent="0.3">
      <c r="E1387" s="22">
        <v>1</v>
      </c>
      <c r="I1387" s="41"/>
      <c r="J1387" s="13"/>
      <c r="K1387" s="14" t="s">
        <v>11</v>
      </c>
      <c r="L1387" s="14"/>
      <c r="P1387" s="4" t="str">
        <f t="shared" si="155"/>
        <v>//</v>
      </c>
      <c r="R1387" s="19" t="s">
        <v>123</v>
      </c>
      <c r="S1387" s="19"/>
      <c r="T1387" s="19">
        <v>1</v>
      </c>
      <c r="U1387" s="19">
        <v>2</v>
      </c>
      <c r="V1387" s="19">
        <v>3</v>
      </c>
      <c r="W1387" s="19">
        <v>4</v>
      </c>
      <c r="X1387" s="19">
        <v>5</v>
      </c>
      <c r="Y1387" s="19">
        <v>6</v>
      </c>
      <c r="Z1387" s="19">
        <v>7</v>
      </c>
      <c r="AA1387" s="19">
        <v>8</v>
      </c>
      <c r="AB1387" s="19">
        <v>9</v>
      </c>
      <c r="AC1387" s="19">
        <v>10</v>
      </c>
      <c r="AD1387" s="19">
        <v>11</v>
      </c>
      <c r="AE1387" s="19">
        <v>12</v>
      </c>
      <c r="AF1387" s="19">
        <v>13</v>
      </c>
      <c r="AG1387" s="19">
        <v>14</v>
      </c>
      <c r="AH1387" s="19">
        <v>15</v>
      </c>
      <c r="AI1387" s="19">
        <v>16</v>
      </c>
      <c r="AJ1387" s="19">
        <v>17</v>
      </c>
      <c r="AK1387" s="19">
        <v>18</v>
      </c>
      <c r="AL1387" s="19">
        <v>19</v>
      </c>
      <c r="AM1387" s="19">
        <v>20</v>
      </c>
      <c r="AN1387" s="19">
        <v>21</v>
      </c>
      <c r="AO1387" s="19">
        <v>22</v>
      </c>
      <c r="AP1387" s="19">
        <v>23</v>
      </c>
      <c r="AQ1387" s="19">
        <v>24</v>
      </c>
      <c r="AR1387" s="19">
        <v>25</v>
      </c>
      <c r="AS1387" s="19">
        <v>26</v>
      </c>
      <c r="AT1387" s="19"/>
    </row>
    <row r="1388" spans="5:46" x14ac:dyDescent="0.3">
      <c r="E1388" s="22">
        <v>1</v>
      </c>
      <c r="I1388" s="41">
        <v>47</v>
      </c>
      <c r="J1388" s="13"/>
      <c r="K1388" s="14" t="s">
        <v>11</v>
      </c>
      <c r="L1388" s="14">
        <f>C190</f>
        <v>0</v>
      </c>
      <c r="M1388" s="6"/>
      <c r="N1388" s="6"/>
      <c r="P1388" s="4" t="str">
        <f t="shared" si="155"/>
        <v>//0</v>
      </c>
      <c r="R1388" s="4" t="str">
        <f>MID($L1388,R$2,1)</f>
        <v>0</v>
      </c>
      <c r="S1388" s="4" t="str">
        <f t="shared" ref="S1388:AT1390" si="159">MID($L1388,S$2,1)</f>
        <v/>
      </c>
      <c r="T1388" s="4" t="str">
        <f t="shared" si="159"/>
        <v/>
      </c>
      <c r="U1388" s="4" t="str">
        <f t="shared" si="159"/>
        <v/>
      </c>
      <c r="V1388" s="4" t="str">
        <f t="shared" si="159"/>
        <v/>
      </c>
      <c r="W1388" s="4" t="str">
        <f t="shared" si="159"/>
        <v/>
      </c>
      <c r="X1388" s="4" t="str">
        <f t="shared" si="159"/>
        <v/>
      </c>
      <c r="Y1388" s="4" t="str">
        <f t="shared" si="159"/>
        <v/>
      </c>
      <c r="Z1388" s="4" t="str">
        <f t="shared" si="159"/>
        <v/>
      </c>
      <c r="AA1388" s="4" t="str">
        <f t="shared" si="159"/>
        <v/>
      </c>
      <c r="AB1388" s="4" t="str">
        <f t="shared" si="159"/>
        <v/>
      </c>
      <c r="AC1388" s="4" t="str">
        <f t="shared" si="159"/>
        <v/>
      </c>
      <c r="AD1388" s="4" t="str">
        <f t="shared" si="159"/>
        <v/>
      </c>
      <c r="AE1388" s="4" t="str">
        <f t="shared" si="159"/>
        <v/>
      </c>
      <c r="AF1388" s="4" t="str">
        <f t="shared" si="159"/>
        <v/>
      </c>
      <c r="AG1388" s="4" t="str">
        <f t="shared" si="159"/>
        <v/>
      </c>
      <c r="AH1388" s="4" t="str">
        <f t="shared" si="159"/>
        <v/>
      </c>
      <c r="AI1388" s="4" t="str">
        <f t="shared" si="159"/>
        <v/>
      </c>
      <c r="AJ1388" s="4" t="str">
        <f t="shared" si="159"/>
        <v/>
      </c>
      <c r="AK1388" s="4" t="str">
        <f t="shared" si="159"/>
        <v/>
      </c>
      <c r="AL1388" s="4" t="str">
        <f t="shared" si="159"/>
        <v/>
      </c>
      <c r="AM1388" s="4" t="str">
        <f t="shared" si="159"/>
        <v/>
      </c>
      <c r="AN1388" s="4" t="str">
        <f t="shared" si="159"/>
        <v/>
      </c>
      <c r="AO1388" s="4" t="str">
        <f t="shared" si="159"/>
        <v/>
      </c>
      <c r="AP1388" s="4" t="str">
        <f t="shared" si="159"/>
        <v/>
      </c>
      <c r="AQ1388" s="4" t="str">
        <f t="shared" si="159"/>
        <v/>
      </c>
      <c r="AR1388" s="4" t="str">
        <f t="shared" si="159"/>
        <v/>
      </c>
      <c r="AS1388" s="4" t="str">
        <f t="shared" si="159"/>
        <v/>
      </c>
      <c r="AT1388" s="4" t="str">
        <f>MID($L1388,AT$2,1)</f>
        <v/>
      </c>
    </row>
    <row r="1389" spans="5:46" x14ac:dyDescent="0.3">
      <c r="E1389" s="22">
        <v>1</v>
      </c>
      <c r="F1389" s="45" t="str">
        <f>MID($L1388,R$2,1)</f>
        <v>0</v>
      </c>
      <c r="G1389" s="43" t="str">
        <f>MID($L1389,R$2,1)</f>
        <v>0</v>
      </c>
      <c r="H1389" s="44" t="str">
        <f>MID($L1390,R$2,1)</f>
        <v>0</v>
      </c>
      <c r="I1389" s="41"/>
      <c r="J1389" s="13"/>
      <c r="K1389" s="14" t="s">
        <v>11</v>
      </c>
      <c r="L1389" s="14">
        <f t="shared" ref="L1389:L1390" si="160">C191</f>
        <v>0</v>
      </c>
      <c r="M1389" s="6"/>
      <c r="N1389" s="6"/>
      <c r="P1389" s="4" t="str">
        <f t="shared" si="155"/>
        <v>//0</v>
      </c>
      <c r="R1389" s="4" t="str">
        <f t="shared" ref="R1389:R1390" si="161">MID($L1389,R$2,1)</f>
        <v>0</v>
      </c>
      <c r="S1389" s="4" t="str">
        <f t="shared" si="159"/>
        <v/>
      </c>
      <c r="T1389" s="4" t="str">
        <f t="shared" si="159"/>
        <v/>
      </c>
      <c r="U1389" s="4" t="str">
        <f t="shared" si="159"/>
        <v/>
      </c>
      <c r="V1389" s="4" t="str">
        <f t="shared" si="159"/>
        <v/>
      </c>
      <c r="W1389" s="4" t="str">
        <f t="shared" si="159"/>
        <v/>
      </c>
      <c r="X1389" s="4" t="str">
        <f t="shared" si="159"/>
        <v/>
      </c>
      <c r="Y1389" s="4" t="str">
        <f t="shared" si="159"/>
        <v/>
      </c>
      <c r="Z1389" s="4" t="str">
        <f t="shared" si="159"/>
        <v/>
      </c>
      <c r="AA1389" s="4" t="str">
        <f t="shared" si="159"/>
        <v/>
      </c>
      <c r="AB1389" s="4" t="str">
        <f t="shared" si="159"/>
        <v/>
      </c>
      <c r="AC1389" s="4" t="str">
        <f t="shared" si="159"/>
        <v/>
      </c>
      <c r="AD1389" s="4" t="str">
        <f t="shared" si="159"/>
        <v/>
      </c>
      <c r="AE1389" s="4" t="str">
        <f t="shared" si="159"/>
        <v/>
      </c>
      <c r="AF1389" s="4" t="str">
        <f t="shared" si="159"/>
        <v/>
      </c>
      <c r="AG1389" s="4" t="str">
        <f t="shared" si="159"/>
        <v/>
      </c>
      <c r="AH1389" s="4" t="str">
        <f t="shared" si="159"/>
        <v/>
      </c>
      <c r="AI1389" s="4" t="str">
        <f t="shared" si="159"/>
        <v/>
      </c>
      <c r="AJ1389" s="4" t="str">
        <f t="shared" si="159"/>
        <v/>
      </c>
      <c r="AK1389" s="4" t="str">
        <f t="shared" si="159"/>
        <v/>
      </c>
      <c r="AL1389" s="4" t="str">
        <f t="shared" si="159"/>
        <v/>
      </c>
      <c r="AM1389" s="4" t="str">
        <f t="shared" si="159"/>
        <v/>
      </c>
      <c r="AN1389" s="4" t="str">
        <f t="shared" si="159"/>
        <v/>
      </c>
      <c r="AO1389" s="4" t="str">
        <f t="shared" si="159"/>
        <v/>
      </c>
      <c r="AP1389" s="4" t="str">
        <f t="shared" si="159"/>
        <v/>
      </c>
      <c r="AQ1389" s="4" t="str">
        <f t="shared" si="159"/>
        <v/>
      </c>
      <c r="AR1389" s="4" t="str">
        <f t="shared" si="159"/>
        <v/>
      </c>
      <c r="AS1389" s="4" t="str">
        <f t="shared" si="159"/>
        <v/>
      </c>
      <c r="AT1389" s="4" t="str">
        <f t="shared" si="159"/>
        <v/>
      </c>
    </row>
    <row r="1390" spans="5:46" x14ac:dyDescent="0.3">
      <c r="E1390" s="22">
        <v>1</v>
      </c>
      <c r="I1390" s="41"/>
      <c r="J1390" s="13"/>
      <c r="K1390" s="14" t="s">
        <v>11</v>
      </c>
      <c r="L1390" s="14">
        <f t="shared" si="160"/>
        <v>0</v>
      </c>
      <c r="P1390" s="4" t="str">
        <f t="shared" si="155"/>
        <v>//0</v>
      </c>
      <c r="R1390" s="4" t="str">
        <f t="shared" si="161"/>
        <v>0</v>
      </c>
      <c r="S1390" s="4" t="str">
        <f t="shared" si="159"/>
        <v/>
      </c>
      <c r="T1390" s="4" t="str">
        <f t="shared" si="159"/>
        <v/>
      </c>
      <c r="U1390" s="4" t="str">
        <f t="shared" si="159"/>
        <v/>
      </c>
      <c r="V1390" s="4" t="str">
        <f t="shared" si="159"/>
        <v/>
      </c>
      <c r="W1390" s="4" t="str">
        <f t="shared" si="159"/>
        <v/>
      </c>
      <c r="X1390" s="4" t="str">
        <f t="shared" si="159"/>
        <v/>
      </c>
      <c r="Y1390" s="4" t="str">
        <f t="shared" si="159"/>
        <v/>
      </c>
      <c r="Z1390" s="4" t="str">
        <f t="shared" si="159"/>
        <v/>
      </c>
      <c r="AA1390" s="4" t="str">
        <f t="shared" si="159"/>
        <v/>
      </c>
      <c r="AB1390" s="4" t="str">
        <f t="shared" si="159"/>
        <v/>
      </c>
      <c r="AC1390" s="4" t="str">
        <f t="shared" si="159"/>
        <v/>
      </c>
      <c r="AD1390" s="4" t="str">
        <f t="shared" si="159"/>
        <v/>
      </c>
      <c r="AE1390" s="4" t="str">
        <f t="shared" si="159"/>
        <v/>
      </c>
      <c r="AF1390" s="4" t="str">
        <f t="shared" si="159"/>
        <v/>
      </c>
      <c r="AG1390" s="4" t="str">
        <f t="shared" si="159"/>
        <v/>
      </c>
      <c r="AH1390" s="4" t="str">
        <f t="shared" si="159"/>
        <v/>
      </c>
      <c r="AI1390" s="4" t="str">
        <f t="shared" si="159"/>
        <v/>
      </c>
      <c r="AJ1390" s="4" t="str">
        <f t="shared" si="159"/>
        <v/>
      </c>
      <c r="AK1390" s="4" t="str">
        <f t="shared" si="159"/>
        <v/>
      </c>
      <c r="AL1390" s="4" t="str">
        <f t="shared" si="159"/>
        <v/>
      </c>
      <c r="AM1390" s="4" t="str">
        <f t="shared" si="159"/>
        <v/>
      </c>
      <c r="AN1390" s="4" t="str">
        <f t="shared" si="159"/>
        <v/>
      </c>
      <c r="AO1390" s="4" t="str">
        <f t="shared" si="159"/>
        <v/>
      </c>
      <c r="AP1390" s="4" t="str">
        <f t="shared" si="159"/>
        <v/>
      </c>
      <c r="AQ1390" s="4" t="str">
        <f t="shared" si="159"/>
        <v/>
      </c>
      <c r="AR1390" s="4" t="str">
        <f t="shared" si="159"/>
        <v/>
      </c>
      <c r="AS1390" s="4" t="str">
        <f t="shared" si="159"/>
        <v/>
      </c>
      <c r="AT1390" s="4" t="str">
        <f t="shared" si="159"/>
        <v/>
      </c>
    </row>
    <row r="1391" spans="5:46" x14ac:dyDescent="0.3">
      <c r="E1391" s="22">
        <v>1</v>
      </c>
      <c r="F1391" s="45" t="str">
        <f>MID($L1388,T$2,1)</f>
        <v/>
      </c>
      <c r="G1391" s="43" t="str">
        <f>MID($L1389,T$2,1)</f>
        <v/>
      </c>
      <c r="H1391" s="44" t="str">
        <f>MID($L1390,T$2,1)</f>
        <v/>
      </c>
      <c r="I1391" s="41"/>
      <c r="J1391" s="9">
        <v>1</v>
      </c>
      <c r="K1391" s="4" t="s">
        <v>13</v>
      </c>
      <c r="L1391" s="4" t="str">
        <f>IFERROR(VLOOKUP(F1391, Table1[[#All],[Note]:[Code]], 2),"")</f>
        <v/>
      </c>
      <c r="M1391" s="4" t="str">
        <f>IFERROR(VLOOKUP(G1391, Table13[#All], 2),"")</f>
        <v/>
      </c>
      <c r="N1391" s="4" t="str">
        <f>IFERROR(VLOOKUP(H1391, Table134[#All], 2),"")</f>
        <v/>
      </c>
      <c r="P1391" s="4" t="str">
        <f t="shared" si="155"/>
        <v xml:space="preserve">    delay(delayo);</v>
      </c>
    </row>
    <row r="1392" spans="5:46" x14ac:dyDescent="0.3">
      <c r="E1392" s="22">
        <v>1</v>
      </c>
      <c r="F1392" s="45" t="str">
        <f>MID($L1388,U$2,1)</f>
        <v/>
      </c>
      <c r="G1392" s="43" t="str">
        <f>MID($L1389,U$2,1)</f>
        <v/>
      </c>
      <c r="H1392" s="44" t="str">
        <f>MID($L1390,U$2,1)</f>
        <v/>
      </c>
      <c r="I1392" s="41"/>
      <c r="J1392" s="9">
        <v>2</v>
      </c>
      <c r="K1392" s="4" t="s">
        <v>13</v>
      </c>
      <c r="L1392" s="4" t="str">
        <f>IFERROR(VLOOKUP(F1392, Table1[[#All],[Note]:[Code]], 2),"")</f>
        <v/>
      </c>
      <c r="M1392" s="4" t="str">
        <f>IFERROR(VLOOKUP(G1392, Table13[#All], 2),"")</f>
        <v/>
      </c>
      <c r="N1392" s="4" t="str">
        <f>IFERROR(VLOOKUP(H1392, Table134[#All], 2),"")</f>
        <v/>
      </c>
      <c r="P1392" s="4" t="str">
        <f t="shared" si="155"/>
        <v xml:space="preserve">    delay(delayo);</v>
      </c>
    </row>
    <row r="1393" spans="5:16" x14ac:dyDescent="0.3">
      <c r="E1393" s="22">
        <v>1</v>
      </c>
      <c r="F1393" s="45" t="str">
        <f>MID($L1388,V$2,1)</f>
        <v/>
      </c>
      <c r="G1393" s="43" t="str">
        <f>MID($L1389,V$2,1)</f>
        <v/>
      </c>
      <c r="H1393" s="44" t="str">
        <f>MID($L1390,V$2,1)</f>
        <v/>
      </c>
      <c r="I1393" s="41"/>
      <c r="J1393" s="9">
        <v>3</v>
      </c>
      <c r="K1393" s="4" t="s">
        <v>13</v>
      </c>
      <c r="L1393" s="4" t="str">
        <f>IFERROR(VLOOKUP(F1393, Table1[[#All],[Note]:[Code]], 2),"")</f>
        <v/>
      </c>
      <c r="M1393" s="4" t="str">
        <f>IFERROR(VLOOKUP(G1393, Table13[#All], 2),"")</f>
        <v/>
      </c>
      <c r="N1393" s="4" t="str">
        <f>IFERROR(VLOOKUP(H1393, Table134[#All], 2),"")</f>
        <v/>
      </c>
      <c r="P1393" s="4" t="str">
        <f t="shared" si="155"/>
        <v xml:space="preserve">    delay(delayo);</v>
      </c>
    </row>
    <row r="1394" spans="5:16" x14ac:dyDescent="0.3">
      <c r="E1394" s="22">
        <v>1</v>
      </c>
      <c r="F1394" s="45" t="str">
        <f>MID($L1388,W$2,1)</f>
        <v/>
      </c>
      <c r="G1394" s="43" t="str">
        <f>MID($L1389,W$2,1)</f>
        <v/>
      </c>
      <c r="H1394" s="44" t="str">
        <f>MID($L1390,W$2,1)</f>
        <v/>
      </c>
      <c r="I1394" s="41"/>
      <c r="J1394" s="9">
        <v>4</v>
      </c>
      <c r="K1394" s="4" t="s">
        <v>13</v>
      </c>
      <c r="L1394" s="4" t="str">
        <f>IFERROR(VLOOKUP(F1394, Table1[[#All],[Note]:[Code]], 2),"")</f>
        <v/>
      </c>
      <c r="M1394" s="4" t="str">
        <f>IFERROR(VLOOKUP(G1394, Table13[#All], 2),"")</f>
        <v/>
      </c>
      <c r="N1394" s="4" t="str">
        <f>IFERROR(VLOOKUP(H1394, Table134[#All], 2),"")</f>
        <v/>
      </c>
      <c r="P1394" s="4" t="str">
        <f t="shared" si="155"/>
        <v xml:space="preserve">    delay(delayo);</v>
      </c>
    </row>
    <row r="1395" spans="5:16" x14ac:dyDescent="0.3">
      <c r="E1395" s="22">
        <v>1</v>
      </c>
      <c r="F1395" s="45" t="str">
        <f>MID($L1388,X$2,1)</f>
        <v/>
      </c>
      <c r="G1395" s="43" t="str">
        <f>MID($L1389,X$2,1)</f>
        <v/>
      </c>
      <c r="H1395" s="44" t="str">
        <f>MID($L1390,X$2,1)</f>
        <v/>
      </c>
      <c r="I1395" s="41"/>
      <c r="J1395" s="9">
        <v>5</v>
      </c>
      <c r="K1395" s="4" t="s">
        <v>13</v>
      </c>
      <c r="L1395" s="4" t="str">
        <f>IFERROR(VLOOKUP(F1395, Table1[[#All],[Note]:[Code]], 2),"")</f>
        <v/>
      </c>
      <c r="M1395" s="4" t="str">
        <f>IFERROR(VLOOKUP(G1395, Table13[#All], 2),"")</f>
        <v/>
      </c>
      <c r="N1395" s="4" t="str">
        <f>IFERROR(VLOOKUP(H1395, Table134[#All], 2),"")</f>
        <v/>
      </c>
      <c r="P1395" s="4" t="str">
        <f t="shared" si="155"/>
        <v xml:space="preserve">    delay(delayo);</v>
      </c>
    </row>
    <row r="1396" spans="5:16" x14ac:dyDescent="0.3">
      <c r="E1396" s="22">
        <v>1</v>
      </c>
      <c r="F1396" s="45" t="str">
        <f>MID($L1388,Y$2,1)</f>
        <v/>
      </c>
      <c r="G1396" s="43" t="str">
        <f>MID($L1389,Y$2,1)</f>
        <v/>
      </c>
      <c r="H1396" s="44" t="str">
        <f>MID($L1390,Y$2,1)</f>
        <v/>
      </c>
      <c r="I1396" s="41"/>
      <c r="J1396" s="9">
        <v>6</v>
      </c>
      <c r="K1396" s="4" t="s">
        <v>13</v>
      </c>
      <c r="L1396" s="4" t="str">
        <f>IFERROR(VLOOKUP(F1396, Table1[[#All],[Note]:[Code]], 2),"")</f>
        <v/>
      </c>
      <c r="M1396" s="4" t="str">
        <f>IFERROR(VLOOKUP(G1396, Table13[#All], 2),"")</f>
        <v/>
      </c>
      <c r="N1396" s="4" t="str">
        <f>IFERROR(VLOOKUP(H1396, Table134[#All], 2),"")</f>
        <v/>
      </c>
      <c r="P1396" s="4" t="str">
        <f t="shared" si="155"/>
        <v xml:space="preserve">    delay(delayo);</v>
      </c>
    </row>
    <row r="1397" spans="5:16" x14ac:dyDescent="0.3">
      <c r="E1397" s="22">
        <v>1</v>
      </c>
      <c r="F1397" s="45" t="str">
        <f>MID($L1388,Z$2,1)</f>
        <v/>
      </c>
      <c r="G1397" s="43" t="str">
        <f>MID($L1389,Z$2,1)</f>
        <v/>
      </c>
      <c r="H1397" s="44" t="str">
        <f>MID($L1390,Z$2,1)</f>
        <v/>
      </c>
      <c r="I1397" s="41"/>
      <c r="J1397" s="9">
        <v>7</v>
      </c>
      <c r="K1397" s="4" t="s">
        <v>13</v>
      </c>
      <c r="L1397" s="4" t="str">
        <f>IFERROR(VLOOKUP(F1397, Table1[[#All],[Note]:[Code]], 2),"")</f>
        <v/>
      </c>
      <c r="M1397" s="4" t="str">
        <f>IFERROR(VLOOKUP(G1397, Table13[#All], 2),"")</f>
        <v/>
      </c>
      <c r="N1397" s="4" t="str">
        <f>IFERROR(VLOOKUP(H1397, Table134[#All], 2),"")</f>
        <v/>
      </c>
      <c r="P1397" s="4" t="str">
        <f t="shared" si="155"/>
        <v xml:space="preserve">    delay(delayo);</v>
      </c>
    </row>
    <row r="1398" spans="5:16" x14ac:dyDescent="0.3">
      <c r="E1398" s="22">
        <v>1</v>
      </c>
      <c r="F1398" s="45" t="str">
        <f>MID($L1388,AA$2,1)</f>
        <v/>
      </c>
      <c r="G1398" s="43" t="str">
        <f>MID($L1389,AA$2,1)</f>
        <v/>
      </c>
      <c r="H1398" s="44" t="str">
        <f>MID($L1390,AA$2,1)</f>
        <v/>
      </c>
      <c r="I1398" s="41"/>
      <c r="J1398" s="9">
        <v>8</v>
      </c>
      <c r="K1398" s="4" t="s">
        <v>13</v>
      </c>
      <c r="L1398" s="4" t="str">
        <f>IFERROR(VLOOKUP(F1398, Table1[[#All],[Note]:[Code]], 2),"")</f>
        <v/>
      </c>
      <c r="M1398" s="4" t="str">
        <f>IFERROR(VLOOKUP(G1398, Table13[#All], 2),"")</f>
        <v/>
      </c>
      <c r="N1398" s="4" t="str">
        <f>IFERROR(VLOOKUP(H1398, Table134[#All], 2),"")</f>
        <v/>
      </c>
      <c r="P1398" s="4" t="str">
        <f t="shared" si="155"/>
        <v xml:space="preserve">    delay(delayo);</v>
      </c>
    </row>
    <row r="1399" spans="5:16" x14ac:dyDescent="0.3">
      <c r="E1399" s="22">
        <v>1</v>
      </c>
      <c r="F1399" s="45" t="str">
        <f>MID($L1388,AB$2,1)</f>
        <v/>
      </c>
      <c r="G1399" s="43" t="str">
        <f>MID($L1389,AB$2,1)</f>
        <v/>
      </c>
      <c r="H1399" s="44" t="str">
        <f>MID($L1390,AB$2,1)</f>
        <v/>
      </c>
      <c r="I1399" s="41"/>
      <c r="J1399" s="9">
        <v>9</v>
      </c>
      <c r="K1399" s="4" t="s">
        <v>13</v>
      </c>
      <c r="L1399" s="4" t="str">
        <f>IFERROR(VLOOKUP(F1399, Table1[[#All],[Note]:[Code]], 2),"")</f>
        <v/>
      </c>
      <c r="M1399" s="4" t="str">
        <f>IFERROR(VLOOKUP(G1399, Table13[#All], 2),"")</f>
        <v/>
      </c>
      <c r="N1399" s="4" t="str">
        <f>IFERROR(VLOOKUP(H1399, Table134[#All], 2),"")</f>
        <v/>
      </c>
      <c r="P1399" s="4" t="str">
        <f t="shared" si="155"/>
        <v xml:space="preserve">    delay(delayo);</v>
      </c>
    </row>
    <row r="1400" spans="5:16" x14ac:dyDescent="0.3">
      <c r="E1400" s="22">
        <v>1</v>
      </c>
      <c r="F1400" s="45" t="str">
        <f>MID($L1388,AC$2,1)</f>
        <v/>
      </c>
      <c r="G1400" s="43" t="str">
        <f>MID($L1389,AC$2,1)</f>
        <v/>
      </c>
      <c r="H1400" s="44" t="str">
        <f>MID($L1390,AC$2,1)</f>
        <v/>
      </c>
      <c r="I1400" s="41"/>
      <c r="J1400" s="9">
        <v>10</v>
      </c>
      <c r="K1400" s="4" t="s">
        <v>13</v>
      </c>
      <c r="L1400" s="4" t="str">
        <f>IFERROR(VLOOKUP(F1400, Table1[[#All],[Note]:[Code]], 2),"")</f>
        <v/>
      </c>
      <c r="M1400" s="4" t="str">
        <f>IFERROR(VLOOKUP(G1400, Table13[#All], 2),"")</f>
        <v/>
      </c>
      <c r="N1400" s="4" t="str">
        <f>IFERROR(VLOOKUP(H1400, Table134[#All], 2),"")</f>
        <v/>
      </c>
      <c r="P1400" s="4" t="str">
        <f t="shared" si="155"/>
        <v xml:space="preserve">    delay(delayo);</v>
      </c>
    </row>
    <row r="1401" spans="5:16" x14ac:dyDescent="0.3">
      <c r="E1401" s="22">
        <v>1</v>
      </c>
      <c r="F1401" s="45" t="str">
        <f>MID($L1388,AD$2,1)</f>
        <v/>
      </c>
      <c r="G1401" s="43" t="str">
        <f>MID($L1389,AD$2,1)</f>
        <v/>
      </c>
      <c r="H1401" s="44" t="str">
        <f>MID($L1390,AD$2,1)</f>
        <v/>
      </c>
      <c r="I1401" s="41"/>
      <c r="J1401" s="9">
        <v>11</v>
      </c>
      <c r="K1401" s="4" t="s">
        <v>13</v>
      </c>
      <c r="L1401" s="4" t="str">
        <f>IFERROR(VLOOKUP(F1401, Table1[[#All],[Note]:[Code]], 2),"")</f>
        <v/>
      </c>
      <c r="M1401" s="4" t="str">
        <f>IFERROR(VLOOKUP(G1401, Table13[#All], 2),"")</f>
        <v/>
      </c>
      <c r="N1401" s="4" t="str">
        <f>IFERROR(VLOOKUP(H1401, Table134[#All], 2),"")</f>
        <v/>
      </c>
      <c r="P1401" s="4" t="str">
        <f t="shared" si="155"/>
        <v xml:space="preserve">    delay(delayo);</v>
      </c>
    </row>
    <row r="1402" spans="5:16" x14ac:dyDescent="0.3">
      <c r="E1402" s="22">
        <v>1</v>
      </c>
      <c r="F1402" s="45" t="str">
        <f>MID($L1388,AE$2,1)</f>
        <v/>
      </c>
      <c r="G1402" s="43" t="str">
        <f>MID($L1389,AE$2,1)</f>
        <v/>
      </c>
      <c r="H1402" s="44" t="str">
        <f>MID($L1390,AE$2,1)</f>
        <v/>
      </c>
      <c r="I1402" s="41"/>
      <c r="J1402" s="9">
        <v>12</v>
      </c>
      <c r="K1402" s="4" t="s">
        <v>13</v>
      </c>
      <c r="L1402" s="4" t="str">
        <f>IFERROR(VLOOKUP(F1402, Table1[[#All],[Note]:[Code]], 2),"")</f>
        <v/>
      </c>
      <c r="M1402" s="4" t="str">
        <f>IFERROR(VLOOKUP(G1402, Table13[#All], 2),"")</f>
        <v/>
      </c>
      <c r="N1402" s="4" t="str">
        <f>IFERROR(VLOOKUP(H1402, Table134[#All], 2),"")</f>
        <v/>
      </c>
      <c r="P1402" s="4" t="str">
        <f t="shared" si="155"/>
        <v xml:space="preserve">    delay(delayo);</v>
      </c>
    </row>
    <row r="1403" spans="5:16" x14ac:dyDescent="0.3">
      <c r="E1403" s="22">
        <v>1</v>
      </c>
      <c r="F1403" s="45" t="str">
        <f>MID($L1388,AF$2,1)</f>
        <v/>
      </c>
      <c r="G1403" s="43" t="str">
        <f>MID($L1389,AF$2,1)</f>
        <v/>
      </c>
      <c r="H1403" s="44" t="str">
        <f>MID($L1390,AF$2,1)</f>
        <v/>
      </c>
      <c r="I1403" s="41"/>
      <c r="J1403" s="9">
        <v>13</v>
      </c>
      <c r="K1403" s="4" t="s">
        <v>13</v>
      </c>
      <c r="L1403" s="4" t="str">
        <f>IFERROR(VLOOKUP(F1403, Table1[[#All],[Note]:[Code]], 2),"")</f>
        <v/>
      </c>
      <c r="M1403" s="4" t="str">
        <f>IFERROR(VLOOKUP(G1403, Table13[#All], 2),"")</f>
        <v/>
      </c>
      <c r="N1403" s="4" t="str">
        <f>IFERROR(VLOOKUP(H1403, Table134[#All], 2),"")</f>
        <v/>
      </c>
      <c r="P1403" s="4" t="str">
        <f t="shared" si="155"/>
        <v xml:space="preserve">    delay(delayo);</v>
      </c>
    </row>
    <row r="1404" spans="5:16" x14ac:dyDescent="0.3">
      <c r="E1404" s="22">
        <v>1</v>
      </c>
      <c r="F1404" s="45" t="str">
        <f>MID($L1388,AG$2,1)</f>
        <v/>
      </c>
      <c r="G1404" s="43" t="str">
        <f>MID($L1389,AG$2,1)</f>
        <v/>
      </c>
      <c r="H1404" s="44" t="str">
        <f>MID($L1390,AG$2,1)</f>
        <v/>
      </c>
      <c r="I1404" s="41"/>
      <c r="J1404" s="9">
        <v>14</v>
      </c>
      <c r="K1404" s="4" t="s">
        <v>13</v>
      </c>
      <c r="L1404" s="4" t="str">
        <f>IFERROR(VLOOKUP(F1404, Table1[[#All],[Note]:[Code]], 2),"")</f>
        <v/>
      </c>
      <c r="M1404" s="4" t="str">
        <f>IFERROR(VLOOKUP(G1404, Table13[#All], 2),"")</f>
        <v/>
      </c>
      <c r="N1404" s="4" t="str">
        <f>IFERROR(VLOOKUP(H1404, Table134[#All], 2),"")</f>
        <v/>
      </c>
      <c r="P1404" s="4" t="str">
        <f t="shared" si="155"/>
        <v xml:space="preserve">    delay(delayo);</v>
      </c>
    </row>
    <row r="1405" spans="5:16" x14ac:dyDescent="0.3">
      <c r="E1405" s="22">
        <v>1</v>
      </c>
      <c r="F1405" s="45" t="str">
        <f>MID($L1388,AH$2,1)</f>
        <v/>
      </c>
      <c r="G1405" s="43" t="str">
        <f>MID($L1389,AH$2,1)</f>
        <v/>
      </c>
      <c r="H1405" s="44" t="str">
        <f>MID($L1390,AH$2,1)</f>
        <v/>
      </c>
      <c r="I1405" s="41"/>
      <c r="J1405" s="9">
        <v>15</v>
      </c>
      <c r="K1405" s="4" t="s">
        <v>13</v>
      </c>
      <c r="L1405" s="4" t="str">
        <f>IFERROR(VLOOKUP(F1405, Table1[[#All],[Note]:[Code]], 2),"")</f>
        <v/>
      </c>
      <c r="M1405" s="4" t="str">
        <f>IFERROR(VLOOKUP(G1405, Table13[#All], 2),"")</f>
        <v/>
      </c>
      <c r="N1405" s="4" t="str">
        <f>IFERROR(VLOOKUP(H1405, Table134[#All], 2),"")</f>
        <v/>
      </c>
      <c r="P1405" s="4" t="str">
        <f t="shared" si="155"/>
        <v xml:space="preserve">    delay(delayo);</v>
      </c>
    </row>
    <row r="1406" spans="5:16" x14ac:dyDescent="0.3">
      <c r="E1406" s="22">
        <v>1</v>
      </c>
      <c r="F1406" s="45" t="str">
        <f>MID($L1388,AI$2,1)</f>
        <v/>
      </c>
      <c r="G1406" s="43" t="str">
        <f>MID($L1389,AI$2,1)</f>
        <v/>
      </c>
      <c r="H1406" s="44" t="str">
        <f>MID($L1390,AI$2,1)</f>
        <v/>
      </c>
      <c r="I1406" s="41"/>
      <c r="J1406" s="9">
        <v>16</v>
      </c>
      <c r="K1406" s="4" t="s">
        <v>13</v>
      </c>
      <c r="L1406" s="4" t="str">
        <f>IFERROR(VLOOKUP(F1406, Table1[[#All],[Note]:[Code]], 2),"")</f>
        <v/>
      </c>
      <c r="M1406" s="4" t="str">
        <f>IFERROR(VLOOKUP(G1406, Table13[#All], 2),"")</f>
        <v/>
      </c>
      <c r="N1406" s="4" t="str">
        <f>IFERROR(VLOOKUP(H1406, Table134[#All], 2),"")</f>
        <v/>
      </c>
      <c r="P1406" s="4" t="str">
        <f t="shared" si="155"/>
        <v xml:space="preserve">    delay(delayo);</v>
      </c>
    </row>
    <row r="1407" spans="5:16" x14ac:dyDescent="0.3">
      <c r="E1407" s="22">
        <v>1</v>
      </c>
      <c r="F1407" s="45" t="str">
        <f>MID($L1388,AJ$2,1)</f>
        <v/>
      </c>
      <c r="G1407" s="43" t="str">
        <f>MID($L1389,AJ$2,1)</f>
        <v/>
      </c>
      <c r="H1407" s="44" t="str">
        <f>MID($L1390,AJ$2,1)</f>
        <v/>
      </c>
      <c r="I1407" s="41"/>
      <c r="J1407" s="9">
        <v>17</v>
      </c>
      <c r="K1407" s="4" t="s">
        <v>13</v>
      </c>
      <c r="L1407" s="4" t="str">
        <f>IFERROR(VLOOKUP(F1407, Table1[[#All],[Note]:[Code]], 2),"")</f>
        <v/>
      </c>
      <c r="M1407" s="4" t="str">
        <f>IFERROR(VLOOKUP(G1407, Table13[#All], 2),"")</f>
        <v/>
      </c>
      <c r="N1407" s="4" t="str">
        <f>IFERROR(VLOOKUP(H1407, Table134[#All], 2),"")</f>
        <v/>
      </c>
      <c r="P1407" s="4" t="str">
        <f t="shared" si="155"/>
        <v xml:space="preserve">    delay(delayo);</v>
      </c>
    </row>
    <row r="1408" spans="5:16" x14ac:dyDescent="0.3">
      <c r="E1408" s="22">
        <v>1</v>
      </c>
      <c r="F1408" s="45" t="str">
        <f>MID($L1388,AK$2,1)</f>
        <v/>
      </c>
      <c r="G1408" s="43" t="str">
        <f>MID($L1389,AK$2,1)</f>
        <v/>
      </c>
      <c r="H1408" s="44" t="str">
        <f>MID($L1390,AK$2,1)</f>
        <v/>
      </c>
      <c r="I1408" s="41"/>
      <c r="J1408" s="9">
        <v>18</v>
      </c>
      <c r="K1408" s="4" t="s">
        <v>13</v>
      </c>
      <c r="L1408" s="4" t="str">
        <f>IFERROR(VLOOKUP(F1408, Table1[[#All],[Note]:[Code]], 2),"")</f>
        <v/>
      </c>
      <c r="M1408" s="4" t="str">
        <f>IFERROR(VLOOKUP(G1408, Table13[#All], 2),"")</f>
        <v/>
      </c>
      <c r="N1408" s="4" t="str">
        <f>IFERROR(VLOOKUP(H1408, Table134[#All], 2),"")</f>
        <v/>
      </c>
      <c r="P1408" s="4" t="str">
        <f t="shared" si="155"/>
        <v xml:space="preserve">    delay(delayo);</v>
      </c>
    </row>
    <row r="1409" spans="5:46" x14ac:dyDescent="0.3">
      <c r="E1409" s="22">
        <v>1</v>
      </c>
      <c r="F1409" s="45" t="str">
        <f>MID($L1388,AL$2,1)</f>
        <v/>
      </c>
      <c r="G1409" s="43" t="str">
        <f>MID($L1389,AL$2,1)</f>
        <v/>
      </c>
      <c r="H1409" s="44" t="str">
        <f>MID($L1390,AL$2,1)</f>
        <v/>
      </c>
      <c r="I1409" s="41"/>
      <c r="J1409" s="9">
        <v>19</v>
      </c>
      <c r="K1409" s="4" t="s">
        <v>13</v>
      </c>
      <c r="L1409" s="4" t="str">
        <f>IFERROR(VLOOKUP(F1409, Table1[[#All],[Note]:[Code]], 2),"")</f>
        <v/>
      </c>
      <c r="M1409" s="4" t="str">
        <f>IFERROR(VLOOKUP(G1409, Table13[#All], 2),"")</f>
        <v/>
      </c>
      <c r="N1409" s="4" t="str">
        <f>IFERROR(VLOOKUP(H1409, Table134[#All], 2),"")</f>
        <v/>
      </c>
      <c r="P1409" s="4" t="str">
        <f t="shared" si="155"/>
        <v xml:space="preserve">    delay(delayo);</v>
      </c>
    </row>
    <row r="1410" spans="5:46" x14ac:dyDescent="0.3">
      <c r="E1410" s="22">
        <v>1</v>
      </c>
      <c r="F1410" s="45" t="str">
        <f>MID($L1388,AM$2,1)</f>
        <v/>
      </c>
      <c r="G1410" s="43" t="str">
        <f>MID($L1389,AM$2,1)</f>
        <v/>
      </c>
      <c r="H1410" s="44" t="str">
        <f>MID($L1390,AM$2,1)</f>
        <v/>
      </c>
      <c r="I1410" s="41"/>
      <c r="J1410" s="9">
        <v>20</v>
      </c>
      <c r="K1410" s="4" t="s">
        <v>13</v>
      </c>
      <c r="L1410" s="4" t="str">
        <f>IFERROR(VLOOKUP(F1410, Table1[[#All],[Note]:[Code]], 2),"")</f>
        <v/>
      </c>
      <c r="M1410" s="4" t="str">
        <f>IFERROR(VLOOKUP(G1410, Table13[#All], 2),"")</f>
        <v/>
      </c>
      <c r="N1410" s="4" t="str">
        <f>IFERROR(VLOOKUP(H1410, Table134[#All], 2),"")</f>
        <v/>
      </c>
      <c r="P1410" s="4" t="str">
        <f t="shared" si="155"/>
        <v xml:space="preserve">    delay(delayo);</v>
      </c>
    </row>
    <row r="1411" spans="5:46" x14ac:dyDescent="0.3">
      <c r="E1411" s="22">
        <v>1</v>
      </c>
      <c r="F1411" s="45" t="str">
        <f>MID($L1388,AN$2,1)</f>
        <v/>
      </c>
      <c r="G1411" s="43" t="str">
        <f>MID($L1389,AN$2,1)</f>
        <v/>
      </c>
      <c r="H1411" s="44" t="str">
        <f>MID($L1390,AN$2,1)</f>
        <v/>
      </c>
      <c r="I1411" s="41"/>
      <c r="J1411" s="9">
        <v>21</v>
      </c>
      <c r="K1411" s="4" t="s">
        <v>13</v>
      </c>
      <c r="L1411" s="4" t="str">
        <f>IFERROR(VLOOKUP(F1411, Table1[[#All],[Note]:[Code]], 2),"")</f>
        <v/>
      </c>
      <c r="M1411" s="4" t="str">
        <f>IFERROR(VLOOKUP(G1411, Table13[#All], 2),"")</f>
        <v/>
      </c>
      <c r="N1411" s="4" t="str">
        <f>IFERROR(VLOOKUP(H1411, Table134[#All], 2),"")</f>
        <v/>
      </c>
      <c r="P1411" s="4" t="str">
        <f t="shared" si="155"/>
        <v xml:space="preserve">    delay(delayo);</v>
      </c>
    </row>
    <row r="1412" spans="5:46" x14ac:dyDescent="0.3">
      <c r="E1412" s="22">
        <v>1</v>
      </c>
      <c r="F1412" s="45" t="str">
        <f>MID($L1388,AO$2,1)</f>
        <v/>
      </c>
      <c r="G1412" s="43" t="str">
        <f>MID($L1389,AO$2,1)</f>
        <v/>
      </c>
      <c r="H1412" s="44" t="str">
        <f>MID($L1390,AO$2,1)</f>
        <v/>
      </c>
      <c r="I1412" s="41"/>
      <c r="J1412" s="9">
        <v>22</v>
      </c>
      <c r="K1412" s="4" t="s">
        <v>13</v>
      </c>
      <c r="L1412" s="4" t="str">
        <f>IFERROR(VLOOKUP(F1412, Table1[[#All],[Note]:[Code]], 2),"")</f>
        <v/>
      </c>
      <c r="M1412" s="4" t="str">
        <f>IFERROR(VLOOKUP(G1412, Table13[#All], 2),"")</f>
        <v/>
      </c>
      <c r="N1412" s="4" t="str">
        <f>IFERROR(VLOOKUP(H1412, Table134[#All], 2),"")</f>
        <v/>
      </c>
      <c r="P1412" s="4" t="str">
        <f t="shared" si="155"/>
        <v xml:space="preserve">    delay(delayo);</v>
      </c>
    </row>
    <row r="1413" spans="5:46" x14ac:dyDescent="0.3">
      <c r="E1413" s="22">
        <v>1</v>
      </c>
      <c r="F1413" s="45" t="str">
        <f>MID($L1388,AP$2,1)</f>
        <v/>
      </c>
      <c r="G1413" s="43" t="str">
        <f>MID($L1389,AP$2,1)</f>
        <v/>
      </c>
      <c r="H1413" s="44" t="str">
        <f>MID($L1390,AP$2,1)</f>
        <v/>
      </c>
      <c r="I1413" s="41"/>
      <c r="J1413" s="9">
        <v>23</v>
      </c>
      <c r="K1413" s="4" t="s">
        <v>13</v>
      </c>
      <c r="L1413" s="4" t="str">
        <f>IFERROR(VLOOKUP(F1413, Table1[[#All],[Note]:[Code]], 2),"")</f>
        <v/>
      </c>
      <c r="M1413" s="4" t="str">
        <f>IFERROR(VLOOKUP(G1413, Table13[#All], 2),"")</f>
        <v/>
      </c>
      <c r="N1413" s="4" t="str">
        <f>IFERROR(VLOOKUP(H1413, Table134[#All], 2),"")</f>
        <v/>
      </c>
      <c r="P1413" s="4" t="str">
        <f t="shared" si="155"/>
        <v xml:space="preserve">    delay(delayo);</v>
      </c>
    </row>
    <row r="1414" spans="5:46" x14ac:dyDescent="0.3">
      <c r="E1414" s="22">
        <v>1</v>
      </c>
      <c r="F1414" s="45" t="str">
        <f>MID($L1388,AQ$2,1)</f>
        <v/>
      </c>
      <c r="G1414" s="43" t="str">
        <f>MID($L1389,AQ$2,1)</f>
        <v/>
      </c>
      <c r="H1414" s="44" t="str">
        <f>MID($L1390,AQ$2,1)</f>
        <v/>
      </c>
      <c r="I1414" s="41"/>
      <c r="J1414" s="9">
        <v>24</v>
      </c>
      <c r="K1414" s="4" t="s">
        <v>13</v>
      </c>
      <c r="L1414" s="4" t="str">
        <f>IFERROR(VLOOKUP(F1414, Table1[[#All],[Note]:[Code]], 2),"")</f>
        <v/>
      </c>
      <c r="M1414" s="4" t="str">
        <f>IFERROR(VLOOKUP(G1414, Table13[#All], 2),"")</f>
        <v/>
      </c>
      <c r="N1414" s="4" t="str">
        <f>IFERROR(VLOOKUP(H1414, Table134[#All], 2),"")</f>
        <v/>
      </c>
      <c r="P1414" s="4" t="str">
        <f t="shared" si="155"/>
        <v xml:space="preserve">    delay(delayo);</v>
      </c>
    </row>
    <row r="1415" spans="5:46" x14ac:dyDescent="0.3">
      <c r="E1415" s="22">
        <v>1</v>
      </c>
      <c r="F1415" s="45" t="str">
        <f>MID($L1388,AR$2,1)</f>
        <v/>
      </c>
      <c r="G1415" s="43" t="str">
        <f>MID($L1389,AR$2,1)</f>
        <v/>
      </c>
      <c r="H1415" s="44" t="str">
        <f>MID($L1390,AR$2,1)</f>
        <v/>
      </c>
      <c r="I1415" s="41"/>
      <c r="J1415" s="9">
        <v>25</v>
      </c>
      <c r="K1415" s="4" t="s">
        <v>13</v>
      </c>
      <c r="L1415" s="4" t="str">
        <f>IFERROR(VLOOKUP(F1415, Table1[[#All],[Note]:[Code]], 2),"")</f>
        <v/>
      </c>
      <c r="M1415" s="4" t="str">
        <f>IFERROR(VLOOKUP(G1415, Table13[#All], 2),"")</f>
        <v/>
      </c>
      <c r="N1415" s="4" t="str">
        <f>IFERROR(VLOOKUP(H1415, Table134[#All], 2),"")</f>
        <v/>
      </c>
      <c r="P1415" s="4" t="str">
        <f t="shared" si="155"/>
        <v xml:space="preserve">    delay(delayo);</v>
      </c>
    </row>
    <row r="1416" spans="5:46" x14ac:dyDescent="0.3">
      <c r="E1416" s="22">
        <v>1</v>
      </c>
      <c r="F1416" s="45" t="str">
        <f>MID($L1388,AS$2,1)</f>
        <v/>
      </c>
      <c r="G1416" s="43" t="str">
        <f>MID($L1389,AS$2,1)</f>
        <v/>
      </c>
      <c r="H1416" s="44" t="str">
        <f>MID($L1390,AS$2,1)</f>
        <v/>
      </c>
      <c r="I1416" s="41"/>
      <c r="J1416" s="9">
        <v>26</v>
      </c>
      <c r="K1416" s="4" t="s">
        <v>13</v>
      </c>
      <c r="L1416" s="4" t="str">
        <f>IFERROR(VLOOKUP(F1416, Table1[[#All],[Note]:[Code]], 2),"")</f>
        <v/>
      </c>
      <c r="M1416" s="4" t="str">
        <f>IFERROR(VLOOKUP(G1416, Table13[#All], 2),"")</f>
        <v/>
      </c>
      <c r="N1416" s="4" t="str">
        <f>IFERROR(VLOOKUP(H1416, Table134[#All], 2),"")</f>
        <v/>
      </c>
      <c r="P1416" s="4" t="str">
        <f t="shared" ref="P1416:P1479" si="162">CONCATENATE(K1416,L1416,M1416,N1416)</f>
        <v xml:space="preserve">    delay(delayo);</v>
      </c>
    </row>
    <row r="1417" spans="5:46" x14ac:dyDescent="0.3">
      <c r="E1417" s="22">
        <v>1</v>
      </c>
      <c r="I1417" s="41"/>
      <c r="J1417" s="13"/>
      <c r="K1417" s="14" t="s">
        <v>11</v>
      </c>
      <c r="L1417" s="14"/>
      <c r="P1417" s="4" t="str">
        <f t="shared" si="162"/>
        <v>//</v>
      </c>
      <c r="R1417" s="19" t="s">
        <v>123</v>
      </c>
      <c r="S1417" s="19"/>
      <c r="T1417" s="19">
        <v>1</v>
      </c>
      <c r="U1417" s="19">
        <v>2</v>
      </c>
      <c r="V1417" s="19">
        <v>3</v>
      </c>
      <c r="W1417" s="19">
        <v>4</v>
      </c>
      <c r="X1417" s="19">
        <v>5</v>
      </c>
      <c r="Y1417" s="19">
        <v>6</v>
      </c>
      <c r="Z1417" s="19">
        <v>7</v>
      </c>
      <c r="AA1417" s="19">
        <v>8</v>
      </c>
      <c r="AB1417" s="19">
        <v>9</v>
      </c>
      <c r="AC1417" s="19">
        <v>10</v>
      </c>
      <c r="AD1417" s="19">
        <v>11</v>
      </c>
      <c r="AE1417" s="19">
        <v>12</v>
      </c>
      <c r="AF1417" s="19">
        <v>13</v>
      </c>
      <c r="AG1417" s="19">
        <v>14</v>
      </c>
      <c r="AH1417" s="19">
        <v>15</v>
      </c>
      <c r="AI1417" s="19">
        <v>16</v>
      </c>
      <c r="AJ1417" s="19">
        <v>17</v>
      </c>
      <c r="AK1417" s="19">
        <v>18</v>
      </c>
      <c r="AL1417" s="19">
        <v>19</v>
      </c>
      <c r="AM1417" s="19">
        <v>20</v>
      </c>
      <c r="AN1417" s="19">
        <v>21</v>
      </c>
      <c r="AO1417" s="19">
        <v>22</v>
      </c>
      <c r="AP1417" s="19">
        <v>23</v>
      </c>
      <c r="AQ1417" s="19">
        <v>24</v>
      </c>
      <c r="AR1417" s="19">
        <v>25</v>
      </c>
      <c r="AS1417" s="19">
        <v>26</v>
      </c>
      <c r="AT1417" s="19"/>
    </row>
    <row r="1418" spans="5:46" x14ac:dyDescent="0.3">
      <c r="E1418" s="22">
        <v>1</v>
      </c>
      <c r="I1418" s="41">
        <v>48</v>
      </c>
      <c r="J1418" s="13"/>
      <c r="K1418" s="14" t="s">
        <v>11</v>
      </c>
      <c r="L1418" s="14">
        <f>C194</f>
        <v>0</v>
      </c>
      <c r="M1418" s="6"/>
      <c r="N1418" s="6"/>
      <c r="P1418" s="4" t="str">
        <f t="shared" si="162"/>
        <v>//0</v>
      </c>
      <c r="R1418" s="4" t="str">
        <f>MID($L1418,R$2,1)</f>
        <v>0</v>
      </c>
      <c r="S1418" s="4" t="str">
        <f t="shared" ref="S1418:AT1420" si="163">MID($L1418,S$2,1)</f>
        <v/>
      </c>
      <c r="T1418" s="4" t="str">
        <f t="shared" si="163"/>
        <v/>
      </c>
      <c r="U1418" s="4" t="str">
        <f t="shared" si="163"/>
        <v/>
      </c>
      <c r="V1418" s="4" t="str">
        <f t="shared" si="163"/>
        <v/>
      </c>
      <c r="W1418" s="4" t="str">
        <f t="shared" si="163"/>
        <v/>
      </c>
      <c r="X1418" s="4" t="str">
        <f t="shared" si="163"/>
        <v/>
      </c>
      <c r="Y1418" s="4" t="str">
        <f t="shared" si="163"/>
        <v/>
      </c>
      <c r="Z1418" s="4" t="str">
        <f t="shared" si="163"/>
        <v/>
      </c>
      <c r="AA1418" s="4" t="str">
        <f t="shared" si="163"/>
        <v/>
      </c>
      <c r="AB1418" s="4" t="str">
        <f t="shared" si="163"/>
        <v/>
      </c>
      <c r="AC1418" s="4" t="str">
        <f t="shared" si="163"/>
        <v/>
      </c>
      <c r="AD1418" s="4" t="str">
        <f t="shared" si="163"/>
        <v/>
      </c>
      <c r="AE1418" s="4" t="str">
        <f t="shared" si="163"/>
        <v/>
      </c>
      <c r="AF1418" s="4" t="str">
        <f t="shared" si="163"/>
        <v/>
      </c>
      <c r="AG1418" s="4" t="str">
        <f t="shared" si="163"/>
        <v/>
      </c>
      <c r="AH1418" s="4" t="str">
        <f t="shared" si="163"/>
        <v/>
      </c>
      <c r="AI1418" s="4" t="str">
        <f t="shared" si="163"/>
        <v/>
      </c>
      <c r="AJ1418" s="4" t="str">
        <f t="shared" si="163"/>
        <v/>
      </c>
      <c r="AK1418" s="4" t="str">
        <f t="shared" si="163"/>
        <v/>
      </c>
      <c r="AL1418" s="4" t="str">
        <f t="shared" si="163"/>
        <v/>
      </c>
      <c r="AM1418" s="4" t="str">
        <f t="shared" si="163"/>
        <v/>
      </c>
      <c r="AN1418" s="4" t="str">
        <f t="shared" si="163"/>
        <v/>
      </c>
      <c r="AO1418" s="4" t="str">
        <f t="shared" si="163"/>
        <v/>
      </c>
      <c r="AP1418" s="4" t="str">
        <f t="shared" si="163"/>
        <v/>
      </c>
      <c r="AQ1418" s="4" t="str">
        <f t="shared" si="163"/>
        <v/>
      </c>
      <c r="AR1418" s="4" t="str">
        <f t="shared" si="163"/>
        <v/>
      </c>
      <c r="AS1418" s="4" t="str">
        <f t="shared" si="163"/>
        <v/>
      </c>
      <c r="AT1418" s="4" t="str">
        <f>MID($L1418,AT$2,1)</f>
        <v/>
      </c>
    </row>
    <row r="1419" spans="5:46" x14ac:dyDescent="0.3">
      <c r="E1419" s="22">
        <v>1</v>
      </c>
      <c r="F1419" s="45" t="str">
        <f>MID($L1418,R$2,1)</f>
        <v>0</v>
      </c>
      <c r="G1419" s="43" t="str">
        <f>MID($L1419,R$2,1)</f>
        <v>0</v>
      </c>
      <c r="H1419" s="44" t="str">
        <f>MID($L1420,R$2,1)</f>
        <v>0</v>
      </c>
      <c r="I1419" s="41"/>
      <c r="J1419" s="13"/>
      <c r="K1419" s="14" t="s">
        <v>11</v>
      </c>
      <c r="L1419" s="14">
        <f t="shared" ref="L1419:L1420" si="164">C195</f>
        <v>0</v>
      </c>
      <c r="M1419" s="6"/>
      <c r="N1419" s="6"/>
      <c r="P1419" s="4" t="str">
        <f t="shared" si="162"/>
        <v>//0</v>
      </c>
      <c r="R1419" s="4" t="str">
        <f t="shared" ref="R1419:R1420" si="165">MID($L1419,R$2,1)</f>
        <v>0</v>
      </c>
      <c r="S1419" s="4" t="str">
        <f t="shared" si="163"/>
        <v/>
      </c>
      <c r="T1419" s="4" t="str">
        <f t="shared" si="163"/>
        <v/>
      </c>
      <c r="U1419" s="4" t="str">
        <f t="shared" si="163"/>
        <v/>
      </c>
      <c r="V1419" s="4" t="str">
        <f t="shared" si="163"/>
        <v/>
      </c>
      <c r="W1419" s="4" t="str">
        <f t="shared" si="163"/>
        <v/>
      </c>
      <c r="X1419" s="4" t="str">
        <f t="shared" si="163"/>
        <v/>
      </c>
      <c r="Y1419" s="4" t="str">
        <f t="shared" si="163"/>
        <v/>
      </c>
      <c r="Z1419" s="4" t="str">
        <f t="shared" si="163"/>
        <v/>
      </c>
      <c r="AA1419" s="4" t="str">
        <f t="shared" si="163"/>
        <v/>
      </c>
      <c r="AB1419" s="4" t="str">
        <f t="shared" si="163"/>
        <v/>
      </c>
      <c r="AC1419" s="4" t="str">
        <f t="shared" si="163"/>
        <v/>
      </c>
      <c r="AD1419" s="4" t="str">
        <f t="shared" si="163"/>
        <v/>
      </c>
      <c r="AE1419" s="4" t="str">
        <f t="shared" si="163"/>
        <v/>
      </c>
      <c r="AF1419" s="4" t="str">
        <f t="shared" si="163"/>
        <v/>
      </c>
      <c r="AG1419" s="4" t="str">
        <f t="shared" si="163"/>
        <v/>
      </c>
      <c r="AH1419" s="4" t="str">
        <f t="shared" si="163"/>
        <v/>
      </c>
      <c r="AI1419" s="4" t="str">
        <f t="shared" si="163"/>
        <v/>
      </c>
      <c r="AJ1419" s="4" t="str">
        <f t="shared" si="163"/>
        <v/>
      </c>
      <c r="AK1419" s="4" t="str">
        <f t="shared" si="163"/>
        <v/>
      </c>
      <c r="AL1419" s="4" t="str">
        <f t="shared" si="163"/>
        <v/>
      </c>
      <c r="AM1419" s="4" t="str">
        <f t="shared" si="163"/>
        <v/>
      </c>
      <c r="AN1419" s="4" t="str">
        <f t="shared" si="163"/>
        <v/>
      </c>
      <c r="AO1419" s="4" t="str">
        <f t="shared" si="163"/>
        <v/>
      </c>
      <c r="AP1419" s="4" t="str">
        <f t="shared" si="163"/>
        <v/>
      </c>
      <c r="AQ1419" s="4" t="str">
        <f t="shared" si="163"/>
        <v/>
      </c>
      <c r="AR1419" s="4" t="str">
        <f t="shared" si="163"/>
        <v/>
      </c>
      <c r="AS1419" s="4" t="str">
        <f t="shared" si="163"/>
        <v/>
      </c>
      <c r="AT1419" s="4" t="str">
        <f t="shared" si="163"/>
        <v/>
      </c>
    </row>
    <row r="1420" spans="5:46" x14ac:dyDescent="0.3">
      <c r="E1420" s="22">
        <v>1</v>
      </c>
      <c r="I1420" s="41"/>
      <c r="J1420" s="13"/>
      <c r="K1420" s="14" t="s">
        <v>11</v>
      </c>
      <c r="L1420" s="14">
        <f t="shared" si="164"/>
        <v>0</v>
      </c>
      <c r="P1420" s="4" t="str">
        <f t="shared" si="162"/>
        <v>//0</v>
      </c>
      <c r="R1420" s="4" t="str">
        <f t="shared" si="165"/>
        <v>0</v>
      </c>
      <c r="S1420" s="4" t="str">
        <f t="shared" si="163"/>
        <v/>
      </c>
      <c r="T1420" s="4" t="str">
        <f t="shared" si="163"/>
        <v/>
      </c>
      <c r="U1420" s="4" t="str">
        <f t="shared" si="163"/>
        <v/>
      </c>
      <c r="V1420" s="4" t="str">
        <f t="shared" si="163"/>
        <v/>
      </c>
      <c r="W1420" s="4" t="str">
        <f t="shared" si="163"/>
        <v/>
      </c>
      <c r="X1420" s="4" t="str">
        <f t="shared" si="163"/>
        <v/>
      </c>
      <c r="Y1420" s="4" t="str">
        <f t="shared" si="163"/>
        <v/>
      </c>
      <c r="Z1420" s="4" t="str">
        <f t="shared" si="163"/>
        <v/>
      </c>
      <c r="AA1420" s="4" t="str">
        <f t="shared" si="163"/>
        <v/>
      </c>
      <c r="AB1420" s="4" t="str">
        <f t="shared" si="163"/>
        <v/>
      </c>
      <c r="AC1420" s="4" t="str">
        <f t="shared" si="163"/>
        <v/>
      </c>
      <c r="AD1420" s="4" t="str">
        <f t="shared" si="163"/>
        <v/>
      </c>
      <c r="AE1420" s="4" t="str">
        <f t="shared" si="163"/>
        <v/>
      </c>
      <c r="AF1420" s="4" t="str">
        <f t="shared" si="163"/>
        <v/>
      </c>
      <c r="AG1420" s="4" t="str">
        <f t="shared" si="163"/>
        <v/>
      </c>
      <c r="AH1420" s="4" t="str">
        <f t="shared" si="163"/>
        <v/>
      </c>
      <c r="AI1420" s="4" t="str">
        <f t="shared" si="163"/>
        <v/>
      </c>
      <c r="AJ1420" s="4" t="str">
        <f t="shared" si="163"/>
        <v/>
      </c>
      <c r="AK1420" s="4" t="str">
        <f t="shared" si="163"/>
        <v/>
      </c>
      <c r="AL1420" s="4" t="str">
        <f t="shared" si="163"/>
        <v/>
      </c>
      <c r="AM1420" s="4" t="str">
        <f t="shared" si="163"/>
        <v/>
      </c>
      <c r="AN1420" s="4" t="str">
        <f t="shared" si="163"/>
        <v/>
      </c>
      <c r="AO1420" s="4" t="str">
        <f t="shared" si="163"/>
        <v/>
      </c>
      <c r="AP1420" s="4" t="str">
        <f t="shared" si="163"/>
        <v/>
      </c>
      <c r="AQ1420" s="4" t="str">
        <f t="shared" si="163"/>
        <v/>
      </c>
      <c r="AR1420" s="4" t="str">
        <f t="shared" si="163"/>
        <v/>
      </c>
      <c r="AS1420" s="4" t="str">
        <f t="shared" si="163"/>
        <v/>
      </c>
      <c r="AT1420" s="4" t="str">
        <f t="shared" si="163"/>
        <v/>
      </c>
    </row>
    <row r="1421" spans="5:46" x14ac:dyDescent="0.3">
      <c r="E1421" s="22">
        <v>1</v>
      </c>
      <c r="F1421" s="45" t="str">
        <f>MID($L1418,T$2,1)</f>
        <v/>
      </c>
      <c r="G1421" s="43" t="str">
        <f>MID($L1419,T$2,1)</f>
        <v/>
      </c>
      <c r="H1421" s="44" t="str">
        <f>MID($L1420,T$2,1)</f>
        <v/>
      </c>
      <c r="I1421" s="41"/>
      <c r="J1421" s="9">
        <v>1</v>
      </c>
      <c r="K1421" s="4" t="s">
        <v>13</v>
      </c>
      <c r="L1421" s="4" t="str">
        <f>IFERROR(VLOOKUP(F1421, Table1[[#All],[Note]:[Code]], 2),"")</f>
        <v/>
      </c>
      <c r="M1421" s="4" t="str">
        <f>IFERROR(VLOOKUP(G1421, Table13[#All], 2),"")</f>
        <v/>
      </c>
      <c r="N1421" s="4" t="str">
        <f>IFERROR(VLOOKUP(H1421, Table134[#All], 2),"")</f>
        <v/>
      </c>
      <c r="P1421" s="4" t="str">
        <f t="shared" si="162"/>
        <v xml:space="preserve">    delay(delayo);</v>
      </c>
    </row>
    <row r="1422" spans="5:46" x14ac:dyDescent="0.3">
      <c r="E1422" s="22">
        <v>1</v>
      </c>
      <c r="F1422" s="45" t="str">
        <f>MID($L1418,U$2,1)</f>
        <v/>
      </c>
      <c r="G1422" s="43" t="str">
        <f>MID($L1419,U$2,1)</f>
        <v/>
      </c>
      <c r="H1422" s="44" t="str">
        <f>MID($L1420,U$2,1)</f>
        <v/>
      </c>
      <c r="I1422" s="41"/>
      <c r="J1422" s="9">
        <v>2</v>
      </c>
      <c r="K1422" s="4" t="s">
        <v>13</v>
      </c>
      <c r="L1422" s="4" t="str">
        <f>IFERROR(VLOOKUP(F1422, Table1[[#All],[Note]:[Code]], 2),"")</f>
        <v/>
      </c>
      <c r="M1422" s="4" t="str">
        <f>IFERROR(VLOOKUP(G1422, Table13[#All], 2),"")</f>
        <v/>
      </c>
      <c r="N1422" s="4" t="str">
        <f>IFERROR(VLOOKUP(H1422, Table134[#All], 2),"")</f>
        <v/>
      </c>
      <c r="P1422" s="4" t="str">
        <f t="shared" si="162"/>
        <v xml:space="preserve">    delay(delayo);</v>
      </c>
    </row>
    <row r="1423" spans="5:46" x14ac:dyDescent="0.3">
      <c r="E1423" s="22">
        <v>1</v>
      </c>
      <c r="F1423" s="45" t="str">
        <f>MID($L1418,V$2,1)</f>
        <v/>
      </c>
      <c r="G1423" s="43" t="str">
        <f>MID($L1419,V$2,1)</f>
        <v/>
      </c>
      <c r="H1423" s="44" t="str">
        <f>MID($L1420,V$2,1)</f>
        <v/>
      </c>
      <c r="I1423" s="41"/>
      <c r="J1423" s="9">
        <v>3</v>
      </c>
      <c r="K1423" s="4" t="s">
        <v>13</v>
      </c>
      <c r="L1423" s="4" t="str">
        <f>IFERROR(VLOOKUP(F1423, Table1[[#All],[Note]:[Code]], 2),"")</f>
        <v/>
      </c>
      <c r="M1423" s="4" t="str">
        <f>IFERROR(VLOOKUP(G1423, Table13[#All], 2),"")</f>
        <v/>
      </c>
      <c r="N1423" s="4" t="str">
        <f>IFERROR(VLOOKUP(H1423, Table134[#All], 2),"")</f>
        <v/>
      </c>
      <c r="P1423" s="4" t="str">
        <f t="shared" si="162"/>
        <v xml:space="preserve">    delay(delayo);</v>
      </c>
    </row>
    <row r="1424" spans="5:46" x14ac:dyDescent="0.3">
      <c r="E1424" s="22">
        <v>1</v>
      </c>
      <c r="F1424" s="45" t="str">
        <f>MID($L1418,W$2,1)</f>
        <v/>
      </c>
      <c r="G1424" s="43" t="str">
        <f>MID($L1419,W$2,1)</f>
        <v/>
      </c>
      <c r="H1424" s="44" t="str">
        <f>MID($L1420,W$2,1)</f>
        <v/>
      </c>
      <c r="I1424" s="41"/>
      <c r="J1424" s="9">
        <v>4</v>
      </c>
      <c r="K1424" s="4" t="s">
        <v>13</v>
      </c>
      <c r="L1424" s="4" t="str">
        <f>IFERROR(VLOOKUP(F1424, Table1[[#All],[Note]:[Code]], 2),"")</f>
        <v/>
      </c>
      <c r="M1424" s="4" t="str">
        <f>IFERROR(VLOOKUP(G1424, Table13[#All], 2),"")</f>
        <v/>
      </c>
      <c r="N1424" s="4" t="str">
        <f>IFERROR(VLOOKUP(H1424, Table134[#All], 2),"")</f>
        <v/>
      </c>
      <c r="P1424" s="4" t="str">
        <f t="shared" si="162"/>
        <v xml:space="preserve">    delay(delayo);</v>
      </c>
    </row>
    <row r="1425" spans="5:16" x14ac:dyDescent="0.3">
      <c r="E1425" s="22">
        <v>1</v>
      </c>
      <c r="F1425" s="45" t="str">
        <f>MID($L1418,X$2,1)</f>
        <v/>
      </c>
      <c r="G1425" s="43" t="str">
        <f>MID($L1419,X$2,1)</f>
        <v/>
      </c>
      <c r="H1425" s="44" t="str">
        <f>MID($L1420,X$2,1)</f>
        <v/>
      </c>
      <c r="I1425" s="41"/>
      <c r="J1425" s="9">
        <v>5</v>
      </c>
      <c r="K1425" s="4" t="s">
        <v>13</v>
      </c>
      <c r="L1425" s="4" t="str">
        <f>IFERROR(VLOOKUP(F1425, Table1[[#All],[Note]:[Code]], 2),"")</f>
        <v/>
      </c>
      <c r="M1425" s="4" t="str">
        <f>IFERROR(VLOOKUP(G1425, Table13[#All], 2),"")</f>
        <v/>
      </c>
      <c r="N1425" s="4" t="str">
        <f>IFERROR(VLOOKUP(H1425, Table134[#All], 2),"")</f>
        <v/>
      </c>
      <c r="P1425" s="4" t="str">
        <f t="shared" si="162"/>
        <v xml:space="preserve">    delay(delayo);</v>
      </c>
    </row>
    <row r="1426" spans="5:16" x14ac:dyDescent="0.3">
      <c r="E1426" s="22">
        <v>1</v>
      </c>
      <c r="F1426" s="45" t="str">
        <f>MID($L1418,Y$2,1)</f>
        <v/>
      </c>
      <c r="G1426" s="43" t="str">
        <f>MID($L1419,Y$2,1)</f>
        <v/>
      </c>
      <c r="H1426" s="44" t="str">
        <f>MID($L1420,Y$2,1)</f>
        <v/>
      </c>
      <c r="I1426" s="41"/>
      <c r="J1426" s="9">
        <v>6</v>
      </c>
      <c r="K1426" s="4" t="s">
        <v>13</v>
      </c>
      <c r="L1426" s="4" t="str">
        <f>IFERROR(VLOOKUP(F1426, Table1[[#All],[Note]:[Code]], 2),"")</f>
        <v/>
      </c>
      <c r="M1426" s="4" t="str">
        <f>IFERROR(VLOOKUP(G1426, Table13[#All], 2),"")</f>
        <v/>
      </c>
      <c r="N1426" s="4" t="str">
        <f>IFERROR(VLOOKUP(H1426, Table134[#All], 2),"")</f>
        <v/>
      </c>
      <c r="P1426" s="4" t="str">
        <f t="shared" si="162"/>
        <v xml:space="preserve">    delay(delayo);</v>
      </c>
    </row>
    <row r="1427" spans="5:16" x14ac:dyDescent="0.3">
      <c r="E1427" s="22">
        <v>1</v>
      </c>
      <c r="F1427" s="45" t="str">
        <f>MID($L1418,Z$2,1)</f>
        <v/>
      </c>
      <c r="G1427" s="43" t="str">
        <f>MID($L1419,Z$2,1)</f>
        <v/>
      </c>
      <c r="H1427" s="44" t="str">
        <f>MID($L1420,Z$2,1)</f>
        <v/>
      </c>
      <c r="I1427" s="41"/>
      <c r="J1427" s="9">
        <v>7</v>
      </c>
      <c r="K1427" s="4" t="s">
        <v>13</v>
      </c>
      <c r="L1427" s="4" t="str">
        <f>IFERROR(VLOOKUP(F1427, Table1[[#All],[Note]:[Code]], 2),"")</f>
        <v/>
      </c>
      <c r="M1427" s="4" t="str">
        <f>IFERROR(VLOOKUP(G1427, Table13[#All], 2),"")</f>
        <v/>
      </c>
      <c r="N1427" s="4" t="str">
        <f>IFERROR(VLOOKUP(H1427, Table134[#All], 2),"")</f>
        <v/>
      </c>
      <c r="P1427" s="4" t="str">
        <f t="shared" si="162"/>
        <v xml:space="preserve">    delay(delayo);</v>
      </c>
    </row>
    <row r="1428" spans="5:16" x14ac:dyDescent="0.3">
      <c r="E1428" s="22">
        <v>1</v>
      </c>
      <c r="F1428" s="45" t="str">
        <f>MID($L1418,AA$2,1)</f>
        <v/>
      </c>
      <c r="G1428" s="43" t="str">
        <f>MID($L1419,AA$2,1)</f>
        <v/>
      </c>
      <c r="H1428" s="44" t="str">
        <f>MID($L1420,AA$2,1)</f>
        <v/>
      </c>
      <c r="I1428" s="41"/>
      <c r="J1428" s="9">
        <v>8</v>
      </c>
      <c r="K1428" s="4" t="s">
        <v>13</v>
      </c>
      <c r="L1428" s="4" t="str">
        <f>IFERROR(VLOOKUP(F1428, Table1[[#All],[Note]:[Code]], 2),"")</f>
        <v/>
      </c>
      <c r="M1428" s="4" t="str">
        <f>IFERROR(VLOOKUP(G1428, Table13[#All], 2),"")</f>
        <v/>
      </c>
      <c r="N1428" s="4" t="str">
        <f>IFERROR(VLOOKUP(H1428, Table134[#All], 2),"")</f>
        <v/>
      </c>
      <c r="P1428" s="4" t="str">
        <f t="shared" si="162"/>
        <v xml:space="preserve">    delay(delayo);</v>
      </c>
    </row>
    <row r="1429" spans="5:16" x14ac:dyDescent="0.3">
      <c r="E1429" s="22">
        <v>1</v>
      </c>
      <c r="F1429" s="45" t="str">
        <f>MID($L1418,AB$2,1)</f>
        <v/>
      </c>
      <c r="G1429" s="43" t="str">
        <f>MID($L1419,AB$2,1)</f>
        <v/>
      </c>
      <c r="H1429" s="44" t="str">
        <f>MID($L1420,AB$2,1)</f>
        <v/>
      </c>
      <c r="I1429" s="41"/>
      <c r="J1429" s="9">
        <v>9</v>
      </c>
      <c r="K1429" s="4" t="s">
        <v>13</v>
      </c>
      <c r="L1429" s="4" t="str">
        <f>IFERROR(VLOOKUP(F1429, Table1[[#All],[Note]:[Code]], 2),"")</f>
        <v/>
      </c>
      <c r="M1429" s="4" t="str">
        <f>IFERROR(VLOOKUP(G1429, Table13[#All], 2),"")</f>
        <v/>
      </c>
      <c r="N1429" s="4" t="str">
        <f>IFERROR(VLOOKUP(H1429, Table134[#All], 2),"")</f>
        <v/>
      </c>
      <c r="P1429" s="4" t="str">
        <f t="shared" si="162"/>
        <v xml:space="preserve">    delay(delayo);</v>
      </c>
    </row>
    <row r="1430" spans="5:16" x14ac:dyDescent="0.3">
      <c r="E1430" s="22">
        <v>1</v>
      </c>
      <c r="F1430" s="45" t="str">
        <f>MID($L1418,AC$2,1)</f>
        <v/>
      </c>
      <c r="G1430" s="43" t="str">
        <f>MID($L1419,AC$2,1)</f>
        <v/>
      </c>
      <c r="H1430" s="44" t="str">
        <f>MID($L1420,AC$2,1)</f>
        <v/>
      </c>
      <c r="I1430" s="41"/>
      <c r="J1430" s="9">
        <v>10</v>
      </c>
      <c r="K1430" s="4" t="s">
        <v>13</v>
      </c>
      <c r="L1430" s="4" t="str">
        <f>IFERROR(VLOOKUP(F1430, Table1[[#All],[Note]:[Code]], 2),"")</f>
        <v/>
      </c>
      <c r="M1430" s="4" t="str">
        <f>IFERROR(VLOOKUP(G1430, Table13[#All], 2),"")</f>
        <v/>
      </c>
      <c r="N1430" s="4" t="str">
        <f>IFERROR(VLOOKUP(H1430, Table134[#All], 2),"")</f>
        <v/>
      </c>
      <c r="P1430" s="4" t="str">
        <f t="shared" si="162"/>
        <v xml:space="preserve">    delay(delayo);</v>
      </c>
    </row>
    <row r="1431" spans="5:16" x14ac:dyDescent="0.3">
      <c r="E1431" s="22">
        <v>1</v>
      </c>
      <c r="F1431" s="45" t="str">
        <f>MID($L1418,AD$2,1)</f>
        <v/>
      </c>
      <c r="G1431" s="43" t="str">
        <f>MID($L1419,AD$2,1)</f>
        <v/>
      </c>
      <c r="H1431" s="44" t="str">
        <f>MID($L1420,AD$2,1)</f>
        <v/>
      </c>
      <c r="I1431" s="41"/>
      <c r="J1431" s="9">
        <v>11</v>
      </c>
      <c r="K1431" s="4" t="s">
        <v>13</v>
      </c>
      <c r="L1431" s="4" t="str">
        <f>IFERROR(VLOOKUP(F1431, Table1[[#All],[Note]:[Code]], 2),"")</f>
        <v/>
      </c>
      <c r="M1431" s="4" t="str">
        <f>IFERROR(VLOOKUP(G1431, Table13[#All], 2),"")</f>
        <v/>
      </c>
      <c r="N1431" s="4" t="str">
        <f>IFERROR(VLOOKUP(H1431, Table134[#All], 2),"")</f>
        <v/>
      </c>
      <c r="P1431" s="4" t="str">
        <f t="shared" si="162"/>
        <v xml:space="preserve">    delay(delayo);</v>
      </c>
    </row>
    <row r="1432" spans="5:16" x14ac:dyDescent="0.3">
      <c r="E1432" s="22">
        <v>1</v>
      </c>
      <c r="F1432" s="45" t="str">
        <f>MID($L1418,AE$2,1)</f>
        <v/>
      </c>
      <c r="G1432" s="43" t="str">
        <f>MID($L1419,AE$2,1)</f>
        <v/>
      </c>
      <c r="H1432" s="44" t="str">
        <f>MID($L1420,AE$2,1)</f>
        <v/>
      </c>
      <c r="I1432" s="41"/>
      <c r="J1432" s="9">
        <v>12</v>
      </c>
      <c r="K1432" s="4" t="s">
        <v>13</v>
      </c>
      <c r="L1432" s="4" t="str">
        <f>IFERROR(VLOOKUP(F1432, Table1[[#All],[Note]:[Code]], 2),"")</f>
        <v/>
      </c>
      <c r="M1432" s="4" t="str">
        <f>IFERROR(VLOOKUP(G1432, Table13[#All], 2),"")</f>
        <v/>
      </c>
      <c r="N1432" s="4" t="str">
        <f>IFERROR(VLOOKUP(H1432, Table134[#All], 2),"")</f>
        <v/>
      </c>
      <c r="P1432" s="4" t="str">
        <f t="shared" si="162"/>
        <v xml:space="preserve">    delay(delayo);</v>
      </c>
    </row>
    <row r="1433" spans="5:16" x14ac:dyDescent="0.3">
      <c r="E1433" s="22">
        <v>1</v>
      </c>
      <c r="F1433" s="45" t="str">
        <f>MID($L1418,AF$2,1)</f>
        <v/>
      </c>
      <c r="G1433" s="43" t="str">
        <f>MID($L1419,AF$2,1)</f>
        <v/>
      </c>
      <c r="H1433" s="44" t="str">
        <f>MID($L1420,AF$2,1)</f>
        <v/>
      </c>
      <c r="I1433" s="41"/>
      <c r="J1433" s="9">
        <v>13</v>
      </c>
      <c r="K1433" s="4" t="s">
        <v>13</v>
      </c>
      <c r="L1433" s="4" t="str">
        <f>IFERROR(VLOOKUP(F1433, Table1[[#All],[Note]:[Code]], 2),"")</f>
        <v/>
      </c>
      <c r="M1433" s="4" t="str">
        <f>IFERROR(VLOOKUP(G1433, Table13[#All], 2),"")</f>
        <v/>
      </c>
      <c r="N1433" s="4" t="str">
        <f>IFERROR(VLOOKUP(H1433, Table134[#All], 2),"")</f>
        <v/>
      </c>
      <c r="P1433" s="4" t="str">
        <f t="shared" si="162"/>
        <v xml:space="preserve">    delay(delayo);</v>
      </c>
    </row>
    <row r="1434" spans="5:16" x14ac:dyDescent="0.3">
      <c r="E1434" s="22">
        <v>1</v>
      </c>
      <c r="F1434" s="45" t="str">
        <f>MID($L1418,AG$2,1)</f>
        <v/>
      </c>
      <c r="G1434" s="43" t="str">
        <f>MID($L1419,AG$2,1)</f>
        <v/>
      </c>
      <c r="H1434" s="44" t="str">
        <f>MID($L1420,AG$2,1)</f>
        <v/>
      </c>
      <c r="I1434" s="41"/>
      <c r="J1434" s="9">
        <v>14</v>
      </c>
      <c r="K1434" s="4" t="s">
        <v>13</v>
      </c>
      <c r="L1434" s="4" t="str">
        <f>IFERROR(VLOOKUP(F1434, Table1[[#All],[Note]:[Code]], 2),"")</f>
        <v/>
      </c>
      <c r="M1434" s="4" t="str">
        <f>IFERROR(VLOOKUP(G1434, Table13[#All], 2),"")</f>
        <v/>
      </c>
      <c r="N1434" s="4" t="str">
        <f>IFERROR(VLOOKUP(H1434, Table134[#All], 2),"")</f>
        <v/>
      </c>
      <c r="P1434" s="4" t="str">
        <f t="shared" si="162"/>
        <v xml:space="preserve">    delay(delayo);</v>
      </c>
    </row>
    <row r="1435" spans="5:16" x14ac:dyDescent="0.3">
      <c r="E1435" s="22">
        <v>1</v>
      </c>
      <c r="F1435" s="45" t="str">
        <f>MID($L1418,AH$2,1)</f>
        <v/>
      </c>
      <c r="G1435" s="43" t="str">
        <f>MID($L1419,AH$2,1)</f>
        <v/>
      </c>
      <c r="H1435" s="44" t="str">
        <f>MID($L1420,AH$2,1)</f>
        <v/>
      </c>
      <c r="I1435" s="41"/>
      <c r="J1435" s="9">
        <v>15</v>
      </c>
      <c r="K1435" s="4" t="s">
        <v>13</v>
      </c>
      <c r="L1435" s="4" t="str">
        <f>IFERROR(VLOOKUP(F1435, Table1[[#All],[Note]:[Code]], 2),"")</f>
        <v/>
      </c>
      <c r="M1435" s="4" t="str">
        <f>IFERROR(VLOOKUP(G1435, Table13[#All], 2),"")</f>
        <v/>
      </c>
      <c r="N1435" s="4" t="str">
        <f>IFERROR(VLOOKUP(H1435, Table134[#All], 2),"")</f>
        <v/>
      </c>
      <c r="P1435" s="4" t="str">
        <f t="shared" si="162"/>
        <v xml:space="preserve">    delay(delayo);</v>
      </c>
    </row>
    <row r="1436" spans="5:16" x14ac:dyDescent="0.3">
      <c r="E1436" s="22">
        <v>1</v>
      </c>
      <c r="F1436" s="45" t="str">
        <f>MID($L1418,AI$2,1)</f>
        <v/>
      </c>
      <c r="G1436" s="43" t="str">
        <f>MID($L1419,AI$2,1)</f>
        <v/>
      </c>
      <c r="H1436" s="44" t="str">
        <f>MID($L1420,AI$2,1)</f>
        <v/>
      </c>
      <c r="I1436" s="41"/>
      <c r="J1436" s="9">
        <v>16</v>
      </c>
      <c r="K1436" s="4" t="s">
        <v>13</v>
      </c>
      <c r="L1436" s="4" t="str">
        <f>IFERROR(VLOOKUP(F1436, Table1[[#All],[Note]:[Code]], 2),"")</f>
        <v/>
      </c>
      <c r="M1436" s="4" t="str">
        <f>IFERROR(VLOOKUP(G1436, Table13[#All], 2),"")</f>
        <v/>
      </c>
      <c r="N1436" s="4" t="str">
        <f>IFERROR(VLOOKUP(H1436, Table134[#All], 2),"")</f>
        <v/>
      </c>
      <c r="P1436" s="4" t="str">
        <f t="shared" si="162"/>
        <v xml:space="preserve">    delay(delayo);</v>
      </c>
    </row>
    <row r="1437" spans="5:16" x14ac:dyDescent="0.3">
      <c r="E1437" s="22">
        <v>1</v>
      </c>
      <c r="F1437" s="45" t="str">
        <f>MID($L1418,AJ$2,1)</f>
        <v/>
      </c>
      <c r="G1437" s="43" t="str">
        <f>MID($L1419,AJ$2,1)</f>
        <v/>
      </c>
      <c r="H1437" s="44" t="str">
        <f>MID($L1420,AJ$2,1)</f>
        <v/>
      </c>
      <c r="I1437" s="41"/>
      <c r="J1437" s="9">
        <v>17</v>
      </c>
      <c r="K1437" s="4" t="s">
        <v>13</v>
      </c>
      <c r="L1437" s="4" t="str">
        <f>IFERROR(VLOOKUP(F1437, Table1[[#All],[Note]:[Code]], 2),"")</f>
        <v/>
      </c>
      <c r="M1437" s="4" t="str">
        <f>IFERROR(VLOOKUP(G1437, Table13[#All], 2),"")</f>
        <v/>
      </c>
      <c r="N1437" s="4" t="str">
        <f>IFERROR(VLOOKUP(H1437, Table134[#All], 2),"")</f>
        <v/>
      </c>
      <c r="P1437" s="4" t="str">
        <f t="shared" si="162"/>
        <v xml:space="preserve">    delay(delayo);</v>
      </c>
    </row>
    <row r="1438" spans="5:16" x14ac:dyDescent="0.3">
      <c r="E1438" s="22">
        <v>1</v>
      </c>
      <c r="F1438" s="45" t="str">
        <f>MID($L1418,AK$2,1)</f>
        <v/>
      </c>
      <c r="G1438" s="43" t="str">
        <f>MID($L1419,AK$2,1)</f>
        <v/>
      </c>
      <c r="H1438" s="44" t="str">
        <f>MID($L1420,AK$2,1)</f>
        <v/>
      </c>
      <c r="I1438" s="41"/>
      <c r="J1438" s="9">
        <v>18</v>
      </c>
      <c r="K1438" s="4" t="s">
        <v>13</v>
      </c>
      <c r="L1438" s="4" t="str">
        <f>IFERROR(VLOOKUP(F1438, Table1[[#All],[Note]:[Code]], 2),"")</f>
        <v/>
      </c>
      <c r="M1438" s="4" t="str">
        <f>IFERROR(VLOOKUP(G1438, Table13[#All], 2),"")</f>
        <v/>
      </c>
      <c r="N1438" s="4" t="str">
        <f>IFERROR(VLOOKUP(H1438, Table134[#All], 2),"")</f>
        <v/>
      </c>
      <c r="P1438" s="4" t="str">
        <f t="shared" si="162"/>
        <v xml:space="preserve">    delay(delayo);</v>
      </c>
    </row>
    <row r="1439" spans="5:16" x14ac:dyDescent="0.3">
      <c r="E1439" s="22">
        <v>1</v>
      </c>
      <c r="F1439" s="45" t="str">
        <f>MID($L1418,AL$2,1)</f>
        <v/>
      </c>
      <c r="G1439" s="43" t="str">
        <f>MID($L1419,AL$2,1)</f>
        <v/>
      </c>
      <c r="H1439" s="44" t="str">
        <f>MID($L1420,AL$2,1)</f>
        <v/>
      </c>
      <c r="I1439" s="41"/>
      <c r="J1439" s="9">
        <v>19</v>
      </c>
      <c r="K1439" s="4" t="s">
        <v>13</v>
      </c>
      <c r="L1439" s="4" t="str">
        <f>IFERROR(VLOOKUP(F1439, Table1[[#All],[Note]:[Code]], 2),"")</f>
        <v/>
      </c>
      <c r="M1439" s="4" t="str">
        <f>IFERROR(VLOOKUP(G1439, Table13[#All], 2),"")</f>
        <v/>
      </c>
      <c r="N1439" s="4" t="str">
        <f>IFERROR(VLOOKUP(H1439, Table134[#All], 2),"")</f>
        <v/>
      </c>
      <c r="P1439" s="4" t="str">
        <f t="shared" si="162"/>
        <v xml:space="preserve">    delay(delayo);</v>
      </c>
    </row>
    <row r="1440" spans="5:16" x14ac:dyDescent="0.3">
      <c r="E1440" s="22">
        <v>1</v>
      </c>
      <c r="F1440" s="45" t="str">
        <f>MID($L1418,AM$2,1)</f>
        <v/>
      </c>
      <c r="G1440" s="43" t="str">
        <f>MID($L1419,AM$2,1)</f>
        <v/>
      </c>
      <c r="H1440" s="44" t="str">
        <f>MID($L1420,AM$2,1)</f>
        <v/>
      </c>
      <c r="I1440" s="41"/>
      <c r="J1440" s="9">
        <v>20</v>
      </c>
      <c r="K1440" s="4" t="s">
        <v>13</v>
      </c>
      <c r="L1440" s="4" t="str">
        <f>IFERROR(VLOOKUP(F1440, Table1[[#All],[Note]:[Code]], 2),"")</f>
        <v/>
      </c>
      <c r="M1440" s="4" t="str">
        <f>IFERROR(VLOOKUP(G1440, Table13[#All], 2),"")</f>
        <v/>
      </c>
      <c r="N1440" s="4" t="str">
        <f>IFERROR(VLOOKUP(H1440, Table134[#All], 2),"")</f>
        <v/>
      </c>
      <c r="P1440" s="4" t="str">
        <f t="shared" si="162"/>
        <v xml:space="preserve">    delay(delayo);</v>
      </c>
    </row>
    <row r="1441" spans="5:46" x14ac:dyDescent="0.3">
      <c r="E1441" s="22">
        <v>1</v>
      </c>
      <c r="F1441" s="45" t="str">
        <f>MID($L1418,AN$2,1)</f>
        <v/>
      </c>
      <c r="G1441" s="43" t="str">
        <f>MID($L1419,AN$2,1)</f>
        <v/>
      </c>
      <c r="H1441" s="44" t="str">
        <f>MID($L1420,AN$2,1)</f>
        <v/>
      </c>
      <c r="I1441" s="41"/>
      <c r="J1441" s="9">
        <v>21</v>
      </c>
      <c r="K1441" s="4" t="s">
        <v>13</v>
      </c>
      <c r="L1441" s="4" t="str">
        <f>IFERROR(VLOOKUP(F1441, Table1[[#All],[Note]:[Code]], 2),"")</f>
        <v/>
      </c>
      <c r="M1441" s="4" t="str">
        <f>IFERROR(VLOOKUP(G1441, Table13[#All], 2),"")</f>
        <v/>
      </c>
      <c r="N1441" s="4" t="str">
        <f>IFERROR(VLOOKUP(H1441, Table134[#All], 2),"")</f>
        <v/>
      </c>
      <c r="P1441" s="4" t="str">
        <f t="shared" si="162"/>
        <v xml:space="preserve">    delay(delayo);</v>
      </c>
    </row>
    <row r="1442" spans="5:46" x14ac:dyDescent="0.3">
      <c r="E1442" s="22">
        <v>1</v>
      </c>
      <c r="F1442" s="45" t="str">
        <f>MID($L1418,AO$2,1)</f>
        <v/>
      </c>
      <c r="G1442" s="43" t="str">
        <f>MID($L1419,AO$2,1)</f>
        <v/>
      </c>
      <c r="H1442" s="44" t="str">
        <f>MID($L1420,AO$2,1)</f>
        <v/>
      </c>
      <c r="I1442" s="41"/>
      <c r="J1442" s="9">
        <v>22</v>
      </c>
      <c r="K1442" s="4" t="s">
        <v>13</v>
      </c>
      <c r="L1442" s="4" t="str">
        <f>IFERROR(VLOOKUP(F1442, Table1[[#All],[Note]:[Code]], 2),"")</f>
        <v/>
      </c>
      <c r="M1442" s="4" t="str">
        <f>IFERROR(VLOOKUP(G1442, Table13[#All], 2),"")</f>
        <v/>
      </c>
      <c r="N1442" s="4" t="str">
        <f>IFERROR(VLOOKUP(H1442, Table134[#All], 2),"")</f>
        <v/>
      </c>
      <c r="P1442" s="4" t="str">
        <f t="shared" si="162"/>
        <v xml:space="preserve">    delay(delayo);</v>
      </c>
    </row>
    <row r="1443" spans="5:46" x14ac:dyDescent="0.3">
      <c r="E1443" s="22">
        <v>1</v>
      </c>
      <c r="F1443" s="45" t="str">
        <f>MID($L1418,AP$2,1)</f>
        <v/>
      </c>
      <c r="G1443" s="43" t="str">
        <f>MID($L1419,AP$2,1)</f>
        <v/>
      </c>
      <c r="H1443" s="44" t="str">
        <f>MID($L1420,AP$2,1)</f>
        <v/>
      </c>
      <c r="I1443" s="41"/>
      <c r="J1443" s="9">
        <v>23</v>
      </c>
      <c r="K1443" s="4" t="s">
        <v>13</v>
      </c>
      <c r="L1443" s="4" t="str">
        <f>IFERROR(VLOOKUP(F1443, Table1[[#All],[Note]:[Code]], 2),"")</f>
        <v/>
      </c>
      <c r="M1443" s="4" t="str">
        <f>IFERROR(VLOOKUP(G1443, Table13[#All], 2),"")</f>
        <v/>
      </c>
      <c r="N1443" s="4" t="str">
        <f>IFERROR(VLOOKUP(H1443, Table134[#All], 2),"")</f>
        <v/>
      </c>
      <c r="P1443" s="4" t="str">
        <f t="shared" si="162"/>
        <v xml:space="preserve">    delay(delayo);</v>
      </c>
    </row>
    <row r="1444" spans="5:46" x14ac:dyDescent="0.3">
      <c r="E1444" s="22">
        <v>1</v>
      </c>
      <c r="F1444" s="45" t="str">
        <f>MID($L1418,AQ$2,1)</f>
        <v/>
      </c>
      <c r="G1444" s="43" t="str">
        <f>MID($L1419,AQ$2,1)</f>
        <v/>
      </c>
      <c r="H1444" s="44" t="str">
        <f>MID($L1420,AQ$2,1)</f>
        <v/>
      </c>
      <c r="I1444" s="41"/>
      <c r="J1444" s="9">
        <v>24</v>
      </c>
      <c r="K1444" s="4" t="s">
        <v>13</v>
      </c>
      <c r="L1444" s="4" t="str">
        <f>IFERROR(VLOOKUP(F1444, Table1[[#All],[Note]:[Code]], 2),"")</f>
        <v/>
      </c>
      <c r="M1444" s="4" t="str">
        <f>IFERROR(VLOOKUP(G1444, Table13[#All], 2),"")</f>
        <v/>
      </c>
      <c r="N1444" s="4" t="str">
        <f>IFERROR(VLOOKUP(H1444, Table134[#All], 2),"")</f>
        <v/>
      </c>
      <c r="P1444" s="4" t="str">
        <f t="shared" si="162"/>
        <v xml:space="preserve">    delay(delayo);</v>
      </c>
    </row>
    <row r="1445" spans="5:46" x14ac:dyDescent="0.3">
      <c r="E1445" s="22">
        <v>1</v>
      </c>
      <c r="F1445" s="45" t="str">
        <f>MID($L1418,AR$2,1)</f>
        <v/>
      </c>
      <c r="G1445" s="43" t="str">
        <f>MID($L1419,AR$2,1)</f>
        <v/>
      </c>
      <c r="H1445" s="44" t="str">
        <f>MID($L1420,AR$2,1)</f>
        <v/>
      </c>
      <c r="I1445" s="41"/>
      <c r="J1445" s="9">
        <v>25</v>
      </c>
      <c r="K1445" s="4" t="s">
        <v>13</v>
      </c>
      <c r="L1445" s="4" t="str">
        <f>IFERROR(VLOOKUP(F1445, Table1[[#All],[Note]:[Code]], 2),"")</f>
        <v/>
      </c>
      <c r="M1445" s="4" t="str">
        <f>IFERROR(VLOOKUP(G1445, Table13[#All], 2),"")</f>
        <v/>
      </c>
      <c r="N1445" s="4" t="str">
        <f>IFERROR(VLOOKUP(H1445, Table134[#All], 2),"")</f>
        <v/>
      </c>
      <c r="P1445" s="4" t="str">
        <f t="shared" si="162"/>
        <v xml:space="preserve">    delay(delayo);</v>
      </c>
    </row>
    <row r="1446" spans="5:46" x14ac:dyDescent="0.3">
      <c r="E1446" s="22">
        <v>1</v>
      </c>
      <c r="F1446" s="45" t="str">
        <f>MID($L1418,AS$2,1)</f>
        <v/>
      </c>
      <c r="G1446" s="43" t="str">
        <f>MID($L1419,AS$2,1)</f>
        <v/>
      </c>
      <c r="H1446" s="44" t="str">
        <f>MID($L1420,AS$2,1)</f>
        <v/>
      </c>
      <c r="I1446" s="41"/>
      <c r="J1446" s="9">
        <v>26</v>
      </c>
      <c r="K1446" s="4" t="s">
        <v>13</v>
      </c>
      <c r="L1446" s="4" t="str">
        <f>IFERROR(VLOOKUP(F1446, Table1[[#All],[Note]:[Code]], 2),"")</f>
        <v/>
      </c>
      <c r="M1446" s="4" t="str">
        <f>IFERROR(VLOOKUP(G1446, Table13[#All], 2),"")</f>
        <v/>
      </c>
      <c r="N1446" s="4" t="str">
        <f>IFERROR(VLOOKUP(H1446, Table134[#All], 2),"")</f>
        <v/>
      </c>
      <c r="P1446" s="4" t="str">
        <f t="shared" si="162"/>
        <v xml:space="preserve">    delay(delayo);</v>
      </c>
    </row>
    <row r="1447" spans="5:46" x14ac:dyDescent="0.3">
      <c r="E1447" s="22">
        <v>1</v>
      </c>
      <c r="I1447" s="41"/>
      <c r="J1447" s="13"/>
      <c r="K1447" s="14" t="s">
        <v>11</v>
      </c>
      <c r="L1447" s="14"/>
      <c r="P1447" s="4" t="str">
        <f t="shared" si="162"/>
        <v>//</v>
      </c>
      <c r="R1447" s="19" t="s">
        <v>123</v>
      </c>
      <c r="S1447" s="19"/>
      <c r="T1447" s="19">
        <v>1</v>
      </c>
      <c r="U1447" s="19">
        <v>2</v>
      </c>
      <c r="V1447" s="19">
        <v>3</v>
      </c>
      <c r="W1447" s="19">
        <v>4</v>
      </c>
      <c r="X1447" s="19">
        <v>5</v>
      </c>
      <c r="Y1447" s="19">
        <v>6</v>
      </c>
      <c r="Z1447" s="19">
        <v>7</v>
      </c>
      <c r="AA1447" s="19">
        <v>8</v>
      </c>
      <c r="AB1447" s="19">
        <v>9</v>
      </c>
      <c r="AC1447" s="19">
        <v>10</v>
      </c>
      <c r="AD1447" s="19">
        <v>11</v>
      </c>
      <c r="AE1447" s="19">
        <v>12</v>
      </c>
      <c r="AF1447" s="19">
        <v>13</v>
      </c>
      <c r="AG1447" s="19">
        <v>14</v>
      </c>
      <c r="AH1447" s="19">
        <v>15</v>
      </c>
      <c r="AI1447" s="19">
        <v>16</v>
      </c>
      <c r="AJ1447" s="19">
        <v>17</v>
      </c>
      <c r="AK1447" s="19">
        <v>18</v>
      </c>
      <c r="AL1447" s="19">
        <v>19</v>
      </c>
      <c r="AM1447" s="19">
        <v>20</v>
      </c>
      <c r="AN1447" s="19">
        <v>21</v>
      </c>
      <c r="AO1447" s="19">
        <v>22</v>
      </c>
      <c r="AP1447" s="19">
        <v>23</v>
      </c>
      <c r="AQ1447" s="19">
        <v>24</v>
      </c>
      <c r="AR1447" s="19">
        <v>25</v>
      </c>
      <c r="AS1447" s="19">
        <v>26</v>
      </c>
      <c r="AT1447" s="19"/>
    </row>
    <row r="1448" spans="5:46" x14ac:dyDescent="0.3">
      <c r="E1448" s="22">
        <v>1</v>
      </c>
      <c r="I1448" s="41">
        <v>49</v>
      </c>
      <c r="J1448" s="13"/>
      <c r="K1448" s="14" t="s">
        <v>11</v>
      </c>
      <c r="L1448" s="14">
        <f>C198</f>
        <v>0</v>
      </c>
      <c r="M1448" s="6"/>
      <c r="N1448" s="6"/>
      <c r="P1448" s="4" t="str">
        <f t="shared" si="162"/>
        <v>//0</v>
      </c>
      <c r="R1448" s="4" t="str">
        <f>MID($L1448,R$2,1)</f>
        <v>0</v>
      </c>
      <c r="S1448" s="4" t="str">
        <f t="shared" ref="S1448:AT1450" si="166">MID($L1448,S$2,1)</f>
        <v/>
      </c>
      <c r="T1448" s="4" t="str">
        <f t="shared" si="166"/>
        <v/>
      </c>
      <c r="U1448" s="4" t="str">
        <f t="shared" si="166"/>
        <v/>
      </c>
      <c r="V1448" s="4" t="str">
        <f t="shared" si="166"/>
        <v/>
      </c>
      <c r="W1448" s="4" t="str">
        <f t="shared" si="166"/>
        <v/>
      </c>
      <c r="X1448" s="4" t="str">
        <f t="shared" si="166"/>
        <v/>
      </c>
      <c r="Y1448" s="4" t="str">
        <f t="shared" si="166"/>
        <v/>
      </c>
      <c r="Z1448" s="4" t="str">
        <f t="shared" si="166"/>
        <v/>
      </c>
      <c r="AA1448" s="4" t="str">
        <f t="shared" si="166"/>
        <v/>
      </c>
      <c r="AB1448" s="4" t="str">
        <f t="shared" si="166"/>
        <v/>
      </c>
      <c r="AC1448" s="4" t="str">
        <f t="shared" si="166"/>
        <v/>
      </c>
      <c r="AD1448" s="4" t="str">
        <f t="shared" si="166"/>
        <v/>
      </c>
      <c r="AE1448" s="4" t="str">
        <f t="shared" si="166"/>
        <v/>
      </c>
      <c r="AF1448" s="4" t="str">
        <f t="shared" si="166"/>
        <v/>
      </c>
      <c r="AG1448" s="4" t="str">
        <f t="shared" si="166"/>
        <v/>
      </c>
      <c r="AH1448" s="4" t="str">
        <f t="shared" si="166"/>
        <v/>
      </c>
      <c r="AI1448" s="4" t="str">
        <f t="shared" si="166"/>
        <v/>
      </c>
      <c r="AJ1448" s="4" t="str">
        <f t="shared" si="166"/>
        <v/>
      </c>
      <c r="AK1448" s="4" t="str">
        <f t="shared" si="166"/>
        <v/>
      </c>
      <c r="AL1448" s="4" t="str">
        <f t="shared" si="166"/>
        <v/>
      </c>
      <c r="AM1448" s="4" t="str">
        <f t="shared" si="166"/>
        <v/>
      </c>
      <c r="AN1448" s="4" t="str">
        <f t="shared" si="166"/>
        <v/>
      </c>
      <c r="AO1448" s="4" t="str">
        <f t="shared" si="166"/>
        <v/>
      </c>
      <c r="AP1448" s="4" t="str">
        <f t="shared" si="166"/>
        <v/>
      </c>
      <c r="AQ1448" s="4" t="str">
        <f t="shared" si="166"/>
        <v/>
      </c>
      <c r="AR1448" s="4" t="str">
        <f t="shared" si="166"/>
        <v/>
      </c>
      <c r="AS1448" s="4" t="str">
        <f t="shared" si="166"/>
        <v/>
      </c>
      <c r="AT1448" s="4" t="str">
        <f>MID($L1448,AT$2,1)</f>
        <v/>
      </c>
    </row>
    <row r="1449" spans="5:46" x14ac:dyDescent="0.3">
      <c r="E1449" s="22">
        <v>1</v>
      </c>
      <c r="F1449" s="45" t="str">
        <f>MID($L1448,R$2,1)</f>
        <v>0</v>
      </c>
      <c r="G1449" s="43" t="str">
        <f>MID($L1449,R$2,1)</f>
        <v>0</v>
      </c>
      <c r="H1449" s="44" t="str">
        <f>MID($L1450,R$2,1)</f>
        <v>0</v>
      </c>
      <c r="I1449" s="41"/>
      <c r="J1449" s="13"/>
      <c r="K1449" s="14" t="s">
        <v>11</v>
      </c>
      <c r="L1449" s="14">
        <f t="shared" ref="L1449:L1450" si="167">C199</f>
        <v>0</v>
      </c>
      <c r="M1449" s="6"/>
      <c r="N1449" s="6"/>
      <c r="P1449" s="4" t="str">
        <f t="shared" si="162"/>
        <v>//0</v>
      </c>
      <c r="R1449" s="4" t="str">
        <f t="shared" ref="R1449:R1450" si="168">MID($L1449,R$2,1)</f>
        <v>0</v>
      </c>
      <c r="S1449" s="4" t="str">
        <f t="shared" si="166"/>
        <v/>
      </c>
      <c r="T1449" s="4" t="str">
        <f t="shared" si="166"/>
        <v/>
      </c>
      <c r="U1449" s="4" t="str">
        <f t="shared" si="166"/>
        <v/>
      </c>
      <c r="V1449" s="4" t="str">
        <f t="shared" si="166"/>
        <v/>
      </c>
      <c r="W1449" s="4" t="str">
        <f t="shared" si="166"/>
        <v/>
      </c>
      <c r="X1449" s="4" t="str">
        <f t="shared" si="166"/>
        <v/>
      </c>
      <c r="Y1449" s="4" t="str">
        <f t="shared" si="166"/>
        <v/>
      </c>
      <c r="Z1449" s="4" t="str">
        <f t="shared" si="166"/>
        <v/>
      </c>
      <c r="AA1449" s="4" t="str">
        <f t="shared" si="166"/>
        <v/>
      </c>
      <c r="AB1449" s="4" t="str">
        <f t="shared" si="166"/>
        <v/>
      </c>
      <c r="AC1449" s="4" t="str">
        <f t="shared" si="166"/>
        <v/>
      </c>
      <c r="AD1449" s="4" t="str">
        <f t="shared" si="166"/>
        <v/>
      </c>
      <c r="AE1449" s="4" t="str">
        <f t="shared" si="166"/>
        <v/>
      </c>
      <c r="AF1449" s="4" t="str">
        <f t="shared" si="166"/>
        <v/>
      </c>
      <c r="AG1449" s="4" t="str">
        <f t="shared" si="166"/>
        <v/>
      </c>
      <c r="AH1449" s="4" t="str">
        <f t="shared" si="166"/>
        <v/>
      </c>
      <c r="AI1449" s="4" t="str">
        <f t="shared" si="166"/>
        <v/>
      </c>
      <c r="AJ1449" s="4" t="str">
        <f t="shared" si="166"/>
        <v/>
      </c>
      <c r="AK1449" s="4" t="str">
        <f t="shared" si="166"/>
        <v/>
      </c>
      <c r="AL1449" s="4" t="str">
        <f t="shared" si="166"/>
        <v/>
      </c>
      <c r="AM1449" s="4" t="str">
        <f t="shared" si="166"/>
        <v/>
      </c>
      <c r="AN1449" s="4" t="str">
        <f t="shared" si="166"/>
        <v/>
      </c>
      <c r="AO1449" s="4" t="str">
        <f t="shared" si="166"/>
        <v/>
      </c>
      <c r="AP1449" s="4" t="str">
        <f t="shared" si="166"/>
        <v/>
      </c>
      <c r="AQ1449" s="4" t="str">
        <f t="shared" si="166"/>
        <v/>
      </c>
      <c r="AR1449" s="4" t="str">
        <f t="shared" si="166"/>
        <v/>
      </c>
      <c r="AS1449" s="4" t="str">
        <f t="shared" si="166"/>
        <v/>
      </c>
      <c r="AT1449" s="4" t="str">
        <f t="shared" si="166"/>
        <v/>
      </c>
    </row>
    <row r="1450" spans="5:46" x14ac:dyDescent="0.3">
      <c r="E1450" s="22">
        <v>1</v>
      </c>
      <c r="I1450" s="41"/>
      <c r="J1450" s="13"/>
      <c r="K1450" s="14" t="s">
        <v>11</v>
      </c>
      <c r="L1450" s="14">
        <f t="shared" si="167"/>
        <v>0</v>
      </c>
      <c r="P1450" s="4" t="str">
        <f t="shared" si="162"/>
        <v>//0</v>
      </c>
      <c r="R1450" s="4" t="str">
        <f t="shared" si="168"/>
        <v>0</v>
      </c>
      <c r="S1450" s="4" t="str">
        <f t="shared" si="166"/>
        <v/>
      </c>
      <c r="T1450" s="4" t="str">
        <f t="shared" si="166"/>
        <v/>
      </c>
      <c r="U1450" s="4" t="str">
        <f t="shared" si="166"/>
        <v/>
      </c>
      <c r="V1450" s="4" t="str">
        <f t="shared" si="166"/>
        <v/>
      </c>
      <c r="W1450" s="4" t="str">
        <f t="shared" si="166"/>
        <v/>
      </c>
      <c r="X1450" s="4" t="str">
        <f t="shared" si="166"/>
        <v/>
      </c>
      <c r="Y1450" s="4" t="str">
        <f t="shared" si="166"/>
        <v/>
      </c>
      <c r="Z1450" s="4" t="str">
        <f t="shared" si="166"/>
        <v/>
      </c>
      <c r="AA1450" s="4" t="str">
        <f t="shared" si="166"/>
        <v/>
      </c>
      <c r="AB1450" s="4" t="str">
        <f t="shared" si="166"/>
        <v/>
      </c>
      <c r="AC1450" s="4" t="str">
        <f t="shared" si="166"/>
        <v/>
      </c>
      <c r="AD1450" s="4" t="str">
        <f t="shared" si="166"/>
        <v/>
      </c>
      <c r="AE1450" s="4" t="str">
        <f t="shared" si="166"/>
        <v/>
      </c>
      <c r="AF1450" s="4" t="str">
        <f t="shared" si="166"/>
        <v/>
      </c>
      <c r="AG1450" s="4" t="str">
        <f t="shared" si="166"/>
        <v/>
      </c>
      <c r="AH1450" s="4" t="str">
        <f t="shared" si="166"/>
        <v/>
      </c>
      <c r="AI1450" s="4" t="str">
        <f t="shared" si="166"/>
        <v/>
      </c>
      <c r="AJ1450" s="4" t="str">
        <f t="shared" si="166"/>
        <v/>
      </c>
      <c r="AK1450" s="4" t="str">
        <f t="shared" si="166"/>
        <v/>
      </c>
      <c r="AL1450" s="4" t="str">
        <f t="shared" si="166"/>
        <v/>
      </c>
      <c r="AM1450" s="4" t="str">
        <f t="shared" si="166"/>
        <v/>
      </c>
      <c r="AN1450" s="4" t="str">
        <f t="shared" si="166"/>
        <v/>
      </c>
      <c r="AO1450" s="4" t="str">
        <f t="shared" si="166"/>
        <v/>
      </c>
      <c r="AP1450" s="4" t="str">
        <f t="shared" si="166"/>
        <v/>
      </c>
      <c r="AQ1450" s="4" t="str">
        <f t="shared" si="166"/>
        <v/>
      </c>
      <c r="AR1450" s="4" t="str">
        <f t="shared" si="166"/>
        <v/>
      </c>
      <c r="AS1450" s="4" t="str">
        <f t="shared" si="166"/>
        <v/>
      </c>
      <c r="AT1450" s="4" t="str">
        <f t="shared" si="166"/>
        <v/>
      </c>
    </row>
    <row r="1451" spans="5:46" x14ac:dyDescent="0.3">
      <c r="E1451" s="22">
        <v>1</v>
      </c>
      <c r="F1451" s="45" t="str">
        <f>MID($L1448,T$2,1)</f>
        <v/>
      </c>
      <c r="G1451" s="43" t="str">
        <f>MID($L1449,T$2,1)</f>
        <v/>
      </c>
      <c r="H1451" s="44" t="str">
        <f>MID($L1450,T$2,1)</f>
        <v/>
      </c>
      <c r="I1451" s="41"/>
      <c r="J1451" s="9">
        <v>1</v>
      </c>
      <c r="K1451" s="4" t="s">
        <v>13</v>
      </c>
      <c r="L1451" s="4" t="str">
        <f>IFERROR(VLOOKUP(F1451, Table1[[#All],[Note]:[Code]], 2),"")</f>
        <v/>
      </c>
      <c r="M1451" s="4" t="str">
        <f>IFERROR(VLOOKUP(G1451, Table13[#All], 2),"")</f>
        <v/>
      </c>
      <c r="N1451" s="4" t="str">
        <f>IFERROR(VLOOKUP(H1451, Table134[#All], 2),"")</f>
        <v/>
      </c>
      <c r="P1451" s="4" t="str">
        <f t="shared" si="162"/>
        <v xml:space="preserve">    delay(delayo);</v>
      </c>
    </row>
    <row r="1452" spans="5:46" x14ac:dyDescent="0.3">
      <c r="E1452" s="22">
        <v>1</v>
      </c>
      <c r="F1452" s="45" t="str">
        <f>MID($L1448,U$2,1)</f>
        <v/>
      </c>
      <c r="G1452" s="43" t="str">
        <f>MID($L1449,U$2,1)</f>
        <v/>
      </c>
      <c r="H1452" s="44" t="str">
        <f>MID($L1450,U$2,1)</f>
        <v/>
      </c>
      <c r="I1452" s="41"/>
      <c r="J1452" s="9">
        <v>2</v>
      </c>
      <c r="K1452" s="4" t="s">
        <v>13</v>
      </c>
      <c r="L1452" s="4" t="str">
        <f>IFERROR(VLOOKUP(F1452, Table1[[#All],[Note]:[Code]], 2),"")</f>
        <v/>
      </c>
      <c r="M1452" s="4" t="str">
        <f>IFERROR(VLOOKUP(G1452, Table13[#All], 2),"")</f>
        <v/>
      </c>
      <c r="N1452" s="4" t="str">
        <f>IFERROR(VLOOKUP(H1452, Table134[#All], 2),"")</f>
        <v/>
      </c>
      <c r="P1452" s="4" t="str">
        <f t="shared" si="162"/>
        <v xml:space="preserve">    delay(delayo);</v>
      </c>
    </row>
    <row r="1453" spans="5:46" x14ac:dyDescent="0.3">
      <c r="E1453" s="22">
        <v>1</v>
      </c>
      <c r="F1453" s="45" t="str">
        <f>MID($L1448,V$2,1)</f>
        <v/>
      </c>
      <c r="G1453" s="43" t="str">
        <f>MID($L1449,V$2,1)</f>
        <v/>
      </c>
      <c r="H1453" s="44" t="str">
        <f>MID($L1450,V$2,1)</f>
        <v/>
      </c>
      <c r="I1453" s="41"/>
      <c r="J1453" s="9">
        <v>3</v>
      </c>
      <c r="K1453" s="4" t="s">
        <v>13</v>
      </c>
      <c r="L1453" s="4" t="str">
        <f>IFERROR(VLOOKUP(F1453, Table1[[#All],[Note]:[Code]], 2),"")</f>
        <v/>
      </c>
      <c r="M1453" s="4" t="str">
        <f>IFERROR(VLOOKUP(G1453, Table13[#All], 2),"")</f>
        <v/>
      </c>
      <c r="N1453" s="4" t="str">
        <f>IFERROR(VLOOKUP(H1453, Table134[#All], 2),"")</f>
        <v/>
      </c>
      <c r="P1453" s="4" t="str">
        <f t="shared" si="162"/>
        <v xml:space="preserve">    delay(delayo);</v>
      </c>
    </row>
    <row r="1454" spans="5:46" x14ac:dyDescent="0.3">
      <c r="E1454" s="22">
        <v>1</v>
      </c>
      <c r="F1454" s="45" t="str">
        <f>MID($L1448,W$2,1)</f>
        <v/>
      </c>
      <c r="G1454" s="43" t="str">
        <f>MID($L1449,W$2,1)</f>
        <v/>
      </c>
      <c r="H1454" s="44" t="str">
        <f>MID($L1450,W$2,1)</f>
        <v/>
      </c>
      <c r="I1454" s="41"/>
      <c r="J1454" s="9">
        <v>4</v>
      </c>
      <c r="K1454" s="4" t="s">
        <v>13</v>
      </c>
      <c r="L1454" s="4" t="str">
        <f>IFERROR(VLOOKUP(F1454, Table1[[#All],[Note]:[Code]], 2),"")</f>
        <v/>
      </c>
      <c r="M1454" s="4" t="str">
        <f>IFERROR(VLOOKUP(G1454, Table13[#All], 2),"")</f>
        <v/>
      </c>
      <c r="N1454" s="4" t="str">
        <f>IFERROR(VLOOKUP(H1454, Table134[#All], 2),"")</f>
        <v/>
      </c>
      <c r="P1454" s="4" t="str">
        <f t="shared" si="162"/>
        <v xml:space="preserve">    delay(delayo);</v>
      </c>
    </row>
    <row r="1455" spans="5:46" x14ac:dyDescent="0.3">
      <c r="E1455" s="22">
        <v>1</v>
      </c>
      <c r="F1455" s="45" t="str">
        <f>MID($L1448,X$2,1)</f>
        <v/>
      </c>
      <c r="G1455" s="43" t="str">
        <f>MID($L1449,X$2,1)</f>
        <v/>
      </c>
      <c r="H1455" s="44" t="str">
        <f>MID($L1450,X$2,1)</f>
        <v/>
      </c>
      <c r="I1455" s="41"/>
      <c r="J1455" s="9">
        <v>5</v>
      </c>
      <c r="K1455" s="4" t="s">
        <v>13</v>
      </c>
      <c r="L1455" s="4" t="str">
        <f>IFERROR(VLOOKUP(F1455, Table1[[#All],[Note]:[Code]], 2),"")</f>
        <v/>
      </c>
      <c r="M1455" s="4" t="str">
        <f>IFERROR(VLOOKUP(G1455, Table13[#All], 2),"")</f>
        <v/>
      </c>
      <c r="N1455" s="4" t="str">
        <f>IFERROR(VLOOKUP(H1455, Table134[#All], 2),"")</f>
        <v/>
      </c>
      <c r="P1455" s="4" t="str">
        <f t="shared" si="162"/>
        <v xml:space="preserve">    delay(delayo);</v>
      </c>
    </row>
    <row r="1456" spans="5:46" x14ac:dyDescent="0.3">
      <c r="E1456" s="22">
        <v>1</v>
      </c>
      <c r="F1456" s="45" t="str">
        <f>MID($L1448,Y$2,1)</f>
        <v/>
      </c>
      <c r="G1456" s="43" t="str">
        <f>MID($L1449,Y$2,1)</f>
        <v/>
      </c>
      <c r="H1456" s="44" t="str">
        <f>MID($L1450,Y$2,1)</f>
        <v/>
      </c>
      <c r="I1456" s="41"/>
      <c r="J1456" s="9">
        <v>6</v>
      </c>
      <c r="K1456" s="4" t="s">
        <v>13</v>
      </c>
      <c r="L1456" s="4" t="str">
        <f>IFERROR(VLOOKUP(F1456, Table1[[#All],[Note]:[Code]], 2),"")</f>
        <v/>
      </c>
      <c r="M1456" s="4" t="str">
        <f>IFERROR(VLOOKUP(G1456, Table13[#All], 2),"")</f>
        <v/>
      </c>
      <c r="N1456" s="4" t="str">
        <f>IFERROR(VLOOKUP(H1456, Table134[#All], 2),"")</f>
        <v/>
      </c>
      <c r="P1456" s="4" t="str">
        <f t="shared" si="162"/>
        <v xml:space="preserve">    delay(delayo);</v>
      </c>
    </row>
    <row r="1457" spans="5:16" x14ac:dyDescent="0.3">
      <c r="E1457" s="22">
        <v>1</v>
      </c>
      <c r="F1457" s="45" t="str">
        <f>MID($L1448,Z$2,1)</f>
        <v/>
      </c>
      <c r="G1457" s="43" t="str">
        <f>MID($L1449,Z$2,1)</f>
        <v/>
      </c>
      <c r="H1457" s="44" t="str">
        <f>MID($L1450,Z$2,1)</f>
        <v/>
      </c>
      <c r="I1457" s="41"/>
      <c r="J1457" s="9">
        <v>7</v>
      </c>
      <c r="K1457" s="4" t="s">
        <v>13</v>
      </c>
      <c r="L1457" s="4" t="str">
        <f>IFERROR(VLOOKUP(F1457, Table1[[#All],[Note]:[Code]], 2),"")</f>
        <v/>
      </c>
      <c r="M1457" s="4" t="str">
        <f>IFERROR(VLOOKUP(G1457, Table13[#All], 2),"")</f>
        <v/>
      </c>
      <c r="N1457" s="4" t="str">
        <f>IFERROR(VLOOKUP(H1457, Table134[#All], 2),"")</f>
        <v/>
      </c>
      <c r="P1457" s="4" t="str">
        <f t="shared" si="162"/>
        <v xml:space="preserve">    delay(delayo);</v>
      </c>
    </row>
    <row r="1458" spans="5:16" x14ac:dyDescent="0.3">
      <c r="E1458" s="22">
        <v>1</v>
      </c>
      <c r="F1458" s="45" t="str">
        <f>MID($L1448,AA$2,1)</f>
        <v/>
      </c>
      <c r="G1458" s="43" t="str">
        <f>MID($L1449,AA$2,1)</f>
        <v/>
      </c>
      <c r="H1458" s="44" t="str">
        <f>MID($L1450,AA$2,1)</f>
        <v/>
      </c>
      <c r="I1458" s="41"/>
      <c r="J1458" s="9">
        <v>8</v>
      </c>
      <c r="K1458" s="4" t="s">
        <v>13</v>
      </c>
      <c r="L1458" s="4" t="str">
        <f>IFERROR(VLOOKUP(F1458, Table1[[#All],[Note]:[Code]], 2),"")</f>
        <v/>
      </c>
      <c r="M1458" s="4" t="str">
        <f>IFERROR(VLOOKUP(G1458, Table13[#All], 2),"")</f>
        <v/>
      </c>
      <c r="N1458" s="4" t="str">
        <f>IFERROR(VLOOKUP(H1458, Table134[#All], 2),"")</f>
        <v/>
      </c>
      <c r="P1458" s="4" t="str">
        <f t="shared" si="162"/>
        <v xml:space="preserve">    delay(delayo);</v>
      </c>
    </row>
    <row r="1459" spans="5:16" x14ac:dyDescent="0.3">
      <c r="E1459" s="22">
        <v>1</v>
      </c>
      <c r="F1459" s="45" t="str">
        <f>MID($L1448,AB$2,1)</f>
        <v/>
      </c>
      <c r="G1459" s="43" t="str">
        <f>MID($L1449,AB$2,1)</f>
        <v/>
      </c>
      <c r="H1459" s="44" t="str">
        <f>MID($L1450,AB$2,1)</f>
        <v/>
      </c>
      <c r="I1459" s="41"/>
      <c r="J1459" s="9">
        <v>9</v>
      </c>
      <c r="K1459" s="4" t="s">
        <v>13</v>
      </c>
      <c r="L1459" s="4" t="str">
        <f>IFERROR(VLOOKUP(F1459, Table1[[#All],[Note]:[Code]], 2),"")</f>
        <v/>
      </c>
      <c r="M1459" s="4" t="str">
        <f>IFERROR(VLOOKUP(G1459, Table13[#All], 2),"")</f>
        <v/>
      </c>
      <c r="N1459" s="4" t="str">
        <f>IFERROR(VLOOKUP(H1459, Table134[#All], 2),"")</f>
        <v/>
      </c>
      <c r="P1459" s="4" t="str">
        <f t="shared" si="162"/>
        <v xml:space="preserve">    delay(delayo);</v>
      </c>
    </row>
    <row r="1460" spans="5:16" x14ac:dyDescent="0.3">
      <c r="E1460" s="22">
        <v>1</v>
      </c>
      <c r="F1460" s="45" t="str">
        <f>MID($L1448,AC$2,1)</f>
        <v/>
      </c>
      <c r="G1460" s="43" t="str">
        <f>MID($L1449,AC$2,1)</f>
        <v/>
      </c>
      <c r="H1460" s="44" t="str">
        <f>MID($L1450,AC$2,1)</f>
        <v/>
      </c>
      <c r="I1460" s="41"/>
      <c r="J1460" s="9">
        <v>10</v>
      </c>
      <c r="K1460" s="4" t="s">
        <v>13</v>
      </c>
      <c r="L1460" s="4" t="str">
        <f>IFERROR(VLOOKUP(F1460, Table1[[#All],[Note]:[Code]], 2),"")</f>
        <v/>
      </c>
      <c r="M1460" s="4" t="str">
        <f>IFERROR(VLOOKUP(G1460, Table13[#All], 2),"")</f>
        <v/>
      </c>
      <c r="N1460" s="4" t="str">
        <f>IFERROR(VLOOKUP(H1460, Table134[#All], 2),"")</f>
        <v/>
      </c>
      <c r="P1460" s="4" t="str">
        <f t="shared" si="162"/>
        <v xml:space="preserve">    delay(delayo);</v>
      </c>
    </row>
    <row r="1461" spans="5:16" x14ac:dyDescent="0.3">
      <c r="E1461" s="22">
        <v>1</v>
      </c>
      <c r="F1461" s="45" t="str">
        <f>MID($L1448,AD$2,1)</f>
        <v/>
      </c>
      <c r="G1461" s="43" t="str">
        <f>MID($L1449,AD$2,1)</f>
        <v/>
      </c>
      <c r="H1461" s="44" t="str">
        <f>MID($L1450,AD$2,1)</f>
        <v/>
      </c>
      <c r="I1461" s="41"/>
      <c r="J1461" s="9">
        <v>11</v>
      </c>
      <c r="K1461" s="4" t="s">
        <v>13</v>
      </c>
      <c r="L1461" s="4" t="str">
        <f>IFERROR(VLOOKUP(F1461, Table1[[#All],[Note]:[Code]], 2),"")</f>
        <v/>
      </c>
      <c r="M1461" s="4" t="str">
        <f>IFERROR(VLOOKUP(G1461, Table13[#All], 2),"")</f>
        <v/>
      </c>
      <c r="N1461" s="4" t="str">
        <f>IFERROR(VLOOKUP(H1461, Table134[#All], 2),"")</f>
        <v/>
      </c>
      <c r="P1461" s="4" t="str">
        <f t="shared" si="162"/>
        <v xml:space="preserve">    delay(delayo);</v>
      </c>
    </row>
    <row r="1462" spans="5:16" x14ac:dyDescent="0.3">
      <c r="E1462" s="22">
        <v>1</v>
      </c>
      <c r="F1462" s="45" t="str">
        <f>MID($L1448,AE$2,1)</f>
        <v/>
      </c>
      <c r="G1462" s="43" t="str">
        <f>MID($L1449,AE$2,1)</f>
        <v/>
      </c>
      <c r="H1462" s="44" t="str">
        <f>MID($L1450,AE$2,1)</f>
        <v/>
      </c>
      <c r="I1462" s="41"/>
      <c r="J1462" s="9">
        <v>12</v>
      </c>
      <c r="K1462" s="4" t="s">
        <v>13</v>
      </c>
      <c r="L1462" s="4" t="str">
        <f>IFERROR(VLOOKUP(F1462, Table1[[#All],[Note]:[Code]], 2),"")</f>
        <v/>
      </c>
      <c r="M1462" s="4" t="str">
        <f>IFERROR(VLOOKUP(G1462, Table13[#All], 2),"")</f>
        <v/>
      </c>
      <c r="N1462" s="4" t="str">
        <f>IFERROR(VLOOKUP(H1462, Table134[#All], 2),"")</f>
        <v/>
      </c>
      <c r="P1462" s="4" t="str">
        <f t="shared" si="162"/>
        <v xml:space="preserve">    delay(delayo);</v>
      </c>
    </row>
    <row r="1463" spans="5:16" x14ac:dyDescent="0.3">
      <c r="E1463" s="22">
        <v>1</v>
      </c>
      <c r="F1463" s="45" t="str">
        <f>MID($L1448,AF$2,1)</f>
        <v/>
      </c>
      <c r="G1463" s="43" t="str">
        <f>MID($L1449,AF$2,1)</f>
        <v/>
      </c>
      <c r="H1463" s="44" t="str">
        <f>MID($L1450,AF$2,1)</f>
        <v/>
      </c>
      <c r="I1463" s="41"/>
      <c r="J1463" s="9">
        <v>13</v>
      </c>
      <c r="K1463" s="4" t="s">
        <v>13</v>
      </c>
      <c r="L1463" s="4" t="str">
        <f>IFERROR(VLOOKUP(F1463, Table1[[#All],[Note]:[Code]], 2),"")</f>
        <v/>
      </c>
      <c r="M1463" s="4" t="str">
        <f>IFERROR(VLOOKUP(G1463, Table13[#All], 2),"")</f>
        <v/>
      </c>
      <c r="N1463" s="4" t="str">
        <f>IFERROR(VLOOKUP(H1463, Table134[#All], 2),"")</f>
        <v/>
      </c>
      <c r="P1463" s="4" t="str">
        <f t="shared" si="162"/>
        <v xml:space="preserve">    delay(delayo);</v>
      </c>
    </row>
    <row r="1464" spans="5:16" x14ac:dyDescent="0.3">
      <c r="E1464" s="22">
        <v>1</v>
      </c>
      <c r="F1464" s="45" t="str">
        <f>MID($L1448,AG$2,1)</f>
        <v/>
      </c>
      <c r="G1464" s="43" t="str">
        <f>MID($L1449,AG$2,1)</f>
        <v/>
      </c>
      <c r="H1464" s="44" t="str">
        <f>MID($L1450,AG$2,1)</f>
        <v/>
      </c>
      <c r="I1464" s="41"/>
      <c r="J1464" s="9">
        <v>14</v>
      </c>
      <c r="K1464" s="4" t="s">
        <v>13</v>
      </c>
      <c r="L1464" s="4" t="str">
        <f>IFERROR(VLOOKUP(F1464, Table1[[#All],[Note]:[Code]], 2),"")</f>
        <v/>
      </c>
      <c r="M1464" s="4" t="str">
        <f>IFERROR(VLOOKUP(G1464, Table13[#All], 2),"")</f>
        <v/>
      </c>
      <c r="N1464" s="4" t="str">
        <f>IFERROR(VLOOKUP(H1464, Table134[#All], 2),"")</f>
        <v/>
      </c>
      <c r="P1464" s="4" t="str">
        <f t="shared" si="162"/>
        <v xml:space="preserve">    delay(delayo);</v>
      </c>
    </row>
    <row r="1465" spans="5:16" x14ac:dyDescent="0.3">
      <c r="E1465" s="22">
        <v>1</v>
      </c>
      <c r="F1465" s="45" t="str">
        <f>MID($L1448,AH$2,1)</f>
        <v/>
      </c>
      <c r="G1465" s="43" t="str">
        <f>MID($L1449,AH$2,1)</f>
        <v/>
      </c>
      <c r="H1465" s="44" t="str">
        <f>MID($L1450,AH$2,1)</f>
        <v/>
      </c>
      <c r="I1465" s="41"/>
      <c r="J1465" s="9">
        <v>15</v>
      </c>
      <c r="K1465" s="4" t="s">
        <v>13</v>
      </c>
      <c r="L1465" s="4" t="str">
        <f>IFERROR(VLOOKUP(F1465, Table1[[#All],[Note]:[Code]], 2),"")</f>
        <v/>
      </c>
      <c r="M1465" s="4" t="str">
        <f>IFERROR(VLOOKUP(G1465, Table13[#All], 2),"")</f>
        <v/>
      </c>
      <c r="N1465" s="4" t="str">
        <f>IFERROR(VLOOKUP(H1465, Table134[#All], 2),"")</f>
        <v/>
      </c>
      <c r="P1465" s="4" t="str">
        <f t="shared" si="162"/>
        <v xml:space="preserve">    delay(delayo);</v>
      </c>
    </row>
    <row r="1466" spans="5:16" x14ac:dyDescent="0.3">
      <c r="E1466" s="22">
        <v>1</v>
      </c>
      <c r="F1466" s="45" t="str">
        <f>MID($L1448,AI$2,1)</f>
        <v/>
      </c>
      <c r="G1466" s="43" t="str">
        <f>MID($L1449,AI$2,1)</f>
        <v/>
      </c>
      <c r="H1466" s="44" t="str">
        <f>MID($L1450,AI$2,1)</f>
        <v/>
      </c>
      <c r="I1466" s="41"/>
      <c r="J1466" s="9">
        <v>16</v>
      </c>
      <c r="K1466" s="4" t="s">
        <v>13</v>
      </c>
      <c r="L1466" s="4" t="str">
        <f>IFERROR(VLOOKUP(F1466, Table1[[#All],[Note]:[Code]], 2),"")</f>
        <v/>
      </c>
      <c r="M1466" s="4" t="str">
        <f>IFERROR(VLOOKUP(G1466, Table13[#All], 2),"")</f>
        <v/>
      </c>
      <c r="N1466" s="4" t="str">
        <f>IFERROR(VLOOKUP(H1466, Table134[#All], 2),"")</f>
        <v/>
      </c>
      <c r="P1466" s="4" t="str">
        <f t="shared" si="162"/>
        <v xml:space="preserve">    delay(delayo);</v>
      </c>
    </row>
    <row r="1467" spans="5:16" x14ac:dyDescent="0.3">
      <c r="E1467" s="22">
        <v>1</v>
      </c>
      <c r="F1467" s="45" t="str">
        <f>MID($L1448,AJ$2,1)</f>
        <v/>
      </c>
      <c r="G1467" s="43" t="str">
        <f>MID($L1449,AJ$2,1)</f>
        <v/>
      </c>
      <c r="H1467" s="44" t="str">
        <f>MID($L1450,AJ$2,1)</f>
        <v/>
      </c>
      <c r="I1467" s="41"/>
      <c r="J1467" s="9">
        <v>17</v>
      </c>
      <c r="K1467" s="4" t="s">
        <v>13</v>
      </c>
      <c r="L1467" s="4" t="str">
        <f>IFERROR(VLOOKUP(F1467, Table1[[#All],[Note]:[Code]], 2),"")</f>
        <v/>
      </c>
      <c r="M1467" s="4" t="str">
        <f>IFERROR(VLOOKUP(G1467, Table13[#All], 2),"")</f>
        <v/>
      </c>
      <c r="N1467" s="4" t="str">
        <f>IFERROR(VLOOKUP(H1467, Table134[#All], 2),"")</f>
        <v/>
      </c>
      <c r="P1467" s="4" t="str">
        <f t="shared" si="162"/>
        <v xml:space="preserve">    delay(delayo);</v>
      </c>
    </row>
    <row r="1468" spans="5:16" x14ac:dyDescent="0.3">
      <c r="E1468" s="22">
        <v>1</v>
      </c>
      <c r="F1468" s="45" t="str">
        <f>MID($L1448,AK$2,1)</f>
        <v/>
      </c>
      <c r="G1468" s="43" t="str">
        <f>MID($L1449,AK$2,1)</f>
        <v/>
      </c>
      <c r="H1468" s="44" t="str">
        <f>MID($L1450,AK$2,1)</f>
        <v/>
      </c>
      <c r="I1468" s="41"/>
      <c r="J1468" s="9">
        <v>18</v>
      </c>
      <c r="K1468" s="4" t="s">
        <v>13</v>
      </c>
      <c r="L1468" s="4" t="str">
        <f>IFERROR(VLOOKUP(F1468, Table1[[#All],[Note]:[Code]], 2),"")</f>
        <v/>
      </c>
      <c r="M1468" s="4" t="str">
        <f>IFERROR(VLOOKUP(G1468, Table13[#All], 2),"")</f>
        <v/>
      </c>
      <c r="N1468" s="4" t="str">
        <f>IFERROR(VLOOKUP(H1468, Table134[#All], 2),"")</f>
        <v/>
      </c>
      <c r="P1468" s="4" t="str">
        <f t="shared" si="162"/>
        <v xml:space="preserve">    delay(delayo);</v>
      </c>
    </row>
    <row r="1469" spans="5:16" x14ac:dyDescent="0.3">
      <c r="E1469" s="22">
        <v>1</v>
      </c>
      <c r="F1469" s="45" t="str">
        <f>MID($L1448,AL$2,1)</f>
        <v/>
      </c>
      <c r="G1469" s="43" t="str">
        <f>MID($L1449,AL$2,1)</f>
        <v/>
      </c>
      <c r="H1469" s="44" t="str">
        <f>MID($L1450,AL$2,1)</f>
        <v/>
      </c>
      <c r="I1469" s="41"/>
      <c r="J1469" s="9">
        <v>19</v>
      </c>
      <c r="K1469" s="4" t="s">
        <v>13</v>
      </c>
      <c r="L1469" s="4" t="str">
        <f>IFERROR(VLOOKUP(F1469, Table1[[#All],[Note]:[Code]], 2),"")</f>
        <v/>
      </c>
      <c r="M1469" s="4" t="str">
        <f>IFERROR(VLOOKUP(G1469, Table13[#All], 2),"")</f>
        <v/>
      </c>
      <c r="N1469" s="4" t="str">
        <f>IFERROR(VLOOKUP(H1469, Table134[#All], 2),"")</f>
        <v/>
      </c>
      <c r="P1469" s="4" t="str">
        <f t="shared" si="162"/>
        <v xml:space="preserve">    delay(delayo);</v>
      </c>
    </row>
    <row r="1470" spans="5:16" x14ac:dyDescent="0.3">
      <c r="E1470" s="22">
        <v>1</v>
      </c>
      <c r="F1470" s="45" t="str">
        <f>MID($L1448,AM$2,1)</f>
        <v/>
      </c>
      <c r="G1470" s="43" t="str">
        <f>MID($L1449,AM$2,1)</f>
        <v/>
      </c>
      <c r="H1470" s="44" t="str">
        <f>MID($L1450,AM$2,1)</f>
        <v/>
      </c>
      <c r="I1470" s="41"/>
      <c r="J1470" s="9">
        <v>20</v>
      </c>
      <c r="K1470" s="4" t="s">
        <v>13</v>
      </c>
      <c r="L1470" s="4" t="str">
        <f>IFERROR(VLOOKUP(F1470, Table1[[#All],[Note]:[Code]], 2),"")</f>
        <v/>
      </c>
      <c r="M1470" s="4" t="str">
        <f>IFERROR(VLOOKUP(G1470, Table13[#All], 2),"")</f>
        <v/>
      </c>
      <c r="N1470" s="4" t="str">
        <f>IFERROR(VLOOKUP(H1470, Table134[#All], 2),"")</f>
        <v/>
      </c>
      <c r="P1470" s="4" t="str">
        <f t="shared" si="162"/>
        <v xml:space="preserve">    delay(delayo);</v>
      </c>
    </row>
    <row r="1471" spans="5:16" x14ac:dyDescent="0.3">
      <c r="E1471" s="22">
        <v>1</v>
      </c>
      <c r="F1471" s="45" t="str">
        <f>MID($L1448,AN$2,1)</f>
        <v/>
      </c>
      <c r="G1471" s="43" t="str">
        <f>MID($L1449,AN$2,1)</f>
        <v/>
      </c>
      <c r="H1471" s="44" t="str">
        <f>MID($L1450,AN$2,1)</f>
        <v/>
      </c>
      <c r="I1471" s="41"/>
      <c r="J1471" s="9">
        <v>21</v>
      </c>
      <c r="K1471" s="4" t="s">
        <v>13</v>
      </c>
      <c r="L1471" s="4" t="str">
        <f>IFERROR(VLOOKUP(F1471, Table1[[#All],[Note]:[Code]], 2),"")</f>
        <v/>
      </c>
      <c r="M1471" s="4" t="str">
        <f>IFERROR(VLOOKUP(G1471, Table13[#All], 2),"")</f>
        <v/>
      </c>
      <c r="N1471" s="4" t="str">
        <f>IFERROR(VLOOKUP(H1471, Table134[#All], 2),"")</f>
        <v/>
      </c>
      <c r="P1471" s="4" t="str">
        <f t="shared" si="162"/>
        <v xml:space="preserve">    delay(delayo);</v>
      </c>
    </row>
    <row r="1472" spans="5:16" x14ac:dyDescent="0.3">
      <c r="E1472" s="22">
        <v>1</v>
      </c>
      <c r="F1472" s="45" t="str">
        <f>MID($L1448,AO$2,1)</f>
        <v/>
      </c>
      <c r="G1472" s="43" t="str">
        <f>MID($L1449,AO$2,1)</f>
        <v/>
      </c>
      <c r="H1472" s="44" t="str">
        <f>MID($L1450,AO$2,1)</f>
        <v/>
      </c>
      <c r="I1472" s="41"/>
      <c r="J1472" s="9">
        <v>22</v>
      </c>
      <c r="K1472" s="4" t="s">
        <v>13</v>
      </c>
      <c r="L1472" s="4" t="str">
        <f>IFERROR(VLOOKUP(F1472, Table1[[#All],[Note]:[Code]], 2),"")</f>
        <v/>
      </c>
      <c r="M1472" s="4" t="str">
        <f>IFERROR(VLOOKUP(G1472, Table13[#All], 2),"")</f>
        <v/>
      </c>
      <c r="N1472" s="4" t="str">
        <f>IFERROR(VLOOKUP(H1472, Table134[#All], 2),"")</f>
        <v/>
      </c>
      <c r="P1472" s="4" t="str">
        <f t="shared" si="162"/>
        <v xml:space="preserve">    delay(delayo);</v>
      </c>
    </row>
    <row r="1473" spans="5:46" x14ac:dyDescent="0.3">
      <c r="E1473" s="22">
        <v>1</v>
      </c>
      <c r="F1473" s="45" t="str">
        <f>MID($L1448,AP$2,1)</f>
        <v/>
      </c>
      <c r="G1473" s="43" t="str">
        <f>MID($L1449,AP$2,1)</f>
        <v/>
      </c>
      <c r="H1473" s="44" t="str">
        <f>MID($L1450,AP$2,1)</f>
        <v/>
      </c>
      <c r="I1473" s="41"/>
      <c r="J1473" s="9">
        <v>23</v>
      </c>
      <c r="K1473" s="4" t="s">
        <v>13</v>
      </c>
      <c r="L1473" s="4" t="str">
        <f>IFERROR(VLOOKUP(F1473, Table1[[#All],[Note]:[Code]], 2),"")</f>
        <v/>
      </c>
      <c r="M1473" s="4" t="str">
        <f>IFERROR(VLOOKUP(G1473, Table13[#All], 2),"")</f>
        <v/>
      </c>
      <c r="N1473" s="4" t="str">
        <f>IFERROR(VLOOKUP(H1473, Table134[#All], 2),"")</f>
        <v/>
      </c>
      <c r="P1473" s="4" t="str">
        <f t="shared" si="162"/>
        <v xml:space="preserve">    delay(delayo);</v>
      </c>
    </row>
    <row r="1474" spans="5:46" x14ac:dyDescent="0.3">
      <c r="E1474" s="22">
        <v>1</v>
      </c>
      <c r="F1474" s="45" t="str">
        <f>MID($L1448,AQ$2,1)</f>
        <v/>
      </c>
      <c r="G1474" s="43" t="str">
        <f>MID($L1449,AQ$2,1)</f>
        <v/>
      </c>
      <c r="H1474" s="44" t="str">
        <f>MID($L1450,AQ$2,1)</f>
        <v/>
      </c>
      <c r="I1474" s="41"/>
      <c r="J1474" s="9">
        <v>24</v>
      </c>
      <c r="K1474" s="4" t="s">
        <v>13</v>
      </c>
      <c r="L1474" s="4" t="str">
        <f>IFERROR(VLOOKUP(F1474, Table1[[#All],[Note]:[Code]], 2),"")</f>
        <v/>
      </c>
      <c r="M1474" s="4" t="str">
        <f>IFERROR(VLOOKUP(G1474, Table13[#All], 2),"")</f>
        <v/>
      </c>
      <c r="N1474" s="4" t="str">
        <f>IFERROR(VLOOKUP(H1474, Table134[#All], 2),"")</f>
        <v/>
      </c>
      <c r="P1474" s="4" t="str">
        <f t="shared" si="162"/>
        <v xml:space="preserve">    delay(delayo);</v>
      </c>
    </row>
    <row r="1475" spans="5:46" x14ac:dyDescent="0.3">
      <c r="E1475" s="22">
        <v>1</v>
      </c>
      <c r="F1475" s="45" t="str">
        <f>MID($L1448,AR$2,1)</f>
        <v/>
      </c>
      <c r="G1475" s="43" t="str">
        <f>MID($L1449,AR$2,1)</f>
        <v/>
      </c>
      <c r="H1475" s="44" t="str">
        <f>MID($L1450,AR$2,1)</f>
        <v/>
      </c>
      <c r="I1475" s="41"/>
      <c r="J1475" s="9">
        <v>25</v>
      </c>
      <c r="K1475" s="4" t="s">
        <v>13</v>
      </c>
      <c r="L1475" s="4" t="str">
        <f>IFERROR(VLOOKUP(F1475, Table1[[#All],[Note]:[Code]], 2),"")</f>
        <v/>
      </c>
      <c r="M1475" s="4" t="str">
        <f>IFERROR(VLOOKUP(G1475, Table13[#All], 2),"")</f>
        <v/>
      </c>
      <c r="N1475" s="4" t="str">
        <f>IFERROR(VLOOKUP(H1475, Table134[#All], 2),"")</f>
        <v/>
      </c>
      <c r="P1475" s="4" t="str">
        <f t="shared" si="162"/>
        <v xml:space="preserve">    delay(delayo);</v>
      </c>
    </row>
    <row r="1476" spans="5:46" x14ac:dyDescent="0.3">
      <c r="E1476" s="22">
        <v>1</v>
      </c>
      <c r="F1476" s="45" t="str">
        <f>MID($L1448,AS$2,1)</f>
        <v/>
      </c>
      <c r="G1476" s="43" t="str">
        <f>MID($L1449,AS$2,1)</f>
        <v/>
      </c>
      <c r="H1476" s="44" t="str">
        <f>MID($L1450,AS$2,1)</f>
        <v/>
      </c>
      <c r="I1476" s="41"/>
      <c r="J1476" s="9">
        <v>26</v>
      </c>
      <c r="K1476" s="4" t="s">
        <v>13</v>
      </c>
      <c r="L1476" s="4" t="str">
        <f>IFERROR(VLOOKUP(F1476, Table1[[#All],[Note]:[Code]], 2),"")</f>
        <v/>
      </c>
      <c r="M1476" s="4" t="str">
        <f>IFERROR(VLOOKUP(G1476, Table13[#All], 2),"")</f>
        <v/>
      </c>
      <c r="N1476" s="4" t="str">
        <f>IFERROR(VLOOKUP(H1476, Table134[#All], 2),"")</f>
        <v/>
      </c>
      <c r="P1476" s="4" t="str">
        <f t="shared" si="162"/>
        <v xml:space="preserve">    delay(delayo);</v>
      </c>
    </row>
    <row r="1477" spans="5:46" x14ac:dyDescent="0.3">
      <c r="E1477" s="22">
        <v>1</v>
      </c>
      <c r="I1477" s="41"/>
      <c r="J1477" s="13"/>
      <c r="K1477" s="14" t="s">
        <v>11</v>
      </c>
      <c r="L1477" s="14"/>
      <c r="P1477" s="4" t="str">
        <f t="shared" si="162"/>
        <v>//</v>
      </c>
      <c r="R1477" s="19" t="s">
        <v>123</v>
      </c>
      <c r="S1477" s="19"/>
      <c r="T1477" s="19">
        <v>1</v>
      </c>
      <c r="U1477" s="19">
        <v>2</v>
      </c>
      <c r="V1477" s="19">
        <v>3</v>
      </c>
      <c r="W1477" s="19">
        <v>4</v>
      </c>
      <c r="X1477" s="19">
        <v>5</v>
      </c>
      <c r="Y1477" s="19">
        <v>6</v>
      </c>
      <c r="Z1477" s="19">
        <v>7</v>
      </c>
      <c r="AA1477" s="19">
        <v>8</v>
      </c>
      <c r="AB1477" s="19">
        <v>9</v>
      </c>
      <c r="AC1477" s="19">
        <v>10</v>
      </c>
      <c r="AD1477" s="19">
        <v>11</v>
      </c>
      <c r="AE1477" s="19">
        <v>12</v>
      </c>
      <c r="AF1477" s="19">
        <v>13</v>
      </c>
      <c r="AG1477" s="19">
        <v>14</v>
      </c>
      <c r="AH1477" s="19">
        <v>15</v>
      </c>
      <c r="AI1477" s="19">
        <v>16</v>
      </c>
      <c r="AJ1477" s="19">
        <v>17</v>
      </c>
      <c r="AK1477" s="19">
        <v>18</v>
      </c>
      <c r="AL1477" s="19">
        <v>19</v>
      </c>
      <c r="AM1477" s="19">
        <v>20</v>
      </c>
      <c r="AN1477" s="19">
        <v>21</v>
      </c>
      <c r="AO1477" s="19">
        <v>22</v>
      </c>
      <c r="AP1477" s="19">
        <v>23</v>
      </c>
      <c r="AQ1477" s="19">
        <v>24</v>
      </c>
      <c r="AR1477" s="19">
        <v>25</v>
      </c>
      <c r="AS1477" s="19">
        <v>26</v>
      </c>
      <c r="AT1477" s="19"/>
    </row>
    <row r="1478" spans="5:46" x14ac:dyDescent="0.3">
      <c r="E1478" s="22">
        <v>1</v>
      </c>
      <c r="I1478" s="41">
        <v>50</v>
      </c>
      <c r="J1478" s="13"/>
      <c r="K1478" s="14" t="s">
        <v>11</v>
      </c>
      <c r="L1478" s="14">
        <f>C202</f>
        <v>0</v>
      </c>
      <c r="M1478" s="6"/>
      <c r="N1478" s="6"/>
      <c r="P1478" s="4" t="str">
        <f t="shared" si="162"/>
        <v>//0</v>
      </c>
      <c r="R1478" s="4" t="str">
        <f>MID($L1478,R$2,1)</f>
        <v>0</v>
      </c>
      <c r="S1478" s="4" t="str">
        <f t="shared" ref="S1478:AT1480" si="169">MID($L1478,S$2,1)</f>
        <v/>
      </c>
      <c r="T1478" s="4" t="str">
        <f t="shared" si="169"/>
        <v/>
      </c>
      <c r="U1478" s="4" t="str">
        <f t="shared" si="169"/>
        <v/>
      </c>
      <c r="V1478" s="4" t="str">
        <f t="shared" si="169"/>
        <v/>
      </c>
      <c r="W1478" s="4" t="str">
        <f t="shared" si="169"/>
        <v/>
      </c>
      <c r="X1478" s="4" t="str">
        <f t="shared" si="169"/>
        <v/>
      </c>
      <c r="Y1478" s="4" t="str">
        <f t="shared" si="169"/>
        <v/>
      </c>
      <c r="Z1478" s="4" t="str">
        <f t="shared" si="169"/>
        <v/>
      </c>
      <c r="AA1478" s="4" t="str">
        <f t="shared" si="169"/>
        <v/>
      </c>
      <c r="AB1478" s="4" t="str">
        <f t="shared" si="169"/>
        <v/>
      </c>
      <c r="AC1478" s="4" t="str">
        <f t="shared" si="169"/>
        <v/>
      </c>
      <c r="AD1478" s="4" t="str">
        <f t="shared" si="169"/>
        <v/>
      </c>
      <c r="AE1478" s="4" t="str">
        <f t="shared" si="169"/>
        <v/>
      </c>
      <c r="AF1478" s="4" t="str">
        <f t="shared" si="169"/>
        <v/>
      </c>
      <c r="AG1478" s="4" t="str">
        <f t="shared" si="169"/>
        <v/>
      </c>
      <c r="AH1478" s="4" t="str">
        <f t="shared" si="169"/>
        <v/>
      </c>
      <c r="AI1478" s="4" t="str">
        <f t="shared" si="169"/>
        <v/>
      </c>
      <c r="AJ1478" s="4" t="str">
        <f t="shared" si="169"/>
        <v/>
      </c>
      <c r="AK1478" s="4" t="str">
        <f t="shared" si="169"/>
        <v/>
      </c>
      <c r="AL1478" s="4" t="str">
        <f t="shared" si="169"/>
        <v/>
      </c>
      <c r="AM1478" s="4" t="str">
        <f t="shared" si="169"/>
        <v/>
      </c>
      <c r="AN1478" s="4" t="str">
        <f t="shared" si="169"/>
        <v/>
      </c>
      <c r="AO1478" s="4" t="str">
        <f t="shared" si="169"/>
        <v/>
      </c>
      <c r="AP1478" s="4" t="str">
        <f t="shared" si="169"/>
        <v/>
      </c>
      <c r="AQ1478" s="4" t="str">
        <f t="shared" si="169"/>
        <v/>
      </c>
      <c r="AR1478" s="4" t="str">
        <f t="shared" si="169"/>
        <v/>
      </c>
      <c r="AS1478" s="4" t="str">
        <f t="shared" si="169"/>
        <v/>
      </c>
      <c r="AT1478" s="4" t="str">
        <f>MID($L1478,AT$2,1)</f>
        <v/>
      </c>
    </row>
    <row r="1479" spans="5:46" x14ac:dyDescent="0.3">
      <c r="E1479" s="22">
        <v>1</v>
      </c>
      <c r="F1479" s="45" t="str">
        <f>MID($L1478,R$2,1)</f>
        <v>0</v>
      </c>
      <c r="G1479" s="43" t="str">
        <f>MID($L1479,R$2,1)</f>
        <v>0</v>
      </c>
      <c r="H1479" s="44" t="str">
        <f>MID($L1480,R$2,1)</f>
        <v>0</v>
      </c>
      <c r="I1479" s="41"/>
      <c r="J1479" s="13"/>
      <c r="K1479" s="14" t="s">
        <v>11</v>
      </c>
      <c r="L1479" s="14">
        <f t="shared" ref="L1479:L1480" si="170">C203</f>
        <v>0</v>
      </c>
      <c r="M1479" s="6"/>
      <c r="N1479" s="6"/>
      <c r="P1479" s="4" t="str">
        <f t="shared" si="162"/>
        <v>//0</v>
      </c>
      <c r="R1479" s="4" t="str">
        <f t="shared" ref="R1479:R1480" si="171">MID($L1479,R$2,1)</f>
        <v>0</v>
      </c>
      <c r="S1479" s="4" t="str">
        <f t="shared" si="169"/>
        <v/>
      </c>
      <c r="T1479" s="4" t="str">
        <f t="shared" si="169"/>
        <v/>
      </c>
      <c r="U1479" s="4" t="str">
        <f t="shared" si="169"/>
        <v/>
      </c>
      <c r="V1479" s="4" t="str">
        <f t="shared" si="169"/>
        <v/>
      </c>
      <c r="W1479" s="4" t="str">
        <f t="shared" si="169"/>
        <v/>
      </c>
      <c r="X1479" s="4" t="str">
        <f t="shared" si="169"/>
        <v/>
      </c>
      <c r="Y1479" s="4" t="str">
        <f t="shared" si="169"/>
        <v/>
      </c>
      <c r="Z1479" s="4" t="str">
        <f t="shared" si="169"/>
        <v/>
      </c>
      <c r="AA1479" s="4" t="str">
        <f t="shared" si="169"/>
        <v/>
      </c>
      <c r="AB1479" s="4" t="str">
        <f t="shared" si="169"/>
        <v/>
      </c>
      <c r="AC1479" s="4" t="str">
        <f t="shared" si="169"/>
        <v/>
      </c>
      <c r="AD1479" s="4" t="str">
        <f t="shared" si="169"/>
        <v/>
      </c>
      <c r="AE1479" s="4" t="str">
        <f t="shared" si="169"/>
        <v/>
      </c>
      <c r="AF1479" s="4" t="str">
        <f t="shared" si="169"/>
        <v/>
      </c>
      <c r="AG1479" s="4" t="str">
        <f t="shared" si="169"/>
        <v/>
      </c>
      <c r="AH1479" s="4" t="str">
        <f t="shared" si="169"/>
        <v/>
      </c>
      <c r="AI1479" s="4" t="str">
        <f t="shared" si="169"/>
        <v/>
      </c>
      <c r="AJ1479" s="4" t="str">
        <f t="shared" si="169"/>
        <v/>
      </c>
      <c r="AK1479" s="4" t="str">
        <f t="shared" si="169"/>
        <v/>
      </c>
      <c r="AL1479" s="4" t="str">
        <f t="shared" si="169"/>
        <v/>
      </c>
      <c r="AM1479" s="4" t="str">
        <f t="shared" si="169"/>
        <v/>
      </c>
      <c r="AN1479" s="4" t="str">
        <f t="shared" si="169"/>
        <v/>
      </c>
      <c r="AO1479" s="4" t="str">
        <f t="shared" si="169"/>
        <v/>
      </c>
      <c r="AP1479" s="4" t="str">
        <f t="shared" si="169"/>
        <v/>
      </c>
      <c r="AQ1479" s="4" t="str">
        <f t="shared" si="169"/>
        <v/>
      </c>
      <c r="AR1479" s="4" t="str">
        <f t="shared" si="169"/>
        <v/>
      </c>
      <c r="AS1479" s="4" t="str">
        <f t="shared" si="169"/>
        <v/>
      </c>
      <c r="AT1479" s="4" t="str">
        <f t="shared" si="169"/>
        <v/>
      </c>
    </row>
    <row r="1480" spans="5:46" x14ac:dyDescent="0.3">
      <c r="E1480" s="22">
        <v>1</v>
      </c>
      <c r="I1480" s="41"/>
      <c r="J1480" s="13"/>
      <c r="K1480" s="14" t="s">
        <v>11</v>
      </c>
      <c r="L1480" s="14">
        <f t="shared" si="170"/>
        <v>0</v>
      </c>
      <c r="P1480" s="4" t="str">
        <f t="shared" ref="P1480:P1543" si="172">CONCATENATE(K1480,L1480,M1480,N1480)</f>
        <v>//0</v>
      </c>
      <c r="R1480" s="4" t="str">
        <f t="shared" si="171"/>
        <v>0</v>
      </c>
      <c r="S1480" s="4" t="str">
        <f t="shared" si="169"/>
        <v/>
      </c>
      <c r="T1480" s="4" t="str">
        <f t="shared" si="169"/>
        <v/>
      </c>
      <c r="U1480" s="4" t="str">
        <f t="shared" si="169"/>
        <v/>
      </c>
      <c r="V1480" s="4" t="str">
        <f t="shared" si="169"/>
        <v/>
      </c>
      <c r="W1480" s="4" t="str">
        <f t="shared" si="169"/>
        <v/>
      </c>
      <c r="X1480" s="4" t="str">
        <f t="shared" si="169"/>
        <v/>
      </c>
      <c r="Y1480" s="4" t="str">
        <f t="shared" si="169"/>
        <v/>
      </c>
      <c r="Z1480" s="4" t="str">
        <f t="shared" si="169"/>
        <v/>
      </c>
      <c r="AA1480" s="4" t="str">
        <f t="shared" si="169"/>
        <v/>
      </c>
      <c r="AB1480" s="4" t="str">
        <f t="shared" si="169"/>
        <v/>
      </c>
      <c r="AC1480" s="4" t="str">
        <f t="shared" si="169"/>
        <v/>
      </c>
      <c r="AD1480" s="4" t="str">
        <f t="shared" si="169"/>
        <v/>
      </c>
      <c r="AE1480" s="4" t="str">
        <f t="shared" si="169"/>
        <v/>
      </c>
      <c r="AF1480" s="4" t="str">
        <f t="shared" si="169"/>
        <v/>
      </c>
      <c r="AG1480" s="4" t="str">
        <f t="shared" si="169"/>
        <v/>
      </c>
      <c r="AH1480" s="4" t="str">
        <f t="shared" si="169"/>
        <v/>
      </c>
      <c r="AI1480" s="4" t="str">
        <f t="shared" si="169"/>
        <v/>
      </c>
      <c r="AJ1480" s="4" t="str">
        <f t="shared" si="169"/>
        <v/>
      </c>
      <c r="AK1480" s="4" t="str">
        <f t="shared" si="169"/>
        <v/>
      </c>
      <c r="AL1480" s="4" t="str">
        <f t="shared" si="169"/>
        <v/>
      </c>
      <c r="AM1480" s="4" t="str">
        <f t="shared" si="169"/>
        <v/>
      </c>
      <c r="AN1480" s="4" t="str">
        <f t="shared" si="169"/>
        <v/>
      </c>
      <c r="AO1480" s="4" t="str">
        <f t="shared" si="169"/>
        <v/>
      </c>
      <c r="AP1480" s="4" t="str">
        <f t="shared" si="169"/>
        <v/>
      </c>
      <c r="AQ1480" s="4" t="str">
        <f t="shared" si="169"/>
        <v/>
      </c>
      <c r="AR1480" s="4" t="str">
        <f t="shared" si="169"/>
        <v/>
      </c>
      <c r="AS1480" s="4" t="str">
        <f t="shared" si="169"/>
        <v/>
      </c>
      <c r="AT1480" s="4" t="str">
        <f t="shared" si="169"/>
        <v/>
      </c>
    </row>
    <row r="1481" spans="5:46" x14ac:dyDescent="0.3">
      <c r="E1481" s="22">
        <v>1</v>
      </c>
      <c r="F1481" s="45" t="str">
        <f>MID($L1478,T$2,1)</f>
        <v/>
      </c>
      <c r="G1481" s="43" t="str">
        <f>MID($L1479,T$2,1)</f>
        <v/>
      </c>
      <c r="H1481" s="44" t="str">
        <f>MID($L1480,T$2,1)</f>
        <v/>
      </c>
      <c r="I1481" s="41"/>
      <c r="J1481" s="9">
        <v>1</v>
      </c>
      <c r="K1481" s="4" t="s">
        <v>13</v>
      </c>
      <c r="L1481" s="4" t="str">
        <f>IFERROR(VLOOKUP(F1481, Table1[[#All],[Note]:[Code]], 2),"")</f>
        <v/>
      </c>
      <c r="M1481" s="4" t="str">
        <f>IFERROR(VLOOKUP(G1481, Table13[#All], 2),"")</f>
        <v/>
      </c>
      <c r="N1481" s="4" t="str">
        <f>IFERROR(VLOOKUP(H1481, Table134[#All], 2),"")</f>
        <v/>
      </c>
      <c r="P1481" s="4" t="str">
        <f t="shared" si="172"/>
        <v xml:space="preserve">    delay(delayo);</v>
      </c>
    </row>
    <row r="1482" spans="5:46" x14ac:dyDescent="0.3">
      <c r="E1482" s="22">
        <v>1</v>
      </c>
      <c r="F1482" s="45" t="str">
        <f>MID($L1478,U$2,1)</f>
        <v/>
      </c>
      <c r="G1482" s="43" t="str">
        <f>MID($L1479,U$2,1)</f>
        <v/>
      </c>
      <c r="H1482" s="44" t="str">
        <f>MID($L1480,U$2,1)</f>
        <v/>
      </c>
      <c r="I1482" s="41"/>
      <c r="J1482" s="9">
        <v>2</v>
      </c>
      <c r="K1482" s="4" t="s">
        <v>13</v>
      </c>
      <c r="L1482" s="4" t="str">
        <f>IFERROR(VLOOKUP(F1482, Table1[[#All],[Note]:[Code]], 2),"")</f>
        <v/>
      </c>
      <c r="M1482" s="4" t="str">
        <f>IFERROR(VLOOKUP(G1482, Table13[#All], 2),"")</f>
        <v/>
      </c>
      <c r="N1482" s="4" t="str">
        <f>IFERROR(VLOOKUP(H1482, Table134[#All], 2),"")</f>
        <v/>
      </c>
      <c r="P1482" s="4" t="str">
        <f t="shared" si="172"/>
        <v xml:space="preserve">    delay(delayo);</v>
      </c>
    </row>
    <row r="1483" spans="5:46" x14ac:dyDescent="0.3">
      <c r="E1483" s="22">
        <v>1</v>
      </c>
      <c r="F1483" s="45" t="str">
        <f>MID($L1478,V$2,1)</f>
        <v/>
      </c>
      <c r="G1483" s="43" t="str">
        <f>MID($L1479,V$2,1)</f>
        <v/>
      </c>
      <c r="H1483" s="44" t="str">
        <f>MID($L1480,V$2,1)</f>
        <v/>
      </c>
      <c r="I1483" s="41"/>
      <c r="J1483" s="9">
        <v>3</v>
      </c>
      <c r="K1483" s="4" t="s">
        <v>13</v>
      </c>
      <c r="L1483" s="4" t="str">
        <f>IFERROR(VLOOKUP(F1483, Table1[[#All],[Note]:[Code]], 2),"")</f>
        <v/>
      </c>
      <c r="M1483" s="4" t="str">
        <f>IFERROR(VLOOKUP(G1483, Table13[#All], 2),"")</f>
        <v/>
      </c>
      <c r="N1483" s="4" t="str">
        <f>IFERROR(VLOOKUP(H1483, Table134[#All], 2),"")</f>
        <v/>
      </c>
      <c r="P1483" s="4" t="str">
        <f t="shared" si="172"/>
        <v xml:space="preserve">    delay(delayo);</v>
      </c>
    </row>
    <row r="1484" spans="5:46" x14ac:dyDescent="0.3">
      <c r="E1484" s="22">
        <v>1</v>
      </c>
      <c r="F1484" s="45" t="str">
        <f>MID($L1478,W$2,1)</f>
        <v/>
      </c>
      <c r="G1484" s="43" t="str">
        <f>MID($L1479,W$2,1)</f>
        <v/>
      </c>
      <c r="H1484" s="44" t="str">
        <f>MID($L1480,W$2,1)</f>
        <v/>
      </c>
      <c r="I1484" s="41"/>
      <c r="J1484" s="9">
        <v>4</v>
      </c>
      <c r="K1484" s="4" t="s">
        <v>13</v>
      </c>
      <c r="L1484" s="4" t="str">
        <f>IFERROR(VLOOKUP(F1484, Table1[[#All],[Note]:[Code]], 2),"")</f>
        <v/>
      </c>
      <c r="M1484" s="4" t="str">
        <f>IFERROR(VLOOKUP(G1484, Table13[#All], 2),"")</f>
        <v/>
      </c>
      <c r="N1484" s="4" t="str">
        <f>IFERROR(VLOOKUP(H1484, Table134[#All], 2),"")</f>
        <v/>
      </c>
      <c r="P1484" s="4" t="str">
        <f t="shared" si="172"/>
        <v xml:space="preserve">    delay(delayo);</v>
      </c>
    </row>
    <row r="1485" spans="5:46" x14ac:dyDescent="0.3">
      <c r="E1485" s="22">
        <v>1</v>
      </c>
      <c r="F1485" s="45" t="str">
        <f>MID($L1478,X$2,1)</f>
        <v/>
      </c>
      <c r="G1485" s="43" t="str">
        <f>MID($L1479,X$2,1)</f>
        <v/>
      </c>
      <c r="H1485" s="44" t="str">
        <f>MID($L1480,X$2,1)</f>
        <v/>
      </c>
      <c r="I1485" s="41"/>
      <c r="J1485" s="9">
        <v>5</v>
      </c>
      <c r="K1485" s="4" t="s">
        <v>13</v>
      </c>
      <c r="L1485" s="4" t="str">
        <f>IFERROR(VLOOKUP(F1485, Table1[[#All],[Note]:[Code]], 2),"")</f>
        <v/>
      </c>
      <c r="M1485" s="4" t="str">
        <f>IFERROR(VLOOKUP(G1485, Table13[#All], 2),"")</f>
        <v/>
      </c>
      <c r="N1485" s="4" t="str">
        <f>IFERROR(VLOOKUP(H1485, Table134[#All], 2),"")</f>
        <v/>
      </c>
      <c r="P1485" s="4" t="str">
        <f t="shared" si="172"/>
        <v xml:space="preserve">    delay(delayo);</v>
      </c>
    </row>
    <row r="1486" spans="5:46" x14ac:dyDescent="0.3">
      <c r="E1486" s="22">
        <v>1</v>
      </c>
      <c r="F1486" s="45" t="str">
        <f>MID($L1478,Y$2,1)</f>
        <v/>
      </c>
      <c r="G1486" s="43" t="str">
        <f>MID($L1479,Y$2,1)</f>
        <v/>
      </c>
      <c r="H1486" s="44" t="str">
        <f>MID($L1480,Y$2,1)</f>
        <v/>
      </c>
      <c r="I1486" s="41"/>
      <c r="J1486" s="9">
        <v>6</v>
      </c>
      <c r="K1486" s="4" t="s">
        <v>13</v>
      </c>
      <c r="L1486" s="4" t="str">
        <f>IFERROR(VLOOKUP(F1486, Table1[[#All],[Note]:[Code]], 2),"")</f>
        <v/>
      </c>
      <c r="M1486" s="4" t="str">
        <f>IFERROR(VLOOKUP(G1486, Table13[#All], 2),"")</f>
        <v/>
      </c>
      <c r="N1486" s="4" t="str">
        <f>IFERROR(VLOOKUP(H1486, Table134[#All], 2),"")</f>
        <v/>
      </c>
      <c r="P1486" s="4" t="str">
        <f t="shared" si="172"/>
        <v xml:space="preserve">    delay(delayo);</v>
      </c>
    </row>
    <row r="1487" spans="5:46" x14ac:dyDescent="0.3">
      <c r="E1487" s="22">
        <v>1</v>
      </c>
      <c r="F1487" s="45" t="str">
        <f>MID($L1478,Z$2,1)</f>
        <v/>
      </c>
      <c r="G1487" s="43" t="str">
        <f>MID($L1479,Z$2,1)</f>
        <v/>
      </c>
      <c r="H1487" s="44" t="str">
        <f>MID($L1480,Z$2,1)</f>
        <v/>
      </c>
      <c r="I1487" s="41"/>
      <c r="J1487" s="9">
        <v>7</v>
      </c>
      <c r="K1487" s="4" t="s">
        <v>13</v>
      </c>
      <c r="L1487" s="4" t="str">
        <f>IFERROR(VLOOKUP(F1487, Table1[[#All],[Note]:[Code]], 2),"")</f>
        <v/>
      </c>
      <c r="M1487" s="4" t="str">
        <f>IFERROR(VLOOKUP(G1487, Table13[#All], 2),"")</f>
        <v/>
      </c>
      <c r="N1487" s="4" t="str">
        <f>IFERROR(VLOOKUP(H1487, Table134[#All], 2),"")</f>
        <v/>
      </c>
      <c r="P1487" s="4" t="str">
        <f t="shared" si="172"/>
        <v xml:space="preserve">    delay(delayo);</v>
      </c>
    </row>
    <row r="1488" spans="5:46" x14ac:dyDescent="0.3">
      <c r="E1488" s="22">
        <v>1</v>
      </c>
      <c r="F1488" s="45" t="str">
        <f>MID($L1478,AA$2,1)</f>
        <v/>
      </c>
      <c r="G1488" s="43" t="str">
        <f>MID($L1479,AA$2,1)</f>
        <v/>
      </c>
      <c r="H1488" s="44" t="str">
        <f>MID($L1480,AA$2,1)</f>
        <v/>
      </c>
      <c r="I1488" s="41"/>
      <c r="J1488" s="9">
        <v>8</v>
      </c>
      <c r="K1488" s="4" t="s">
        <v>13</v>
      </c>
      <c r="L1488" s="4" t="str">
        <f>IFERROR(VLOOKUP(F1488, Table1[[#All],[Note]:[Code]], 2),"")</f>
        <v/>
      </c>
      <c r="M1488" s="4" t="str">
        <f>IFERROR(VLOOKUP(G1488, Table13[#All], 2),"")</f>
        <v/>
      </c>
      <c r="N1488" s="4" t="str">
        <f>IFERROR(VLOOKUP(H1488, Table134[#All], 2),"")</f>
        <v/>
      </c>
      <c r="P1488" s="4" t="str">
        <f t="shared" si="172"/>
        <v xml:space="preserve">    delay(delayo);</v>
      </c>
    </row>
    <row r="1489" spans="5:16" x14ac:dyDescent="0.3">
      <c r="E1489" s="22">
        <v>1</v>
      </c>
      <c r="F1489" s="45" t="str">
        <f>MID($L1478,AB$2,1)</f>
        <v/>
      </c>
      <c r="G1489" s="43" t="str">
        <f>MID($L1479,AB$2,1)</f>
        <v/>
      </c>
      <c r="H1489" s="44" t="str">
        <f>MID($L1480,AB$2,1)</f>
        <v/>
      </c>
      <c r="I1489" s="41"/>
      <c r="J1489" s="9">
        <v>9</v>
      </c>
      <c r="K1489" s="4" t="s">
        <v>13</v>
      </c>
      <c r="L1489" s="4" t="str">
        <f>IFERROR(VLOOKUP(F1489, Table1[[#All],[Note]:[Code]], 2),"")</f>
        <v/>
      </c>
      <c r="M1489" s="4" t="str">
        <f>IFERROR(VLOOKUP(G1489, Table13[#All], 2),"")</f>
        <v/>
      </c>
      <c r="N1489" s="4" t="str">
        <f>IFERROR(VLOOKUP(H1489, Table134[#All], 2),"")</f>
        <v/>
      </c>
      <c r="P1489" s="4" t="str">
        <f t="shared" si="172"/>
        <v xml:space="preserve">    delay(delayo);</v>
      </c>
    </row>
    <row r="1490" spans="5:16" x14ac:dyDescent="0.3">
      <c r="E1490" s="22">
        <v>1</v>
      </c>
      <c r="F1490" s="45" t="str">
        <f>MID($L1478,AC$2,1)</f>
        <v/>
      </c>
      <c r="G1490" s="43" t="str">
        <f>MID($L1479,AC$2,1)</f>
        <v/>
      </c>
      <c r="H1490" s="44" t="str">
        <f>MID($L1480,AC$2,1)</f>
        <v/>
      </c>
      <c r="I1490" s="41"/>
      <c r="J1490" s="9">
        <v>10</v>
      </c>
      <c r="K1490" s="4" t="s">
        <v>13</v>
      </c>
      <c r="L1490" s="4" t="str">
        <f>IFERROR(VLOOKUP(F1490, Table1[[#All],[Note]:[Code]], 2),"")</f>
        <v/>
      </c>
      <c r="M1490" s="4" t="str">
        <f>IFERROR(VLOOKUP(G1490, Table13[#All], 2),"")</f>
        <v/>
      </c>
      <c r="N1490" s="4" t="str">
        <f>IFERROR(VLOOKUP(H1490, Table134[#All], 2),"")</f>
        <v/>
      </c>
      <c r="P1490" s="4" t="str">
        <f t="shared" si="172"/>
        <v xml:space="preserve">    delay(delayo);</v>
      </c>
    </row>
    <row r="1491" spans="5:16" x14ac:dyDescent="0.3">
      <c r="E1491" s="22">
        <v>1</v>
      </c>
      <c r="F1491" s="45" t="str">
        <f>MID($L1478,AD$2,1)</f>
        <v/>
      </c>
      <c r="G1491" s="43" t="str">
        <f>MID($L1479,AD$2,1)</f>
        <v/>
      </c>
      <c r="H1491" s="44" t="str">
        <f>MID($L1480,AD$2,1)</f>
        <v/>
      </c>
      <c r="I1491" s="41"/>
      <c r="J1491" s="9">
        <v>11</v>
      </c>
      <c r="K1491" s="4" t="s">
        <v>13</v>
      </c>
      <c r="L1491" s="4" t="str">
        <f>IFERROR(VLOOKUP(F1491, Table1[[#All],[Note]:[Code]], 2),"")</f>
        <v/>
      </c>
      <c r="M1491" s="4" t="str">
        <f>IFERROR(VLOOKUP(G1491, Table13[#All], 2),"")</f>
        <v/>
      </c>
      <c r="N1491" s="4" t="str">
        <f>IFERROR(VLOOKUP(H1491, Table134[#All], 2),"")</f>
        <v/>
      </c>
      <c r="P1491" s="4" t="str">
        <f t="shared" si="172"/>
        <v xml:space="preserve">    delay(delayo);</v>
      </c>
    </row>
    <row r="1492" spans="5:16" x14ac:dyDescent="0.3">
      <c r="E1492" s="22">
        <v>1</v>
      </c>
      <c r="F1492" s="45" t="str">
        <f>MID($L1478,AE$2,1)</f>
        <v/>
      </c>
      <c r="G1492" s="43" t="str">
        <f>MID($L1479,AE$2,1)</f>
        <v/>
      </c>
      <c r="H1492" s="44" t="str">
        <f>MID($L1480,AE$2,1)</f>
        <v/>
      </c>
      <c r="I1492" s="41"/>
      <c r="J1492" s="9">
        <v>12</v>
      </c>
      <c r="K1492" s="4" t="s">
        <v>13</v>
      </c>
      <c r="L1492" s="4" t="str">
        <f>IFERROR(VLOOKUP(F1492, Table1[[#All],[Note]:[Code]], 2),"")</f>
        <v/>
      </c>
      <c r="M1492" s="4" t="str">
        <f>IFERROR(VLOOKUP(G1492, Table13[#All], 2),"")</f>
        <v/>
      </c>
      <c r="N1492" s="4" t="str">
        <f>IFERROR(VLOOKUP(H1492, Table134[#All], 2),"")</f>
        <v/>
      </c>
      <c r="P1492" s="4" t="str">
        <f t="shared" si="172"/>
        <v xml:space="preserve">    delay(delayo);</v>
      </c>
    </row>
    <row r="1493" spans="5:16" x14ac:dyDescent="0.3">
      <c r="E1493" s="22">
        <v>1</v>
      </c>
      <c r="F1493" s="45" t="str">
        <f>MID($L1478,AF$2,1)</f>
        <v/>
      </c>
      <c r="G1493" s="43" t="str">
        <f>MID($L1479,AF$2,1)</f>
        <v/>
      </c>
      <c r="H1493" s="44" t="str">
        <f>MID($L1480,AF$2,1)</f>
        <v/>
      </c>
      <c r="I1493" s="41"/>
      <c r="J1493" s="9">
        <v>13</v>
      </c>
      <c r="K1493" s="4" t="s">
        <v>13</v>
      </c>
      <c r="L1493" s="4" t="str">
        <f>IFERROR(VLOOKUP(F1493, Table1[[#All],[Note]:[Code]], 2),"")</f>
        <v/>
      </c>
      <c r="M1493" s="4" t="str">
        <f>IFERROR(VLOOKUP(G1493, Table13[#All], 2),"")</f>
        <v/>
      </c>
      <c r="N1493" s="4" t="str">
        <f>IFERROR(VLOOKUP(H1493, Table134[#All], 2),"")</f>
        <v/>
      </c>
      <c r="P1493" s="4" t="str">
        <f t="shared" si="172"/>
        <v xml:space="preserve">    delay(delayo);</v>
      </c>
    </row>
    <row r="1494" spans="5:16" x14ac:dyDescent="0.3">
      <c r="E1494" s="22">
        <v>1</v>
      </c>
      <c r="F1494" s="45" t="str">
        <f>MID($L1478,AG$2,1)</f>
        <v/>
      </c>
      <c r="G1494" s="43" t="str">
        <f>MID($L1479,AG$2,1)</f>
        <v/>
      </c>
      <c r="H1494" s="44" t="str">
        <f>MID($L1480,AG$2,1)</f>
        <v/>
      </c>
      <c r="I1494" s="41"/>
      <c r="J1494" s="9">
        <v>14</v>
      </c>
      <c r="K1494" s="4" t="s">
        <v>13</v>
      </c>
      <c r="L1494" s="4" t="str">
        <f>IFERROR(VLOOKUP(F1494, Table1[[#All],[Note]:[Code]], 2),"")</f>
        <v/>
      </c>
      <c r="M1494" s="4" t="str">
        <f>IFERROR(VLOOKUP(G1494, Table13[#All], 2),"")</f>
        <v/>
      </c>
      <c r="N1494" s="4" t="str">
        <f>IFERROR(VLOOKUP(H1494, Table134[#All], 2),"")</f>
        <v/>
      </c>
      <c r="P1494" s="4" t="str">
        <f t="shared" si="172"/>
        <v xml:space="preserve">    delay(delayo);</v>
      </c>
    </row>
    <row r="1495" spans="5:16" x14ac:dyDescent="0.3">
      <c r="E1495" s="22">
        <v>1</v>
      </c>
      <c r="F1495" s="45" t="str">
        <f>MID($L1478,AH$2,1)</f>
        <v/>
      </c>
      <c r="G1495" s="43" t="str">
        <f>MID($L1479,AH$2,1)</f>
        <v/>
      </c>
      <c r="H1495" s="44" t="str">
        <f>MID($L1480,AH$2,1)</f>
        <v/>
      </c>
      <c r="I1495" s="41"/>
      <c r="J1495" s="9">
        <v>15</v>
      </c>
      <c r="K1495" s="4" t="s">
        <v>13</v>
      </c>
      <c r="L1495" s="4" t="str">
        <f>IFERROR(VLOOKUP(F1495, Table1[[#All],[Note]:[Code]], 2),"")</f>
        <v/>
      </c>
      <c r="M1495" s="4" t="str">
        <f>IFERROR(VLOOKUP(G1495, Table13[#All], 2),"")</f>
        <v/>
      </c>
      <c r="N1495" s="4" t="str">
        <f>IFERROR(VLOOKUP(H1495, Table134[#All], 2),"")</f>
        <v/>
      </c>
      <c r="P1495" s="4" t="str">
        <f t="shared" si="172"/>
        <v xml:space="preserve">    delay(delayo);</v>
      </c>
    </row>
    <row r="1496" spans="5:16" x14ac:dyDescent="0.3">
      <c r="E1496" s="22">
        <v>1</v>
      </c>
      <c r="F1496" s="45" t="str">
        <f>MID($L1478,AI$2,1)</f>
        <v/>
      </c>
      <c r="G1496" s="43" t="str">
        <f>MID($L1479,AI$2,1)</f>
        <v/>
      </c>
      <c r="H1496" s="44" t="str">
        <f>MID($L1480,AI$2,1)</f>
        <v/>
      </c>
      <c r="I1496" s="41"/>
      <c r="J1496" s="9">
        <v>16</v>
      </c>
      <c r="K1496" s="4" t="s">
        <v>13</v>
      </c>
      <c r="L1496" s="4" t="str">
        <f>IFERROR(VLOOKUP(F1496, Table1[[#All],[Note]:[Code]], 2),"")</f>
        <v/>
      </c>
      <c r="M1496" s="4" t="str">
        <f>IFERROR(VLOOKUP(G1496, Table13[#All], 2),"")</f>
        <v/>
      </c>
      <c r="N1496" s="4" t="str">
        <f>IFERROR(VLOOKUP(H1496, Table134[#All], 2),"")</f>
        <v/>
      </c>
      <c r="P1496" s="4" t="str">
        <f t="shared" si="172"/>
        <v xml:space="preserve">    delay(delayo);</v>
      </c>
    </row>
    <row r="1497" spans="5:16" x14ac:dyDescent="0.3">
      <c r="E1497" s="22">
        <v>1</v>
      </c>
      <c r="F1497" s="45" t="str">
        <f>MID($L1478,AJ$2,1)</f>
        <v/>
      </c>
      <c r="G1497" s="43" t="str">
        <f>MID($L1479,AJ$2,1)</f>
        <v/>
      </c>
      <c r="H1497" s="44" t="str">
        <f>MID($L1480,AJ$2,1)</f>
        <v/>
      </c>
      <c r="I1497" s="41"/>
      <c r="J1497" s="9">
        <v>17</v>
      </c>
      <c r="K1497" s="4" t="s">
        <v>13</v>
      </c>
      <c r="L1497" s="4" t="str">
        <f>IFERROR(VLOOKUP(F1497, Table1[[#All],[Note]:[Code]], 2),"")</f>
        <v/>
      </c>
      <c r="M1497" s="4" t="str">
        <f>IFERROR(VLOOKUP(G1497, Table13[#All], 2),"")</f>
        <v/>
      </c>
      <c r="N1497" s="4" t="str">
        <f>IFERROR(VLOOKUP(H1497, Table134[#All], 2),"")</f>
        <v/>
      </c>
      <c r="P1497" s="4" t="str">
        <f t="shared" si="172"/>
        <v xml:space="preserve">    delay(delayo);</v>
      </c>
    </row>
    <row r="1498" spans="5:16" x14ac:dyDescent="0.3">
      <c r="E1498" s="22">
        <v>1</v>
      </c>
      <c r="F1498" s="45" t="str">
        <f>MID($L1478,AK$2,1)</f>
        <v/>
      </c>
      <c r="G1498" s="43" t="str">
        <f>MID($L1479,AK$2,1)</f>
        <v/>
      </c>
      <c r="H1498" s="44" t="str">
        <f>MID($L1480,AK$2,1)</f>
        <v/>
      </c>
      <c r="I1498" s="41"/>
      <c r="J1498" s="9">
        <v>18</v>
      </c>
      <c r="K1498" s="4" t="s">
        <v>13</v>
      </c>
      <c r="L1498" s="4" t="str">
        <f>IFERROR(VLOOKUP(F1498, Table1[[#All],[Note]:[Code]], 2),"")</f>
        <v/>
      </c>
      <c r="M1498" s="4" t="str">
        <f>IFERROR(VLOOKUP(G1498, Table13[#All], 2),"")</f>
        <v/>
      </c>
      <c r="N1498" s="4" t="str">
        <f>IFERROR(VLOOKUP(H1498, Table134[#All], 2),"")</f>
        <v/>
      </c>
      <c r="P1498" s="4" t="str">
        <f t="shared" si="172"/>
        <v xml:space="preserve">    delay(delayo);</v>
      </c>
    </row>
    <row r="1499" spans="5:16" x14ac:dyDescent="0.3">
      <c r="E1499" s="22">
        <v>1</v>
      </c>
      <c r="F1499" s="45" t="str">
        <f>MID($L1478,AL$2,1)</f>
        <v/>
      </c>
      <c r="G1499" s="43" t="str">
        <f>MID($L1479,AL$2,1)</f>
        <v/>
      </c>
      <c r="H1499" s="44" t="str">
        <f>MID($L1480,AL$2,1)</f>
        <v/>
      </c>
      <c r="I1499" s="41"/>
      <c r="J1499" s="9">
        <v>19</v>
      </c>
      <c r="K1499" s="4" t="s">
        <v>13</v>
      </c>
      <c r="L1499" s="4" t="str">
        <f>IFERROR(VLOOKUP(F1499, Table1[[#All],[Note]:[Code]], 2),"")</f>
        <v/>
      </c>
      <c r="M1499" s="4" t="str">
        <f>IFERROR(VLOOKUP(G1499, Table13[#All], 2),"")</f>
        <v/>
      </c>
      <c r="N1499" s="4" t="str">
        <f>IFERROR(VLOOKUP(H1499, Table134[#All], 2),"")</f>
        <v/>
      </c>
      <c r="P1499" s="4" t="str">
        <f t="shared" si="172"/>
        <v xml:space="preserve">    delay(delayo);</v>
      </c>
    </row>
    <row r="1500" spans="5:16" x14ac:dyDescent="0.3">
      <c r="E1500" s="22">
        <v>1</v>
      </c>
      <c r="F1500" s="45" t="str">
        <f>MID($L1478,AM$2,1)</f>
        <v/>
      </c>
      <c r="G1500" s="43" t="str">
        <f>MID($L1479,AM$2,1)</f>
        <v/>
      </c>
      <c r="H1500" s="44" t="str">
        <f>MID($L1480,AM$2,1)</f>
        <v/>
      </c>
      <c r="I1500" s="41"/>
      <c r="J1500" s="9">
        <v>20</v>
      </c>
      <c r="K1500" s="4" t="s">
        <v>13</v>
      </c>
      <c r="L1500" s="4" t="str">
        <f>IFERROR(VLOOKUP(F1500, Table1[[#All],[Note]:[Code]], 2),"")</f>
        <v/>
      </c>
      <c r="M1500" s="4" t="str">
        <f>IFERROR(VLOOKUP(G1500, Table13[#All], 2),"")</f>
        <v/>
      </c>
      <c r="N1500" s="4" t="str">
        <f>IFERROR(VLOOKUP(H1500, Table134[#All], 2),"")</f>
        <v/>
      </c>
      <c r="P1500" s="4" t="str">
        <f t="shared" si="172"/>
        <v xml:space="preserve">    delay(delayo);</v>
      </c>
    </row>
    <row r="1501" spans="5:16" x14ac:dyDescent="0.3">
      <c r="E1501" s="22">
        <v>1</v>
      </c>
      <c r="F1501" s="45" t="str">
        <f>MID($L1478,AN$2,1)</f>
        <v/>
      </c>
      <c r="G1501" s="43" t="str">
        <f>MID($L1479,AN$2,1)</f>
        <v/>
      </c>
      <c r="H1501" s="44" t="str">
        <f>MID($L1480,AN$2,1)</f>
        <v/>
      </c>
      <c r="I1501" s="41"/>
      <c r="J1501" s="9">
        <v>21</v>
      </c>
      <c r="K1501" s="4" t="s">
        <v>13</v>
      </c>
      <c r="L1501" s="4" t="str">
        <f>IFERROR(VLOOKUP(F1501, Table1[[#All],[Note]:[Code]], 2),"")</f>
        <v/>
      </c>
      <c r="M1501" s="4" t="str">
        <f>IFERROR(VLOOKUP(G1501, Table13[#All], 2),"")</f>
        <v/>
      </c>
      <c r="N1501" s="4" t="str">
        <f>IFERROR(VLOOKUP(H1501, Table134[#All], 2),"")</f>
        <v/>
      </c>
      <c r="P1501" s="4" t="str">
        <f t="shared" si="172"/>
        <v xml:space="preserve">    delay(delayo);</v>
      </c>
    </row>
    <row r="1502" spans="5:16" x14ac:dyDescent="0.3">
      <c r="E1502" s="22">
        <v>1</v>
      </c>
      <c r="F1502" s="45" t="str">
        <f>MID($L1478,AO$2,1)</f>
        <v/>
      </c>
      <c r="G1502" s="43" t="str">
        <f>MID($L1479,AO$2,1)</f>
        <v/>
      </c>
      <c r="H1502" s="44" t="str">
        <f>MID($L1480,AO$2,1)</f>
        <v/>
      </c>
      <c r="I1502" s="41"/>
      <c r="J1502" s="9">
        <v>22</v>
      </c>
      <c r="K1502" s="4" t="s">
        <v>13</v>
      </c>
      <c r="L1502" s="4" t="str">
        <f>IFERROR(VLOOKUP(F1502, Table1[[#All],[Note]:[Code]], 2),"")</f>
        <v/>
      </c>
      <c r="M1502" s="4" t="str">
        <f>IFERROR(VLOOKUP(G1502, Table13[#All], 2),"")</f>
        <v/>
      </c>
      <c r="N1502" s="4" t="str">
        <f>IFERROR(VLOOKUP(H1502, Table134[#All], 2),"")</f>
        <v/>
      </c>
      <c r="P1502" s="4" t="str">
        <f t="shared" si="172"/>
        <v xml:space="preserve">    delay(delayo);</v>
      </c>
    </row>
    <row r="1503" spans="5:16" x14ac:dyDescent="0.3">
      <c r="E1503" s="22">
        <v>1</v>
      </c>
      <c r="F1503" s="45" t="str">
        <f>MID($L1478,AP$2,1)</f>
        <v/>
      </c>
      <c r="G1503" s="43" t="str">
        <f>MID($L1479,AP$2,1)</f>
        <v/>
      </c>
      <c r="H1503" s="44" t="str">
        <f>MID($L1480,AP$2,1)</f>
        <v/>
      </c>
      <c r="I1503" s="41"/>
      <c r="J1503" s="9">
        <v>23</v>
      </c>
      <c r="K1503" s="4" t="s">
        <v>13</v>
      </c>
      <c r="L1503" s="4" t="str">
        <f>IFERROR(VLOOKUP(F1503, Table1[[#All],[Note]:[Code]], 2),"")</f>
        <v/>
      </c>
      <c r="M1503" s="4" t="str">
        <f>IFERROR(VLOOKUP(G1503, Table13[#All], 2),"")</f>
        <v/>
      </c>
      <c r="N1503" s="4" t="str">
        <f>IFERROR(VLOOKUP(H1503, Table134[#All], 2),"")</f>
        <v/>
      </c>
      <c r="P1503" s="4" t="str">
        <f t="shared" si="172"/>
        <v xml:space="preserve">    delay(delayo);</v>
      </c>
    </row>
    <row r="1504" spans="5:16" x14ac:dyDescent="0.3">
      <c r="E1504" s="22">
        <v>1</v>
      </c>
      <c r="F1504" s="45" t="str">
        <f>MID($L1478,AQ$2,1)</f>
        <v/>
      </c>
      <c r="G1504" s="43" t="str">
        <f>MID($L1479,AQ$2,1)</f>
        <v/>
      </c>
      <c r="H1504" s="44" t="str">
        <f>MID($L1480,AQ$2,1)</f>
        <v/>
      </c>
      <c r="I1504" s="41"/>
      <c r="J1504" s="9">
        <v>24</v>
      </c>
      <c r="K1504" s="4" t="s">
        <v>13</v>
      </c>
      <c r="L1504" s="4" t="str">
        <f>IFERROR(VLOOKUP(F1504, Table1[[#All],[Note]:[Code]], 2),"")</f>
        <v/>
      </c>
      <c r="M1504" s="4" t="str">
        <f>IFERROR(VLOOKUP(G1504, Table13[#All], 2),"")</f>
        <v/>
      </c>
      <c r="N1504" s="4" t="str">
        <f>IFERROR(VLOOKUP(H1504, Table134[#All], 2),"")</f>
        <v/>
      </c>
      <c r="P1504" s="4" t="str">
        <f t="shared" si="172"/>
        <v xml:space="preserve">    delay(delayo);</v>
      </c>
    </row>
    <row r="1505" spans="5:46" x14ac:dyDescent="0.3">
      <c r="E1505" s="22">
        <v>1</v>
      </c>
      <c r="F1505" s="45" t="str">
        <f>MID($L1478,AR$2,1)</f>
        <v/>
      </c>
      <c r="G1505" s="43" t="str">
        <f>MID($L1479,AR$2,1)</f>
        <v/>
      </c>
      <c r="H1505" s="44" t="str">
        <f>MID($L1480,AR$2,1)</f>
        <v/>
      </c>
      <c r="I1505" s="41"/>
      <c r="J1505" s="9">
        <v>25</v>
      </c>
      <c r="K1505" s="4" t="s">
        <v>13</v>
      </c>
      <c r="L1505" s="4" t="str">
        <f>IFERROR(VLOOKUP(F1505, Table1[[#All],[Note]:[Code]], 2),"")</f>
        <v/>
      </c>
      <c r="M1505" s="4" t="str">
        <f>IFERROR(VLOOKUP(G1505, Table13[#All], 2),"")</f>
        <v/>
      </c>
      <c r="N1505" s="4" t="str">
        <f>IFERROR(VLOOKUP(H1505, Table134[#All], 2),"")</f>
        <v/>
      </c>
      <c r="P1505" s="4" t="str">
        <f t="shared" si="172"/>
        <v xml:space="preserve">    delay(delayo);</v>
      </c>
    </row>
    <row r="1506" spans="5:46" x14ac:dyDescent="0.3">
      <c r="E1506" s="22">
        <v>1</v>
      </c>
      <c r="F1506" s="45" t="str">
        <f>MID($L1478,AS$2,1)</f>
        <v/>
      </c>
      <c r="G1506" s="43" t="str">
        <f>MID($L1479,AS$2,1)</f>
        <v/>
      </c>
      <c r="H1506" s="44" t="str">
        <f>MID($L1480,AS$2,1)</f>
        <v/>
      </c>
      <c r="I1506" s="41"/>
      <c r="J1506" s="9">
        <v>26</v>
      </c>
      <c r="K1506" s="4" t="s">
        <v>13</v>
      </c>
      <c r="L1506" s="4" t="str">
        <f>IFERROR(VLOOKUP(F1506, Table1[[#All],[Note]:[Code]], 2),"")</f>
        <v/>
      </c>
      <c r="M1506" s="4" t="str">
        <f>IFERROR(VLOOKUP(G1506, Table13[#All], 2),"")</f>
        <v/>
      </c>
      <c r="N1506" s="4" t="str">
        <f>IFERROR(VLOOKUP(H1506, Table134[#All], 2),"")</f>
        <v/>
      </c>
      <c r="P1506" s="4" t="str">
        <f t="shared" si="172"/>
        <v xml:space="preserve">    delay(delayo);</v>
      </c>
    </row>
    <row r="1507" spans="5:46" x14ac:dyDescent="0.3">
      <c r="E1507" s="22">
        <v>1</v>
      </c>
      <c r="I1507" s="41"/>
      <c r="J1507" s="13"/>
      <c r="K1507" s="14" t="s">
        <v>11</v>
      </c>
      <c r="L1507" s="14"/>
      <c r="P1507" s="4" t="str">
        <f t="shared" si="172"/>
        <v>//</v>
      </c>
      <c r="R1507" s="19" t="s">
        <v>123</v>
      </c>
      <c r="S1507" s="19"/>
      <c r="T1507" s="19">
        <v>1</v>
      </c>
      <c r="U1507" s="19">
        <v>2</v>
      </c>
      <c r="V1507" s="19">
        <v>3</v>
      </c>
      <c r="W1507" s="19">
        <v>4</v>
      </c>
      <c r="X1507" s="19">
        <v>5</v>
      </c>
      <c r="Y1507" s="19">
        <v>6</v>
      </c>
      <c r="Z1507" s="19">
        <v>7</v>
      </c>
      <c r="AA1507" s="19">
        <v>8</v>
      </c>
      <c r="AB1507" s="19">
        <v>9</v>
      </c>
      <c r="AC1507" s="19">
        <v>10</v>
      </c>
      <c r="AD1507" s="19">
        <v>11</v>
      </c>
      <c r="AE1507" s="19">
        <v>12</v>
      </c>
      <c r="AF1507" s="19">
        <v>13</v>
      </c>
      <c r="AG1507" s="19">
        <v>14</v>
      </c>
      <c r="AH1507" s="19">
        <v>15</v>
      </c>
      <c r="AI1507" s="19">
        <v>16</v>
      </c>
      <c r="AJ1507" s="19">
        <v>17</v>
      </c>
      <c r="AK1507" s="19">
        <v>18</v>
      </c>
      <c r="AL1507" s="19">
        <v>19</v>
      </c>
      <c r="AM1507" s="19">
        <v>20</v>
      </c>
      <c r="AN1507" s="19">
        <v>21</v>
      </c>
      <c r="AO1507" s="19">
        <v>22</v>
      </c>
      <c r="AP1507" s="19">
        <v>23</v>
      </c>
      <c r="AQ1507" s="19">
        <v>24</v>
      </c>
      <c r="AR1507" s="19">
        <v>25</v>
      </c>
      <c r="AS1507" s="19">
        <v>26</v>
      </c>
      <c r="AT1507" s="19"/>
    </row>
    <row r="1508" spans="5:46" x14ac:dyDescent="0.3">
      <c r="E1508" s="22">
        <v>1</v>
      </c>
      <c r="I1508" s="41">
        <v>51</v>
      </c>
      <c r="J1508" s="13"/>
      <c r="K1508" s="14" t="s">
        <v>11</v>
      </c>
      <c r="L1508" s="14"/>
      <c r="M1508" s="6"/>
      <c r="N1508" s="6"/>
      <c r="P1508" s="4" t="str">
        <f t="shared" si="172"/>
        <v>//</v>
      </c>
      <c r="R1508" s="4" t="str">
        <f>MID($L1508,R$2,1)</f>
        <v/>
      </c>
      <c r="S1508" s="4" t="str">
        <f t="shared" ref="S1508:AT1510" si="173">MID($L1508,S$2,1)</f>
        <v/>
      </c>
      <c r="T1508" s="4" t="str">
        <f t="shared" si="173"/>
        <v/>
      </c>
      <c r="U1508" s="4" t="str">
        <f t="shared" si="173"/>
        <v/>
      </c>
      <c r="V1508" s="4" t="str">
        <f t="shared" si="173"/>
        <v/>
      </c>
      <c r="W1508" s="4" t="str">
        <f t="shared" si="173"/>
        <v/>
      </c>
      <c r="X1508" s="4" t="str">
        <f t="shared" si="173"/>
        <v/>
      </c>
      <c r="Y1508" s="4" t="str">
        <f t="shared" si="173"/>
        <v/>
      </c>
      <c r="Z1508" s="4" t="str">
        <f t="shared" si="173"/>
        <v/>
      </c>
      <c r="AA1508" s="4" t="str">
        <f t="shared" si="173"/>
        <v/>
      </c>
      <c r="AB1508" s="4" t="str">
        <f t="shared" si="173"/>
        <v/>
      </c>
      <c r="AC1508" s="4" t="str">
        <f t="shared" si="173"/>
        <v/>
      </c>
      <c r="AD1508" s="4" t="str">
        <f t="shared" si="173"/>
        <v/>
      </c>
      <c r="AE1508" s="4" t="str">
        <f t="shared" si="173"/>
        <v/>
      </c>
      <c r="AF1508" s="4" t="str">
        <f t="shared" si="173"/>
        <v/>
      </c>
      <c r="AG1508" s="4" t="str">
        <f t="shared" si="173"/>
        <v/>
      </c>
      <c r="AH1508" s="4" t="str">
        <f t="shared" si="173"/>
        <v/>
      </c>
      <c r="AI1508" s="4" t="str">
        <f t="shared" si="173"/>
        <v/>
      </c>
      <c r="AJ1508" s="4" t="str">
        <f t="shared" si="173"/>
        <v/>
      </c>
      <c r="AK1508" s="4" t="str">
        <f t="shared" si="173"/>
        <v/>
      </c>
      <c r="AL1508" s="4" t="str">
        <f t="shared" si="173"/>
        <v/>
      </c>
      <c r="AM1508" s="4" t="str">
        <f t="shared" si="173"/>
        <v/>
      </c>
      <c r="AN1508" s="4" t="str">
        <f t="shared" si="173"/>
        <v/>
      </c>
      <c r="AO1508" s="4" t="str">
        <f t="shared" si="173"/>
        <v/>
      </c>
      <c r="AP1508" s="4" t="str">
        <f t="shared" si="173"/>
        <v/>
      </c>
      <c r="AQ1508" s="4" t="str">
        <f t="shared" si="173"/>
        <v/>
      </c>
      <c r="AR1508" s="4" t="str">
        <f t="shared" si="173"/>
        <v/>
      </c>
      <c r="AS1508" s="4" t="str">
        <f t="shared" si="173"/>
        <v/>
      </c>
      <c r="AT1508" s="4" t="str">
        <f>MID($L1508,AT$2,1)</f>
        <v/>
      </c>
    </row>
    <row r="1509" spans="5:46" x14ac:dyDescent="0.3">
      <c r="E1509" s="22">
        <v>1</v>
      </c>
      <c r="F1509" s="45" t="str">
        <f>MID($L1508,R$2,1)</f>
        <v/>
      </c>
      <c r="G1509" s="43" t="str">
        <f>MID($L1509,R$2,1)</f>
        <v/>
      </c>
      <c r="H1509" s="44" t="str">
        <f>MID($L1510,R$2,1)</f>
        <v/>
      </c>
      <c r="I1509" s="41"/>
      <c r="J1509" s="13"/>
      <c r="K1509" s="14" t="s">
        <v>11</v>
      </c>
      <c r="L1509" s="17"/>
      <c r="M1509" s="6"/>
      <c r="N1509" s="6"/>
      <c r="P1509" s="4" t="str">
        <f t="shared" si="172"/>
        <v>//</v>
      </c>
      <c r="R1509" s="4" t="str">
        <f t="shared" ref="R1509:R1510" si="174">MID($L1509,R$2,1)</f>
        <v/>
      </c>
      <c r="S1509" s="4" t="str">
        <f t="shared" si="173"/>
        <v/>
      </c>
      <c r="T1509" s="4" t="str">
        <f t="shared" si="173"/>
        <v/>
      </c>
      <c r="U1509" s="4" t="str">
        <f t="shared" si="173"/>
        <v/>
      </c>
      <c r="V1509" s="4" t="str">
        <f t="shared" si="173"/>
        <v/>
      </c>
      <c r="W1509" s="4" t="str">
        <f t="shared" si="173"/>
        <v/>
      </c>
      <c r="X1509" s="4" t="str">
        <f t="shared" si="173"/>
        <v/>
      </c>
      <c r="Y1509" s="4" t="str">
        <f t="shared" si="173"/>
        <v/>
      </c>
      <c r="Z1509" s="4" t="str">
        <f t="shared" si="173"/>
        <v/>
      </c>
      <c r="AA1509" s="4" t="str">
        <f t="shared" si="173"/>
        <v/>
      </c>
      <c r="AB1509" s="4" t="str">
        <f t="shared" si="173"/>
        <v/>
      </c>
      <c r="AC1509" s="4" t="str">
        <f t="shared" si="173"/>
        <v/>
      </c>
      <c r="AD1509" s="4" t="str">
        <f t="shared" si="173"/>
        <v/>
      </c>
      <c r="AE1509" s="4" t="str">
        <f t="shared" si="173"/>
        <v/>
      </c>
      <c r="AF1509" s="4" t="str">
        <f t="shared" si="173"/>
        <v/>
      </c>
      <c r="AG1509" s="4" t="str">
        <f t="shared" si="173"/>
        <v/>
      </c>
      <c r="AH1509" s="4" t="str">
        <f t="shared" si="173"/>
        <v/>
      </c>
      <c r="AI1509" s="4" t="str">
        <f t="shared" si="173"/>
        <v/>
      </c>
      <c r="AJ1509" s="4" t="str">
        <f t="shared" si="173"/>
        <v/>
      </c>
      <c r="AK1509" s="4" t="str">
        <f t="shared" si="173"/>
        <v/>
      </c>
      <c r="AL1509" s="4" t="str">
        <f t="shared" si="173"/>
        <v/>
      </c>
      <c r="AM1509" s="4" t="str">
        <f t="shared" si="173"/>
        <v/>
      </c>
      <c r="AN1509" s="4" t="str">
        <f t="shared" si="173"/>
        <v/>
      </c>
      <c r="AO1509" s="4" t="str">
        <f t="shared" si="173"/>
        <v/>
      </c>
      <c r="AP1509" s="4" t="str">
        <f t="shared" si="173"/>
        <v/>
      </c>
      <c r="AQ1509" s="4" t="str">
        <f t="shared" si="173"/>
        <v/>
      </c>
      <c r="AR1509" s="4" t="str">
        <f t="shared" si="173"/>
        <v/>
      </c>
      <c r="AS1509" s="4" t="str">
        <f t="shared" si="173"/>
        <v/>
      </c>
      <c r="AT1509" s="4" t="str">
        <f t="shared" si="173"/>
        <v/>
      </c>
    </row>
    <row r="1510" spans="5:46" x14ac:dyDescent="0.3">
      <c r="E1510" s="22">
        <v>1</v>
      </c>
      <c r="H1510" s="44" t="str">
        <f>MID($L1510,S$2,1)</f>
        <v/>
      </c>
      <c r="I1510" s="41"/>
      <c r="J1510" s="13"/>
      <c r="K1510" s="14" t="s">
        <v>11</v>
      </c>
      <c r="L1510" s="14"/>
      <c r="P1510" s="4" t="str">
        <f t="shared" si="172"/>
        <v>//</v>
      </c>
      <c r="R1510" s="4" t="str">
        <f t="shared" si="174"/>
        <v/>
      </c>
      <c r="S1510" s="4" t="str">
        <f t="shared" si="173"/>
        <v/>
      </c>
      <c r="T1510" s="4" t="str">
        <f t="shared" si="173"/>
        <v/>
      </c>
      <c r="U1510" s="4" t="str">
        <f t="shared" si="173"/>
        <v/>
      </c>
      <c r="V1510" s="4" t="str">
        <f t="shared" si="173"/>
        <v/>
      </c>
      <c r="W1510" s="4" t="str">
        <f t="shared" si="173"/>
        <v/>
      </c>
      <c r="X1510" s="4" t="str">
        <f t="shared" si="173"/>
        <v/>
      </c>
      <c r="Y1510" s="4" t="str">
        <f t="shared" si="173"/>
        <v/>
      </c>
      <c r="Z1510" s="4" t="str">
        <f t="shared" si="173"/>
        <v/>
      </c>
      <c r="AA1510" s="4" t="str">
        <f t="shared" si="173"/>
        <v/>
      </c>
      <c r="AB1510" s="4" t="str">
        <f t="shared" si="173"/>
        <v/>
      </c>
      <c r="AC1510" s="4" t="str">
        <f t="shared" si="173"/>
        <v/>
      </c>
      <c r="AD1510" s="4" t="str">
        <f t="shared" si="173"/>
        <v/>
      </c>
      <c r="AE1510" s="4" t="str">
        <f t="shared" si="173"/>
        <v/>
      </c>
      <c r="AF1510" s="4" t="str">
        <f t="shared" si="173"/>
        <v/>
      </c>
      <c r="AG1510" s="4" t="str">
        <f t="shared" si="173"/>
        <v/>
      </c>
      <c r="AH1510" s="4" t="str">
        <f t="shared" si="173"/>
        <v/>
      </c>
      <c r="AI1510" s="4" t="str">
        <f t="shared" si="173"/>
        <v/>
      </c>
      <c r="AJ1510" s="4" t="str">
        <f t="shared" si="173"/>
        <v/>
      </c>
      <c r="AK1510" s="4" t="str">
        <f t="shared" si="173"/>
        <v/>
      </c>
      <c r="AL1510" s="4" t="str">
        <f t="shared" si="173"/>
        <v/>
      </c>
      <c r="AM1510" s="4" t="str">
        <f t="shared" si="173"/>
        <v/>
      </c>
      <c r="AN1510" s="4" t="str">
        <f t="shared" si="173"/>
        <v/>
      </c>
      <c r="AO1510" s="4" t="str">
        <f t="shared" si="173"/>
        <v/>
      </c>
      <c r="AP1510" s="4" t="str">
        <f t="shared" si="173"/>
        <v/>
      </c>
      <c r="AQ1510" s="4" t="str">
        <f t="shared" si="173"/>
        <v/>
      </c>
      <c r="AR1510" s="4" t="str">
        <f t="shared" si="173"/>
        <v/>
      </c>
      <c r="AS1510" s="4" t="str">
        <f t="shared" si="173"/>
        <v/>
      </c>
      <c r="AT1510" s="4" t="str">
        <f t="shared" si="173"/>
        <v/>
      </c>
    </row>
    <row r="1511" spans="5:46" x14ac:dyDescent="0.3">
      <c r="E1511" s="22">
        <v>1</v>
      </c>
      <c r="F1511" s="45" t="str">
        <f>MID($L1508,T$2,1)</f>
        <v/>
      </c>
      <c r="G1511" s="43" t="str">
        <f>MID($L1509,T$2,1)</f>
        <v/>
      </c>
      <c r="H1511" s="44" t="str">
        <f>MID($L1510,T$2,1)</f>
        <v/>
      </c>
      <c r="I1511" s="41"/>
      <c r="J1511" s="9">
        <v>1</v>
      </c>
      <c r="K1511" s="4" t="s">
        <v>13</v>
      </c>
      <c r="L1511" s="4" t="str">
        <f>IFERROR(VLOOKUP(F1511, Table1[[#All],[Note]:[Code]], 2),"")</f>
        <v/>
      </c>
      <c r="M1511" s="4" t="str">
        <f>IFERROR(VLOOKUP(G1511, Table13[#All], 2),"")</f>
        <v/>
      </c>
      <c r="N1511" s="4" t="str">
        <f>IFERROR(VLOOKUP(H1511, Table134[#All], 2),"")</f>
        <v/>
      </c>
      <c r="P1511" s="4" t="str">
        <f t="shared" si="172"/>
        <v xml:space="preserve">    delay(delayo);</v>
      </c>
    </row>
    <row r="1512" spans="5:46" x14ac:dyDescent="0.3">
      <c r="E1512" s="22">
        <v>1</v>
      </c>
      <c r="F1512" s="45" t="str">
        <f>MID($L1508,U$2,1)</f>
        <v/>
      </c>
      <c r="G1512" s="43" t="str">
        <f>MID($L1509,U$2,1)</f>
        <v/>
      </c>
      <c r="H1512" s="44" t="str">
        <f>MID($L1510,U$2,1)</f>
        <v/>
      </c>
      <c r="I1512" s="41"/>
      <c r="J1512" s="9">
        <v>2</v>
      </c>
      <c r="K1512" s="4" t="s">
        <v>13</v>
      </c>
      <c r="L1512" s="4" t="str">
        <f>IFERROR(VLOOKUP(F1512, Table1[[#All],[Note]:[Code]], 2),"")</f>
        <v/>
      </c>
      <c r="M1512" s="4" t="str">
        <f>IFERROR(VLOOKUP(G1512, Table13[#All], 2),"")</f>
        <v/>
      </c>
      <c r="N1512" s="4" t="str">
        <f>IFERROR(VLOOKUP(H1512, Table134[#All], 2),"")</f>
        <v/>
      </c>
      <c r="P1512" s="4" t="str">
        <f t="shared" si="172"/>
        <v xml:space="preserve">    delay(delayo);</v>
      </c>
    </row>
    <row r="1513" spans="5:46" x14ac:dyDescent="0.3">
      <c r="E1513" s="22">
        <v>1</v>
      </c>
      <c r="F1513" s="45" t="str">
        <f>MID($L1508,V$2,1)</f>
        <v/>
      </c>
      <c r="G1513" s="43" t="str">
        <f>MID($L1509,V$2,1)</f>
        <v/>
      </c>
      <c r="H1513" s="44" t="str">
        <f>MID($L1510,V$2,1)</f>
        <v/>
      </c>
      <c r="I1513" s="41"/>
      <c r="J1513" s="9">
        <v>3</v>
      </c>
      <c r="K1513" s="4" t="s">
        <v>13</v>
      </c>
      <c r="L1513" s="4" t="str">
        <f>IFERROR(VLOOKUP(F1513, Table1[[#All],[Note]:[Code]], 2),"")</f>
        <v/>
      </c>
      <c r="M1513" s="4" t="str">
        <f>IFERROR(VLOOKUP(G1513, Table13[#All], 2),"")</f>
        <v/>
      </c>
      <c r="N1513" s="4" t="str">
        <f>IFERROR(VLOOKUP(H1513, Table134[#All], 2),"")</f>
        <v/>
      </c>
      <c r="P1513" s="4" t="str">
        <f t="shared" si="172"/>
        <v xml:space="preserve">    delay(delayo);</v>
      </c>
    </row>
    <row r="1514" spans="5:46" x14ac:dyDescent="0.3">
      <c r="E1514" s="22">
        <v>1</v>
      </c>
      <c r="F1514" s="45" t="str">
        <f>MID($L1508,W$2,1)</f>
        <v/>
      </c>
      <c r="G1514" s="43" t="str">
        <f>MID($L1509,W$2,1)</f>
        <v/>
      </c>
      <c r="H1514" s="44" t="str">
        <f>MID($L1510,W$2,1)</f>
        <v/>
      </c>
      <c r="I1514" s="41"/>
      <c r="J1514" s="9">
        <v>4</v>
      </c>
      <c r="K1514" s="4" t="s">
        <v>13</v>
      </c>
      <c r="L1514" s="4" t="str">
        <f>IFERROR(VLOOKUP(F1514, Table1[[#All],[Note]:[Code]], 2),"")</f>
        <v/>
      </c>
      <c r="M1514" s="4" t="str">
        <f>IFERROR(VLOOKUP(G1514, Table13[#All], 2),"")</f>
        <v/>
      </c>
      <c r="N1514" s="4" t="str">
        <f>IFERROR(VLOOKUP(H1514, Table134[#All], 2),"")</f>
        <v/>
      </c>
      <c r="P1514" s="4" t="str">
        <f t="shared" si="172"/>
        <v xml:space="preserve">    delay(delayo);</v>
      </c>
    </row>
    <row r="1515" spans="5:46" x14ac:dyDescent="0.3">
      <c r="E1515" s="22">
        <v>1</v>
      </c>
      <c r="F1515" s="45" t="str">
        <f>MID($L1508,X$2,1)</f>
        <v/>
      </c>
      <c r="G1515" s="43" t="str">
        <f>MID($L1509,X$2,1)</f>
        <v/>
      </c>
      <c r="H1515" s="44" t="str">
        <f>MID($L1510,X$2,1)</f>
        <v/>
      </c>
      <c r="I1515" s="41"/>
      <c r="J1515" s="9">
        <v>5</v>
      </c>
      <c r="K1515" s="4" t="s">
        <v>13</v>
      </c>
      <c r="L1515" s="4" t="str">
        <f>IFERROR(VLOOKUP(F1515, Table1[[#All],[Note]:[Code]], 2),"")</f>
        <v/>
      </c>
      <c r="M1515" s="4" t="str">
        <f>IFERROR(VLOOKUP(G1515, Table13[#All], 2),"")</f>
        <v/>
      </c>
      <c r="N1515" s="4" t="str">
        <f>IFERROR(VLOOKUP(H1515, Table134[#All], 2),"")</f>
        <v/>
      </c>
      <c r="P1515" s="4" t="str">
        <f t="shared" si="172"/>
        <v xml:space="preserve">    delay(delayo);</v>
      </c>
    </row>
    <row r="1516" spans="5:46" x14ac:dyDescent="0.3">
      <c r="E1516" s="22">
        <v>1</v>
      </c>
      <c r="F1516" s="45" t="str">
        <f>MID($L1508,Y$2,1)</f>
        <v/>
      </c>
      <c r="G1516" s="43" t="str">
        <f>MID($L1509,Y$2,1)</f>
        <v/>
      </c>
      <c r="H1516" s="44" t="str">
        <f>MID($L1510,Y$2,1)</f>
        <v/>
      </c>
      <c r="I1516" s="41"/>
      <c r="J1516" s="9">
        <v>6</v>
      </c>
      <c r="K1516" s="4" t="s">
        <v>13</v>
      </c>
      <c r="L1516" s="4" t="str">
        <f>IFERROR(VLOOKUP(F1516, Table1[[#All],[Note]:[Code]], 2),"")</f>
        <v/>
      </c>
      <c r="M1516" s="4" t="str">
        <f>IFERROR(VLOOKUP(G1516, Table13[#All], 2),"")</f>
        <v/>
      </c>
      <c r="N1516" s="4" t="str">
        <f>IFERROR(VLOOKUP(H1516, Table134[#All], 2),"")</f>
        <v/>
      </c>
      <c r="P1516" s="4" t="str">
        <f t="shared" si="172"/>
        <v xml:space="preserve">    delay(delayo);</v>
      </c>
    </row>
    <row r="1517" spans="5:46" x14ac:dyDescent="0.3">
      <c r="E1517" s="22">
        <v>1</v>
      </c>
      <c r="F1517" s="45" t="str">
        <f>MID($L1508,Z$2,1)</f>
        <v/>
      </c>
      <c r="G1517" s="43" t="str">
        <f>MID($L1509,Z$2,1)</f>
        <v/>
      </c>
      <c r="H1517" s="44" t="str">
        <f>MID($L1510,Z$2,1)</f>
        <v/>
      </c>
      <c r="I1517" s="41"/>
      <c r="J1517" s="9">
        <v>7</v>
      </c>
      <c r="K1517" s="4" t="s">
        <v>13</v>
      </c>
      <c r="L1517" s="4" t="str">
        <f>IFERROR(VLOOKUP(F1517, Table1[[#All],[Note]:[Code]], 2),"")</f>
        <v/>
      </c>
      <c r="M1517" s="4" t="str">
        <f>IFERROR(VLOOKUP(G1517, Table13[#All], 2),"")</f>
        <v/>
      </c>
      <c r="N1517" s="4" t="str">
        <f>IFERROR(VLOOKUP(H1517, Table134[#All], 2),"")</f>
        <v/>
      </c>
      <c r="P1517" s="4" t="str">
        <f t="shared" si="172"/>
        <v xml:space="preserve">    delay(delayo);</v>
      </c>
    </row>
    <row r="1518" spans="5:46" x14ac:dyDescent="0.3">
      <c r="E1518" s="22">
        <v>1</v>
      </c>
      <c r="F1518" s="45" t="str">
        <f>MID($L1508,AA$2,1)</f>
        <v/>
      </c>
      <c r="G1518" s="43" t="str">
        <f>MID($L1509,AA$2,1)</f>
        <v/>
      </c>
      <c r="H1518" s="44" t="str">
        <f>MID($L1510,AA$2,1)</f>
        <v/>
      </c>
      <c r="I1518" s="41"/>
      <c r="J1518" s="9">
        <v>8</v>
      </c>
      <c r="K1518" s="4" t="s">
        <v>13</v>
      </c>
      <c r="L1518" s="4" t="str">
        <f>IFERROR(VLOOKUP(F1518, Table1[[#All],[Note]:[Code]], 2),"")</f>
        <v/>
      </c>
      <c r="M1518" s="4" t="str">
        <f>IFERROR(VLOOKUP(G1518, Table13[#All], 2),"")</f>
        <v/>
      </c>
      <c r="N1518" s="4" t="str">
        <f>IFERROR(VLOOKUP(H1518, Table134[#All], 2),"")</f>
        <v/>
      </c>
      <c r="P1518" s="4" t="str">
        <f t="shared" si="172"/>
        <v xml:space="preserve">    delay(delayo);</v>
      </c>
    </row>
    <row r="1519" spans="5:46" x14ac:dyDescent="0.3">
      <c r="E1519" s="22">
        <v>1</v>
      </c>
      <c r="F1519" s="45" t="str">
        <f>MID($L1508,AB$2,1)</f>
        <v/>
      </c>
      <c r="G1519" s="43" t="str">
        <f>MID($L1509,AB$2,1)</f>
        <v/>
      </c>
      <c r="H1519" s="44" t="str">
        <f>MID($L1510,AB$2,1)</f>
        <v/>
      </c>
      <c r="I1519" s="41"/>
      <c r="J1519" s="9">
        <v>9</v>
      </c>
      <c r="K1519" s="4" t="s">
        <v>13</v>
      </c>
      <c r="L1519" s="4" t="str">
        <f>IFERROR(VLOOKUP(F1519, Table1[[#All],[Note]:[Code]], 2),"")</f>
        <v/>
      </c>
      <c r="M1519" s="4" t="str">
        <f>IFERROR(VLOOKUP(G1519, Table13[#All], 2),"")</f>
        <v/>
      </c>
      <c r="N1519" s="4" t="str">
        <f>IFERROR(VLOOKUP(H1519, Table134[#All], 2),"")</f>
        <v/>
      </c>
      <c r="P1519" s="4" t="str">
        <f t="shared" si="172"/>
        <v xml:space="preserve">    delay(delayo);</v>
      </c>
    </row>
    <row r="1520" spans="5:46" x14ac:dyDescent="0.3">
      <c r="E1520" s="22">
        <v>1</v>
      </c>
      <c r="F1520" s="45" t="str">
        <f>MID($L1508,AC$2,1)</f>
        <v/>
      </c>
      <c r="G1520" s="43" t="str">
        <f>MID($L1509,AC$2,1)</f>
        <v/>
      </c>
      <c r="H1520" s="44" t="str">
        <f>MID($L1510,AC$2,1)</f>
        <v/>
      </c>
      <c r="I1520" s="41"/>
      <c r="J1520" s="9">
        <v>10</v>
      </c>
      <c r="K1520" s="4" t="s">
        <v>13</v>
      </c>
      <c r="L1520" s="4" t="str">
        <f>IFERROR(VLOOKUP(F1520, Table1[[#All],[Note]:[Code]], 2),"")</f>
        <v/>
      </c>
      <c r="M1520" s="4" t="str">
        <f>IFERROR(VLOOKUP(G1520, Table13[#All], 2),"")</f>
        <v/>
      </c>
      <c r="N1520" s="4" t="str">
        <f>IFERROR(VLOOKUP(H1520, Table134[#All], 2),"")</f>
        <v/>
      </c>
      <c r="P1520" s="4" t="str">
        <f t="shared" si="172"/>
        <v xml:space="preserve">    delay(delayo);</v>
      </c>
    </row>
    <row r="1521" spans="5:16" x14ac:dyDescent="0.3">
      <c r="E1521" s="22">
        <v>1</v>
      </c>
      <c r="F1521" s="45" t="str">
        <f>MID($L1508,AD$2,1)</f>
        <v/>
      </c>
      <c r="G1521" s="43" t="str">
        <f>MID($L1509,AD$2,1)</f>
        <v/>
      </c>
      <c r="H1521" s="44" t="str">
        <f>MID($L1510,AD$2,1)</f>
        <v/>
      </c>
      <c r="I1521" s="41"/>
      <c r="J1521" s="9">
        <v>11</v>
      </c>
      <c r="K1521" s="4" t="s">
        <v>13</v>
      </c>
      <c r="L1521" s="4" t="str">
        <f>IFERROR(VLOOKUP(F1521, Table1[[#All],[Note]:[Code]], 2),"")</f>
        <v/>
      </c>
      <c r="M1521" s="4" t="str">
        <f>IFERROR(VLOOKUP(G1521, Table13[#All], 2),"")</f>
        <v/>
      </c>
      <c r="N1521" s="4" t="str">
        <f>IFERROR(VLOOKUP(H1521, Table134[#All], 2),"")</f>
        <v/>
      </c>
      <c r="P1521" s="4" t="str">
        <f t="shared" si="172"/>
        <v xml:space="preserve">    delay(delayo);</v>
      </c>
    </row>
    <row r="1522" spans="5:16" x14ac:dyDescent="0.3">
      <c r="E1522" s="22">
        <v>1</v>
      </c>
      <c r="F1522" s="45" t="str">
        <f>MID($L1508,AE$2,1)</f>
        <v/>
      </c>
      <c r="G1522" s="43" t="str">
        <f>MID($L1509,AE$2,1)</f>
        <v/>
      </c>
      <c r="H1522" s="44" t="str">
        <f>MID($L1510,AE$2,1)</f>
        <v/>
      </c>
      <c r="I1522" s="41"/>
      <c r="J1522" s="9">
        <v>12</v>
      </c>
      <c r="K1522" s="4" t="s">
        <v>13</v>
      </c>
      <c r="L1522" s="4" t="str">
        <f>IFERROR(VLOOKUP(F1522, Table1[[#All],[Note]:[Code]], 2),"")</f>
        <v/>
      </c>
      <c r="M1522" s="4" t="str">
        <f>IFERROR(VLOOKUP(G1522, Table13[#All], 2),"")</f>
        <v/>
      </c>
      <c r="N1522" s="4" t="str">
        <f>IFERROR(VLOOKUP(H1522, Table134[#All], 2),"")</f>
        <v/>
      </c>
      <c r="P1522" s="4" t="str">
        <f t="shared" si="172"/>
        <v xml:space="preserve">    delay(delayo);</v>
      </c>
    </row>
    <row r="1523" spans="5:16" x14ac:dyDescent="0.3">
      <c r="E1523" s="22">
        <v>1</v>
      </c>
      <c r="F1523" s="45" t="str">
        <f>MID($L1508,AF$2,1)</f>
        <v/>
      </c>
      <c r="G1523" s="43" t="str">
        <f>MID($L1509,AF$2,1)</f>
        <v/>
      </c>
      <c r="H1523" s="44" t="str">
        <f>MID($L1510,AF$2,1)</f>
        <v/>
      </c>
      <c r="I1523" s="41"/>
      <c r="J1523" s="9">
        <v>13</v>
      </c>
      <c r="K1523" s="4" t="s">
        <v>13</v>
      </c>
      <c r="L1523" s="4" t="str">
        <f>IFERROR(VLOOKUP(F1523, Table1[[#All],[Note]:[Code]], 2),"")</f>
        <v/>
      </c>
      <c r="M1523" s="4" t="str">
        <f>IFERROR(VLOOKUP(G1523, Table13[#All], 2),"")</f>
        <v/>
      </c>
      <c r="N1523" s="4" t="str">
        <f>IFERROR(VLOOKUP(H1523, Table134[#All], 2),"")</f>
        <v/>
      </c>
      <c r="P1523" s="4" t="str">
        <f t="shared" si="172"/>
        <v xml:space="preserve">    delay(delayo);</v>
      </c>
    </row>
    <row r="1524" spans="5:16" x14ac:dyDescent="0.3">
      <c r="E1524" s="22">
        <v>1</v>
      </c>
      <c r="F1524" s="45" t="str">
        <f>MID($L1508,AG$2,1)</f>
        <v/>
      </c>
      <c r="G1524" s="43" t="str">
        <f>MID($L1509,AG$2,1)</f>
        <v/>
      </c>
      <c r="H1524" s="44" t="str">
        <f>MID($L1510,AG$2,1)</f>
        <v/>
      </c>
      <c r="I1524" s="41"/>
      <c r="J1524" s="9">
        <v>14</v>
      </c>
      <c r="K1524" s="4" t="s">
        <v>13</v>
      </c>
      <c r="L1524" s="4" t="str">
        <f>IFERROR(VLOOKUP(F1524, Table1[[#All],[Note]:[Code]], 2),"")</f>
        <v/>
      </c>
      <c r="M1524" s="4" t="str">
        <f>IFERROR(VLOOKUP(G1524, Table13[#All], 2),"")</f>
        <v/>
      </c>
      <c r="N1524" s="4" t="str">
        <f>IFERROR(VLOOKUP(H1524, Table134[#All], 2),"")</f>
        <v/>
      </c>
      <c r="P1524" s="4" t="str">
        <f t="shared" si="172"/>
        <v xml:space="preserve">    delay(delayo);</v>
      </c>
    </row>
    <row r="1525" spans="5:16" x14ac:dyDescent="0.3">
      <c r="E1525" s="22">
        <v>1</v>
      </c>
      <c r="F1525" s="45" t="str">
        <f>MID($L1508,AH$2,1)</f>
        <v/>
      </c>
      <c r="G1525" s="43" t="str">
        <f>MID($L1509,AH$2,1)</f>
        <v/>
      </c>
      <c r="H1525" s="44" t="str">
        <f>MID($L1510,AH$2,1)</f>
        <v/>
      </c>
      <c r="I1525" s="41"/>
      <c r="J1525" s="9">
        <v>15</v>
      </c>
      <c r="K1525" s="4" t="s">
        <v>13</v>
      </c>
      <c r="L1525" s="4" t="str">
        <f>IFERROR(VLOOKUP(F1525, Table1[[#All],[Note]:[Code]], 2),"")</f>
        <v/>
      </c>
      <c r="M1525" s="4" t="str">
        <f>IFERROR(VLOOKUP(G1525, Table13[#All], 2),"")</f>
        <v/>
      </c>
      <c r="N1525" s="4" t="str">
        <f>IFERROR(VLOOKUP(H1525, Table134[#All], 2),"")</f>
        <v/>
      </c>
      <c r="P1525" s="4" t="str">
        <f t="shared" si="172"/>
        <v xml:space="preserve">    delay(delayo);</v>
      </c>
    </row>
    <row r="1526" spans="5:16" x14ac:dyDescent="0.3">
      <c r="E1526" s="22">
        <v>1</v>
      </c>
      <c r="F1526" s="45" t="str">
        <f>MID($L1508,AI$2,1)</f>
        <v/>
      </c>
      <c r="G1526" s="43" t="str">
        <f>MID($L1509,AI$2,1)</f>
        <v/>
      </c>
      <c r="H1526" s="44" t="str">
        <f>MID($L1510,AI$2,1)</f>
        <v/>
      </c>
      <c r="I1526" s="41"/>
      <c r="J1526" s="9">
        <v>16</v>
      </c>
      <c r="K1526" s="4" t="s">
        <v>13</v>
      </c>
      <c r="L1526" s="4" t="str">
        <f>IFERROR(VLOOKUP(F1526, Table1[[#All],[Note]:[Code]], 2),"")</f>
        <v/>
      </c>
      <c r="M1526" s="4" t="str">
        <f>IFERROR(VLOOKUP(G1526, Table13[#All], 2),"")</f>
        <v/>
      </c>
      <c r="N1526" s="4" t="str">
        <f>IFERROR(VLOOKUP(H1526, Table134[#All], 2),"")</f>
        <v/>
      </c>
      <c r="P1526" s="4" t="str">
        <f t="shared" si="172"/>
        <v xml:space="preserve">    delay(delayo);</v>
      </c>
    </row>
    <row r="1527" spans="5:16" x14ac:dyDescent="0.3">
      <c r="E1527" s="22">
        <v>1</v>
      </c>
      <c r="F1527" s="45" t="str">
        <f>MID($L1508,AJ$2,1)</f>
        <v/>
      </c>
      <c r="G1527" s="43" t="str">
        <f>MID($L1509,AJ$2,1)</f>
        <v/>
      </c>
      <c r="H1527" s="44" t="str">
        <f>MID($L1510,AJ$2,1)</f>
        <v/>
      </c>
      <c r="I1527" s="41"/>
      <c r="J1527" s="9">
        <v>17</v>
      </c>
      <c r="K1527" s="4" t="s">
        <v>13</v>
      </c>
      <c r="L1527" s="4" t="str">
        <f>IFERROR(VLOOKUP(F1527, Table1[[#All],[Note]:[Code]], 2),"")</f>
        <v/>
      </c>
      <c r="M1527" s="4" t="str">
        <f>IFERROR(VLOOKUP(G1527, Table13[#All], 2),"")</f>
        <v/>
      </c>
      <c r="N1527" s="4" t="str">
        <f>IFERROR(VLOOKUP(H1527, Table134[#All], 2),"")</f>
        <v/>
      </c>
      <c r="P1527" s="4" t="str">
        <f t="shared" si="172"/>
        <v xml:space="preserve">    delay(delayo);</v>
      </c>
    </row>
    <row r="1528" spans="5:16" x14ac:dyDescent="0.3">
      <c r="E1528" s="22">
        <v>1</v>
      </c>
      <c r="F1528" s="45" t="str">
        <f>MID($L1508,AK$2,1)</f>
        <v/>
      </c>
      <c r="G1528" s="43" t="str">
        <f>MID($L1509,AK$2,1)</f>
        <v/>
      </c>
      <c r="H1528" s="44" t="str">
        <f>MID($L1510,AK$2,1)</f>
        <v/>
      </c>
      <c r="I1528" s="41"/>
      <c r="J1528" s="9">
        <v>18</v>
      </c>
      <c r="K1528" s="4" t="s">
        <v>13</v>
      </c>
      <c r="L1528" s="4" t="str">
        <f>IFERROR(VLOOKUP(F1528, Table1[[#All],[Note]:[Code]], 2),"")</f>
        <v/>
      </c>
      <c r="M1528" s="4" t="str">
        <f>IFERROR(VLOOKUP(G1528, Table13[#All], 2),"")</f>
        <v/>
      </c>
      <c r="N1528" s="4" t="str">
        <f>IFERROR(VLOOKUP(H1528, Table134[#All], 2),"")</f>
        <v/>
      </c>
      <c r="P1528" s="4" t="str">
        <f t="shared" si="172"/>
        <v xml:space="preserve">    delay(delayo);</v>
      </c>
    </row>
    <row r="1529" spans="5:16" x14ac:dyDescent="0.3">
      <c r="E1529" s="22">
        <v>1</v>
      </c>
      <c r="F1529" s="45" t="str">
        <f>MID($L1508,AL$2,1)</f>
        <v/>
      </c>
      <c r="G1529" s="43" t="str">
        <f>MID($L1509,AL$2,1)</f>
        <v/>
      </c>
      <c r="H1529" s="44" t="str">
        <f>MID($L1510,AL$2,1)</f>
        <v/>
      </c>
      <c r="I1529" s="41"/>
      <c r="J1529" s="9">
        <v>19</v>
      </c>
      <c r="K1529" s="4" t="s">
        <v>13</v>
      </c>
      <c r="L1529" s="4" t="str">
        <f>IFERROR(VLOOKUP(F1529, Table1[[#All],[Note]:[Code]], 2),"")</f>
        <v/>
      </c>
      <c r="M1529" s="4" t="str">
        <f>IFERROR(VLOOKUP(G1529, Table13[#All], 2),"")</f>
        <v/>
      </c>
      <c r="N1529" s="4" t="str">
        <f>IFERROR(VLOOKUP(H1529, Table134[#All], 2),"")</f>
        <v/>
      </c>
      <c r="P1529" s="4" t="str">
        <f t="shared" si="172"/>
        <v xml:space="preserve">    delay(delayo);</v>
      </c>
    </row>
    <row r="1530" spans="5:16" x14ac:dyDescent="0.3">
      <c r="E1530" s="22">
        <v>1</v>
      </c>
      <c r="F1530" s="45" t="str">
        <f>MID($L1508,AM$2,1)</f>
        <v/>
      </c>
      <c r="G1530" s="43" t="str">
        <f>MID($L1509,AM$2,1)</f>
        <v/>
      </c>
      <c r="H1530" s="44" t="str">
        <f>MID($L1510,AM$2,1)</f>
        <v/>
      </c>
      <c r="I1530" s="41"/>
      <c r="J1530" s="9">
        <v>20</v>
      </c>
      <c r="K1530" s="4" t="s">
        <v>13</v>
      </c>
      <c r="L1530" s="4" t="str">
        <f>IFERROR(VLOOKUP(F1530, Table1[[#All],[Note]:[Code]], 2),"")</f>
        <v/>
      </c>
      <c r="M1530" s="4" t="str">
        <f>IFERROR(VLOOKUP(G1530, Table13[#All], 2),"")</f>
        <v/>
      </c>
      <c r="N1530" s="4" t="str">
        <f>IFERROR(VLOOKUP(H1530, Table134[#All], 2),"")</f>
        <v/>
      </c>
      <c r="P1530" s="4" t="str">
        <f t="shared" si="172"/>
        <v xml:space="preserve">    delay(delayo);</v>
      </c>
    </row>
    <row r="1531" spans="5:16" x14ac:dyDescent="0.3">
      <c r="E1531" s="22">
        <v>1</v>
      </c>
      <c r="F1531" s="45" t="str">
        <f>MID($L1508,AN$2,1)</f>
        <v/>
      </c>
      <c r="G1531" s="43" t="str">
        <f>MID($L1509,AN$2,1)</f>
        <v/>
      </c>
      <c r="H1531" s="44" t="str">
        <f>MID($L1510,AN$2,1)</f>
        <v/>
      </c>
      <c r="I1531" s="41"/>
      <c r="J1531" s="9">
        <v>21</v>
      </c>
      <c r="K1531" s="4" t="s">
        <v>13</v>
      </c>
      <c r="L1531" s="4" t="str">
        <f>IFERROR(VLOOKUP(F1531, Table1[[#All],[Note]:[Code]], 2),"")</f>
        <v/>
      </c>
      <c r="M1531" s="4" t="str">
        <f>IFERROR(VLOOKUP(G1531, Table13[#All], 2),"")</f>
        <v/>
      </c>
      <c r="N1531" s="4" t="str">
        <f>IFERROR(VLOOKUP(H1531, Table134[#All], 2),"")</f>
        <v/>
      </c>
      <c r="P1531" s="4" t="str">
        <f t="shared" si="172"/>
        <v xml:space="preserve">    delay(delayo);</v>
      </c>
    </row>
    <row r="1532" spans="5:16" x14ac:dyDescent="0.3">
      <c r="E1532" s="22">
        <v>1</v>
      </c>
      <c r="F1532" s="45" t="str">
        <f>MID($L1508,AO$2,1)</f>
        <v/>
      </c>
      <c r="G1532" s="43" t="str">
        <f>MID($L1509,AO$2,1)</f>
        <v/>
      </c>
      <c r="H1532" s="44" t="str">
        <f>MID($L1510,AO$2,1)</f>
        <v/>
      </c>
      <c r="I1532" s="41"/>
      <c r="J1532" s="9">
        <v>22</v>
      </c>
      <c r="K1532" s="4" t="s">
        <v>13</v>
      </c>
      <c r="L1532" s="4" t="str">
        <f>IFERROR(VLOOKUP(F1532, Table1[[#All],[Note]:[Code]], 2),"")</f>
        <v/>
      </c>
      <c r="M1532" s="4" t="str">
        <f>IFERROR(VLOOKUP(G1532, Table13[#All], 2),"")</f>
        <v/>
      </c>
      <c r="N1532" s="4" t="str">
        <f>IFERROR(VLOOKUP(H1532, Table134[#All], 2),"")</f>
        <v/>
      </c>
      <c r="P1532" s="4" t="str">
        <f t="shared" si="172"/>
        <v xml:space="preserve">    delay(delayo);</v>
      </c>
    </row>
    <row r="1533" spans="5:16" x14ac:dyDescent="0.3">
      <c r="E1533" s="22">
        <v>1</v>
      </c>
      <c r="F1533" s="45" t="str">
        <f>MID($L1508,AP$2,1)</f>
        <v/>
      </c>
      <c r="G1533" s="43" t="str">
        <f>MID($L1509,AP$2,1)</f>
        <v/>
      </c>
      <c r="H1533" s="44" t="str">
        <f>MID($L1510,AP$2,1)</f>
        <v/>
      </c>
      <c r="I1533" s="41"/>
      <c r="J1533" s="9">
        <v>23</v>
      </c>
      <c r="K1533" s="4" t="s">
        <v>13</v>
      </c>
      <c r="L1533" s="4" t="str">
        <f>IFERROR(VLOOKUP(F1533, Table1[[#All],[Note]:[Code]], 2),"")</f>
        <v/>
      </c>
      <c r="M1533" s="4" t="str">
        <f>IFERROR(VLOOKUP(G1533, Table13[#All], 2),"")</f>
        <v/>
      </c>
      <c r="N1533" s="4" t="str">
        <f>IFERROR(VLOOKUP(H1533, Table134[#All], 2),"")</f>
        <v/>
      </c>
      <c r="P1533" s="4" t="str">
        <f t="shared" si="172"/>
        <v xml:space="preserve">    delay(delayo);</v>
      </c>
    </row>
    <row r="1534" spans="5:16" x14ac:dyDescent="0.3">
      <c r="E1534" s="22">
        <v>1</v>
      </c>
      <c r="F1534" s="45" t="str">
        <f>MID($L1508,AQ$2,1)</f>
        <v/>
      </c>
      <c r="G1534" s="43" t="str">
        <f>MID($L1509,AQ$2,1)</f>
        <v/>
      </c>
      <c r="H1534" s="44" t="str">
        <f>MID($L1510,AQ$2,1)</f>
        <v/>
      </c>
      <c r="I1534" s="41"/>
      <c r="J1534" s="9">
        <v>24</v>
      </c>
      <c r="K1534" s="4" t="s">
        <v>13</v>
      </c>
      <c r="L1534" s="4" t="str">
        <f>IFERROR(VLOOKUP(F1534, Table1[[#All],[Note]:[Code]], 2),"")</f>
        <v/>
      </c>
      <c r="M1534" s="4" t="str">
        <f>IFERROR(VLOOKUP(G1534, Table13[#All], 2),"")</f>
        <v/>
      </c>
      <c r="N1534" s="4" t="str">
        <f>IFERROR(VLOOKUP(H1534, Table134[#All], 2),"")</f>
        <v/>
      </c>
      <c r="P1534" s="4" t="str">
        <f t="shared" si="172"/>
        <v xml:space="preserve">    delay(delayo);</v>
      </c>
    </row>
    <row r="1535" spans="5:16" x14ac:dyDescent="0.3">
      <c r="E1535" s="22">
        <v>1</v>
      </c>
      <c r="F1535" s="45" t="str">
        <f>MID($L1508,AR$2,1)</f>
        <v/>
      </c>
      <c r="G1535" s="43" t="str">
        <f>MID($L1509,AR$2,1)</f>
        <v/>
      </c>
      <c r="H1535" s="44" t="str">
        <f>MID($L1510,AR$2,1)</f>
        <v/>
      </c>
      <c r="I1535" s="41"/>
      <c r="J1535" s="9">
        <v>25</v>
      </c>
      <c r="K1535" s="4" t="s">
        <v>13</v>
      </c>
      <c r="L1535" s="4" t="str">
        <f>IFERROR(VLOOKUP(F1535, Table1[[#All],[Note]:[Code]], 2),"")</f>
        <v/>
      </c>
      <c r="M1535" s="4" t="str">
        <f>IFERROR(VLOOKUP(G1535, Table13[#All], 2),"")</f>
        <v/>
      </c>
      <c r="N1535" s="4" t="str">
        <f>IFERROR(VLOOKUP(H1535, Table134[#All], 2),"")</f>
        <v/>
      </c>
      <c r="P1535" s="4" t="str">
        <f t="shared" si="172"/>
        <v xml:space="preserve">    delay(delayo);</v>
      </c>
    </row>
    <row r="1536" spans="5:16" x14ac:dyDescent="0.3">
      <c r="E1536" s="22">
        <v>1</v>
      </c>
      <c r="F1536" s="45" t="str">
        <f>MID($L1508,AS$2,1)</f>
        <v/>
      </c>
      <c r="G1536" s="43" t="str">
        <f>MID($L1509,AS$2,1)</f>
        <v/>
      </c>
      <c r="H1536" s="44" t="str">
        <f>MID($L1510,AS$2,1)</f>
        <v/>
      </c>
      <c r="I1536" s="41"/>
      <c r="J1536" s="9">
        <v>26</v>
      </c>
      <c r="K1536" s="4" t="s">
        <v>13</v>
      </c>
      <c r="L1536" s="4" t="str">
        <f>IFERROR(VLOOKUP(F1536, Table1[[#All],[Note]:[Code]], 2),"")</f>
        <v/>
      </c>
      <c r="M1536" s="4" t="str">
        <f>IFERROR(VLOOKUP(G1536, Table13[#All], 2),"")</f>
        <v/>
      </c>
      <c r="N1536" s="4" t="str">
        <f>IFERROR(VLOOKUP(H1536, Table134[#All], 2),"")</f>
        <v/>
      </c>
      <c r="P1536" s="4" t="str">
        <f t="shared" si="172"/>
        <v xml:space="preserve">    delay(delayo);</v>
      </c>
    </row>
    <row r="1537" spans="5:46" x14ac:dyDescent="0.3">
      <c r="E1537" s="22">
        <v>1</v>
      </c>
      <c r="I1537" s="41"/>
      <c r="J1537" s="13"/>
      <c r="K1537" s="14" t="s">
        <v>11</v>
      </c>
      <c r="L1537" s="14"/>
      <c r="P1537" s="4" t="str">
        <f t="shared" si="172"/>
        <v>//</v>
      </c>
      <c r="R1537" s="19" t="s">
        <v>123</v>
      </c>
      <c r="S1537" s="19"/>
      <c r="T1537" s="19">
        <v>1</v>
      </c>
      <c r="U1537" s="19">
        <v>2</v>
      </c>
      <c r="V1537" s="19">
        <v>3</v>
      </c>
      <c r="W1537" s="19">
        <v>4</v>
      </c>
      <c r="X1537" s="19">
        <v>5</v>
      </c>
      <c r="Y1537" s="19">
        <v>6</v>
      </c>
      <c r="Z1537" s="19">
        <v>7</v>
      </c>
      <c r="AA1537" s="19">
        <v>8</v>
      </c>
      <c r="AB1537" s="19">
        <v>9</v>
      </c>
      <c r="AC1537" s="19">
        <v>10</v>
      </c>
      <c r="AD1537" s="19">
        <v>11</v>
      </c>
      <c r="AE1537" s="19">
        <v>12</v>
      </c>
      <c r="AF1537" s="19">
        <v>13</v>
      </c>
      <c r="AG1537" s="19">
        <v>14</v>
      </c>
      <c r="AH1537" s="19">
        <v>15</v>
      </c>
      <c r="AI1537" s="19">
        <v>16</v>
      </c>
      <c r="AJ1537" s="19">
        <v>17</v>
      </c>
      <c r="AK1537" s="19">
        <v>18</v>
      </c>
      <c r="AL1537" s="19">
        <v>19</v>
      </c>
      <c r="AM1537" s="19">
        <v>20</v>
      </c>
      <c r="AN1537" s="19">
        <v>21</v>
      </c>
      <c r="AO1537" s="19">
        <v>22</v>
      </c>
      <c r="AP1537" s="19">
        <v>23</v>
      </c>
      <c r="AQ1537" s="19">
        <v>24</v>
      </c>
      <c r="AR1537" s="19">
        <v>25</v>
      </c>
      <c r="AS1537" s="19">
        <v>26</v>
      </c>
      <c r="AT1537" s="19"/>
    </row>
    <row r="1538" spans="5:46" x14ac:dyDescent="0.3">
      <c r="E1538" s="22">
        <v>1</v>
      </c>
      <c r="I1538" s="41">
        <v>52</v>
      </c>
      <c r="J1538" s="13"/>
      <c r="K1538" s="14" t="s">
        <v>11</v>
      </c>
      <c r="L1538" s="4" t="str">
        <f>IFERROR(VLOOKUP(F1538, Table1[[#All],[Note]:[Code]], 2),"")</f>
        <v/>
      </c>
      <c r="M1538" s="4" t="str">
        <f>IFERROR(VLOOKUP(G1538, Table13[#All], 2),"")</f>
        <v/>
      </c>
      <c r="N1538" s="4" t="str">
        <f>IFERROR(VLOOKUP(H1538, Table134[#All], 2),"")</f>
        <v/>
      </c>
      <c r="P1538" s="4" t="str">
        <f t="shared" si="172"/>
        <v>//</v>
      </c>
      <c r="R1538" s="4" t="str">
        <f>MID($L1538,R$2,1)</f>
        <v/>
      </c>
      <c r="S1538" s="4" t="str">
        <f t="shared" ref="S1538:AT1540" si="175">MID($L1538,S$2,1)</f>
        <v/>
      </c>
      <c r="T1538" s="4" t="str">
        <f t="shared" si="175"/>
        <v/>
      </c>
      <c r="U1538" s="4" t="str">
        <f t="shared" si="175"/>
        <v/>
      </c>
      <c r="V1538" s="4" t="str">
        <f t="shared" si="175"/>
        <v/>
      </c>
      <c r="W1538" s="4" t="str">
        <f t="shared" si="175"/>
        <v/>
      </c>
      <c r="X1538" s="4" t="str">
        <f t="shared" si="175"/>
        <v/>
      </c>
      <c r="Y1538" s="4" t="str">
        <f t="shared" si="175"/>
        <v/>
      </c>
      <c r="Z1538" s="4" t="str">
        <f t="shared" si="175"/>
        <v/>
      </c>
      <c r="AA1538" s="4" t="str">
        <f t="shared" si="175"/>
        <v/>
      </c>
      <c r="AB1538" s="4" t="str">
        <f t="shared" si="175"/>
        <v/>
      </c>
      <c r="AC1538" s="4" t="str">
        <f t="shared" si="175"/>
        <v/>
      </c>
      <c r="AD1538" s="4" t="str">
        <f t="shared" si="175"/>
        <v/>
      </c>
      <c r="AE1538" s="4" t="str">
        <f t="shared" si="175"/>
        <v/>
      </c>
      <c r="AF1538" s="4" t="str">
        <f t="shared" si="175"/>
        <v/>
      </c>
      <c r="AG1538" s="4" t="str">
        <f t="shared" si="175"/>
        <v/>
      </c>
      <c r="AH1538" s="4" t="str">
        <f t="shared" si="175"/>
        <v/>
      </c>
      <c r="AI1538" s="4" t="str">
        <f t="shared" si="175"/>
        <v/>
      </c>
      <c r="AJ1538" s="4" t="str">
        <f t="shared" si="175"/>
        <v/>
      </c>
      <c r="AK1538" s="4" t="str">
        <f t="shared" si="175"/>
        <v/>
      </c>
      <c r="AL1538" s="4" t="str">
        <f t="shared" si="175"/>
        <v/>
      </c>
      <c r="AM1538" s="4" t="str">
        <f t="shared" si="175"/>
        <v/>
      </c>
      <c r="AN1538" s="4" t="str">
        <f t="shared" si="175"/>
        <v/>
      </c>
      <c r="AO1538" s="4" t="str">
        <f t="shared" si="175"/>
        <v/>
      </c>
      <c r="AP1538" s="4" t="str">
        <f t="shared" si="175"/>
        <v/>
      </c>
      <c r="AQ1538" s="4" t="str">
        <f t="shared" si="175"/>
        <v/>
      </c>
      <c r="AR1538" s="4" t="str">
        <f t="shared" si="175"/>
        <v/>
      </c>
      <c r="AS1538" s="4" t="str">
        <f t="shared" si="175"/>
        <v/>
      </c>
      <c r="AT1538" s="4" t="str">
        <f>MID($L1538,AT$2,1)</f>
        <v/>
      </c>
    </row>
    <row r="1539" spans="5:46" x14ac:dyDescent="0.3">
      <c r="E1539" s="22">
        <v>1</v>
      </c>
      <c r="F1539" s="45" t="str">
        <f>MID($L1538,R$2,1)</f>
        <v/>
      </c>
      <c r="G1539" s="43" t="str">
        <f>MID($L1539,R$2,1)</f>
        <v/>
      </c>
      <c r="H1539" s="44" t="str">
        <f>MID($L1540,R$2,1)</f>
        <v/>
      </c>
      <c r="I1539" s="41"/>
      <c r="J1539" s="13"/>
      <c r="K1539" s="14" t="s">
        <v>11</v>
      </c>
      <c r="L1539" s="4" t="str">
        <f>IFERROR(VLOOKUP(F1539, Table1[[#All],[Note]:[Code]], 2),"")</f>
        <v/>
      </c>
      <c r="M1539" s="4" t="str">
        <f>IFERROR(VLOOKUP(G1539, Table13[#All], 2),"")</f>
        <v/>
      </c>
      <c r="N1539" s="4" t="str">
        <f>IFERROR(VLOOKUP(H1539, Table134[#All], 2),"")</f>
        <v/>
      </c>
      <c r="P1539" s="4" t="str">
        <f t="shared" si="172"/>
        <v>//</v>
      </c>
      <c r="R1539" s="4" t="str">
        <f t="shared" ref="R1539:R1540" si="176">MID($L1539,R$2,1)</f>
        <v/>
      </c>
      <c r="S1539" s="4" t="str">
        <f t="shared" si="175"/>
        <v/>
      </c>
      <c r="T1539" s="4" t="str">
        <f t="shared" si="175"/>
        <v/>
      </c>
      <c r="U1539" s="4" t="str">
        <f t="shared" si="175"/>
        <v/>
      </c>
      <c r="V1539" s="4" t="str">
        <f t="shared" si="175"/>
        <v/>
      </c>
      <c r="W1539" s="4" t="str">
        <f t="shared" si="175"/>
        <v/>
      </c>
      <c r="X1539" s="4" t="str">
        <f t="shared" si="175"/>
        <v/>
      </c>
      <c r="Y1539" s="4" t="str">
        <f t="shared" si="175"/>
        <v/>
      </c>
      <c r="Z1539" s="4" t="str">
        <f t="shared" si="175"/>
        <v/>
      </c>
      <c r="AA1539" s="4" t="str">
        <f t="shared" si="175"/>
        <v/>
      </c>
      <c r="AB1539" s="4" t="str">
        <f t="shared" si="175"/>
        <v/>
      </c>
      <c r="AC1539" s="4" t="str">
        <f t="shared" si="175"/>
        <v/>
      </c>
      <c r="AD1539" s="4" t="str">
        <f t="shared" si="175"/>
        <v/>
      </c>
      <c r="AE1539" s="4" t="str">
        <f t="shared" si="175"/>
        <v/>
      </c>
      <c r="AF1539" s="4" t="str">
        <f t="shared" si="175"/>
        <v/>
      </c>
      <c r="AG1539" s="4" t="str">
        <f t="shared" si="175"/>
        <v/>
      </c>
      <c r="AH1539" s="4" t="str">
        <f t="shared" si="175"/>
        <v/>
      </c>
      <c r="AI1539" s="4" t="str">
        <f t="shared" si="175"/>
        <v/>
      </c>
      <c r="AJ1539" s="4" t="str">
        <f t="shared" si="175"/>
        <v/>
      </c>
      <c r="AK1539" s="4" t="str">
        <f t="shared" si="175"/>
        <v/>
      </c>
      <c r="AL1539" s="4" t="str">
        <f t="shared" si="175"/>
        <v/>
      </c>
      <c r="AM1539" s="4" t="str">
        <f t="shared" si="175"/>
        <v/>
      </c>
      <c r="AN1539" s="4" t="str">
        <f t="shared" si="175"/>
        <v/>
      </c>
      <c r="AO1539" s="4" t="str">
        <f t="shared" si="175"/>
        <v/>
      </c>
      <c r="AP1539" s="4" t="str">
        <f t="shared" si="175"/>
        <v/>
      </c>
      <c r="AQ1539" s="4" t="str">
        <f t="shared" si="175"/>
        <v/>
      </c>
      <c r="AR1539" s="4" t="str">
        <f t="shared" si="175"/>
        <v/>
      </c>
      <c r="AS1539" s="4" t="str">
        <f t="shared" si="175"/>
        <v/>
      </c>
      <c r="AT1539" s="4" t="str">
        <f t="shared" si="175"/>
        <v/>
      </c>
    </row>
    <row r="1540" spans="5:46" x14ac:dyDescent="0.3">
      <c r="E1540" s="22">
        <v>1</v>
      </c>
      <c r="H1540" s="44" t="str">
        <f>MID($L1540,S$2,1)</f>
        <v/>
      </c>
      <c r="I1540" s="41"/>
      <c r="J1540" s="13"/>
      <c r="K1540" s="14" t="s">
        <v>11</v>
      </c>
      <c r="L1540" s="4" t="str">
        <f>IFERROR(VLOOKUP(F1540, Table1[[#All],[Note]:[Code]], 2),"")</f>
        <v/>
      </c>
      <c r="M1540" s="4" t="str">
        <f>IFERROR(VLOOKUP(G1540, Table13[#All], 2),"")</f>
        <v/>
      </c>
      <c r="N1540" s="4" t="str">
        <f>IFERROR(VLOOKUP(H1540, Table134[#All], 2),"")</f>
        <v/>
      </c>
      <c r="P1540" s="4" t="str">
        <f t="shared" si="172"/>
        <v>//</v>
      </c>
      <c r="R1540" s="4" t="str">
        <f t="shared" si="176"/>
        <v/>
      </c>
      <c r="S1540" s="4" t="str">
        <f t="shared" si="175"/>
        <v/>
      </c>
      <c r="T1540" s="4" t="str">
        <f t="shared" si="175"/>
        <v/>
      </c>
      <c r="U1540" s="4" t="str">
        <f t="shared" si="175"/>
        <v/>
      </c>
      <c r="V1540" s="4" t="str">
        <f t="shared" si="175"/>
        <v/>
      </c>
      <c r="W1540" s="4" t="str">
        <f t="shared" si="175"/>
        <v/>
      </c>
      <c r="X1540" s="4" t="str">
        <f t="shared" si="175"/>
        <v/>
      </c>
      <c r="Y1540" s="4" t="str">
        <f t="shared" si="175"/>
        <v/>
      </c>
      <c r="Z1540" s="4" t="str">
        <f t="shared" si="175"/>
        <v/>
      </c>
      <c r="AA1540" s="4" t="str">
        <f t="shared" si="175"/>
        <v/>
      </c>
      <c r="AB1540" s="4" t="str">
        <f t="shared" si="175"/>
        <v/>
      </c>
      <c r="AC1540" s="4" t="str">
        <f t="shared" si="175"/>
        <v/>
      </c>
      <c r="AD1540" s="4" t="str">
        <f t="shared" si="175"/>
        <v/>
      </c>
      <c r="AE1540" s="4" t="str">
        <f t="shared" si="175"/>
        <v/>
      </c>
      <c r="AF1540" s="4" t="str">
        <f t="shared" si="175"/>
        <v/>
      </c>
      <c r="AG1540" s="4" t="str">
        <f t="shared" si="175"/>
        <v/>
      </c>
      <c r="AH1540" s="4" t="str">
        <f t="shared" si="175"/>
        <v/>
      </c>
      <c r="AI1540" s="4" t="str">
        <f t="shared" si="175"/>
        <v/>
      </c>
      <c r="AJ1540" s="4" t="str">
        <f t="shared" si="175"/>
        <v/>
      </c>
      <c r="AK1540" s="4" t="str">
        <f t="shared" si="175"/>
        <v/>
      </c>
      <c r="AL1540" s="4" t="str">
        <f t="shared" si="175"/>
        <v/>
      </c>
      <c r="AM1540" s="4" t="str">
        <f t="shared" si="175"/>
        <v/>
      </c>
      <c r="AN1540" s="4" t="str">
        <f t="shared" si="175"/>
        <v/>
      </c>
      <c r="AO1540" s="4" t="str">
        <f t="shared" si="175"/>
        <v/>
      </c>
      <c r="AP1540" s="4" t="str">
        <f t="shared" si="175"/>
        <v/>
      </c>
      <c r="AQ1540" s="4" t="str">
        <f t="shared" si="175"/>
        <v/>
      </c>
      <c r="AR1540" s="4" t="str">
        <f t="shared" si="175"/>
        <v/>
      </c>
      <c r="AS1540" s="4" t="str">
        <f t="shared" si="175"/>
        <v/>
      </c>
      <c r="AT1540" s="4" t="str">
        <f t="shared" si="175"/>
        <v/>
      </c>
    </row>
    <row r="1541" spans="5:46" x14ac:dyDescent="0.3">
      <c r="E1541" s="22">
        <v>1</v>
      </c>
      <c r="F1541" s="45" t="str">
        <f>MID($L1538,T$2,1)</f>
        <v/>
      </c>
      <c r="G1541" s="43" t="str">
        <f>MID($L1539,T$2,1)</f>
        <v/>
      </c>
      <c r="H1541" s="44" t="str">
        <f>MID($L1540,T$2,1)</f>
        <v/>
      </c>
      <c r="I1541" s="41"/>
      <c r="J1541" s="9">
        <v>1</v>
      </c>
      <c r="K1541" s="4" t="s">
        <v>13</v>
      </c>
      <c r="L1541" s="4" t="str">
        <f>IFERROR(VLOOKUP(F1541, Table1[[#All],[Note]:[Code]], 2),"")</f>
        <v/>
      </c>
      <c r="M1541" s="4" t="str">
        <f>IFERROR(VLOOKUP(G1541, Table13[#All], 2),"")</f>
        <v/>
      </c>
      <c r="N1541" s="4" t="str">
        <f>IFERROR(VLOOKUP(H1541, Table134[#All], 2),"")</f>
        <v/>
      </c>
      <c r="P1541" s="4" t="str">
        <f t="shared" si="172"/>
        <v xml:space="preserve">    delay(delayo);</v>
      </c>
    </row>
    <row r="1542" spans="5:46" x14ac:dyDescent="0.3">
      <c r="E1542" s="22">
        <v>1</v>
      </c>
      <c r="F1542" s="45" t="str">
        <f>MID($L1538,U$2,1)</f>
        <v/>
      </c>
      <c r="G1542" s="43" t="str">
        <f>MID($L1539,U$2,1)</f>
        <v/>
      </c>
      <c r="H1542" s="44" t="str">
        <f>MID($L1540,U$2,1)</f>
        <v/>
      </c>
      <c r="I1542" s="41"/>
      <c r="J1542" s="9">
        <v>2</v>
      </c>
      <c r="K1542" s="4" t="s">
        <v>13</v>
      </c>
      <c r="L1542" s="4" t="str">
        <f>IFERROR(VLOOKUP(F1542, Table1[[#All],[Note]:[Code]], 2),"")</f>
        <v/>
      </c>
      <c r="M1542" s="4" t="str">
        <f>IFERROR(VLOOKUP(G1542, Table13[#All], 2),"")</f>
        <v/>
      </c>
      <c r="N1542" s="4" t="str">
        <f>IFERROR(VLOOKUP(H1542, Table134[#All], 2),"")</f>
        <v/>
      </c>
      <c r="P1542" s="4" t="str">
        <f t="shared" si="172"/>
        <v xml:space="preserve">    delay(delayo);</v>
      </c>
    </row>
    <row r="1543" spans="5:46" x14ac:dyDescent="0.3">
      <c r="E1543" s="22">
        <v>1</v>
      </c>
      <c r="F1543" s="45" t="str">
        <f>MID($L1538,V$2,1)</f>
        <v/>
      </c>
      <c r="G1543" s="43" t="str">
        <f>MID($L1539,V$2,1)</f>
        <v/>
      </c>
      <c r="H1543" s="44" t="str">
        <f>MID($L1540,V$2,1)</f>
        <v/>
      </c>
      <c r="I1543" s="41"/>
      <c r="J1543" s="9">
        <v>3</v>
      </c>
      <c r="K1543" s="4" t="s">
        <v>13</v>
      </c>
      <c r="L1543" s="4" t="str">
        <f>IFERROR(VLOOKUP(F1543, Table1[[#All],[Note]:[Code]], 2),"")</f>
        <v/>
      </c>
      <c r="M1543" s="4" t="str">
        <f>IFERROR(VLOOKUP(G1543, Table13[#All], 2),"")</f>
        <v/>
      </c>
      <c r="N1543" s="4" t="str">
        <f>IFERROR(VLOOKUP(H1543, Table134[#All], 2),"")</f>
        <v/>
      </c>
      <c r="P1543" s="4" t="str">
        <f t="shared" si="172"/>
        <v xml:space="preserve">    delay(delayo);</v>
      </c>
    </row>
    <row r="1544" spans="5:46" x14ac:dyDescent="0.3">
      <c r="E1544" s="22">
        <v>1</v>
      </c>
      <c r="F1544" s="45" t="str">
        <f>MID($L1538,W$2,1)</f>
        <v/>
      </c>
      <c r="G1544" s="43" t="str">
        <f>MID($L1539,W$2,1)</f>
        <v/>
      </c>
      <c r="H1544" s="44" t="str">
        <f>MID($L1540,W$2,1)</f>
        <v/>
      </c>
      <c r="I1544" s="41"/>
      <c r="J1544" s="9">
        <v>4</v>
      </c>
      <c r="K1544" s="4" t="s">
        <v>13</v>
      </c>
      <c r="L1544" s="4" t="str">
        <f>IFERROR(VLOOKUP(F1544, Table1[[#All],[Note]:[Code]], 2),"")</f>
        <v/>
      </c>
      <c r="M1544" s="4" t="str">
        <f>IFERROR(VLOOKUP(G1544, Table13[#All], 2),"")</f>
        <v/>
      </c>
      <c r="N1544" s="4" t="str">
        <f>IFERROR(VLOOKUP(H1544, Table134[#All], 2),"")</f>
        <v/>
      </c>
      <c r="P1544" s="4" t="str">
        <f t="shared" ref="P1544:P1607" si="177">CONCATENATE(K1544,L1544,M1544,N1544)</f>
        <v xml:space="preserve">    delay(delayo);</v>
      </c>
    </row>
    <row r="1545" spans="5:46" x14ac:dyDescent="0.3">
      <c r="E1545" s="22">
        <v>1</v>
      </c>
      <c r="F1545" s="45" t="str">
        <f>MID($L1538,X$2,1)</f>
        <v/>
      </c>
      <c r="G1545" s="43" t="str">
        <f>MID($L1539,X$2,1)</f>
        <v/>
      </c>
      <c r="H1545" s="44" t="str">
        <f>MID($L1540,X$2,1)</f>
        <v/>
      </c>
      <c r="I1545" s="41"/>
      <c r="J1545" s="9">
        <v>5</v>
      </c>
      <c r="K1545" s="4" t="s">
        <v>13</v>
      </c>
      <c r="L1545" s="4" t="str">
        <f>IFERROR(VLOOKUP(F1545, Table1[[#All],[Note]:[Code]], 2),"")</f>
        <v/>
      </c>
      <c r="M1545" s="4" t="str">
        <f>IFERROR(VLOOKUP(G1545, Table13[#All], 2),"")</f>
        <v/>
      </c>
      <c r="N1545" s="4" t="str">
        <f>IFERROR(VLOOKUP(H1545, Table134[#All], 2),"")</f>
        <v/>
      </c>
      <c r="P1545" s="4" t="str">
        <f t="shared" si="177"/>
        <v xml:space="preserve">    delay(delayo);</v>
      </c>
    </row>
    <row r="1546" spans="5:46" x14ac:dyDescent="0.3">
      <c r="E1546" s="22">
        <v>1</v>
      </c>
      <c r="F1546" s="45" t="str">
        <f>MID($L1538,Y$2,1)</f>
        <v/>
      </c>
      <c r="G1546" s="43" t="str">
        <f>MID($L1539,Y$2,1)</f>
        <v/>
      </c>
      <c r="H1546" s="44" t="str">
        <f>MID($L1540,Y$2,1)</f>
        <v/>
      </c>
      <c r="I1546" s="41"/>
      <c r="J1546" s="9">
        <v>6</v>
      </c>
      <c r="K1546" s="4" t="s">
        <v>13</v>
      </c>
      <c r="L1546" s="4" t="str">
        <f>IFERROR(VLOOKUP(F1546, Table1[[#All],[Note]:[Code]], 2),"")</f>
        <v/>
      </c>
      <c r="M1546" s="4" t="str">
        <f>IFERROR(VLOOKUP(G1546, Table13[#All], 2),"")</f>
        <v/>
      </c>
      <c r="N1546" s="4" t="str">
        <f>IFERROR(VLOOKUP(H1546, Table134[#All], 2),"")</f>
        <v/>
      </c>
      <c r="P1546" s="4" t="str">
        <f t="shared" si="177"/>
        <v xml:space="preserve">    delay(delayo);</v>
      </c>
    </row>
    <row r="1547" spans="5:46" x14ac:dyDescent="0.3">
      <c r="E1547" s="22">
        <v>1</v>
      </c>
      <c r="F1547" s="45" t="str">
        <f>MID($L1538,Z$2,1)</f>
        <v/>
      </c>
      <c r="G1547" s="43" t="str">
        <f>MID($L1539,Z$2,1)</f>
        <v/>
      </c>
      <c r="H1547" s="44" t="str">
        <f>MID($L1540,Z$2,1)</f>
        <v/>
      </c>
      <c r="I1547" s="41"/>
      <c r="J1547" s="9">
        <v>7</v>
      </c>
      <c r="K1547" s="4" t="s">
        <v>13</v>
      </c>
      <c r="L1547" s="4" t="str">
        <f>IFERROR(VLOOKUP(F1547, Table1[[#All],[Note]:[Code]], 2),"")</f>
        <v/>
      </c>
      <c r="M1547" s="4" t="str">
        <f>IFERROR(VLOOKUP(G1547, Table13[#All], 2),"")</f>
        <v/>
      </c>
      <c r="N1547" s="4" t="str">
        <f>IFERROR(VLOOKUP(H1547, Table134[#All], 2),"")</f>
        <v/>
      </c>
      <c r="P1547" s="4" t="str">
        <f t="shared" si="177"/>
        <v xml:space="preserve">    delay(delayo);</v>
      </c>
    </row>
    <row r="1548" spans="5:46" x14ac:dyDescent="0.3">
      <c r="E1548" s="22">
        <v>1</v>
      </c>
      <c r="F1548" s="45" t="str">
        <f>MID($L1538,AA$2,1)</f>
        <v/>
      </c>
      <c r="G1548" s="43" t="str">
        <f>MID($L1539,AA$2,1)</f>
        <v/>
      </c>
      <c r="H1548" s="44" t="str">
        <f>MID($L1540,AA$2,1)</f>
        <v/>
      </c>
      <c r="I1548" s="41"/>
      <c r="J1548" s="9">
        <v>8</v>
      </c>
      <c r="K1548" s="4" t="s">
        <v>13</v>
      </c>
      <c r="L1548" s="4" t="str">
        <f>IFERROR(VLOOKUP(F1548, Table1[[#All],[Note]:[Code]], 2),"")</f>
        <v/>
      </c>
      <c r="M1548" s="4" t="str">
        <f>IFERROR(VLOOKUP(G1548, Table13[#All], 2),"")</f>
        <v/>
      </c>
      <c r="N1548" s="4" t="str">
        <f>IFERROR(VLOOKUP(H1548, Table134[#All], 2),"")</f>
        <v/>
      </c>
      <c r="P1548" s="4" t="str">
        <f t="shared" si="177"/>
        <v xml:space="preserve">    delay(delayo);</v>
      </c>
    </row>
    <row r="1549" spans="5:46" x14ac:dyDescent="0.3">
      <c r="E1549" s="22">
        <v>1</v>
      </c>
      <c r="F1549" s="45" t="str">
        <f>MID($L1538,AB$2,1)</f>
        <v/>
      </c>
      <c r="G1549" s="43" t="str">
        <f>MID($L1539,AB$2,1)</f>
        <v/>
      </c>
      <c r="H1549" s="44" t="str">
        <f>MID($L1540,AB$2,1)</f>
        <v/>
      </c>
      <c r="I1549" s="41"/>
      <c r="J1549" s="9">
        <v>9</v>
      </c>
      <c r="K1549" s="4" t="s">
        <v>13</v>
      </c>
      <c r="L1549" s="4" t="str">
        <f>IFERROR(VLOOKUP(F1549, Table1[[#All],[Note]:[Code]], 2),"")</f>
        <v/>
      </c>
      <c r="M1549" s="4" t="str">
        <f>IFERROR(VLOOKUP(G1549, Table13[#All], 2),"")</f>
        <v/>
      </c>
      <c r="N1549" s="4" t="str">
        <f>IFERROR(VLOOKUP(H1549, Table134[#All], 2),"")</f>
        <v/>
      </c>
      <c r="P1549" s="4" t="str">
        <f t="shared" si="177"/>
        <v xml:space="preserve">    delay(delayo);</v>
      </c>
    </row>
    <row r="1550" spans="5:46" x14ac:dyDescent="0.3">
      <c r="E1550" s="22">
        <v>1</v>
      </c>
      <c r="F1550" s="45" t="str">
        <f>MID($L1538,AC$2,1)</f>
        <v/>
      </c>
      <c r="G1550" s="43" t="str">
        <f>MID($L1539,AC$2,1)</f>
        <v/>
      </c>
      <c r="H1550" s="44" t="str">
        <f>MID($L1540,AC$2,1)</f>
        <v/>
      </c>
      <c r="I1550" s="41"/>
      <c r="J1550" s="9">
        <v>10</v>
      </c>
      <c r="K1550" s="4" t="s">
        <v>13</v>
      </c>
      <c r="L1550" s="4" t="str">
        <f>IFERROR(VLOOKUP(F1550, Table1[[#All],[Note]:[Code]], 2),"")</f>
        <v/>
      </c>
      <c r="M1550" s="4" t="str">
        <f>IFERROR(VLOOKUP(G1550, Table13[#All], 2),"")</f>
        <v/>
      </c>
      <c r="N1550" s="4" t="str">
        <f>IFERROR(VLOOKUP(H1550, Table134[#All], 2),"")</f>
        <v/>
      </c>
      <c r="P1550" s="4" t="str">
        <f t="shared" si="177"/>
        <v xml:space="preserve">    delay(delayo);</v>
      </c>
    </row>
    <row r="1551" spans="5:46" x14ac:dyDescent="0.3">
      <c r="E1551" s="22">
        <v>1</v>
      </c>
      <c r="F1551" s="45" t="str">
        <f>MID($L1538,AD$2,1)</f>
        <v/>
      </c>
      <c r="G1551" s="43" t="str">
        <f>MID($L1539,AD$2,1)</f>
        <v/>
      </c>
      <c r="H1551" s="44" t="str">
        <f>MID($L1540,AD$2,1)</f>
        <v/>
      </c>
      <c r="I1551" s="41"/>
      <c r="J1551" s="9">
        <v>11</v>
      </c>
      <c r="K1551" s="4" t="s">
        <v>13</v>
      </c>
      <c r="L1551" s="4" t="str">
        <f>IFERROR(VLOOKUP(F1551, Table1[[#All],[Note]:[Code]], 2),"")</f>
        <v/>
      </c>
      <c r="M1551" s="4" t="str">
        <f>IFERROR(VLOOKUP(G1551, Table13[#All], 2),"")</f>
        <v/>
      </c>
      <c r="N1551" s="4" t="str">
        <f>IFERROR(VLOOKUP(H1551, Table134[#All], 2),"")</f>
        <v/>
      </c>
      <c r="P1551" s="4" t="str">
        <f t="shared" si="177"/>
        <v xml:space="preserve">    delay(delayo);</v>
      </c>
    </row>
    <row r="1552" spans="5:46" x14ac:dyDescent="0.3">
      <c r="E1552" s="22">
        <v>1</v>
      </c>
      <c r="F1552" s="45" t="str">
        <f>MID($L1538,AE$2,1)</f>
        <v/>
      </c>
      <c r="G1552" s="43" t="str">
        <f>MID($L1539,AE$2,1)</f>
        <v/>
      </c>
      <c r="H1552" s="44" t="str">
        <f>MID($L1540,AE$2,1)</f>
        <v/>
      </c>
      <c r="I1552" s="41"/>
      <c r="J1552" s="9">
        <v>12</v>
      </c>
      <c r="K1552" s="4" t="s">
        <v>13</v>
      </c>
      <c r="L1552" s="4" t="str">
        <f>IFERROR(VLOOKUP(F1552, Table1[[#All],[Note]:[Code]], 2),"")</f>
        <v/>
      </c>
      <c r="M1552" s="4" t="str">
        <f>IFERROR(VLOOKUP(G1552, Table13[#All], 2),"")</f>
        <v/>
      </c>
      <c r="N1552" s="4" t="str">
        <f>IFERROR(VLOOKUP(H1552, Table134[#All], 2),"")</f>
        <v/>
      </c>
      <c r="P1552" s="4" t="str">
        <f t="shared" si="177"/>
        <v xml:space="preserve">    delay(delayo);</v>
      </c>
    </row>
    <row r="1553" spans="5:46" x14ac:dyDescent="0.3">
      <c r="E1553" s="22">
        <v>1</v>
      </c>
      <c r="F1553" s="45" t="str">
        <f>MID($L1538,AF$2,1)</f>
        <v/>
      </c>
      <c r="G1553" s="43" t="str">
        <f>MID($L1539,AF$2,1)</f>
        <v/>
      </c>
      <c r="H1553" s="44" t="str">
        <f>MID($L1540,AF$2,1)</f>
        <v/>
      </c>
      <c r="I1553" s="41"/>
      <c r="J1553" s="9">
        <v>13</v>
      </c>
      <c r="K1553" s="4" t="s">
        <v>13</v>
      </c>
      <c r="L1553" s="4" t="str">
        <f>IFERROR(VLOOKUP(F1553, Table1[[#All],[Note]:[Code]], 2),"")</f>
        <v/>
      </c>
      <c r="M1553" s="4" t="str">
        <f>IFERROR(VLOOKUP(G1553, Table13[#All], 2),"")</f>
        <v/>
      </c>
      <c r="N1553" s="4" t="str">
        <f>IFERROR(VLOOKUP(H1553, Table134[#All], 2),"")</f>
        <v/>
      </c>
      <c r="P1553" s="4" t="str">
        <f t="shared" si="177"/>
        <v xml:space="preserve">    delay(delayo);</v>
      </c>
    </row>
    <row r="1554" spans="5:46" x14ac:dyDescent="0.3">
      <c r="E1554" s="22">
        <v>1</v>
      </c>
      <c r="F1554" s="45" t="str">
        <f>MID($L1538,AG$2,1)</f>
        <v/>
      </c>
      <c r="G1554" s="43" t="str">
        <f>MID($L1539,AG$2,1)</f>
        <v/>
      </c>
      <c r="H1554" s="44" t="str">
        <f>MID($L1540,AG$2,1)</f>
        <v/>
      </c>
      <c r="I1554" s="41"/>
      <c r="J1554" s="9">
        <v>14</v>
      </c>
      <c r="K1554" s="4" t="s">
        <v>13</v>
      </c>
      <c r="L1554" s="4" t="str">
        <f>IFERROR(VLOOKUP(F1554, Table1[[#All],[Note]:[Code]], 2),"")</f>
        <v/>
      </c>
      <c r="M1554" s="4" t="str">
        <f>IFERROR(VLOOKUP(G1554, Table13[#All], 2),"")</f>
        <v/>
      </c>
      <c r="N1554" s="4" t="str">
        <f>IFERROR(VLOOKUP(H1554, Table134[#All], 2),"")</f>
        <v/>
      </c>
      <c r="P1554" s="4" t="str">
        <f t="shared" si="177"/>
        <v xml:space="preserve">    delay(delayo);</v>
      </c>
    </row>
    <row r="1555" spans="5:46" x14ac:dyDescent="0.3">
      <c r="E1555" s="22">
        <v>1</v>
      </c>
      <c r="F1555" s="45" t="str">
        <f>MID($L1538,AH$2,1)</f>
        <v/>
      </c>
      <c r="G1555" s="43" t="str">
        <f>MID($L1539,AH$2,1)</f>
        <v/>
      </c>
      <c r="H1555" s="44" t="str">
        <f>MID($L1540,AH$2,1)</f>
        <v/>
      </c>
      <c r="I1555" s="41"/>
      <c r="J1555" s="9">
        <v>15</v>
      </c>
      <c r="K1555" s="4" t="s">
        <v>13</v>
      </c>
      <c r="L1555" s="4" t="str">
        <f>IFERROR(VLOOKUP(F1555, Table1[[#All],[Note]:[Code]], 2),"")</f>
        <v/>
      </c>
      <c r="M1555" s="4" t="str">
        <f>IFERROR(VLOOKUP(G1555, Table13[#All], 2),"")</f>
        <v/>
      </c>
      <c r="N1555" s="4" t="str">
        <f>IFERROR(VLOOKUP(H1555, Table134[#All], 2),"")</f>
        <v/>
      </c>
      <c r="P1555" s="4" t="str">
        <f t="shared" si="177"/>
        <v xml:space="preserve">    delay(delayo);</v>
      </c>
    </row>
    <row r="1556" spans="5:46" x14ac:dyDescent="0.3">
      <c r="E1556" s="22">
        <v>1</v>
      </c>
      <c r="F1556" s="45" t="str">
        <f>MID($L1538,AI$2,1)</f>
        <v/>
      </c>
      <c r="G1556" s="43" t="str">
        <f>MID($L1539,AI$2,1)</f>
        <v/>
      </c>
      <c r="H1556" s="44" t="str">
        <f>MID($L1540,AI$2,1)</f>
        <v/>
      </c>
      <c r="I1556" s="41"/>
      <c r="J1556" s="9">
        <v>16</v>
      </c>
      <c r="K1556" s="4" t="s">
        <v>13</v>
      </c>
      <c r="L1556" s="4" t="str">
        <f>IFERROR(VLOOKUP(F1556, Table1[[#All],[Note]:[Code]], 2),"")</f>
        <v/>
      </c>
      <c r="M1556" s="4" t="str">
        <f>IFERROR(VLOOKUP(G1556, Table13[#All], 2),"")</f>
        <v/>
      </c>
      <c r="N1556" s="4" t="str">
        <f>IFERROR(VLOOKUP(H1556, Table134[#All], 2),"")</f>
        <v/>
      </c>
      <c r="P1556" s="4" t="str">
        <f t="shared" si="177"/>
        <v xml:space="preserve">    delay(delayo);</v>
      </c>
    </row>
    <row r="1557" spans="5:46" x14ac:dyDescent="0.3">
      <c r="E1557" s="22">
        <v>1</v>
      </c>
      <c r="F1557" s="45" t="str">
        <f>MID($L1538,AJ$2,1)</f>
        <v/>
      </c>
      <c r="G1557" s="43" t="str">
        <f>MID($L1539,AJ$2,1)</f>
        <v/>
      </c>
      <c r="H1557" s="44" t="str">
        <f>MID($L1540,AJ$2,1)</f>
        <v/>
      </c>
      <c r="I1557" s="41"/>
      <c r="J1557" s="9">
        <v>17</v>
      </c>
      <c r="K1557" s="4" t="s">
        <v>13</v>
      </c>
      <c r="L1557" s="4" t="str">
        <f>IFERROR(VLOOKUP(F1557, Table1[[#All],[Note]:[Code]], 2),"")</f>
        <v/>
      </c>
      <c r="M1557" s="4" t="str">
        <f>IFERROR(VLOOKUP(G1557, Table13[#All], 2),"")</f>
        <v/>
      </c>
      <c r="N1557" s="4" t="str">
        <f>IFERROR(VLOOKUP(H1557, Table134[#All], 2),"")</f>
        <v/>
      </c>
      <c r="P1557" s="4" t="str">
        <f t="shared" si="177"/>
        <v xml:space="preserve">    delay(delayo);</v>
      </c>
    </row>
    <row r="1558" spans="5:46" x14ac:dyDescent="0.3">
      <c r="E1558" s="22">
        <v>1</v>
      </c>
      <c r="F1558" s="45" t="str">
        <f>MID($L1538,AK$2,1)</f>
        <v/>
      </c>
      <c r="G1558" s="43" t="str">
        <f>MID($L1539,AK$2,1)</f>
        <v/>
      </c>
      <c r="H1558" s="44" t="str">
        <f>MID($L1540,AK$2,1)</f>
        <v/>
      </c>
      <c r="I1558" s="41"/>
      <c r="J1558" s="9">
        <v>18</v>
      </c>
      <c r="K1558" s="4" t="s">
        <v>13</v>
      </c>
      <c r="L1558" s="4" t="str">
        <f>IFERROR(VLOOKUP(F1558, Table1[[#All],[Note]:[Code]], 2),"")</f>
        <v/>
      </c>
      <c r="M1558" s="4" t="str">
        <f>IFERROR(VLOOKUP(G1558, Table13[#All], 2),"")</f>
        <v/>
      </c>
      <c r="N1558" s="4" t="str">
        <f>IFERROR(VLOOKUP(H1558, Table134[#All], 2),"")</f>
        <v/>
      </c>
      <c r="P1558" s="4" t="str">
        <f t="shared" si="177"/>
        <v xml:space="preserve">    delay(delayo);</v>
      </c>
    </row>
    <row r="1559" spans="5:46" x14ac:dyDescent="0.3">
      <c r="E1559" s="22">
        <v>1</v>
      </c>
      <c r="F1559" s="45" t="str">
        <f>MID($L1538,AL$2,1)</f>
        <v/>
      </c>
      <c r="G1559" s="43" t="str">
        <f>MID($L1539,AL$2,1)</f>
        <v/>
      </c>
      <c r="H1559" s="44" t="str">
        <f>MID($L1540,AL$2,1)</f>
        <v/>
      </c>
      <c r="I1559" s="41"/>
      <c r="J1559" s="9">
        <v>19</v>
      </c>
      <c r="K1559" s="4" t="s">
        <v>13</v>
      </c>
      <c r="L1559" s="4" t="str">
        <f>IFERROR(VLOOKUP(F1559, Table1[[#All],[Note]:[Code]], 2),"")</f>
        <v/>
      </c>
      <c r="M1559" s="4" t="str">
        <f>IFERROR(VLOOKUP(G1559, Table13[#All], 2),"")</f>
        <v/>
      </c>
      <c r="N1559" s="4" t="str">
        <f>IFERROR(VLOOKUP(H1559, Table134[#All], 2),"")</f>
        <v/>
      </c>
      <c r="P1559" s="4" t="str">
        <f t="shared" si="177"/>
        <v xml:space="preserve">    delay(delayo);</v>
      </c>
    </row>
    <row r="1560" spans="5:46" x14ac:dyDescent="0.3">
      <c r="E1560" s="22">
        <v>1</v>
      </c>
      <c r="F1560" s="45" t="str">
        <f>MID($L1538,AM$2,1)</f>
        <v/>
      </c>
      <c r="G1560" s="43" t="str">
        <f>MID($L1539,AM$2,1)</f>
        <v/>
      </c>
      <c r="H1560" s="44" t="str">
        <f>MID($L1540,AM$2,1)</f>
        <v/>
      </c>
      <c r="I1560" s="41"/>
      <c r="J1560" s="9">
        <v>20</v>
      </c>
      <c r="K1560" s="4" t="s">
        <v>13</v>
      </c>
      <c r="L1560" s="4" t="str">
        <f>IFERROR(VLOOKUP(F1560, Table1[[#All],[Note]:[Code]], 2),"")</f>
        <v/>
      </c>
      <c r="M1560" s="4" t="str">
        <f>IFERROR(VLOOKUP(G1560, Table13[#All], 2),"")</f>
        <v/>
      </c>
      <c r="N1560" s="4" t="str">
        <f>IFERROR(VLOOKUP(H1560, Table134[#All], 2),"")</f>
        <v/>
      </c>
      <c r="P1560" s="4" t="str">
        <f t="shared" si="177"/>
        <v xml:space="preserve">    delay(delayo);</v>
      </c>
    </row>
    <row r="1561" spans="5:46" x14ac:dyDescent="0.3">
      <c r="E1561" s="22">
        <v>1</v>
      </c>
      <c r="F1561" s="45" t="str">
        <f>MID($L1538,AN$2,1)</f>
        <v/>
      </c>
      <c r="G1561" s="43" t="str">
        <f>MID($L1539,AN$2,1)</f>
        <v/>
      </c>
      <c r="H1561" s="44" t="str">
        <f>MID($L1540,AN$2,1)</f>
        <v/>
      </c>
      <c r="I1561" s="41"/>
      <c r="J1561" s="9">
        <v>21</v>
      </c>
      <c r="K1561" s="4" t="s">
        <v>13</v>
      </c>
      <c r="L1561" s="4" t="str">
        <f>IFERROR(VLOOKUP(F1561, Table1[[#All],[Note]:[Code]], 2),"")</f>
        <v/>
      </c>
      <c r="M1561" s="4" t="str">
        <f>IFERROR(VLOOKUP(G1561, Table13[#All], 2),"")</f>
        <v/>
      </c>
      <c r="N1561" s="4" t="str">
        <f>IFERROR(VLOOKUP(H1561, Table134[#All], 2),"")</f>
        <v/>
      </c>
      <c r="P1561" s="4" t="str">
        <f t="shared" si="177"/>
        <v xml:space="preserve">    delay(delayo);</v>
      </c>
    </row>
    <row r="1562" spans="5:46" x14ac:dyDescent="0.3">
      <c r="E1562" s="22">
        <v>1</v>
      </c>
      <c r="F1562" s="45" t="str">
        <f>MID($L1538,AO$2,1)</f>
        <v/>
      </c>
      <c r="G1562" s="43" t="str">
        <f>MID($L1539,AO$2,1)</f>
        <v/>
      </c>
      <c r="H1562" s="44" t="str">
        <f>MID($L1540,AO$2,1)</f>
        <v/>
      </c>
      <c r="I1562" s="41"/>
      <c r="J1562" s="9">
        <v>22</v>
      </c>
      <c r="K1562" s="4" t="s">
        <v>13</v>
      </c>
      <c r="L1562" s="4" t="str">
        <f>IFERROR(VLOOKUP(F1562, Table1[[#All],[Note]:[Code]], 2),"")</f>
        <v/>
      </c>
      <c r="M1562" s="4" t="str">
        <f>IFERROR(VLOOKUP(G1562, Table13[#All], 2),"")</f>
        <v/>
      </c>
      <c r="N1562" s="4" t="str">
        <f>IFERROR(VLOOKUP(H1562, Table134[#All], 2),"")</f>
        <v/>
      </c>
      <c r="P1562" s="4" t="str">
        <f t="shared" si="177"/>
        <v xml:space="preserve">    delay(delayo);</v>
      </c>
    </row>
    <row r="1563" spans="5:46" x14ac:dyDescent="0.3">
      <c r="E1563" s="22">
        <v>1</v>
      </c>
      <c r="F1563" s="45" t="str">
        <f>MID($L1538,AP$2,1)</f>
        <v/>
      </c>
      <c r="G1563" s="43" t="str">
        <f>MID($L1539,AP$2,1)</f>
        <v/>
      </c>
      <c r="H1563" s="44" t="str">
        <f>MID($L1540,AP$2,1)</f>
        <v/>
      </c>
      <c r="I1563" s="41"/>
      <c r="J1563" s="9">
        <v>23</v>
      </c>
      <c r="K1563" s="4" t="s">
        <v>13</v>
      </c>
      <c r="L1563" s="4" t="str">
        <f>IFERROR(VLOOKUP(F1563, Table1[[#All],[Note]:[Code]], 2),"")</f>
        <v/>
      </c>
      <c r="M1563" s="4" t="str">
        <f>IFERROR(VLOOKUP(G1563, Table13[#All], 2),"")</f>
        <v/>
      </c>
      <c r="N1563" s="4" t="str">
        <f>IFERROR(VLOOKUP(H1563, Table134[#All], 2),"")</f>
        <v/>
      </c>
      <c r="P1563" s="4" t="str">
        <f t="shared" si="177"/>
        <v xml:space="preserve">    delay(delayo);</v>
      </c>
    </row>
    <row r="1564" spans="5:46" x14ac:dyDescent="0.3">
      <c r="E1564" s="22">
        <v>1</v>
      </c>
      <c r="F1564" s="45" t="str">
        <f>MID($L1538,AQ$2,1)</f>
        <v/>
      </c>
      <c r="G1564" s="43" t="str">
        <f>MID($L1539,AQ$2,1)</f>
        <v/>
      </c>
      <c r="H1564" s="44" t="str">
        <f>MID($L1540,AQ$2,1)</f>
        <v/>
      </c>
      <c r="I1564" s="41"/>
      <c r="J1564" s="9">
        <v>24</v>
      </c>
      <c r="K1564" s="4" t="s">
        <v>13</v>
      </c>
      <c r="P1564" s="4" t="str">
        <f t="shared" si="177"/>
        <v xml:space="preserve">    delay(delayo);</v>
      </c>
    </row>
    <row r="1565" spans="5:46" x14ac:dyDescent="0.3">
      <c r="E1565" s="22">
        <v>1</v>
      </c>
      <c r="F1565" s="45" t="str">
        <f>MID($L1538,AR$2,1)</f>
        <v/>
      </c>
      <c r="G1565" s="43" t="str">
        <f>MID($L1539,AR$2,1)</f>
        <v/>
      </c>
      <c r="H1565" s="44" t="str">
        <f>MID($L1540,AR$2,1)</f>
        <v/>
      </c>
      <c r="I1565" s="41"/>
      <c r="J1565" s="9">
        <v>25</v>
      </c>
      <c r="K1565" s="4" t="s">
        <v>13</v>
      </c>
      <c r="P1565" s="4" t="str">
        <f t="shared" si="177"/>
        <v xml:space="preserve">    delay(delayo);</v>
      </c>
    </row>
    <row r="1566" spans="5:46" x14ac:dyDescent="0.3">
      <c r="E1566" s="22">
        <v>1</v>
      </c>
      <c r="F1566" s="45" t="str">
        <f>MID($L1538,AS$2,1)</f>
        <v/>
      </c>
      <c r="G1566" s="43" t="str">
        <f>MID($L1539,AS$2,1)</f>
        <v/>
      </c>
      <c r="H1566" s="44" t="str">
        <f>MID($L1540,AS$2,1)</f>
        <v/>
      </c>
      <c r="I1566" s="41"/>
      <c r="J1566" s="9">
        <v>26</v>
      </c>
      <c r="K1566" s="4" t="s">
        <v>13</v>
      </c>
      <c r="P1566" s="4" t="str">
        <f t="shared" si="177"/>
        <v xml:space="preserve">    delay(delayo);</v>
      </c>
    </row>
    <row r="1567" spans="5:46" x14ac:dyDescent="0.3">
      <c r="E1567" s="22">
        <v>1</v>
      </c>
      <c r="I1567" s="41"/>
      <c r="J1567" s="13"/>
      <c r="K1567" s="14" t="s">
        <v>11</v>
      </c>
      <c r="L1567" s="14"/>
      <c r="P1567" s="4" t="str">
        <f t="shared" si="177"/>
        <v>//</v>
      </c>
      <c r="R1567" s="19" t="s">
        <v>123</v>
      </c>
      <c r="S1567" s="19"/>
      <c r="T1567" s="19">
        <v>1</v>
      </c>
      <c r="U1567" s="19">
        <v>2</v>
      </c>
      <c r="V1567" s="19">
        <v>3</v>
      </c>
      <c r="W1567" s="19">
        <v>4</v>
      </c>
      <c r="X1567" s="19">
        <v>5</v>
      </c>
      <c r="Y1567" s="19">
        <v>6</v>
      </c>
      <c r="Z1567" s="19">
        <v>7</v>
      </c>
      <c r="AA1567" s="19">
        <v>8</v>
      </c>
      <c r="AB1567" s="19">
        <v>9</v>
      </c>
      <c r="AC1567" s="19">
        <v>10</v>
      </c>
      <c r="AD1567" s="19">
        <v>11</v>
      </c>
      <c r="AE1567" s="19">
        <v>12</v>
      </c>
      <c r="AF1567" s="19">
        <v>13</v>
      </c>
      <c r="AG1567" s="19">
        <v>14</v>
      </c>
      <c r="AH1567" s="19">
        <v>15</v>
      </c>
      <c r="AI1567" s="19">
        <v>16</v>
      </c>
      <c r="AJ1567" s="19">
        <v>17</v>
      </c>
      <c r="AK1567" s="19">
        <v>18</v>
      </c>
      <c r="AL1567" s="19">
        <v>19</v>
      </c>
      <c r="AM1567" s="19">
        <v>20</v>
      </c>
      <c r="AN1567" s="19">
        <v>21</v>
      </c>
      <c r="AO1567" s="19">
        <v>22</v>
      </c>
      <c r="AP1567" s="19">
        <v>23</v>
      </c>
      <c r="AQ1567" s="19">
        <v>24</v>
      </c>
      <c r="AR1567" s="19">
        <v>25</v>
      </c>
      <c r="AS1567" s="19">
        <v>26</v>
      </c>
      <c r="AT1567" s="19"/>
    </row>
    <row r="1568" spans="5:46" x14ac:dyDescent="0.3">
      <c r="E1568" s="22">
        <v>1</v>
      </c>
      <c r="I1568" s="41">
        <v>53</v>
      </c>
      <c r="J1568" s="13"/>
      <c r="K1568" s="14" t="s">
        <v>11</v>
      </c>
      <c r="L1568" s="14"/>
      <c r="M1568" s="6"/>
      <c r="N1568" s="6"/>
      <c r="P1568" s="4" t="str">
        <f t="shared" si="177"/>
        <v>//</v>
      </c>
      <c r="R1568" s="4" t="str">
        <f>MID($L1568,R$2,1)</f>
        <v/>
      </c>
      <c r="S1568" s="4" t="str">
        <f t="shared" ref="S1568:AT1570" si="178">MID($L1568,S$2,1)</f>
        <v/>
      </c>
      <c r="T1568" s="4" t="str">
        <f t="shared" si="178"/>
        <v/>
      </c>
      <c r="U1568" s="4" t="str">
        <f t="shared" si="178"/>
        <v/>
      </c>
      <c r="V1568" s="4" t="str">
        <f t="shared" si="178"/>
        <v/>
      </c>
      <c r="W1568" s="4" t="str">
        <f t="shared" si="178"/>
        <v/>
      </c>
      <c r="X1568" s="4" t="str">
        <f t="shared" si="178"/>
        <v/>
      </c>
      <c r="Y1568" s="4" t="str">
        <f t="shared" si="178"/>
        <v/>
      </c>
      <c r="Z1568" s="4" t="str">
        <f t="shared" si="178"/>
        <v/>
      </c>
      <c r="AA1568" s="4" t="str">
        <f t="shared" si="178"/>
        <v/>
      </c>
      <c r="AB1568" s="4" t="str">
        <f t="shared" si="178"/>
        <v/>
      </c>
      <c r="AC1568" s="4" t="str">
        <f t="shared" si="178"/>
        <v/>
      </c>
      <c r="AD1568" s="4" t="str">
        <f t="shared" si="178"/>
        <v/>
      </c>
      <c r="AE1568" s="4" t="str">
        <f t="shared" si="178"/>
        <v/>
      </c>
      <c r="AF1568" s="4" t="str">
        <f t="shared" si="178"/>
        <v/>
      </c>
      <c r="AG1568" s="4" t="str">
        <f t="shared" si="178"/>
        <v/>
      </c>
      <c r="AH1568" s="4" t="str">
        <f t="shared" si="178"/>
        <v/>
      </c>
      <c r="AI1568" s="4" t="str">
        <f t="shared" si="178"/>
        <v/>
      </c>
      <c r="AJ1568" s="4" t="str">
        <f t="shared" si="178"/>
        <v/>
      </c>
      <c r="AK1568" s="4" t="str">
        <f t="shared" si="178"/>
        <v/>
      </c>
      <c r="AL1568" s="4" t="str">
        <f t="shared" si="178"/>
        <v/>
      </c>
      <c r="AM1568" s="4" t="str">
        <f t="shared" si="178"/>
        <v/>
      </c>
      <c r="AN1568" s="4" t="str">
        <f t="shared" si="178"/>
        <v/>
      </c>
      <c r="AO1568" s="4" t="str">
        <f t="shared" si="178"/>
        <v/>
      </c>
      <c r="AP1568" s="4" t="str">
        <f t="shared" si="178"/>
        <v/>
      </c>
      <c r="AQ1568" s="4" t="str">
        <f t="shared" si="178"/>
        <v/>
      </c>
      <c r="AR1568" s="4" t="str">
        <f t="shared" si="178"/>
        <v/>
      </c>
      <c r="AS1568" s="4" t="str">
        <f t="shared" si="178"/>
        <v/>
      </c>
      <c r="AT1568" s="4" t="str">
        <f>MID($L1568,AT$2,1)</f>
        <v/>
      </c>
    </row>
    <row r="1569" spans="5:46" x14ac:dyDescent="0.3">
      <c r="E1569" s="22">
        <v>1</v>
      </c>
      <c r="F1569" s="45" t="str">
        <f>MID($L1568,R$2,1)</f>
        <v/>
      </c>
      <c r="G1569" s="43" t="str">
        <f>MID($L1569,R$2,1)</f>
        <v/>
      </c>
      <c r="H1569" s="44" t="str">
        <f>MID($L1570,R$2,1)</f>
        <v/>
      </c>
      <c r="I1569" s="41"/>
      <c r="J1569" s="13"/>
      <c r="K1569" s="14" t="s">
        <v>11</v>
      </c>
      <c r="L1569" s="17"/>
      <c r="M1569" s="6"/>
      <c r="N1569" s="6"/>
      <c r="P1569" s="4" t="str">
        <f t="shared" si="177"/>
        <v>//</v>
      </c>
      <c r="R1569" s="4" t="str">
        <f t="shared" ref="R1569:R1570" si="179">MID($L1569,R$2,1)</f>
        <v/>
      </c>
      <c r="S1569" s="4" t="str">
        <f t="shared" si="178"/>
        <v/>
      </c>
      <c r="T1569" s="4" t="str">
        <f t="shared" si="178"/>
        <v/>
      </c>
      <c r="U1569" s="4" t="str">
        <f t="shared" si="178"/>
        <v/>
      </c>
      <c r="V1569" s="4" t="str">
        <f t="shared" si="178"/>
        <v/>
      </c>
      <c r="W1569" s="4" t="str">
        <f t="shared" si="178"/>
        <v/>
      </c>
      <c r="X1569" s="4" t="str">
        <f t="shared" si="178"/>
        <v/>
      </c>
      <c r="Y1569" s="4" t="str">
        <f t="shared" si="178"/>
        <v/>
      </c>
      <c r="Z1569" s="4" t="str">
        <f t="shared" si="178"/>
        <v/>
      </c>
      <c r="AA1569" s="4" t="str">
        <f t="shared" si="178"/>
        <v/>
      </c>
      <c r="AB1569" s="4" t="str">
        <f t="shared" si="178"/>
        <v/>
      </c>
      <c r="AC1569" s="4" t="str">
        <f t="shared" si="178"/>
        <v/>
      </c>
      <c r="AD1569" s="4" t="str">
        <f t="shared" si="178"/>
        <v/>
      </c>
      <c r="AE1569" s="4" t="str">
        <f t="shared" si="178"/>
        <v/>
      </c>
      <c r="AF1569" s="4" t="str">
        <f t="shared" si="178"/>
        <v/>
      </c>
      <c r="AG1569" s="4" t="str">
        <f t="shared" si="178"/>
        <v/>
      </c>
      <c r="AH1569" s="4" t="str">
        <f t="shared" si="178"/>
        <v/>
      </c>
      <c r="AI1569" s="4" t="str">
        <f t="shared" si="178"/>
        <v/>
      </c>
      <c r="AJ1569" s="4" t="str">
        <f t="shared" si="178"/>
        <v/>
      </c>
      <c r="AK1569" s="4" t="str">
        <f t="shared" si="178"/>
        <v/>
      </c>
      <c r="AL1569" s="4" t="str">
        <f t="shared" si="178"/>
        <v/>
      </c>
      <c r="AM1569" s="4" t="str">
        <f t="shared" si="178"/>
        <v/>
      </c>
      <c r="AN1569" s="4" t="str">
        <f t="shared" si="178"/>
        <v/>
      </c>
      <c r="AO1569" s="4" t="str">
        <f t="shared" si="178"/>
        <v/>
      </c>
      <c r="AP1569" s="4" t="str">
        <f t="shared" si="178"/>
        <v/>
      </c>
      <c r="AQ1569" s="4" t="str">
        <f t="shared" si="178"/>
        <v/>
      </c>
      <c r="AR1569" s="4" t="str">
        <f t="shared" si="178"/>
        <v/>
      </c>
      <c r="AS1569" s="4" t="str">
        <f t="shared" si="178"/>
        <v/>
      </c>
      <c r="AT1569" s="4" t="str">
        <f t="shared" si="178"/>
        <v/>
      </c>
    </row>
    <row r="1570" spans="5:46" x14ac:dyDescent="0.3">
      <c r="E1570" s="22">
        <v>1</v>
      </c>
      <c r="H1570" s="44" t="str">
        <f>MID($L1570,S$2,1)</f>
        <v/>
      </c>
      <c r="I1570" s="41"/>
      <c r="J1570" s="13"/>
      <c r="K1570" s="14" t="s">
        <v>11</v>
      </c>
      <c r="L1570" s="14"/>
      <c r="P1570" s="4" t="str">
        <f t="shared" si="177"/>
        <v>//</v>
      </c>
      <c r="R1570" s="4" t="str">
        <f t="shared" si="179"/>
        <v/>
      </c>
      <c r="S1570" s="4" t="str">
        <f t="shared" si="178"/>
        <v/>
      </c>
      <c r="T1570" s="4" t="str">
        <f t="shared" si="178"/>
        <v/>
      </c>
      <c r="U1570" s="4" t="str">
        <f t="shared" si="178"/>
        <v/>
      </c>
      <c r="V1570" s="4" t="str">
        <f t="shared" si="178"/>
        <v/>
      </c>
      <c r="W1570" s="4" t="str">
        <f t="shared" si="178"/>
        <v/>
      </c>
      <c r="X1570" s="4" t="str">
        <f t="shared" si="178"/>
        <v/>
      </c>
      <c r="Y1570" s="4" t="str">
        <f t="shared" si="178"/>
        <v/>
      </c>
      <c r="Z1570" s="4" t="str">
        <f t="shared" si="178"/>
        <v/>
      </c>
      <c r="AA1570" s="4" t="str">
        <f t="shared" si="178"/>
        <v/>
      </c>
      <c r="AB1570" s="4" t="str">
        <f t="shared" si="178"/>
        <v/>
      </c>
      <c r="AC1570" s="4" t="str">
        <f t="shared" si="178"/>
        <v/>
      </c>
      <c r="AD1570" s="4" t="str">
        <f t="shared" si="178"/>
        <v/>
      </c>
      <c r="AE1570" s="4" t="str">
        <f t="shared" si="178"/>
        <v/>
      </c>
      <c r="AF1570" s="4" t="str">
        <f t="shared" si="178"/>
        <v/>
      </c>
      <c r="AG1570" s="4" t="str">
        <f t="shared" si="178"/>
        <v/>
      </c>
      <c r="AH1570" s="4" t="str">
        <f t="shared" si="178"/>
        <v/>
      </c>
      <c r="AI1570" s="4" t="str">
        <f t="shared" si="178"/>
        <v/>
      </c>
      <c r="AJ1570" s="4" t="str">
        <f t="shared" si="178"/>
        <v/>
      </c>
      <c r="AK1570" s="4" t="str">
        <f t="shared" si="178"/>
        <v/>
      </c>
      <c r="AL1570" s="4" t="str">
        <f t="shared" si="178"/>
        <v/>
      </c>
      <c r="AM1570" s="4" t="str">
        <f t="shared" si="178"/>
        <v/>
      </c>
      <c r="AN1570" s="4" t="str">
        <f t="shared" si="178"/>
        <v/>
      </c>
      <c r="AO1570" s="4" t="str">
        <f t="shared" si="178"/>
        <v/>
      </c>
      <c r="AP1570" s="4" t="str">
        <f t="shared" si="178"/>
        <v/>
      </c>
      <c r="AQ1570" s="4" t="str">
        <f t="shared" si="178"/>
        <v/>
      </c>
      <c r="AR1570" s="4" t="str">
        <f t="shared" si="178"/>
        <v/>
      </c>
      <c r="AS1570" s="4" t="str">
        <f t="shared" si="178"/>
        <v/>
      </c>
      <c r="AT1570" s="4" t="str">
        <f t="shared" si="178"/>
        <v/>
      </c>
    </row>
    <row r="1571" spans="5:46" x14ac:dyDescent="0.3">
      <c r="E1571" s="22">
        <v>1</v>
      </c>
      <c r="F1571" s="45" t="str">
        <f>MID($L1568,T$2,1)</f>
        <v/>
      </c>
      <c r="G1571" s="43" t="str">
        <f>MID($L1569,T$2,1)</f>
        <v/>
      </c>
      <c r="H1571" s="44" t="str">
        <f>MID($L1570,T$2,1)</f>
        <v/>
      </c>
      <c r="I1571" s="41"/>
      <c r="J1571" s="9">
        <v>1</v>
      </c>
      <c r="K1571" s="4" t="s">
        <v>13</v>
      </c>
      <c r="L1571" s="4" t="str">
        <f>IFERROR(VLOOKUP(F1571, Table1[[#All],[Note]:[Code]], 2),"")</f>
        <v/>
      </c>
      <c r="M1571" s="4" t="str">
        <f>IFERROR(VLOOKUP(G1571, Table13[#All], 2),"")</f>
        <v/>
      </c>
      <c r="N1571" s="4" t="str">
        <f>IFERROR(VLOOKUP(H1571, Table134[#All], 2),"")</f>
        <v/>
      </c>
      <c r="P1571" s="4" t="str">
        <f t="shared" si="177"/>
        <v xml:space="preserve">    delay(delayo);</v>
      </c>
    </row>
    <row r="1572" spans="5:46" x14ac:dyDescent="0.3">
      <c r="E1572" s="22">
        <v>1</v>
      </c>
      <c r="F1572" s="45" t="str">
        <f>MID($L1568,U$2,1)</f>
        <v/>
      </c>
      <c r="G1572" s="43" t="str">
        <f>MID($L1569,U$2,1)</f>
        <v/>
      </c>
      <c r="H1572" s="44" t="str">
        <f>MID($L1570,U$2,1)</f>
        <v/>
      </c>
      <c r="I1572" s="41"/>
      <c r="J1572" s="9">
        <v>2</v>
      </c>
      <c r="K1572" s="4" t="s">
        <v>13</v>
      </c>
      <c r="L1572" s="4" t="str">
        <f>IFERROR(VLOOKUP(F1572, Table1[[#All],[Note]:[Code]], 2),"")</f>
        <v/>
      </c>
      <c r="M1572" s="4" t="str">
        <f>IFERROR(VLOOKUP(G1572, Table13[#All], 2),"")</f>
        <v/>
      </c>
      <c r="N1572" s="4" t="str">
        <f>IFERROR(VLOOKUP(H1572, Table134[#All], 2),"")</f>
        <v/>
      </c>
      <c r="P1572" s="4" t="str">
        <f t="shared" si="177"/>
        <v xml:space="preserve">    delay(delayo);</v>
      </c>
    </row>
    <row r="1573" spans="5:46" x14ac:dyDescent="0.3">
      <c r="E1573" s="22">
        <v>1</v>
      </c>
      <c r="F1573" s="45" t="str">
        <f>MID($L1568,V$2,1)</f>
        <v/>
      </c>
      <c r="G1573" s="43" t="str">
        <f>MID($L1569,V$2,1)</f>
        <v/>
      </c>
      <c r="H1573" s="44" t="str">
        <f>MID($L1570,V$2,1)</f>
        <v/>
      </c>
      <c r="I1573" s="41"/>
      <c r="J1573" s="9">
        <v>3</v>
      </c>
      <c r="K1573" s="4" t="s">
        <v>13</v>
      </c>
      <c r="L1573" s="4" t="str">
        <f>IFERROR(VLOOKUP(F1573, Table1[[#All],[Note]:[Code]], 2),"")</f>
        <v/>
      </c>
      <c r="M1573" s="4" t="str">
        <f>IFERROR(VLOOKUP(G1573, Table13[#All], 2),"")</f>
        <v/>
      </c>
      <c r="N1573" s="4" t="str">
        <f>IFERROR(VLOOKUP(H1573, Table134[#All], 2),"")</f>
        <v/>
      </c>
      <c r="P1573" s="4" t="str">
        <f t="shared" si="177"/>
        <v xml:space="preserve">    delay(delayo);</v>
      </c>
    </row>
    <row r="1574" spans="5:46" x14ac:dyDescent="0.3">
      <c r="E1574" s="22">
        <v>1</v>
      </c>
      <c r="F1574" s="45" t="str">
        <f>MID($L1568,W$2,1)</f>
        <v/>
      </c>
      <c r="G1574" s="43" t="str">
        <f>MID($L1569,W$2,1)</f>
        <v/>
      </c>
      <c r="H1574" s="44" t="str">
        <f>MID($L1570,W$2,1)</f>
        <v/>
      </c>
      <c r="I1574" s="41"/>
      <c r="J1574" s="9">
        <v>4</v>
      </c>
      <c r="K1574" s="4" t="s">
        <v>13</v>
      </c>
      <c r="L1574" s="4" t="str">
        <f>IFERROR(VLOOKUP(F1574, Table1[[#All],[Note]:[Code]], 2),"")</f>
        <v/>
      </c>
      <c r="M1574" s="4" t="str">
        <f>IFERROR(VLOOKUP(G1574, Table13[#All], 2),"")</f>
        <v/>
      </c>
      <c r="N1574" s="4" t="str">
        <f>IFERROR(VLOOKUP(H1574, Table134[#All], 2),"")</f>
        <v/>
      </c>
      <c r="P1574" s="4" t="str">
        <f t="shared" si="177"/>
        <v xml:space="preserve">    delay(delayo);</v>
      </c>
    </row>
    <row r="1575" spans="5:46" x14ac:dyDescent="0.3">
      <c r="E1575" s="22">
        <v>1</v>
      </c>
      <c r="F1575" s="45" t="str">
        <f>MID($L1568,X$2,1)</f>
        <v/>
      </c>
      <c r="G1575" s="43" t="str">
        <f>MID($L1569,X$2,1)</f>
        <v/>
      </c>
      <c r="H1575" s="44" t="str">
        <f>MID($L1570,X$2,1)</f>
        <v/>
      </c>
      <c r="I1575" s="41"/>
      <c r="J1575" s="9">
        <v>5</v>
      </c>
      <c r="K1575" s="4" t="s">
        <v>13</v>
      </c>
      <c r="L1575" s="4" t="str">
        <f>IFERROR(VLOOKUP(F1575, Table1[[#All],[Note]:[Code]], 2),"")</f>
        <v/>
      </c>
      <c r="M1575" s="4" t="str">
        <f>IFERROR(VLOOKUP(G1575, Table13[#All], 2),"")</f>
        <v/>
      </c>
      <c r="N1575" s="4" t="str">
        <f>IFERROR(VLOOKUP(H1575, Table134[#All], 2),"")</f>
        <v/>
      </c>
      <c r="P1575" s="4" t="str">
        <f t="shared" si="177"/>
        <v xml:space="preserve">    delay(delayo);</v>
      </c>
    </row>
    <row r="1576" spans="5:46" x14ac:dyDescent="0.3">
      <c r="E1576" s="22">
        <v>1</v>
      </c>
      <c r="F1576" s="45" t="str">
        <f>MID($L1568,Y$2,1)</f>
        <v/>
      </c>
      <c r="G1576" s="43" t="str">
        <f>MID($L1569,Y$2,1)</f>
        <v/>
      </c>
      <c r="H1576" s="44" t="str">
        <f>MID($L1570,Y$2,1)</f>
        <v/>
      </c>
      <c r="I1576" s="41"/>
      <c r="J1576" s="9">
        <v>6</v>
      </c>
      <c r="K1576" s="4" t="s">
        <v>13</v>
      </c>
      <c r="L1576" s="4" t="str">
        <f>IFERROR(VLOOKUP(F1576, Table1[[#All],[Note]:[Code]], 2),"")</f>
        <v/>
      </c>
      <c r="M1576" s="4" t="str">
        <f>IFERROR(VLOOKUP(G1576, Table13[#All], 2),"")</f>
        <v/>
      </c>
      <c r="N1576" s="4" t="str">
        <f>IFERROR(VLOOKUP(H1576, Table134[#All], 2),"")</f>
        <v/>
      </c>
      <c r="P1576" s="4" t="str">
        <f t="shared" si="177"/>
        <v xml:space="preserve">    delay(delayo);</v>
      </c>
    </row>
    <row r="1577" spans="5:46" x14ac:dyDescent="0.3">
      <c r="E1577" s="22">
        <v>1</v>
      </c>
      <c r="F1577" s="45" t="str">
        <f>MID($L1568,Z$2,1)</f>
        <v/>
      </c>
      <c r="G1577" s="43" t="str">
        <f>MID($L1569,Z$2,1)</f>
        <v/>
      </c>
      <c r="H1577" s="44" t="str">
        <f>MID($L1570,Z$2,1)</f>
        <v/>
      </c>
      <c r="I1577" s="41"/>
      <c r="J1577" s="9">
        <v>7</v>
      </c>
      <c r="K1577" s="4" t="s">
        <v>13</v>
      </c>
      <c r="L1577" s="4" t="str">
        <f>IFERROR(VLOOKUP(F1577, Table1[[#All],[Note]:[Code]], 2),"")</f>
        <v/>
      </c>
      <c r="M1577" s="4" t="str">
        <f>IFERROR(VLOOKUP(G1577, Table13[#All], 2),"")</f>
        <v/>
      </c>
      <c r="N1577" s="4" t="str">
        <f>IFERROR(VLOOKUP(H1577, Table134[#All], 2),"")</f>
        <v/>
      </c>
      <c r="P1577" s="4" t="str">
        <f t="shared" si="177"/>
        <v xml:space="preserve">    delay(delayo);</v>
      </c>
    </row>
    <row r="1578" spans="5:46" x14ac:dyDescent="0.3">
      <c r="E1578" s="22">
        <v>1</v>
      </c>
      <c r="F1578" s="45" t="str">
        <f>MID($L1568,AA$2,1)</f>
        <v/>
      </c>
      <c r="G1578" s="43" t="str">
        <f>MID($L1569,AA$2,1)</f>
        <v/>
      </c>
      <c r="H1578" s="44" t="str">
        <f>MID($L1570,AA$2,1)</f>
        <v/>
      </c>
      <c r="I1578" s="41"/>
      <c r="J1578" s="9">
        <v>8</v>
      </c>
      <c r="K1578" s="4" t="s">
        <v>13</v>
      </c>
      <c r="L1578" s="4" t="str">
        <f>IFERROR(VLOOKUP(F1578, Table1[[#All],[Note]:[Code]], 2),"")</f>
        <v/>
      </c>
      <c r="M1578" s="4" t="str">
        <f>IFERROR(VLOOKUP(G1578, Table13[#All], 2),"")</f>
        <v/>
      </c>
      <c r="N1578" s="4" t="str">
        <f>IFERROR(VLOOKUP(H1578, Table134[#All], 2),"")</f>
        <v/>
      </c>
      <c r="P1578" s="4" t="str">
        <f t="shared" si="177"/>
        <v xml:space="preserve">    delay(delayo);</v>
      </c>
    </row>
    <row r="1579" spans="5:46" x14ac:dyDescent="0.3">
      <c r="E1579" s="22">
        <v>1</v>
      </c>
      <c r="F1579" s="45" t="str">
        <f>MID($L1568,AB$2,1)</f>
        <v/>
      </c>
      <c r="G1579" s="43" t="str">
        <f>MID($L1569,AB$2,1)</f>
        <v/>
      </c>
      <c r="H1579" s="44" t="str">
        <f>MID($L1570,AB$2,1)</f>
        <v/>
      </c>
      <c r="I1579" s="41"/>
      <c r="J1579" s="9">
        <v>9</v>
      </c>
      <c r="K1579" s="4" t="s">
        <v>13</v>
      </c>
      <c r="L1579" s="4" t="str">
        <f>IFERROR(VLOOKUP(F1579, Table1[[#All],[Note]:[Code]], 2),"")</f>
        <v/>
      </c>
      <c r="M1579" s="4" t="str">
        <f>IFERROR(VLOOKUP(G1579, Table13[#All], 2),"")</f>
        <v/>
      </c>
      <c r="N1579" s="4" t="str">
        <f>IFERROR(VLOOKUP(H1579, Table134[#All], 2),"")</f>
        <v/>
      </c>
      <c r="P1579" s="4" t="str">
        <f t="shared" si="177"/>
        <v xml:space="preserve">    delay(delayo);</v>
      </c>
    </row>
    <row r="1580" spans="5:46" x14ac:dyDescent="0.3">
      <c r="E1580" s="22">
        <v>1</v>
      </c>
      <c r="F1580" s="45" t="str">
        <f>MID($L1568,AC$2,1)</f>
        <v/>
      </c>
      <c r="G1580" s="43" t="str">
        <f>MID($L1569,AC$2,1)</f>
        <v/>
      </c>
      <c r="H1580" s="44" t="str">
        <f>MID($L1570,AC$2,1)</f>
        <v/>
      </c>
      <c r="I1580" s="41"/>
      <c r="J1580" s="9">
        <v>10</v>
      </c>
      <c r="K1580" s="4" t="s">
        <v>13</v>
      </c>
      <c r="L1580" s="4" t="str">
        <f>IFERROR(VLOOKUP(F1580, Table1[[#All],[Note]:[Code]], 2),"")</f>
        <v/>
      </c>
      <c r="M1580" s="4" t="str">
        <f>IFERROR(VLOOKUP(G1580, Table13[#All], 2),"")</f>
        <v/>
      </c>
      <c r="N1580" s="4" t="str">
        <f>IFERROR(VLOOKUP(H1580, Table134[#All], 2),"")</f>
        <v/>
      </c>
      <c r="P1580" s="4" t="str">
        <f t="shared" si="177"/>
        <v xml:space="preserve">    delay(delayo);</v>
      </c>
    </row>
    <row r="1581" spans="5:46" x14ac:dyDescent="0.3">
      <c r="E1581" s="22">
        <v>1</v>
      </c>
      <c r="F1581" s="45" t="str">
        <f>MID($L1568,AD$2,1)</f>
        <v/>
      </c>
      <c r="G1581" s="43" t="str">
        <f>MID($L1569,AD$2,1)</f>
        <v/>
      </c>
      <c r="H1581" s="44" t="str">
        <f>MID($L1570,AD$2,1)</f>
        <v/>
      </c>
      <c r="I1581" s="41"/>
      <c r="J1581" s="9">
        <v>11</v>
      </c>
      <c r="K1581" s="4" t="s">
        <v>13</v>
      </c>
      <c r="L1581" s="4" t="str">
        <f>IFERROR(VLOOKUP(F1581, Table1[[#All],[Note]:[Code]], 2),"")</f>
        <v/>
      </c>
      <c r="M1581" s="4" t="str">
        <f>IFERROR(VLOOKUP(G1581, Table13[#All], 2),"")</f>
        <v/>
      </c>
      <c r="N1581" s="4" t="str">
        <f>IFERROR(VLOOKUP(H1581, Table134[#All], 2),"")</f>
        <v/>
      </c>
      <c r="P1581" s="4" t="str">
        <f t="shared" si="177"/>
        <v xml:space="preserve">    delay(delayo);</v>
      </c>
    </row>
    <row r="1582" spans="5:46" x14ac:dyDescent="0.3">
      <c r="E1582" s="22">
        <v>1</v>
      </c>
      <c r="F1582" s="45" t="str">
        <f>MID($L1568,AE$2,1)</f>
        <v/>
      </c>
      <c r="G1582" s="43" t="str">
        <f>MID($L1569,AE$2,1)</f>
        <v/>
      </c>
      <c r="H1582" s="44" t="str">
        <f>MID($L1570,AE$2,1)</f>
        <v/>
      </c>
      <c r="I1582" s="41"/>
      <c r="J1582" s="9">
        <v>12</v>
      </c>
      <c r="K1582" s="4" t="s">
        <v>13</v>
      </c>
      <c r="L1582" s="4" t="str">
        <f>IFERROR(VLOOKUP(F1582, Table1[[#All],[Note]:[Code]], 2),"")</f>
        <v/>
      </c>
      <c r="M1582" s="4" t="str">
        <f>IFERROR(VLOOKUP(G1582, Table13[#All], 2),"")</f>
        <v/>
      </c>
      <c r="N1582" s="4" t="str">
        <f>IFERROR(VLOOKUP(H1582, Table134[#All], 2),"")</f>
        <v/>
      </c>
      <c r="P1582" s="4" t="str">
        <f t="shared" si="177"/>
        <v xml:space="preserve">    delay(delayo);</v>
      </c>
    </row>
    <row r="1583" spans="5:46" x14ac:dyDescent="0.3">
      <c r="E1583" s="22">
        <v>1</v>
      </c>
      <c r="F1583" s="45" t="str">
        <f>MID($L1568,AF$2,1)</f>
        <v/>
      </c>
      <c r="G1583" s="43" t="str">
        <f>MID($L1569,AF$2,1)</f>
        <v/>
      </c>
      <c r="H1583" s="44" t="str">
        <f>MID($L1570,AF$2,1)</f>
        <v/>
      </c>
      <c r="I1583" s="41"/>
      <c r="J1583" s="9">
        <v>13</v>
      </c>
      <c r="K1583" s="4" t="s">
        <v>13</v>
      </c>
      <c r="L1583" s="4" t="str">
        <f>IFERROR(VLOOKUP(F1583, Table1[[#All],[Note]:[Code]], 2),"")</f>
        <v/>
      </c>
      <c r="M1583" s="4" t="str">
        <f>IFERROR(VLOOKUP(G1583, Table13[#All], 2),"")</f>
        <v/>
      </c>
      <c r="N1583" s="4" t="str">
        <f>IFERROR(VLOOKUP(H1583, Table134[#All], 2),"")</f>
        <v/>
      </c>
      <c r="P1583" s="4" t="str">
        <f t="shared" si="177"/>
        <v xml:space="preserve">    delay(delayo);</v>
      </c>
    </row>
    <row r="1584" spans="5:46" x14ac:dyDescent="0.3">
      <c r="E1584" s="22">
        <v>1</v>
      </c>
      <c r="F1584" s="45" t="str">
        <f>MID($L1568,AG$2,1)</f>
        <v/>
      </c>
      <c r="G1584" s="43" t="str">
        <f>MID($L1569,AG$2,1)</f>
        <v/>
      </c>
      <c r="H1584" s="44" t="str">
        <f>MID($L1570,AG$2,1)</f>
        <v/>
      </c>
      <c r="I1584" s="41"/>
      <c r="J1584" s="9">
        <v>14</v>
      </c>
      <c r="K1584" s="4" t="s">
        <v>13</v>
      </c>
      <c r="L1584" s="4" t="str">
        <f>IFERROR(VLOOKUP(F1584, Table1[[#All],[Note]:[Code]], 2),"")</f>
        <v/>
      </c>
      <c r="M1584" s="4" t="str">
        <f>IFERROR(VLOOKUP(G1584, Table13[#All], 2),"")</f>
        <v/>
      </c>
      <c r="N1584" s="4" t="str">
        <f>IFERROR(VLOOKUP(H1584, Table134[#All], 2),"")</f>
        <v/>
      </c>
      <c r="P1584" s="4" t="str">
        <f t="shared" si="177"/>
        <v xml:space="preserve">    delay(delayo);</v>
      </c>
    </row>
    <row r="1585" spans="5:46" x14ac:dyDescent="0.3">
      <c r="E1585" s="22">
        <v>1</v>
      </c>
      <c r="F1585" s="45" t="str">
        <f>MID($L1568,AH$2,1)</f>
        <v/>
      </c>
      <c r="G1585" s="43" t="str">
        <f>MID($L1569,AH$2,1)</f>
        <v/>
      </c>
      <c r="H1585" s="44" t="str">
        <f>MID($L1570,AH$2,1)</f>
        <v/>
      </c>
      <c r="I1585" s="41"/>
      <c r="J1585" s="9">
        <v>15</v>
      </c>
      <c r="K1585" s="4" t="s">
        <v>13</v>
      </c>
      <c r="L1585" s="4" t="str">
        <f>IFERROR(VLOOKUP(F1585, Table1[[#All],[Note]:[Code]], 2),"")</f>
        <v/>
      </c>
      <c r="M1585" s="4" t="str">
        <f>IFERROR(VLOOKUP(G1585, Table13[#All], 2),"")</f>
        <v/>
      </c>
      <c r="N1585" s="4" t="str">
        <f>IFERROR(VLOOKUP(H1585, Table134[#All], 2),"")</f>
        <v/>
      </c>
      <c r="P1585" s="4" t="str">
        <f t="shared" si="177"/>
        <v xml:space="preserve">    delay(delayo);</v>
      </c>
    </row>
    <row r="1586" spans="5:46" x14ac:dyDescent="0.3">
      <c r="E1586" s="22">
        <v>1</v>
      </c>
      <c r="F1586" s="45" t="str">
        <f>MID($L1568,AI$2,1)</f>
        <v/>
      </c>
      <c r="G1586" s="43" t="str">
        <f>MID($L1569,AI$2,1)</f>
        <v/>
      </c>
      <c r="H1586" s="44" t="str">
        <f>MID($L1570,AI$2,1)</f>
        <v/>
      </c>
      <c r="I1586" s="41"/>
      <c r="J1586" s="9">
        <v>16</v>
      </c>
      <c r="K1586" s="4" t="s">
        <v>13</v>
      </c>
      <c r="L1586" s="4" t="str">
        <f>IFERROR(VLOOKUP(F1586, Table1[[#All],[Note]:[Code]], 2),"")</f>
        <v/>
      </c>
      <c r="M1586" s="4" t="str">
        <f>IFERROR(VLOOKUP(G1586, Table13[#All], 2),"")</f>
        <v/>
      </c>
      <c r="N1586" s="4" t="str">
        <f>IFERROR(VLOOKUP(H1586, Table134[#All], 2),"")</f>
        <v/>
      </c>
      <c r="P1586" s="4" t="str">
        <f t="shared" si="177"/>
        <v xml:space="preserve">    delay(delayo);</v>
      </c>
    </row>
    <row r="1587" spans="5:46" x14ac:dyDescent="0.3">
      <c r="E1587" s="22">
        <v>1</v>
      </c>
      <c r="F1587" s="45" t="str">
        <f>MID($L1568,AJ$2,1)</f>
        <v/>
      </c>
      <c r="G1587" s="43" t="str">
        <f>MID($L1569,AJ$2,1)</f>
        <v/>
      </c>
      <c r="H1587" s="44" t="str">
        <f>MID($L1570,AJ$2,1)</f>
        <v/>
      </c>
      <c r="I1587" s="41"/>
      <c r="J1587" s="9">
        <v>17</v>
      </c>
      <c r="K1587" s="4" t="s">
        <v>13</v>
      </c>
      <c r="L1587" s="4" t="str">
        <f>IFERROR(VLOOKUP(F1587, Table1[[#All],[Note]:[Code]], 2),"")</f>
        <v/>
      </c>
      <c r="M1587" s="4" t="str">
        <f>IFERROR(VLOOKUP(G1587, Table13[#All], 2),"")</f>
        <v/>
      </c>
      <c r="N1587" s="4" t="str">
        <f>IFERROR(VLOOKUP(H1587, Table134[#All], 2),"")</f>
        <v/>
      </c>
      <c r="P1587" s="4" t="str">
        <f t="shared" si="177"/>
        <v xml:space="preserve">    delay(delayo);</v>
      </c>
    </row>
    <row r="1588" spans="5:46" x14ac:dyDescent="0.3">
      <c r="E1588" s="22">
        <v>1</v>
      </c>
      <c r="F1588" s="45" t="str">
        <f>MID($L1568,AK$2,1)</f>
        <v/>
      </c>
      <c r="G1588" s="43" t="str">
        <f>MID($L1569,AK$2,1)</f>
        <v/>
      </c>
      <c r="H1588" s="44" t="str">
        <f>MID($L1570,AK$2,1)</f>
        <v/>
      </c>
      <c r="I1588" s="41"/>
      <c r="J1588" s="9">
        <v>18</v>
      </c>
      <c r="K1588" s="4" t="s">
        <v>13</v>
      </c>
      <c r="L1588" s="4" t="str">
        <f>IFERROR(VLOOKUP(F1588, Table1[[#All],[Note]:[Code]], 2),"")</f>
        <v/>
      </c>
      <c r="M1588" s="4" t="str">
        <f>IFERROR(VLOOKUP(G1588, Table13[#All], 2),"")</f>
        <v/>
      </c>
      <c r="N1588" s="4" t="str">
        <f>IFERROR(VLOOKUP(H1588, Table134[#All], 2),"")</f>
        <v/>
      </c>
      <c r="P1588" s="4" t="str">
        <f t="shared" si="177"/>
        <v xml:space="preserve">    delay(delayo);</v>
      </c>
    </row>
    <row r="1589" spans="5:46" x14ac:dyDescent="0.3">
      <c r="E1589" s="22">
        <v>1</v>
      </c>
      <c r="F1589" s="45" t="str">
        <f>MID($L1568,AL$2,1)</f>
        <v/>
      </c>
      <c r="G1589" s="43" t="str">
        <f>MID($L1569,AL$2,1)</f>
        <v/>
      </c>
      <c r="H1589" s="44" t="str">
        <f>MID($L1570,AL$2,1)</f>
        <v/>
      </c>
      <c r="I1589" s="41"/>
      <c r="J1589" s="9">
        <v>19</v>
      </c>
      <c r="K1589" s="4" t="s">
        <v>13</v>
      </c>
      <c r="L1589" s="4" t="str">
        <f>IFERROR(VLOOKUP(F1589, Table1[[#All],[Note]:[Code]], 2),"")</f>
        <v/>
      </c>
      <c r="M1589" s="4" t="str">
        <f>IFERROR(VLOOKUP(G1589, Table13[#All], 2),"")</f>
        <v/>
      </c>
      <c r="N1589" s="4" t="str">
        <f>IFERROR(VLOOKUP(H1589, Table134[#All], 2),"")</f>
        <v/>
      </c>
      <c r="P1589" s="4" t="str">
        <f t="shared" si="177"/>
        <v xml:space="preserve">    delay(delayo);</v>
      </c>
    </row>
    <row r="1590" spans="5:46" x14ac:dyDescent="0.3">
      <c r="E1590" s="22">
        <v>1</v>
      </c>
      <c r="F1590" s="45" t="str">
        <f>MID($L1568,AM$2,1)</f>
        <v/>
      </c>
      <c r="G1590" s="43" t="str">
        <f>MID($L1569,AM$2,1)</f>
        <v/>
      </c>
      <c r="H1590" s="44" t="str">
        <f>MID($L1570,AM$2,1)</f>
        <v/>
      </c>
      <c r="I1590" s="41"/>
      <c r="J1590" s="9">
        <v>20</v>
      </c>
      <c r="K1590" s="4" t="s">
        <v>13</v>
      </c>
      <c r="L1590" s="4" t="str">
        <f>IFERROR(VLOOKUP(F1590, Table1[[#All],[Note]:[Code]], 2),"")</f>
        <v/>
      </c>
      <c r="M1590" s="4" t="str">
        <f>IFERROR(VLOOKUP(G1590, Table13[#All], 2),"")</f>
        <v/>
      </c>
      <c r="N1590" s="4" t="str">
        <f>IFERROR(VLOOKUP(H1590, Table134[#All], 2),"")</f>
        <v/>
      </c>
      <c r="P1590" s="4" t="str">
        <f t="shared" si="177"/>
        <v xml:space="preserve">    delay(delayo);</v>
      </c>
    </row>
    <row r="1591" spans="5:46" x14ac:dyDescent="0.3">
      <c r="E1591" s="22">
        <v>1</v>
      </c>
      <c r="F1591" s="45" t="str">
        <f>MID($L1568,AN$2,1)</f>
        <v/>
      </c>
      <c r="G1591" s="43" t="str">
        <f>MID($L1569,AN$2,1)</f>
        <v/>
      </c>
      <c r="H1591" s="44" t="str">
        <f>MID($L1570,AN$2,1)</f>
        <v/>
      </c>
      <c r="I1591" s="41"/>
      <c r="J1591" s="9">
        <v>21</v>
      </c>
      <c r="K1591" s="4" t="s">
        <v>13</v>
      </c>
      <c r="L1591" s="4" t="str">
        <f>IFERROR(VLOOKUP(F1591, Table1[[#All],[Note]:[Code]], 2),"")</f>
        <v/>
      </c>
      <c r="M1591" s="4" t="str">
        <f>IFERROR(VLOOKUP(G1591, Table13[#All], 2),"")</f>
        <v/>
      </c>
      <c r="N1591" s="4" t="str">
        <f>IFERROR(VLOOKUP(H1591, Table134[#All], 2),"")</f>
        <v/>
      </c>
      <c r="P1591" s="4" t="str">
        <f t="shared" si="177"/>
        <v xml:space="preserve">    delay(delayo);</v>
      </c>
    </row>
    <row r="1592" spans="5:46" x14ac:dyDescent="0.3">
      <c r="E1592" s="22">
        <v>1</v>
      </c>
      <c r="F1592" s="45" t="str">
        <f>MID($L1568,AO$2,1)</f>
        <v/>
      </c>
      <c r="G1592" s="43" t="str">
        <f>MID($L1569,AO$2,1)</f>
        <v/>
      </c>
      <c r="H1592" s="44" t="str">
        <f>MID($L1570,AO$2,1)</f>
        <v/>
      </c>
      <c r="I1592" s="41"/>
      <c r="J1592" s="9">
        <v>22</v>
      </c>
      <c r="K1592" s="4" t="s">
        <v>13</v>
      </c>
      <c r="L1592" s="4" t="str">
        <f>IFERROR(VLOOKUP(F1592, Table1[[#All],[Note]:[Code]], 2),"")</f>
        <v/>
      </c>
      <c r="M1592" s="4" t="str">
        <f>IFERROR(VLOOKUP(G1592, Table13[#All], 2),"")</f>
        <v/>
      </c>
      <c r="N1592" s="4" t="str">
        <f>IFERROR(VLOOKUP(H1592, Table134[#All], 2),"")</f>
        <v/>
      </c>
      <c r="P1592" s="4" t="str">
        <f t="shared" si="177"/>
        <v xml:space="preserve">    delay(delayo);</v>
      </c>
    </row>
    <row r="1593" spans="5:46" x14ac:dyDescent="0.3">
      <c r="E1593" s="22">
        <v>1</v>
      </c>
      <c r="F1593" s="45" t="str">
        <f>MID($L1568,AP$2,1)</f>
        <v/>
      </c>
      <c r="G1593" s="43" t="str">
        <f>MID($L1569,AP$2,1)</f>
        <v/>
      </c>
      <c r="H1593" s="44" t="str">
        <f>MID($L1570,AP$2,1)</f>
        <v/>
      </c>
      <c r="I1593" s="41"/>
      <c r="J1593" s="9">
        <v>23</v>
      </c>
      <c r="K1593" s="4" t="s">
        <v>13</v>
      </c>
      <c r="L1593" s="4" t="str">
        <f>IFERROR(VLOOKUP(F1593, Table1[[#All],[Note]:[Code]], 2),"")</f>
        <v/>
      </c>
      <c r="M1593" s="4" t="str">
        <f>IFERROR(VLOOKUP(G1593, Table13[#All], 2),"")</f>
        <v/>
      </c>
      <c r="N1593" s="4" t="str">
        <f>IFERROR(VLOOKUP(H1593, Table134[#All], 2),"")</f>
        <v/>
      </c>
      <c r="P1593" s="4" t="str">
        <f t="shared" si="177"/>
        <v xml:space="preserve">    delay(delayo);</v>
      </c>
    </row>
    <row r="1594" spans="5:46" x14ac:dyDescent="0.3">
      <c r="E1594" s="22">
        <v>1</v>
      </c>
      <c r="F1594" s="45" t="str">
        <f>MID($L1568,AQ$2,1)</f>
        <v/>
      </c>
      <c r="G1594" s="43" t="str">
        <f>MID($L1569,AQ$2,1)</f>
        <v/>
      </c>
      <c r="H1594" s="44" t="str">
        <f>MID($L1570,AQ$2,1)</f>
        <v/>
      </c>
      <c r="I1594" s="41"/>
      <c r="J1594" s="9">
        <v>24</v>
      </c>
      <c r="K1594" s="4" t="s">
        <v>13</v>
      </c>
      <c r="L1594" s="4" t="str">
        <f>IFERROR(VLOOKUP(F1594, Table1[[#All],[Note]:[Code]], 2),"")</f>
        <v/>
      </c>
      <c r="M1594" s="4" t="str">
        <f>IFERROR(VLOOKUP(G1594, Table13[#All], 2),"")</f>
        <v/>
      </c>
      <c r="N1594" s="4" t="str">
        <f>IFERROR(VLOOKUP(H1594, Table134[#All], 2),"")</f>
        <v/>
      </c>
      <c r="P1594" s="4" t="str">
        <f t="shared" si="177"/>
        <v xml:space="preserve">    delay(delayo);</v>
      </c>
    </row>
    <row r="1595" spans="5:46" x14ac:dyDescent="0.3">
      <c r="E1595" s="22">
        <v>1</v>
      </c>
      <c r="F1595" s="45" t="str">
        <f>MID($L1568,AR$2,1)</f>
        <v/>
      </c>
      <c r="G1595" s="43" t="str">
        <f>MID($L1569,AR$2,1)</f>
        <v/>
      </c>
      <c r="H1595" s="44" t="str">
        <f>MID($L1570,AR$2,1)</f>
        <v/>
      </c>
      <c r="I1595" s="41"/>
      <c r="J1595" s="9">
        <v>25</v>
      </c>
      <c r="K1595" s="4" t="s">
        <v>13</v>
      </c>
      <c r="L1595" s="4" t="str">
        <f>IFERROR(VLOOKUP(F1595, Table1[[#All],[Note]:[Code]], 2),"")</f>
        <v/>
      </c>
      <c r="M1595" s="4" t="str">
        <f>IFERROR(VLOOKUP(G1595, Table13[#All], 2),"")</f>
        <v/>
      </c>
      <c r="N1595" s="4" t="str">
        <f>IFERROR(VLOOKUP(H1595, Table134[#All], 2),"")</f>
        <v/>
      </c>
      <c r="P1595" s="4" t="str">
        <f t="shared" si="177"/>
        <v xml:space="preserve">    delay(delayo);</v>
      </c>
    </row>
    <row r="1596" spans="5:46" x14ac:dyDescent="0.3">
      <c r="E1596" s="22">
        <v>1</v>
      </c>
      <c r="F1596" s="45" t="str">
        <f>MID($L1568,AS$2,1)</f>
        <v/>
      </c>
      <c r="G1596" s="43" t="str">
        <f>MID($L1569,AS$2,1)</f>
        <v/>
      </c>
      <c r="H1596" s="44" t="str">
        <f>MID($L1570,AS$2,1)</f>
        <v/>
      </c>
      <c r="I1596" s="41"/>
      <c r="J1596" s="9">
        <v>26</v>
      </c>
      <c r="K1596" s="4" t="s">
        <v>13</v>
      </c>
      <c r="L1596" s="4" t="str">
        <f>IFERROR(VLOOKUP(F1596, Table1[[#All],[Note]:[Code]], 2),"")</f>
        <v/>
      </c>
      <c r="M1596" s="4" t="str">
        <f>IFERROR(VLOOKUP(G1596, Table13[#All], 2),"")</f>
        <v/>
      </c>
      <c r="N1596" s="4" t="str">
        <f>IFERROR(VLOOKUP(H1596, Table134[#All], 2),"")</f>
        <v/>
      </c>
      <c r="P1596" s="4" t="str">
        <f t="shared" si="177"/>
        <v xml:space="preserve">    delay(delayo);</v>
      </c>
    </row>
    <row r="1597" spans="5:46" x14ac:dyDescent="0.3">
      <c r="E1597" s="22">
        <v>1</v>
      </c>
      <c r="I1597" s="41"/>
      <c r="J1597" s="13"/>
      <c r="K1597" s="14" t="s">
        <v>11</v>
      </c>
      <c r="L1597" s="14"/>
      <c r="P1597" s="4" t="str">
        <f t="shared" si="177"/>
        <v>//</v>
      </c>
      <c r="R1597" s="19" t="s">
        <v>123</v>
      </c>
      <c r="S1597" s="19"/>
      <c r="T1597" s="19">
        <v>1</v>
      </c>
      <c r="U1597" s="19">
        <v>2</v>
      </c>
      <c r="V1597" s="19">
        <v>3</v>
      </c>
      <c r="W1597" s="19">
        <v>4</v>
      </c>
      <c r="X1597" s="19">
        <v>5</v>
      </c>
      <c r="Y1597" s="19">
        <v>6</v>
      </c>
      <c r="Z1597" s="19">
        <v>7</v>
      </c>
      <c r="AA1597" s="19">
        <v>8</v>
      </c>
      <c r="AB1597" s="19">
        <v>9</v>
      </c>
      <c r="AC1597" s="19">
        <v>10</v>
      </c>
      <c r="AD1597" s="19">
        <v>11</v>
      </c>
      <c r="AE1597" s="19">
        <v>12</v>
      </c>
      <c r="AF1597" s="19">
        <v>13</v>
      </c>
      <c r="AG1597" s="19">
        <v>14</v>
      </c>
      <c r="AH1597" s="19">
        <v>15</v>
      </c>
      <c r="AI1597" s="19">
        <v>16</v>
      </c>
      <c r="AJ1597" s="19">
        <v>17</v>
      </c>
      <c r="AK1597" s="19">
        <v>18</v>
      </c>
      <c r="AL1597" s="19">
        <v>19</v>
      </c>
      <c r="AM1597" s="19">
        <v>20</v>
      </c>
      <c r="AN1597" s="19">
        <v>21</v>
      </c>
      <c r="AO1597" s="19">
        <v>22</v>
      </c>
      <c r="AP1597" s="19">
        <v>23</v>
      </c>
      <c r="AQ1597" s="19">
        <v>24</v>
      </c>
      <c r="AR1597" s="19">
        <v>25</v>
      </c>
      <c r="AS1597" s="19">
        <v>26</v>
      </c>
      <c r="AT1597" s="19"/>
    </row>
    <row r="1598" spans="5:46" x14ac:dyDescent="0.3">
      <c r="E1598" s="22">
        <v>1</v>
      </c>
      <c r="I1598" s="41">
        <v>54</v>
      </c>
      <c r="J1598" s="13"/>
      <c r="K1598" s="14" t="s">
        <v>11</v>
      </c>
      <c r="L1598" s="14"/>
      <c r="M1598" s="6"/>
      <c r="N1598" s="6"/>
      <c r="P1598" s="4" t="str">
        <f t="shared" si="177"/>
        <v>//</v>
      </c>
      <c r="R1598" s="4" t="str">
        <f>MID($L1598,R$2,1)</f>
        <v/>
      </c>
      <c r="S1598" s="4" t="str">
        <f t="shared" ref="S1598:AT1600" si="180">MID($L1598,S$2,1)</f>
        <v/>
      </c>
      <c r="T1598" s="4" t="str">
        <f t="shared" si="180"/>
        <v/>
      </c>
      <c r="U1598" s="4" t="str">
        <f t="shared" si="180"/>
        <v/>
      </c>
      <c r="V1598" s="4" t="str">
        <f t="shared" si="180"/>
        <v/>
      </c>
      <c r="W1598" s="4" t="str">
        <f t="shared" si="180"/>
        <v/>
      </c>
      <c r="X1598" s="4" t="str">
        <f t="shared" si="180"/>
        <v/>
      </c>
      <c r="Y1598" s="4" t="str">
        <f t="shared" si="180"/>
        <v/>
      </c>
      <c r="Z1598" s="4" t="str">
        <f t="shared" si="180"/>
        <v/>
      </c>
      <c r="AA1598" s="4" t="str">
        <f t="shared" si="180"/>
        <v/>
      </c>
      <c r="AB1598" s="4" t="str">
        <f t="shared" si="180"/>
        <v/>
      </c>
      <c r="AC1598" s="4" t="str">
        <f t="shared" si="180"/>
        <v/>
      </c>
      <c r="AD1598" s="4" t="str">
        <f t="shared" si="180"/>
        <v/>
      </c>
      <c r="AE1598" s="4" t="str">
        <f t="shared" si="180"/>
        <v/>
      </c>
      <c r="AF1598" s="4" t="str">
        <f t="shared" si="180"/>
        <v/>
      </c>
      <c r="AG1598" s="4" t="str">
        <f t="shared" si="180"/>
        <v/>
      </c>
      <c r="AH1598" s="4" t="str">
        <f t="shared" si="180"/>
        <v/>
      </c>
      <c r="AI1598" s="4" t="str">
        <f t="shared" si="180"/>
        <v/>
      </c>
      <c r="AJ1598" s="4" t="str">
        <f t="shared" si="180"/>
        <v/>
      </c>
      <c r="AK1598" s="4" t="str">
        <f t="shared" si="180"/>
        <v/>
      </c>
      <c r="AL1598" s="4" t="str">
        <f t="shared" si="180"/>
        <v/>
      </c>
      <c r="AM1598" s="4" t="str">
        <f t="shared" si="180"/>
        <v/>
      </c>
      <c r="AN1598" s="4" t="str">
        <f t="shared" si="180"/>
        <v/>
      </c>
      <c r="AO1598" s="4" t="str">
        <f t="shared" si="180"/>
        <v/>
      </c>
      <c r="AP1598" s="4" t="str">
        <f t="shared" si="180"/>
        <v/>
      </c>
      <c r="AQ1598" s="4" t="str">
        <f t="shared" si="180"/>
        <v/>
      </c>
      <c r="AR1598" s="4" t="str">
        <f t="shared" si="180"/>
        <v/>
      </c>
      <c r="AS1598" s="4" t="str">
        <f t="shared" si="180"/>
        <v/>
      </c>
      <c r="AT1598" s="4" t="str">
        <f>MID($L1598,AT$2,1)</f>
        <v/>
      </c>
    </row>
    <row r="1599" spans="5:46" x14ac:dyDescent="0.3">
      <c r="E1599" s="22">
        <v>1</v>
      </c>
      <c r="F1599" s="45" t="str">
        <f>MID($L1598,R$2,1)</f>
        <v/>
      </c>
      <c r="G1599" s="43" t="str">
        <f>MID($L1599,R$2,1)</f>
        <v/>
      </c>
      <c r="H1599" s="44" t="str">
        <f>MID($L1600,R$2,1)</f>
        <v/>
      </c>
      <c r="I1599" s="41"/>
      <c r="J1599" s="13"/>
      <c r="K1599" s="14" t="s">
        <v>11</v>
      </c>
      <c r="L1599" s="17"/>
      <c r="M1599" s="6"/>
      <c r="N1599" s="6"/>
      <c r="P1599" s="4" t="str">
        <f t="shared" si="177"/>
        <v>//</v>
      </c>
      <c r="R1599" s="4" t="str">
        <f t="shared" ref="R1599:R1600" si="181">MID($L1599,R$2,1)</f>
        <v/>
      </c>
      <c r="S1599" s="4" t="str">
        <f t="shared" si="180"/>
        <v/>
      </c>
      <c r="T1599" s="4" t="str">
        <f t="shared" si="180"/>
        <v/>
      </c>
      <c r="U1599" s="4" t="str">
        <f t="shared" si="180"/>
        <v/>
      </c>
      <c r="V1599" s="4" t="str">
        <f t="shared" si="180"/>
        <v/>
      </c>
      <c r="W1599" s="4" t="str">
        <f t="shared" si="180"/>
        <v/>
      </c>
      <c r="X1599" s="4" t="str">
        <f t="shared" si="180"/>
        <v/>
      </c>
      <c r="Y1599" s="4" t="str">
        <f t="shared" si="180"/>
        <v/>
      </c>
      <c r="Z1599" s="4" t="str">
        <f t="shared" si="180"/>
        <v/>
      </c>
      <c r="AA1599" s="4" t="str">
        <f t="shared" si="180"/>
        <v/>
      </c>
      <c r="AB1599" s="4" t="str">
        <f t="shared" si="180"/>
        <v/>
      </c>
      <c r="AC1599" s="4" t="str">
        <f t="shared" si="180"/>
        <v/>
      </c>
      <c r="AD1599" s="4" t="str">
        <f t="shared" si="180"/>
        <v/>
      </c>
      <c r="AE1599" s="4" t="str">
        <f t="shared" si="180"/>
        <v/>
      </c>
      <c r="AF1599" s="4" t="str">
        <f t="shared" si="180"/>
        <v/>
      </c>
      <c r="AG1599" s="4" t="str">
        <f t="shared" si="180"/>
        <v/>
      </c>
      <c r="AH1599" s="4" t="str">
        <f t="shared" si="180"/>
        <v/>
      </c>
      <c r="AI1599" s="4" t="str">
        <f t="shared" si="180"/>
        <v/>
      </c>
      <c r="AJ1599" s="4" t="str">
        <f t="shared" si="180"/>
        <v/>
      </c>
      <c r="AK1599" s="4" t="str">
        <f t="shared" si="180"/>
        <v/>
      </c>
      <c r="AL1599" s="4" t="str">
        <f t="shared" si="180"/>
        <v/>
      </c>
      <c r="AM1599" s="4" t="str">
        <f t="shared" si="180"/>
        <v/>
      </c>
      <c r="AN1599" s="4" t="str">
        <f t="shared" si="180"/>
        <v/>
      </c>
      <c r="AO1599" s="4" t="str">
        <f t="shared" si="180"/>
        <v/>
      </c>
      <c r="AP1599" s="4" t="str">
        <f t="shared" si="180"/>
        <v/>
      </c>
      <c r="AQ1599" s="4" t="str">
        <f t="shared" si="180"/>
        <v/>
      </c>
      <c r="AR1599" s="4" t="str">
        <f t="shared" si="180"/>
        <v/>
      </c>
      <c r="AS1599" s="4" t="str">
        <f t="shared" si="180"/>
        <v/>
      </c>
      <c r="AT1599" s="4" t="str">
        <f t="shared" si="180"/>
        <v/>
      </c>
    </row>
    <row r="1600" spans="5:46" x14ac:dyDescent="0.3">
      <c r="E1600" s="22">
        <v>1</v>
      </c>
      <c r="H1600" s="44" t="str">
        <f>MID($L1600,S$2,1)</f>
        <v/>
      </c>
      <c r="I1600" s="41"/>
      <c r="J1600" s="13"/>
      <c r="K1600" s="14" t="s">
        <v>11</v>
      </c>
      <c r="L1600" s="14"/>
      <c r="P1600" s="4" t="str">
        <f t="shared" si="177"/>
        <v>//</v>
      </c>
      <c r="R1600" s="4" t="str">
        <f t="shared" si="181"/>
        <v/>
      </c>
      <c r="S1600" s="4" t="str">
        <f t="shared" si="180"/>
        <v/>
      </c>
      <c r="T1600" s="4" t="str">
        <f t="shared" si="180"/>
        <v/>
      </c>
      <c r="U1600" s="4" t="str">
        <f t="shared" si="180"/>
        <v/>
      </c>
      <c r="V1600" s="4" t="str">
        <f t="shared" si="180"/>
        <v/>
      </c>
      <c r="W1600" s="4" t="str">
        <f t="shared" si="180"/>
        <v/>
      </c>
      <c r="X1600" s="4" t="str">
        <f t="shared" si="180"/>
        <v/>
      </c>
      <c r="Y1600" s="4" t="str">
        <f t="shared" si="180"/>
        <v/>
      </c>
      <c r="Z1600" s="4" t="str">
        <f t="shared" si="180"/>
        <v/>
      </c>
      <c r="AA1600" s="4" t="str">
        <f t="shared" si="180"/>
        <v/>
      </c>
      <c r="AB1600" s="4" t="str">
        <f t="shared" si="180"/>
        <v/>
      </c>
      <c r="AC1600" s="4" t="str">
        <f t="shared" si="180"/>
        <v/>
      </c>
      <c r="AD1600" s="4" t="str">
        <f t="shared" si="180"/>
        <v/>
      </c>
      <c r="AE1600" s="4" t="str">
        <f t="shared" si="180"/>
        <v/>
      </c>
      <c r="AF1600" s="4" t="str">
        <f t="shared" si="180"/>
        <v/>
      </c>
      <c r="AG1600" s="4" t="str">
        <f t="shared" si="180"/>
        <v/>
      </c>
      <c r="AH1600" s="4" t="str">
        <f t="shared" si="180"/>
        <v/>
      </c>
      <c r="AI1600" s="4" t="str">
        <f t="shared" si="180"/>
        <v/>
      </c>
      <c r="AJ1600" s="4" t="str">
        <f t="shared" si="180"/>
        <v/>
      </c>
      <c r="AK1600" s="4" t="str">
        <f t="shared" si="180"/>
        <v/>
      </c>
      <c r="AL1600" s="4" t="str">
        <f t="shared" si="180"/>
        <v/>
      </c>
      <c r="AM1600" s="4" t="str">
        <f t="shared" si="180"/>
        <v/>
      </c>
      <c r="AN1600" s="4" t="str">
        <f t="shared" si="180"/>
        <v/>
      </c>
      <c r="AO1600" s="4" t="str">
        <f t="shared" si="180"/>
        <v/>
      </c>
      <c r="AP1600" s="4" t="str">
        <f t="shared" si="180"/>
        <v/>
      </c>
      <c r="AQ1600" s="4" t="str">
        <f t="shared" si="180"/>
        <v/>
      </c>
      <c r="AR1600" s="4" t="str">
        <f t="shared" si="180"/>
        <v/>
      </c>
      <c r="AS1600" s="4" t="str">
        <f t="shared" si="180"/>
        <v/>
      </c>
      <c r="AT1600" s="4" t="str">
        <f t="shared" si="180"/>
        <v/>
      </c>
    </row>
    <row r="1601" spans="5:16" x14ac:dyDescent="0.3">
      <c r="E1601" s="22">
        <v>1</v>
      </c>
      <c r="F1601" s="45" t="str">
        <f>MID($L1598,T$2,1)</f>
        <v/>
      </c>
      <c r="G1601" s="43" t="str">
        <f>MID($L1599,T$2,1)</f>
        <v/>
      </c>
      <c r="H1601" s="44" t="str">
        <f>MID($L1600,T$2,1)</f>
        <v/>
      </c>
      <c r="I1601" s="41"/>
      <c r="J1601" s="9">
        <v>1</v>
      </c>
      <c r="K1601" s="4" t="s">
        <v>13</v>
      </c>
      <c r="L1601" s="4" t="str">
        <f>IFERROR(VLOOKUP(F1601, Table1[[#All],[Note]:[Code]], 2),"")</f>
        <v/>
      </c>
      <c r="M1601" s="4" t="str">
        <f>IFERROR(VLOOKUP(G1601, Table13[#All], 2),"")</f>
        <v/>
      </c>
      <c r="N1601" s="4" t="str">
        <f>IFERROR(VLOOKUP(H1601, Table134[#All], 2),"")</f>
        <v/>
      </c>
      <c r="P1601" s="4" t="str">
        <f t="shared" si="177"/>
        <v xml:space="preserve">    delay(delayo);</v>
      </c>
    </row>
    <row r="1602" spans="5:16" x14ac:dyDescent="0.3">
      <c r="E1602" s="22">
        <v>1</v>
      </c>
      <c r="F1602" s="45" t="str">
        <f>MID($L1598,U$2,1)</f>
        <v/>
      </c>
      <c r="G1602" s="43" t="str">
        <f>MID($L1599,U$2,1)</f>
        <v/>
      </c>
      <c r="H1602" s="44" t="str">
        <f>MID($L1600,U$2,1)</f>
        <v/>
      </c>
      <c r="I1602" s="41"/>
      <c r="J1602" s="9">
        <v>2</v>
      </c>
      <c r="K1602" s="4" t="s">
        <v>13</v>
      </c>
      <c r="L1602" s="4" t="str">
        <f>IFERROR(VLOOKUP(F1602, Table1[[#All],[Note]:[Code]], 2),"")</f>
        <v/>
      </c>
      <c r="M1602" s="4" t="str">
        <f>IFERROR(VLOOKUP(G1602, Table13[#All], 2),"")</f>
        <v/>
      </c>
      <c r="N1602" s="4" t="str">
        <f>IFERROR(VLOOKUP(H1602, Table134[#All], 2),"")</f>
        <v/>
      </c>
      <c r="P1602" s="4" t="str">
        <f t="shared" si="177"/>
        <v xml:space="preserve">    delay(delayo);</v>
      </c>
    </row>
    <row r="1603" spans="5:16" x14ac:dyDescent="0.3">
      <c r="E1603" s="22">
        <v>1</v>
      </c>
      <c r="F1603" s="45" t="str">
        <f>MID($L1598,V$2,1)</f>
        <v/>
      </c>
      <c r="G1603" s="43" t="str">
        <f>MID($L1599,V$2,1)</f>
        <v/>
      </c>
      <c r="H1603" s="44" t="str">
        <f>MID($L1600,V$2,1)</f>
        <v/>
      </c>
      <c r="I1603" s="41"/>
      <c r="J1603" s="9">
        <v>3</v>
      </c>
      <c r="K1603" s="4" t="s">
        <v>13</v>
      </c>
      <c r="L1603" s="4" t="str">
        <f>IFERROR(VLOOKUP(F1603, Table1[[#All],[Note]:[Code]], 2),"")</f>
        <v/>
      </c>
      <c r="M1603" s="4" t="str">
        <f>IFERROR(VLOOKUP(G1603, Table13[#All], 2),"")</f>
        <v/>
      </c>
      <c r="N1603" s="4" t="str">
        <f>IFERROR(VLOOKUP(H1603, Table134[#All], 2),"")</f>
        <v/>
      </c>
      <c r="P1603" s="4" t="str">
        <f t="shared" si="177"/>
        <v xml:space="preserve">    delay(delayo);</v>
      </c>
    </row>
    <row r="1604" spans="5:16" x14ac:dyDescent="0.3">
      <c r="E1604" s="22">
        <v>1</v>
      </c>
      <c r="F1604" s="45" t="str">
        <f>MID($L1598,W$2,1)</f>
        <v/>
      </c>
      <c r="G1604" s="43" t="str">
        <f>MID($L1599,W$2,1)</f>
        <v/>
      </c>
      <c r="H1604" s="44" t="str">
        <f>MID($L1600,W$2,1)</f>
        <v/>
      </c>
      <c r="I1604" s="41"/>
      <c r="J1604" s="9">
        <v>4</v>
      </c>
      <c r="K1604" s="4" t="s">
        <v>13</v>
      </c>
      <c r="L1604" s="4" t="str">
        <f>IFERROR(VLOOKUP(F1604, Table1[[#All],[Note]:[Code]], 2),"")</f>
        <v/>
      </c>
      <c r="M1604" s="4" t="str">
        <f>IFERROR(VLOOKUP(G1604, Table13[#All], 2),"")</f>
        <v/>
      </c>
      <c r="N1604" s="4" t="str">
        <f>IFERROR(VLOOKUP(H1604, Table134[#All], 2),"")</f>
        <v/>
      </c>
      <c r="P1604" s="4" t="str">
        <f t="shared" si="177"/>
        <v xml:space="preserve">    delay(delayo);</v>
      </c>
    </row>
    <row r="1605" spans="5:16" x14ac:dyDescent="0.3">
      <c r="E1605" s="22">
        <v>1</v>
      </c>
      <c r="F1605" s="45" t="str">
        <f>MID($L1598,X$2,1)</f>
        <v/>
      </c>
      <c r="G1605" s="43" t="str">
        <f>MID($L1599,X$2,1)</f>
        <v/>
      </c>
      <c r="H1605" s="44" t="str">
        <f>MID($L1600,X$2,1)</f>
        <v/>
      </c>
      <c r="I1605" s="41"/>
      <c r="J1605" s="9">
        <v>5</v>
      </c>
      <c r="K1605" s="4" t="s">
        <v>13</v>
      </c>
      <c r="L1605" s="4" t="str">
        <f>IFERROR(VLOOKUP(F1605, Table1[[#All],[Note]:[Code]], 2),"")</f>
        <v/>
      </c>
      <c r="M1605" s="4" t="str">
        <f>IFERROR(VLOOKUP(G1605, Table13[#All], 2),"")</f>
        <v/>
      </c>
      <c r="N1605" s="4" t="str">
        <f>IFERROR(VLOOKUP(H1605, Table134[#All], 2),"")</f>
        <v/>
      </c>
      <c r="P1605" s="4" t="str">
        <f t="shared" si="177"/>
        <v xml:space="preserve">    delay(delayo);</v>
      </c>
    </row>
    <row r="1606" spans="5:16" x14ac:dyDescent="0.3">
      <c r="E1606" s="22">
        <v>1</v>
      </c>
      <c r="F1606" s="45" t="str">
        <f>MID($L1598,Y$2,1)</f>
        <v/>
      </c>
      <c r="G1606" s="43" t="str">
        <f>MID($L1599,Y$2,1)</f>
        <v/>
      </c>
      <c r="H1606" s="44" t="str">
        <f>MID($L1600,Y$2,1)</f>
        <v/>
      </c>
      <c r="I1606" s="41"/>
      <c r="J1606" s="9">
        <v>6</v>
      </c>
      <c r="K1606" s="4" t="s">
        <v>13</v>
      </c>
      <c r="L1606" s="4" t="str">
        <f>IFERROR(VLOOKUP(F1606, Table1[[#All],[Note]:[Code]], 2),"")</f>
        <v/>
      </c>
      <c r="M1606" s="4" t="str">
        <f>IFERROR(VLOOKUP(G1606, Table13[#All], 2),"")</f>
        <v/>
      </c>
      <c r="N1606" s="4" t="str">
        <f>IFERROR(VLOOKUP(H1606, Table134[#All], 2),"")</f>
        <v/>
      </c>
      <c r="P1606" s="4" t="str">
        <f t="shared" si="177"/>
        <v xml:space="preserve">    delay(delayo);</v>
      </c>
    </row>
    <row r="1607" spans="5:16" x14ac:dyDescent="0.3">
      <c r="E1607" s="22">
        <v>1</v>
      </c>
      <c r="F1607" s="45" t="str">
        <f>MID($L1598,Z$2,1)</f>
        <v/>
      </c>
      <c r="G1607" s="43" t="str">
        <f>MID($L1599,Z$2,1)</f>
        <v/>
      </c>
      <c r="H1607" s="44" t="str">
        <f>MID($L1600,Z$2,1)</f>
        <v/>
      </c>
      <c r="I1607" s="41"/>
      <c r="J1607" s="9">
        <v>7</v>
      </c>
      <c r="K1607" s="4" t="s">
        <v>13</v>
      </c>
      <c r="L1607" s="4" t="str">
        <f>IFERROR(VLOOKUP(F1607, Table1[[#All],[Note]:[Code]], 2),"")</f>
        <v/>
      </c>
      <c r="M1607" s="4" t="str">
        <f>IFERROR(VLOOKUP(G1607, Table13[#All], 2),"")</f>
        <v/>
      </c>
      <c r="N1607" s="4" t="str">
        <f>IFERROR(VLOOKUP(H1607, Table134[#All], 2),"")</f>
        <v/>
      </c>
      <c r="P1607" s="4" t="str">
        <f t="shared" si="177"/>
        <v xml:space="preserve">    delay(delayo);</v>
      </c>
    </row>
    <row r="1608" spans="5:16" x14ac:dyDescent="0.3">
      <c r="E1608" s="22">
        <v>1</v>
      </c>
      <c r="F1608" s="45" t="str">
        <f>MID($L1598,AA$2,1)</f>
        <v/>
      </c>
      <c r="G1608" s="43" t="str">
        <f>MID($L1599,AA$2,1)</f>
        <v/>
      </c>
      <c r="H1608" s="44" t="str">
        <f>MID($L1600,AA$2,1)</f>
        <v/>
      </c>
      <c r="I1608" s="41"/>
      <c r="J1608" s="9">
        <v>8</v>
      </c>
      <c r="K1608" s="4" t="s">
        <v>13</v>
      </c>
      <c r="L1608" s="4" t="str">
        <f>IFERROR(VLOOKUP(F1608, Table1[[#All],[Note]:[Code]], 2),"")</f>
        <v/>
      </c>
      <c r="M1608" s="4" t="str">
        <f>IFERROR(VLOOKUP(G1608, Table13[#All], 2),"")</f>
        <v/>
      </c>
      <c r="N1608" s="4" t="str">
        <f>IFERROR(VLOOKUP(H1608, Table134[#All], 2),"")</f>
        <v/>
      </c>
      <c r="P1608" s="4" t="str">
        <f t="shared" ref="P1608:P1671" si="182">CONCATENATE(K1608,L1608,M1608,N1608)</f>
        <v xml:space="preserve">    delay(delayo);</v>
      </c>
    </row>
    <row r="1609" spans="5:16" x14ac:dyDescent="0.3">
      <c r="E1609" s="22">
        <v>1</v>
      </c>
      <c r="F1609" s="45" t="str">
        <f>MID($L1598,AB$2,1)</f>
        <v/>
      </c>
      <c r="G1609" s="43" t="str">
        <f>MID($L1599,AB$2,1)</f>
        <v/>
      </c>
      <c r="H1609" s="44" t="str">
        <f>MID($L1600,AB$2,1)</f>
        <v/>
      </c>
      <c r="I1609" s="41"/>
      <c r="J1609" s="9">
        <v>9</v>
      </c>
      <c r="K1609" s="4" t="s">
        <v>13</v>
      </c>
      <c r="L1609" s="4" t="str">
        <f>IFERROR(VLOOKUP(F1609, Table1[[#All],[Note]:[Code]], 2),"")</f>
        <v/>
      </c>
      <c r="M1609" s="4" t="str">
        <f>IFERROR(VLOOKUP(G1609, Table13[#All], 2),"")</f>
        <v/>
      </c>
      <c r="N1609" s="4" t="str">
        <f>IFERROR(VLOOKUP(H1609, Table134[#All], 2),"")</f>
        <v/>
      </c>
      <c r="P1609" s="4" t="str">
        <f t="shared" si="182"/>
        <v xml:space="preserve">    delay(delayo);</v>
      </c>
    </row>
    <row r="1610" spans="5:16" x14ac:dyDescent="0.3">
      <c r="E1610" s="22">
        <v>1</v>
      </c>
      <c r="F1610" s="45" t="str">
        <f>MID($L1598,AC$2,1)</f>
        <v/>
      </c>
      <c r="G1610" s="43" t="str">
        <f>MID($L1599,AC$2,1)</f>
        <v/>
      </c>
      <c r="H1610" s="44" t="str">
        <f>MID($L1600,AC$2,1)</f>
        <v/>
      </c>
      <c r="I1610" s="41"/>
      <c r="J1610" s="9">
        <v>10</v>
      </c>
      <c r="K1610" s="4" t="s">
        <v>13</v>
      </c>
      <c r="L1610" s="4" t="str">
        <f>IFERROR(VLOOKUP(F1610, Table1[[#All],[Note]:[Code]], 2),"")</f>
        <v/>
      </c>
      <c r="M1610" s="4" t="str">
        <f>IFERROR(VLOOKUP(G1610, Table13[#All], 2),"")</f>
        <v/>
      </c>
      <c r="N1610" s="4" t="str">
        <f>IFERROR(VLOOKUP(H1610, Table134[#All], 2),"")</f>
        <v/>
      </c>
      <c r="P1610" s="4" t="str">
        <f t="shared" si="182"/>
        <v xml:space="preserve">    delay(delayo);</v>
      </c>
    </row>
    <row r="1611" spans="5:16" x14ac:dyDescent="0.3">
      <c r="E1611" s="22">
        <v>1</v>
      </c>
      <c r="F1611" s="45" t="str">
        <f>MID($L1598,AD$2,1)</f>
        <v/>
      </c>
      <c r="G1611" s="43" t="str">
        <f>MID($L1599,AD$2,1)</f>
        <v/>
      </c>
      <c r="H1611" s="44" t="str">
        <f>MID($L1600,AD$2,1)</f>
        <v/>
      </c>
      <c r="I1611" s="41"/>
      <c r="J1611" s="9">
        <v>11</v>
      </c>
      <c r="K1611" s="4" t="s">
        <v>13</v>
      </c>
      <c r="L1611" s="4" t="str">
        <f>IFERROR(VLOOKUP(F1611, Table1[[#All],[Note]:[Code]], 2),"")</f>
        <v/>
      </c>
      <c r="M1611" s="4" t="str">
        <f>IFERROR(VLOOKUP(G1611, Table13[#All], 2),"")</f>
        <v/>
      </c>
      <c r="N1611" s="4" t="str">
        <f>IFERROR(VLOOKUP(H1611, Table134[#All], 2),"")</f>
        <v/>
      </c>
      <c r="P1611" s="4" t="str">
        <f t="shared" si="182"/>
        <v xml:space="preserve">    delay(delayo);</v>
      </c>
    </row>
    <row r="1612" spans="5:16" x14ac:dyDescent="0.3">
      <c r="E1612" s="22">
        <v>1</v>
      </c>
      <c r="F1612" s="45" t="str">
        <f>MID($L1598,AE$2,1)</f>
        <v/>
      </c>
      <c r="G1612" s="43" t="str">
        <f>MID($L1599,AE$2,1)</f>
        <v/>
      </c>
      <c r="H1612" s="44" t="str">
        <f>MID($L1600,AE$2,1)</f>
        <v/>
      </c>
      <c r="I1612" s="41"/>
      <c r="J1612" s="9">
        <v>12</v>
      </c>
      <c r="K1612" s="4" t="s">
        <v>13</v>
      </c>
      <c r="L1612" s="4" t="str">
        <f>IFERROR(VLOOKUP(F1612, Table1[[#All],[Note]:[Code]], 2),"")</f>
        <v/>
      </c>
      <c r="M1612" s="4" t="str">
        <f>IFERROR(VLOOKUP(G1612, Table13[#All], 2),"")</f>
        <v/>
      </c>
      <c r="N1612" s="4" t="str">
        <f>IFERROR(VLOOKUP(H1612, Table134[#All], 2),"")</f>
        <v/>
      </c>
      <c r="P1612" s="4" t="str">
        <f t="shared" si="182"/>
        <v xml:space="preserve">    delay(delayo);</v>
      </c>
    </row>
    <row r="1613" spans="5:16" x14ac:dyDescent="0.3">
      <c r="E1613" s="22">
        <v>1</v>
      </c>
      <c r="F1613" s="45" t="str">
        <f>MID($L1598,AF$2,1)</f>
        <v/>
      </c>
      <c r="G1613" s="43" t="str">
        <f>MID($L1599,AF$2,1)</f>
        <v/>
      </c>
      <c r="H1613" s="44" t="str">
        <f>MID($L1600,AF$2,1)</f>
        <v/>
      </c>
      <c r="I1613" s="41"/>
      <c r="J1613" s="9">
        <v>13</v>
      </c>
      <c r="K1613" s="4" t="s">
        <v>13</v>
      </c>
      <c r="L1613" s="4" t="str">
        <f>IFERROR(VLOOKUP(F1613, Table1[[#All],[Note]:[Code]], 2),"")</f>
        <v/>
      </c>
      <c r="M1613" s="4" t="str">
        <f>IFERROR(VLOOKUP(G1613, Table13[#All], 2),"")</f>
        <v/>
      </c>
      <c r="N1613" s="4" t="str">
        <f>IFERROR(VLOOKUP(H1613, Table134[#All], 2),"")</f>
        <v/>
      </c>
      <c r="P1613" s="4" t="str">
        <f t="shared" si="182"/>
        <v xml:space="preserve">    delay(delayo);</v>
      </c>
    </row>
    <row r="1614" spans="5:16" x14ac:dyDescent="0.3">
      <c r="E1614" s="22">
        <v>1</v>
      </c>
      <c r="F1614" s="45" t="str">
        <f>MID($L1598,AG$2,1)</f>
        <v/>
      </c>
      <c r="G1614" s="43" t="str">
        <f>MID($L1599,AG$2,1)</f>
        <v/>
      </c>
      <c r="H1614" s="44" t="str">
        <f>MID($L1600,AG$2,1)</f>
        <v/>
      </c>
      <c r="I1614" s="41"/>
      <c r="J1614" s="9">
        <v>14</v>
      </c>
      <c r="K1614" s="4" t="s">
        <v>13</v>
      </c>
      <c r="L1614" s="4" t="str">
        <f>IFERROR(VLOOKUP(F1614, Table1[[#All],[Note]:[Code]], 2),"")</f>
        <v/>
      </c>
      <c r="M1614" s="4" t="str">
        <f>IFERROR(VLOOKUP(G1614, Table13[#All], 2),"")</f>
        <v/>
      </c>
      <c r="N1614" s="4" t="str">
        <f>IFERROR(VLOOKUP(H1614, Table134[#All], 2),"")</f>
        <v/>
      </c>
      <c r="P1614" s="4" t="str">
        <f t="shared" si="182"/>
        <v xml:space="preserve">    delay(delayo);</v>
      </c>
    </row>
    <row r="1615" spans="5:16" x14ac:dyDescent="0.3">
      <c r="E1615" s="22">
        <v>1</v>
      </c>
      <c r="F1615" s="45" t="str">
        <f>MID($L1598,AH$2,1)</f>
        <v/>
      </c>
      <c r="G1615" s="43" t="str">
        <f>MID($L1599,AH$2,1)</f>
        <v/>
      </c>
      <c r="H1615" s="44" t="str">
        <f>MID($L1600,AH$2,1)</f>
        <v/>
      </c>
      <c r="I1615" s="41"/>
      <c r="J1615" s="9">
        <v>15</v>
      </c>
      <c r="K1615" s="4" t="s">
        <v>13</v>
      </c>
      <c r="L1615" s="4" t="str">
        <f>IFERROR(VLOOKUP(F1615, Table1[[#All],[Note]:[Code]], 2),"")</f>
        <v/>
      </c>
      <c r="M1615" s="4" t="str">
        <f>IFERROR(VLOOKUP(G1615, Table13[#All], 2),"")</f>
        <v/>
      </c>
      <c r="N1615" s="4" t="str">
        <f>IFERROR(VLOOKUP(H1615, Table134[#All], 2),"")</f>
        <v/>
      </c>
      <c r="P1615" s="4" t="str">
        <f t="shared" si="182"/>
        <v xml:space="preserve">    delay(delayo);</v>
      </c>
    </row>
    <row r="1616" spans="5:16" x14ac:dyDescent="0.3">
      <c r="E1616" s="22">
        <v>1</v>
      </c>
      <c r="F1616" s="45" t="str">
        <f>MID($L1598,AI$2,1)</f>
        <v/>
      </c>
      <c r="G1616" s="43" t="str">
        <f>MID($L1599,AI$2,1)</f>
        <v/>
      </c>
      <c r="H1616" s="44" t="str">
        <f>MID($L1600,AI$2,1)</f>
        <v/>
      </c>
      <c r="I1616" s="41"/>
      <c r="J1616" s="9">
        <v>16</v>
      </c>
      <c r="K1616" s="4" t="s">
        <v>13</v>
      </c>
      <c r="L1616" s="4" t="str">
        <f>IFERROR(VLOOKUP(F1616, Table1[[#All],[Note]:[Code]], 2),"")</f>
        <v/>
      </c>
      <c r="M1616" s="4" t="str">
        <f>IFERROR(VLOOKUP(G1616, Table13[#All], 2),"")</f>
        <v/>
      </c>
      <c r="N1616" s="4" t="str">
        <f>IFERROR(VLOOKUP(H1616, Table134[#All], 2),"")</f>
        <v/>
      </c>
      <c r="P1616" s="4" t="str">
        <f t="shared" si="182"/>
        <v xml:space="preserve">    delay(delayo);</v>
      </c>
    </row>
    <row r="1617" spans="5:46" x14ac:dyDescent="0.3">
      <c r="E1617" s="22">
        <v>1</v>
      </c>
      <c r="F1617" s="45" t="str">
        <f>MID($L1598,AJ$2,1)</f>
        <v/>
      </c>
      <c r="G1617" s="43" t="str">
        <f>MID($L1599,AJ$2,1)</f>
        <v/>
      </c>
      <c r="H1617" s="44" t="str">
        <f>MID($L1600,AJ$2,1)</f>
        <v/>
      </c>
      <c r="I1617" s="41"/>
      <c r="J1617" s="9">
        <v>17</v>
      </c>
      <c r="K1617" s="4" t="s">
        <v>13</v>
      </c>
      <c r="L1617" s="4" t="str">
        <f>IFERROR(VLOOKUP(F1617, Table1[[#All],[Note]:[Code]], 2),"")</f>
        <v/>
      </c>
      <c r="M1617" s="4" t="str">
        <f>IFERROR(VLOOKUP(G1617, Table13[#All], 2),"")</f>
        <v/>
      </c>
      <c r="N1617" s="4" t="str">
        <f>IFERROR(VLOOKUP(H1617, Table134[#All], 2),"")</f>
        <v/>
      </c>
      <c r="P1617" s="4" t="str">
        <f t="shared" si="182"/>
        <v xml:space="preserve">    delay(delayo);</v>
      </c>
    </row>
    <row r="1618" spans="5:46" x14ac:dyDescent="0.3">
      <c r="E1618" s="22">
        <v>1</v>
      </c>
      <c r="F1618" s="45" t="str">
        <f>MID($L1598,AK$2,1)</f>
        <v/>
      </c>
      <c r="G1618" s="43" t="str">
        <f>MID($L1599,AK$2,1)</f>
        <v/>
      </c>
      <c r="H1618" s="44" t="str">
        <f>MID($L1600,AK$2,1)</f>
        <v/>
      </c>
      <c r="I1618" s="41"/>
      <c r="J1618" s="9">
        <v>18</v>
      </c>
      <c r="K1618" s="4" t="s">
        <v>13</v>
      </c>
      <c r="L1618" s="4" t="str">
        <f>IFERROR(VLOOKUP(F1618, Table1[[#All],[Note]:[Code]], 2),"")</f>
        <v/>
      </c>
      <c r="M1618" s="4" t="str">
        <f>IFERROR(VLOOKUP(G1618, Table13[#All], 2),"")</f>
        <v/>
      </c>
      <c r="N1618" s="4" t="str">
        <f>IFERROR(VLOOKUP(H1618, Table134[#All], 2),"")</f>
        <v/>
      </c>
      <c r="P1618" s="4" t="str">
        <f t="shared" si="182"/>
        <v xml:space="preserve">    delay(delayo);</v>
      </c>
    </row>
    <row r="1619" spans="5:46" x14ac:dyDescent="0.3">
      <c r="E1619" s="22">
        <v>1</v>
      </c>
      <c r="F1619" s="45" t="str">
        <f>MID($L1598,AL$2,1)</f>
        <v/>
      </c>
      <c r="G1619" s="43" t="str">
        <f>MID($L1599,AL$2,1)</f>
        <v/>
      </c>
      <c r="H1619" s="44" t="str">
        <f>MID($L1600,AL$2,1)</f>
        <v/>
      </c>
      <c r="I1619" s="41"/>
      <c r="J1619" s="9">
        <v>19</v>
      </c>
      <c r="K1619" s="4" t="s">
        <v>13</v>
      </c>
      <c r="L1619" s="4" t="str">
        <f>IFERROR(VLOOKUP(F1619, Table1[[#All],[Note]:[Code]], 2),"")</f>
        <v/>
      </c>
      <c r="M1619" s="4" t="str">
        <f>IFERROR(VLOOKUP(G1619, Table13[#All], 2),"")</f>
        <v/>
      </c>
      <c r="N1619" s="4" t="str">
        <f>IFERROR(VLOOKUP(H1619, Table134[#All], 2),"")</f>
        <v/>
      </c>
      <c r="P1619" s="4" t="str">
        <f t="shared" si="182"/>
        <v xml:space="preserve">    delay(delayo);</v>
      </c>
    </row>
    <row r="1620" spans="5:46" x14ac:dyDescent="0.3">
      <c r="E1620" s="22">
        <v>1</v>
      </c>
      <c r="F1620" s="45" t="str">
        <f>MID($L1598,AM$2,1)</f>
        <v/>
      </c>
      <c r="G1620" s="43" t="str">
        <f>MID($L1599,AM$2,1)</f>
        <v/>
      </c>
      <c r="H1620" s="44" t="str">
        <f>MID($L1600,AM$2,1)</f>
        <v/>
      </c>
      <c r="I1620" s="41"/>
      <c r="J1620" s="9">
        <v>20</v>
      </c>
      <c r="K1620" s="4" t="s">
        <v>13</v>
      </c>
      <c r="L1620" s="4" t="str">
        <f>IFERROR(VLOOKUP(F1620, Table1[[#All],[Note]:[Code]], 2),"")</f>
        <v/>
      </c>
      <c r="M1620" s="4" t="str">
        <f>IFERROR(VLOOKUP(G1620, Table13[#All], 2),"")</f>
        <v/>
      </c>
      <c r="N1620" s="4" t="str">
        <f>IFERROR(VLOOKUP(H1620, Table134[#All], 2),"")</f>
        <v/>
      </c>
      <c r="P1620" s="4" t="str">
        <f t="shared" si="182"/>
        <v xml:space="preserve">    delay(delayo);</v>
      </c>
    </row>
    <row r="1621" spans="5:46" x14ac:dyDescent="0.3">
      <c r="E1621" s="22">
        <v>1</v>
      </c>
      <c r="F1621" s="45" t="str">
        <f>MID($L1598,AN$2,1)</f>
        <v/>
      </c>
      <c r="G1621" s="43" t="str">
        <f>MID($L1599,AN$2,1)</f>
        <v/>
      </c>
      <c r="H1621" s="44" t="str">
        <f>MID($L1600,AN$2,1)</f>
        <v/>
      </c>
      <c r="I1621" s="41"/>
      <c r="J1621" s="9">
        <v>21</v>
      </c>
      <c r="K1621" s="4" t="s">
        <v>13</v>
      </c>
      <c r="L1621" s="4" t="str">
        <f>IFERROR(VLOOKUP(F1621, Table1[[#All],[Note]:[Code]], 2),"")</f>
        <v/>
      </c>
      <c r="M1621" s="4" t="str">
        <f>IFERROR(VLOOKUP(G1621, Table13[#All], 2),"")</f>
        <v/>
      </c>
      <c r="N1621" s="4" t="str">
        <f>IFERROR(VLOOKUP(H1621, Table134[#All], 2),"")</f>
        <v/>
      </c>
      <c r="P1621" s="4" t="str">
        <f t="shared" si="182"/>
        <v xml:space="preserve">    delay(delayo);</v>
      </c>
    </row>
    <row r="1622" spans="5:46" x14ac:dyDescent="0.3">
      <c r="E1622" s="22">
        <v>1</v>
      </c>
      <c r="F1622" s="45" t="str">
        <f>MID($L1598,AO$2,1)</f>
        <v/>
      </c>
      <c r="G1622" s="43" t="str">
        <f>MID($L1599,AO$2,1)</f>
        <v/>
      </c>
      <c r="H1622" s="44" t="str">
        <f>MID($L1600,AO$2,1)</f>
        <v/>
      </c>
      <c r="I1622" s="41"/>
      <c r="J1622" s="9">
        <v>22</v>
      </c>
      <c r="K1622" s="4" t="s">
        <v>13</v>
      </c>
      <c r="L1622" s="4" t="str">
        <f>IFERROR(VLOOKUP(F1622, Table1[[#All],[Note]:[Code]], 2),"")</f>
        <v/>
      </c>
      <c r="M1622" s="4" t="str">
        <f>IFERROR(VLOOKUP(G1622, Table13[#All], 2),"")</f>
        <v/>
      </c>
      <c r="N1622" s="4" t="str">
        <f>IFERROR(VLOOKUP(H1622, Table134[#All], 2),"")</f>
        <v/>
      </c>
      <c r="P1622" s="4" t="str">
        <f t="shared" si="182"/>
        <v xml:space="preserve">    delay(delayo);</v>
      </c>
    </row>
    <row r="1623" spans="5:46" x14ac:dyDescent="0.3">
      <c r="E1623" s="22">
        <v>1</v>
      </c>
      <c r="F1623" s="45" t="str">
        <f>MID($L1598,AP$2,1)</f>
        <v/>
      </c>
      <c r="G1623" s="43" t="str">
        <f>MID($L1599,AP$2,1)</f>
        <v/>
      </c>
      <c r="H1623" s="44" t="str">
        <f>MID($L1600,AP$2,1)</f>
        <v/>
      </c>
      <c r="I1623" s="41"/>
      <c r="J1623" s="9">
        <v>23</v>
      </c>
      <c r="K1623" s="4" t="s">
        <v>13</v>
      </c>
      <c r="L1623" s="4" t="str">
        <f>IFERROR(VLOOKUP(F1623, Table1[[#All],[Note]:[Code]], 2),"")</f>
        <v/>
      </c>
      <c r="M1623" s="4" t="str">
        <f>IFERROR(VLOOKUP(G1623, Table13[#All], 2),"")</f>
        <v/>
      </c>
      <c r="N1623" s="4" t="str">
        <f>IFERROR(VLOOKUP(H1623, Table134[#All], 2),"")</f>
        <v/>
      </c>
      <c r="P1623" s="4" t="str">
        <f t="shared" si="182"/>
        <v xml:space="preserve">    delay(delayo);</v>
      </c>
    </row>
    <row r="1624" spans="5:46" x14ac:dyDescent="0.3">
      <c r="E1624" s="22">
        <v>1</v>
      </c>
      <c r="F1624" s="45" t="str">
        <f>MID($L1598,AQ$2,1)</f>
        <v/>
      </c>
      <c r="G1624" s="43" t="str">
        <f>MID($L1599,AQ$2,1)</f>
        <v/>
      </c>
      <c r="H1624" s="44" t="str">
        <f>MID($L1600,AQ$2,1)</f>
        <v/>
      </c>
      <c r="I1624" s="41"/>
      <c r="J1624" s="9">
        <v>24</v>
      </c>
      <c r="K1624" s="4" t="s">
        <v>13</v>
      </c>
      <c r="L1624" s="4" t="str">
        <f>IFERROR(VLOOKUP(F1624, Table1[[#All],[Note]:[Code]], 2),"")</f>
        <v/>
      </c>
      <c r="M1624" s="4" t="str">
        <f>IFERROR(VLOOKUP(G1624, Table13[#All], 2),"")</f>
        <v/>
      </c>
      <c r="N1624" s="4" t="str">
        <f>IFERROR(VLOOKUP(H1624, Table134[#All], 2),"")</f>
        <v/>
      </c>
      <c r="P1624" s="4" t="str">
        <f t="shared" si="182"/>
        <v xml:space="preserve">    delay(delayo);</v>
      </c>
    </row>
    <row r="1625" spans="5:46" x14ac:dyDescent="0.3">
      <c r="E1625" s="22">
        <v>1</v>
      </c>
      <c r="F1625" s="45" t="str">
        <f>MID($L1598,AR$2,1)</f>
        <v/>
      </c>
      <c r="G1625" s="43" t="str">
        <f>MID($L1599,AR$2,1)</f>
        <v/>
      </c>
      <c r="H1625" s="44" t="str">
        <f>MID($L1600,AR$2,1)</f>
        <v/>
      </c>
      <c r="I1625" s="41"/>
      <c r="J1625" s="9">
        <v>25</v>
      </c>
      <c r="K1625" s="4" t="s">
        <v>13</v>
      </c>
      <c r="L1625" s="4" t="str">
        <f>IFERROR(VLOOKUP(F1625, Table1[[#All],[Note]:[Code]], 2),"")</f>
        <v/>
      </c>
      <c r="M1625" s="4" t="str">
        <f>IFERROR(VLOOKUP(G1625, Table13[#All], 2),"")</f>
        <v/>
      </c>
      <c r="N1625" s="4" t="str">
        <f>IFERROR(VLOOKUP(H1625, Table134[#All], 2),"")</f>
        <v/>
      </c>
      <c r="P1625" s="4" t="str">
        <f t="shared" si="182"/>
        <v xml:space="preserve">    delay(delayo);</v>
      </c>
    </row>
    <row r="1626" spans="5:46" x14ac:dyDescent="0.3">
      <c r="E1626" s="22">
        <v>1</v>
      </c>
      <c r="F1626" s="45" t="str">
        <f>MID($L1598,AS$2,1)</f>
        <v/>
      </c>
      <c r="G1626" s="43" t="str">
        <f>MID($L1599,AS$2,1)</f>
        <v/>
      </c>
      <c r="H1626" s="44" t="str">
        <f>MID($L1600,AS$2,1)</f>
        <v/>
      </c>
      <c r="I1626" s="41"/>
      <c r="J1626" s="9">
        <v>26</v>
      </c>
      <c r="K1626" s="4" t="s">
        <v>13</v>
      </c>
      <c r="L1626" s="4" t="str">
        <f>IFERROR(VLOOKUP(F1626, Table1[[#All],[Note]:[Code]], 2),"")</f>
        <v/>
      </c>
      <c r="M1626" s="4" t="str">
        <f>IFERROR(VLOOKUP(G1626, Table13[#All], 2),"")</f>
        <v/>
      </c>
      <c r="N1626" s="4" t="str">
        <f>IFERROR(VLOOKUP(H1626, Table134[#All], 2),"")</f>
        <v/>
      </c>
      <c r="P1626" s="4" t="str">
        <f t="shared" si="182"/>
        <v xml:space="preserve">    delay(delayo);</v>
      </c>
    </row>
    <row r="1627" spans="5:46" x14ac:dyDescent="0.3">
      <c r="E1627" s="22">
        <v>1</v>
      </c>
      <c r="I1627" s="41"/>
      <c r="J1627" s="13"/>
      <c r="K1627" s="14" t="s">
        <v>11</v>
      </c>
      <c r="L1627" s="14"/>
      <c r="P1627" s="4" t="str">
        <f t="shared" si="182"/>
        <v>//</v>
      </c>
      <c r="R1627" s="19" t="s">
        <v>123</v>
      </c>
      <c r="S1627" s="19"/>
      <c r="T1627" s="19">
        <v>1</v>
      </c>
      <c r="U1627" s="19">
        <v>2</v>
      </c>
      <c r="V1627" s="19">
        <v>3</v>
      </c>
      <c r="W1627" s="19">
        <v>4</v>
      </c>
      <c r="X1627" s="19">
        <v>5</v>
      </c>
      <c r="Y1627" s="19">
        <v>6</v>
      </c>
      <c r="Z1627" s="19">
        <v>7</v>
      </c>
      <c r="AA1627" s="19">
        <v>8</v>
      </c>
      <c r="AB1627" s="19">
        <v>9</v>
      </c>
      <c r="AC1627" s="19">
        <v>10</v>
      </c>
      <c r="AD1627" s="19">
        <v>11</v>
      </c>
      <c r="AE1627" s="19">
        <v>12</v>
      </c>
      <c r="AF1627" s="19">
        <v>13</v>
      </c>
      <c r="AG1627" s="19">
        <v>14</v>
      </c>
      <c r="AH1627" s="19">
        <v>15</v>
      </c>
      <c r="AI1627" s="19">
        <v>16</v>
      </c>
      <c r="AJ1627" s="19">
        <v>17</v>
      </c>
      <c r="AK1627" s="19">
        <v>18</v>
      </c>
      <c r="AL1627" s="19">
        <v>19</v>
      </c>
      <c r="AM1627" s="19">
        <v>20</v>
      </c>
      <c r="AN1627" s="19">
        <v>21</v>
      </c>
      <c r="AO1627" s="19">
        <v>22</v>
      </c>
      <c r="AP1627" s="19">
        <v>23</v>
      </c>
      <c r="AQ1627" s="19">
        <v>24</v>
      </c>
      <c r="AR1627" s="19">
        <v>25</v>
      </c>
      <c r="AS1627" s="19">
        <v>26</v>
      </c>
      <c r="AT1627" s="19"/>
    </row>
    <row r="1628" spans="5:46" x14ac:dyDescent="0.3">
      <c r="E1628" s="22">
        <v>1</v>
      </c>
      <c r="I1628" s="41">
        <v>55</v>
      </c>
      <c r="J1628" s="13"/>
      <c r="K1628" s="14" t="s">
        <v>11</v>
      </c>
      <c r="L1628" s="14"/>
      <c r="M1628" s="6"/>
      <c r="N1628" s="6"/>
      <c r="P1628" s="4" t="str">
        <f t="shared" si="182"/>
        <v>//</v>
      </c>
      <c r="R1628" s="4" t="str">
        <f>MID($L1628,R$2,1)</f>
        <v/>
      </c>
      <c r="S1628" s="4" t="str">
        <f t="shared" ref="S1628:AT1630" si="183">MID($L1628,S$2,1)</f>
        <v/>
      </c>
      <c r="T1628" s="4" t="str">
        <f t="shared" si="183"/>
        <v/>
      </c>
      <c r="U1628" s="4" t="str">
        <f t="shared" si="183"/>
        <v/>
      </c>
      <c r="V1628" s="4" t="str">
        <f t="shared" si="183"/>
        <v/>
      </c>
      <c r="W1628" s="4" t="str">
        <f t="shared" si="183"/>
        <v/>
      </c>
      <c r="X1628" s="4" t="str">
        <f t="shared" si="183"/>
        <v/>
      </c>
      <c r="Y1628" s="4" t="str">
        <f t="shared" si="183"/>
        <v/>
      </c>
      <c r="Z1628" s="4" t="str">
        <f t="shared" si="183"/>
        <v/>
      </c>
      <c r="AA1628" s="4" t="str">
        <f t="shared" si="183"/>
        <v/>
      </c>
      <c r="AB1628" s="4" t="str">
        <f t="shared" si="183"/>
        <v/>
      </c>
      <c r="AC1628" s="4" t="str">
        <f t="shared" si="183"/>
        <v/>
      </c>
      <c r="AD1628" s="4" t="str">
        <f t="shared" si="183"/>
        <v/>
      </c>
      <c r="AE1628" s="4" t="str">
        <f t="shared" si="183"/>
        <v/>
      </c>
      <c r="AF1628" s="4" t="str">
        <f t="shared" si="183"/>
        <v/>
      </c>
      <c r="AG1628" s="4" t="str">
        <f t="shared" si="183"/>
        <v/>
      </c>
      <c r="AH1628" s="4" t="str">
        <f t="shared" si="183"/>
        <v/>
      </c>
      <c r="AI1628" s="4" t="str">
        <f t="shared" si="183"/>
        <v/>
      </c>
      <c r="AJ1628" s="4" t="str">
        <f t="shared" si="183"/>
        <v/>
      </c>
      <c r="AK1628" s="4" t="str">
        <f t="shared" si="183"/>
        <v/>
      </c>
      <c r="AL1628" s="4" t="str">
        <f t="shared" si="183"/>
        <v/>
      </c>
      <c r="AM1628" s="4" t="str">
        <f t="shared" si="183"/>
        <v/>
      </c>
      <c r="AN1628" s="4" t="str">
        <f t="shared" si="183"/>
        <v/>
      </c>
      <c r="AO1628" s="4" t="str">
        <f t="shared" si="183"/>
        <v/>
      </c>
      <c r="AP1628" s="4" t="str">
        <f t="shared" si="183"/>
        <v/>
      </c>
      <c r="AQ1628" s="4" t="str">
        <f t="shared" si="183"/>
        <v/>
      </c>
      <c r="AR1628" s="4" t="str">
        <f t="shared" si="183"/>
        <v/>
      </c>
      <c r="AS1628" s="4" t="str">
        <f t="shared" si="183"/>
        <v/>
      </c>
      <c r="AT1628" s="4" t="str">
        <f>MID($L1628,AT$2,1)</f>
        <v/>
      </c>
    </row>
    <row r="1629" spans="5:46" x14ac:dyDescent="0.3">
      <c r="E1629" s="22">
        <v>1</v>
      </c>
      <c r="F1629" s="45" t="str">
        <f>MID($L1628,R$2,1)</f>
        <v/>
      </c>
      <c r="G1629" s="43" t="str">
        <f>MID($L1629,R$2,1)</f>
        <v/>
      </c>
      <c r="H1629" s="44" t="str">
        <f>MID($L1630,R$2,1)</f>
        <v/>
      </c>
      <c r="I1629" s="41"/>
      <c r="J1629" s="13"/>
      <c r="K1629" s="14" t="s">
        <v>11</v>
      </c>
      <c r="L1629" s="17"/>
      <c r="M1629" s="6"/>
      <c r="N1629" s="6"/>
      <c r="P1629" s="4" t="str">
        <f t="shared" si="182"/>
        <v>//</v>
      </c>
      <c r="R1629" s="4" t="str">
        <f t="shared" ref="R1629:R1630" si="184">MID($L1629,R$2,1)</f>
        <v/>
      </c>
      <c r="S1629" s="4" t="str">
        <f t="shared" si="183"/>
        <v/>
      </c>
      <c r="T1629" s="4" t="str">
        <f t="shared" si="183"/>
        <v/>
      </c>
      <c r="U1629" s="4" t="str">
        <f t="shared" si="183"/>
        <v/>
      </c>
      <c r="V1629" s="4" t="str">
        <f t="shared" si="183"/>
        <v/>
      </c>
      <c r="W1629" s="4" t="str">
        <f t="shared" si="183"/>
        <v/>
      </c>
      <c r="X1629" s="4" t="str">
        <f t="shared" si="183"/>
        <v/>
      </c>
      <c r="Y1629" s="4" t="str">
        <f t="shared" si="183"/>
        <v/>
      </c>
      <c r="Z1629" s="4" t="str">
        <f t="shared" si="183"/>
        <v/>
      </c>
      <c r="AA1629" s="4" t="str">
        <f t="shared" si="183"/>
        <v/>
      </c>
      <c r="AB1629" s="4" t="str">
        <f t="shared" si="183"/>
        <v/>
      </c>
      <c r="AC1629" s="4" t="str">
        <f t="shared" si="183"/>
        <v/>
      </c>
      <c r="AD1629" s="4" t="str">
        <f t="shared" si="183"/>
        <v/>
      </c>
      <c r="AE1629" s="4" t="str">
        <f t="shared" si="183"/>
        <v/>
      </c>
      <c r="AF1629" s="4" t="str">
        <f t="shared" si="183"/>
        <v/>
      </c>
      <c r="AG1629" s="4" t="str">
        <f t="shared" si="183"/>
        <v/>
      </c>
      <c r="AH1629" s="4" t="str">
        <f t="shared" si="183"/>
        <v/>
      </c>
      <c r="AI1629" s="4" t="str">
        <f t="shared" si="183"/>
        <v/>
      </c>
      <c r="AJ1629" s="4" t="str">
        <f t="shared" si="183"/>
        <v/>
      </c>
      <c r="AK1629" s="4" t="str">
        <f t="shared" si="183"/>
        <v/>
      </c>
      <c r="AL1629" s="4" t="str">
        <f t="shared" si="183"/>
        <v/>
      </c>
      <c r="AM1629" s="4" t="str">
        <f t="shared" si="183"/>
        <v/>
      </c>
      <c r="AN1629" s="4" t="str">
        <f t="shared" si="183"/>
        <v/>
      </c>
      <c r="AO1629" s="4" t="str">
        <f t="shared" si="183"/>
        <v/>
      </c>
      <c r="AP1629" s="4" t="str">
        <f t="shared" si="183"/>
        <v/>
      </c>
      <c r="AQ1629" s="4" t="str">
        <f t="shared" si="183"/>
        <v/>
      </c>
      <c r="AR1629" s="4" t="str">
        <f t="shared" si="183"/>
        <v/>
      </c>
      <c r="AS1629" s="4" t="str">
        <f t="shared" si="183"/>
        <v/>
      </c>
      <c r="AT1629" s="4" t="str">
        <f t="shared" si="183"/>
        <v/>
      </c>
    </row>
    <row r="1630" spans="5:46" x14ac:dyDescent="0.3">
      <c r="E1630" s="22">
        <v>1</v>
      </c>
      <c r="H1630" s="44" t="str">
        <f>MID($L1630,S$2,1)</f>
        <v/>
      </c>
      <c r="I1630" s="41"/>
      <c r="J1630" s="13"/>
      <c r="K1630" s="14" t="s">
        <v>11</v>
      </c>
      <c r="L1630" s="14"/>
      <c r="P1630" s="4" t="str">
        <f t="shared" si="182"/>
        <v>//</v>
      </c>
      <c r="R1630" s="4" t="str">
        <f t="shared" si="184"/>
        <v/>
      </c>
      <c r="S1630" s="4" t="str">
        <f t="shared" si="183"/>
        <v/>
      </c>
      <c r="T1630" s="4" t="str">
        <f t="shared" si="183"/>
        <v/>
      </c>
      <c r="U1630" s="4" t="str">
        <f t="shared" si="183"/>
        <v/>
      </c>
      <c r="V1630" s="4" t="str">
        <f t="shared" si="183"/>
        <v/>
      </c>
      <c r="W1630" s="4" t="str">
        <f t="shared" si="183"/>
        <v/>
      </c>
      <c r="X1630" s="4" t="str">
        <f t="shared" si="183"/>
        <v/>
      </c>
      <c r="Y1630" s="4" t="str">
        <f t="shared" si="183"/>
        <v/>
      </c>
      <c r="Z1630" s="4" t="str">
        <f t="shared" si="183"/>
        <v/>
      </c>
      <c r="AA1630" s="4" t="str">
        <f t="shared" si="183"/>
        <v/>
      </c>
      <c r="AB1630" s="4" t="str">
        <f t="shared" si="183"/>
        <v/>
      </c>
      <c r="AC1630" s="4" t="str">
        <f t="shared" si="183"/>
        <v/>
      </c>
      <c r="AD1630" s="4" t="str">
        <f t="shared" si="183"/>
        <v/>
      </c>
      <c r="AE1630" s="4" t="str">
        <f t="shared" si="183"/>
        <v/>
      </c>
      <c r="AF1630" s="4" t="str">
        <f t="shared" si="183"/>
        <v/>
      </c>
      <c r="AG1630" s="4" t="str">
        <f t="shared" si="183"/>
        <v/>
      </c>
      <c r="AH1630" s="4" t="str">
        <f t="shared" si="183"/>
        <v/>
      </c>
      <c r="AI1630" s="4" t="str">
        <f t="shared" si="183"/>
        <v/>
      </c>
      <c r="AJ1630" s="4" t="str">
        <f t="shared" si="183"/>
        <v/>
      </c>
      <c r="AK1630" s="4" t="str">
        <f t="shared" si="183"/>
        <v/>
      </c>
      <c r="AL1630" s="4" t="str">
        <f t="shared" si="183"/>
        <v/>
      </c>
      <c r="AM1630" s="4" t="str">
        <f t="shared" si="183"/>
        <v/>
      </c>
      <c r="AN1630" s="4" t="str">
        <f t="shared" si="183"/>
        <v/>
      </c>
      <c r="AO1630" s="4" t="str">
        <f t="shared" si="183"/>
        <v/>
      </c>
      <c r="AP1630" s="4" t="str">
        <f t="shared" si="183"/>
        <v/>
      </c>
      <c r="AQ1630" s="4" t="str">
        <f t="shared" si="183"/>
        <v/>
      </c>
      <c r="AR1630" s="4" t="str">
        <f t="shared" si="183"/>
        <v/>
      </c>
      <c r="AS1630" s="4" t="str">
        <f t="shared" si="183"/>
        <v/>
      </c>
      <c r="AT1630" s="4" t="str">
        <f t="shared" si="183"/>
        <v/>
      </c>
    </row>
    <row r="1631" spans="5:46" x14ac:dyDescent="0.3">
      <c r="E1631" s="22">
        <v>1</v>
      </c>
      <c r="F1631" s="45" t="str">
        <f>MID($L1628,T$2,1)</f>
        <v/>
      </c>
      <c r="G1631" s="43" t="str">
        <f>MID($L1629,T$2,1)</f>
        <v/>
      </c>
      <c r="H1631" s="44" t="str">
        <f>MID($L1630,T$2,1)</f>
        <v/>
      </c>
      <c r="I1631" s="41"/>
      <c r="J1631" s="9">
        <v>1</v>
      </c>
      <c r="K1631" s="4" t="s">
        <v>13</v>
      </c>
      <c r="L1631" s="4" t="str">
        <f>IFERROR(VLOOKUP(F1631, Table1[[#All],[Note]:[Code]], 2),"")</f>
        <v/>
      </c>
      <c r="M1631" s="4" t="str">
        <f>IFERROR(VLOOKUP(G1631, Table13[#All], 2),"")</f>
        <v/>
      </c>
      <c r="N1631" s="4" t="str">
        <f>IFERROR(VLOOKUP(H1631, Table134[#All], 2),"")</f>
        <v/>
      </c>
      <c r="P1631" s="4" t="str">
        <f t="shared" si="182"/>
        <v xml:space="preserve">    delay(delayo);</v>
      </c>
    </row>
    <row r="1632" spans="5:46" x14ac:dyDescent="0.3">
      <c r="E1632" s="22">
        <v>1</v>
      </c>
      <c r="F1632" s="45" t="str">
        <f>MID($L1628,U$2,1)</f>
        <v/>
      </c>
      <c r="G1632" s="43" t="str">
        <f>MID($L1629,U$2,1)</f>
        <v/>
      </c>
      <c r="H1632" s="44" t="str">
        <f>MID($L1630,U$2,1)</f>
        <v/>
      </c>
      <c r="I1632" s="41"/>
      <c r="J1632" s="9">
        <v>2</v>
      </c>
      <c r="K1632" s="4" t="s">
        <v>13</v>
      </c>
      <c r="L1632" s="4" t="str">
        <f>IFERROR(VLOOKUP(F1632, Table1[[#All],[Note]:[Code]], 2),"")</f>
        <v/>
      </c>
      <c r="M1632" s="4" t="str">
        <f>IFERROR(VLOOKUP(G1632, Table13[#All], 2),"")</f>
        <v/>
      </c>
      <c r="N1632" s="4" t="str">
        <f>IFERROR(VLOOKUP(H1632, Table134[#All], 2),"")</f>
        <v/>
      </c>
      <c r="P1632" s="4" t="str">
        <f t="shared" si="182"/>
        <v xml:space="preserve">    delay(delayo);</v>
      </c>
    </row>
    <row r="1633" spans="5:16" x14ac:dyDescent="0.3">
      <c r="E1633" s="22">
        <v>1</v>
      </c>
      <c r="F1633" s="45" t="str">
        <f>MID($L1628,V$2,1)</f>
        <v/>
      </c>
      <c r="G1633" s="43" t="str">
        <f>MID($L1629,V$2,1)</f>
        <v/>
      </c>
      <c r="H1633" s="44" t="str">
        <f>MID($L1630,V$2,1)</f>
        <v/>
      </c>
      <c r="I1633" s="41"/>
      <c r="J1633" s="9">
        <v>3</v>
      </c>
      <c r="K1633" s="4" t="s">
        <v>13</v>
      </c>
      <c r="L1633" s="4" t="str">
        <f>IFERROR(VLOOKUP(F1633, Table1[[#All],[Note]:[Code]], 2),"")</f>
        <v/>
      </c>
      <c r="M1633" s="4" t="str">
        <f>IFERROR(VLOOKUP(G1633, Table13[#All], 2),"")</f>
        <v/>
      </c>
      <c r="N1633" s="4" t="str">
        <f>IFERROR(VLOOKUP(H1633, Table134[#All], 2),"")</f>
        <v/>
      </c>
      <c r="P1633" s="4" t="str">
        <f t="shared" si="182"/>
        <v xml:space="preserve">    delay(delayo);</v>
      </c>
    </row>
    <row r="1634" spans="5:16" x14ac:dyDescent="0.3">
      <c r="E1634" s="22">
        <v>1</v>
      </c>
      <c r="F1634" s="45" t="str">
        <f>MID($L1628,W$2,1)</f>
        <v/>
      </c>
      <c r="G1634" s="43" t="str">
        <f>MID($L1629,W$2,1)</f>
        <v/>
      </c>
      <c r="H1634" s="44" t="str">
        <f>MID($L1630,W$2,1)</f>
        <v/>
      </c>
      <c r="I1634" s="41"/>
      <c r="J1634" s="9">
        <v>4</v>
      </c>
      <c r="K1634" s="4" t="s">
        <v>13</v>
      </c>
      <c r="L1634" s="4" t="str">
        <f>IFERROR(VLOOKUP(F1634, Table1[[#All],[Note]:[Code]], 2),"")</f>
        <v/>
      </c>
      <c r="M1634" s="4" t="str">
        <f>IFERROR(VLOOKUP(G1634, Table13[#All], 2),"")</f>
        <v/>
      </c>
      <c r="N1634" s="4" t="str">
        <f>IFERROR(VLOOKUP(H1634, Table134[#All], 2),"")</f>
        <v/>
      </c>
      <c r="P1634" s="4" t="str">
        <f t="shared" si="182"/>
        <v xml:space="preserve">    delay(delayo);</v>
      </c>
    </row>
    <row r="1635" spans="5:16" x14ac:dyDescent="0.3">
      <c r="E1635" s="22">
        <v>1</v>
      </c>
      <c r="F1635" s="45" t="str">
        <f>MID($L1628,X$2,1)</f>
        <v/>
      </c>
      <c r="G1635" s="43" t="str">
        <f>MID($L1629,X$2,1)</f>
        <v/>
      </c>
      <c r="H1635" s="44" t="str">
        <f>MID($L1630,X$2,1)</f>
        <v/>
      </c>
      <c r="I1635" s="41"/>
      <c r="J1635" s="9">
        <v>5</v>
      </c>
      <c r="K1635" s="4" t="s">
        <v>13</v>
      </c>
      <c r="L1635" s="4" t="str">
        <f>IFERROR(VLOOKUP(F1635, Table1[[#All],[Note]:[Code]], 2),"")</f>
        <v/>
      </c>
      <c r="M1635" s="4" t="str">
        <f>IFERROR(VLOOKUP(G1635, Table13[#All], 2),"")</f>
        <v/>
      </c>
      <c r="N1635" s="4" t="str">
        <f>IFERROR(VLOOKUP(H1635, Table134[#All], 2),"")</f>
        <v/>
      </c>
      <c r="P1635" s="4" t="str">
        <f t="shared" si="182"/>
        <v xml:space="preserve">    delay(delayo);</v>
      </c>
    </row>
    <row r="1636" spans="5:16" x14ac:dyDescent="0.3">
      <c r="E1636" s="22">
        <v>1</v>
      </c>
      <c r="F1636" s="45" t="str">
        <f>MID($L1628,Y$2,1)</f>
        <v/>
      </c>
      <c r="G1636" s="43" t="str">
        <f>MID($L1629,Y$2,1)</f>
        <v/>
      </c>
      <c r="H1636" s="44" t="str">
        <f>MID($L1630,Y$2,1)</f>
        <v/>
      </c>
      <c r="I1636" s="41"/>
      <c r="J1636" s="9">
        <v>6</v>
      </c>
      <c r="K1636" s="4" t="s">
        <v>13</v>
      </c>
      <c r="L1636" s="4" t="str">
        <f>IFERROR(VLOOKUP(F1636, Table1[[#All],[Note]:[Code]], 2),"")</f>
        <v/>
      </c>
      <c r="M1636" s="4" t="str">
        <f>IFERROR(VLOOKUP(G1636, Table13[#All], 2),"")</f>
        <v/>
      </c>
      <c r="N1636" s="4" t="str">
        <f>IFERROR(VLOOKUP(H1636, Table134[#All], 2),"")</f>
        <v/>
      </c>
      <c r="P1636" s="4" t="str">
        <f t="shared" si="182"/>
        <v xml:space="preserve">    delay(delayo);</v>
      </c>
    </row>
    <row r="1637" spans="5:16" x14ac:dyDescent="0.3">
      <c r="E1637" s="22">
        <v>1</v>
      </c>
      <c r="F1637" s="45" t="str">
        <f>MID($L1628,Z$2,1)</f>
        <v/>
      </c>
      <c r="G1637" s="43" t="str">
        <f>MID($L1629,Z$2,1)</f>
        <v/>
      </c>
      <c r="H1637" s="44" t="str">
        <f>MID($L1630,Z$2,1)</f>
        <v/>
      </c>
      <c r="I1637" s="41"/>
      <c r="J1637" s="9">
        <v>7</v>
      </c>
      <c r="K1637" s="4" t="s">
        <v>13</v>
      </c>
      <c r="L1637" s="4" t="str">
        <f>IFERROR(VLOOKUP(F1637, Table1[[#All],[Note]:[Code]], 2),"")</f>
        <v/>
      </c>
      <c r="M1637" s="4" t="str">
        <f>IFERROR(VLOOKUP(G1637, Table13[#All], 2),"")</f>
        <v/>
      </c>
      <c r="N1637" s="4" t="str">
        <f>IFERROR(VLOOKUP(H1637, Table134[#All], 2),"")</f>
        <v/>
      </c>
      <c r="P1637" s="4" t="str">
        <f t="shared" si="182"/>
        <v xml:space="preserve">    delay(delayo);</v>
      </c>
    </row>
    <row r="1638" spans="5:16" x14ac:dyDescent="0.3">
      <c r="E1638" s="22">
        <v>1</v>
      </c>
      <c r="F1638" s="45" t="str">
        <f>MID($L1628,AA$2,1)</f>
        <v/>
      </c>
      <c r="G1638" s="43" t="str">
        <f>MID($L1629,AA$2,1)</f>
        <v/>
      </c>
      <c r="H1638" s="44" t="str">
        <f>MID($L1630,AA$2,1)</f>
        <v/>
      </c>
      <c r="I1638" s="41"/>
      <c r="J1638" s="9">
        <v>8</v>
      </c>
      <c r="K1638" s="4" t="s">
        <v>13</v>
      </c>
      <c r="L1638" s="4" t="str">
        <f>IFERROR(VLOOKUP(F1638, Table1[[#All],[Note]:[Code]], 2),"")</f>
        <v/>
      </c>
      <c r="M1638" s="4" t="str">
        <f>IFERROR(VLOOKUP(G1638, Table13[#All], 2),"")</f>
        <v/>
      </c>
      <c r="N1638" s="4" t="str">
        <f>IFERROR(VLOOKUP(H1638, Table134[#All], 2),"")</f>
        <v/>
      </c>
      <c r="P1638" s="4" t="str">
        <f t="shared" si="182"/>
        <v xml:space="preserve">    delay(delayo);</v>
      </c>
    </row>
    <row r="1639" spans="5:16" x14ac:dyDescent="0.3">
      <c r="E1639" s="22">
        <v>1</v>
      </c>
      <c r="F1639" s="45" t="str">
        <f>MID($L1628,AB$2,1)</f>
        <v/>
      </c>
      <c r="G1639" s="43" t="str">
        <f>MID($L1629,AB$2,1)</f>
        <v/>
      </c>
      <c r="H1639" s="44" t="str">
        <f>MID($L1630,AB$2,1)</f>
        <v/>
      </c>
      <c r="I1639" s="41"/>
      <c r="J1639" s="9">
        <v>9</v>
      </c>
      <c r="K1639" s="4" t="s">
        <v>13</v>
      </c>
      <c r="L1639" s="4" t="str">
        <f>IFERROR(VLOOKUP(F1639, Table1[[#All],[Note]:[Code]], 2),"")</f>
        <v/>
      </c>
      <c r="M1639" s="4" t="str">
        <f>IFERROR(VLOOKUP(G1639, Table13[#All], 2),"")</f>
        <v/>
      </c>
      <c r="N1639" s="4" t="str">
        <f>IFERROR(VLOOKUP(H1639, Table134[#All], 2),"")</f>
        <v/>
      </c>
      <c r="P1639" s="4" t="str">
        <f t="shared" si="182"/>
        <v xml:space="preserve">    delay(delayo);</v>
      </c>
    </row>
    <row r="1640" spans="5:16" x14ac:dyDescent="0.3">
      <c r="E1640" s="22">
        <v>1</v>
      </c>
      <c r="F1640" s="45" t="str">
        <f>MID($L1628,AC$2,1)</f>
        <v/>
      </c>
      <c r="G1640" s="43" t="str">
        <f>MID($L1629,AC$2,1)</f>
        <v/>
      </c>
      <c r="H1640" s="44" t="str">
        <f>MID($L1630,AC$2,1)</f>
        <v/>
      </c>
      <c r="I1640" s="41"/>
      <c r="J1640" s="9">
        <v>10</v>
      </c>
      <c r="K1640" s="4" t="s">
        <v>13</v>
      </c>
      <c r="L1640" s="4" t="str">
        <f>IFERROR(VLOOKUP(F1640, Table1[[#All],[Note]:[Code]], 2),"")</f>
        <v/>
      </c>
      <c r="M1640" s="4" t="str">
        <f>IFERROR(VLOOKUP(G1640, Table13[#All], 2),"")</f>
        <v/>
      </c>
      <c r="N1640" s="4" t="str">
        <f>IFERROR(VLOOKUP(H1640, Table134[#All], 2),"")</f>
        <v/>
      </c>
      <c r="P1640" s="4" t="str">
        <f t="shared" si="182"/>
        <v xml:space="preserve">    delay(delayo);</v>
      </c>
    </row>
    <row r="1641" spans="5:16" x14ac:dyDescent="0.3">
      <c r="E1641" s="22">
        <v>1</v>
      </c>
      <c r="F1641" s="45" t="str">
        <f>MID($L1628,AD$2,1)</f>
        <v/>
      </c>
      <c r="G1641" s="43" t="str">
        <f>MID($L1629,AD$2,1)</f>
        <v/>
      </c>
      <c r="H1641" s="44" t="str">
        <f>MID($L1630,AD$2,1)</f>
        <v/>
      </c>
      <c r="I1641" s="41"/>
      <c r="J1641" s="9">
        <v>11</v>
      </c>
      <c r="K1641" s="4" t="s">
        <v>13</v>
      </c>
      <c r="L1641" s="4" t="str">
        <f>IFERROR(VLOOKUP(F1641, Table1[[#All],[Note]:[Code]], 2),"")</f>
        <v/>
      </c>
      <c r="M1641" s="4" t="str">
        <f>IFERROR(VLOOKUP(G1641, Table13[#All], 2),"")</f>
        <v/>
      </c>
      <c r="N1641" s="4" t="str">
        <f>IFERROR(VLOOKUP(H1641, Table134[#All], 2),"")</f>
        <v/>
      </c>
      <c r="P1641" s="4" t="str">
        <f t="shared" si="182"/>
        <v xml:space="preserve">    delay(delayo);</v>
      </c>
    </row>
    <row r="1642" spans="5:16" x14ac:dyDescent="0.3">
      <c r="E1642" s="22">
        <v>1</v>
      </c>
      <c r="F1642" s="45" t="str">
        <f>MID($L1628,AE$2,1)</f>
        <v/>
      </c>
      <c r="G1642" s="43" t="str">
        <f>MID($L1629,AE$2,1)</f>
        <v/>
      </c>
      <c r="H1642" s="44" t="str">
        <f>MID($L1630,AE$2,1)</f>
        <v/>
      </c>
      <c r="I1642" s="41"/>
      <c r="J1642" s="9">
        <v>12</v>
      </c>
      <c r="K1642" s="4" t="s">
        <v>13</v>
      </c>
      <c r="L1642" s="4" t="str">
        <f>IFERROR(VLOOKUP(F1642, Table1[[#All],[Note]:[Code]], 2),"")</f>
        <v/>
      </c>
      <c r="M1642" s="4" t="str">
        <f>IFERROR(VLOOKUP(G1642, Table13[#All], 2),"")</f>
        <v/>
      </c>
      <c r="N1642" s="4" t="str">
        <f>IFERROR(VLOOKUP(H1642, Table134[#All], 2),"")</f>
        <v/>
      </c>
      <c r="P1642" s="4" t="str">
        <f t="shared" si="182"/>
        <v xml:space="preserve">    delay(delayo);</v>
      </c>
    </row>
    <row r="1643" spans="5:16" x14ac:dyDescent="0.3">
      <c r="E1643" s="22">
        <v>1</v>
      </c>
      <c r="F1643" s="45" t="str">
        <f>MID($L1628,AF$2,1)</f>
        <v/>
      </c>
      <c r="G1643" s="43" t="str">
        <f>MID($L1629,AF$2,1)</f>
        <v/>
      </c>
      <c r="H1643" s="44" t="str">
        <f>MID($L1630,AF$2,1)</f>
        <v/>
      </c>
      <c r="I1643" s="41"/>
      <c r="J1643" s="9">
        <v>13</v>
      </c>
      <c r="K1643" s="4" t="s">
        <v>13</v>
      </c>
      <c r="L1643" s="4" t="str">
        <f>IFERROR(VLOOKUP(F1643, Table1[[#All],[Note]:[Code]], 2),"")</f>
        <v/>
      </c>
      <c r="M1643" s="4" t="str">
        <f>IFERROR(VLOOKUP(G1643, Table13[#All], 2),"")</f>
        <v/>
      </c>
      <c r="N1643" s="4" t="str">
        <f>IFERROR(VLOOKUP(H1643, Table134[#All], 2),"")</f>
        <v/>
      </c>
      <c r="P1643" s="4" t="str">
        <f t="shared" si="182"/>
        <v xml:space="preserve">    delay(delayo);</v>
      </c>
    </row>
    <row r="1644" spans="5:16" x14ac:dyDescent="0.3">
      <c r="E1644" s="22">
        <v>1</v>
      </c>
      <c r="F1644" s="45" t="str">
        <f>MID($L1628,AG$2,1)</f>
        <v/>
      </c>
      <c r="G1644" s="43" t="str">
        <f>MID($L1629,AG$2,1)</f>
        <v/>
      </c>
      <c r="H1644" s="44" t="str">
        <f>MID($L1630,AG$2,1)</f>
        <v/>
      </c>
      <c r="I1644" s="41"/>
      <c r="J1644" s="9">
        <v>14</v>
      </c>
      <c r="K1644" s="4" t="s">
        <v>13</v>
      </c>
      <c r="L1644" s="4" t="str">
        <f>IFERROR(VLOOKUP(F1644, Table1[[#All],[Note]:[Code]], 2),"")</f>
        <v/>
      </c>
      <c r="M1644" s="4" t="str">
        <f>IFERROR(VLOOKUP(G1644, Table13[#All], 2),"")</f>
        <v/>
      </c>
      <c r="N1644" s="4" t="str">
        <f>IFERROR(VLOOKUP(H1644, Table134[#All], 2),"")</f>
        <v/>
      </c>
      <c r="P1644" s="4" t="str">
        <f t="shared" si="182"/>
        <v xml:space="preserve">    delay(delayo);</v>
      </c>
    </row>
    <row r="1645" spans="5:16" x14ac:dyDescent="0.3">
      <c r="E1645" s="22">
        <v>1</v>
      </c>
      <c r="F1645" s="45" t="str">
        <f>MID($L1628,AH$2,1)</f>
        <v/>
      </c>
      <c r="G1645" s="43" t="str">
        <f>MID($L1629,AH$2,1)</f>
        <v/>
      </c>
      <c r="H1645" s="44" t="str">
        <f>MID($L1630,AH$2,1)</f>
        <v/>
      </c>
      <c r="I1645" s="41"/>
      <c r="J1645" s="9">
        <v>15</v>
      </c>
      <c r="K1645" s="4" t="s">
        <v>13</v>
      </c>
      <c r="L1645" s="4" t="str">
        <f>IFERROR(VLOOKUP(F1645, Table1[[#All],[Note]:[Code]], 2),"")</f>
        <v/>
      </c>
      <c r="M1645" s="4" t="str">
        <f>IFERROR(VLOOKUP(G1645, Table13[#All], 2),"")</f>
        <v/>
      </c>
      <c r="N1645" s="4" t="str">
        <f>IFERROR(VLOOKUP(H1645, Table134[#All], 2),"")</f>
        <v/>
      </c>
      <c r="P1645" s="4" t="str">
        <f t="shared" si="182"/>
        <v xml:space="preserve">    delay(delayo);</v>
      </c>
    </row>
    <row r="1646" spans="5:16" x14ac:dyDescent="0.3">
      <c r="E1646" s="22">
        <v>1</v>
      </c>
      <c r="F1646" s="45" t="str">
        <f>MID($L1628,AI$2,1)</f>
        <v/>
      </c>
      <c r="G1646" s="43" t="str">
        <f>MID($L1629,AI$2,1)</f>
        <v/>
      </c>
      <c r="H1646" s="44" t="str">
        <f>MID($L1630,AI$2,1)</f>
        <v/>
      </c>
      <c r="I1646" s="41"/>
      <c r="J1646" s="9">
        <v>16</v>
      </c>
      <c r="K1646" s="4" t="s">
        <v>13</v>
      </c>
      <c r="L1646" s="4" t="str">
        <f>IFERROR(VLOOKUP(F1646, Table1[[#All],[Note]:[Code]], 2),"")</f>
        <v/>
      </c>
      <c r="M1646" s="4" t="str">
        <f>IFERROR(VLOOKUP(G1646, Table13[#All], 2),"")</f>
        <v/>
      </c>
      <c r="N1646" s="4" t="str">
        <f>IFERROR(VLOOKUP(H1646, Table134[#All], 2),"")</f>
        <v/>
      </c>
      <c r="P1646" s="4" t="str">
        <f t="shared" si="182"/>
        <v xml:space="preserve">    delay(delayo);</v>
      </c>
    </row>
    <row r="1647" spans="5:16" x14ac:dyDescent="0.3">
      <c r="E1647" s="22">
        <v>1</v>
      </c>
      <c r="F1647" s="45" t="str">
        <f>MID($L1628,AJ$2,1)</f>
        <v/>
      </c>
      <c r="G1647" s="43" t="str">
        <f>MID($L1629,AJ$2,1)</f>
        <v/>
      </c>
      <c r="H1647" s="44" t="str">
        <f>MID($L1630,AJ$2,1)</f>
        <v/>
      </c>
      <c r="I1647" s="41"/>
      <c r="J1647" s="9">
        <v>17</v>
      </c>
      <c r="K1647" s="4" t="s">
        <v>13</v>
      </c>
      <c r="L1647" s="4" t="str">
        <f>IFERROR(VLOOKUP(F1647, Table1[[#All],[Note]:[Code]], 2),"")</f>
        <v/>
      </c>
      <c r="M1647" s="4" t="str">
        <f>IFERROR(VLOOKUP(G1647, Table13[#All], 2),"")</f>
        <v/>
      </c>
      <c r="N1647" s="4" t="str">
        <f>IFERROR(VLOOKUP(H1647, Table134[#All], 2),"")</f>
        <v/>
      </c>
      <c r="P1647" s="4" t="str">
        <f t="shared" si="182"/>
        <v xml:space="preserve">    delay(delayo);</v>
      </c>
    </row>
    <row r="1648" spans="5:16" x14ac:dyDescent="0.3">
      <c r="E1648" s="22">
        <v>1</v>
      </c>
      <c r="F1648" s="45" t="str">
        <f>MID($L1628,AK$2,1)</f>
        <v/>
      </c>
      <c r="G1648" s="43" t="str">
        <f>MID($L1629,AK$2,1)</f>
        <v/>
      </c>
      <c r="H1648" s="44" t="str">
        <f>MID($L1630,AK$2,1)</f>
        <v/>
      </c>
      <c r="I1648" s="41"/>
      <c r="J1648" s="9">
        <v>18</v>
      </c>
      <c r="K1648" s="4" t="s">
        <v>13</v>
      </c>
      <c r="L1648" s="4" t="str">
        <f>IFERROR(VLOOKUP(F1648, Table1[[#All],[Note]:[Code]], 2),"")</f>
        <v/>
      </c>
      <c r="M1648" s="4" t="str">
        <f>IFERROR(VLOOKUP(G1648, Table13[#All], 2),"")</f>
        <v/>
      </c>
      <c r="N1648" s="4" t="str">
        <f>IFERROR(VLOOKUP(H1648, Table134[#All], 2),"")</f>
        <v/>
      </c>
      <c r="P1648" s="4" t="str">
        <f t="shared" si="182"/>
        <v xml:space="preserve">    delay(delayo);</v>
      </c>
    </row>
    <row r="1649" spans="5:46" x14ac:dyDescent="0.3">
      <c r="E1649" s="22">
        <v>1</v>
      </c>
      <c r="F1649" s="45" t="str">
        <f>MID($L1628,AL$2,1)</f>
        <v/>
      </c>
      <c r="G1649" s="43" t="str">
        <f>MID($L1629,AL$2,1)</f>
        <v/>
      </c>
      <c r="H1649" s="44" t="str">
        <f>MID($L1630,AL$2,1)</f>
        <v/>
      </c>
      <c r="I1649" s="41"/>
      <c r="J1649" s="9">
        <v>19</v>
      </c>
      <c r="K1649" s="4" t="s">
        <v>13</v>
      </c>
      <c r="L1649" s="4" t="str">
        <f>IFERROR(VLOOKUP(F1649, Table1[[#All],[Note]:[Code]], 2),"")</f>
        <v/>
      </c>
      <c r="M1649" s="4" t="str">
        <f>IFERROR(VLOOKUP(G1649, Table13[#All], 2),"")</f>
        <v/>
      </c>
      <c r="N1649" s="4" t="str">
        <f>IFERROR(VLOOKUP(H1649, Table134[#All], 2),"")</f>
        <v/>
      </c>
      <c r="P1649" s="4" t="str">
        <f t="shared" si="182"/>
        <v xml:space="preserve">    delay(delayo);</v>
      </c>
    </row>
    <row r="1650" spans="5:46" x14ac:dyDescent="0.3">
      <c r="E1650" s="22">
        <v>1</v>
      </c>
      <c r="F1650" s="45" t="str">
        <f>MID($L1628,AM$2,1)</f>
        <v/>
      </c>
      <c r="G1650" s="43" t="str">
        <f>MID($L1629,AM$2,1)</f>
        <v/>
      </c>
      <c r="H1650" s="44" t="str">
        <f>MID($L1630,AM$2,1)</f>
        <v/>
      </c>
      <c r="I1650" s="41"/>
      <c r="J1650" s="9">
        <v>20</v>
      </c>
      <c r="K1650" s="4" t="s">
        <v>13</v>
      </c>
      <c r="L1650" s="4" t="str">
        <f>IFERROR(VLOOKUP(F1650, Table1[[#All],[Note]:[Code]], 2),"")</f>
        <v/>
      </c>
      <c r="M1650" s="4" t="str">
        <f>IFERROR(VLOOKUP(G1650, Table13[#All], 2),"")</f>
        <v/>
      </c>
      <c r="N1650" s="4" t="str">
        <f>IFERROR(VLOOKUP(H1650, Table134[#All], 2),"")</f>
        <v/>
      </c>
      <c r="P1650" s="4" t="str">
        <f t="shared" si="182"/>
        <v xml:space="preserve">    delay(delayo);</v>
      </c>
    </row>
    <row r="1651" spans="5:46" x14ac:dyDescent="0.3">
      <c r="E1651" s="22">
        <v>1</v>
      </c>
      <c r="F1651" s="45" t="str">
        <f>MID($L1628,AN$2,1)</f>
        <v/>
      </c>
      <c r="G1651" s="43" t="str">
        <f>MID($L1629,AN$2,1)</f>
        <v/>
      </c>
      <c r="H1651" s="44" t="str">
        <f>MID($L1630,AN$2,1)</f>
        <v/>
      </c>
      <c r="I1651" s="41"/>
      <c r="J1651" s="9">
        <v>21</v>
      </c>
      <c r="K1651" s="4" t="s">
        <v>13</v>
      </c>
      <c r="L1651" s="4" t="str">
        <f>IFERROR(VLOOKUP(F1651, Table1[[#All],[Note]:[Code]], 2),"")</f>
        <v/>
      </c>
      <c r="M1651" s="4" t="str">
        <f>IFERROR(VLOOKUP(G1651, Table13[#All], 2),"")</f>
        <v/>
      </c>
      <c r="N1651" s="4" t="str">
        <f>IFERROR(VLOOKUP(H1651, Table134[#All], 2),"")</f>
        <v/>
      </c>
      <c r="P1651" s="4" t="str">
        <f t="shared" si="182"/>
        <v xml:space="preserve">    delay(delayo);</v>
      </c>
    </row>
    <row r="1652" spans="5:46" x14ac:dyDescent="0.3">
      <c r="E1652" s="22">
        <v>1</v>
      </c>
      <c r="F1652" s="45" t="str">
        <f>MID($L1628,AO$2,1)</f>
        <v/>
      </c>
      <c r="G1652" s="43" t="str">
        <f>MID($L1629,AO$2,1)</f>
        <v/>
      </c>
      <c r="H1652" s="44" t="str">
        <f>MID($L1630,AO$2,1)</f>
        <v/>
      </c>
      <c r="I1652" s="41"/>
      <c r="J1652" s="9">
        <v>22</v>
      </c>
      <c r="K1652" s="4" t="s">
        <v>13</v>
      </c>
      <c r="L1652" s="4" t="str">
        <f>IFERROR(VLOOKUP(F1652, Table1[[#All],[Note]:[Code]], 2),"")</f>
        <v/>
      </c>
      <c r="M1652" s="4" t="str">
        <f>IFERROR(VLOOKUP(G1652, Table13[#All], 2),"")</f>
        <v/>
      </c>
      <c r="N1652" s="4" t="str">
        <f>IFERROR(VLOOKUP(H1652, Table134[#All], 2),"")</f>
        <v/>
      </c>
      <c r="P1652" s="4" t="str">
        <f t="shared" si="182"/>
        <v xml:space="preserve">    delay(delayo);</v>
      </c>
    </row>
    <row r="1653" spans="5:46" x14ac:dyDescent="0.3">
      <c r="E1653" s="22">
        <v>1</v>
      </c>
      <c r="F1653" s="45" t="str">
        <f>MID($L1628,AP$2,1)</f>
        <v/>
      </c>
      <c r="G1653" s="43" t="str">
        <f>MID($L1629,AP$2,1)</f>
        <v/>
      </c>
      <c r="H1653" s="44" t="str">
        <f>MID($L1630,AP$2,1)</f>
        <v/>
      </c>
      <c r="I1653" s="41"/>
      <c r="J1653" s="9">
        <v>23</v>
      </c>
      <c r="K1653" s="4" t="s">
        <v>13</v>
      </c>
      <c r="L1653" s="4" t="str">
        <f>IFERROR(VLOOKUP(F1653, Table1[[#All],[Note]:[Code]], 2),"")</f>
        <v/>
      </c>
      <c r="M1653" s="4" t="str">
        <f>IFERROR(VLOOKUP(G1653, Table13[#All], 2),"")</f>
        <v/>
      </c>
      <c r="N1653" s="4" t="str">
        <f>IFERROR(VLOOKUP(H1653, Table134[#All], 2),"")</f>
        <v/>
      </c>
      <c r="P1653" s="4" t="str">
        <f t="shared" si="182"/>
        <v xml:space="preserve">    delay(delayo);</v>
      </c>
    </row>
    <row r="1654" spans="5:46" x14ac:dyDescent="0.3">
      <c r="E1654" s="22">
        <v>1</v>
      </c>
      <c r="F1654" s="45" t="str">
        <f>MID($L1628,AQ$2,1)</f>
        <v/>
      </c>
      <c r="G1654" s="43" t="str">
        <f>MID($L1629,AQ$2,1)</f>
        <v/>
      </c>
      <c r="H1654" s="44" t="str">
        <f>MID($L1630,AQ$2,1)</f>
        <v/>
      </c>
      <c r="I1654" s="41"/>
      <c r="J1654" s="9">
        <v>24</v>
      </c>
      <c r="K1654" s="4" t="s">
        <v>13</v>
      </c>
      <c r="L1654" s="4" t="str">
        <f>IFERROR(VLOOKUP(F1654, Table1[[#All],[Note]:[Code]], 2),"")</f>
        <v/>
      </c>
      <c r="M1654" s="4" t="str">
        <f>IFERROR(VLOOKUP(G1654, Table13[#All], 2),"")</f>
        <v/>
      </c>
      <c r="N1654" s="4" t="str">
        <f>IFERROR(VLOOKUP(H1654, Table134[#All], 2),"")</f>
        <v/>
      </c>
      <c r="P1654" s="4" t="str">
        <f t="shared" si="182"/>
        <v xml:space="preserve">    delay(delayo);</v>
      </c>
    </row>
    <row r="1655" spans="5:46" x14ac:dyDescent="0.3">
      <c r="E1655" s="22">
        <v>1</v>
      </c>
      <c r="F1655" s="45" t="str">
        <f>MID($L1628,AR$2,1)</f>
        <v/>
      </c>
      <c r="G1655" s="43" t="str">
        <f>MID($L1629,AR$2,1)</f>
        <v/>
      </c>
      <c r="H1655" s="44" t="str">
        <f>MID($L1630,AR$2,1)</f>
        <v/>
      </c>
      <c r="I1655" s="41"/>
      <c r="J1655" s="9">
        <v>25</v>
      </c>
      <c r="K1655" s="4" t="s">
        <v>13</v>
      </c>
      <c r="L1655" s="4" t="str">
        <f>IFERROR(VLOOKUP(F1655, Table1[[#All],[Note]:[Code]], 2),"")</f>
        <v/>
      </c>
      <c r="M1655" s="4" t="str">
        <f>IFERROR(VLOOKUP(G1655, Table13[#All], 2),"")</f>
        <v/>
      </c>
      <c r="N1655" s="4" t="str">
        <f>IFERROR(VLOOKUP(H1655, Table134[#All], 2),"")</f>
        <v/>
      </c>
      <c r="P1655" s="4" t="str">
        <f t="shared" si="182"/>
        <v xml:space="preserve">    delay(delayo);</v>
      </c>
    </row>
    <row r="1656" spans="5:46" x14ac:dyDescent="0.3">
      <c r="E1656" s="22">
        <v>1</v>
      </c>
      <c r="F1656" s="45" t="str">
        <f>MID($L1628,AS$2,1)</f>
        <v/>
      </c>
      <c r="G1656" s="43" t="str">
        <f>MID($L1629,AS$2,1)</f>
        <v/>
      </c>
      <c r="H1656" s="44" t="str">
        <f>MID($L1630,AS$2,1)</f>
        <v/>
      </c>
      <c r="I1656" s="41"/>
      <c r="J1656" s="9">
        <v>26</v>
      </c>
      <c r="K1656" s="4" t="s">
        <v>13</v>
      </c>
      <c r="L1656" s="4" t="str">
        <f>IFERROR(VLOOKUP(F1656, Table1[[#All],[Note]:[Code]], 2),"")</f>
        <v/>
      </c>
      <c r="M1656" s="4" t="str">
        <f>IFERROR(VLOOKUP(G1656, Table13[#All], 2),"")</f>
        <v/>
      </c>
      <c r="N1656" s="4" t="str">
        <f>IFERROR(VLOOKUP(H1656, Table134[#All], 2),"")</f>
        <v/>
      </c>
      <c r="P1656" s="4" t="str">
        <f t="shared" si="182"/>
        <v xml:space="preserve">    delay(delayo);</v>
      </c>
    </row>
    <row r="1657" spans="5:46" x14ac:dyDescent="0.3">
      <c r="E1657" s="22">
        <v>1</v>
      </c>
      <c r="I1657" s="41"/>
      <c r="J1657" s="13"/>
      <c r="K1657" s="14" t="s">
        <v>11</v>
      </c>
      <c r="L1657" s="14"/>
      <c r="P1657" s="4" t="str">
        <f t="shared" si="182"/>
        <v>//</v>
      </c>
      <c r="R1657" s="19" t="s">
        <v>123</v>
      </c>
      <c r="S1657" s="19"/>
      <c r="T1657" s="19">
        <v>1</v>
      </c>
      <c r="U1657" s="19">
        <v>2</v>
      </c>
      <c r="V1657" s="19">
        <v>3</v>
      </c>
      <c r="W1657" s="19">
        <v>4</v>
      </c>
      <c r="X1657" s="19">
        <v>5</v>
      </c>
      <c r="Y1657" s="19">
        <v>6</v>
      </c>
      <c r="Z1657" s="19">
        <v>7</v>
      </c>
      <c r="AA1657" s="19">
        <v>8</v>
      </c>
      <c r="AB1657" s="19">
        <v>9</v>
      </c>
      <c r="AC1657" s="19">
        <v>10</v>
      </c>
      <c r="AD1657" s="19">
        <v>11</v>
      </c>
      <c r="AE1657" s="19">
        <v>12</v>
      </c>
      <c r="AF1657" s="19">
        <v>13</v>
      </c>
      <c r="AG1657" s="19">
        <v>14</v>
      </c>
      <c r="AH1657" s="19">
        <v>15</v>
      </c>
      <c r="AI1657" s="19">
        <v>16</v>
      </c>
      <c r="AJ1657" s="19">
        <v>17</v>
      </c>
      <c r="AK1657" s="19">
        <v>18</v>
      </c>
      <c r="AL1657" s="19">
        <v>19</v>
      </c>
      <c r="AM1657" s="19">
        <v>20</v>
      </c>
      <c r="AN1657" s="19">
        <v>21</v>
      </c>
      <c r="AO1657" s="19">
        <v>22</v>
      </c>
      <c r="AP1657" s="19">
        <v>23</v>
      </c>
      <c r="AQ1657" s="19">
        <v>24</v>
      </c>
      <c r="AR1657" s="19">
        <v>25</v>
      </c>
      <c r="AS1657" s="19">
        <v>26</v>
      </c>
      <c r="AT1657" s="19"/>
    </row>
    <row r="1658" spans="5:46" x14ac:dyDescent="0.3">
      <c r="E1658" s="22">
        <v>1</v>
      </c>
      <c r="I1658" s="41">
        <v>56</v>
      </c>
      <c r="J1658" s="13"/>
      <c r="K1658" s="14" t="s">
        <v>11</v>
      </c>
      <c r="L1658" s="14"/>
      <c r="M1658" s="6"/>
      <c r="N1658" s="6"/>
      <c r="P1658" s="4" t="str">
        <f t="shared" si="182"/>
        <v>//</v>
      </c>
      <c r="R1658" s="4" t="str">
        <f>MID($L1658,R$2,1)</f>
        <v/>
      </c>
      <c r="S1658" s="4" t="str">
        <f t="shared" ref="S1658:AT1660" si="185">MID($L1658,S$2,1)</f>
        <v/>
      </c>
      <c r="T1658" s="4" t="str">
        <f t="shared" si="185"/>
        <v/>
      </c>
      <c r="U1658" s="4" t="str">
        <f t="shared" si="185"/>
        <v/>
      </c>
      <c r="V1658" s="4" t="str">
        <f t="shared" si="185"/>
        <v/>
      </c>
      <c r="W1658" s="4" t="str">
        <f t="shared" si="185"/>
        <v/>
      </c>
      <c r="X1658" s="4" t="str">
        <f t="shared" si="185"/>
        <v/>
      </c>
      <c r="Y1658" s="4" t="str">
        <f t="shared" si="185"/>
        <v/>
      </c>
      <c r="Z1658" s="4" t="str">
        <f t="shared" si="185"/>
        <v/>
      </c>
      <c r="AA1658" s="4" t="str">
        <f t="shared" si="185"/>
        <v/>
      </c>
      <c r="AB1658" s="4" t="str">
        <f t="shared" si="185"/>
        <v/>
      </c>
      <c r="AC1658" s="4" t="str">
        <f t="shared" si="185"/>
        <v/>
      </c>
      <c r="AD1658" s="4" t="str">
        <f t="shared" si="185"/>
        <v/>
      </c>
      <c r="AE1658" s="4" t="str">
        <f t="shared" si="185"/>
        <v/>
      </c>
      <c r="AF1658" s="4" t="str">
        <f t="shared" si="185"/>
        <v/>
      </c>
      <c r="AG1658" s="4" t="str">
        <f t="shared" si="185"/>
        <v/>
      </c>
      <c r="AH1658" s="4" t="str">
        <f t="shared" si="185"/>
        <v/>
      </c>
      <c r="AI1658" s="4" t="str">
        <f t="shared" si="185"/>
        <v/>
      </c>
      <c r="AJ1658" s="4" t="str">
        <f t="shared" si="185"/>
        <v/>
      </c>
      <c r="AK1658" s="4" t="str">
        <f t="shared" si="185"/>
        <v/>
      </c>
      <c r="AL1658" s="4" t="str">
        <f t="shared" si="185"/>
        <v/>
      </c>
      <c r="AM1658" s="4" t="str">
        <f t="shared" si="185"/>
        <v/>
      </c>
      <c r="AN1658" s="4" t="str">
        <f t="shared" si="185"/>
        <v/>
      </c>
      <c r="AO1658" s="4" t="str">
        <f t="shared" si="185"/>
        <v/>
      </c>
      <c r="AP1658" s="4" t="str">
        <f t="shared" si="185"/>
        <v/>
      </c>
      <c r="AQ1658" s="4" t="str">
        <f t="shared" si="185"/>
        <v/>
      </c>
      <c r="AR1658" s="4" t="str">
        <f t="shared" si="185"/>
        <v/>
      </c>
      <c r="AS1658" s="4" t="str">
        <f t="shared" si="185"/>
        <v/>
      </c>
      <c r="AT1658" s="4" t="str">
        <f>MID($L1658,AT$2,1)</f>
        <v/>
      </c>
    </row>
    <row r="1659" spans="5:46" x14ac:dyDescent="0.3">
      <c r="E1659" s="22">
        <v>1</v>
      </c>
      <c r="F1659" s="45" t="str">
        <f>MID($L1658,R$2,1)</f>
        <v/>
      </c>
      <c r="G1659" s="43" t="str">
        <f>MID($L1659,R$2,1)</f>
        <v/>
      </c>
      <c r="H1659" s="44" t="str">
        <f>MID($L1660,R$2,1)</f>
        <v/>
      </c>
      <c r="I1659" s="41"/>
      <c r="J1659" s="13"/>
      <c r="K1659" s="14" t="s">
        <v>11</v>
      </c>
      <c r="L1659" s="17"/>
      <c r="M1659" s="6"/>
      <c r="N1659" s="6"/>
      <c r="P1659" s="4" t="str">
        <f t="shared" si="182"/>
        <v>//</v>
      </c>
      <c r="R1659" s="4" t="str">
        <f t="shared" ref="R1659:R1660" si="186">MID($L1659,R$2,1)</f>
        <v/>
      </c>
      <c r="S1659" s="4" t="str">
        <f t="shared" si="185"/>
        <v/>
      </c>
      <c r="T1659" s="4" t="str">
        <f t="shared" si="185"/>
        <v/>
      </c>
      <c r="U1659" s="4" t="str">
        <f t="shared" si="185"/>
        <v/>
      </c>
      <c r="V1659" s="4" t="str">
        <f t="shared" si="185"/>
        <v/>
      </c>
      <c r="W1659" s="4" t="str">
        <f t="shared" si="185"/>
        <v/>
      </c>
      <c r="X1659" s="4" t="str">
        <f t="shared" si="185"/>
        <v/>
      </c>
      <c r="Y1659" s="4" t="str">
        <f t="shared" si="185"/>
        <v/>
      </c>
      <c r="Z1659" s="4" t="str">
        <f t="shared" si="185"/>
        <v/>
      </c>
      <c r="AA1659" s="4" t="str">
        <f t="shared" si="185"/>
        <v/>
      </c>
      <c r="AB1659" s="4" t="str">
        <f t="shared" si="185"/>
        <v/>
      </c>
      <c r="AC1659" s="4" t="str">
        <f t="shared" si="185"/>
        <v/>
      </c>
      <c r="AD1659" s="4" t="str">
        <f t="shared" si="185"/>
        <v/>
      </c>
      <c r="AE1659" s="4" t="str">
        <f t="shared" si="185"/>
        <v/>
      </c>
      <c r="AF1659" s="4" t="str">
        <f t="shared" si="185"/>
        <v/>
      </c>
      <c r="AG1659" s="4" t="str">
        <f t="shared" si="185"/>
        <v/>
      </c>
      <c r="AH1659" s="4" t="str">
        <f t="shared" si="185"/>
        <v/>
      </c>
      <c r="AI1659" s="4" t="str">
        <f t="shared" si="185"/>
        <v/>
      </c>
      <c r="AJ1659" s="4" t="str">
        <f t="shared" si="185"/>
        <v/>
      </c>
      <c r="AK1659" s="4" t="str">
        <f t="shared" si="185"/>
        <v/>
      </c>
      <c r="AL1659" s="4" t="str">
        <f t="shared" si="185"/>
        <v/>
      </c>
      <c r="AM1659" s="4" t="str">
        <f t="shared" si="185"/>
        <v/>
      </c>
      <c r="AN1659" s="4" t="str">
        <f t="shared" si="185"/>
        <v/>
      </c>
      <c r="AO1659" s="4" t="str">
        <f t="shared" si="185"/>
        <v/>
      </c>
      <c r="AP1659" s="4" t="str">
        <f t="shared" si="185"/>
        <v/>
      </c>
      <c r="AQ1659" s="4" t="str">
        <f t="shared" si="185"/>
        <v/>
      </c>
      <c r="AR1659" s="4" t="str">
        <f t="shared" si="185"/>
        <v/>
      </c>
      <c r="AS1659" s="4" t="str">
        <f t="shared" si="185"/>
        <v/>
      </c>
      <c r="AT1659" s="4" t="str">
        <f t="shared" si="185"/>
        <v/>
      </c>
    </row>
    <row r="1660" spans="5:46" x14ac:dyDescent="0.3">
      <c r="E1660" s="22">
        <v>1</v>
      </c>
      <c r="H1660" s="44" t="str">
        <f>MID($L1660,S$2,1)</f>
        <v/>
      </c>
      <c r="I1660" s="41"/>
      <c r="J1660" s="13"/>
      <c r="K1660" s="14" t="s">
        <v>11</v>
      </c>
      <c r="L1660" s="14"/>
      <c r="P1660" s="4" t="str">
        <f t="shared" si="182"/>
        <v>//</v>
      </c>
      <c r="R1660" s="4" t="str">
        <f t="shared" si="186"/>
        <v/>
      </c>
      <c r="S1660" s="4" t="str">
        <f t="shared" si="185"/>
        <v/>
      </c>
      <c r="T1660" s="4" t="str">
        <f t="shared" si="185"/>
        <v/>
      </c>
      <c r="U1660" s="4" t="str">
        <f t="shared" si="185"/>
        <v/>
      </c>
      <c r="V1660" s="4" t="str">
        <f t="shared" si="185"/>
        <v/>
      </c>
      <c r="W1660" s="4" t="str">
        <f t="shared" si="185"/>
        <v/>
      </c>
      <c r="X1660" s="4" t="str">
        <f t="shared" si="185"/>
        <v/>
      </c>
      <c r="Y1660" s="4" t="str">
        <f t="shared" si="185"/>
        <v/>
      </c>
      <c r="Z1660" s="4" t="str">
        <f t="shared" si="185"/>
        <v/>
      </c>
      <c r="AA1660" s="4" t="str">
        <f t="shared" si="185"/>
        <v/>
      </c>
      <c r="AB1660" s="4" t="str">
        <f t="shared" si="185"/>
        <v/>
      </c>
      <c r="AC1660" s="4" t="str">
        <f t="shared" si="185"/>
        <v/>
      </c>
      <c r="AD1660" s="4" t="str">
        <f t="shared" si="185"/>
        <v/>
      </c>
      <c r="AE1660" s="4" t="str">
        <f t="shared" si="185"/>
        <v/>
      </c>
      <c r="AF1660" s="4" t="str">
        <f t="shared" si="185"/>
        <v/>
      </c>
      <c r="AG1660" s="4" t="str">
        <f t="shared" si="185"/>
        <v/>
      </c>
      <c r="AH1660" s="4" t="str">
        <f t="shared" si="185"/>
        <v/>
      </c>
      <c r="AI1660" s="4" t="str">
        <f t="shared" si="185"/>
        <v/>
      </c>
      <c r="AJ1660" s="4" t="str">
        <f t="shared" si="185"/>
        <v/>
      </c>
      <c r="AK1660" s="4" t="str">
        <f t="shared" si="185"/>
        <v/>
      </c>
      <c r="AL1660" s="4" t="str">
        <f t="shared" si="185"/>
        <v/>
      </c>
      <c r="AM1660" s="4" t="str">
        <f t="shared" si="185"/>
        <v/>
      </c>
      <c r="AN1660" s="4" t="str">
        <f t="shared" si="185"/>
        <v/>
      </c>
      <c r="AO1660" s="4" t="str">
        <f t="shared" si="185"/>
        <v/>
      </c>
      <c r="AP1660" s="4" t="str">
        <f t="shared" si="185"/>
        <v/>
      </c>
      <c r="AQ1660" s="4" t="str">
        <f t="shared" si="185"/>
        <v/>
      </c>
      <c r="AR1660" s="4" t="str">
        <f t="shared" si="185"/>
        <v/>
      </c>
      <c r="AS1660" s="4" t="str">
        <f t="shared" si="185"/>
        <v/>
      </c>
      <c r="AT1660" s="4" t="str">
        <f t="shared" si="185"/>
        <v/>
      </c>
    </row>
    <row r="1661" spans="5:46" x14ac:dyDescent="0.3">
      <c r="E1661" s="22">
        <v>1</v>
      </c>
      <c r="F1661" s="45" t="str">
        <f>MID($L1658,T$2,1)</f>
        <v/>
      </c>
      <c r="G1661" s="43" t="str">
        <f>MID($L1659,T$2,1)</f>
        <v/>
      </c>
      <c r="H1661" s="44" t="str">
        <f>MID($L1660,T$2,1)</f>
        <v/>
      </c>
      <c r="I1661" s="41"/>
      <c r="J1661" s="9">
        <v>1</v>
      </c>
      <c r="K1661" s="4" t="s">
        <v>13</v>
      </c>
      <c r="L1661" s="4" t="str">
        <f>IFERROR(VLOOKUP(F1661, Table1[[#All],[Note]:[Code]], 2),"")</f>
        <v/>
      </c>
      <c r="M1661" s="4" t="str">
        <f>IFERROR(VLOOKUP(G1661, Table13[#All], 2),"")</f>
        <v/>
      </c>
      <c r="N1661" s="4" t="str">
        <f>IFERROR(VLOOKUP(H1661, Table134[#All], 2),"")</f>
        <v/>
      </c>
      <c r="P1661" s="4" t="str">
        <f t="shared" si="182"/>
        <v xml:space="preserve">    delay(delayo);</v>
      </c>
    </row>
    <row r="1662" spans="5:46" x14ac:dyDescent="0.3">
      <c r="E1662" s="22">
        <v>1</v>
      </c>
      <c r="F1662" s="45" t="str">
        <f>MID($L1658,U$2,1)</f>
        <v/>
      </c>
      <c r="G1662" s="43" t="str">
        <f>MID($L1659,U$2,1)</f>
        <v/>
      </c>
      <c r="H1662" s="44" t="str">
        <f>MID($L1660,U$2,1)</f>
        <v/>
      </c>
      <c r="I1662" s="41"/>
      <c r="J1662" s="9">
        <v>2</v>
      </c>
      <c r="K1662" s="4" t="s">
        <v>13</v>
      </c>
      <c r="L1662" s="4" t="str">
        <f>IFERROR(VLOOKUP(F1662, Table1[[#All],[Note]:[Code]], 2),"")</f>
        <v/>
      </c>
      <c r="M1662" s="4" t="str">
        <f>IFERROR(VLOOKUP(G1662, Table13[#All], 2),"")</f>
        <v/>
      </c>
      <c r="N1662" s="4" t="str">
        <f>IFERROR(VLOOKUP(H1662, Table134[#All], 2),"")</f>
        <v/>
      </c>
      <c r="P1662" s="4" t="str">
        <f t="shared" si="182"/>
        <v xml:space="preserve">    delay(delayo);</v>
      </c>
    </row>
    <row r="1663" spans="5:46" x14ac:dyDescent="0.3">
      <c r="E1663" s="22">
        <v>1</v>
      </c>
      <c r="F1663" s="45" t="str">
        <f>MID($L1658,V$2,1)</f>
        <v/>
      </c>
      <c r="G1663" s="43" t="str">
        <f>MID($L1659,V$2,1)</f>
        <v/>
      </c>
      <c r="H1663" s="44" t="str">
        <f>MID($L1660,V$2,1)</f>
        <v/>
      </c>
      <c r="I1663" s="41"/>
      <c r="J1663" s="9">
        <v>3</v>
      </c>
      <c r="K1663" s="4" t="s">
        <v>13</v>
      </c>
      <c r="L1663" s="4" t="str">
        <f>IFERROR(VLOOKUP(F1663, Table1[[#All],[Note]:[Code]], 2),"")</f>
        <v/>
      </c>
      <c r="M1663" s="4" t="str">
        <f>IFERROR(VLOOKUP(G1663, Table13[#All], 2),"")</f>
        <v/>
      </c>
      <c r="N1663" s="4" t="str">
        <f>IFERROR(VLOOKUP(H1663, Table134[#All], 2),"")</f>
        <v/>
      </c>
      <c r="P1663" s="4" t="str">
        <f t="shared" si="182"/>
        <v xml:space="preserve">    delay(delayo);</v>
      </c>
    </row>
    <row r="1664" spans="5:46" x14ac:dyDescent="0.3">
      <c r="E1664" s="22">
        <v>1</v>
      </c>
      <c r="F1664" s="45" t="str">
        <f>MID($L1658,W$2,1)</f>
        <v/>
      </c>
      <c r="G1664" s="43" t="str">
        <f>MID($L1659,W$2,1)</f>
        <v/>
      </c>
      <c r="H1664" s="44" t="str">
        <f>MID($L1660,W$2,1)</f>
        <v/>
      </c>
      <c r="I1664" s="41"/>
      <c r="J1664" s="9">
        <v>4</v>
      </c>
      <c r="K1664" s="4" t="s">
        <v>13</v>
      </c>
      <c r="L1664" s="4" t="str">
        <f>IFERROR(VLOOKUP(F1664, Table1[[#All],[Note]:[Code]], 2),"")</f>
        <v/>
      </c>
      <c r="M1664" s="4" t="str">
        <f>IFERROR(VLOOKUP(G1664, Table13[#All], 2),"")</f>
        <v/>
      </c>
      <c r="N1664" s="4" t="str">
        <f>IFERROR(VLOOKUP(H1664, Table134[#All], 2),"")</f>
        <v/>
      </c>
      <c r="P1664" s="4" t="str">
        <f t="shared" si="182"/>
        <v xml:space="preserve">    delay(delayo);</v>
      </c>
    </row>
    <row r="1665" spans="5:16" x14ac:dyDescent="0.3">
      <c r="E1665" s="22">
        <v>1</v>
      </c>
      <c r="F1665" s="45" t="str">
        <f>MID($L1658,X$2,1)</f>
        <v/>
      </c>
      <c r="G1665" s="43" t="str">
        <f>MID($L1659,X$2,1)</f>
        <v/>
      </c>
      <c r="H1665" s="44" t="str">
        <f>MID($L1660,X$2,1)</f>
        <v/>
      </c>
      <c r="I1665" s="41"/>
      <c r="J1665" s="9">
        <v>5</v>
      </c>
      <c r="K1665" s="4" t="s">
        <v>13</v>
      </c>
      <c r="L1665" s="4" t="str">
        <f>IFERROR(VLOOKUP(F1665, Table1[[#All],[Note]:[Code]], 2),"")</f>
        <v/>
      </c>
      <c r="M1665" s="4" t="str">
        <f>IFERROR(VLOOKUP(G1665, Table13[#All], 2),"")</f>
        <v/>
      </c>
      <c r="N1665" s="4" t="str">
        <f>IFERROR(VLOOKUP(H1665, Table134[#All], 2),"")</f>
        <v/>
      </c>
      <c r="P1665" s="4" t="str">
        <f t="shared" si="182"/>
        <v xml:space="preserve">    delay(delayo);</v>
      </c>
    </row>
    <row r="1666" spans="5:16" x14ac:dyDescent="0.3">
      <c r="E1666" s="22">
        <v>1</v>
      </c>
      <c r="F1666" s="45" t="str">
        <f>MID($L1658,Y$2,1)</f>
        <v/>
      </c>
      <c r="G1666" s="43" t="str">
        <f>MID($L1659,Y$2,1)</f>
        <v/>
      </c>
      <c r="H1666" s="44" t="str">
        <f>MID($L1660,Y$2,1)</f>
        <v/>
      </c>
      <c r="I1666" s="41"/>
      <c r="J1666" s="9">
        <v>6</v>
      </c>
      <c r="K1666" s="4" t="s">
        <v>13</v>
      </c>
      <c r="L1666" s="4" t="str">
        <f>IFERROR(VLOOKUP(F1666, Table1[[#All],[Note]:[Code]], 2),"")</f>
        <v/>
      </c>
      <c r="M1666" s="4" t="str">
        <f>IFERROR(VLOOKUP(G1666, Table13[#All], 2),"")</f>
        <v/>
      </c>
      <c r="N1666" s="4" t="str">
        <f>IFERROR(VLOOKUP(H1666, Table134[#All], 2),"")</f>
        <v/>
      </c>
      <c r="P1666" s="4" t="str">
        <f t="shared" si="182"/>
        <v xml:space="preserve">    delay(delayo);</v>
      </c>
    </row>
    <row r="1667" spans="5:16" x14ac:dyDescent="0.3">
      <c r="E1667" s="22">
        <v>1</v>
      </c>
      <c r="F1667" s="45" t="str">
        <f>MID($L1658,Z$2,1)</f>
        <v/>
      </c>
      <c r="G1667" s="43" t="str">
        <f>MID($L1659,Z$2,1)</f>
        <v/>
      </c>
      <c r="H1667" s="44" t="str">
        <f>MID($L1660,Z$2,1)</f>
        <v/>
      </c>
      <c r="I1667" s="41"/>
      <c r="J1667" s="9">
        <v>7</v>
      </c>
      <c r="K1667" s="4" t="s">
        <v>13</v>
      </c>
      <c r="L1667" s="4" t="str">
        <f>IFERROR(VLOOKUP(F1667, Table1[[#All],[Note]:[Code]], 2),"")</f>
        <v/>
      </c>
      <c r="M1667" s="4" t="str">
        <f>IFERROR(VLOOKUP(G1667, Table13[#All], 2),"")</f>
        <v/>
      </c>
      <c r="N1667" s="4" t="str">
        <f>IFERROR(VLOOKUP(H1667, Table134[#All], 2),"")</f>
        <v/>
      </c>
      <c r="P1667" s="4" t="str">
        <f t="shared" si="182"/>
        <v xml:space="preserve">    delay(delayo);</v>
      </c>
    </row>
    <row r="1668" spans="5:16" x14ac:dyDescent="0.3">
      <c r="E1668" s="22">
        <v>1</v>
      </c>
      <c r="F1668" s="45" t="str">
        <f>MID($L1658,AA$2,1)</f>
        <v/>
      </c>
      <c r="G1668" s="43" t="str">
        <f>MID($L1659,AA$2,1)</f>
        <v/>
      </c>
      <c r="H1668" s="44" t="str">
        <f>MID($L1660,AA$2,1)</f>
        <v/>
      </c>
      <c r="I1668" s="41"/>
      <c r="J1668" s="9">
        <v>8</v>
      </c>
      <c r="K1668" s="4" t="s">
        <v>13</v>
      </c>
      <c r="L1668" s="4" t="str">
        <f>IFERROR(VLOOKUP(F1668, Table1[[#All],[Note]:[Code]], 2),"")</f>
        <v/>
      </c>
      <c r="M1668" s="4" t="str">
        <f>IFERROR(VLOOKUP(G1668, Table13[#All], 2),"")</f>
        <v/>
      </c>
      <c r="N1668" s="4" t="str">
        <f>IFERROR(VLOOKUP(H1668, Table134[#All], 2),"")</f>
        <v/>
      </c>
      <c r="P1668" s="4" t="str">
        <f t="shared" si="182"/>
        <v xml:space="preserve">    delay(delayo);</v>
      </c>
    </row>
    <row r="1669" spans="5:16" x14ac:dyDescent="0.3">
      <c r="E1669" s="22">
        <v>1</v>
      </c>
      <c r="F1669" s="45" t="str">
        <f>MID($L1658,AB$2,1)</f>
        <v/>
      </c>
      <c r="G1669" s="43" t="str">
        <f>MID($L1659,AB$2,1)</f>
        <v/>
      </c>
      <c r="H1669" s="44" t="str">
        <f>MID($L1660,AB$2,1)</f>
        <v/>
      </c>
      <c r="I1669" s="41"/>
      <c r="J1669" s="9">
        <v>9</v>
      </c>
      <c r="K1669" s="4" t="s">
        <v>13</v>
      </c>
      <c r="L1669" s="4" t="str">
        <f>IFERROR(VLOOKUP(F1669, Table1[[#All],[Note]:[Code]], 2),"")</f>
        <v/>
      </c>
      <c r="M1669" s="4" t="str">
        <f>IFERROR(VLOOKUP(G1669, Table13[#All], 2),"")</f>
        <v/>
      </c>
      <c r="N1669" s="4" t="str">
        <f>IFERROR(VLOOKUP(H1669, Table134[#All], 2),"")</f>
        <v/>
      </c>
      <c r="P1669" s="4" t="str">
        <f t="shared" si="182"/>
        <v xml:space="preserve">    delay(delayo);</v>
      </c>
    </row>
    <row r="1670" spans="5:16" x14ac:dyDescent="0.3">
      <c r="E1670" s="22">
        <v>1</v>
      </c>
      <c r="F1670" s="45" t="str">
        <f>MID($L1658,AC$2,1)</f>
        <v/>
      </c>
      <c r="G1670" s="43" t="str">
        <f>MID($L1659,AC$2,1)</f>
        <v/>
      </c>
      <c r="H1670" s="44" t="str">
        <f>MID($L1660,AC$2,1)</f>
        <v/>
      </c>
      <c r="I1670" s="41"/>
      <c r="J1670" s="9">
        <v>10</v>
      </c>
      <c r="K1670" s="4" t="s">
        <v>13</v>
      </c>
      <c r="L1670" s="4" t="str">
        <f>IFERROR(VLOOKUP(F1670, Table1[[#All],[Note]:[Code]], 2),"")</f>
        <v/>
      </c>
      <c r="M1670" s="4" t="str">
        <f>IFERROR(VLOOKUP(G1670, Table13[#All], 2),"")</f>
        <v/>
      </c>
      <c r="N1670" s="4" t="str">
        <f>IFERROR(VLOOKUP(H1670, Table134[#All], 2),"")</f>
        <v/>
      </c>
      <c r="P1670" s="4" t="str">
        <f t="shared" si="182"/>
        <v xml:space="preserve">    delay(delayo);</v>
      </c>
    </row>
    <row r="1671" spans="5:16" x14ac:dyDescent="0.3">
      <c r="E1671" s="22">
        <v>1</v>
      </c>
      <c r="F1671" s="45" t="str">
        <f>MID($L1658,AD$2,1)</f>
        <v/>
      </c>
      <c r="G1671" s="43" t="str">
        <f>MID($L1659,AD$2,1)</f>
        <v/>
      </c>
      <c r="H1671" s="44" t="str">
        <f>MID($L1660,AD$2,1)</f>
        <v/>
      </c>
      <c r="I1671" s="41"/>
      <c r="J1671" s="9">
        <v>11</v>
      </c>
      <c r="K1671" s="4" t="s">
        <v>13</v>
      </c>
      <c r="L1671" s="4" t="str">
        <f>IFERROR(VLOOKUP(F1671, Table1[[#All],[Note]:[Code]], 2),"")</f>
        <v/>
      </c>
      <c r="M1671" s="4" t="str">
        <f>IFERROR(VLOOKUP(G1671, Table13[#All], 2),"")</f>
        <v/>
      </c>
      <c r="N1671" s="4" t="str">
        <f>IFERROR(VLOOKUP(H1671, Table134[#All], 2),"")</f>
        <v/>
      </c>
      <c r="P1671" s="4" t="str">
        <f t="shared" si="182"/>
        <v xml:space="preserve">    delay(delayo);</v>
      </c>
    </row>
    <row r="1672" spans="5:16" x14ac:dyDescent="0.3">
      <c r="E1672" s="22">
        <v>1</v>
      </c>
      <c r="F1672" s="45" t="str">
        <f>MID($L1658,AE$2,1)</f>
        <v/>
      </c>
      <c r="G1672" s="43" t="str">
        <f>MID($L1659,AE$2,1)</f>
        <v/>
      </c>
      <c r="H1672" s="44" t="str">
        <f>MID($L1660,AE$2,1)</f>
        <v/>
      </c>
      <c r="I1672" s="41"/>
      <c r="J1672" s="9">
        <v>12</v>
      </c>
      <c r="K1672" s="4" t="s">
        <v>13</v>
      </c>
      <c r="L1672" s="4" t="str">
        <f>IFERROR(VLOOKUP(F1672, Table1[[#All],[Note]:[Code]], 2),"")</f>
        <v/>
      </c>
      <c r="M1672" s="4" t="str">
        <f>IFERROR(VLOOKUP(G1672, Table13[#All], 2),"")</f>
        <v/>
      </c>
      <c r="N1672" s="4" t="str">
        <f>IFERROR(VLOOKUP(H1672, Table134[#All], 2),"")</f>
        <v/>
      </c>
      <c r="P1672" s="4" t="str">
        <f t="shared" ref="P1672:P1716" si="187">CONCATENATE(K1672,L1672,M1672,N1672)</f>
        <v xml:space="preserve">    delay(delayo);</v>
      </c>
    </row>
    <row r="1673" spans="5:16" x14ac:dyDescent="0.3">
      <c r="E1673" s="22">
        <v>1</v>
      </c>
      <c r="F1673" s="45" t="str">
        <f>MID($L1658,AF$2,1)</f>
        <v/>
      </c>
      <c r="G1673" s="43" t="str">
        <f>MID($L1659,AF$2,1)</f>
        <v/>
      </c>
      <c r="H1673" s="44" t="str">
        <f>MID($L1660,AF$2,1)</f>
        <v/>
      </c>
      <c r="I1673" s="41"/>
      <c r="J1673" s="9">
        <v>13</v>
      </c>
      <c r="K1673" s="4" t="s">
        <v>13</v>
      </c>
      <c r="L1673" s="4" t="str">
        <f>IFERROR(VLOOKUP(F1673, Table1[[#All],[Note]:[Code]], 2),"")</f>
        <v/>
      </c>
      <c r="M1673" s="4" t="str">
        <f>IFERROR(VLOOKUP(G1673, Table13[#All], 2),"")</f>
        <v/>
      </c>
      <c r="N1673" s="4" t="str">
        <f>IFERROR(VLOOKUP(H1673, Table134[#All], 2),"")</f>
        <v/>
      </c>
      <c r="P1673" s="4" t="str">
        <f t="shared" si="187"/>
        <v xml:space="preserve">    delay(delayo);</v>
      </c>
    </row>
    <row r="1674" spans="5:16" x14ac:dyDescent="0.3">
      <c r="E1674" s="22">
        <v>1</v>
      </c>
      <c r="F1674" s="45" t="str">
        <f>MID($L1658,AG$2,1)</f>
        <v/>
      </c>
      <c r="G1674" s="43" t="str">
        <f>MID($L1659,AG$2,1)</f>
        <v/>
      </c>
      <c r="H1674" s="44" t="str">
        <f>MID($L1660,AG$2,1)</f>
        <v/>
      </c>
      <c r="I1674" s="41"/>
      <c r="J1674" s="9">
        <v>14</v>
      </c>
      <c r="K1674" s="4" t="s">
        <v>13</v>
      </c>
      <c r="L1674" s="4" t="str">
        <f>IFERROR(VLOOKUP(F1674, Table1[[#All],[Note]:[Code]], 2),"")</f>
        <v/>
      </c>
      <c r="M1674" s="4" t="str">
        <f>IFERROR(VLOOKUP(G1674, Table13[#All], 2),"")</f>
        <v/>
      </c>
      <c r="N1674" s="4" t="str">
        <f>IFERROR(VLOOKUP(H1674, Table134[#All], 2),"")</f>
        <v/>
      </c>
      <c r="P1674" s="4" t="str">
        <f t="shared" si="187"/>
        <v xml:space="preserve">    delay(delayo);</v>
      </c>
    </row>
    <row r="1675" spans="5:16" x14ac:dyDescent="0.3">
      <c r="E1675" s="22">
        <v>1</v>
      </c>
      <c r="F1675" s="45" t="str">
        <f>MID($L1658,AH$2,1)</f>
        <v/>
      </c>
      <c r="G1675" s="43" t="str">
        <f>MID($L1659,AH$2,1)</f>
        <v/>
      </c>
      <c r="H1675" s="44" t="str">
        <f>MID($L1660,AH$2,1)</f>
        <v/>
      </c>
      <c r="I1675" s="41"/>
      <c r="J1675" s="9">
        <v>15</v>
      </c>
      <c r="K1675" s="4" t="s">
        <v>13</v>
      </c>
      <c r="L1675" s="4" t="str">
        <f>IFERROR(VLOOKUP(F1675, Table1[[#All],[Note]:[Code]], 2),"")</f>
        <v/>
      </c>
      <c r="M1675" s="4" t="str">
        <f>IFERROR(VLOOKUP(G1675, Table13[#All], 2),"")</f>
        <v/>
      </c>
      <c r="N1675" s="4" t="str">
        <f>IFERROR(VLOOKUP(H1675, Table134[#All], 2),"")</f>
        <v/>
      </c>
      <c r="P1675" s="4" t="str">
        <f t="shared" si="187"/>
        <v xml:space="preserve">    delay(delayo);</v>
      </c>
    </row>
    <row r="1676" spans="5:16" x14ac:dyDescent="0.3">
      <c r="E1676" s="22">
        <v>1</v>
      </c>
      <c r="F1676" s="45" t="str">
        <f>MID($L1658,AI$2,1)</f>
        <v/>
      </c>
      <c r="G1676" s="43" t="str">
        <f>MID($L1659,AI$2,1)</f>
        <v/>
      </c>
      <c r="H1676" s="44" t="str">
        <f>MID($L1660,AI$2,1)</f>
        <v/>
      </c>
      <c r="I1676" s="41"/>
      <c r="J1676" s="9">
        <v>16</v>
      </c>
      <c r="K1676" s="4" t="s">
        <v>13</v>
      </c>
      <c r="L1676" s="4" t="str">
        <f>IFERROR(VLOOKUP(F1676, Table1[[#All],[Note]:[Code]], 2),"")</f>
        <v/>
      </c>
      <c r="M1676" s="4" t="str">
        <f>IFERROR(VLOOKUP(G1676, Table13[#All], 2),"")</f>
        <v/>
      </c>
      <c r="N1676" s="4" t="str">
        <f>IFERROR(VLOOKUP(H1676, Table134[#All], 2),"")</f>
        <v/>
      </c>
      <c r="P1676" s="4" t="str">
        <f t="shared" si="187"/>
        <v xml:space="preserve">    delay(delayo);</v>
      </c>
    </row>
    <row r="1677" spans="5:16" x14ac:dyDescent="0.3">
      <c r="E1677" s="22">
        <v>1</v>
      </c>
      <c r="F1677" s="45" t="str">
        <f>MID($L1658,AJ$2,1)</f>
        <v/>
      </c>
      <c r="G1677" s="43" t="str">
        <f>MID($L1659,AJ$2,1)</f>
        <v/>
      </c>
      <c r="H1677" s="44" t="str">
        <f>MID($L1660,AJ$2,1)</f>
        <v/>
      </c>
      <c r="I1677" s="41"/>
      <c r="J1677" s="9">
        <v>17</v>
      </c>
      <c r="K1677" s="4" t="s">
        <v>13</v>
      </c>
      <c r="L1677" s="4" t="str">
        <f>IFERROR(VLOOKUP(F1677, Table1[[#All],[Note]:[Code]], 2),"")</f>
        <v/>
      </c>
      <c r="M1677" s="4" t="str">
        <f>IFERROR(VLOOKUP(G1677, Table13[#All], 2),"")</f>
        <v/>
      </c>
      <c r="N1677" s="4" t="str">
        <f>IFERROR(VLOOKUP(H1677, Table134[#All], 2),"")</f>
        <v/>
      </c>
      <c r="P1677" s="4" t="str">
        <f t="shared" si="187"/>
        <v xml:space="preserve">    delay(delayo);</v>
      </c>
    </row>
    <row r="1678" spans="5:16" x14ac:dyDescent="0.3">
      <c r="E1678" s="22">
        <v>1</v>
      </c>
      <c r="F1678" s="45" t="str">
        <f>MID($L1658,AK$2,1)</f>
        <v/>
      </c>
      <c r="G1678" s="43" t="str">
        <f>MID($L1659,AK$2,1)</f>
        <v/>
      </c>
      <c r="H1678" s="44" t="str">
        <f>MID($L1660,AK$2,1)</f>
        <v/>
      </c>
      <c r="I1678" s="41"/>
      <c r="J1678" s="9">
        <v>18</v>
      </c>
      <c r="K1678" s="4" t="s">
        <v>13</v>
      </c>
      <c r="L1678" s="4" t="str">
        <f>IFERROR(VLOOKUP(F1678, Table1[[#All],[Note]:[Code]], 2),"")</f>
        <v/>
      </c>
      <c r="M1678" s="4" t="str">
        <f>IFERROR(VLOOKUP(G1678, Table13[#All], 2),"")</f>
        <v/>
      </c>
      <c r="N1678" s="4" t="str">
        <f>IFERROR(VLOOKUP(H1678, Table134[#All], 2),"")</f>
        <v/>
      </c>
      <c r="P1678" s="4" t="str">
        <f t="shared" si="187"/>
        <v xml:space="preserve">    delay(delayo);</v>
      </c>
    </row>
    <row r="1679" spans="5:16" x14ac:dyDescent="0.3">
      <c r="E1679" s="22">
        <v>1</v>
      </c>
      <c r="F1679" s="45" t="str">
        <f>MID($L1658,AL$2,1)</f>
        <v/>
      </c>
      <c r="G1679" s="43" t="str">
        <f>MID($L1659,AL$2,1)</f>
        <v/>
      </c>
      <c r="H1679" s="44" t="str">
        <f>MID($L1660,AL$2,1)</f>
        <v/>
      </c>
      <c r="I1679" s="41"/>
      <c r="J1679" s="9">
        <v>19</v>
      </c>
      <c r="K1679" s="4" t="s">
        <v>13</v>
      </c>
      <c r="L1679" s="4" t="str">
        <f>IFERROR(VLOOKUP(F1679, Table1[[#All],[Note]:[Code]], 2),"")</f>
        <v/>
      </c>
      <c r="M1679" s="4" t="str">
        <f>IFERROR(VLOOKUP(G1679, Table13[#All], 2),"")</f>
        <v/>
      </c>
      <c r="N1679" s="4" t="str">
        <f>IFERROR(VLOOKUP(H1679, Table134[#All], 2),"")</f>
        <v/>
      </c>
      <c r="P1679" s="4" t="str">
        <f t="shared" si="187"/>
        <v xml:space="preserve">    delay(delayo);</v>
      </c>
    </row>
    <row r="1680" spans="5:16" x14ac:dyDescent="0.3">
      <c r="E1680" s="22">
        <v>1</v>
      </c>
      <c r="F1680" s="45" t="str">
        <f>MID($L1658,AM$2,1)</f>
        <v/>
      </c>
      <c r="G1680" s="43" t="str">
        <f>MID($L1659,AM$2,1)</f>
        <v/>
      </c>
      <c r="H1680" s="44" t="str">
        <f>MID($L1660,AM$2,1)</f>
        <v/>
      </c>
      <c r="I1680" s="41"/>
      <c r="J1680" s="9">
        <v>20</v>
      </c>
      <c r="K1680" s="4" t="s">
        <v>13</v>
      </c>
      <c r="L1680" s="4" t="str">
        <f>IFERROR(VLOOKUP(F1680, Table1[[#All],[Note]:[Code]], 2),"")</f>
        <v/>
      </c>
      <c r="M1680" s="4" t="str">
        <f>IFERROR(VLOOKUP(G1680, Table13[#All], 2),"")</f>
        <v/>
      </c>
      <c r="N1680" s="4" t="str">
        <f>IFERROR(VLOOKUP(H1680, Table134[#All], 2),"")</f>
        <v/>
      </c>
      <c r="P1680" s="4" t="str">
        <f t="shared" si="187"/>
        <v xml:space="preserve">    delay(delayo);</v>
      </c>
    </row>
    <row r="1681" spans="5:46" x14ac:dyDescent="0.3">
      <c r="E1681" s="22">
        <v>1</v>
      </c>
      <c r="F1681" s="45" t="str">
        <f>MID($L1658,AN$2,1)</f>
        <v/>
      </c>
      <c r="G1681" s="43" t="str">
        <f>MID($L1659,AN$2,1)</f>
        <v/>
      </c>
      <c r="H1681" s="44" t="str">
        <f>MID($L1660,AN$2,1)</f>
        <v/>
      </c>
      <c r="I1681" s="41"/>
      <c r="J1681" s="9">
        <v>21</v>
      </c>
      <c r="K1681" s="4" t="s">
        <v>13</v>
      </c>
      <c r="L1681" s="4" t="str">
        <f>IFERROR(VLOOKUP(F1681, Table1[[#All],[Note]:[Code]], 2),"")</f>
        <v/>
      </c>
      <c r="M1681" s="4" t="str">
        <f>IFERROR(VLOOKUP(G1681, Table13[#All], 2),"")</f>
        <v/>
      </c>
      <c r="N1681" s="4" t="str">
        <f>IFERROR(VLOOKUP(H1681, Table134[#All], 2),"")</f>
        <v/>
      </c>
      <c r="P1681" s="4" t="str">
        <f t="shared" si="187"/>
        <v xml:space="preserve">    delay(delayo);</v>
      </c>
    </row>
    <row r="1682" spans="5:46" x14ac:dyDescent="0.3">
      <c r="E1682" s="22">
        <v>1</v>
      </c>
      <c r="F1682" s="45" t="str">
        <f>MID($L1658,AO$2,1)</f>
        <v/>
      </c>
      <c r="G1682" s="43" t="str">
        <f>MID($L1659,AO$2,1)</f>
        <v/>
      </c>
      <c r="H1682" s="44" t="str">
        <f>MID($L1660,AO$2,1)</f>
        <v/>
      </c>
      <c r="I1682" s="41"/>
      <c r="J1682" s="9">
        <v>22</v>
      </c>
      <c r="K1682" s="4" t="s">
        <v>13</v>
      </c>
      <c r="L1682" s="4" t="str">
        <f>IFERROR(VLOOKUP(F1682, Table1[[#All],[Note]:[Code]], 2),"")</f>
        <v/>
      </c>
      <c r="M1682" s="4" t="str">
        <f>IFERROR(VLOOKUP(G1682, Table13[#All], 2),"")</f>
        <v/>
      </c>
      <c r="N1682" s="4" t="str">
        <f>IFERROR(VLOOKUP(H1682, Table134[#All], 2),"")</f>
        <v/>
      </c>
      <c r="P1682" s="4" t="str">
        <f t="shared" si="187"/>
        <v xml:space="preserve">    delay(delayo);</v>
      </c>
    </row>
    <row r="1683" spans="5:46" x14ac:dyDescent="0.3">
      <c r="E1683" s="22">
        <v>1</v>
      </c>
      <c r="F1683" s="45" t="str">
        <f>MID($L1658,AP$2,1)</f>
        <v/>
      </c>
      <c r="G1683" s="43" t="str">
        <f>MID($L1659,AP$2,1)</f>
        <v/>
      </c>
      <c r="H1683" s="44" t="str">
        <f>MID($L1660,AP$2,1)</f>
        <v/>
      </c>
      <c r="I1683" s="41"/>
      <c r="J1683" s="9">
        <v>23</v>
      </c>
      <c r="K1683" s="4" t="s">
        <v>13</v>
      </c>
      <c r="L1683" s="4" t="str">
        <f>IFERROR(VLOOKUP(F1683, Table1[[#All],[Note]:[Code]], 2),"")</f>
        <v/>
      </c>
      <c r="M1683" s="4" t="str">
        <f>IFERROR(VLOOKUP(G1683, Table13[#All], 2),"")</f>
        <v/>
      </c>
      <c r="N1683" s="4" t="str">
        <f>IFERROR(VLOOKUP(H1683, Table134[#All], 2),"")</f>
        <v/>
      </c>
      <c r="P1683" s="4" t="str">
        <f t="shared" si="187"/>
        <v xml:space="preserve">    delay(delayo);</v>
      </c>
    </row>
    <row r="1684" spans="5:46" x14ac:dyDescent="0.3">
      <c r="E1684" s="22">
        <v>1</v>
      </c>
      <c r="F1684" s="45" t="str">
        <f>MID($L1658,AQ$2,1)</f>
        <v/>
      </c>
      <c r="G1684" s="43" t="str">
        <f>MID($L1659,AQ$2,1)</f>
        <v/>
      </c>
      <c r="H1684" s="44" t="str">
        <f>MID($L1660,AQ$2,1)</f>
        <v/>
      </c>
      <c r="I1684" s="41"/>
      <c r="J1684" s="9">
        <v>24</v>
      </c>
      <c r="K1684" s="4" t="s">
        <v>13</v>
      </c>
      <c r="L1684" s="4" t="str">
        <f>IFERROR(VLOOKUP(F1684, Table1[[#All],[Note]:[Code]], 2),"")</f>
        <v/>
      </c>
      <c r="M1684" s="4" t="str">
        <f>IFERROR(VLOOKUP(G1684, Table13[#All], 2),"")</f>
        <v/>
      </c>
      <c r="N1684" s="4" t="str">
        <f>IFERROR(VLOOKUP(H1684, Table134[#All], 2),"")</f>
        <v/>
      </c>
      <c r="P1684" s="4" t="str">
        <f t="shared" si="187"/>
        <v xml:space="preserve">    delay(delayo);</v>
      </c>
    </row>
    <row r="1685" spans="5:46" x14ac:dyDescent="0.3">
      <c r="E1685" s="22">
        <v>1</v>
      </c>
      <c r="F1685" s="45" t="str">
        <f>MID($L1658,AR$2,1)</f>
        <v/>
      </c>
      <c r="G1685" s="43" t="str">
        <f>MID($L1659,AR$2,1)</f>
        <v/>
      </c>
      <c r="H1685" s="44" t="str">
        <f>MID($L1660,AR$2,1)</f>
        <v/>
      </c>
      <c r="I1685" s="41"/>
      <c r="J1685" s="9">
        <v>25</v>
      </c>
      <c r="K1685" s="4" t="s">
        <v>13</v>
      </c>
      <c r="L1685" s="4" t="str">
        <f>IFERROR(VLOOKUP(F1685, Table1[[#All],[Note]:[Code]], 2),"")</f>
        <v/>
      </c>
      <c r="M1685" s="4" t="str">
        <f>IFERROR(VLOOKUP(G1685, Table13[#All], 2),"")</f>
        <v/>
      </c>
      <c r="N1685" s="4" t="str">
        <f>IFERROR(VLOOKUP(H1685, Table134[#All], 2),"")</f>
        <v/>
      </c>
      <c r="P1685" s="4" t="str">
        <f t="shared" si="187"/>
        <v xml:space="preserve">    delay(delayo);</v>
      </c>
    </row>
    <row r="1686" spans="5:46" x14ac:dyDescent="0.3">
      <c r="E1686" s="22">
        <v>1</v>
      </c>
      <c r="F1686" s="45" t="str">
        <f>MID($L1658,AS$2,1)</f>
        <v/>
      </c>
      <c r="G1686" s="43" t="str">
        <f>MID($L1659,AS$2,1)</f>
        <v/>
      </c>
      <c r="H1686" s="44" t="str">
        <f>MID($L1660,AS$2,1)</f>
        <v/>
      </c>
      <c r="I1686" s="41"/>
      <c r="J1686" s="9">
        <v>26</v>
      </c>
      <c r="K1686" s="4" t="s">
        <v>13</v>
      </c>
      <c r="L1686" s="4" t="str">
        <f>IFERROR(VLOOKUP(F1686, Table1[[#All],[Note]:[Code]], 2),"")</f>
        <v/>
      </c>
      <c r="M1686" s="4" t="str">
        <f>IFERROR(VLOOKUP(G1686, Table13[#All], 2),"")</f>
        <v/>
      </c>
      <c r="N1686" s="4" t="str">
        <f>IFERROR(VLOOKUP(H1686, Table134[#All], 2),"")</f>
        <v/>
      </c>
      <c r="P1686" s="4" t="str">
        <f t="shared" si="187"/>
        <v xml:space="preserve">    delay(delayo);</v>
      </c>
    </row>
    <row r="1687" spans="5:46" x14ac:dyDescent="0.3">
      <c r="E1687" s="22">
        <v>1</v>
      </c>
      <c r="I1687" s="41"/>
      <c r="J1687" s="13"/>
      <c r="K1687" s="14" t="s">
        <v>11</v>
      </c>
      <c r="L1687" s="14"/>
      <c r="P1687" s="4" t="str">
        <f t="shared" si="187"/>
        <v>//</v>
      </c>
      <c r="R1687" s="19" t="s">
        <v>123</v>
      </c>
      <c r="S1687" s="19"/>
      <c r="T1687" s="19">
        <v>1</v>
      </c>
      <c r="U1687" s="19">
        <v>2</v>
      </c>
      <c r="V1687" s="19">
        <v>3</v>
      </c>
      <c r="W1687" s="19">
        <v>4</v>
      </c>
      <c r="X1687" s="19">
        <v>5</v>
      </c>
      <c r="Y1687" s="19">
        <v>6</v>
      </c>
      <c r="Z1687" s="19">
        <v>7</v>
      </c>
      <c r="AA1687" s="19">
        <v>8</v>
      </c>
      <c r="AB1687" s="19">
        <v>9</v>
      </c>
      <c r="AC1687" s="19">
        <v>10</v>
      </c>
      <c r="AD1687" s="19">
        <v>11</v>
      </c>
      <c r="AE1687" s="19">
        <v>12</v>
      </c>
      <c r="AF1687" s="19">
        <v>13</v>
      </c>
      <c r="AG1687" s="19">
        <v>14</v>
      </c>
      <c r="AH1687" s="19">
        <v>15</v>
      </c>
      <c r="AI1687" s="19">
        <v>16</v>
      </c>
      <c r="AJ1687" s="19">
        <v>17</v>
      </c>
      <c r="AK1687" s="19">
        <v>18</v>
      </c>
      <c r="AL1687" s="19">
        <v>19</v>
      </c>
      <c r="AM1687" s="19">
        <v>20</v>
      </c>
      <c r="AN1687" s="19">
        <v>21</v>
      </c>
      <c r="AO1687" s="19">
        <v>22</v>
      </c>
      <c r="AP1687" s="19">
        <v>23</v>
      </c>
      <c r="AQ1687" s="19">
        <v>24</v>
      </c>
      <c r="AR1687" s="19">
        <v>25</v>
      </c>
      <c r="AS1687" s="19">
        <v>26</v>
      </c>
      <c r="AT1687" s="19"/>
    </row>
    <row r="1688" spans="5:46" x14ac:dyDescent="0.3">
      <c r="E1688" s="22">
        <v>1</v>
      </c>
      <c r="I1688" s="41">
        <v>57</v>
      </c>
      <c r="J1688" s="13"/>
      <c r="K1688" s="14" t="s">
        <v>11</v>
      </c>
      <c r="L1688" s="14"/>
      <c r="M1688" s="6"/>
      <c r="N1688" s="6"/>
      <c r="P1688" s="4" t="str">
        <f t="shared" si="187"/>
        <v>//</v>
      </c>
      <c r="R1688" s="4" t="str">
        <f>MID($L1688,R$2,1)</f>
        <v/>
      </c>
      <c r="S1688" s="4" t="str">
        <f t="shared" ref="S1688:AT1690" si="188">MID($L1688,S$2,1)</f>
        <v/>
      </c>
      <c r="T1688" s="4" t="str">
        <f t="shared" si="188"/>
        <v/>
      </c>
      <c r="U1688" s="4" t="str">
        <f t="shared" si="188"/>
        <v/>
      </c>
      <c r="V1688" s="4" t="str">
        <f t="shared" si="188"/>
        <v/>
      </c>
      <c r="W1688" s="4" t="str">
        <f t="shared" si="188"/>
        <v/>
      </c>
      <c r="X1688" s="4" t="str">
        <f t="shared" si="188"/>
        <v/>
      </c>
      <c r="Y1688" s="4" t="str">
        <f t="shared" si="188"/>
        <v/>
      </c>
      <c r="Z1688" s="4" t="str">
        <f t="shared" si="188"/>
        <v/>
      </c>
      <c r="AA1688" s="4" t="str">
        <f t="shared" si="188"/>
        <v/>
      </c>
      <c r="AB1688" s="4" t="str">
        <f t="shared" si="188"/>
        <v/>
      </c>
      <c r="AC1688" s="4" t="str">
        <f t="shared" si="188"/>
        <v/>
      </c>
      <c r="AD1688" s="4" t="str">
        <f t="shared" si="188"/>
        <v/>
      </c>
      <c r="AE1688" s="4" t="str">
        <f t="shared" si="188"/>
        <v/>
      </c>
      <c r="AF1688" s="4" t="str">
        <f t="shared" si="188"/>
        <v/>
      </c>
      <c r="AG1688" s="4" t="str">
        <f t="shared" si="188"/>
        <v/>
      </c>
      <c r="AH1688" s="4" t="str">
        <f t="shared" si="188"/>
        <v/>
      </c>
      <c r="AI1688" s="4" t="str">
        <f t="shared" si="188"/>
        <v/>
      </c>
      <c r="AJ1688" s="4" t="str">
        <f t="shared" si="188"/>
        <v/>
      </c>
      <c r="AK1688" s="4" t="str">
        <f t="shared" si="188"/>
        <v/>
      </c>
      <c r="AL1688" s="4" t="str">
        <f t="shared" si="188"/>
        <v/>
      </c>
      <c r="AM1688" s="4" t="str">
        <f t="shared" si="188"/>
        <v/>
      </c>
      <c r="AN1688" s="4" t="str">
        <f t="shared" si="188"/>
        <v/>
      </c>
      <c r="AO1688" s="4" t="str">
        <f t="shared" si="188"/>
        <v/>
      </c>
      <c r="AP1688" s="4" t="str">
        <f t="shared" si="188"/>
        <v/>
      </c>
      <c r="AQ1688" s="4" t="str">
        <f t="shared" si="188"/>
        <v/>
      </c>
      <c r="AR1688" s="4" t="str">
        <f t="shared" si="188"/>
        <v/>
      </c>
      <c r="AS1688" s="4" t="str">
        <f t="shared" si="188"/>
        <v/>
      </c>
      <c r="AT1688" s="4" t="str">
        <f>MID($L1688,AT$2,1)</f>
        <v/>
      </c>
    </row>
    <row r="1689" spans="5:46" x14ac:dyDescent="0.3">
      <c r="E1689" s="22">
        <v>1</v>
      </c>
      <c r="F1689" s="45" t="str">
        <f>MID($L1688,R$2,1)</f>
        <v/>
      </c>
      <c r="G1689" s="43" t="str">
        <f>MID($L1689,R$2,1)</f>
        <v/>
      </c>
      <c r="H1689" s="44" t="str">
        <f>MID($L1690,R$2,1)</f>
        <v/>
      </c>
      <c r="I1689" s="41"/>
      <c r="J1689" s="13"/>
      <c r="K1689" s="14" t="s">
        <v>11</v>
      </c>
      <c r="L1689" s="17"/>
      <c r="M1689" s="6"/>
      <c r="N1689" s="6"/>
      <c r="P1689" s="4" t="str">
        <f t="shared" si="187"/>
        <v>//</v>
      </c>
      <c r="R1689" s="4" t="str">
        <f t="shared" ref="R1689:R1690" si="189">MID($L1689,R$2,1)</f>
        <v/>
      </c>
      <c r="S1689" s="4" t="str">
        <f t="shared" si="188"/>
        <v/>
      </c>
      <c r="T1689" s="4" t="str">
        <f t="shared" si="188"/>
        <v/>
      </c>
      <c r="U1689" s="4" t="str">
        <f t="shared" si="188"/>
        <v/>
      </c>
      <c r="V1689" s="4" t="str">
        <f t="shared" si="188"/>
        <v/>
      </c>
      <c r="W1689" s="4" t="str">
        <f t="shared" si="188"/>
        <v/>
      </c>
      <c r="X1689" s="4" t="str">
        <f t="shared" si="188"/>
        <v/>
      </c>
      <c r="Y1689" s="4" t="str">
        <f t="shared" si="188"/>
        <v/>
      </c>
      <c r="Z1689" s="4" t="str">
        <f t="shared" si="188"/>
        <v/>
      </c>
      <c r="AA1689" s="4" t="str">
        <f t="shared" si="188"/>
        <v/>
      </c>
      <c r="AB1689" s="4" t="str">
        <f t="shared" si="188"/>
        <v/>
      </c>
      <c r="AC1689" s="4" t="str">
        <f t="shared" si="188"/>
        <v/>
      </c>
      <c r="AD1689" s="4" t="str">
        <f t="shared" si="188"/>
        <v/>
      </c>
      <c r="AE1689" s="4" t="str">
        <f t="shared" si="188"/>
        <v/>
      </c>
      <c r="AF1689" s="4" t="str">
        <f t="shared" si="188"/>
        <v/>
      </c>
      <c r="AG1689" s="4" t="str">
        <f t="shared" si="188"/>
        <v/>
      </c>
      <c r="AH1689" s="4" t="str">
        <f t="shared" si="188"/>
        <v/>
      </c>
      <c r="AI1689" s="4" t="str">
        <f t="shared" si="188"/>
        <v/>
      </c>
      <c r="AJ1689" s="4" t="str">
        <f t="shared" si="188"/>
        <v/>
      </c>
      <c r="AK1689" s="4" t="str">
        <f t="shared" si="188"/>
        <v/>
      </c>
      <c r="AL1689" s="4" t="str">
        <f t="shared" si="188"/>
        <v/>
      </c>
      <c r="AM1689" s="4" t="str">
        <f t="shared" si="188"/>
        <v/>
      </c>
      <c r="AN1689" s="4" t="str">
        <f t="shared" si="188"/>
        <v/>
      </c>
      <c r="AO1689" s="4" t="str">
        <f t="shared" si="188"/>
        <v/>
      </c>
      <c r="AP1689" s="4" t="str">
        <f t="shared" si="188"/>
        <v/>
      </c>
      <c r="AQ1689" s="4" t="str">
        <f t="shared" si="188"/>
        <v/>
      </c>
      <c r="AR1689" s="4" t="str">
        <f t="shared" si="188"/>
        <v/>
      </c>
      <c r="AS1689" s="4" t="str">
        <f t="shared" si="188"/>
        <v/>
      </c>
      <c r="AT1689" s="4" t="str">
        <f t="shared" si="188"/>
        <v/>
      </c>
    </row>
    <row r="1690" spans="5:46" x14ac:dyDescent="0.3">
      <c r="E1690" s="22">
        <v>1</v>
      </c>
      <c r="H1690" s="44" t="str">
        <f>MID($L1690,S$2,1)</f>
        <v/>
      </c>
      <c r="I1690" s="41"/>
      <c r="J1690" s="13"/>
      <c r="K1690" s="14" t="s">
        <v>11</v>
      </c>
      <c r="L1690" s="14"/>
      <c r="P1690" s="4" t="str">
        <f t="shared" si="187"/>
        <v>//</v>
      </c>
      <c r="R1690" s="4" t="str">
        <f t="shared" si="189"/>
        <v/>
      </c>
      <c r="S1690" s="4" t="str">
        <f t="shared" si="188"/>
        <v/>
      </c>
      <c r="T1690" s="4" t="str">
        <f t="shared" si="188"/>
        <v/>
      </c>
      <c r="U1690" s="4" t="str">
        <f t="shared" si="188"/>
        <v/>
      </c>
      <c r="V1690" s="4" t="str">
        <f t="shared" si="188"/>
        <v/>
      </c>
      <c r="W1690" s="4" t="str">
        <f t="shared" si="188"/>
        <v/>
      </c>
      <c r="X1690" s="4" t="str">
        <f t="shared" si="188"/>
        <v/>
      </c>
      <c r="Y1690" s="4" t="str">
        <f t="shared" si="188"/>
        <v/>
      </c>
      <c r="Z1690" s="4" t="str">
        <f t="shared" si="188"/>
        <v/>
      </c>
      <c r="AA1690" s="4" t="str">
        <f t="shared" si="188"/>
        <v/>
      </c>
      <c r="AB1690" s="4" t="str">
        <f t="shared" si="188"/>
        <v/>
      </c>
      <c r="AC1690" s="4" t="str">
        <f t="shared" si="188"/>
        <v/>
      </c>
      <c r="AD1690" s="4" t="str">
        <f t="shared" si="188"/>
        <v/>
      </c>
      <c r="AE1690" s="4" t="str">
        <f t="shared" si="188"/>
        <v/>
      </c>
      <c r="AF1690" s="4" t="str">
        <f t="shared" si="188"/>
        <v/>
      </c>
      <c r="AG1690" s="4" t="str">
        <f t="shared" si="188"/>
        <v/>
      </c>
      <c r="AH1690" s="4" t="str">
        <f t="shared" si="188"/>
        <v/>
      </c>
      <c r="AI1690" s="4" t="str">
        <f t="shared" si="188"/>
        <v/>
      </c>
      <c r="AJ1690" s="4" t="str">
        <f t="shared" si="188"/>
        <v/>
      </c>
      <c r="AK1690" s="4" t="str">
        <f t="shared" si="188"/>
        <v/>
      </c>
      <c r="AL1690" s="4" t="str">
        <f t="shared" si="188"/>
        <v/>
      </c>
      <c r="AM1690" s="4" t="str">
        <f t="shared" si="188"/>
        <v/>
      </c>
      <c r="AN1690" s="4" t="str">
        <f t="shared" si="188"/>
        <v/>
      </c>
      <c r="AO1690" s="4" t="str">
        <f t="shared" si="188"/>
        <v/>
      </c>
      <c r="AP1690" s="4" t="str">
        <f t="shared" si="188"/>
        <v/>
      </c>
      <c r="AQ1690" s="4" t="str">
        <f t="shared" si="188"/>
        <v/>
      </c>
      <c r="AR1690" s="4" t="str">
        <f t="shared" si="188"/>
        <v/>
      </c>
      <c r="AS1690" s="4" t="str">
        <f t="shared" si="188"/>
        <v/>
      </c>
      <c r="AT1690" s="4" t="str">
        <f t="shared" si="188"/>
        <v/>
      </c>
    </row>
    <row r="1691" spans="5:46" x14ac:dyDescent="0.3">
      <c r="E1691" s="22">
        <v>1</v>
      </c>
      <c r="F1691" s="45" t="str">
        <f>MID($L1688,T$2,1)</f>
        <v/>
      </c>
      <c r="G1691" s="43" t="str">
        <f>MID($L1689,T$2,1)</f>
        <v/>
      </c>
      <c r="H1691" s="44" t="str">
        <f>MID($L1690,T$2,1)</f>
        <v/>
      </c>
      <c r="I1691" s="41"/>
      <c r="J1691" s="9">
        <v>1</v>
      </c>
      <c r="K1691" s="4" t="s">
        <v>13</v>
      </c>
      <c r="L1691" s="4" t="str">
        <f>IFERROR(VLOOKUP(F1691, Table1[[#All],[Note]:[Code]], 2),"")</f>
        <v/>
      </c>
      <c r="M1691" s="4" t="str">
        <f>IFERROR(VLOOKUP(G1691, Table13[#All], 2),"")</f>
        <v/>
      </c>
      <c r="N1691" s="4" t="str">
        <f>IFERROR(VLOOKUP(H1691, Table134[#All], 2),"")</f>
        <v/>
      </c>
      <c r="P1691" s="4" t="str">
        <f t="shared" si="187"/>
        <v xml:space="preserve">    delay(delayo);</v>
      </c>
    </row>
    <row r="1692" spans="5:46" x14ac:dyDescent="0.3">
      <c r="E1692" s="22">
        <v>1</v>
      </c>
      <c r="F1692" s="45" t="str">
        <f>MID($L1688,U$2,1)</f>
        <v/>
      </c>
      <c r="G1692" s="43" t="str">
        <f>MID($L1689,U$2,1)</f>
        <v/>
      </c>
      <c r="H1692" s="44" t="str">
        <f>MID($L1690,U$2,1)</f>
        <v/>
      </c>
      <c r="I1692" s="41"/>
      <c r="J1692" s="9">
        <v>2</v>
      </c>
      <c r="K1692" s="4" t="s">
        <v>13</v>
      </c>
      <c r="L1692" s="4" t="str">
        <f>IFERROR(VLOOKUP(F1692, Table1[[#All],[Note]:[Code]], 2),"")</f>
        <v/>
      </c>
      <c r="M1692" s="4" t="str">
        <f>IFERROR(VLOOKUP(G1692, Table13[#All], 2),"")</f>
        <v/>
      </c>
      <c r="N1692" s="4" t="str">
        <f>IFERROR(VLOOKUP(H1692, Table134[#All], 2),"")</f>
        <v/>
      </c>
      <c r="P1692" s="4" t="str">
        <f t="shared" si="187"/>
        <v xml:space="preserve">    delay(delayo);</v>
      </c>
    </row>
    <row r="1693" spans="5:46" x14ac:dyDescent="0.3">
      <c r="E1693" s="22">
        <v>1</v>
      </c>
      <c r="F1693" s="45" t="str">
        <f>MID($L1688,V$2,1)</f>
        <v/>
      </c>
      <c r="G1693" s="43" t="str">
        <f>MID($L1689,V$2,1)</f>
        <v/>
      </c>
      <c r="H1693" s="44" t="str">
        <f>MID($L1690,V$2,1)</f>
        <v/>
      </c>
      <c r="I1693" s="41"/>
      <c r="J1693" s="9">
        <v>3</v>
      </c>
      <c r="K1693" s="4" t="s">
        <v>13</v>
      </c>
      <c r="L1693" s="4" t="str">
        <f>IFERROR(VLOOKUP(F1693, Table1[[#All],[Note]:[Code]], 2),"")</f>
        <v/>
      </c>
      <c r="M1693" s="4" t="str">
        <f>IFERROR(VLOOKUP(G1693, Table13[#All], 2),"")</f>
        <v/>
      </c>
      <c r="N1693" s="4" t="str">
        <f>IFERROR(VLOOKUP(H1693, Table134[#All], 2),"")</f>
        <v/>
      </c>
      <c r="P1693" s="4" t="str">
        <f t="shared" si="187"/>
        <v xml:space="preserve">    delay(delayo);</v>
      </c>
    </row>
    <row r="1694" spans="5:46" x14ac:dyDescent="0.3">
      <c r="E1694" s="22">
        <v>1</v>
      </c>
      <c r="F1694" s="45" t="str">
        <f>MID($L1688,W$2,1)</f>
        <v/>
      </c>
      <c r="G1694" s="43" t="str">
        <f>MID($L1689,W$2,1)</f>
        <v/>
      </c>
      <c r="H1694" s="44" t="str">
        <f>MID($L1690,W$2,1)</f>
        <v/>
      </c>
      <c r="I1694" s="41"/>
      <c r="J1694" s="9">
        <v>4</v>
      </c>
      <c r="K1694" s="4" t="s">
        <v>13</v>
      </c>
      <c r="L1694" s="4" t="str">
        <f>IFERROR(VLOOKUP(F1694, Table1[[#All],[Note]:[Code]], 2),"")</f>
        <v/>
      </c>
      <c r="M1694" s="4" t="str">
        <f>IFERROR(VLOOKUP(G1694, Table13[#All], 2),"")</f>
        <v/>
      </c>
      <c r="N1694" s="4" t="str">
        <f>IFERROR(VLOOKUP(H1694, Table134[#All], 2),"")</f>
        <v/>
      </c>
      <c r="P1694" s="4" t="str">
        <f t="shared" si="187"/>
        <v xml:space="preserve">    delay(delayo);</v>
      </c>
    </row>
    <row r="1695" spans="5:46" x14ac:dyDescent="0.3">
      <c r="E1695" s="22">
        <v>1</v>
      </c>
      <c r="F1695" s="45" t="str">
        <f>MID($L1688,X$2,1)</f>
        <v/>
      </c>
      <c r="G1695" s="43" t="str">
        <f>MID($L1689,X$2,1)</f>
        <v/>
      </c>
      <c r="H1695" s="44" t="str">
        <f>MID($L1690,X$2,1)</f>
        <v/>
      </c>
      <c r="I1695" s="41"/>
      <c r="J1695" s="9">
        <v>5</v>
      </c>
      <c r="K1695" s="4" t="s">
        <v>13</v>
      </c>
      <c r="L1695" s="4" t="str">
        <f>IFERROR(VLOOKUP(F1695, Table1[[#All],[Note]:[Code]], 2),"")</f>
        <v/>
      </c>
      <c r="M1695" s="4" t="str">
        <f>IFERROR(VLOOKUP(G1695, Table13[#All], 2),"")</f>
        <v/>
      </c>
      <c r="N1695" s="4" t="str">
        <f>IFERROR(VLOOKUP(H1695, Table134[#All], 2),"")</f>
        <v/>
      </c>
      <c r="P1695" s="4" t="str">
        <f t="shared" si="187"/>
        <v xml:space="preserve">    delay(delayo);</v>
      </c>
    </row>
    <row r="1696" spans="5:46" x14ac:dyDescent="0.3">
      <c r="E1696" s="22">
        <v>1</v>
      </c>
      <c r="F1696" s="45" t="str">
        <f>MID($L1688,Y$2,1)</f>
        <v/>
      </c>
      <c r="G1696" s="43" t="str">
        <f>MID($L1689,Y$2,1)</f>
        <v/>
      </c>
      <c r="H1696" s="44" t="str">
        <f>MID($L1690,Y$2,1)</f>
        <v/>
      </c>
      <c r="I1696" s="41"/>
      <c r="J1696" s="9">
        <v>6</v>
      </c>
      <c r="K1696" s="4" t="s">
        <v>13</v>
      </c>
      <c r="L1696" s="4" t="str">
        <f>IFERROR(VLOOKUP(F1696, Table1[[#All],[Note]:[Code]], 2),"")</f>
        <v/>
      </c>
      <c r="M1696" s="4" t="str">
        <f>IFERROR(VLOOKUP(G1696, Table13[#All], 2),"")</f>
        <v/>
      </c>
      <c r="N1696" s="4" t="str">
        <f>IFERROR(VLOOKUP(H1696, Table134[#All], 2),"")</f>
        <v/>
      </c>
      <c r="P1696" s="4" t="str">
        <f t="shared" si="187"/>
        <v xml:space="preserve">    delay(delayo);</v>
      </c>
    </row>
    <row r="1697" spans="5:16" x14ac:dyDescent="0.3">
      <c r="E1697" s="22">
        <v>1</v>
      </c>
      <c r="F1697" s="45" t="str">
        <f>MID($L1688,Z$2,1)</f>
        <v/>
      </c>
      <c r="G1697" s="43" t="str">
        <f>MID($L1689,Z$2,1)</f>
        <v/>
      </c>
      <c r="H1697" s="44" t="str">
        <f>MID($L1690,Z$2,1)</f>
        <v/>
      </c>
      <c r="I1697" s="41"/>
      <c r="J1697" s="9">
        <v>7</v>
      </c>
      <c r="K1697" s="4" t="s">
        <v>13</v>
      </c>
      <c r="L1697" s="4" t="str">
        <f>IFERROR(VLOOKUP(F1697, Table1[[#All],[Note]:[Code]], 2),"")</f>
        <v/>
      </c>
      <c r="M1697" s="4" t="str">
        <f>IFERROR(VLOOKUP(G1697, Table13[#All], 2),"")</f>
        <v/>
      </c>
      <c r="N1697" s="4" t="str">
        <f>IFERROR(VLOOKUP(H1697, Table134[#All], 2),"")</f>
        <v/>
      </c>
      <c r="P1697" s="4" t="str">
        <f t="shared" si="187"/>
        <v xml:space="preserve">    delay(delayo);</v>
      </c>
    </row>
    <row r="1698" spans="5:16" x14ac:dyDescent="0.3">
      <c r="E1698" s="22">
        <v>1</v>
      </c>
      <c r="F1698" s="45" t="str">
        <f>MID($L1688,AA$2,1)</f>
        <v/>
      </c>
      <c r="G1698" s="43" t="str">
        <f>MID($L1689,AA$2,1)</f>
        <v/>
      </c>
      <c r="H1698" s="44" t="str">
        <f>MID($L1690,AA$2,1)</f>
        <v/>
      </c>
      <c r="I1698" s="41"/>
      <c r="J1698" s="9">
        <v>8</v>
      </c>
      <c r="K1698" s="4" t="s">
        <v>13</v>
      </c>
      <c r="L1698" s="4" t="str">
        <f>IFERROR(VLOOKUP(F1698, Table1[[#All],[Note]:[Code]], 2),"")</f>
        <v/>
      </c>
      <c r="M1698" s="4" t="str">
        <f>IFERROR(VLOOKUP(G1698, Table13[#All], 2),"")</f>
        <v/>
      </c>
      <c r="N1698" s="4" t="str">
        <f>IFERROR(VLOOKUP(H1698, Table134[#All], 2),"")</f>
        <v/>
      </c>
      <c r="P1698" s="4" t="str">
        <f t="shared" si="187"/>
        <v xml:space="preserve">    delay(delayo);</v>
      </c>
    </row>
    <row r="1699" spans="5:16" x14ac:dyDescent="0.3">
      <c r="E1699" s="22">
        <v>1</v>
      </c>
      <c r="F1699" s="45" t="str">
        <f>MID($L1688,AB$2,1)</f>
        <v/>
      </c>
      <c r="G1699" s="43" t="str">
        <f>MID($L1689,AB$2,1)</f>
        <v/>
      </c>
      <c r="H1699" s="44" t="str">
        <f>MID($L1690,AB$2,1)</f>
        <v/>
      </c>
      <c r="I1699" s="41"/>
      <c r="J1699" s="9">
        <v>9</v>
      </c>
      <c r="K1699" s="4" t="s">
        <v>13</v>
      </c>
      <c r="L1699" s="4" t="str">
        <f>IFERROR(VLOOKUP(F1699, Table1[[#All],[Note]:[Code]], 2),"")</f>
        <v/>
      </c>
      <c r="M1699" s="4" t="str">
        <f>IFERROR(VLOOKUP(G1699, Table13[#All], 2),"")</f>
        <v/>
      </c>
      <c r="N1699" s="4" t="str">
        <f>IFERROR(VLOOKUP(H1699, Table134[#All], 2),"")</f>
        <v/>
      </c>
      <c r="P1699" s="4" t="str">
        <f t="shared" si="187"/>
        <v xml:space="preserve">    delay(delayo);</v>
      </c>
    </row>
    <row r="1700" spans="5:16" x14ac:dyDescent="0.3">
      <c r="E1700" s="22">
        <v>1</v>
      </c>
      <c r="F1700" s="45" t="str">
        <f>MID($L1688,AC$2,1)</f>
        <v/>
      </c>
      <c r="G1700" s="43" t="str">
        <f>MID($L1689,AC$2,1)</f>
        <v/>
      </c>
      <c r="H1700" s="44" t="str">
        <f>MID($L1690,AC$2,1)</f>
        <v/>
      </c>
      <c r="I1700" s="41"/>
      <c r="J1700" s="9">
        <v>10</v>
      </c>
      <c r="K1700" s="4" t="s">
        <v>13</v>
      </c>
      <c r="L1700" s="4" t="str">
        <f>IFERROR(VLOOKUP(F1700, Table1[[#All],[Note]:[Code]], 2),"")</f>
        <v/>
      </c>
      <c r="M1700" s="4" t="str">
        <f>IFERROR(VLOOKUP(G1700, Table13[#All], 2),"")</f>
        <v/>
      </c>
      <c r="N1700" s="4" t="str">
        <f>IFERROR(VLOOKUP(H1700, Table134[#All], 2),"")</f>
        <v/>
      </c>
      <c r="P1700" s="4" t="str">
        <f t="shared" si="187"/>
        <v xml:space="preserve">    delay(delayo);</v>
      </c>
    </row>
    <row r="1701" spans="5:16" x14ac:dyDescent="0.3">
      <c r="E1701" s="22">
        <v>1</v>
      </c>
      <c r="F1701" s="45" t="str">
        <f>MID($L1688,AD$2,1)</f>
        <v/>
      </c>
      <c r="G1701" s="43" t="str">
        <f>MID($L1689,AD$2,1)</f>
        <v/>
      </c>
      <c r="H1701" s="44" t="str">
        <f>MID($L1690,AD$2,1)</f>
        <v/>
      </c>
      <c r="I1701" s="41"/>
      <c r="J1701" s="9">
        <v>11</v>
      </c>
      <c r="K1701" s="4" t="s">
        <v>13</v>
      </c>
      <c r="L1701" s="4" t="str">
        <f>IFERROR(VLOOKUP(F1701, Table1[[#All],[Note]:[Code]], 2),"")</f>
        <v/>
      </c>
      <c r="M1701" s="4" t="str">
        <f>IFERROR(VLOOKUP(G1701, Table13[#All], 2),"")</f>
        <v/>
      </c>
      <c r="N1701" s="4" t="str">
        <f>IFERROR(VLOOKUP(H1701, Table134[#All], 2),"")</f>
        <v/>
      </c>
      <c r="P1701" s="4" t="str">
        <f t="shared" si="187"/>
        <v xml:space="preserve">    delay(delayo);</v>
      </c>
    </row>
    <row r="1702" spans="5:16" x14ac:dyDescent="0.3">
      <c r="E1702" s="22">
        <v>1</v>
      </c>
      <c r="F1702" s="45" t="str">
        <f>MID($L1688,AE$2,1)</f>
        <v/>
      </c>
      <c r="G1702" s="43" t="str">
        <f>MID($L1689,AE$2,1)</f>
        <v/>
      </c>
      <c r="H1702" s="44" t="str">
        <f>MID($L1690,AE$2,1)</f>
        <v/>
      </c>
      <c r="I1702" s="41"/>
      <c r="J1702" s="9">
        <v>12</v>
      </c>
      <c r="K1702" s="4" t="s">
        <v>13</v>
      </c>
      <c r="L1702" s="4" t="str">
        <f>IFERROR(VLOOKUP(F1702, Table1[[#All],[Note]:[Code]], 2),"")</f>
        <v/>
      </c>
      <c r="M1702" s="4" t="str">
        <f>IFERROR(VLOOKUP(G1702, Table13[#All], 2),"")</f>
        <v/>
      </c>
      <c r="N1702" s="4" t="str">
        <f>IFERROR(VLOOKUP(H1702, Table134[#All], 2),"")</f>
        <v/>
      </c>
      <c r="P1702" s="4" t="str">
        <f t="shared" si="187"/>
        <v xml:space="preserve">    delay(delayo);</v>
      </c>
    </row>
    <row r="1703" spans="5:16" x14ac:dyDescent="0.3">
      <c r="E1703" s="22">
        <v>1</v>
      </c>
      <c r="F1703" s="45" t="str">
        <f>MID($L1688,AF$2,1)</f>
        <v/>
      </c>
      <c r="G1703" s="43" t="str">
        <f>MID($L1689,AF$2,1)</f>
        <v/>
      </c>
      <c r="H1703" s="44" t="str">
        <f>MID($L1690,AF$2,1)</f>
        <v/>
      </c>
      <c r="I1703" s="41"/>
      <c r="J1703" s="9">
        <v>13</v>
      </c>
      <c r="K1703" s="4" t="s">
        <v>13</v>
      </c>
      <c r="L1703" s="4" t="str">
        <f>IFERROR(VLOOKUP(F1703, Table1[[#All],[Note]:[Code]], 2),"")</f>
        <v/>
      </c>
      <c r="M1703" s="4" t="str">
        <f>IFERROR(VLOOKUP(G1703, Table13[#All], 2),"")</f>
        <v/>
      </c>
      <c r="N1703" s="4" t="str">
        <f>IFERROR(VLOOKUP(H1703, Table134[#All], 2),"")</f>
        <v/>
      </c>
      <c r="P1703" s="4" t="str">
        <f t="shared" si="187"/>
        <v xml:space="preserve">    delay(delayo);</v>
      </c>
    </row>
    <row r="1704" spans="5:16" x14ac:dyDescent="0.3">
      <c r="E1704" s="22">
        <v>1</v>
      </c>
      <c r="F1704" s="45" t="str">
        <f>MID($L1688,AG$2,1)</f>
        <v/>
      </c>
      <c r="G1704" s="43" t="str">
        <f>MID($L1689,AG$2,1)</f>
        <v/>
      </c>
      <c r="H1704" s="44" t="str">
        <f>MID($L1690,AG$2,1)</f>
        <v/>
      </c>
      <c r="I1704" s="41"/>
      <c r="J1704" s="9">
        <v>14</v>
      </c>
      <c r="K1704" s="4" t="s">
        <v>13</v>
      </c>
      <c r="L1704" s="4" t="str">
        <f>IFERROR(VLOOKUP(F1704, Table1[[#All],[Note]:[Code]], 2),"")</f>
        <v/>
      </c>
      <c r="M1704" s="4" t="str">
        <f>IFERROR(VLOOKUP(G1704, Table13[#All], 2),"")</f>
        <v/>
      </c>
      <c r="N1704" s="4" t="str">
        <f>IFERROR(VLOOKUP(H1704, Table134[#All], 2),"")</f>
        <v/>
      </c>
      <c r="P1704" s="4" t="str">
        <f t="shared" si="187"/>
        <v xml:space="preserve">    delay(delayo);</v>
      </c>
    </row>
    <row r="1705" spans="5:16" x14ac:dyDescent="0.3">
      <c r="E1705" s="22">
        <v>1</v>
      </c>
      <c r="F1705" s="45" t="str">
        <f>MID($L1688,AH$2,1)</f>
        <v/>
      </c>
      <c r="G1705" s="43" t="str">
        <f>MID($L1689,AH$2,1)</f>
        <v/>
      </c>
      <c r="H1705" s="44" t="str">
        <f>MID($L1690,AH$2,1)</f>
        <v/>
      </c>
      <c r="I1705" s="41"/>
      <c r="J1705" s="9">
        <v>15</v>
      </c>
      <c r="K1705" s="4" t="s">
        <v>13</v>
      </c>
      <c r="L1705" s="4" t="str">
        <f>IFERROR(VLOOKUP(F1705, Table1[[#All],[Note]:[Code]], 2),"")</f>
        <v/>
      </c>
      <c r="M1705" s="4" t="str">
        <f>IFERROR(VLOOKUP(G1705, Table13[#All], 2),"")</f>
        <v/>
      </c>
      <c r="N1705" s="4" t="str">
        <f>IFERROR(VLOOKUP(H1705, Table134[#All], 2),"")</f>
        <v/>
      </c>
      <c r="P1705" s="4" t="str">
        <f t="shared" si="187"/>
        <v xml:space="preserve">    delay(delayo);</v>
      </c>
    </row>
    <row r="1706" spans="5:16" x14ac:dyDescent="0.3">
      <c r="E1706" s="22">
        <v>1</v>
      </c>
      <c r="F1706" s="45" t="str">
        <f>MID($L1688,AI$2,1)</f>
        <v/>
      </c>
      <c r="G1706" s="43" t="str">
        <f>MID($L1689,AI$2,1)</f>
        <v/>
      </c>
      <c r="H1706" s="44" t="str">
        <f>MID($L1690,AI$2,1)</f>
        <v/>
      </c>
      <c r="I1706" s="41"/>
      <c r="J1706" s="9">
        <v>16</v>
      </c>
      <c r="K1706" s="4" t="s">
        <v>13</v>
      </c>
      <c r="L1706" s="4" t="str">
        <f>IFERROR(VLOOKUP(F1706, Table1[[#All],[Note]:[Code]], 2),"")</f>
        <v/>
      </c>
      <c r="M1706" s="4" t="str">
        <f>IFERROR(VLOOKUP(G1706, Table13[#All], 2),"")</f>
        <v/>
      </c>
      <c r="N1706" s="4" t="str">
        <f>IFERROR(VLOOKUP(H1706, Table134[#All], 2),"")</f>
        <v/>
      </c>
      <c r="P1706" s="4" t="str">
        <f t="shared" si="187"/>
        <v xml:space="preserve">    delay(delayo);</v>
      </c>
    </row>
    <row r="1707" spans="5:16" x14ac:dyDescent="0.3">
      <c r="E1707" s="22">
        <v>1</v>
      </c>
      <c r="F1707" s="45" t="str">
        <f>MID($L1688,AJ$2,1)</f>
        <v/>
      </c>
      <c r="G1707" s="43" t="str">
        <f>MID($L1689,AJ$2,1)</f>
        <v/>
      </c>
      <c r="H1707" s="44" t="str">
        <f>MID($L1690,AJ$2,1)</f>
        <v/>
      </c>
      <c r="I1707" s="41"/>
      <c r="J1707" s="9">
        <v>17</v>
      </c>
      <c r="K1707" s="4" t="s">
        <v>13</v>
      </c>
      <c r="L1707" s="4" t="str">
        <f>IFERROR(VLOOKUP(F1707, Table1[[#All],[Note]:[Code]], 2),"")</f>
        <v/>
      </c>
      <c r="M1707" s="4" t="str">
        <f>IFERROR(VLOOKUP(G1707, Table13[#All], 2),"")</f>
        <v/>
      </c>
      <c r="N1707" s="4" t="str">
        <f>IFERROR(VLOOKUP(H1707, Table134[#All], 2),"")</f>
        <v/>
      </c>
      <c r="P1707" s="4" t="str">
        <f t="shared" si="187"/>
        <v xml:space="preserve">    delay(delayo);</v>
      </c>
    </row>
    <row r="1708" spans="5:16" x14ac:dyDescent="0.3">
      <c r="E1708" s="22">
        <v>1</v>
      </c>
      <c r="F1708" s="45" t="str">
        <f>MID($L1688,AK$2,1)</f>
        <v/>
      </c>
      <c r="G1708" s="43" t="str">
        <f>MID($L1689,AK$2,1)</f>
        <v/>
      </c>
      <c r="H1708" s="44" t="str">
        <f>MID($L1690,AK$2,1)</f>
        <v/>
      </c>
      <c r="I1708" s="41"/>
      <c r="J1708" s="9">
        <v>18</v>
      </c>
      <c r="K1708" s="4" t="s">
        <v>13</v>
      </c>
      <c r="L1708" s="4" t="str">
        <f>IFERROR(VLOOKUP(F1708, Table1[[#All],[Note]:[Code]], 2),"")</f>
        <v/>
      </c>
      <c r="M1708" s="4" t="str">
        <f>IFERROR(VLOOKUP(G1708, Table13[#All], 2),"")</f>
        <v/>
      </c>
      <c r="N1708" s="4" t="str">
        <f>IFERROR(VLOOKUP(H1708, Table134[#All], 2),"")</f>
        <v/>
      </c>
      <c r="P1708" s="4" t="str">
        <f t="shared" si="187"/>
        <v xml:space="preserve">    delay(delayo);</v>
      </c>
    </row>
    <row r="1709" spans="5:16" x14ac:dyDescent="0.3">
      <c r="E1709" s="22">
        <v>1</v>
      </c>
      <c r="F1709" s="45" t="str">
        <f>MID($L1688,AL$2,1)</f>
        <v/>
      </c>
      <c r="G1709" s="43" t="str">
        <f>MID($L1689,AL$2,1)</f>
        <v/>
      </c>
      <c r="H1709" s="44" t="str">
        <f>MID($L1690,AL$2,1)</f>
        <v/>
      </c>
      <c r="I1709" s="41"/>
      <c r="J1709" s="9">
        <v>19</v>
      </c>
      <c r="K1709" s="4" t="s">
        <v>13</v>
      </c>
      <c r="L1709" s="4" t="str">
        <f>IFERROR(VLOOKUP(F1709, Table1[[#All],[Note]:[Code]], 2),"")</f>
        <v/>
      </c>
      <c r="M1709" s="4" t="str">
        <f>IFERROR(VLOOKUP(G1709, Table13[#All], 2),"")</f>
        <v/>
      </c>
      <c r="N1709" s="4" t="str">
        <f>IFERROR(VLOOKUP(H1709, Table134[#All], 2),"")</f>
        <v/>
      </c>
      <c r="P1709" s="4" t="str">
        <f t="shared" si="187"/>
        <v xml:space="preserve">    delay(delayo);</v>
      </c>
    </row>
    <row r="1710" spans="5:16" x14ac:dyDescent="0.3">
      <c r="E1710" s="22">
        <v>1</v>
      </c>
      <c r="F1710" s="45" t="str">
        <f>MID($L1688,AM$2,1)</f>
        <v/>
      </c>
      <c r="G1710" s="43" t="str">
        <f>MID($L1689,AM$2,1)</f>
        <v/>
      </c>
      <c r="H1710" s="44" t="str">
        <f>MID($L1690,AM$2,1)</f>
        <v/>
      </c>
      <c r="I1710" s="41"/>
      <c r="J1710" s="9">
        <v>20</v>
      </c>
      <c r="K1710" s="4" t="s">
        <v>13</v>
      </c>
      <c r="L1710" s="4" t="str">
        <f>IFERROR(VLOOKUP(F1710, Table1[[#All],[Note]:[Code]], 2),"")</f>
        <v/>
      </c>
      <c r="M1710" s="4" t="str">
        <f>IFERROR(VLOOKUP(G1710, Table13[#All], 2),"")</f>
        <v/>
      </c>
      <c r="N1710" s="4" t="str">
        <f>IFERROR(VLOOKUP(H1710, Table134[#All], 2),"")</f>
        <v/>
      </c>
      <c r="P1710" s="4" t="str">
        <f t="shared" si="187"/>
        <v xml:space="preserve">    delay(delayo);</v>
      </c>
    </row>
    <row r="1711" spans="5:16" x14ac:dyDescent="0.3">
      <c r="E1711" s="22">
        <v>1</v>
      </c>
      <c r="F1711" s="45" t="str">
        <f>MID($L1688,AN$2,1)</f>
        <v/>
      </c>
      <c r="G1711" s="43" t="str">
        <f>MID($L1689,AN$2,1)</f>
        <v/>
      </c>
      <c r="H1711" s="44" t="str">
        <f>MID($L1690,AN$2,1)</f>
        <v/>
      </c>
      <c r="I1711" s="41"/>
      <c r="J1711" s="9">
        <v>21</v>
      </c>
      <c r="K1711" s="4" t="s">
        <v>13</v>
      </c>
      <c r="L1711" s="4" t="str">
        <f>IFERROR(VLOOKUP(F1711, Table1[[#All],[Note]:[Code]], 2),"")</f>
        <v/>
      </c>
      <c r="M1711" s="4" t="str">
        <f>IFERROR(VLOOKUP(G1711, Table13[#All], 2),"")</f>
        <v/>
      </c>
      <c r="N1711" s="4" t="str">
        <f>IFERROR(VLOOKUP(H1711, Table134[#All], 2),"")</f>
        <v/>
      </c>
      <c r="P1711" s="4" t="str">
        <f t="shared" si="187"/>
        <v xml:space="preserve">    delay(delayo);</v>
      </c>
    </row>
    <row r="1712" spans="5:16" x14ac:dyDescent="0.3">
      <c r="E1712" s="22">
        <v>1</v>
      </c>
      <c r="F1712" s="45" t="str">
        <f>MID($L1688,AO$2,1)</f>
        <v/>
      </c>
      <c r="G1712" s="43" t="str">
        <f>MID($L1689,AO$2,1)</f>
        <v/>
      </c>
      <c r="H1712" s="44" t="str">
        <f>MID($L1690,AO$2,1)</f>
        <v/>
      </c>
      <c r="I1712" s="41"/>
      <c r="J1712" s="9">
        <v>22</v>
      </c>
      <c r="K1712" s="4" t="s">
        <v>13</v>
      </c>
      <c r="L1712" s="4" t="str">
        <f>IFERROR(VLOOKUP(F1712, Table1[[#All],[Note]:[Code]], 2),"")</f>
        <v/>
      </c>
      <c r="M1712" s="4" t="str">
        <f>IFERROR(VLOOKUP(G1712, Table13[#All], 2),"")</f>
        <v/>
      </c>
      <c r="N1712" s="4" t="str">
        <f>IFERROR(VLOOKUP(H1712, Table134[#All], 2),"")</f>
        <v/>
      </c>
      <c r="P1712" s="4" t="str">
        <f t="shared" si="187"/>
        <v xml:space="preserve">    delay(delayo);</v>
      </c>
    </row>
    <row r="1713" spans="5:16" x14ac:dyDescent="0.3">
      <c r="E1713" s="22">
        <v>1</v>
      </c>
      <c r="F1713" s="45" t="str">
        <f>MID($L1688,AP$2,1)</f>
        <v/>
      </c>
      <c r="G1713" s="43" t="str">
        <f>MID($L1689,AP$2,1)</f>
        <v/>
      </c>
      <c r="H1713" s="44" t="str">
        <f>MID($L1690,AP$2,1)</f>
        <v/>
      </c>
      <c r="I1713" s="41"/>
      <c r="J1713" s="9">
        <v>23</v>
      </c>
      <c r="K1713" s="4" t="s">
        <v>13</v>
      </c>
      <c r="L1713" s="4" t="str">
        <f>IFERROR(VLOOKUP(F1713, Table1[[#All],[Note]:[Code]], 2),"")</f>
        <v/>
      </c>
      <c r="M1713" s="4" t="str">
        <f>IFERROR(VLOOKUP(G1713, Table13[#All], 2),"")</f>
        <v/>
      </c>
      <c r="N1713" s="4" t="str">
        <f>IFERROR(VLOOKUP(H1713, Table134[#All], 2),"")</f>
        <v/>
      </c>
      <c r="P1713" s="4" t="str">
        <f t="shared" si="187"/>
        <v xml:space="preserve">    delay(delayo);</v>
      </c>
    </row>
    <row r="1714" spans="5:16" x14ac:dyDescent="0.3">
      <c r="E1714" s="22">
        <v>1</v>
      </c>
      <c r="F1714" s="45" t="str">
        <f>MID($L1688,AQ$2,1)</f>
        <v/>
      </c>
      <c r="G1714" s="43" t="str">
        <f>MID($L1689,AQ$2,1)</f>
        <v/>
      </c>
      <c r="H1714" s="44" t="str">
        <f>MID($L1690,AQ$2,1)</f>
        <v/>
      </c>
      <c r="I1714" s="41"/>
      <c r="J1714" s="9">
        <v>24</v>
      </c>
      <c r="K1714" s="4" t="s">
        <v>13</v>
      </c>
      <c r="L1714" s="4" t="str">
        <f>IFERROR(VLOOKUP(F1714, Table1[[#All],[Note]:[Code]], 2),"")</f>
        <v/>
      </c>
      <c r="M1714" s="4" t="str">
        <f>IFERROR(VLOOKUP(G1714, Table13[#All], 2),"")</f>
        <v/>
      </c>
      <c r="N1714" s="4" t="str">
        <f>IFERROR(VLOOKUP(H1714, Table134[#All], 2),"")</f>
        <v/>
      </c>
      <c r="P1714" s="4" t="str">
        <f t="shared" si="187"/>
        <v xml:space="preserve">    delay(delayo);</v>
      </c>
    </row>
    <row r="1715" spans="5:16" x14ac:dyDescent="0.3">
      <c r="E1715" s="22">
        <v>1</v>
      </c>
      <c r="F1715" s="45" t="str">
        <f>MID($L1688,AR$2,1)</f>
        <v/>
      </c>
      <c r="G1715" s="43" t="str">
        <f>MID($L1689,AR$2,1)</f>
        <v/>
      </c>
      <c r="H1715" s="44" t="str">
        <f>MID($L1690,AR$2,1)</f>
        <v/>
      </c>
      <c r="I1715" s="41"/>
      <c r="J1715" s="9">
        <v>25</v>
      </c>
      <c r="K1715" s="4" t="s">
        <v>13</v>
      </c>
      <c r="L1715" s="4" t="str">
        <f>IFERROR(VLOOKUP(F1715, Table1[[#All],[Note]:[Code]], 2),"")</f>
        <v/>
      </c>
      <c r="M1715" s="4" t="str">
        <f>IFERROR(VLOOKUP(G1715, Table13[#All], 2),"")</f>
        <v/>
      </c>
      <c r="N1715" s="4" t="str">
        <f>IFERROR(VLOOKUP(H1715, Table134[#All], 2),"")</f>
        <v/>
      </c>
      <c r="P1715" s="4" t="str">
        <f t="shared" si="187"/>
        <v xml:space="preserve">    delay(delayo);</v>
      </c>
    </row>
    <row r="1716" spans="5:16" x14ac:dyDescent="0.3">
      <c r="E1716" s="22">
        <v>1</v>
      </c>
      <c r="F1716" s="45" t="str">
        <f>MID($L1688,AS$2,1)</f>
        <v/>
      </c>
      <c r="G1716" s="43" t="str">
        <f>MID($L1689,AS$2,1)</f>
        <v/>
      </c>
      <c r="H1716" s="44" t="str">
        <f>MID($L1690,AS$2,1)</f>
        <v/>
      </c>
      <c r="I1716" s="41"/>
      <c r="J1716" s="9">
        <v>26</v>
      </c>
      <c r="K1716" s="4" t="s">
        <v>13</v>
      </c>
      <c r="L1716" s="4" t="str">
        <f>IFERROR(VLOOKUP(F1716, Table1[[#All],[Note]:[Code]], 2),"")</f>
        <v/>
      </c>
      <c r="M1716" s="4" t="str">
        <f>IFERROR(VLOOKUP(G1716, Table13[#All], 2),"")</f>
        <v/>
      </c>
      <c r="N1716" s="4" t="str">
        <f>IFERROR(VLOOKUP(H1716, Table134[#All], 2),"")</f>
        <v/>
      </c>
      <c r="P1716" s="4" t="str">
        <f t="shared" si="187"/>
        <v xml:space="preserve">    delay(delayo);</v>
      </c>
    </row>
  </sheetData>
  <autoFilter ref="E6:P1716"/>
  <pageMargins left="0.7" right="0.7" top="0.75" bottom="0.75" header="0.3" footer="0.3"/>
  <pageSetup orientation="portrait" verticalDpi="597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741"/>
  <sheetViews>
    <sheetView topLeftCell="A136" zoomScale="87" zoomScaleNormal="87" workbookViewId="0">
      <selection activeCell="M156" sqref="M156"/>
    </sheetView>
  </sheetViews>
  <sheetFormatPr defaultColWidth="9" defaultRowHeight="16.5" outlineLevelRow="1" outlineLevelCol="1" x14ac:dyDescent="0.3"/>
  <cols>
    <col min="1" max="1" width="3.85546875" style="4" bestFit="1" customWidth="1"/>
    <col min="2" max="2" width="3.5703125" style="4" customWidth="1"/>
    <col min="3" max="3" width="40.140625" style="7" bestFit="1" customWidth="1"/>
    <col min="4" max="4" width="4.7109375" style="48" customWidth="1"/>
    <col min="5" max="5" width="2.5703125" style="45" bestFit="1" customWidth="1"/>
    <col min="6" max="6" width="2.5703125" style="43" bestFit="1" customWidth="1"/>
    <col min="7" max="7" width="2.5703125" style="44" bestFit="1" customWidth="1"/>
    <col min="8" max="8" width="4.85546875" style="4" customWidth="1"/>
    <col min="9" max="9" width="3.85546875" style="4" bestFit="1" customWidth="1"/>
    <col min="10" max="10" width="25.28515625" style="4" bestFit="1" customWidth="1"/>
    <col min="11" max="11" width="40.140625" style="4" bestFit="1" customWidth="1"/>
    <col min="12" max="13" width="36.140625" style="4" bestFit="1" customWidth="1"/>
    <col min="14" max="14" width="2.42578125" style="4" customWidth="1"/>
    <col min="15" max="15" width="86" style="55" customWidth="1"/>
    <col min="16" max="16" width="3" style="4" hidden="1" customWidth="1" outlineLevel="1"/>
    <col min="17" max="45" width="3.42578125" style="4" hidden="1" customWidth="1" outlineLevel="1"/>
    <col min="46" max="46" width="9" style="4" collapsed="1"/>
    <col min="47" max="16384" width="9" style="4"/>
  </cols>
  <sheetData>
    <row r="1" spans="15:15" outlineLevel="1" x14ac:dyDescent="0.3">
      <c r="O1" s="55" t="s">
        <v>344</v>
      </c>
    </row>
    <row r="2" spans="15:15" outlineLevel="1" x14ac:dyDescent="0.3">
      <c r="O2" s="55" t="s">
        <v>338</v>
      </c>
    </row>
    <row r="3" spans="15:15" outlineLevel="1" x14ac:dyDescent="0.3">
      <c r="O3" s="55" t="s">
        <v>345</v>
      </c>
    </row>
    <row r="4" spans="15:15" outlineLevel="1" x14ac:dyDescent="0.3">
      <c r="O4" s="55" t="s">
        <v>346</v>
      </c>
    </row>
    <row r="5" spans="15:15" outlineLevel="1" x14ac:dyDescent="0.3">
      <c r="O5" s="55" t="s">
        <v>339</v>
      </c>
    </row>
    <row r="6" spans="15:15" outlineLevel="1" x14ac:dyDescent="0.3">
      <c r="O6" s="55" t="s">
        <v>347</v>
      </c>
    </row>
    <row r="7" spans="15:15" outlineLevel="1" x14ac:dyDescent="0.3">
      <c r="O7" s="55" t="s">
        <v>338</v>
      </c>
    </row>
    <row r="8" spans="15:15" outlineLevel="1" x14ac:dyDescent="0.3">
      <c r="O8" s="55" t="s">
        <v>348</v>
      </c>
    </row>
    <row r="9" spans="15:15" outlineLevel="1" x14ac:dyDescent="0.3">
      <c r="O9" s="55" t="s">
        <v>349</v>
      </c>
    </row>
    <row r="10" spans="15:15" outlineLevel="1" x14ac:dyDescent="0.3">
      <c r="O10" s="55" t="s">
        <v>350</v>
      </c>
    </row>
    <row r="11" spans="15:15" outlineLevel="1" x14ac:dyDescent="0.3">
      <c r="O11" s="55" t="s">
        <v>351</v>
      </c>
    </row>
    <row r="12" spans="15:15" outlineLevel="1" x14ac:dyDescent="0.3">
      <c r="O12" s="55" t="s">
        <v>352</v>
      </c>
    </row>
    <row r="13" spans="15:15" outlineLevel="1" x14ac:dyDescent="0.3">
      <c r="O13" s="55" t="s">
        <v>347</v>
      </c>
    </row>
    <row r="14" spans="15:15" outlineLevel="1" x14ac:dyDescent="0.3">
      <c r="O14" s="55" t="s">
        <v>338</v>
      </c>
    </row>
    <row r="15" spans="15:15" outlineLevel="1" x14ac:dyDescent="0.3">
      <c r="O15" s="55" t="s">
        <v>353</v>
      </c>
    </row>
    <row r="16" spans="15:15" outlineLevel="1" x14ac:dyDescent="0.3">
      <c r="O16" s="55" t="s">
        <v>346</v>
      </c>
    </row>
    <row r="17" spans="1:45" outlineLevel="1" x14ac:dyDescent="0.3">
      <c r="O17" s="55" t="s">
        <v>354</v>
      </c>
    </row>
    <row r="18" spans="1:45" outlineLevel="1" x14ac:dyDescent="0.3">
      <c r="O18" s="55" t="s">
        <v>355</v>
      </c>
      <c r="Q18" s="23" t="s">
        <v>115</v>
      </c>
      <c r="R18" s="24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</row>
    <row r="19" spans="1:45" ht="15.75" outlineLevel="1" x14ac:dyDescent="0.25">
      <c r="C19" s="4"/>
      <c r="D19" s="12"/>
      <c r="E19" s="4"/>
      <c r="F19" s="4"/>
      <c r="G19" s="4"/>
      <c r="O19" s="55" t="s">
        <v>339</v>
      </c>
      <c r="Q19" s="23">
        <v>1</v>
      </c>
      <c r="R19" s="24">
        <v>2</v>
      </c>
      <c r="S19" s="23">
        <v>3</v>
      </c>
      <c r="T19" s="23">
        <v>4</v>
      </c>
      <c r="U19" s="23">
        <v>5</v>
      </c>
      <c r="V19" s="23">
        <v>6</v>
      </c>
      <c r="W19" s="23">
        <v>7</v>
      </c>
      <c r="X19" s="23">
        <v>8</v>
      </c>
      <c r="Y19" s="23">
        <v>9</v>
      </c>
      <c r="Z19" s="23">
        <v>10</v>
      </c>
      <c r="AA19" s="23">
        <v>11</v>
      </c>
      <c r="AB19" s="23">
        <v>12</v>
      </c>
      <c r="AC19" s="23">
        <v>13</v>
      </c>
      <c r="AD19" s="23">
        <v>14</v>
      </c>
      <c r="AE19" s="23">
        <v>15</v>
      </c>
      <c r="AF19" s="23">
        <v>16</v>
      </c>
      <c r="AG19" s="23">
        <v>17</v>
      </c>
      <c r="AH19" s="23">
        <v>18</v>
      </c>
      <c r="AI19" s="23">
        <v>19</v>
      </c>
      <c r="AJ19" s="23">
        <v>20</v>
      </c>
      <c r="AK19" s="23">
        <v>21</v>
      </c>
      <c r="AL19" s="23">
        <v>22</v>
      </c>
      <c r="AM19" s="23">
        <v>23</v>
      </c>
      <c r="AN19" s="23">
        <v>24</v>
      </c>
      <c r="AO19" s="23">
        <v>25</v>
      </c>
      <c r="AP19" s="23">
        <v>26</v>
      </c>
      <c r="AQ19" s="23">
        <v>27</v>
      </c>
      <c r="AR19" s="23">
        <v>28</v>
      </c>
      <c r="AS19" s="4">
        <v>29</v>
      </c>
    </row>
    <row r="20" spans="1:45" ht="15.75" outlineLevel="1" x14ac:dyDescent="0.25">
      <c r="B20" s="7"/>
      <c r="C20" s="4"/>
      <c r="D20" s="12"/>
      <c r="E20" s="4"/>
      <c r="F20" s="4"/>
      <c r="G20" s="4"/>
      <c r="O20" s="55" t="s">
        <v>356</v>
      </c>
    </row>
    <row r="21" spans="1:45" ht="15" outlineLevel="1" x14ac:dyDescent="0.25">
      <c r="C21" s="4"/>
      <c r="D21" s="12"/>
      <c r="E21" s="4"/>
      <c r="F21" s="4"/>
      <c r="G21" s="4"/>
      <c r="O21" s="55" t="s">
        <v>357</v>
      </c>
    </row>
    <row r="22" spans="1:45" outlineLevel="1" x14ac:dyDescent="0.3">
      <c r="C22" s="4"/>
      <c r="O22" s="56" t="s">
        <v>358</v>
      </c>
    </row>
    <row r="23" spans="1:45" x14ac:dyDescent="0.3">
      <c r="C23" s="4"/>
      <c r="O23" s="56"/>
    </row>
    <row r="24" spans="1:45" x14ac:dyDescent="0.3">
      <c r="J24" s="59" t="s">
        <v>361</v>
      </c>
      <c r="K24" s="59" t="s">
        <v>236</v>
      </c>
      <c r="L24" s="59" t="s">
        <v>242</v>
      </c>
      <c r="M24" s="59" t="s">
        <v>53</v>
      </c>
      <c r="O24" s="56"/>
    </row>
    <row r="25" spans="1:45" x14ac:dyDescent="0.3">
      <c r="C25" s="40" t="s">
        <v>116</v>
      </c>
      <c r="J25" s="59"/>
      <c r="K25" s="59" t="s">
        <v>360</v>
      </c>
      <c r="L25" s="59" t="s">
        <v>145</v>
      </c>
      <c r="M25" s="59" t="s">
        <v>52</v>
      </c>
      <c r="O25" s="56"/>
    </row>
    <row r="26" spans="1:45" x14ac:dyDescent="0.3">
      <c r="C26" s="37" t="s">
        <v>362</v>
      </c>
      <c r="J26" s="8"/>
      <c r="K26" s="8"/>
      <c r="L26" s="8"/>
      <c r="M26" s="8"/>
      <c r="N26" s="8"/>
    </row>
    <row r="27" spans="1:45" ht="15.75" x14ac:dyDescent="0.3">
      <c r="A27" s="4">
        <v>1</v>
      </c>
      <c r="B27" s="4">
        <v>5</v>
      </c>
      <c r="C27"/>
      <c r="D27" s="49"/>
      <c r="E27" s="45">
        <v>5</v>
      </c>
      <c r="F27" s="43">
        <v>4</v>
      </c>
      <c r="G27" s="44">
        <v>3</v>
      </c>
      <c r="H27" s="9" t="s">
        <v>119</v>
      </c>
      <c r="I27" s="9"/>
      <c r="J27" s="10">
        <v>0</v>
      </c>
      <c r="K27" s="10">
        <v>5</v>
      </c>
      <c r="L27" s="10">
        <v>4</v>
      </c>
      <c r="M27" s="10">
        <v>3</v>
      </c>
      <c r="N27" s="8" t="s">
        <v>142</v>
      </c>
      <c r="O27" s="56" t="str">
        <f>CONCATENATE("//  ",C26)</f>
        <v>//  "The Final Countdown"</v>
      </c>
      <c r="Q27" s="42">
        <v>1</v>
      </c>
      <c r="R27" s="42">
        <v>2</v>
      </c>
      <c r="S27" s="42">
        <v>3</v>
      </c>
      <c r="T27" s="42">
        <v>4</v>
      </c>
      <c r="U27" s="42">
        <v>5</v>
      </c>
      <c r="V27" s="42">
        <v>6</v>
      </c>
      <c r="W27" s="42">
        <v>7</v>
      </c>
      <c r="X27" s="42">
        <v>8</v>
      </c>
      <c r="Y27" s="42">
        <v>9</v>
      </c>
      <c r="Z27" s="42">
        <v>10</v>
      </c>
      <c r="AA27" s="42">
        <v>11</v>
      </c>
      <c r="AB27" s="42">
        <v>12</v>
      </c>
      <c r="AC27" s="42">
        <v>13</v>
      </c>
      <c r="AD27" s="42">
        <v>14</v>
      </c>
      <c r="AE27" s="42">
        <v>15</v>
      </c>
      <c r="AF27" s="42">
        <v>16</v>
      </c>
      <c r="AG27" s="42">
        <v>17</v>
      </c>
      <c r="AH27" s="42">
        <v>18</v>
      </c>
      <c r="AI27" s="42">
        <v>19</v>
      </c>
      <c r="AJ27" s="42">
        <v>20</v>
      </c>
      <c r="AK27" s="42">
        <v>21</v>
      </c>
      <c r="AL27" s="42">
        <v>22</v>
      </c>
      <c r="AM27" s="42">
        <v>23</v>
      </c>
      <c r="AN27" s="42">
        <v>24</v>
      </c>
      <c r="AO27" s="42">
        <v>25</v>
      </c>
      <c r="AP27" s="42">
        <v>26</v>
      </c>
      <c r="AQ27" s="42">
        <v>27</v>
      </c>
      <c r="AR27" s="42">
        <v>28</v>
      </c>
      <c r="AS27" s="42">
        <v>29</v>
      </c>
    </row>
    <row r="28" spans="1:45" ht="15.75" x14ac:dyDescent="0.3">
      <c r="B28" s="4">
        <v>4</v>
      </c>
      <c r="C28" s="57" t="s">
        <v>0</v>
      </c>
      <c r="D28" s="49"/>
      <c r="H28" s="41"/>
      <c r="I28" s="9"/>
      <c r="J28" s="11" t="s">
        <v>44</v>
      </c>
      <c r="K28" s="11"/>
      <c r="N28" s="11"/>
      <c r="O28" s="55" t="str">
        <f>CONCATENATE(J28,K28,L28,M28)</f>
        <v xml:space="preserve">//  </v>
      </c>
      <c r="P28" s="12"/>
      <c r="Q28" s="19" t="s">
        <v>123</v>
      </c>
      <c r="R28" s="19"/>
      <c r="S28" s="19">
        <v>1</v>
      </c>
      <c r="T28" s="19">
        <v>2</v>
      </c>
      <c r="U28" s="19">
        <v>3</v>
      </c>
      <c r="V28" s="19">
        <v>4</v>
      </c>
      <c r="W28" s="19">
        <v>5</v>
      </c>
      <c r="X28" s="19">
        <v>6</v>
      </c>
      <c r="Y28" s="19">
        <v>7</v>
      </c>
      <c r="Z28" s="19">
        <v>8</v>
      </c>
      <c r="AA28" s="19">
        <v>9</v>
      </c>
      <c r="AB28" s="19">
        <v>10</v>
      </c>
      <c r="AC28" s="19">
        <v>11</v>
      </c>
      <c r="AD28" s="19">
        <v>12</v>
      </c>
      <c r="AE28" s="19">
        <v>13</v>
      </c>
      <c r="AF28" s="19">
        <v>14</v>
      </c>
      <c r="AG28" s="19">
        <v>15</v>
      </c>
      <c r="AH28" s="19">
        <v>16</v>
      </c>
      <c r="AI28" s="19">
        <v>17</v>
      </c>
      <c r="AJ28" s="19">
        <v>18</v>
      </c>
      <c r="AK28" s="19">
        <v>19</v>
      </c>
      <c r="AL28" s="19">
        <v>20</v>
      </c>
      <c r="AM28" s="19">
        <v>21</v>
      </c>
      <c r="AN28" s="19">
        <v>22</v>
      </c>
      <c r="AO28" s="19">
        <v>23</v>
      </c>
      <c r="AP28" s="19">
        <v>24</v>
      </c>
      <c r="AQ28" s="19">
        <v>25</v>
      </c>
      <c r="AR28" s="19">
        <v>26</v>
      </c>
      <c r="AS28" s="19"/>
    </row>
    <row r="29" spans="1:45" ht="15.75" x14ac:dyDescent="0.3">
      <c r="B29" s="4">
        <v>3</v>
      </c>
      <c r="C29" s="58" t="s">
        <v>1</v>
      </c>
      <c r="D29" s="49"/>
      <c r="H29" s="41">
        <v>1</v>
      </c>
      <c r="I29" s="9"/>
      <c r="J29" s="11" t="s">
        <v>44</v>
      </c>
      <c r="K29" s="16">
        <f>C27</f>
        <v>0</v>
      </c>
      <c r="L29" s="16"/>
      <c r="M29" s="16"/>
      <c r="N29" s="11"/>
      <c r="O29" s="55" t="str">
        <f t="shared" ref="O29:O92" si="0">CONCATENATE(J29,K29,L29,M29)</f>
        <v>//  0</v>
      </c>
      <c r="P29" s="12"/>
      <c r="Q29" s="4" t="str">
        <f t="shared" ref="Q29:AS31" si="1">MID($K29,Q$19,1)</f>
        <v>0</v>
      </c>
      <c r="R29" s="4" t="str">
        <f t="shared" si="1"/>
        <v/>
      </c>
      <c r="S29" s="4" t="str">
        <f t="shared" si="1"/>
        <v/>
      </c>
      <c r="T29" s="4" t="str">
        <f t="shared" si="1"/>
        <v/>
      </c>
      <c r="U29" s="4" t="str">
        <f t="shared" si="1"/>
        <v/>
      </c>
      <c r="V29" s="4" t="str">
        <f t="shared" si="1"/>
        <v/>
      </c>
      <c r="W29" s="4" t="str">
        <f t="shared" si="1"/>
        <v/>
      </c>
      <c r="X29" s="4" t="str">
        <f t="shared" si="1"/>
        <v/>
      </c>
      <c r="Y29" s="4" t="str">
        <f t="shared" si="1"/>
        <v/>
      </c>
      <c r="Z29" s="4" t="str">
        <f t="shared" si="1"/>
        <v/>
      </c>
      <c r="AA29" s="4" t="str">
        <f t="shared" si="1"/>
        <v/>
      </c>
      <c r="AB29" s="4" t="str">
        <f t="shared" si="1"/>
        <v/>
      </c>
      <c r="AC29" s="4" t="str">
        <f t="shared" si="1"/>
        <v/>
      </c>
      <c r="AD29" s="4" t="str">
        <f t="shared" si="1"/>
        <v/>
      </c>
      <c r="AE29" s="4" t="str">
        <f t="shared" si="1"/>
        <v/>
      </c>
      <c r="AF29" s="4" t="str">
        <f t="shared" si="1"/>
        <v/>
      </c>
      <c r="AG29" s="4" t="str">
        <f t="shared" si="1"/>
        <v/>
      </c>
      <c r="AH29" s="4" t="str">
        <f t="shared" si="1"/>
        <v/>
      </c>
      <c r="AI29" s="4" t="str">
        <f t="shared" si="1"/>
        <v/>
      </c>
      <c r="AJ29" s="4" t="str">
        <f t="shared" si="1"/>
        <v/>
      </c>
      <c r="AK29" s="4" t="str">
        <f t="shared" si="1"/>
        <v/>
      </c>
      <c r="AL29" s="4" t="str">
        <f t="shared" si="1"/>
        <v/>
      </c>
      <c r="AM29" s="4" t="str">
        <f t="shared" si="1"/>
        <v/>
      </c>
      <c r="AN29" s="4" t="str">
        <f t="shared" si="1"/>
        <v/>
      </c>
      <c r="AO29" s="4" t="str">
        <f t="shared" si="1"/>
        <v/>
      </c>
      <c r="AP29" s="4" t="str">
        <f t="shared" si="1"/>
        <v/>
      </c>
      <c r="AQ29" s="4" t="str">
        <f t="shared" si="1"/>
        <v/>
      </c>
      <c r="AR29" s="4" t="str">
        <f t="shared" si="1"/>
        <v/>
      </c>
      <c r="AS29" s="4" t="str">
        <f t="shared" si="1"/>
        <v/>
      </c>
    </row>
    <row r="30" spans="1:45" x14ac:dyDescent="0.3">
      <c r="B30" s="4" t="s">
        <v>140</v>
      </c>
      <c r="C30"/>
      <c r="D30" s="50"/>
      <c r="E30" s="45" t="str">
        <f>MID($K29,Q$19,1)</f>
        <v>0</v>
      </c>
      <c r="F30" s="43" t="str">
        <f>MID($K30,Q$19,1)</f>
        <v>4</v>
      </c>
      <c r="G30" s="44" t="str">
        <f>MID($K31,Q$19,1)</f>
        <v>3</v>
      </c>
      <c r="H30" s="41"/>
      <c r="I30" s="9"/>
      <c r="J30" s="11" t="s">
        <v>44</v>
      </c>
      <c r="K30" s="16" t="str">
        <f>C28</f>
        <v>4|------dcd-------------DdD-|</v>
      </c>
      <c r="L30" s="6"/>
      <c r="M30" s="6"/>
      <c r="N30" s="11"/>
      <c r="O30" s="55" t="str">
        <f t="shared" si="0"/>
        <v>//  4|------dcd-------------DdD-|</v>
      </c>
      <c r="P30" s="12"/>
      <c r="Q30" s="4" t="str">
        <f t="shared" si="1"/>
        <v>4</v>
      </c>
      <c r="R30" s="4" t="str">
        <f t="shared" si="1"/>
        <v>|</v>
      </c>
      <c r="S30" s="4" t="str">
        <f t="shared" si="1"/>
        <v>-</v>
      </c>
      <c r="T30" s="4" t="str">
        <f t="shared" si="1"/>
        <v>-</v>
      </c>
      <c r="U30" s="4" t="str">
        <f t="shared" si="1"/>
        <v>-</v>
      </c>
      <c r="V30" s="4" t="str">
        <f t="shared" si="1"/>
        <v>-</v>
      </c>
      <c r="W30" s="4" t="str">
        <f t="shared" si="1"/>
        <v>-</v>
      </c>
      <c r="X30" s="4" t="str">
        <f t="shared" si="1"/>
        <v>-</v>
      </c>
      <c r="Y30" s="4" t="str">
        <f t="shared" si="1"/>
        <v>d</v>
      </c>
      <c r="Z30" s="4" t="str">
        <f t="shared" si="1"/>
        <v>c</v>
      </c>
      <c r="AA30" s="4" t="str">
        <f t="shared" si="1"/>
        <v>d</v>
      </c>
      <c r="AB30" s="4" t="str">
        <f t="shared" si="1"/>
        <v>-</v>
      </c>
      <c r="AC30" s="4" t="str">
        <f t="shared" si="1"/>
        <v>-</v>
      </c>
      <c r="AD30" s="4" t="str">
        <f t="shared" si="1"/>
        <v>-</v>
      </c>
      <c r="AE30" s="4" t="str">
        <f t="shared" si="1"/>
        <v>-</v>
      </c>
      <c r="AF30" s="4" t="str">
        <f t="shared" si="1"/>
        <v>-</v>
      </c>
      <c r="AG30" s="4" t="str">
        <f t="shared" si="1"/>
        <v>-</v>
      </c>
      <c r="AH30" s="4" t="str">
        <f t="shared" si="1"/>
        <v>-</v>
      </c>
      <c r="AI30" s="4" t="str">
        <f t="shared" si="1"/>
        <v>-</v>
      </c>
      <c r="AJ30" s="4" t="str">
        <f t="shared" si="1"/>
        <v>-</v>
      </c>
      <c r="AK30" s="4" t="str">
        <f t="shared" si="1"/>
        <v>-</v>
      </c>
      <c r="AL30" s="4" t="str">
        <f t="shared" si="1"/>
        <v>-</v>
      </c>
      <c r="AM30" s="4" t="str">
        <f t="shared" si="1"/>
        <v>-</v>
      </c>
      <c r="AN30" s="4" t="str">
        <f t="shared" si="1"/>
        <v>-</v>
      </c>
      <c r="AO30" s="4" t="str">
        <f t="shared" si="1"/>
        <v>D</v>
      </c>
      <c r="AP30" s="4" t="str">
        <f t="shared" si="1"/>
        <v>d</v>
      </c>
      <c r="AQ30" s="4" t="str">
        <f t="shared" si="1"/>
        <v>D</v>
      </c>
      <c r="AR30" s="4" t="str">
        <f t="shared" si="1"/>
        <v>-</v>
      </c>
      <c r="AS30" s="4" t="str">
        <f t="shared" si="1"/>
        <v>|</v>
      </c>
    </row>
    <row r="31" spans="1:45" x14ac:dyDescent="0.3">
      <c r="A31" s="4">
        <v>2</v>
      </c>
      <c r="B31" s="4">
        <v>5</v>
      </c>
      <c r="C31"/>
      <c r="D31" s="50"/>
      <c r="H31" s="41"/>
      <c r="I31" s="9"/>
      <c r="J31" s="11" t="s">
        <v>44</v>
      </c>
      <c r="K31" s="16" t="str">
        <f>C29</f>
        <v>3|g-----------g---D---------|</v>
      </c>
      <c r="L31" s="6"/>
      <c r="M31" s="6"/>
      <c r="N31" s="11"/>
      <c r="O31" s="55" t="str">
        <f t="shared" si="0"/>
        <v>//  3|g-----------g---D---------|</v>
      </c>
      <c r="P31" s="12"/>
      <c r="Q31" s="4" t="str">
        <f t="shared" si="1"/>
        <v>3</v>
      </c>
      <c r="R31" s="4" t="str">
        <f t="shared" si="1"/>
        <v>|</v>
      </c>
      <c r="S31" s="4" t="str">
        <f t="shared" si="1"/>
        <v>g</v>
      </c>
      <c r="T31" s="4" t="str">
        <f t="shared" si="1"/>
        <v>-</v>
      </c>
      <c r="U31" s="4" t="str">
        <f t="shared" si="1"/>
        <v>-</v>
      </c>
      <c r="V31" s="4" t="str">
        <f t="shared" si="1"/>
        <v>-</v>
      </c>
      <c r="W31" s="4" t="str">
        <f t="shared" si="1"/>
        <v>-</v>
      </c>
      <c r="X31" s="4" t="str">
        <f t="shared" si="1"/>
        <v>-</v>
      </c>
      <c r="Y31" s="4" t="str">
        <f t="shared" si="1"/>
        <v>-</v>
      </c>
      <c r="Z31" s="4" t="str">
        <f t="shared" si="1"/>
        <v>-</v>
      </c>
      <c r="AA31" s="4" t="str">
        <f t="shared" si="1"/>
        <v>-</v>
      </c>
      <c r="AB31" s="4" t="str">
        <f t="shared" si="1"/>
        <v>-</v>
      </c>
      <c r="AC31" s="4" t="str">
        <f t="shared" si="1"/>
        <v>-</v>
      </c>
      <c r="AD31" s="4" t="str">
        <f t="shared" si="1"/>
        <v>-</v>
      </c>
      <c r="AE31" s="4" t="str">
        <f t="shared" si="1"/>
        <v>g</v>
      </c>
      <c r="AF31" s="4" t="str">
        <f t="shared" si="1"/>
        <v>-</v>
      </c>
      <c r="AG31" s="4" t="str">
        <f t="shared" si="1"/>
        <v>-</v>
      </c>
      <c r="AH31" s="4" t="str">
        <f t="shared" si="1"/>
        <v>-</v>
      </c>
      <c r="AI31" s="4" t="str">
        <f t="shared" si="1"/>
        <v>D</v>
      </c>
      <c r="AJ31" s="4" t="str">
        <f t="shared" si="1"/>
        <v>-</v>
      </c>
      <c r="AK31" s="4" t="str">
        <f t="shared" si="1"/>
        <v>-</v>
      </c>
      <c r="AL31" s="4" t="str">
        <f t="shared" si="1"/>
        <v>-</v>
      </c>
      <c r="AM31" s="4" t="str">
        <f t="shared" si="1"/>
        <v>-</v>
      </c>
      <c r="AN31" s="4" t="str">
        <f t="shared" si="1"/>
        <v>-</v>
      </c>
      <c r="AO31" s="4" t="str">
        <f t="shared" si="1"/>
        <v>-</v>
      </c>
      <c r="AP31" s="4" t="str">
        <f t="shared" si="1"/>
        <v>-</v>
      </c>
      <c r="AQ31" s="4" t="str">
        <f t="shared" si="1"/>
        <v>-</v>
      </c>
      <c r="AR31" s="4" t="str">
        <f t="shared" si="1"/>
        <v>-</v>
      </c>
      <c r="AS31" s="4" t="str">
        <f t="shared" si="1"/>
        <v>|</v>
      </c>
    </row>
    <row r="32" spans="1:45" ht="15.75" x14ac:dyDescent="0.3">
      <c r="B32" s="4">
        <v>4</v>
      </c>
      <c r="C32" s="57" t="s">
        <v>2</v>
      </c>
      <c r="D32" s="49"/>
      <c r="E32" s="45" t="str">
        <f>MID($K29,S$19,1)</f>
        <v/>
      </c>
      <c r="F32" s="43" t="str">
        <f>MID($K30,S$19,1)</f>
        <v>-</v>
      </c>
      <c r="G32" s="44" t="str">
        <f>MID($K31,S$19,1)</f>
        <v>g</v>
      </c>
      <c r="H32" s="41"/>
      <c r="I32" s="9">
        <v>1</v>
      </c>
      <c r="M32" s="59" t="s">
        <v>49</v>
      </c>
      <c r="O32" s="55" t="str">
        <f t="shared" si="0"/>
        <v xml:space="preserve">    play(NOTE_G3, tempo);</v>
      </c>
    </row>
    <row r="33" spans="1:15" ht="15.75" x14ac:dyDescent="0.3">
      <c r="B33" s="4">
        <v>3</v>
      </c>
      <c r="C33" s="58" t="s">
        <v>3</v>
      </c>
      <c r="D33" s="50"/>
      <c r="E33" s="45" t="str">
        <f>MID($K29,T$19,1)</f>
        <v/>
      </c>
      <c r="F33" s="43" t="str">
        <f>MID($K30,T$19,1)</f>
        <v>-</v>
      </c>
      <c r="G33" s="44" t="str">
        <f>MID($K31,T$19,1)</f>
        <v>-</v>
      </c>
      <c r="H33" s="41"/>
      <c r="I33" s="9">
        <v>2</v>
      </c>
      <c r="J33" s="4" t="s">
        <v>13</v>
      </c>
      <c r="K33" s="4" t="str">
        <f>LOOKUP(TRUE, EXACT(Table1[#All],E33), Table1[[#All],[Code]])</f>
        <v xml:space="preserve">  </v>
      </c>
      <c r="M33" s="4" t="str">
        <f>LOOKUP(TRUE, EXACT(Table134[#All],G33), Table134[[#All],[Code]])</f>
        <v xml:space="preserve"> </v>
      </c>
      <c r="O33" s="55" t="str">
        <f t="shared" si="0"/>
        <v xml:space="preserve">    delay(delayo);   </v>
      </c>
    </row>
    <row r="34" spans="1:15" ht="15.75" x14ac:dyDescent="0.3">
      <c r="B34" s="4" t="s">
        <v>140</v>
      </c>
      <c r="C34"/>
      <c r="D34" s="50"/>
      <c r="E34" s="45" t="str">
        <f>MID($K29,U$19,1)</f>
        <v/>
      </c>
      <c r="F34" s="43" t="str">
        <f>MID($K30,U$19,1)</f>
        <v>-</v>
      </c>
      <c r="G34" s="44" t="str">
        <f>MID($K31,U$19,1)</f>
        <v>-</v>
      </c>
      <c r="H34" s="41"/>
      <c r="I34" s="9">
        <v>3</v>
      </c>
      <c r="J34" s="4" t="s">
        <v>13</v>
      </c>
      <c r="K34" s="4" t="str">
        <f>LOOKUP(TRUE, EXACT(Table1[#All],E34), Table1[[#All],[Code]])</f>
        <v xml:space="preserve">  </v>
      </c>
      <c r="M34" s="4" t="str">
        <f>LOOKUP(TRUE, EXACT(Table134[#All],G34), Table134[[#All],[Code]])</f>
        <v xml:space="preserve"> </v>
      </c>
      <c r="O34" s="55" t="str">
        <f t="shared" si="0"/>
        <v xml:space="preserve">    delay(delayo);   </v>
      </c>
    </row>
    <row r="35" spans="1:15" ht="15.75" x14ac:dyDescent="0.3">
      <c r="A35" s="4">
        <v>3</v>
      </c>
      <c r="B35" s="4">
        <v>5</v>
      </c>
      <c r="C35"/>
      <c r="D35" s="49"/>
      <c r="E35" s="45" t="str">
        <f>MID($K29,V$19,1)</f>
        <v/>
      </c>
      <c r="F35" s="43" t="str">
        <f>MID($K30,V$19,1)</f>
        <v>-</v>
      </c>
      <c r="G35" s="44" t="str">
        <f>MID($K31,V$19,1)</f>
        <v>-</v>
      </c>
      <c r="H35" s="41"/>
      <c r="I35" s="9">
        <v>4</v>
      </c>
      <c r="J35" s="4" t="s">
        <v>13</v>
      </c>
      <c r="K35" s="4" t="str">
        <f>LOOKUP(TRUE, EXACT(Table1[#All],E35), Table1[[#All],[Code]])</f>
        <v xml:space="preserve">  </v>
      </c>
      <c r="M35" s="4" t="str">
        <f>LOOKUP(TRUE, EXACT(Table134[#All],G35), Table134[[#All],[Code]])</f>
        <v xml:space="preserve"> </v>
      </c>
      <c r="O35" s="55" t="str">
        <f t="shared" si="0"/>
        <v xml:space="preserve">    delay(delayo);   </v>
      </c>
    </row>
    <row r="36" spans="1:15" ht="15.75" x14ac:dyDescent="0.3">
      <c r="B36" s="4">
        <v>4</v>
      </c>
      <c r="C36" s="57" t="s">
        <v>4</v>
      </c>
      <c r="D36" s="50"/>
      <c r="E36" s="45" t="str">
        <f>MID($K29,W$19,1)</f>
        <v/>
      </c>
      <c r="F36" s="43" t="str">
        <f>MID($K30,W$19,1)</f>
        <v>-</v>
      </c>
      <c r="G36" s="44" t="str">
        <f>MID($K31,W$19,1)</f>
        <v>-</v>
      </c>
      <c r="H36" s="41"/>
      <c r="I36" s="9">
        <v>5</v>
      </c>
      <c r="J36" s="4" t="s">
        <v>13</v>
      </c>
      <c r="K36" s="4" t="str">
        <f>LOOKUP(TRUE, EXACT(Table1[#All],E36), Table1[[#All],[Code]])</f>
        <v xml:space="preserve">  </v>
      </c>
      <c r="M36" s="4" t="str">
        <f>LOOKUP(TRUE, EXACT(Table134[#All],G36), Table134[[#All],[Code]])</f>
        <v xml:space="preserve"> </v>
      </c>
      <c r="O36" s="55" t="str">
        <f t="shared" si="0"/>
        <v xml:space="preserve">    delay(delayo);   </v>
      </c>
    </row>
    <row r="37" spans="1:15" ht="15.75" x14ac:dyDescent="0.3">
      <c r="B37" s="4">
        <v>3</v>
      </c>
      <c r="C37" s="58" t="s">
        <v>5</v>
      </c>
      <c r="D37" s="50"/>
      <c r="E37" s="45" t="str">
        <f>MID($K29,X$19,1)</f>
        <v/>
      </c>
      <c r="F37" s="43" t="str">
        <f>MID($K30,X$19,1)</f>
        <v>-</v>
      </c>
      <c r="G37" s="44" t="str">
        <f>MID($K31,X$19,1)</f>
        <v>-</v>
      </c>
      <c r="H37" s="41"/>
      <c r="I37" s="9">
        <v>6</v>
      </c>
      <c r="J37" s="4" t="s">
        <v>13</v>
      </c>
      <c r="K37" s="4" t="str">
        <f>LOOKUP(TRUE, EXACT(Table1[#All],E37), Table1[[#All],[Code]])</f>
        <v xml:space="preserve">  </v>
      </c>
      <c r="M37" s="4" t="str">
        <f>LOOKUP(TRUE, EXACT(Table134[#All],G37), Table134[[#All],[Code]])</f>
        <v xml:space="preserve"> </v>
      </c>
      <c r="O37" s="55" t="str">
        <f t="shared" si="0"/>
        <v xml:space="preserve">    delay(delayo);   </v>
      </c>
    </row>
    <row r="38" spans="1:15" ht="15.75" x14ac:dyDescent="0.3">
      <c r="B38" s="4" t="s">
        <v>140</v>
      </c>
      <c r="C38"/>
      <c r="D38" s="49"/>
      <c r="E38" s="45" t="str">
        <f>MID($K29,Y$19,1)</f>
        <v/>
      </c>
      <c r="F38" s="43" t="str">
        <f>MID($K30,Y$19,1)</f>
        <v>d</v>
      </c>
      <c r="G38" s="44" t="str">
        <f>MID($K31,Y$19,1)</f>
        <v>-</v>
      </c>
      <c r="H38" s="41"/>
      <c r="I38" s="9">
        <v>7</v>
      </c>
      <c r="K38" s="59"/>
      <c r="L38" s="59" t="s">
        <v>46</v>
      </c>
      <c r="M38" s="4" t="str">
        <f>LOOKUP(TRUE, EXACT(Table134[#All],G38), Table134[[#All],[Code]])</f>
        <v xml:space="preserve"> </v>
      </c>
      <c r="O38" s="55" t="str">
        <f t="shared" si="0"/>
        <v xml:space="preserve">    play(NOTE_D4, tempo); </v>
      </c>
    </row>
    <row r="39" spans="1:15" ht="15.75" x14ac:dyDescent="0.3">
      <c r="A39" s="4">
        <v>4</v>
      </c>
      <c r="B39" s="4">
        <v>5</v>
      </c>
      <c r="C39"/>
      <c r="D39" s="50"/>
      <c r="E39" s="45" t="str">
        <f>MID($K29,Z$19,1)</f>
        <v/>
      </c>
      <c r="F39" s="43" t="str">
        <f>MID($K30,Z$19,1)</f>
        <v>c</v>
      </c>
      <c r="G39" s="44" t="str">
        <f>MID($K31,Z$19,1)</f>
        <v>-</v>
      </c>
      <c r="H39" s="41"/>
      <c r="I39" s="9">
        <v>8</v>
      </c>
      <c r="L39" s="4" t="s">
        <v>47</v>
      </c>
      <c r="M39" s="4" t="str">
        <f>LOOKUP(TRUE, EXACT(Table134[#All],G39), Table134[[#All],[Code]])</f>
        <v xml:space="preserve"> </v>
      </c>
      <c r="O39" s="55" t="str">
        <f t="shared" si="0"/>
        <v xml:space="preserve">    play(NOTE_C4, tempo); </v>
      </c>
    </row>
    <row r="40" spans="1:15" ht="15.75" x14ac:dyDescent="0.3">
      <c r="B40" s="4">
        <v>4</v>
      </c>
      <c r="C40" s="57" t="s">
        <v>6</v>
      </c>
      <c r="D40" s="50"/>
      <c r="E40" s="45" t="str">
        <f>MID($K29,AA$19,1)</f>
        <v/>
      </c>
      <c r="F40" s="43" t="str">
        <f>MID($K30,AA$19,1)</f>
        <v>d</v>
      </c>
      <c r="G40" s="44" t="str">
        <f>MID($K31,AA$19,1)</f>
        <v>-</v>
      </c>
      <c r="H40" s="41"/>
      <c r="I40" s="9">
        <v>9</v>
      </c>
      <c r="L40" s="59" t="s">
        <v>46</v>
      </c>
      <c r="M40" s="4" t="str">
        <f>LOOKUP(TRUE, EXACT(Table134[#All],G40), Table134[[#All],[Code]])</f>
        <v xml:space="preserve"> </v>
      </c>
      <c r="O40" s="55" t="str">
        <f t="shared" si="0"/>
        <v xml:space="preserve">    play(NOTE_D4, tempo); </v>
      </c>
    </row>
    <row r="41" spans="1:15" ht="15.75" x14ac:dyDescent="0.3">
      <c r="B41" s="4">
        <v>3</v>
      </c>
      <c r="C41" s="58" t="s">
        <v>7</v>
      </c>
      <c r="D41" s="49"/>
      <c r="E41" s="45" t="str">
        <f>MID($K29,AB$19,1)</f>
        <v/>
      </c>
      <c r="F41" s="43" t="str">
        <f>MID($K30,AB$19,1)</f>
        <v>-</v>
      </c>
      <c r="G41" s="44" t="str">
        <f>MID($K31,AB$19,1)</f>
        <v>-</v>
      </c>
      <c r="H41" s="41"/>
      <c r="I41" s="9">
        <v>10</v>
      </c>
      <c r="J41" s="4" t="s">
        <v>13</v>
      </c>
      <c r="K41" s="4" t="str">
        <f>LOOKUP(TRUE, EXACT(Table1[#All],E41), Table1[[#All],[Code]])</f>
        <v xml:space="preserve">  </v>
      </c>
      <c r="M41" s="4" t="str">
        <f>LOOKUP(TRUE, EXACT(Table134[#All],G41), Table134[[#All],[Code]])</f>
        <v xml:space="preserve"> </v>
      </c>
      <c r="O41" s="55" t="str">
        <f t="shared" si="0"/>
        <v xml:space="preserve">    delay(delayo);   </v>
      </c>
    </row>
    <row r="42" spans="1:15" ht="15.75" x14ac:dyDescent="0.3">
      <c r="B42" s="4" t="s">
        <v>140</v>
      </c>
      <c r="C42"/>
      <c r="D42" s="50"/>
      <c r="E42" s="45" t="str">
        <f>MID($K29,AC$19,1)</f>
        <v/>
      </c>
      <c r="F42" s="43" t="str">
        <f>MID($K30,AC$19,1)</f>
        <v>-</v>
      </c>
      <c r="G42" s="44" t="str">
        <f>MID($K31,AC$19,1)</f>
        <v>-</v>
      </c>
      <c r="H42" s="41"/>
      <c r="I42" s="9">
        <v>11</v>
      </c>
      <c r="J42" s="4" t="s">
        <v>13</v>
      </c>
      <c r="K42" s="4" t="str">
        <f>LOOKUP(TRUE, EXACT(Table1[#All],E42), Table1[[#All],[Code]])</f>
        <v xml:space="preserve">  </v>
      </c>
      <c r="M42" s="4" t="str">
        <f>LOOKUP(TRUE, EXACT(Table134[#All],G42), Table134[[#All],[Code]])</f>
        <v xml:space="preserve"> </v>
      </c>
      <c r="O42" s="55" t="str">
        <f t="shared" si="0"/>
        <v xml:space="preserve">    delay(delayo);   </v>
      </c>
    </row>
    <row r="43" spans="1:15" ht="15.75" x14ac:dyDescent="0.3">
      <c r="A43" s="4">
        <v>5</v>
      </c>
      <c r="B43" s="4">
        <v>5</v>
      </c>
      <c r="C43"/>
      <c r="D43" s="51"/>
      <c r="E43" s="45" t="str">
        <f>MID($K29,AD$19,1)</f>
        <v/>
      </c>
      <c r="F43" s="43" t="str">
        <f>MID($K30,AD$19,1)</f>
        <v>-</v>
      </c>
      <c r="G43" s="44" t="str">
        <f>MID($K31,AD$19,1)</f>
        <v>-</v>
      </c>
      <c r="H43" s="41"/>
      <c r="I43" s="9">
        <v>12</v>
      </c>
      <c r="J43" s="4" t="s">
        <v>13</v>
      </c>
      <c r="K43" s="4" t="str">
        <f>LOOKUP(TRUE, EXACT(Table1[#All],E43), Table1[[#All],[Code]])</f>
        <v xml:space="preserve">  </v>
      </c>
      <c r="L43" s="4" t="str">
        <f>LOOKUP(TRUE, EXACT(Table13[#All],F43), Table13[[#All],[Code]])</f>
        <v xml:space="preserve"> </v>
      </c>
      <c r="M43" s="4" t="str">
        <f>LOOKUP(TRUE, EXACT(Table134[#All],G43), Table134[[#All],[Code]])</f>
        <v xml:space="preserve"> </v>
      </c>
      <c r="O43" s="55" t="str">
        <f t="shared" si="0"/>
        <v xml:space="preserve">    delay(delayo);    </v>
      </c>
    </row>
    <row r="44" spans="1:15" ht="15.75" x14ac:dyDescent="0.3">
      <c r="B44" s="4">
        <v>4</v>
      </c>
      <c r="C44" s="57" t="s">
        <v>8</v>
      </c>
      <c r="D44" s="51"/>
      <c r="E44" s="45" t="str">
        <f>MID($K29,AE$19,1)</f>
        <v/>
      </c>
      <c r="F44" s="43" t="str">
        <f>MID($K30,AE$19,1)</f>
        <v>-</v>
      </c>
      <c r="G44" s="44" t="str">
        <f>MID($K31,AE$19,1)</f>
        <v>g</v>
      </c>
      <c r="H44" s="41"/>
      <c r="I44" s="9">
        <v>13</v>
      </c>
      <c r="M44" s="59" t="s">
        <v>49</v>
      </c>
      <c r="O44" s="55" t="str">
        <f t="shared" si="0"/>
        <v xml:space="preserve">    play(NOTE_G3, tempo);</v>
      </c>
    </row>
    <row r="45" spans="1:15" ht="15.75" x14ac:dyDescent="0.3">
      <c r="B45" s="4">
        <v>3</v>
      </c>
      <c r="C45" s="58" t="s">
        <v>9</v>
      </c>
      <c r="D45" s="50"/>
      <c r="E45" s="45" t="str">
        <f>MID($K29,AF$19,1)</f>
        <v/>
      </c>
      <c r="F45" s="43" t="str">
        <f>MID($K30,AF$19,1)</f>
        <v>-</v>
      </c>
      <c r="G45" s="44" t="str">
        <f>MID($K31,AF$19,1)</f>
        <v>-</v>
      </c>
      <c r="H45" s="41"/>
      <c r="I45" s="9">
        <v>14</v>
      </c>
      <c r="J45" s="4" t="s">
        <v>13</v>
      </c>
      <c r="K45" s="4" t="str">
        <f>LOOKUP(TRUE, EXACT(Table1[#All],E45), Table1[[#All],[Code]])</f>
        <v xml:space="preserve">  </v>
      </c>
      <c r="M45" s="4" t="str">
        <f>LOOKUP(TRUE, EXACT(Table134[#All],G45), Table134[[#All],[Code]])</f>
        <v xml:space="preserve"> </v>
      </c>
      <c r="O45" s="55" t="str">
        <f t="shared" si="0"/>
        <v xml:space="preserve">    delay(delayo);   </v>
      </c>
    </row>
    <row r="46" spans="1:15" ht="15.75" x14ac:dyDescent="0.3">
      <c r="B46" s="4" t="s">
        <v>140</v>
      </c>
      <c r="C46" s="58"/>
      <c r="D46" s="51"/>
      <c r="E46" s="45" t="str">
        <f>MID($K29,AG$19,1)</f>
        <v/>
      </c>
      <c r="F46" s="43" t="str">
        <f>MID($K30,AG$19,1)</f>
        <v>-</v>
      </c>
      <c r="G46" s="44" t="str">
        <f>MID($K31,AG$19,1)</f>
        <v>-</v>
      </c>
      <c r="H46" s="41"/>
      <c r="I46" s="9">
        <v>15</v>
      </c>
      <c r="J46" s="4" t="s">
        <v>13</v>
      </c>
      <c r="M46" s="4" t="str">
        <f>LOOKUP(TRUE, EXACT(Table134[#All],G46), Table134[[#All],[Code]])</f>
        <v xml:space="preserve"> </v>
      </c>
      <c r="O46" s="55" t="str">
        <f t="shared" si="0"/>
        <v xml:space="preserve">    delay(delayo); </v>
      </c>
    </row>
    <row r="47" spans="1:15" ht="15.75" x14ac:dyDescent="0.3">
      <c r="A47" s="4">
        <v>6</v>
      </c>
      <c r="B47" s="4">
        <v>5</v>
      </c>
      <c r="C47"/>
      <c r="D47" s="52"/>
      <c r="E47" s="45" t="str">
        <f>MID($K29,AH$19,1)</f>
        <v/>
      </c>
      <c r="F47" s="43" t="str">
        <f>MID($K30,AH$19,1)</f>
        <v>-</v>
      </c>
      <c r="G47" s="44" t="str">
        <f>MID($K31,AH$19,1)</f>
        <v>-</v>
      </c>
      <c r="H47" s="41"/>
      <c r="I47" s="9">
        <v>16</v>
      </c>
      <c r="J47" s="4" t="s">
        <v>13</v>
      </c>
      <c r="K47" s="4" t="str">
        <f>LOOKUP(TRUE, EXACT(Table1[#All],E47), Table1[[#All],[Code]])</f>
        <v xml:space="preserve">  </v>
      </c>
      <c r="M47" s="4" t="str">
        <f>LOOKUP(TRUE, EXACT(Table134[#All],G47), Table134[[#All],[Code]])</f>
        <v xml:space="preserve"> </v>
      </c>
      <c r="O47" s="55" t="str">
        <f t="shared" si="0"/>
        <v xml:space="preserve">    delay(delayo);   </v>
      </c>
    </row>
    <row r="48" spans="1:15" ht="15.75" x14ac:dyDescent="0.3">
      <c r="B48" s="4">
        <v>4</v>
      </c>
      <c r="C48" s="57" t="s">
        <v>14</v>
      </c>
      <c r="D48" s="50"/>
      <c r="E48" s="45" t="str">
        <f>MID($K29,AI$19,1)</f>
        <v/>
      </c>
      <c r="F48" s="43" t="str">
        <f>MID($K30,AI$19,1)</f>
        <v>-</v>
      </c>
      <c r="G48" s="44" t="str">
        <f>MID($K31,AI$19,1)</f>
        <v>D</v>
      </c>
      <c r="H48" s="41"/>
      <c r="I48" s="9">
        <v>17</v>
      </c>
      <c r="M48" s="59" t="s">
        <v>50</v>
      </c>
      <c r="O48" s="55" t="str">
        <f t="shared" si="0"/>
        <v xml:space="preserve">    play(NOTE_DS3, tempo);</v>
      </c>
    </row>
    <row r="49" spans="1:53" ht="15.75" x14ac:dyDescent="0.3">
      <c r="B49" s="4">
        <v>3</v>
      </c>
      <c r="C49" s="58" t="s">
        <v>15</v>
      </c>
      <c r="D49" s="51"/>
      <c r="E49" s="45" t="str">
        <f>MID($K29,AJ$19,1)</f>
        <v/>
      </c>
      <c r="F49" s="43" t="str">
        <f>MID($K30,AJ$19,1)</f>
        <v>-</v>
      </c>
      <c r="G49" s="44" t="str">
        <f>MID($K31,AJ$19,1)</f>
        <v>-</v>
      </c>
      <c r="H49" s="41"/>
      <c r="I49" s="9">
        <v>18</v>
      </c>
      <c r="J49" s="4" t="s">
        <v>13</v>
      </c>
      <c r="K49" s="4" t="str">
        <f>LOOKUP(TRUE, EXACT(Table1[#All],E49), Table1[[#All],[Code]])</f>
        <v xml:space="preserve">  </v>
      </c>
      <c r="M49" s="4" t="str">
        <f>LOOKUP(TRUE, EXACT(Table134[#All],G49), Table134[[#All],[Code]])</f>
        <v xml:space="preserve"> </v>
      </c>
      <c r="O49" s="55" t="str">
        <f t="shared" si="0"/>
        <v xml:space="preserve">    delay(delayo);   </v>
      </c>
    </row>
    <row r="50" spans="1:53" ht="15.75" x14ac:dyDescent="0.3">
      <c r="B50" s="4" t="s">
        <v>140</v>
      </c>
      <c r="C50"/>
      <c r="D50" s="52"/>
      <c r="E50" s="45" t="str">
        <f>MID($K29,AK$19,1)</f>
        <v/>
      </c>
      <c r="F50" s="43" t="str">
        <f>MID($K30,AK$19,1)</f>
        <v>-</v>
      </c>
      <c r="G50" s="44" t="str">
        <f>MID($K31,AK$19,1)</f>
        <v>-</v>
      </c>
      <c r="H50" s="41"/>
      <c r="I50" s="9">
        <v>19</v>
      </c>
      <c r="J50" s="4" t="s">
        <v>13</v>
      </c>
      <c r="K50" s="4" t="str">
        <f>LOOKUP(TRUE, EXACT(Table1[#All],E50), Table1[[#All],[Code]])</f>
        <v xml:space="preserve">  </v>
      </c>
      <c r="M50" s="4" t="str">
        <f>LOOKUP(TRUE, EXACT(Table134[#All],G50), Table134[[#All],[Code]])</f>
        <v xml:space="preserve"> </v>
      </c>
      <c r="O50" s="55" t="str">
        <f t="shared" si="0"/>
        <v xml:space="preserve">    delay(delayo);   </v>
      </c>
    </row>
    <row r="51" spans="1:53" ht="15.75" x14ac:dyDescent="0.3">
      <c r="A51" s="4">
        <v>7</v>
      </c>
      <c r="B51" s="4">
        <v>5</v>
      </c>
      <c r="C51"/>
      <c r="D51" s="50"/>
      <c r="E51" s="45" t="str">
        <f>MID($K29,AL$19,1)</f>
        <v/>
      </c>
      <c r="F51" s="43" t="str">
        <f>MID($K30,AL$19,1)</f>
        <v>-</v>
      </c>
      <c r="G51" s="44" t="str">
        <f>MID($K31,AL$19,1)</f>
        <v>-</v>
      </c>
      <c r="H51" s="41"/>
      <c r="I51" s="9">
        <v>20</v>
      </c>
      <c r="J51" s="4" t="s">
        <v>13</v>
      </c>
      <c r="K51" s="4" t="str">
        <f>LOOKUP(TRUE, EXACT(Table1[#All],E51), Table1[[#All],[Code]])</f>
        <v xml:space="preserve">  </v>
      </c>
      <c r="M51" s="4" t="str">
        <f>LOOKUP(TRUE, EXACT(Table134[#All],G51), Table134[[#All],[Code]])</f>
        <v xml:space="preserve"> </v>
      </c>
      <c r="O51" s="55" t="str">
        <f t="shared" si="0"/>
        <v xml:space="preserve">    delay(delayo);   </v>
      </c>
    </row>
    <row r="52" spans="1:53" ht="15.75" x14ac:dyDescent="0.3">
      <c r="B52" s="4">
        <v>4</v>
      </c>
      <c r="C52" s="57" t="s">
        <v>16</v>
      </c>
      <c r="D52" s="51"/>
      <c r="E52" s="45" t="str">
        <f>MID($K29,AM$19,1)</f>
        <v/>
      </c>
      <c r="F52" s="43" t="str">
        <f>MID($K30,AM$19,1)</f>
        <v>-</v>
      </c>
      <c r="G52" s="44" t="str">
        <f>MID($K31,AM$19,1)</f>
        <v>-</v>
      </c>
      <c r="H52" s="41"/>
      <c r="I52" s="9">
        <v>21</v>
      </c>
      <c r="J52" s="4" t="s">
        <v>13</v>
      </c>
      <c r="K52" s="4" t="str">
        <f>LOOKUP(TRUE, EXACT(Table1[#All],E52), Table1[[#All],[Code]])</f>
        <v xml:space="preserve">  </v>
      </c>
      <c r="M52" s="4" t="str">
        <f>LOOKUP(TRUE, EXACT(Table134[#All],G52), Table134[[#All],[Code]])</f>
        <v xml:space="preserve"> </v>
      </c>
      <c r="O52" s="55" t="str">
        <f t="shared" si="0"/>
        <v xml:space="preserve">    delay(delayo);   </v>
      </c>
    </row>
    <row r="53" spans="1:53" ht="15.75" x14ac:dyDescent="0.3">
      <c r="B53" s="4">
        <v>3</v>
      </c>
      <c r="C53" s="57"/>
      <c r="D53" s="52"/>
      <c r="E53" s="45" t="str">
        <f>MID($K29,AN$19,1)</f>
        <v/>
      </c>
      <c r="F53" s="43" t="str">
        <f>MID($K30,AN$19,1)</f>
        <v>-</v>
      </c>
      <c r="G53" s="44" t="str">
        <f>MID($K31,AN$19,1)</f>
        <v>-</v>
      </c>
      <c r="H53" s="41"/>
      <c r="I53" s="9">
        <v>22</v>
      </c>
      <c r="J53" s="4" t="s">
        <v>13</v>
      </c>
      <c r="K53" s="4" t="str">
        <f>LOOKUP(TRUE, EXACT(Table1[#All],E53), Table1[[#All],[Code]])</f>
        <v xml:space="preserve">  </v>
      </c>
      <c r="M53" s="4" t="str">
        <f>LOOKUP(TRUE, EXACT(Table134[#All],G53), Table134[[#All],[Code]])</f>
        <v xml:space="preserve"> </v>
      </c>
      <c r="O53" s="55" t="str">
        <f t="shared" si="0"/>
        <v xml:space="preserve">    delay(delayo);   </v>
      </c>
    </row>
    <row r="54" spans="1:53" ht="15.75" x14ac:dyDescent="0.3">
      <c r="B54" s="4" t="s">
        <v>140</v>
      </c>
      <c r="C54"/>
      <c r="D54" s="50"/>
      <c r="E54" s="45" t="str">
        <f>MID($K29,AO$19,1)</f>
        <v/>
      </c>
      <c r="F54" s="43" t="str">
        <f>MID($K30,AO$19,1)</f>
        <v>D</v>
      </c>
      <c r="G54" s="44" t="str">
        <f>MID($K31,AO$19,1)</f>
        <v>-</v>
      </c>
      <c r="H54" s="41"/>
      <c r="I54" s="9">
        <v>23</v>
      </c>
      <c r="L54" s="59" t="s">
        <v>48</v>
      </c>
      <c r="M54" s="4" t="str">
        <f>LOOKUP(TRUE, EXACT(Table134[#All],G54), Table134[[#All],[Code]])</f>
        <v xml:space="preserve"> </v>
      </c>
      <c r="O54" s="55" t="str">
        <f t="shared" si="0"/>
        <v xml:space="preserve">    play(NOTE_DS4, tempo); </v>
      </c>
    </row>
    <row r="55" spans="1:53" ht="15.75" x14ac:dyDescent="0.3">
      <c r="A55" s="4">
        <v>8</v>
      </c>
      <c r="B55" s="4">
        <v>5</v>
      </c>
      <c r="C55"/>
      <c r="D55" s="51"/>
      <c r="E55" s="45" t="str">
        <f>MID($K29,AP$19,1)</f>
        <v/>
      </c>
      <c r="F55" s="43" t="str">
        <f>MID($K30,AP$19,1)</f>
        <v>d</v>
      </c>
      <c r="G55" s="44" t="str">
        <f>MID($K31,AP$19,1)</f>
        <v>-</v>
      </c>
      <c r="H55" s="41"/>
      <c r="I55" s="9">
        <v>24</v>
      </c>
      <c r="L55" s="59" t="s">
        <v>46</v>
      </c>
      <c r="M55" s="4" t="str">
        <f>LOOKUP(TRUE, EXACT(Table134[#All],G55), Table134[[#All],[Code]])</f>
        <v xml:space="preserve"> </v>
      </c>
      <c r="O55" s="55" t="str">
        <f t="shared" si="0"/>
        <v xml:space="preserve">    play(NOTE_D4, tempo); </v>
      </c>
      <c r="AV55" s="12"/>
      <c r="AW55" s="12"/>
      <c r="AX55" s="12"/>
      <c r="AY55" s="12"/>
      <c r="AZ55" s="12"/>
      <c r="BA55" s="12"/>
    </row>
    <row r="56" spans="1:53" ht="15.75" x14ac:dyDescent="0.3">
      <c r="B56" s="4">
        <v>4</v>
      </c>
      <c r="C56"/>
      <c r="D56" s="52"/>
      <c r="E56" s="45" t="str">
        <f>MID($K29,AQ$19,1)</f>
        <v/>
      </c>
      <c r="F56" s="43" t="str">
        <f>MID($K30,AQ$19,1)</f>
        <v>D</v>
      </c>
      <c r="G56" s="44" t="str">
        <f>MID($K31,AQ$19,1)</f>
        <v>-</v>
      </c>
      <c r="H56" s="41"/>
      <c r="I56" s="9">
        <v>25</v>
      </c>
      <c r="L56" s="59" t="s">
        <v>48</v>
      </c>
      <c r="M56" s="4" t="str">
        <f>LOOKUP(TRUE, EXACT(Table134[#All],G56), Table134[[#All],[Code]])</f>
        <v xml:space="preserve"> </v>
      </c>
      <c r="O56" s="55" t="str">
        <f t="shared" si="0"/>
        <v xml:space="preserve">    play(NOTE_DS4, tempo); </v>
      </c>
      <c r="AV56" s="12"/>
      <c r="AW56" s="12"/>
      <c r="AX56" s="12"/>
      <c r="AY56" s="12"/>
      <c r="AZ56" s="12"/>
      <c r="BA56" s="12"/>
    </row>
    <row r="57" spans="1:53" ht="15.75" x14ac:dyDescent="0.3">
      <c r="B57" s="4">
        <v>3</v>
      </c>
      <c r="C57" s="58" t="s">
        <v>17</v>
      </c>
      <c r="D57" s="50"/>
      <c r="E57" s="45" t="str">
        <f>MID($K29,AR$19,1)</f>
        <v/>
      </c>
      <c r="F57" s="43" t="str">
        <f>MID($K30,AR$19,1)</f>
        <v>-</v>
      </c>
      <c r="G57" s="44" t="str">
        <f>MID($K31,AR$19,1)</f>
        <v>-</v>
      </c>
      <c r="H57" s="41"/>
      <c r="I57" s="9">
        <v>26</v>
      </c>
      <c r="J57" s="4" t="s">
        <v>13</v>
      </c>
      <c r="K57" s="4" t="str">
        <f>LOOKUP(TRUE, EXACT(Table1[#All],E57), Table1[[#All],[Code]])</f>
        <v xml:space="preserve">  </v>
      </c>
      <c r="M57" s="4" t="str">
        <f>LOOKUP(TRUE, EXACT(Table134[#All],G57), Table134[[#All],[Code]])</f>
        <v xml:space="preserve"> </v>
      </c>
      <c r="O57" s="55" t="str">
        <f t="shared" si="0"/>
        <v xml:space="preserve">    delay(delayo);   </v>
      </c>
      <c r="AV57" s="12"/>
      <c r="AW57" s="12"/>
      <c r="AX57" s="12"/>
      <c r="AY57" s="12"/>
      <c r="AZ57" s="12"/>
      <c r="BA57" s="12"/>
    </row>
    <row r="58" spans="1:53" ht="15.75" x14ac:dyDescent="0.3">
      <c r="B58" s="4" t="s">
        <v>140</v>
      </c>
      <c r="C58"/>
      <c r="D58" s="51"/>
      <c r="E58" s="4"/>
      <c r="F58" s="4"/>
      <c r="G58" s="44" t="str">
        <f>MID($K31,AS$19,1)</f>
        <v>|</v>
      </c>
      <c r="H58" s="41"/>
      <c r="I58" s="9"/>
      <c r="J58" s="11" t="s">
        <v>44</v>
      </c>
      <c r="O58" s="55" t="str">
        <f t="shared" si="0"/>
        <v xml:space="preserve">//  </v>
      </c>
      <c r="Q58" s="19" t="s">
        <v>123</v>
      </c>
      <c r="R58" s="19"/>
      <c r="S58" s="19">
        <v>1</v>
      </c>
      <c r="T58" s="19">
        <v>2</v>
      </c>
      <c r="U58" s="19">
        <v>3</v>
      </c>
      <c r="V58" s="19">
        <v>4</v>
      </c>
      <c r="W58" s="19">
        <v>5</v>
      </c>
      <c r="X58" s="19">
        <v>6</v>
      </c>
      <c r="Y58" s="19">
        <v>7</v>
      </c>
      <c r="Z58" s="19">
        <v>8</v>
      </c>
      <c r="AA58" s="19">
        <v>9</v>
      </c>
      <c r="AB58" s="19">
        <v>10</v>
      </c>
      <c r="AC58" s="19">
        <v>11</v>
      </c>
      <c r="AD58" s="19">
        <v>12</v>
      </c>
      <c r="AE58" s="19">
        <v>13</v>
      </c>
      <c r="AF58" s="19">
        <v>14</v>
      </c>
      <c r="AG58" s="19">
        <v>15</v>
      </c>
      <c r="AH58" s="19">
        <v>16</v>
      </c>
      <c r="AI58" s="19">
        <v>17</v>
      </c>
      <c r="AJ58" s="19">
        <v>18</v>
      </c>
      <c r="AK58" s="19">
        <v>19</v>
      </c>
      <c r="AL58" s="19">
        <v>20</v>
      </c>
      <c r="AM58" s="19">
        <v>21</v>
      </c>
      <c r="AN58" s="19">
        <v>22</v>
      </c>
      <c r="AO58" s="19">
        <v>23</v>
      </c>
      <c r="AP58" s="19">
        <v>24</v>
      </c>
      <c r="AQ58" s="19">
        <v>25</v>
      </c>
      <c r="AR58" s="19">
        <v>26</v>
      </c>
      <c r="AS58" s="19"/>
      <c r="AV58" s="12"/>
      <c r="AW58" s="12"/>
      <c r="AX58" s="12"/>
      <c r="AY58" s="12"/>
      <c r="AZ58" s="12"/>
      <c r="BA58" s="12"/>
    </row>
    <row r="59" spans="1:53" ht="15.75" x14ac:dyDescent="0.3">
      <c r="A59" s="4">
        <v>9</v>
      </c>
      <c r="B59" s="4">
        <v>5</v>
      </c>
      <c r="C59"/>
      <c r="D59" s="52"/>
      <c r="H59" s="41">
        <v>2</v>
      </c>
      <c r="I59" s="13" t="s">
        <v>10</v>
      </c>
      <c r="J59" s="11" t="s">
        <v>44</v>
      </c>
      <c r="K59" s="16">
        <f>C31</f>
        <v>0</v>
      </c>
      <c r="M59" s="16"/>
      <c r="O59" s="55" t="str">
        <f t="shared" si="0"/>
        <v>//  0</v>
      </c>
      <c r="Q59" s="4" t="str">
        <f>MID($K59,Q$19,1)</f>
        <v>0</v>
      </c>
      <c r="R59" s="4" t="str">
        <f t="shared" ref="R59:AS61" si="2">MID($K59,R$19,1)</f>
        <v/>
      </c>
      <c r="S59" s="4" t="str">
        <f t="shared" si="2"/>
        <v/>
      </c>
      <c r="T59" s="4" t="str">
        <f t="shared" si="2"/>
        <v/>
      </c>
      <c r="U59" s="4" t="str">
        <f t="shared" si="2"/>
        <v/>
      </c>
      <c r="V59" s="4" t="str">
        <f t="shared" si="2"/>
        <v/>
      </c>
      <c r="W59" s="4" t="str">
        <f t="shared" si="2"/>
        <v/>
      </c>
      <c r="X59" s="4" t="str">
        <f t="shared" si="2"/>
        <v/>
      </c>
      <c r="Y59" s="4" t="str">
        <f t="shared" si="2"/>
        <v/>
      </c>
      <c r="Z59" s="4" t="str">
        <f t="shared" si="2"/>
        <v/>
      </c>
      <c r="AA59" s="4" t="str">
        <f t="shared" si="2"/>
        <v/>
      </c>
      <c r="AB59" s="4" t="str">
        <f t="shared" si="2"/>
        <v/>
      </c>
      <c r="AC59" s="4" t="str">
        <f t="shared" si="2"/>
        <v/>
      </c>
      <c r="AD59" s="4" t="str">
        <f t="shared" si="2"/>
        <v/>
      </c>
      <c r="AE59" s="4" t="str">
        <f t="shared" si="2"/>
        <v/>
      </c>
      <c r="AF59" s="4" t="str">
        <f t="shared" si="2"/>
        <v/>
      </c>
      <c r="AG59" s="4" t="str">
        <f t="shared" si="2"/>
        <v/>
      </c>
      <c r="AH59" s="4" t="str">
        <f t="shared" si="2"/>
        <v/>
      </c>
      <c r="AI59" s="4" t="str">
        <f t="shared" si="2"/>
        <v/>
      </c>
      <c r="AJ59" s="4" t="str">
        <f t="shared" si="2"/>
        <v/>
      </c>
      <c r="AK59" s="4" t="str">
        <f t="shared" si="2"/>
        <v/>
      </c>
      <c r="AL59" s="4" t="str">
        <f t="shared" si="2"/>
        <v/>
      </c>
      <c r="AM59" s="4" t="str">
        <f t="shared" si="2"/>
        <v/>
      </c>
      <c r="AN59" s="4" t="str">
        <f t="shared" si="2"/>
        <v/>
      </c>
      <c r="AO59" s="4" t="str">
        <f t="shared" si="2"/>
        <v/>
      </c>
      <c r="AP59" s="4" t="str">
        <f t="shared" si="2"/>
        <v/>
      </c>
      <c r="AQ59" s="4" t="str">
        <f t="shared" si="2"/>
        <v/>
      </c>
      <c r="AR59" s="4" t="str">
        <f t="shared" si="2"/>
        <v/>
      </c>
      <c r="AS59" s="4" t="str">
        <f>MID($K59,AS$19,1)</f>
        <v/>
      </c>
      <c r="AV59" s="12"/>
      <c r="AW59" s="12" t="str">
        <f>LOOKUP(TRUE, EXACT(Table13[#All],F79), Table13[[#All],[Code]])</f>
        <v xml:space="preserve"> </v>
      </c>
      <c r="AX59" s="12"/>
      <c r="AY59" s="12"/>
      <c r="AZ59" s="12"/>
      <c r="BA59" s="12"/>
    </row>
    <row r="60" spans="1:53" ht="15.75" x14ac:dyDescent="0.3">
      <c r="B60" s="4">
        <v>4</v>
      </c>
      <c r="C60"/>
      <c r="D60" s="50"/>
      <c r="E60" s="45" t="str">
        <f>MID($K59,Q$19,1)</f>
        <v>0</v>
      </c>
      <c r="F60" s="43" t="str">
        <f>MID($K60,Q$19,1)</f>
        <v>4</v>
      </c>
      <c r="G60" s="44" t="str">
        <f>MID($K61,Q$19,1)</f>
        <v>3</v>
      </c>
      <c r="H60" s="41"/>
      <c r="I60" s="13"/>
      <c r="J60" s="11" t="s">
        <v>44</v>
      </c>
      <c r="K60" s="16" t="str">
        <f>C32</f>
        <v>4|d-c---------DdD-----------|</v>
      </c>
      <c r="M60" s="17"/>
      <c r="O60" s="55" t="str">
        <f t="shared" si="0"/>
        <v>//  4|d-c---------DdD-----------|</v>
      </c>
      <c r="Q60" s="4" t="str">
        <f t="shared" ref="Q60:Q61" si="3">MID($K60,Q$19,1)</f>
        <v>4</v>
      </c>
      <c r="R60" s="4" t="str">
        <f t="shared" si="2"/>
        <v>|</v>
      </c>
      <c r="S60" s="4" t="str">
        <f t="shared" si="2"/>
        <v>d</v>
      </c>
      <c r="T60" s="4" t="str">
        <f t="shared" si="2"/>
        <v>-</v>
      </c>
      <c r="U60" s="4" t="str">
        <f t="shared" si="2"/>
        <v>c</v>
      </c>
      <c r="V60" s="4" t="str">
        <f t="shared" si="2"/>
        <v>-</v>
      </c>
      <c r="W60" s="4" t="str">
        <f t="shared" si="2"/>
        <v>-</v>
      </c>
      <c r="X60" s="4" t="str">
        <f t="shared" si="2"/>
        <v>-</v>
      </c>
      <c r="Y60" s="4" t="str">
        <f t="shared" si="2"/>
        <v>-</v>
      </c>
      <c r="Z60" s="4" t="str">
        <f t="shared" si="2"/>
        <v>-</v>
      </c>
      <c r="AA60" s="4" t="str">
        <f t="shared" si="2"/>
        <v>-</v>
      </c>
      <c r="AB60" s="4" t="str">
        <f t="shared" si="2"/>
        <v>-</v>
      </c>
      <c r="AC60" s="4" t="str">
        <f t="shared" si="2"/>
        <v>-</v>
      </c>
      <c r="AD60" s="4" t="str">
        <f t="shared" si="2"/>
        <v>-</v>
      </c>
      <c r="AE60" s="4" t="str">
        <f t="shared" si="2"/>
        <v>D</v>
      </c>
      <c r="AF60" s="4" t="str">
        <f t="shared" si="2"/>
        <v>d</v>
      </c>
      <c r="AG60" s="4" t="str">
        <f t="shared" si="2"/>
        <v>D</v>
      </c>
      <c r="AH60" s="4" t="str">
        <f t="shared" si="2"/>
        <v>-</v>
      </c>
      <c r="AI60" s="4" t="str">
        <f t="shared" si="2"/>
        <v>-</v>
      </c>
      <c r="AJ60" s="4" t="str">
        <f t="shared" si="2"/>
        <v>-</v>
      </c>
      <c r="AK60" s="4" t="str">
        <f t="shared" si="2"/>
        <v>-</v>
      </c>
      <c r="AL60" s="4" t="str">
        <f t="shared" si="2"/>
        <v>-</v>
      </c>
      <c r="AM60" s="4" t="str">
        <f t="shared" si="2"/>
        <v>-</v>
      </c>
      <c r="AN60" s="4" t="str">
        <f t="shared" si="2"/>
        <v>-</v>
      </c>
      <c r="AO60" s="4" t="str">
        <f t="shared" si="2"/>
        <v>-</v>
      </c>
      <c r="AP60" s="4" t="str">
        <f t="shared" si="2"/>
        <v>-</v>
      </c>
      <c r="AQ60" s="4" t="str">
        <f t="shared" si="2"/>
        <v>-</v>
      </c>
      <c r="AR60" s="4" t="str">
        <f t="shared" si="2"/>
        <v>-</v>
      </c>
      <c r="AS60" s="4" t="str">
        <f t="shared" si="2"/>
        <v>|</v>
      </c>
      <c r="AV60" s="12"/>
      <c r="AW60" s="12"/>
      <c r="AX60" s="12"/>
      <c r="AY60" s="12"/>
      <c r="AZ60" s="12"/>
      <c r="BA60" s="12"/>
    </row>
    <row r="61" spans="1:53" ht="15.75" x14ac:dyDescent="0.3">
      <c r="B61" s="4">
        <v>3</v>
      </c>
      <c r="C61" s="58" t="s">
        <v>18</v>
      </c>
      <c r="D61" s="51"/>
      <c r="G61" s="44" t="str">
        <f>MID($K61,R$19,1)</f>
        <v>|</v>
      </c>
      <c r="H61" s="41"/>
      <c r="I61" s="13"/>
      <c r="J61" s="11" t="s">
        <v>44</v>
      </c>
      <c r="K61" s="16" t="str">
        <f>C33</f>
        <v>3|------D-----------g---f---|</v>
      </c>
      <c r="O61" s="55" t="str">
        <f t="shared" si="0"/>
        <v>//  3|------D-----------g---f---|</v>
      </c>
      <c r="Q61" s="4" t="str">
        <f t="shared" si="3"/>
        <v>3</v>
      </c>
      <c r="R61" s="4" t="str">
        <f t="shared" si="2"/>
        <v>|</v>
      </c>
      <c r="S61" s="4" t="str">
        <f t="shared" si="2"/>
        <v>-</v>
      </c>
      <c r="T61" s="4" t="str">
        <f t="shared" si="2"/>
        <v>-</v>
      </c>
      <c r="U61" s="4" t="str">
        <f t="shared" si="2"/>
        <v>-</v>
      </c>
      <c r="V61" s="4" t="str">
        <f t="shared" si="2"/>
        <v>-</v>
      </c>
      <c r="W61" s="4" t="str">
        <f t="shared" si="2"/>
        <v>-</v>
      </c>
      <c r="X61" s="4" t="str">
        <f t="shared" si="2"/>
        <v>-</v>
      </c>
      <c r="Y61" s="4" t="str">
        <f t="shared" si="2"/>
        <v>D</v>
      </c>
      <c r="Z61" s="4" t="str">
        <f t="shared" si="2"/>
        <v>-</v>
      </c>
      <c r="AA61" s="4" t="str">
        <f t="shared" si="2"/>
        <v>-</v>
      </c>
      <c r="AB61" s="4" t="str">
        <f t="shared" si="2"/>
        <v>-</v>
      </c>
      <c r="AC61" s="4" t="str">
        <f t="shared" si="2"/>
        <v>-</v>
      </c>
      <c r="AD61" s="4" t="str">
        <f t="shared" si="2"/>
        <v>-</v>
      </c>
      <c r="AE61" s="4" t="str">
        <f t="shared" si="2"/>
        <v>-</v>
      </c>
      <c r="AF61" s="4" t="str">
        <f t="shared" si="2"/>
        <v>-</v>
      </c>
      <c r="AG61" s="4" t="str">
        <f t="shared" si="2"/>
        <v>-</v>
      </c>
      <c r="AH61" s="4" t="str">
        <f t="shared" si="2"/>
        <v>-</v>
      </c>
      <c r="AI61" s="4" t="str">
        <f t="shared" si="2"/>
        <v>-</v>
      </c>
      <c r="AJ61" s="4" t="str">
        <f t="shared" si="2"/>
        <v>-</v>
      </c>
      <c r="AK61" s="4" t="str">
        <f t="shared" si="2"/>
        <v>g</v>
      </c>
      <c r="AL61" s="4" t="str">
        <f t="shared" si="2"/>
        <v>-</v>
      </c>
      <c r="AM61" s="4" t="str">
        <f t="shared" si="2"/>
        <v>-</v>
      </c>
      <c r="AN61" s="4" t="str">
        <f t="shared" si="2"/>
        <v>-</v>
      </c>
      <c r="AO61" s="4" t="str">
        <f t="shared" si="2"/>
        <v>f</v>
      </c>
      <c r="AP61" s="4" t="str">
        <f t="shared" si="2"/>
        <v>-</v>
      </c>
      <c r="AQ61" s="4" t="str">
        <f t="shared" si="2"/>
        <v>-</v>
      </c>
      <c r="AR61" s="4" t="str">
        <f t="shared" si="2"/>
        <v>-</v>
      </c>
      <c r="AS61" s="4" t="str">
        <f t="shared" si="2"/>
        <v>|</v>
      </c>
      <c r="AV61" s="12"/>
      <c r="AW61" s="12"/>
      <c r="AX61" s="12"/>
      <c r="AY61" s="12"/>
      <c r="AZ61" s="12"/>
      <c r="BA61" s="12"/>
    </row>
    <row r="62" spans="1:53" ht="15.75" x14ac:dyDescent="0.3">
      <c r="B62" s="4" t="s">
        <v>140</v>
      </c>
      <c r="C62"/>
      <c r="D62" s="52"/>
      <c r="E62" s="45" t="str">
        <f>MID($K59,S$19,1)</f>
        <v/>
      </c>
      <c r="F62" s="43" t="str">
        <f>MID($K60,S$19,1)</f>
        <v>d</v>
      </c>
      <c r="G62" s="44" t="str">
        <f>MID($K61,S$19,1)</f>
        <v>-</v>
      </c>
      <c r="H62" s="41"/>
      <c r="I62" s="9">
        <v>1</v>
      </c>
      <c r="L62" s="59" t="s">
        <v>46</v>
      </c>
      <c r="M62" s="4" t="str">
        <f>LOOKUP(TRUE, EXACT(Table134[#All],G62), Table134[[#All],[Code]])</f>
        <v xml:space="preserve"> </v>
      </c>
      <c r="O62" s="55" t="str">
        <f t="shared" si="0"/>
        <v xml:space="preserve">    play(NOTE_D4, tempo); </v>
      </c>
      <c r="AV62" s="12"/>
      <c r="AW62" s="12"/>
      <c r="AX62" s="12"/>
      <c r="AY62" s="12"/>
      <c r="AZ62" s="12"/>
      <c r="BA62" s="12"/>
    </row>
    <row r="63" spans="1:53" ht="15.75" x14ac:dyDescent="0.3">
      <c r="A63" s="4">
        <v>10</v>
      </c>
      <c r="B63" s="4">
        <v>5</v>
      </c>
      <c r="C63"/>
      <c r="D63" s="50"/>
      <c r="E63" s="45" t="str">
        <f>MID($K59,T$19,1)</f>
        <v/>
      </c>
      <c r="F63" s="43" t="str">
        <f>MID($K60,T$19,1)</f>
        <v>-</v>
      </c>
      <c r="G63" s="44" t="str">
        <f>MID($K61,T$19,1)</f>
        <v>-</v>
      </c>
      <c r="H63" s="41"/>
      <c r="I63" s="9">
        <v>2</v>
      </c>
      <c r="J63" s="4" t="s">
        <v>13</v>
      </c>
      <c r="M63" s="4" t="str">
        <f>LOOKUP(TRUE, EXACT(Table134[#All],G63), Table134[[#All],[Code]])</f>
        <v xml:space="preserve"> </v>
      </c>
      <c r="O63" s="55" t="str">
        <f t="shared" si="0"/>
        <v xml:space="preserve">    delay(delayo); </v>
      </c>
      <c r="AV63" s="12"/>
      <c r="AW63" s="12"/>
      <c r="AX63" s="12"/>
      <c r="AY63" s="12"/>
      <c r="AZ63" s="12"/>
      <c r="BA63" s="12"/>
    </row>
    <row r="64" spans="1:53" ht="15.75" x14ac:dyDescent="0.3">
      <c r="B64" s="4">
        <v>4</v>
      </c>
      <c r="C64"/>
      <c r="D64" s="51"/>
      <c r="E64" s="45" t="str">
        <f>MID($K59,U$19,1)</f>
        <v/>
      </c>
      <c r="F64" s="43" t="str">
        <f>MID($K60,U$19,1)</f>
        <v>c</v>
      </c>
      <c r="G64" s="44" t="str">
        <f>MID($K61,U$19,1)</f>
        <v>-</v>
      </c>
      <c r="H64" s="41"/>
      <c r="I64" s="9">
        <v>3</v>
      </c>
      <c r="L64" s="4" t="s">
        <v>47</v>
      </c>
      <c r="M64" s="4" t="str">
        <f>LOOKUP(TRUE, EXACT(Table134[#All],G64), Table134[[#All],[Code]])</f>
        <v xml:space="preserve"> </v>
      </c>
      <c r="O64" s="55" t="str">
        <f t="shared" si="0"/>
        <v xml:space="preserve">    play(NOTE_C4, tempo); </v>
      </c>
      <c r="AV64" s="12"/>
      <c r="AW64" s="12"/>
      <c r="AX64" s="12"/>
      <c r="AY64" s="12"/>
      <c r="AZ64" s="12"/>
      <c r="BA64" s="12"/>
    </row>
    <row r="65" spans="1:53" ht="15.75" x14ac:dyDescent="0.3">
      <c r="B65" s="4">
        <v>3</v>
      </c>
      <c r="C65" s="58" t="s">
        <v>19</v>
      </c>
      <c r="D65" s="52"/>
      <c r="E65" s="45" t="str">
        <f>MID($K59,V$19,1)</f>
        <v/>
      </c>
      <c r="F65" s="43" t="str">
        <f>MID($K60,V$19,1)</f>
        <v>-</v>
      </c>
      <c r="G65" s="44" t="str">
        <f>MID($K61,V$19,1)</f>
        <v>-</v>
      </c>
      <c r="H65" s="41"/>
      <c r="I65" s="9">
        <v>4</v>
      </c>
      <c r="J65" s="4" t="s">
        <v>13</v>
      </c>
      <c r="K65" s="4" t="str">
        <f>LOOKUP(TRUE, EXACT(Table1[#All],E65), Table1[[#All],[Code]])</f>
        <v xml:space="preserve">  </v>
      </c>
      <c r="M65" s="4" t="str">
        <f>LOOKUP(TRUE, EXACT(Table134[#All],G65), Table134[[#All],[Code]])</f>
        <v xml:space="preserve"> </v>
      </c>
      <c r="O65" s="55" t="str">
        <f t="shared" si="0"/>
        <v xml:space="preserve">    delay(delayo);   </v>
      </c>
      <c r="AV65" s="12"/>
      <c r="AW65" s="12"/>
      <c r="AX65" s="12"/>
      <c r="AY65" s="12"/>
      <c r="AZ65" s="12"/>
      <c r="BA65" s="12"/>
    </row>
    <row r="66" spans="1:53" ht="15.75" x14ac:dyDescent="0.3">
      <c r="B66" s="4" t="s">
        <v>140</v>
      </c>
      <c r="C66"/>
      <c r="D66" s="50"/>
      <c r="E66" s="45" t="str">
        <f>MID($K59,W$19,1)</f>
        <v/>
      </c>
      <c r="F66" s="43" t="str">
        <f>MID($K60,W$19,1)</f>
        <v>-</v>
      </c>
      <c r="G66" s="44" t="str">
        <f>MID($K61,W$19,1)</f>
        <v>-</v>
      </c>
      <c r="H66" s="41"/>
      <c r="I66" s="9">
        <v>5</v>
      </c>
      <c r="J66" s="4" t="s">
        <v>13</v>
      </c>
      <c r="M66" s="4" t="str">
        <f>LOOKUP(TRUE, EXACT(Table134[#All],G66), Table134[[#All],[Code]])</f>
        <v xml:space="preserve"> </v>
      </c>
      <c r="O66" s="55" t="str">
        <f t="shared" si="0"/>
        <v xml:space="preserve">    delay(delayo); </v>
      </c>
      <c r="AV66" s="12"/>
      <c r="AW66" s="12"/>
      <c r="AX66" s="12"/>
      <c r="AY66" s="12"/>
      <c r="AZ66" s="12"/>
      <c r="BA66" s="12"/>
    </row>
    <row r="67" spans="1:53" ht="15.75" x14ac:dyDescent="0.3">
      <c r="A67" s="4">
        <v>11</v>
      </c>
      <c r="B67" s="4">
        <v>5</v>
      </c>
      <c r="C67"/>
      <c r="D67" s="52"/>
      <c r="E67" s="45" t="str">
        <f>MID($K59,X$19,1)</f>
        <v/>
      </c>
      <c r="F67" s="43" t="str">
        <f>MID($K60,X$19,1)</f>
        <v>-</v>
      </c>
      <c r="G67" s="44" t="str">
        <f>MID($K61,X$19,1)</f>
        <v>-</v>
      </c>
      <c r="H67" s="41"/>
      <c r="I67" s="9">
        <v>6</v>
      </c>
      <c r="J67" s="4" t="s">
        <v>13</v>
      </c>
      <c r="K67" s="4" t="str">
        <f>LOOKUP(TRUE, EXACT(Table1[#All],E67), Table1[[#All],[Code]])</f>
        <v xml:space="preserve">  </v>
      </c>
      <c r="M67" s="4" t="str">
        <f>LOOKUP(TRUE, EXACT(Table134[#All],G67), Table134[[#All],[Code]])</f>
        <v xml:space="preserve"> </v>
      </c>
      <c r="O67" s="55" t="str">
        <f t="shared" si="0"/>
        <v xml:space="preserve">    delay(delayo);   </v>
      </c>
      <c r="AV67" s="12"/>
      <c r="AW67" s="12"/>
      <c r="AX67" s="12"/>
      <c r="AY67" s="12"/>
      <c r="AZ67" s="12"/>
      <c r="BA67" s="12"/>
    </row>
    <row r="68" spans="1:53" ht="15.75" x14ac:dyDescent="0.3">
      <c r="B68" s="4">
        <v>4</v>
      </c>
      <c r="C68"/>
      <c r="D68" s="50"/>
      <c r="E68" s="45" t="str">
        <f>MID($K59,Y$19,1)</f>
        <v/>
      </c>
      <c r="F68" s="43" t="str">
        <f>MID($K60,Y$19,1)</f>
        <v>-</v>
      </c>
      <c r="G68" s="44" t="str">
        <f>MID($K61,Y$19,1)</f>
        <v>D</v>
      </c>
      <c r="H68" s="41"/>
      <c r="I68" s="9">
        <v>7</v>
      </c>
      <c r="M68" s="59" t="s">
        <v>50</v>
      </c>
      <c r="O68" s="55" t="str">
        <f t="shared" si="0"/>
        <v xml:space="preserve">    play(NOTE_DS3, tempo);</v>
      </c>
      <c r="AV68" s="12"/>
      <c r="AW68" s="12"/>
      <c r="AX68" s="12"/>
      <c r="AY68" s="12"/>
      <c r="AZ68" s="12"/>
      <c r="BA68" s="12"/>
    </row>
    <row r="69" spans="1:53" ht="15.75" x14ac:dyDescent="0.3">
      <c r="B69" s="4">
        <v>3</v>
      </c>
      <c r="C69" s="58" t="s">
        <v>20</v>
      </c>
      <c r="D69" s="51"/>
      <c r="E69" s="45" t="str">
        <f>MID($K59,Z$19,1)</f>
        <v/>
      </c>
      <c r="F69" s="43" t="str">
        <f>MID($K60,Z$19,1)</f>
        <v>-</v>
      </c>
      <c r="G69" s="44" t="str">
        <f>MID($K61,Z$19,1)</f>
        <v>-</v>
      </c>
      <c r="H69" s="41"/>
      <c r="I69" s="9">
        <v>8</v>
      </c>
      <c r="J69" s="4" t="s">
        <v>13</v>
      </c>
      <c r="K69" s="4" t="str">
        <f>LOOKUP(TRUE, EXACT(Table1[#All],E69), Table1[[#All],[Code]])</f>
        <v xml:space="preserve">  </v>
      </c>
      <c r="M69" s="4" t="str">
        <f>LOOKUP(TRUE, EXACT(Table134[#All],G69), Table134[[#All],[Code]])</f>
        <v xml:space="preserve"> </v>
      </c>
      <c r="O69" s="55" t="str">
        <f t="shared" si="0"/>
        <v xml:space="preserve">    delay(delayo);   </v>
      </c>
      <c r="AV69" s="12"/>
      <c r="AW69" s="12"/>
      <c r="AX69" s="12"/>
      <c r="AY69" s="12"/>
      <c r="AZ69" s="12" t="str">
        <f>Final_Countdown_manual!E37</f>
        <v/>
      </c>
      <c r="BA69" s="12"/>
    </row>
    <row r="70" spans="1:53" ht="15.75" x14ac:dyDescent="0.3">
      <c r="B70" s="4" t="s">
        <v>140</v>
      </c>
      <c r="C70"/>
      <c r="D70" s="52"/>
      <c r="E70" s="45" t="str">
        <f>MID($K59,AA$19,1)</f>
        <v/>
      </c>
      <c r="F70" s="43" t="str">
        <f>MID($K60,AA$19,1)</f>
        <v>-</v>
      </c>
      <c r="G70" s="44" t="str">
        <f>MID($K61,AA$19,1)</f>
        <v>-</v>
      </c>
      <c r="H70" s="41"/>
      <c r="I70" s="9">
        <v>9</v>
      </c>
      <c r="J70" s="4" t="s">
        <v>13</v>
      </c>
      <c r="K70" s="4" t="str">
        <f>LOOKUP(TRUE, EXACT(Table1[#All],E70), Table1[[#All],[Code]])</f>
        <v xml:space="preserve">  </v>
      </c>
      <c r="M70" s="4" t="str">
        <f>LOOKUP(TRUE, EXACT(Table134[#All],G70), Table134[[#All],[Code]])</f>
        <v xml:space="preserve"> </v>
      </c>
      <c r="O70" s="55" t="str">
        <f t="shared" si="0"/>
        <v xml:space="preserve">    delay(delayo);   </v>
      </c>
      <c r="AV70" s="12"/>
      <c r="AW70" s="12"/>
      <c r="AX70" s="12"/>
      <c r="AY70" s="12"/>
      <c r="AZ70" s="12"/>
      <c r="BA70" s="12"/>
    </row>
    <row r="71" spans="1:53" ht="15.75" x14ac:dyDescent="0.3">
      <c r="A71" s="4">
        <v>12</v>
      </c>
      <c r="B71" s="4">
        <v>5</v>
      </c>
      <c r="C71"/>
      <c r="D71" s="50"/>
      <c r="E71" s="45" t="str">
        <f>MID($K59,AB$19,1)</f>
        <v/>
      </c>
      <c r="F71" s="43" t="str">
        <f>MID($K60,AB$19,1)</f>
        <v>-</v>
      </c>
      <c r="G71" s="44" t="str">
        <f>MID($K61,AB$19,1)</f>
        <v>-</v>
      </c>
      <c r="H71" s="41"/>
      <c r="I71" s="9">
        <v>10</v>
      </c>
      <c r="J71" s="4" t="s">
        <v>13</v>
      </c>
      <c r="K71" s="4" t="str">
        <f>LOOKUP(TRUE, EXACT(Table1[#All],E71), Table1[[#All],[Code]])</f>
        <v xml:space="preserve">  </v>
      </c>
      <c r="M71" s="4" t="str">
        <f>LOOKUP(TRUE, EXACT(Table134[#All],G71), Table134[[#All],[Code]])</f>
        <v xml:space="preserve"> </v>
      </c>
      <c r="O71" s="55" t="str">
        <f t="shared" si="0"/>
        <v xml:space="preserve">    delay(delayo);   </v>
      </c>
    </row>
    <row r="72" spans="1:53" ht="15.75" x14ac:dyDescent="0.3">
      <c r="B72" s="4">
        <v>4</v>
      </c>
      <c r="C72"/>
      <c r="D72" s="51"/>
      <c r="E72" s="45" t="str">
        <f>MID($K59,AC$19,1)</f>
        <v/>
      </c>
      <c r="F72" s="43" t="str">
        <f>MID($K60,AC$19,1)</f>
        <v>-</v>
      </c>
      <c r="G72" s="44" t="str">
        <f>MID($K61,AC$19,1)</f>
        <v>-</v>
      </c>
      <c r="H72" s="41"/>
      <c r="I72" s="9">
        <v>11</v>
      </c>
      <c r="J72" s="4" t="s">
        <v>13</v>
      </c>
      <c r="K72" s="4" t="str">
        <f>LOOKUP(TRUE, EXACT(Table1[#All],E72), Table1[[#All],[Code]])</f>
        <v xml:space="preserve">  </v>
      </c>
      <c r="M72" s="4" t="str">
        <f>LOOKUP(TRUE, EXACT(Table134[#All],G72), Table134[[#All],[Code]])</f>
        <v xml:space="preserve"> </v>
      </c>
      <c r="O72" s="55" t="str">
        <f t="shared" si="0"/>
        <v xml:space="preserve">    delay(delayo);   </v>
      </c>
    </row>
    <row r="73" spans="1:53" ht="15.75" x14ac:dyDescent="0.3">
      <c r="B73" s="4">
        <v>3</v>
      </c>
      <c r="C73" s="58" t="s">
        <v>21</v>
      </c>
      <c r="D73" s="52"/>
      <c r="E73" s="45" t="str">
        <f>MID($K59,AD$19,1)</f>
        <v/>
      </c>
      <c r="F73" s="43" t="str">
        <f>MID($K60,AD$19,1)</f>
        <v>-</v>
      </c>
      <c r="G73" s="44" t="str">
        <f>MID($K61,AD$19,1)</f>
        <v>-</v>
      </c>
      <c r="H73" s="41"/>
      <c r="I73" s="9">
        <v>12</v>
      </c>
      <c r="J73" s="4" t="s">
        <v>13</v>
      </c>
      <c r="K73" s="4" t="str">
        <f>LOOKUP(TRUE, EXACT(Table1[#All],E73), Table1[[#All],[Code]])</f>
        <v xml:space="preserve">  </v>
      </c>
      <c r="M73" s="4" t="str">
        <f>LOOKUP(TRUE, EXACT(Table134[#All],G73), Table134[[#All],[Code]])</f>
        <v xml:space="preserve"> </v>
      </c>
      <c r="O73" s="55" t="str">
        <f t="shared" si="0"/>
        <v xml:space="preserve">    delay(delayo);   </v>
      </c>
    </row>
    <row r="74" spans="1:53" ht="15.75" x14ac:dyDescent="0.3">
      <c r="B74" s="4" t="s">
        <v>140</v>
      </c>
      <c r="C74"/>
      <c r="D74" s="50"/>
      <c r="E74" s="45" t="str">
        <f>MID($K59,AE$19,1)</f>
        <v/>
      </c>
      <c r="F74" s="43" t="str">
        <f>MID($K60,AE$19,1)</f>
        <v>D</v>
      </c>
      <c r="G74" s="44" t="str">
        <f>MID($K61,AE$19,1)</f>
        <v>-</v>
      </c>
      <c r="H74" s="41"/>
      <c r="I74" s="9">
        <v>13</v>
      </c>
      <c r="L74" s="59" t="s">
        <v>48</v>
      </c>
      <c r="M74" s="4" t="str">
        <f>LOOKUP(TRUE, EXACT(Table134[#All],G74), Table134[[#All],[Code]])</f>
        <v xml:space="preserve"> </v>
      </c>
      <c r="O74" s="55" t="str">
        <f t="shared" si="0"/>
        <v xml:space="preserve">    play(NOTE_DS4, tempo); </v>
      </c>
    </row>
    <row r="75" spans="1:53" ht="15.75" x14ac:dyDescent="0.3">
      <c r="A75" s="4">
        <v>13</v>
      </c>
      <c r="B75" s="4">
        <v>5</v>
      </c>
      <c r="C75"/>
      <c r="D75" s="51"/>
      <c r="E75" s="45" t="str">
        <f>MID($K59,AF$19,1)</f>
        <v/>
      </c>
      <c r="F75" s="43" t="str">
        <f>MID($K60,AF$19,1)</f>
        <v>d</v>
      </c>
      <c r="G75" s="44" t="str">
        <f>MID($K61,AF$19,1)</f>
        <v>-</v>
      </c>
      <c r="H75" s="41"/>
      <c r="I75" s="9">
        <v>14</v>
      </c>
      <c r="L75" s="59" t="s">
        <v>46</v>
      </c>
      <c r="M75" s="4" t="str">
        <f>LOOKUP(TRUE, EXACT(Table134[#All],G75), Table134[[#All],[Code]])</f>
        <v xml:space="preserve"> </v>
      </c>
      <c r="O75" s="55" t="str">
        <f t="shared" si="0"/>
        <v xml:space="preserve">    play(NOTE_D4, tempo); </v>
      </c>
    </row>
    <row r="76" spans="1:53" ht="15.75" x14ac:dyDescent="0.3">
      <c r="B76" s="4">
        <v>4</v>
      </c>
      <c r="C76"/>
      <c r="D76" s="52"/>
      <c r="E76" s="45" t="str">
        <f>MID($K59,AG$19,1)</f>
        <v/>
      </c>
      <c r="F76" s="43" t="str">
        <f>MID($K60,AG$19,1)</f>
        <v>D</v>
      </c>
      <c r="G76" s="44" t="str">
        <f>MID($K61,AG$19,1)</f>
        <v>-</v>
      </c>
      <c r="H76" s="41"/>
      <c r="I76" s="9">
        <v>15</v>
      </c>
      <c r="L76" s="59" t="s">
        <v>48</v>
      </c>
      <c r="M76" s="4" t="str">
        <f>LOOKUP(TRUE, EXACT(Table134[#All],G76), Table134[[#All],[Code]])</f>
        <v xml:space="preserve"> </v>
      </c>
      <c r="O76" s="55" t="str">
        <f t="shared" si="0"/>
        <v xml:space="preserve">    play(NOTE_DS4, tempo); </v>
      </c>
    </row>
    <row r="77" spans="1:53" ht="15.75" x14ac:dyDescent="0.3">
      <c r="B77" s="4">
        <v>3</v>
      </c>
      <c r="C77" s="58" t="s">
        <v>22</v>
      </c>
      <c r="D77" s="50"/>
      <c r="E77" s="45" t="str">
        <f>MID($K59,AH$19,1)</f>
        <v/>
      </c>
      <c r="F77" s="43" t="str">
        <f>MID($K60,AH$19,1)</f>
        <v>-</v>
      </c>
      <c r="G77" s="44" t="str">
        <f>MID($K61,AH$19,1)</f>
        <v>-</v>
      </c>
      <c r="H77" s="41"/>
      <c r="I77" s="9">
        <v>16</v>
      </c>
      <c r="J77" s="4" t="s">
        <v>13</v>
      </c>
      <c r="K77" s="4" t="str">
        <f>LOOKUP(TRUE, EXACT(Table1[#All],E77), Table1[[#All],[Code]])</f>
        <v xml:space="preserve">  </v>
      </c>
      <c r="M77" s="4" t="str">
        <f>LOOKUP(TRUE, EXACT(Table134[#All],G77), Table134[[#All],[Code]])</f>
        <v xml:space="preserve"> </v>
      </c>
      <c r="O77" s="55" t="str">
        <f t="shared" si="0"/>
        <v xml:space="preserve">    delay(delayo);   </v>
      </c>
    </row>
    <row r="78" spans="1:53" ht="15.75" x14ac:dyDescent="0.3">
      <c r="B78" s="4" t="s">
        <v>140</v>
      </c>
      <c r="C78"/>
      <c r="D78" s="51"/>
      <c r="E78" s="45" t="str">
        <f>MID($K59,AI$19,1)</f>
        <v/>
      </c>
      <c r="F78" s="43" t="str">
        <f>MID($K60,AI$19,1)</f>
        <v>-</v>
      </c>
      <c r="G78" s="44" t="str">
        <f>MID($K61,AI$19,1)</f>
        <v>-</v>
      </c>
      <c r="H78" s="41"/>
      <c r="I78" s="9">
        <v>17</v>
      </c>
      <c r="J78" s="4" t="s">
        <v>13</v>
      </c>
      <c r="K78" s="4" t="str">
        <f>LOOKUP(TRUE, EXACT(Table1[#All],E78), Table1[[#All],[Code]])</f>
        <v xml:space="preserve">  </v>
      </c>
      <c r="M78" s="4" t="str">
        <f>LOOKUP(TRUE, EXACT(Table134[#All],G78), Table134[[#All],[Code]])</f>
        <v xml:space="preserve"> </v>
      </c>
      <c r="O78" s="55" t="str">
        <f t="shared" si="0"/>
        <v xml:space="preserve">    delay(delayo);   </v>
      </c>
    </row>
    <row r="79" spans="1:53" ht="15.75" x14ac:dyDescent="0.3">
      <c r="A79" s="4">
        <v>14</v>
      </c>
      <c r="B79" s="4">
        <v>5</v>
      </c>
      <c r="C79"/>
      <c r="D79" s="52"/>
      <c r="E79" s="45" t="str">
        <f>MID($K59,AJ$19,1)</f>
        <v/>
      </c>
      <c r="F79" s="43" t="str">
        <f>MID($K60,AJ$19,1)</f>
        <v>-</v>
      </c>
      <c r="G79" s="44" t="str">
        <f>MID($K61,AJ$19,1)</f>
        <v>-</v>
      </c>
      <c r="H79" s="41"/>
      <c r="I79" s="9">
        <v>18</v>
      </c>
      <c r="J79" s="4" t="s">
        <v>13</v>
      </c>
      <c r="M79" s="4" t="str">
        <f>LOOKUP(TRUE, EXACT(Table134[#All],G79), Table134[[#All],[Code]])</f>
        <v xml:space="preserve"> </v>
      </c>
      <c r="O79" s="55" t="str">
        <f t="shared" si="0"/>
        <v xml:space="preserve">    delay(delayo); </v>
      </c>
    </row>
    <row r="80" spans="1:53" ht="15.75" x14ac:dyDescent="0.3">
      <c r="B80" s="4">
        <v>4</v>
      </c>
      <c r="C80"/>
      <c r="D80" s="50"/>
      <c r="E80" s="45" t="str">
        <f>MID($K59,AK$19,1)</f>
        <v/>
      </c>
      <c r="F80" s="43" t="str">
        <f>MID($K60,AK$19,1)</f>
        <v>-</v>
      </c>
      <c r="G80" s="44" t="str">
        <f>MID($K61,AK$19,1)</f>
        <v>g</v>
      </c>
      <c r="H80" s="41"/>
      <c r="I80" s="9">
        <v>19</v>
      </c>
      <c r="M80" s="59" t="s">
        <v>49</v>
      </c>
      <c r="O80" s="55" t="str">
        <f t="shared" si="0"/>
        <v xml:space="preserve">    play(NOTE_G3, tempo);</v>
      </c>
    </row>
    <row r="81" spans="1:45" ht="15.75" x14ac:dyDescent="0.3">
      <c r="B81" s="4">
        <v>3</v>
      </c>
      <c r="C81" s="58" t="s">
        <v>23</v>
      </c>
      <c r="D81" s="51"/>
      <c r="E81" s="45" t="str">
        <f>MID($K59,AL$19,1)</f>
        <v/>
      </c>
      <c r="F81" s="43" t="str">
        <f>MID($K60,AL$19,1)</f>
        <v>-</v>
      </c>
      <c r="G81" s="44" t="str">
        <f>MID($K61,AL$19,1)</f>
        <v>-</v>
      </c>
      <c r="H81" s="41"/>
      <c r="I81" s="9">
        <v>20</v>
      </c>
      <c r="J81" s="4" t="s">
        <v>13</v>
      </c>
      <c r="K81" s="4" t="str">
        <f>LOOKUP(TRUE, EXACT(Table1[#All],E81), Table1[[#All],[Code]])</f>
        <v xml:space="preserve">  </v>
      </c>
      <c r="M81" s="4" t="str">
        <f>LOOKUP(TRUE, EXACT(Table134[#All],G81), Table134[[#All],[Code]])</f>
        <v xml:space="preserve"> </v>
      </c>
      <c r="O81" s="55" t="str">
        <f t="shared" si="0"/>
        <v xml:space="preserve">    delay(delayo);   </v>
      </c>
    </row>
    <row r="82" spans="1:45" ht="15.75" x14ac:dyDescent="0.3">
      <c r="B82" s="4" t="s">
        <v>140</v>
      </c>
      <c r="C82" s="58"/>
      <c r="D82" s="52"/>
      <c r="E82" s="45" t="str">
        <f>MID($K59,AM$19,1)</f>
        <v/>
      </c>
      <c r="F82" s="43" t="str">
        <f>MID($K60,AM$19,1)</f>
        <v>-</v>
      </c>
      <c r="G82" s="44" t="str">
        <f>MID($K61,AM$19,1)</f>
        <v>-</v>
      </c>
      <c r="H82" s="41"/>
      <c r="I82" s="9">
        <v>21</v>
      </c>
      <c r="J82" s="4" t="s">
        <v>13</v>
      </c>
      <c r="M82" s="4" t="str">
        <f>LOOKUP(TRUE, EXACT(Table134[#All],G82), Table134[[#All],[Code]])</f>
        <v xml:space="preserve"> </v>
      </c>
      <c r="O82" s="55" t="str">
        <f t="shared" si="0"/>
        <v xml:space="preserve">    delay(delayo); </v>
      </c>
    </row>
    <row r="83" spans="1:45" ht="15.75" x14ac:dyDescent="0.3">
      <c r="A83" s="4">
        <v>15</v>
      </c>
      <c r="B83" s="4">
        <v>5</v>
      </c>
      <c r="C83" s="58"/>
      <c r="D83" s="50"/>
      <c r="E83" s="45" t="str">
        <f>MID($K59,AN$19,1)</f>
        <v/>
      </c>
      <c r="F83" s="43" t="str">
        <f>MID($K60,AN$19,1)</f>
        <v>-</v>
      </c>
      <c r="G83" s="44" t="str">
        <f>MID($K61,AN$19,1)</f>
        <v>-</v>
      </c>
      <c r="H83" s="41"/>
      <c r="I83" s="9">
        <v>22</v>
      </c>
      <c r="J83" s="4" t="s">
        <v>13</v>
      </c>
      <c r="K83" s="4" t="str">
        <f>LOOKUP(TRUE, EXACT(Table1[#All],E83), Table1[[#All],[Code]])</f>
        <v xml:space="preserve">  </v>
      </c>
      <c r="M83" s="4" t="str">
        <f>LOOKUP(TRUE, EXACT(Table134[#All],G83), Table134[[#All],[Code]])</f>
        <v xml:space="preserve"> </v>
      </c>
      <c r="O83" s="55" t="str">
        <f t="shared" si="0"/>
        <v xml:space="preserve">    delay(delayo);   </v>
      </c>
    </row>
    <row r="84" spans="1:45" ht="15.75" x14ac:dyDescent="0.3">
      <c r="B84" s="4">
        <v>4</v>
      </c>
      <c r="C84"/>
      <c r="D84" s="51"/>
      <c r="E84" s="45" t="str">
        <f>MID($K59,AO$19,1)</f>
        <v/>
      </c>
      <c r="F84" s="43" t="str">
        <f>MID($K60,AO$19,1)</f>
        <v>-</v>
      </c>
      <c r="G84" s="44" t="str">
        <f>MID($K61,AO$19,1)</f>
        <v>f</v>
      </c>
      <c r="H84" s="41"/>
      <c r="I84" s="9">
        <v>23</v>
      </c>
      <c r="M84" s="59" t="s">
        <v>51</v>
      </c>
      <c r="O84" s="55" t="str">
        <f t="shared" si="0"/>
        <v xml:space="preserve">    play(NOTE_F3, tempo);</v>
      </c>
    </row>
    <row r="85" spans="1:45" ht="15.75" x14ac:dyDescent="0.3">
      <c r="B85" s="4">
        <v>3</v>
      </c>
      <c r="C85" s="58" t="s">
        <v>24</v>
      </c>
      <c r="D85" s="52"/>
      <c r="E85" s="45" t="str">
        <f>MID($K59,AP$19,1)</f>
        <v/>
      </c>
      <c r="F85" s="43" t="str">
        <f>MID($K60,AP$19,1)</f>
        <v>-</v>
      </c>
      <c r="G85" s="44" t="str">
        <f>MID($K61,AP$19,1)</f>
        <v>-</v>
      </c>
      <c r="H85" s="41"/>
      <c r="I85" s="9">
        <v>24</v>
      </c>
      <c r="J85" s="4" t="s">
        <v>13</v>
      </c>
      <c r="K85" s="4" t="str">
        <f>LOOKUP(TRUE, EXACT(Table1[#All],E85), Table1[[#All],[Code]])</f>
        <v xml:space="preserve">  </v>
      </c>
      <c r="M85" s="4" t="str">
        <f>LOOKUP(TRUE, EXACT(Table134[#All],G85), Table134[[#All],[Code]])</f>
        <v xml:space="preserve"> </v>
      </c>
      <c r="O85" s="55" t="str">
        <f t="shared" si="0"/>
        <v xml:space="preserve">    delay(delayo);   </v>
      </c>
    </row>
    <row r="86" spans="1:45" ht="15.75" x14ac:dyDescent="0.3">
      <c r="B86" s="4" t="s">
        <v>140</v>
      </c>
      <c r="C86" s="58"/>
      <c r="D86" s="50"/>
      <c r="E86" s="45" t="str">
        <f>MID($K59,AQ$19,1)</f>
        <v/>
      </c>
      <c r="F86" s="43" t="str">
        <f>MID($K60,AQ$19,1)</f>
        <v>-</v>
      </c>
      <c r="G86" s="44" t="str">
        <f>MID($K61,AQ$19,1)</f>
        <v>-</v>
      </c>
      <c r="H86" s="41"/>
      <c r="I86" s="9">
        <v>25</v>
      </c>
      <c r="J86" s="4" t="s">
        <v>13</v>
      </c>
      <c r="K86" s="4" t="str">
        <f>LOOKUP(TRUE, EXACT(Table1[#All],E86), Table1[[#All],[Code]])</f>
        <v xml:space="preserve">  </v>
      </c>
      <c r="M86" s="4" t="str">
        <f>LOOKUP(TRUE, EXACT(Table134[#All],G86), Table134[[#All],[Code]])</f>
        <v xml:space="preserve"> </v>
      </c>
      <c r="O86" s="55" t="str">
        <f t="shared" si="0"/>
        <v xml:space="preserve">    delay(delayo);   </v>
      </c>
    </row>
    <row r="87" spans="1:45" ht="15.75" x14ac:dyDescent="0.3">
      <c r="A87" s="4">
        <v>16</v>
      </c>
      <c r="B87" s="4">
        <v>5</v>
      </c>
      <c r="C87"/>
      <c r="D87" s="51"/>
      <c r="E87" s="45" t="str">
        <f>MID($K59,AR$19,1)</f>
        <v/>
      </c>
      <c r="F87" s="43" t="str">
        <f>MID($K60,AR$19,1)</f>
        <v>-</v>
      </c>
      <c r="G87" s="44" t="str">
        <f>MID($K61,AR$19,1)</f>
        <v>-</v>
      </c>
      <c r="H87" s="41"/>
      <c r="I87" s="9">
        <v>26</v>
      </c>
      <c r="J87" s="4" t="s">
        <v>13</v>
      </c>
      <c r="K87" s="4" t="str">
        <f>LOOKUP(TRUE, EXACT(Table1[#All],E87), Table1[[#All],[Code]])</f>
        <v xml:space="preserve">  </v>
      </c>
      <c r="M87" s="4" t="str">
        <f>LOOKUP(TRUE, EXACT(Table134[#All],G87), Table134[[#All],[Code]])</f>
        <v xml:space="preserve"> </v>
      </c>
      <c r="O87" s="55" t="str">
        <f t="shared" si="0"/>
        <v xml:space="preserve">    delay(delayo);   </v>
      </c>
    </row>
    <row r="88" spans="1:45" ht="15.75" x14ac:dyDescent="0.3">
      <c r="B88" s="4">
        <v>4</v>
      </c>
      <c r="C88" s="57" t="s">
        <v>25</v>
      </c>
      <c r="D88" s="52"/>
      <c r="G88" s="44" t="str">
        <f>MID($K61,AS$19,1)</f>
        <v>|</v>
      </c>
      <c r="H88" s="41"/>
      <c r="I88" s="13" t="s">
        <v>10</v>
      </c>
      <c r="J88" s="11" t="s">
        <v>44</v>
      </c>
      <c r="K88" s="14"/>
      <c r="O88" s="55" t="str">
        <f t="shared" si="0"/>
        <v xml:space="preserve">//  </v>
      </c>
      <c r="Q88" s="19" t="s">
        <v>123</v>
      </c>
      <c r="R88" s="19"/>
      <c r="S88" s="19">
        <v>1</v>
      </c>
      <c r="T88" s="19">
        <v>2</v>
      </c>
      <c r="U88" s="19">
        <v>3</v>
      </c>
      <c r="V88" s="19">
        <v>4</v>
      </c>
      <c r="W88" s="19">
        <v>5</v>
      </c>
      <c r="X88" s="19">
        <v>6</v>
      </c>
      <c r="Y88" s="19">
        <v>7</v>
      </c>
      <c r="Z88" s="19">
        <v>8</v>
      </c>
      <c r="AA88" s="19">
        <v>9</v>
      </c>
      <c r="AB88" s="19">
        <v>10</v>
      </c>
      <c r="AC88" s="19">
        <v>11</v>
      </c>
      <c r="AD88" s="19">
        <v>12</v>
      </c>
      <c r="AE88" s="19">
        <v>13</v>
      </c>
      <c r="AF88" s="19">
        <v>14</v>
      </c>
      <c r="AG88" s="19">
        <v>15</v>
      </c>
      <c r="AH88" s="19">
        <v>16</v>
      </c>
      <c r="AI88" s="19">
        <v>17</v>
      </c>
      <c r="AJ88" s="19">
        <v>18</v>
      </c>
      <c r="AK88" s="19">
        <v>19</v>
      </c>
      <c r="AL88" s="19">
        <v>20</v>
      </c>
      <c r="AM88" s="19">
        <v>21</v>
      </c>
      <c r="AN88" s="19">
        <v>22</v>
      </c>
      <c r="AO88" s="19">
        <v>23</v>
      </c>
      <c r="AP88" s="19">
        <v>24</v>
      </c>
      <c r="AQ88" s="19">
        <v>25</v>
      </c>
      <c r="AR88" s="19">
        <v>26</v>
      </c>
      <c r="AS88" s="19"/>
    </row>
    <row r="89" spans="1:45" ht="15.75" x14ac:dyDescent="0.3">
      <c r="B89" s="4">
        <v>3</v>
      </c>
      <c r="C89" s="58" t="s">
        <v>26</v>
      </c>
      <c r="D89" s="50"/>
      <c r="H89" s="41">
        <v>3</v>
      </c>
      <c r="I89" s="13" t="s">
        <v>10</v>
      </c>
      <c r="J89" s="11" t="s">
        <v>44</v>
      </c>
      <c r="K89" s="16">
        <f>C35</f>
        <v>0</v>
      </c>
      <c r="M89" s="16"/>
      <c r="O89" s="55" t="str">
        <f t="shared" si="0"/>
        <v>//  0</v>
      </c>
      <c r="Q89" s="4" t="str">
        <f>MID($K89,Q$19,1)</f>
        <v>0</v>
      </c>
      <c r="R89" s="4" t="str">
        <f t="shared" ref="R89:AS91" si="4">MID($K89,R$19,1)</f>
        <v/>
      </c>
      <c r="S89" s="4" t="str">
        <f t="shared" si="4"/>
        <v/>
      </c>
      <c r="T89" s="4" t="str">
        <f t="shared" si="4"/>
        <v/>
      </c>
      <c r="U89" s="4" t="str">
        <f t="shared" si="4"/>
        <v/>
      </c>
      <c r="V89" s="4" t="str">
        <f t="shared" si="4"/>
        <v/>
      </c>
      <c r="W89" s="4" t="str">
        <f t="shared" si="4"/>
        <v/>
      </c>
      <c r="X89" s="4" t="str">
        <f t="shared" si="4"/>
        <v/>
      </c>
      <c r="Y89" s="4" t="str">
        <f t="shared" si="4"/>
        <v/>
      </c>
      <c r="Z89" s="4" t="str">
        <f t="shared" si="4"/>
        <v/>
      </c>
      <c r="AA89" s="4" t="str">
        <f t="shared" si="4"/>
        <v/>
      </c>
      <c r="AB89" s="4" t="str">
        <f t="shared" si="4"/>
        <v/>
      </c>
      <c r="AC89" s="4" t="str">
        <f t="shared" si="4"/>
        <v/>
      </c>
      <c r="AD89" s="4" t="str">
        <f t="shared" si="4"/>
        <v/>
      </c>
      <c r="AE89" s="4" t="str">
        <f t="shared" si="4"/>
        <v/>
      </c>
      <c r="AF89" s="4" t="str">
        <f t="shared" si="4"/>
        <v/>
      </c>
      <c r="AG89" s="4" t="str">
        <f t="shared" si="4"/>
        <v/>
      </c>
      <c r="AH89" s="4" t="str">
        <f t="shared" si="4"/>
        <v/>
      </c>
      <c r="AI89" s="4" t="str">
        <f t="shared" si="4"/>
        <v/>
      </c>
      <c r="AJ89" s="4" t="str">
        <f t="shared" si="4"/>
        <v/>
      </c>
      <c r="AK89" s="4" t="str">
        <f t="shared" si="4"/>
        <v/>
      </c>
      <c r="AL89" s="4" t="str">
        <f t="shared" si="4"/>
        <v/>
      </c>
      <c r="AM89" s="4" t="str">
        <f t="shared" si="4"/>
        <v/>
      </c>
      <c r="AN89" s="4" t="str">
        <f t="shared" si="4"/>
        <v/>
      </c>
      <c r="AO89" s="4" t="str">
        <f t="shared" si="4"/>
        <v/>
      </c>
      <c r="AP89" s="4" t="str">
        <f t="shared" si="4"/>
        <v/>
      </c>
      <c r="AQ89" s="4" t="str">
        <f t="shared" si="4"/>
        <v/>
      </c>
      <c r="AR89" s="4" t="str">
        <f t="shared" si="4"/>
        <v/>
      </c>
      <c r="AS89" s="4" t="str">
        <f>MID($K89,AS$19,1)</f>
        <v/>
      </c>
    </row>
    <row r="90" spans="1:45" ht="15.75" x14ac:dyDescent="0.3">
      <c r="B90" s="4" t="s">
        <v>140</v>
      </c>
      <c r="C90" s="58"/>
      <c r="D90" s="51"/>
      <c r="E90" s="45" t="str">
        <f>MID($K89,Q$19,1)</f>
        <v>0</v>
      </c>
      <c r="F90" s="43" t="str">
        <f>MID($K90,Q$19,1)</f>
        <v>4</v>
      </c>
      <c r="G90" s="44" t="str">
        <f>MID($K91,Q$19,1)</f>
        <v>3</v>
      </c>
      <c r="H90" s="41"/>
      <c r="I90" s="13" t="s">
        <v>10</v>
      </c>
      <c r="J90" s="11" t="s">
        <v>44</v>
      </c>
      <c r="K90" s="16" t="str">
        <f>C36</f>
        <v>4|--c-c-----c-------dcd-----|</v>
      </c>
      <c r="M90" s="17"/>
      <c r="O90" s="55" t="str">
        <f t="shared" si="0"/>
        <v>//  4|--c-c-----c-------dcd-----|</v>
      </c>
      <c r="Q90" s="4" t="str">
        <f t="shared" ref="Q90:Q91" si="5">MID($K90,Q$19,1)</f>
        <v>4</v>
      </c>
      <c r="R90" s="4" t="str">
        <f t="shared" si="4"/>
        <v>|</v>
      </c>
      <c r="S90" s="4" t="str">
        <f t="shared" si="4"/>
        <v>-</v>
      </c>
      <c r="T90" s="4" t="str">
        <f t="shared" si="4"/>
        <v>-</v>
      </c>
      <c r="U90" s="4" t="str">
        <f t="shared" si="4"/>
        <v>c</v>
      </c>
      <c r="V90" s="4" t="str">
        <f t="shared" si="4"/>
        <v>-</v>
      </c>
      <c r="W90" s="4" t="str">
        <f t="shared" si="4"/>
        <v>c</v>
      </c>
      <c r="X90" s="4" t="str">
        <f t="shared" si="4"/>
        <v>-</v>
      </c>
      <c r="Y90" s="4" t="str">
        <f t="shared" si="4"/>
        <v>-</v>
      </c>
      <c r="Z90" s="4" t="str">
        <f t="shared" si="4"/>
        <v>-</v>
      </c>
      <c r="AA90" s="4" t="str">
        <f t="shared" si="4"/>
        <v>-</v>
      </c>
      <c r="AB90" s="4" t="str">
        <f t="shared" si="4"/>
        <v>-</v>
      </c>
      <c r="AC90" s="4" t="str">
        <f t="shared" si="4"/>
        <v>c</v>
      </c>
      <c r="AD90" s="4" t="str">
        <f t="shared" si="4"/>
        <v>-</v>
      </c>
      <c r="AE90" s="4" t="str">
        <f t="shared" si="4"/>
        <v>-</v>
      </c>
      <c r="AF90" s="4" t="str">
        <f t="shared" si="4"/>
        <v>-</v>
      </c>
      <c r="AG90" s="4" t="str">
        <f t="shared" si="4"/>
        <v>-</v>
      </c>
      <c r="AH90" s="4" t="str">
        <f t="shared" si="4"/>
        <v>-</v>
      </c>
      <c r="AI90" s="4" t="str">
        <f t="shared" si="4"/>
        <v>-</v>
      </c>
      <c r="AJ90" s="4" t="str">
        <f t="shared" si="4"/>
        <v>-</v>
      </c>
      <c r="AK90" s="4" t="str">
        <f t="shared" si="4"/>
        <v>d</v>
      </c>
      <c r="AL90" s="4" t="str">
        <f t="shared" si="4"/>
        <v>c</v>
      </c>
      <c r="AM90" s="4" t="str">
        <f t="shared" si="4"/>
        <v>d</v>
      </c>
      <c r="AN90" s="4" t="str">
        <f t="shared" si="4"/>
        <v>-</v>
      </c>
      <c r="AO90" s="4" t="str">
        <f t="shared" si="4"/>
        <v>-</v>
      </c>
      <c r="AP90" s="4" t="str">
        <f t="shared" si="4"/>
        <v>-</v>
      </c>
      <c r="AQ90" s="4" t="str">
        <f t="shared" si="4"/>
        <v>-</v>
      </c>
      <c r="AR90" s="4" t="str">
        <f t="shared" si="4"/>
        <v>-</v>
      </c>
      <c r="AS90" s="4" t="str">
        <f t="shared" si="4"/>
        <v>|</v>
      </c>
    </row>
    <row r="91" spans="1:45" ht="15.75" x14ac:dyDescent="0.3">
      <c r="A91" s="4">
        <v>17</v>
      </c>
      <c r="B91" s="4">
        <v>5</v>
      </c>
      <c r="C91" s="58"/>
      <c r="D91" s="52"/>
      <c r="G91" s="44" t="str">
        <f>MID($K91,R$19,1)</f>
        <v>|</v>
      </c>
      <c r="H91" s="41"/>
      <c r="I91" s="13" t="s">
        <v>10</v>
      </c>
      <c r="J91" s="11" t="s">
        <v>44</v>
      </c>
      <c r="K91" s="16" t="str">
        <f>C37</f>
        <v>3|---A--A-a---g-----------g-|</v>
      </c>
      <c r="O91" s="55" t="str">
        <f t="shared" si="0"/>
        <v>//  3|---A--A-a---g-----------g-|</v>
      </c>
      <c r="Q91" s="4" t="str">
        <f t="shared" si="5"/>
        <v>3</v>
      </c>
      <c r="R91" s="4" t="str">
        <f t="shared" si="4"/>
        <v>|</v>
      </c>
      <c r="S91" s="4" t="str">
        <f t="shared" si="4"/>
        <v>-</v>
      </c>
      <c r="T91" s="4" t="str">
        <f t="shared" si="4"/>
        <v>-</v>
      </c>
      <c r="U91" s="4" t="str">
        <f t="shared" si="4"/>
        <v>-</v>
      </c>
      <c r="V91" s="4" t="str">
        <f t="shared" si="4"/>
        <v>A</v>
      </c>
      <c r="W91" s="4" t="str">
        <f t="shared" si="4"/>
        <v>-</v>
      </c>
      <c r="X91" s="4" t="str">
        <f t="shared" si="4"/>
        <v>-</v>
      </c>
      <c r="Y91" s="4" t="str">
        <f t="shared" si="4"/>
        <v>A</v>
      </c>
      <c r="Z91" s="4" t="str">
        <f t="shared" si="4"/>
        <v>-</v>
      </c>
      <c r="AA91" s="4" t="str">
        <f t="shared" si="4"/>
        <v>a</v>
      </c>
      <c r="AB91" s="4" t="str">
        <f t="shared" si="4"/>
        <v>-</v>
      </c>
      <c r="AC91" s="4" t="str">
        <f t="shared" si="4"/>
        <v>-</v>
      </c>
      <c r="AD91" s="4" t="str">
        <f t="shared" si="4"/>
        <v>-</v>
      </c>
      <c r="AE91" s="4" t="str">
        <f t="shared" si="4"/>
        <v>g</v>
      </c>
      <c r="AF91" s="4" t="str">
        <f t="shared" si="4"/>
        <v>-</v>
      </c>
      <c r="AG91" s="4" t="str">
        <f t="shared" si="4"/>
        <v>-</v>
      </c>
      <c r="AH91" s="4" t="str">
        <f t="shared" si="4"/>
        <v>-</v>
      </c>
      <c r="AI91" s="4" t="str">
        <f t="shared" si="4"/>
        <v>-</v>
      </c>
      <c r="AJ91" s="4" t="str">
        <f t="shared" si="4"/>
        <v>-</v>
      </c>
      <c r="AK91" s="4" t="str">
        <f t="shared" si="4"/>
        <v>-</v>
      </c>
      <c r="AL91" s="4" t="str">
        <f t="shared" si="4"/>
        <v>-</v>
      </c>
      <c r="AM91" s="4" t="str">
        <f t="shared" si="4"/>
        <v>-</v>
      </c>
      <c r="AN91" s="4" t="str">
        <f t="shared" si="4"/>
        <v>-</v>
      </c>
      <c r="AO91" s="4" t="str">
        <f t="shared" si="4"/>
        <v>-</v>
      </c>
      <c r="AP91" s="4" t="str">
        <f t="shared" si="4"/>
        <v>-</v>
      </c>
      <c r="AQ91" s="4" t="str">
        <f t="shared" si="4"/>
        <v>g</v>
      </c>
      <c r="AR91" s="4" t="str">
        <f t="shared" si="4"/>
        <v>-</v>
      </c>
      <c r="AS91" s="4" t="str">
        <f t="shared" si="4"/>
        <v>|</v>
      </c>
    </row>
    <row r="92" spans="1:45" ht="15.75" x14ac:dyDescent="0.3">
      <c r="B92" s="4">
        <v>4</v>
      </c>
      <c r="C92"/>
      <c r="D92" s="50"/>
      <c r="E92" s="45" t="str">
        <f>MID($K89,S$19,1)</f>
        <v/>
      </c>
      <c r="F92" s="43" t="str">
        <f>MID($K90,S$19,1)</f>
        <v>-</v>
      </c>
      <c r="G92" s="44" t="str">
        <f>MID($K91,S$19,1)</f>
        <v>-</v>
      </c>
      <c r="H92" s="41"/>
      <c r="I92" s="9">
        <v>1</v>
      </c>
      <c r="J92" s="4" t="s">
        <v>13</v>
      </c>
      <c r="K92" s="4" t="str">
        <f>IFERROR(VLOOKUP(E92, Table1[[#All],[Note]:[Code]], 2),"")</f>
        <v/>
      </c>
      <c r="M92" s="4" t="str">
        <f>IFERROR(VLOOKUP(G92, Table134[#All], 2),"")</f>
        <v/>
      </c>
      <c r="O92" s="55" t="str">
        <f t="shared" si="0"/>
        <v xml:space="preserve">    delay(delayo);</v>
      </c>
    </row>
    <row r="93" spans="1:45" ht="15.75" x14ac:dyDescent="0.3">
      <c r="B93" s="4">
        <v>3</v>
      </c>
      <c r="C93" s="58" t="s">
        <v>27</v>
      </c>
      <c r="D93" s="51"/>
      <c r="E93" s="45" t="str">
        <f>MID($K89,T$19,1)</f>
        <v/>
      </c>
      <c r="F93" s="43" t="str">
        <f>MID($K90,T$19,1)</f>
        <v>-</v>
      </c>
      <c r="G93" s="44" t="str">
        <f>MID($K91,T$19,1)</f>
        <v>-</v>
      </c>
      <c r="H93" s="41"/>
      <c r="I93" s="9">
        <v>2</v>
      </c>
      <c r="J93" s="4" t="s">
        <v>13</v>
      </c>
      <c r="K93" s="4" t="str">
        <f>IFERROR(VLOOKUP(E93, Table1[[#All],[Note]:[Code]], 2),"")</f>
        <v/>
      </c>
      <c r="M93" s="4" t="str">
        <f>IFERROR(VLOOKUP(G93, Table134[#All], 2),"")</f>
        <v/>
      </c>
      <c r="O93" s="55" t="str">
        <f t="shared" ref="O93:O156" si="6">CONCATENATE(J93,K93,L93,M93)</f>
        <v xml:space="preserve">    delay(delayo);</v>
      </c>
    </row>
    <row r="94" spans="1:45" ht="15.75" x14ac:dyDescent="0.3">
      <c r="B94" s="4" t="s">
        <v>140</v>
      </c>
      <c r="C94" s="58"/>
      <c r="D94" s="52"/>
      <c r="E94" s="45" t="str">
        <f>MID($K89,U$19,1)</f>
        <v/>
      </c>
      <c r="F94" s="43" t="str">
        <f>MID($K90,U$19,1)</f>
        <v>c</v>
      </c>
      <c r="G94" s="44" t="str">
        <f>MID($K91,U$19,1)</f>
        <v>-</v>
      </c>
      <c r="H94" s="41"/>
      <c r="I94" s="9">
        <v>3</v>
      </c>
      <c r="L94" s="4" t="s">
        <v>47</v>
      </c>
      <c r="M94" s="4" t="str">
        <f>IFERROR(VLOOKUP(G94, Table134[#All], 2),"")</f>
        <v/>
      </c>
      <c r="O94" s="55" t="str">
        <f t="shared" si="6"/>
        <v xml:space="preserve">    play(NOTE_C4, tempo);</v>
      </c>
    </row>
    <row r="95" spans="1:45" ht="15.75" x14ac:dyDescent="0.3">
      <c r="A95" s="4">
        <v>18</v>
      </c>
      <c r="B95" s="4">
        <v>5</v>
      </c>
      <c r="C95"/>
      <c r="D95" s="50"/>
      <c r="E95" s="45" t="str">
        <f>MID($K89,V$19,1)</f>
        <v/>
      </c>
      <c r="F95" s="43" t="str">
        <f>MID($K90,V$19,1)</f>
        <v>-</v>
      </c>
      <c r="G95" s="44" t="str">
        <f>MID($K91,V$19,1)</f>
        <v>A</v>
      </c>
      <c r="H95" s="41"/>
      <c r="I95" s="9">
        <v>4</v>
      </c>
      <c r="K95" s="4" t="str">
        <f>IFERROR(VLOOKUP(E95, Table1[[#All],[Note]:[Code]], 2),"")</f>
        <v/>
      </c>
      <c r="M95" s="59" t="s">
        <v>52</v>
      </c>
      <c r="O95" s="55" t="str">
        <f t="shared" si="6"/>
        <v xml:space="preserve">    play(NOTE_AS3, tempo);</v>
      </c>
    </row>
    <row r="96" spans="1:45" ht="15.75" x14ac:dyDescent="0.3">
      <c r="B96" s="4">
        <v>4</v>
      </c>
      <c r="C96" s="57" t="s">
        <v>28</v>
      </c>
      <c r="D96" s="52"/>
      <c r="E96" s="45" t="str">
        <f>MID($K89,W$19,1)</f>
        <v/>
      </c>
      <c r="F96" s="43" t="str">
        <f>MID($K90,W$19,1)</f>
        <v>c</v>
      </c>
      <c r="G96" s="44" t="str">
        <f>MID($K91,W$19,1)</f>
        <v>-</v>
      </c>
      <c r="H96" s="41"/>
      <c r="I96" s="9">
        <v>5</v>
      </c>
      <c r="L96" s="4" t="s">
        <v>47</v>
      </c>
      <c r="M96" s="4" t="str">
        <f>IFERROR(VLOOKUP(G96, Table134[#All], 2),"")</f>
        <v/>
      </c>
      <c r="O96" s="55" t="str">
        <f t="shared" si="6"/>
        <v xml:space="preserve">    play(NOTE_C4, tempo);</v>
      </c>
    </row>
    <row r="97" spans="1:15" ht="15.75" x14ac:dyDescent="0.3">
      <c r="B97" s="4">
        <v>3</v>
      </c>
      <c r="C97" s="58" t="s">
        <v>29</v>
      </c>
      <c r="D97" s="49"/>
      <c r="E97" s="45" t="str">
        <f>MID($K89,X$19,1)</f>
        <v/>
      </c>
      <c r="F97" s="43" t="str">
        <f>MID($K90,X$19,1)</f>
        <v>-</v>
      </c>
      <c r="G97" s="44" t="str">
        <f>MID($K91,X$19,1)</f>
        <v>-</v>
      </c>
      <c r="H97" s="41"/>
      <c r="I97" s="9">
        <v>6</v>
      </c>
      <c r="J97" s="4" t="s">
        <v>13</v>
      </c>
      <c r="K97" s="4" t="str">
        <f>IFERROR(VLOOKUP(E97, Table1[[#All],[Note]:[Code]], 2),"")</f>
        <v/>
      </c>
      <c r="M97" s="4" t="str">
        <f>IFERROR(VLOOKUP(G97, Table134[#All], 2),"")</f>
        <v/>
      </c>
      <c r="O97" s="55" t="str">
        <f t="shared" si="6"/>
        <v xml:space="preserve">    delay(delayo);</v>
      </c>
    </row>
    <row r="98" spans="1:15" ht="15.75" x14ac:dyDescent="0.3">
      <c r="B98" s="4" t="s">
        <v>140</v>
      </c>
      <c r="C98" s="58"/>
      <c r="D98" s="51"/>
      <c r="E98" s="45" t="str">
        <f>MID($K89,Y$19,1)</f>
        <v/>
      </c>
      <c r="F98" s="43" t="str">
        <f>MID($K90,Y$19,1)</f>
        <v>-</v>
      </c>
      <c r="G98" s="44" t="str">
        <f>MID($K91,Y$19,1)</f>
        <v>A</v>
      </c>
      <c r="H98" s="41"/>
      <c r="I98" s="9">
        <v>7</v>
      </c>
      <c r="K98" s="4" t="str">
        <f>IFERROR(VLOOKUP(E98, Table1[[#All],[Note]:[Code]], 2),"")</f>
        <v/>
      </c>
      <c r="M98" s="59" t="s">
        <v>52</v>
      </c>
      <c r="O98" s="55" t="str">
        <f t="shared" si="6"/>
        <v xml:space="preserve">    play(NOTE_AS3, tempo);</v>
      </c>
    </row>
    <row r="99" spans="1:15" ht="15.75" x14ac:dyDescent="0.3">
      <c r="A99" s="4">
        <v>19</v>
      </c>
      <c r="B99" s="4">
        <v>5</v>
      </c>
      <c r="C99"/>
      <c r="D99" s="52"/>
      <c r="E99" s="45" t="str">
        <f>MID($K89,Z$19,1)</f>
        <v/>
      </c>
      <c r="F99" s="43" t="str">
        <f>MID($K90,Z$19,1)</f>
        <v>-</v>
      </c>
      <c r="G99" s="44" t="str">
        <f>MID($K91,Z$19,1)</f>
        <v>-</v>
      </c>
      <c r="H99" s="41"/>
      <c r="I99" s="9">
        <v>8</v>
      </c>
      <c r="J99" s="4" t="s">
        <v>13</v>
      </c>
      <c r="K99" s="4" t="str">
        <f>IFERROR(VLOOKUP(E99, Table1[[#All],[Note]:[Code]], 2),"")</f>
        <v/>
      </c>
      <c r="M99" s="4" t="str">
        <f>IFERROR(VLOOKUP(G99, Table134[#All], 2),"")</f>
        <v/>
      </c>
      <c r="O99" s="55" t="str">
        <f t="shared" si="6"/>
        <v xml:space="preserve">    delay(delayo);</v>
      </c>
    </row>
    <row r="100" spans="1:15" ht="15.75" x14ac:dyDescent="0.3">
      <c r="B100" s="4">
        <v>4</v>
      </c>
      <c r="C100" s="57" t="s">
        <v>30</v>
      </c>
      <c r="D100" s="49"/>
      <c r="E100" s="45" t="str">
        <f>MID($K89,AA$19,1)</f>
        <v/>
      </c>
      <c r="F100" s="43" t="str">
        <f>MID($K90,AA$19,1)</f>
        <v>-</v>
      </c>
      <c r="G100" s="44" t="str">
        <f>MID($K91,AA$19,1)</f>
        <v>a</v>
      </c>
      <c r="H100" s="41"/>
      <c r="I100" s="9">
        <v>9</v>
      </c>
      <c r="K100" s="4" t="str">
        <f>IFERROR(VLOOKUP(E100, Table1[[#All],[Note]:[Code]], 2),"")</f>
        <v/>
      </c>
      <c r="M100" s="59" t="s">
        <v>53</v>
      </c>
      <c r="O100" s="55" t="str">
        <f t="shared" si="6"/>
        <v xml:space="preserve">    play(NOTE_A3, tempo);</v>
      </c>
    </row>
    <row r="101" spans="1:15" ht="15.75" x14ac:dyDescent="0.3">
      <c r="B101" s="4">
        <v>3</v>
      </c>
      <c r="C101" s="58" t="s">
        <v>31</v>
      </c>
      <c r="D101" s="50"/>
      <c r="E101" s="45" t="str">
        <f>MID($K89,AB$19,1)</f>
        <v/>
      </c>
      <c r="F101" s="43" t="str">
        <f>MID($K90,AB$19,1)</f>
        <v>-</v>
      </c>
      <c r="G101" s="44" t="str">
        <f>MID($K91,AB$19,1)</f>
        <v>-</v>
      </c>
      <c r="H101" s="41"/>
      <c r="I101" s="9">
        <v>10</v>
      </c>
      <c r="J101" s="4" t="s">
        <v>13</v>
      </c>
      <c r="K101" s="4" t="str">
        <f>IFERROR(VLOOKUP(E101, Table1[[#All],[Note]:[Code]], 2),"")</f>
        <v/>
      </c>
      <c r="M101" s="4" t="str">
        <f>IFERROR(VLOOKUP(G101, Table134[#All], 2),"")</f>
        <v/>
      </c>
      <c r="O101" s="55" t="str">
        <f t="shared" si="6"/>
        <v xml:space="preserve">    delay(delayo);</v>
      </c>
    </row>
    <row r="102" spans="1:15" ht="15.75" x14ac:dyDescent="0.3">
      <c r="B102" s="4" t="s">
        <v>140</v>
      </c>
      <c r="C102"/>
      <c r="D102" s="52"/>
      <c r="E102" s="45" t="str">
        <f>MID($K89,AC$19,1)</f>
        <v/>
      </c>
      <c r="F102" s="43" t="str">
        <f>MID($K90,AC$19,1)</f>
        <v>c</v>
      </c>
      <c r="G102" s="44" t="str">
        <f>MID($K91,AC$19,1)</f>
        <v>-</v>
      </c>
      <c r="H102" s="41"/>
      <c r="I102" s="9">
        <v>11</v>
      </c>
      <c r="L102" s="4" t="s">
        <v>47</v>
      </c>
      <c r="M102" s="4" t="str">
        <f>IFERROR(VLOOKUP(G102, Table134[#All], 2),"")</f>
        <v/>
      </c>
      <c r="O102" s="55" t="str">
        <f t="shared" si="6"/>
        <v xml:space="preserve">    play(NOTE_C4, tempo);</v>
      </c>
    </row>
    <row r="103" spans="1:15" ht="15.75" x14ac:dyDescent="0.3">
      <c r="A103" s="4">
        <v>20</v>
      </c>
      <c r="B103" s="4">
        <v>5</v>
      </c>
      <c r="C103"/>
      <c r="D103" s="49"/>
      <c r="E103" s="45" t="str">
        <f>MID($K89,AD$19,1)</f>
        <v/>
      </c>
      <c r="F103" s="43" t="str">
        <f>MID($K90,AD$19,1)</f>
        <v>-</v>
      </c>
      <c r="G103" s="44" t="str">
        <f>MID($K91,AD$19,1)</f>
        <v>-</v>
      </c>
      <c r="H103" s="41"/>
      <c r="I103" s="9">
        <v>12</v>
      </c>
      <c r="J103" s="4" t="s">
        <v>13</v>
      </c>
      <c r="K103" s="4" t="str">
        <f>IFERROR(VLOOKUP(E103, Table1[[#All],[Note]:[Code]], 2),"")</f>
        <v/>
      </c>
      <c r="M103" s="4" t="str">
        <f>IFERROR(VLOOKUP(G103, Table134[#All], 2),"")</f>
        <v/>
      </c>
      <c r="O103" s="55" t="str">
        <f t="shared" si="6"/>
        <v xml:space="preserve">    delay(delayo);</v>
      </c>
    </row>
    <row r="104" spans="1:15" ht="15.75" x14ac:dyDescent="0.3">
      <c r="B104" s="4">
        <v>4</v>
      </c>
      <c r="C104" s="57" t="s">
        <v>32</v>
      </c>
      <c r="D104" s="50"/>
      <c r="E104" s="45" t="str">
        <f>MID($K89,AE$19,1)</f>
        <v/>
      </c>
      <c r="F104" s="43" t="str">
        <f>MID($K90,AE$19,1)</f>
        <v>-</v>
      </c>
      <c r="G104" s="44" t="str">
        <f>MID($K91,AE$19,1)</f>
        <v>g</v>
      </c>
      <c r="H104" s="41"/>
      <c r="I104" s="9">
        <v>13</v>
      </c>
      <c r="K104" s="4" t="str">
        <f>IFERROR(VLOOKUP(E104, Table1[[#All],[Note]:[Code]], 2),"")</f>
        <v/>
      </c>
      <c r="M104" s="59" t="s">
        <v>49</v>
      </c>
      <c r="O104" s="55" t="str">
        <f t="shared" si="6"/>
        <v xml:space="preserve">    play(NOTE_G3, tempo);</v>
      </c>
    </row>
    <row r="105" spans="1:15" ht="15.75" x14ac:dyDescent="0.3">
      <c r="B105" s="4">
        <v>3</v>
      </c>
      <c r="C105" s="58" t="s">
        <v>33</v>
      </c>
      <c r="D105" s="52"/>
      <c r="E105" s="45" t="str">
        <f>MID($K89,AF$19,1)</f>
        <v/>
      </c>
      <c r="F105" s="43" t="str">
        <f>MID($K90,AF$19,1)</f>
        <v>-</v>
      </c>
      <c r="G105" s="44" t="str">
        <f>MID($K91,AF$19,1)</f>
        <v>-</v>
      </c>
      <c r="H105" s="41"/>
      <c r="I105" s="9">
        <v>14</v>
      </c>
      <c r="J105" s="4" t="s">
        <v>13</v>
      </c>
      <c r="K105" s="4" t="str">
        <f>IFERROR(VLOOKUP(E105, Table1[[#All],[Note]:[Code]], 2),"")</f>
        <v/>
      </c>
      <c r="M105" s="4" t="str">
        <f>IFERROR(VLOOKUP(G105, Table134[#All], 2),"")</f>
        <v/>
      </c>
      <c r="O105" s="55" t="str">
        <f t="shared" si="6"/>
        <v xml:space="preserve">    delay(delayo);</v>
      </c>
    </row>
    <row r="106" spans="1:15" ht="15.75" x14ac:dyDescent="0.3">
      <c r="B106" s="4" t="s">
        <v>140</v>
      </c>
      <c r="C106"/>
      <c r="D106" s="49"/>
      <c r="E106" s="45" t="str">
        <f>MID($K89,AG$19,1)</f>
        <v/>
      </c>
      <c r="F106" s="43" t="str">
        <f>MID($K90,AG$19,1)</f>
        <v>-</v>
      </c>
      <c r="G106" s="44" t="str">
        <f>MID($K91,AG$19,1)</f>
        <v>-</v>
      </c>
      <c r="H106" s="41"/>
      <c r="I106" s="9">
        <v>15</v>
      </c>
      <c r="J106" s="4" t="s">
        <v>13</v>
      </c>
      <c r="K106" s="4" t="str">
        <f>IFERROR(VLOOKUP(E106, Table1[[#All],[Note]:[Code]], 2),"")</f>
        <v/>
      </c>
      <c r="M106" s="4" t="str">
        <f>IFERROR(VLOOKUP(G106, Table134[#All], 2),"")</f>
        <v/>
      </c>
      <c r="O106" s="55" t="str">
        <f t="shared" si="6"/>
        <v xml:space="preserve">    delay(delayo);</v>
      </c>
    </row>
    <row r="107" spans="1:15" ht="15.75" x14ac:dyDescent="0.3">
      <c r="A107" s="4">
        <v>21</v>
      </c>
      <c r="B107" s="4">
        <v>5</v>
      </c>
      <c r="C107"/>
      <c r="D107" s="50"/>
      <c r="E107" s="45" t="str">
        <f>MID($K89,AH$19,1)</f>
        <v/>
      </c>
      <c r="F107" s="43" t="str">
        <f>MID($K90,AH$19,1)</f>
        <v>-</v>
      </c>
      <c r="G107" s="44" t="str">
        <f>MID($K91,AH$19,1)</f>
        <v>-</v>
      </c>
      <c r="H107" s="41"/>
      <c r="I107" s="9">
        <v>16</v>
      </c>
      <c r="J107" s="4" t="s">
        <v>13</v>
      </c>
      <c r="K107" s="4" t="str">
        <f>IFERROR(VLOOKUP(E107, Table1[[#All],[Note]:[Code]], 2),"")</f>
        <v/>
      </c>
      <c r="M107" s="4" t="str">
        <f>IFERROR(VLOOKUP(G107, Table134[#All], 2),"")</f>
        <v/>
      </c>
      <c r="O107" s="55" t="str">
        <f t="shared" si="6"/>
        <v xml:space="preserve">    delay(delayo);</v>
      </c>
    </row>
    <row r="108" spans="1:15" ht="15.75" x14ac:dyDescent="0.3">
      <c r="B108" s="4">
        <v>4</v>
      </c>
      <c r="C108" s="57" t="s">
        <v>34</v>
      </c>
      <c r="D108" s="52"/>
      <c r="E108" s="45" t="str">
        <f>MID($K89,AI$19,1)</f>
        <v/>
      </c>
      <c r="F108" s="43" t="str">
        <f>MID($K90,AI$19,1)</f>
        <v>-</v>
      </c>
      <c r="G108" s="44" t="str">
        <f>MID($K91,AI$19,1)</f>
        <v>-</v>
      </c>
      <c r="H108" s="41"/>
      <c r="I108" s="9">
        <v>17</v>
      </c>
      <c r="J108" s="4" t="s">
        <v>13</v>
      </c>
      <c r="K108" s="4" t="str">
        <f>IFERROR(VLOOKUP(E108, Table1[[#All],[Note]:[Code]], 2),"")</f>
        <v/>
      </c>
      <c r="M108" s="4" t="str">
        <f>IFERROR(VLOOKUP(G108, Table134[#All], 2),"")</f>
        <v/>
      </c>
      <c r="O108" s="55" t="str">
        <f t="shared" si="6"/>
        <v xml:space="preserve">    delay(delayo);</v>
      </c>
    </row>
    <row r="109" spans="1:15" ht="15.75" x14ac:dyDescent="0.3">
      <c r="B109" s="4">
        <v>3</v>
      </c>
      <c r="C109" s="58" t="s">
        <v>35</v>
      </c>
      <c r="D109" s="49"/>
      <c r="E109" s="45" t="str">
        <f>MID($K89,AJ$19,1)</f>
        <v/>
      </c>
      <c r="F109" s="43" t="str">
        <f>MID($K90,AJ$19,1)</f>
        <v>-</v>
      </c>
      <c r="G109" s="44" t="str">
        <f>MID($K91,AJ$19,1)</f>
        <v>-</v>
      </c>
      <c r="H109" s="41"/>
      <c r="I109" s="9">
        <v>18</v>
      </c>
      <c r="J109" s="4" t="s">
        <v>13</v>
      </c>
      <c r="K109" s="4" t="str">
        <f>IFERROR(VLOOKUP(E109, Table1[[#All],[Note]:[Code]], 2),"")</f>
        <v/>
      </c>
      <c r="M109" s="4" t="str">
        <f>IFERROR(VLOOKUP(G109, Table134[#All], 2),"")</f>
        <v/>
      </c>
      <c r="O109" s="55" t="str">
        <f t="shared" si="6"/>
        <v xml:space="preserve">    delay(delayo);</v>
      </c>
    </row>
    <row r="110" spans="1:15" ht="15.75" x14ac:dyDescent="0.3">
      <c r="B110" s="4" t="s">
        <v>140</v>
      </c>
      <c r="C110"/>
      <c r="D110" s="50"/>
      <c r="E110" s="45" t="str">
        <f>MID($K89,AK$19,1)</f>
        <v/>
      </c>
      <c r="F110" s="43" t="str">
        <f>MID($K90,AK$19,1)</f>
        <v>d</v>
      </c>
      <c r="G110" s="44" t="str">
        <f>MID($K91,AK$19,1)</f>
        <v>-</v>
      </c>
      <c r="H110" s="41"/>
      <c r="I110" s="9">
        <v>19</v>
      </c>
      <c r="L110" s="59" t="s">
        <v>46</v>
      </c>
      <c r="M110" s="4" t="str">
        <f>IFERROR(VLOOKUP(G110, Table134[#All], 2),"")</f>
        <v/>
      </c>
      <c r="O110" s="55" t="str">
        <f t="shared" si="6"/>
        <v xml:space="preserve">    play(NOTE_D4, tempo);</v>
      </c>
    </row>
    <row r="111" spans="1:15" ht="15.75" x14ac:dyDescent="0.3">
      <c r="A111" s="4">
        <v>22</v>
      </c>
      <c r="B111" s="4">
        <v>5</v>
      </c>
      <c r="C111"/>
      <c r="D111" s="52"/>
      <c r="E111" s="45" t="str">
        <f>MID($K89,AL$19,1)</f>
        <v/>
      </c>
      <c r="F111" s="43" t="str">
        <f>MID($K90,AL$19,1)</f>
        <v>c</v>
      </c>
      <c r="G111" s="44" t="str">
        <f>MID($K91,AL$19,1)</f>
        <v>-</v>
      </c>
      <c r="H111" s="41"/>
      <c r="I111" s="9">
        <v>20</v>
      </c>
      <c r="L111" s="4" t="s">
        <v>47</v>
      </c>
      <c r="M111" s="4" t="str">
        <f>IFERROR(VLOOKUP(G111, Table134[#All], 2),"")</f>
        <v/>
      </c>
      <c r="O111" s="55" t="str">
        <f t="shared" si="6"/>
        <v xml:space="preserve">    play(NOTE_C4, tempo);</v>
      </c>
    </row>
    <row r="112" spans="1:15" ht="15.75" x14ac:dyDescent="0.3">
      <c r="B112" s="4">
        <v>4</v>
      </c>
      <c r="C112" s="57" t="s">
        <v>36</v>
      </c>
      <c r="D112" s="49"/>
      <c r="E112" s="45" t="str">
        <f>MID($K89,AM$19,1)</f>
        <v/>
      </c>
      <c r="F112" s="43" t="str">
        <f>MID($K90,AM$19,1)</f>
        <v>d</v>
      </c>
      <c r="G112" s="44" t="str">
        <f>MID($K91,AM$19,1)</f>
        <v>-</v>
      </c>
      <c r="H112" s="41"/>
      <c r="I112" s="9">
        <v>21</v>
      </c>
      <c r="L112" s="59" t="s">
        <v>46</v>
      </c>
      <c r="M112" s="4" t="str">
        <f>IFERROR(VLOOKUP(G112, Table134[#All], 2),"")</f>
        <v/>
      </c>
      <c r="O112" s="55" t="str">
        <f t="shared" si="6"/>
        <v xml:space="preserve">    play(NOTE_D4, tempo);</v>
      </c>
    </row>
    <row r="113" spans="1:45" ht="15.75" x14ac:dyDescent="0.3">
      <c r="B113" s="4">
        <v>3</v>
      </c>
      <c r="C113" s="58" t="s">
        <v>37</v>
      </c>
      <c r="D113" s="50"/>
      <c r="E113" s="45" t="str">
        <f>MID($K89,AN$19,1)</f>
        <v/>
      </c>
      <c r="F113" s="43" t="str">
        <f>MID($K90,AN$19,1)</f>
        <v>-</v>
      </c>
      <c r="G113" s="44" t="str">
        <f>MID($K91,AN$19,1)</f>
        <v>-</v>
      </c>
      <c r="H113" s="41"/>
      <c r="I113" s="9">
        <v>22</v>
      </c>
      <c r="J113" s="4" t="s">
        <v>13</v>
      </c>
      <c r="K113" s="4" t="str">
        <f>IFERROR(VLOOKUP(E113, Table1[[#All],[Note]:[Code]], 2),"")</f>
        <v/>
      </c>
      <c r="M113" s="4" t="str">
        <f>IFERROR(VLOOKUP(G113, Table134[#All], 2),"")</f>
        <v/>
      </c>
      <c r="O113" s="55" t="str">
        <f t="shared" si="6"/>
        <v xml:space="preserve">    delay(delayo);</v>
      </c>
    </row>
    <row r="114" spans="1:45" ht="15.75" x14ac:dyDescent="0.3">
      <c r="B114" s="4" t="s">
        <v>140</v>
      </c>
      <c r="C114"/>
      <c r="D114" s="52"/>
      <c r="E114" s="45" t="str">
        <f>MID($K89,AO$19,1)</f>
        <v/>
      </c>
      <c r="F114" s="43" t="str">
        <f>MID($K90,AO$19,1)</f>
        <v>-</v>
      </c>
      <c r="G114" s="44" t="str">
        <f>MID($K91,AO$19,1)</f>
        <v>-</v>
      </c>
      <c r="H114" s="41"/>
      <c r="I114" s="9">
        <v>23</v>
      </c>
      <c r="J114" s="4" t="s">
        <v>13</v>
      </c>
      <c r="K114" s="4" t="str">
        <f>IFERROR(VLOOKUP(E114, Table1[[#All],[Note]:[Code]], 2),"")</f>
        <v/>
      </c>
      <c r="M114" s="4" t="str">
        <f>IFERROR(VLOOKUP(G114, Table134[#All], 2),"")</f>
        <v/>
      </c>
      <c r="O114" s="55" t="str">
        <f t="shared" si="6"/>
        <v xml:space="preserve">    delay(delayo);</v>
      </c>
    </row>
    <row r="115" spans="1:45" ht="15.75" x14ac:dyDescent="0.3">
      <c r="A115" s="4">
        <v>23</v>
      </c>
      <c r="B115" s="4">
        <v>5</v>
      </c>
      <c r="C115"/>
      <c r="D115" s="50"/>
      <c r="E115" s="45" t="str">
        <f>MID($K89,AP$19,1)</f>
        <v/>
      </c>
      <c r="F115" s="43" t="str">
        <f>MID($K90,AP$19,1)</f>
        <v>-</v>
      </c>
      <c r="G115" s="44" t="str">
        <f>MID($K91,AP$19,1)</f>
        <v>-</v>
      </c>
      <c r="H115" s="41"/>
      <c r="I115" s="9">
        <v>24</v>
      </c>
      <c r="J115" s="4" t="s">
        <v>13</v>
      </c>
      <c r="K115" s="4" t="str">
        <f>IFERROR(VLOOKUP(E115, Table1[[#All],[Note]:[Code]], 2),"")</f>
        <v/>
      </c>
      <c r="M115" s="4" t="str">
        <f>IFERROR(VLOOKUP(G115, Table134[#All], 2),"")</f>
        <v/>
      </c>
      <c r="O115" s="55" t="str">
        <f t="shared" si="6"/>
        <v xml:space="preserve">    delay(delayo);</v>
      </c>
    </row>
    <row r="116" spans="1:45" x14ac:dyDescent="0.3">
      <c r="B116" s="4">
        <v>4</v>
      </c>
      <c r="C116" s="57" t="s">
        <v>38</v>
      </c>
      <c r="E116" s="45" t="str">
        <f>MID($K89,AQ$19,1)</f>
        <v/>
      </c>
      <c r="F116" s="43" t="str">
        <f>MID($K90,AQ$19,1)</f>
        <v>-</v>
      </c>
      <c r="G116" s="44" t="str">
        <f>MID($K91,AQ$19,1)</f>
        <v>g</v>
      </c>
      <c r="H116" s="41"/>
      <c r="I116" s="9">
        <v>25</v>
      </c>
      <c r="K116" s="4" t="str">
        <f>IFERROR(VLOOKUP(E116, Table1[[#All],[Note]:[Code]], 2),"")</f>
        <v/>
      </c>
      <c r="M116" s="59" t="s">
        <v>49</v>
      </c>
      <c r="O116" s="55" t="str">
        <f t="shared" si="6"/>
        <v xml:space="preserve">    play(NOTE_G3, tempo);</v>
      </c>
    </row>
    <row r="117" spans="1:45" ht="15.75" x14ac:dyDescent="0.3">
      <c r="B117" s="4">
        <v>3</v>
      </c>
      <c r="C117" s="58" t="s">
        <v>39</v>
      </c>
      <c r="D117" s="50"/>
      <c r="E117" s="45" t="str">
        <f>MID($K89,AR$19,1)</f>
        <v/>
      </c>
      <c r="F117" s="43" t="str">
        <f>MID($K90,AR$19,1)</f>
        <v>-</v>
      </c>
      <c r="G117" s="44" t="str">
        <f>MID($K91,AR$19,1)</f>
        <v>-</v>
      </c>
      <c r="H117" s="41"/>
      <c r="I117" s="9">
        <v>26</v>
      </c>
      <c r="J117" s="4" t="s">
        <v>13</v>
      </c>
      <c r="K117" s="4" t="str">
        <f>IFERROR(VLOOKUP(E117, Table1[[#All],[Note]:[Code]], 2),"")</f>
        <v/>
      </c>
      <c r="M117" s="4" t="str">
        <f>IFERROR(VLOOKUP(G117, Table134[#All], 2),"")</f>
        <v/>
      </c>
      <c r="O117" s="55" t="str">
        <f t="shared" si="6"/>
        <v xml:space="preserve">    delay(delayo);</v>
      </c>
    </row>
    <row r="118" spans="1:45" x14ac:dyDescent="0.3">
      <c r="B118" s="4" t="s">
        <v>140</v>
      </c>
      <c r="C118"/>
      <c r="H118" s="41"/>
      <c r="I118" s="13" t="s">
        <v>10</v>
      </c>
      <c r="J118" s="11" t="s">
        <v>44</v>
      </c>
      <c r="K118" s="14"/>
      <c r="O118" s="55" t="str">
        <f t="shared" si="6"/>
        <v xml:space="preserve">//  </v>
      </c>
      <c r="Q118" s="19" t="s">
        <v>123</v>
      </c>
      <c r="R118" s="19"/>
      <c r="S118" s="19">
        <v>1</v>
      </c>
      <c r="T118" s="19">
        <v>2</v>
      </c>
      <c r="U118" s="19">
        <v>3</v>
      </c>
      <c r="V118" s="19">
        <v>4</v>
      </c>
      <c r="W118" s="19">
        <v>5</v>
      </c>
      <c r="X118" s="19">
        <v>6</v>
      </c>
      <c r="Y118" s="19">
        <v>7</v>
      </c>
      <c r="Z118" s="19">
        <v>8</v>
      </c>
      <c r="AA118" s="19">
        <v>9</v>
      </c>
      <c r="AB118" s="19">
        <v>10</v>
      </c>
      <c r="AC118" s="19">
        <v>11</v>
      </c>
      <c r="AD118" s="19">
        <v>12</v>
      </c>
      <c r="AE118" s="19">
        <v>13</v>
      </c>
      <c r="AF118" s="19">
        <v>14</v>
      </c>
      <c r="AG118" s="19">
        <v>15</v>
      </c>
      <c r="AH118" s="19">
        <v>16</v>
      </c>
      <c r="AI118" s="19">
        <v>17</v>
      </c>
      <c r="AJ118" s="19">
        <v>18</v>
      </c>
      <c r="AK118" s="19">
        <v>19</v>
      </c>
      <c r="AL118" s="19">
        <v>20</v>
      </c>
      <c r="AM118" s="19">
        <v>21</v>
      </c>
      <c r="AN118" s="19">
        <v>22</v>
      </c>
      <c r="AO118" s="19">
        <v>23</v>
      </c>
      <c r="AP118" s="19">
        <v>24</v>
      </c>
      <c r="AQ118" s="19">
        <v>25</v>
      </c>
      <c r="AR118" s="19">
        <v>26</v>
      </c>
      <c r="AS118" s="19"/>
    </row>
    <row r="119" spans="1:45" x14ac:dyDescent="0.3">
      <c r="A119" s="4">
        <v>24</v>
      </c>
      <c r="B119" s="4">
        <v>5</v>
      </c>
      <c r="C119"/>
      <c r="H119" s="41">
        <v>4</v>
      </c>
      <c r="I119" s="13" t="s">
        <v>10</v>
      </c>
      <c r="J119" s="11" t="s">
        <v>44</v>
      </c>
      <c r="K119" s="16">
        <f>C39</f>
        <v>0</v>
      </c>
      <c r="L119" s="16"/>
      <c r="M119" s="16"/>
      <c r="O119" s="55" t="str">
        <f t="shared" si="6"/>
        <v>//  0</v>
      </c>
      <c r="Q119" s="4" t="str">
        <f>MID($K119,Q$19,1)</f>
        <v>0</v>
      </c>
      <c r="R119" s="4" t="str">
        <f t="shared" ref="R119:AS121" si="7">MID($K119,R$19,1)</f>
        <v/>
      </c>
      <c r="S119" s="4" t="str">
        <f t="shared" si="7"/>
        <v/>
      </c>
      <c r="T119" s="4" t="str">
        <f t="shared" si="7"/>
        <v/>
      </c>
      <c r="U119" s="4" t="str">
        <f t="shared" si="7"/>
        <v/>
      </c>
      <c r="V119" s="4" t="str">
        <f t="shared" si="7"/>
        <v/>
      </c>
      <c r="W119" s="4" t="str">
        <f t="shared" si="7"/>
        <v/>
      </c>
      <c r="X119" s="4" t="str">
        <f t="shared" si="7"/>
        <v/>
      </c>
      <c r="Y119" s="4" t="str">
        <f t="shared" si="7"/>
        <v/>
      </c>
      <c r="Z119" s="4" t="str">
        <f t="shared" si="7"/>
        <v/>
      </c>
      <c r="AA119" s="4" t="str">
        <f t="shared" si="7"/>
        <v/>
      </c>
      <c r="AB119" s="4" t="str">
        <f t="shared" si="7"/>
        <v/>
      </c>
      <c r="AC119" s="4" t="str">
        <f t="shared" si="7"/>
        <v/>
      </c>
      <c r="AD119" s="4" t="str">
        <f t="shared" si="7"/>
        <v/>
      </c>
      <c r="AE119" s="4" t="str">
        <f t="shared" si="7"/>
        <v/>
      </c>
      <c r="AF119" s="4" t="str">
        <f t="shared" si="7"/>
        <v/>
      </c>
      <c r="AG119" s="4" t="str">
        <f t="shared" si="7"/>
        <v/>
      </c>
      <c r="AH119" s="4" t="str">
        <f t="shared" si="7"/>
        <v/>
      </c>
      <c r="AI119" s="4" t="str">
        <f t="shared" si="7"/>
        <v/>
      </c>
      <c r="AJ119" s="4" t="str">
        <f t="shared" si="7"/>
        <v/>
      </c>
      <c r="AK119" s="4" t="str">
        <f t="shared" si="7"/>
        <v/>
      </c>
      <c r="AL119" s="4" t="str">
        <f t="shared" si="7"/>
        <v/>
      </c>
      <c r="AM119" s="4" t="str">
        <f t="shared" si="7"/>
        <v/>
      </c>
      <c r="AN119" s="4" t="str">
        <f t="shared" si="7"/>
        <v/>
      </c>
      <c r="AO119" s="4" t="str">
        <f t="shared" si="7"/>
        <v/>
      </c>
      <c r="AP119" s="4" t="str">
        <f t="shared" si="7"/>
        <v/>
      </c>
      <c r="AQ119" s="4" t="str">
        <f t="shared" si="7"/>
        <v/>
      </c>
      <c r="AR119" s="4" t="str">
        <f t="shared" si="7"/>
        <v/>
      </c>
      <c r="AS119" s="4" t="str">
        <f>MID($K119,AS$19,1)</f>
        <v/>
      </c>
    </row>
    <row r="120" spans="1:45" x14ac:dyDescent="0.3">
      <c r="B120" s="4">
        <v>4</v>
      </c>
      <c r="C120" s="57" t="s">
        <v>40</v>
      </c>
      <c r="E120" s="45" t="str">
        <f>MID($K119,Q$19,1)</f>
        <v>0</v>
      </c>
      <c r="F120" s="43" t="str">
        <f>MID($K120,Q$19,1)</f>
        <v>4</v>
      </c>
      <c r="G120" s="44" t="str">
        <f>MID($K121,Q$19,1)</f>
        <v>3</v>
      </c>
      <c r="H120" s="41"/>
      <c r="I120" s="13" t="s">
        <v>10</v>
      </c>
      <c r="J120" s="11" t="s">
        <v>44</v>
      </c>
      <c r="K120" s="16" t="str">
        <f>C40</f>
        <v>4|--------DdD-d-c---------Dd|</v>
      </c>
      <c r="L120" s="17"/>
      <c r="M120" s="17"/>
      <c r="O120" s="55" t="str">
        <f t="shared" si="6"/>
        <v>//  4|--------DdD-d-c---------Dd|</v>
      </c>
      <c r="Q120" s="4" t="str">
        <f t="shared" ref="Q120:Q121" si="8">MID($K120,Q$19,1)</f>
        <v>4</v>
      </c>
      <c r="R120" s="4" t="str">
        <f t="shared" si="7"/>
        <v>|</v>
      </c>
      <c r="S120" s="4" t="str">
        <f t="shared" si="7"/>
        <v>-</v>
      </c>
      <c r="T120" s="4" t="str">
        <f t="shared" si="7"/>
        <v>-</v>
      </c>
      <c r="U120" s="4" t="str">
        <f t="shared" si="7"/>
        <v>-</v>
      </c>
      <c r="V120" s="4" t="str">
        <f t="shared" si="7"/>
        <v>-</v>
      </c>
      <c r="W120" s="4" t="str">
        <f t="shared" si="7"/>
        <v>-</v>
      </c>
      <c r="X120" s="4" t="str">
        <f t="shared" si="7"/>
        <v>-</v>
      </c>
      <c r="Y120" s="4" t="str">
        <f t="shared" si="7"/>
        <v>-</v>
      </c>
      <c r="Z120" s="4" t="str">
        <f t="shared" si="7"/>
        <v>-</v>
      </c>
      <c r="AA120" s="4" t="str">
        <f t="shared" si="7"/>
        <v>D</v>
      </c>
      <c r="AB120" s="4" t="str">
        <f t="shared" si="7"/>
        <v>d</v>
      </c>
      <c r="AC120" s="4" t="str">
        <f t="shared" si="7"/>
        <v>D</v>
      </c>
      <c r="AD120" s="4" t="str">
        <f t="shared" si="7"/>
        <v>-</v>
      </c>
      <c r="AE120" s="4" t="str">
        <f t="shared" si="7"/>
        <v>d</v>
      </c>
      <c r="AF120" s="4" t="str">
        <f t="shared" si="7"/>
        <v>-</v>
      </c>
      <c r="AG120" s="4" t="str">
        <f t="shared" si="7"/>
        <v>c</v>
      </c>
      <c r="AH120" s="4" t="str">
        <f t="shared" si="7"/>
        <v>-</v>
      </c>
      <c r="AI120" s="4" t="str">
        <f t="shared" si="7"/>
        <v>-</v>
      </c>
      <c r="AJ120" s="4" t="str">
        <f t="shared" si="7"/>
        <v>-</v>
      </c>
      <c r="AK120" s="4" t="str">
        <f t="shared" si="7"/>
        <v>-</v>
      </c>
      <c r="AL120" s="4" t="str">
        <f t="shared" si="7"/>
        <v>-</v>
      </c>
      <c r="AM120" s="4" t="str">
        <f t="shared" si="7"/>
        <v>-</v>
      </c>
      <c r="AN120" s="4" t="str">
        <f t="shared" si="7"/>
        <v>-</v>
      </c>
      <c r="AO120" s="4" t="str">
        <f t="shared" si="7"/>
        <v>-</v>
      </c>
      <c r="AP120" s="4" t="str">
        <f t="shared" si="7"/>
        <v>-</v>
      </c>
      <c r="AQ120" s="4" t="str">
        <f t="shared" si="7"/>
        <v>D</v>
      </c>
      <c r="AR120" s="4" t="str">
        <f t="shared" si="7"/>
        <v>d</v>
      </c>
      <c r="AS120" s="4" t="str">
        <f t="shared" si="7"/>
        <v>|</v>
      </c>
    </row>
    <row r="121" spans="1:45" x14ac:dyDescent="0.3">
      <c r="B121" s="4">
        <v>3</v>
      </c>
      <c r="C121" s="58" t="s">
        <v>41</v>
      </c>
      <c r="G121" s="44" t="str">
        <f>MID($K121,R$19,1)</f>
        <v>|</v>
      </c>
      <c r="H121" s="41"/>
      <c r="I121" s="13" t="s">
        <v>10</v>
      </c>
      <c r="J121" s="11" t="s">
        <v>44</v>
      </c>
      <c r="K121" s="16" t="str">
        <f>C41</f>
        <v>3|--D---------------D-------|</v>
      </c>
      <c r="O121" s="55" t="str">
        <f t="shared" si="6"/>
        <v>//  3|--D---------------D-------|</v>
      </c>
      <c r="Q121" s="4" t="str">
        <f t="shared" si="8"/>
        <v>3</v>
      </c>
      <c r="R121" s="4" t="str">
        <f t="shared" si="7"/>
        <v>|</v>
      </c>
      <c r="S121" s="4" t="str">
        <f t="shared" si="7"/>
        <v>-</v>
      </c>
      <c r="T121" s="4" t="str">
        <f t="shared" si="7"/>
        <v>-</v>
      </c>
      <c r="U121" s="4" t="str">
        <f t="shared" si="7"/>
        <v>D</v>
      </c>
      <c r="V121" s="4" t="str">
        <f t="shared" si="7"/>
        <v>-</v>
      </c>
      <c r="W121" s="4" t="str">
        <f t="shared" si="7"/>
        <v>-</v>
      </c>
      <c r="X121" s="4" t="str">
        <f t="shared" si="7"/>
        <v>-</v>
      </c>
      <c r="Y121" s="4" t="str">
        <f t="shared" si="7"/>
        <v>-</v>
      </c>
      <c r="Z121" s="4" t="str">
        <f t="shared" si="7"/>
        <v>-</v>
      </c>
      <c r="AA121" s="4" t="str">
        <f t="shared" si="7"/>
        <v>-</v>
      </c>
      <c r="AB121" s="4" t="str">
        <f t="shared" si="7"/>
        <v>-</v>
      </c>
      <c r="AC121" s="4" t="str">
        <f t="shared" si="7"/>
        <v>-</v>
      </c>
      <c r="AD121" s="4" t="str">
        <f t="shared" si="7"/>
        <v>-</v>
      </c>
      <c r="AE121" s="4" t="str">
        <f t="shared" si="7"/>
        <v>-</v>
      </c>
      <c r="AF121" s="4" t="str">
        <f t="shared" si="7"/>
        <v>-</v>
      </c>
      <c r="AG121" s="4" t="str">
        <f t="shared" si="7"/>
        <v>-</v>
      </c>
      <c r="AH121" s="4" t="str">
        <f t="shared" si="7"/>
        <v>-</v>
      </c>
      <c r="AI121" s="4" t="str">
        <f t="shared" si="7"/>
        <v>-</v>
      </c>
      <c r="AJ121" s="4" t="str">
        <f t="shared" si="7"/>
        <v>-</v>
      </c>
      <c r="AK121" s="4" t="str">
        <f t="shared" si="7"/>
        <v>D</v>
      </c>
      <c r="AL121" s="4" t="str">
        <f t="shared" si="7"/>
        <v>-</v>
      </c>
      <c r="AM121" s="4" t="str">
        <f t="shared" si="7"/>
        <v>-</v>
      </c>
      <c r="AN121" s="4" t="str">
        <f t="shared" si="7"/>
        <v>-</v>
      </c>
      <c r="AO121" s="4" t="str">
        <f t="shared" si="7"/>
        <v>-</v>
      </c>
      <c r="AP121" s="4" t="str">
        <f t="shared" si="7"/>
        <v>-</v>
      </c>
      <c r="AQ121" s="4" t="str">
        <f t="shared" si="7"/>
        <v>-</v>
      </c>
      <c r="AR121" s="4" t="str">
        <f t="shared" si="7"/>
        <v>-</v>
      </c>
      <c r="AS121" s="4" t="str">
        <f t="shared" si="7"/>
        <v>|</v>
      </c>
    </row>
    <row r="122" spans="1:45" x14ac:dyDescent="0.3">
      <c r="B122" s="4" t="s">
        <v>140</v>
      </c>
      <c r="C122"/>
      <c r="E122" s="45" t="str">
        <f>MID($K119,S$19,1)</f>
        <v/>
      </c>
      <c r="F122" s="43" t="str">
        <f>MID($K120,S$19,1)</f>
        <v>-</v>
      </c>
      <c r="G122" s="44" t="str">
        <f>MID($K121,S$19,1)</f>
        <v>-</v>
      </c>
      <c r="H122" s="41"/>
      <c r="I122" s="9">
        <v>1</v>
      </c>
      <c r="J122" s="4" t="s">
        <v>13</v>
      </c>
      <c r="K122" s="4" t="str">
        <f>IFERROR(VLOOKUP(E122, Table1[[#All],[Note]:[Code]], 2),"")</f>
        <v/>
      </c>
      <c r="M122" s="4" t="str">
        <f>IFERROR(VLOOKUP(G122, Table134[#All], 2),"")</f>
        <v/>
      </c>
      <c r="O122" s="55" t="str">
        <f t="shared" si="6"/>
        <v xml:space="preserve">    delay(delayo);</v>
      </c>
    </row>
    <row r="123" spans="1:45" x14ac:dyDescent="0.3">
      <c r="A123" s="4">
        <v>25</v>
      </c>
      <c r="B123" s="4">
        <v>5</v>
      </c>
      <c r="C123"/>
      <c r="E123" s="45" t="str">
        <f>MID($K119,T$19,1)</f>
        <v/>
      </c>
      <c r="F123" s="43" t="str">
        <f>MID($K120,T$19,1)</f>
        <v>-</v>
      </c>
      <c r="G123" s="44" t="str">
        <f>MID($K121,T$19,1)</f>
        <v>-</v>
      </c>
      <c r="H123" s="41"/>
      <c r="I123" s="9">
        <v>2</v>
      </c>
      <c r="J123" s="4" t="s">
        <v>13</v>
      </c>
      <c r="K123" s="4" t="str">
        <f>IFERROR(VLOOKUP(E123, Table1[[#All],[Note]:[Code]], 2),"")</f>
        <v/>
      </c>
      <c r="M123" s="4" t="str">
        <f>IFERROR(VLOOKUP(G123, Table134[#All], 2),"")</f>
        <v/>
      </c>
      <c r="O123" s="55" t="str">
        <f t="shared" si="6"/>
        <v xml:space="preserve">    delay(delayo);</v>
      </c>
    </row>
    <row r="124" spans="1:45" x14ac:dyDescent="0.3">
      <c r="B124" s="4">
        <v>4</v>
      </c>
      <c r="C124" s="57" t="s">
        <v>0</v>
      </c>
      <c r="E124" s="45" t="str">
        <f>MID($K119,U$19,1)</f>
        <v/>
      </c>
      <c r="F124" s="43" t="str">
        <f>MID($K120,U$19,1)</f>
        <v>-</v>
      </c>
      <c r="G124" s="44" t="str">
        <f>MID($K121,U$19,1)</f>
        <v>D</v>
      </c>
      <c r="H124" s="41"/>
      <c r="I124" s="9">
        <v>3</v>
      </c>
      <c r="K124" s="4" t="str">
        <f>IFERROR(VLOOKUP(E124, Table1[[#All],[Note]:[Code]], 2),"")</f>
        <v/>
      </c>
      <c r="M124" s="59" t="s">
        <v>50</v>
      </c>
      <c r="O124" s="55" t="str">
        <f t="shared" si="6"/>
        <v xml:space="preserve">    play(NOTE_DS3, tempo);</v>
      </c>
    </row>
    <row r="125" spans="1:45" x14ac:dyDescent="0.3">
      <c r="B125" s="4">
        <v>3</v>
      </c>
      <c r="C125" s="58" t="s">
        <v>1</v>
      </c>
      <c r="E125" s="45" t="str">
        <f>MID($K119,V$19,1)</f>
        <v/>
      </c>
      <c r="F125" s="43" t="str">
        <f>MID($K120,V$19,1)</f>
        <v>-</v>
      </c>
      <c r="G125" s="44" t="str">
        <f>MID($K121,V$19,1)</f>
        <v>-</v>
      </c>
      <c r="H125" s="41"/>
      <c r="I125" s="9">
        <v>4</v>
      </c>
      <c r="J125" s="4" t="s">
        <v>13</v>
      </c>
      <c r="K125" s="4" t="str">
        <f>IFERROR(VLOOKUP(E125, Table1[[#All],[Note]:[Code]], 2),"")</f>
        <v/>
      </c>
      <c r="M125" s="4" t="str">
        <f>IFERROR(VLOOKUP(G125, Table134[#All], 2),"")</f>
        <v/>
      </c>
      <c r="O125" s="55" t="str">
        <f t="shared" si="6"/>
        <v xml:space="preserve">    delay(delayo);</v>
      </c>
    </row>
    <row r="126" spans="1:45" x14ac:dyDescent="0.3">
      <c r="B126" s="4" t="s">
        <v>140</v>
      </c>
      <c r="C126"/>
      <c r="E126" s="45" t="str">
        <f>MID($K119,W$19,1)</f>
        <v/>
      </c>
      <c r="F126" s="43" t="str">
        <f>MID($K120,W$19,1)</f>
        <v>-</v>
      </c>
      <c r="G126" s="44" t="str">
        <f>MID($K121,W$19,1)</f>
        <v>-</v>
      </c>
      <c r="H126" s="41"/>
      <c r="I126" s="9">
        <v>5</v>
      </c>
      <c r="J126" s="4" t="s">
        <v>13</v>
      </c>
      <c r="K126" s="4" t="str">
        <f>IFERROR(VLOOKUP(E126, Table1[[#All],[Note]:[Code]], 2),"")</f>
        <v/>
      </c>
      <c r="M126" s="4" t="str">
        <f>IFERROR(VLOOKUP(G126, Table134[#All], 2),"")</f>
        <v/>
      </c>
      <c r="O126" s="55" t="str">
        <f t="shared" si="6"/>
        <v xml:space="preserve">    delay(delayo);</v>
      </c>
    </row>
    <row r="127" spans="1:45" x14ac:dyDescent="0.3">
      <c r="A127" s="4">
        <v>26</v>
      </c>
      <c r="B127" s="4">
        <v>5</v>
      </c>
      <c r="C127"/>
      <c r="E127" s="45" t="str">
        <f>MID($K119,X$19,1)</f>
        <v/>
      </c>
      <c r="F127" s="43" t="str">
        <f>MID($K120,X$19,1)</f>
        <v>-</v>
      </c>
      <c r="G127" s="44" t="str">
        <f>MID($K121,X$19,1)</f>
        <v>-</v>
      </c>
      <c r="H127" s="41"/>
      <c r="I127" s="9">
        <v>6</v>
      </c>
      <c r="J127" s="4" t="s">
        <v>13</v>
      </c>
      <c r="K127" s="4" t="str">
        <f>IFERROR(VLOOKUP(E127, Table1[[#All],[Note]:[Code]], 2),"")</f>
        <v/>
      </c>
      <c r="M127" s="4" t="str">
        <f>IFERROR(VLOOKUP(G127, Table134[#All], 2),"")</f>
        <v/>
      </c>
      <c r="O127" s="55" t="str">
        <f t="shared" si="6"/>
        <v xml:space="preserve">    delay(delayo);</v>
      </c>
    </row>
    <row r="128" spans="1:45" x14ac:dyDescent="0.3">
      <c r="B128" s="4">
        <v>4</v>
      </c>
      <c r="C128" s="57" t="s">
        <v>2</v>
      </c>
      <c r="E128" s="45" t="str">
        <f>MID($K119,Y$19,1)</f>
        <v/>
      </c>
      <c r="F128" s="43" t="str">
        <f>MID($K120,Y$19,1)</f>
        <v>-</v>
      </c>
      <c r="G128" s="44" t="str">
        <f>MID($K121,Y$19,1)</f>
        <v>-</v>
      </c>
      <c r="H128" s="41"/>
      <c r="I128" s="9">
        <v>7</v>
      </c>
      <c r="J128" s="4" t="s">
        <v>13</v>
      </c>
      <c r="K128" s="4" t="str">
        <f>IFERROR(VLOOKUP(E128, Table1[[#All],[Note]:[Code]], 2),"")</f>
        <v/>
      </c>
      <c r="M128" s="4" t="str">
        <f>IFERROR(VLOOKUP(G128, Table134[#All], 2),"")</f>
        <v/>
      </c>
      <c r="O128" s="55" t="str">
        <f t="shared" si="6"/>
        <v xml:space="preserve">    delay(delayo);</v>
      </c>
    </row>
    <row r="129" spans="1:15" x14ac:dyDescent="0.3">
      <c r="B129" s="4">
        <v>3</v>
      </c>
      <c r="C129" s="58" t="s">
        <v>3</v>
      </c>
      <c r="E129" s="45" t="str">
        <f>MID($K119,Z$19,1)</f>
        <v/>
      </c>
      <c r="F129" s="43" t="str">
        <f>MID($K120,Z$19,1)</f>
        <v>-</v>
      </c>
      <c r="G129" s="44" t="str">
        <f>MID($K121,Z$19,1)</f>
        <v>-</v>
      </c>
      <c r="H129" s="41"/>
      <c r="I129" s="9">
        <v>8</v>
      </c>
      <c r="J129" s="4" t="s">
        <v>13</v>
      </c>
      <c r="K129" s="4" t="str">
        <f>IFERROR(VLOOKUP(E129, Table1[[#All],[Note]:[Code]], 2),"")</f>
        <v/>
      </c>
      <c r="M129" s="4" t="str">
        <f>IFERROR(VLOOKUP(G129, Table134[#All], 2),"")</f>
        <v/>
      </c>
      <c r="O129" s="55" t="str">
        <f t="shared" si="6"/>
        <v xml:space="preserve">    delay(delayo);</v>
      </c>
    </row>
    <row r="130" spans="1:15" x14ac:dyDescent="0.3">
      <c r="B130" s="4" t="s">
        <v>140</v>
      </c>
      <c r="C130"/>
      <c r="E130" s="45" t="str">
        <f>MID($K119,AA$19,1)</f>
        <v/>
      </c>
      <c r="F130" s="43" t="str">
        <f>MID($K120,AA$19,1)</f>
        <v>D</v>
      </c>
      <c r="G130" s="44" t="str">
        <f>MID($K121,AA$19,1)</f>
        <v>-</v>
      </c>
      <c r="H130" s="41"/>
      <c r="I130" s="9">
        <v>9</v>
      </c>
      <c r="L130" s="59" t="s">
        <v>48</v>
      </c>
      <c r="M130" s="4" t="str">
        <f>IFERROR(VLOOKUP(G130, Table134[#All], 2),"")</f>
        <v/>
      </c>
      <c r="O130" s="55" t="str">
        <f t="shared" si="6"/>
        <v xml:space="preserve">    play(NOTE_DS4, tempo);</v>
      </c>
    </row>
    <row r="131" spans="1:15" x14ac:dyDescent="0.3">
      <c r="A131" s="4">
        <v>27</v>
      </c>
      <c r="B131" s="4">
        <v>5</v>
      </c>
      <c r="C131"/>
      <c r="E131" s="45" t="str">
        <f>MID($K119,AB$19,1)</f>
        <v/>
      </c>
      <c r="F131" s="43" t="str">
        <f>MID($K120,AB$19,1)</f>
        <v>d</v>
      </c>
      <c r="G131" s="44" t="str">
        <f>MID($K121,AB$19,1)</f>
        <v>-</v>
      </c>
      <c r="H131" s="41"/>
      <c r="I131" s="9">
        <v>10</v>
      </c>
      <c r="L131" s="59" t="s">
        <v>46</v>
      </c>
      <c r="M131" s="4" t="str">
        <f>IFERROR(VLOOKUP(G131, Table134[#All], 2),"")</f>
        <v/>
      </c>
      <c r="O131" s="55" t="str">
        <f t="shared" si="6"/>
        <v xml:space="preserve">    play(NOTE_D4, tempo);</v>
      </c>
    </row>
    <row r="132" spans="1:15" x14ac:dyDescent="0.3">
      <c r="B132" s="4">
        <v>4</v>
      </c>
      <c r="C132" s="57" t="s">
        <v>4</v>
      </c>
      <c r="E132" s="45" t="str">
        <f>MID($K119,AC$19,1)</f>
        <v/>
      </c>
      <c r="F132" s="43" t="str">
        <f>MID($K120,AC$19,1)</f>
        <v>D</v>
      </c>
      <c r="G132" s="44" t="str">
        <f>MID($K121,AC$19,1)</f>
        <v>-</v>
      </c>
      <c r="H132" s="41"/>
      <c r="I132" s="9">
        <v>11</v>
      </c>
      <c r="L132" s="59" t="s">
        <v>48</v>
      </c>
      <c r="M132" s="4" t="str">
        <f>IFERROR(VLOOKUP(G132, Table134[#All], 2),"")</f>
        <v/>
      </c>
      <c r="O132" s="55" t="str">
        <f t="shared" si="6"/>
        <v xml:space="preserve">    play(NOTE_DS4, tempo);</v>
      </c>
    </row>
    <row r="133" spans="1:15" x14ac:dyDescent="0.3">
      <c r="B133" s="4">
        <v>3</v>
      </c>
      <c r="C133" s="58" t="s">
        <v>5</v>
      </c>
      <c r="E133" s="45" t="str">
        <f>MID($K119,AD$19,1)</f>
        <v/>
      </c>
      <c r="F133" s="43" t="str">
        <f>MID($K120,AD$19,1)</f>
        <v>-</v>
      </c>
      <c r="G133" s="44" t="str">
        <f>MID($K121,AD$19,1)</f>
        <v>-</v>
      </c>
      <c r="H133" s="41"/>
      <c r="I133" s="9">
        <v>12</v>
      </c>
      <c r="J133" s="4" t="s">
        <v>13</v>
      </c>
      <c r="K133" s="4" t="str">
        <f>IFERROR(VLOOKUP(E133, Table1[[#All],[Note]:[Code]], 2),"")</f>
        <v/>
      </c>
      <c r="M133" s="4" t="str">
        <f>IFERROR(VLOOKUP(G133, Table134[#All], 2),"")</f>
        <v/>
      </c>
      <c r="O133" s="55" t="str">
        <f t="shared" si="6"/>
        <v xml:space="preserve">    delay(delayo);</v>
      </c>
    </row>
    <row r="134" spans="1:15" x14ac:dyDescent="0.3">
      <c r="B134" s="4" t="s">
        <v>140</v>
      </c>
      <c r="C134"/>
      <c r="E134" s="45" t="str">
        <f>MID($K119,AE$19,1)</f>
        <v/>
      </c>
      <c r="F134" s="43" t="str">
        <f>MID($K120,AE$19,1)</f>
        <v>d</v>
      </c>
      <c r="G134" s="44" t="str">
        <f>MID($K121,AE$19,1)</f>
        <v>-</v>
      </c>
      <c r="H134" s="41"/>
      <c r="I134" s="9">
        <v>13</v>
      </c>
      <c r="L134" s="59" t="s">
        <v>46</v>
      </c>
      <c r="M134" s="4" t="str">
        <f>IFERROR(VLOOKUP(G134, Table134[#All], 2),"")</f>
        <v/>
      </c>
      <c r="O134" s="55" t="str">
        <f t="shared" si="6"/>
        <v xml:space="preserve">    play(NOTE_D4, tempo);</v>
      </c>
    </row>
    <row r="135" spans="1:15" x14ac:dyDescent="0.3">
      <c r="A135" s="4">
        <v>28</v>
      </c>
      <c r="B135" s="4">
        <v>5</v>
      </c>
      <c r="C135"/>
      <c r="E135" s="45" t="str">
        <f>MID($K119,AF$19,1)</f>
        <v/>
      </c>
      <c r="F135" s="43" t="str">
        <f>MID($K120,AF$19,1)</f>
        <v>-</v>
      </c>
      <c r="G135" s="44" t="str">
        <f>MID($K121,AF$19,1)</f>
        <v>-</v>
      </c>
      <c r="H135" s="41"/>
      <c r="I135" s="9">
        <v>14</v>
      </c>
      <c r="J135" s="4" t="s">
        <v>13</v>
      </c>
      <c r="K135" s="4" t="str">
        <f>IFERROR(VLOOKUP(E135, Table1[[#All],[Note]:[Code]], 2),"")</f>
        <v/>
      </c>
      <c r="M135" s="4" t="str">
        <f>IFERROR(VLOOKUP(G135, Table134[#All], 2),"")</f>
        <v/>
      </c>
      <c r="O135" s="55" t="str">
        <f t="shared" si="6"/>
        <v xml:space="preserve">    delay(delayo);</v>
      </c>
    </row>
    <row r="136" spans="1:15" x14ac:dyDescent="0.3">
      <c r="B136" s="4">
        <v>4</v>
      </c>
      <c r="C136" s="57" t="s">
        <v>6</v>
      </c>
      <c r="E136" s="45" t="str">
        <f>MID($K119,AG$19,1)</f>
        <v/>
      </c>
      <c r="F136" s="43" t="str">
        <f>MID($K120,AG$19,1)</f>
        <v>c</v>
      </c>
      <c r="G136" s="44" t="str">
        <f>MID($K121,AG$19,1)</f>
        <v>-</v>
      </c>
      <c r="H136" s="41"/>
      <c r="I136" s="9">
        <v>15</v>
      </c>
      <c r="L136" s="4" t="s">
        <v>47</v>
      </c>
      <c r="M136" s="4" t="str">
        <f>IFERROR(VLOOKUP(G136, Table134[#All], 2),"")</f>
        <v/>
      </c>
      <c r="O136" s="55" t="str">
        <f t="shared" si="6"/>
        <v xml:space="preserve">    play(NOTE_C4, tempo);</v>
      </c>
    </row>
    <row r="137" spans="1:15" x14ac:dyDescent="0.3">
      <c r="B137" s="4">
        <v>3</v>
      </c>
      <c r="C137" s="58" t="s">
        <v>7</v>
      </c>
      <c r="E137" s="45" t="str">
        <f>MID($K119,AH$19,1)</f>
        <v/>
      </c>
      <c r="F137" s="43" t="str">
        <f>MID($K120,AH$19,1)</f>
        <v>-</v>
      </c>
      <c r="G137" s="44" t="str">
        <f>MID($K121,AH$19,1)</f>
        <v>-</v>
      </c>
      <c r="H137" s="41"/>
      <c r="I137" s="9">
        <v>16</v>
      </c>
      <c r="J137" s="4" t="s">
        <v>13</v>
      </c>
      <c r="K137" s="4" t="str">
        <f>IFERROR(VLOOKUP(E137, Table1[[#All],[Note]:[Code]], 2),"")</f>
        <v/>
      </c>
      <c r="M137" s="4" t="str">
        <f>IFERROR(VLOOKUP(G137, Table134[#All], 2),"")</f>
        <v/>
      </c>
      <c r="O137" s="55" t="str">
        <f t="shared" si="6"/>
        <v xml:space="preserve">    delay(delayo);</v>
      </c>
    </row>
    <row r="138" spans="1:15" x14ac:dyDescent="0.3">
      <c r="B138" s="4" t="s">
        <v>140</v>
      </c>
      <c r="C138"/>
      <c r="E138" s="45" t="str">
        <f>MID($K119,AI$19,1)</f>
        <v/>
      </c>
      <c r="F138" s="43" t="str">
        <f>MID($K120,AI$19,1)</f>
        <v>-</v>
      </c>
      <c r="G138" s="44" t="str">
        <f>MID($K121,AI$19,1)</f>
        <v>-</v>
      </c>
      <c r="H138" s="41"/>
      <c r="I138" s="9">
        <v>17</v>
      </c>
      <c r="J138" s="4" t="s">
        <v>13</v>
      </c>
      <c r="K138" s="4" t="str">
        <f>IFERROR(VLOOKUP(E138, Table1[[#All],[Note]:[Code]], 2),"")</f>
        <v/>
      </c>
      <c r="M138" s="4" t="str">
        <f>IFERROR(VLOOKUP(G138, Table134[#All], 2),"")</f>
        <v/>
      </c>
      <c r="O138" s="55" t="str">
        <f t="shared" si="6"/>
        <v xml:space="preserve">    delay(delayo);</v>
      </c>
    </row>
    <row r="139" spans="1:15" x14ac:dyDescent="0.3">
      <c r="A139" s="4">
        <v>29</v>
      </c>
      <c r="B139" s="4">
        <v>5</v>
      </c>
      <c r="C139"/>
      <c r="E139" s="45" t="str">
        <f>MID($K119,AJ$19,1)</f>
        <v/>
      </c>
      <c r="F139" s="43" t="str">
        <f>MID($K120,AJ$19,1)</f>
        <v>-</v>
      </c>
      <c r="G139" s="44" t="str">
        <f>MID($K121,AJ$19,1)</f>
        <v>-</v>
      </c>
      <c r="H139" s="41"/>
      <c r="I139" s="9">
        <v>18</v>
      </c>
      <c r="J139" s="4" t="s">
        <v>13</v>
      </c>
      <c r="K139" s="4" t="str">
        <f>IFERROR(VLOOKUP(E139, Table1[[#All],[Note]:[Code]], 2),"")</f>
        <v/>
      </c>
      <c r="M139" s="4" t="str">
        <f>IFERROR(VLOOKUP(G139, Table134[#All], 2),"")</f>
        <v/>
      </c>
      <c r="O139" s="55" t="str">
        <f t="shared" si="6"/>
        <v xml:space="preserve">    delay(delayo);</v>
      </c>
    </row>
    <row r="140" spans="1:15" x14ac:dyDescent="0.3">
      <c r="B140" s="4">
        <v>4</v>
      </c>
      <c r="C140" s="57" t="s">
        <v>8</v>
      </c>
      <c r="E140" s="45" t="str">
        <f>MID($K119,AK$19,1)</f>
        <v/>
      </c>
      <c r="F140" s="43" t="str">
        <f>MID($K120,AK$19,1)</f>
        <v>-</v>
      </c>
      <c r="G140" s="44" t="str">
        <f>MID($K121,AK$19,1)</f>
        <v>D</v>
      </c>
      <c r="H140" s="41"/>
      <c r="I140" s="9">
        <v>19</v>
      </c>
      <c r="K140" s="4" t="str">
        <f>IFERROR(VLOOKUP(E140, Table1[[#All],[Note]:[Code]], 2),"")</f>
        <v/>
      </c>
      <c r="M140" s="59" t="s">
        <v>50</v>
      </c>
      <c r="O140" s="55" t="str">
        <f t="shared" si="6"/>
        <v xml:space="preserve">    play(NOTE_DS3, tempo);</v>
      </c>
    </row>
    <row r="141" spans="1:15" x14ac:dyDescent="0.3">
      <c r="B141" s="4">
        <v>3</v>
      </c>
      <c r="C141" s="58" t="s">
        <v>9</v>
      </c>
      <c r="E141" s="45" t="str">
        <f>MID($K119,AL$19,1)</f>
        <v/>
      </c>
      <c r="F141" s="43" t="str">
        <f>MID($K120,AL$19,1)</f>
        <v>-</v>
      </c>
      <c r="G141" s="44" t="str">
        <f>MID($K121,AL$19,1)</f>
        <v>-</v>
      </c>
      <c r="H141" s="41"/>
      <c r="I141" s="9">
        <v>20</v>
      </c>
      <c r="J141" s="4" t="s">
        <v>13</v>
      </c>
      <c r="K141" s="4" t="str">
        <f>IFERROR(VLOOKUP(E141, Table1[[#All],[Note]:[Code]], 2),"")</f>
        <v/>
      </c>
      <c r="M141" s="4" t="str">
        <f>IFERROR(VLOOKUP(G141, Table134[#All], 2),"")</f>
        <v/>
      </c>
      <c r="O141" s="55" t="str">
        <f t="shared" si="6"/>
        <v xml:space="preserve">    delay(delayo);</v>
      </c>
    </row>
    <row r="142" spans="1:15" x14ac:dyDescent="0.3">
      <c r="B142" s="4" t="s">
        <v>140</v>
      </c>
      <c r="C142"/>
      <c r="E142" s="45" t="str">
        <f>MID($K119,AM$19,1)</f>
        <v/>
      </c>
      <c r="F142" s="43" t="str">
        <f>MID($K120,AM$19,1)</f>
        <v>-</v>
      </c>
      <c r="G142" s="44" t="str">
        <f>MID($K121,AM$19,1)</f>
        <v>-</v>
      </c>
      <c r="H142" s="41"/>
      <c r="I142" s="9">
        <v>21</v>
      </c>
      <c r="J142" s="4" t="s">
        <v>13</v>
      </c>
      <c r="K142" s="4" t="str">
        <f>IFERROR(VLOOKUP(E142, Table1[[#All],[Note]:[Code]], 2),"")</f>
        <v/>
      </c>
      <c r="M142" s="4" t="str">
        <f>IFERROR(VLOOKUP(G142, Table134[#All], 2),"")</f>
        <v/>
      </c>
      <c r="O142" s="55" t="str">
        <f t="shared" si="6"/>
        <v xml:space="preserve">    delay(delayo);</v>
      </c>
    </row>
    <row r="143" spans="1:15" x14ac:dyDescent="0.3">
      <c r="A143" s="4">
        <v>30</v>
      </c>
      <c r="B143" s="4">
        <v>5</v>
      </c>
      <c r="C143"/>
      <c r="E143" s="45" t="str">
        <f>MID($K119,AN$19,1)</f>
        <v/>
      </c>
      <c r="F143" s="43" t="str">
        <f>MID($K120,AN$19,1)</f>
        <v>-</v>
      </c>
      <c r="G143" s="44" t="str">
        <f>MID($K121,AN$19,1)</f>
        <v>-</v>
      </c>
      <c r="H143" s="41"/>
      <c r="I143" s="9">
        <v>22</v>
      </c>
      <c r="J143" s="4" t="s">
        <v>13</v>
      </c>
      <c r="K143" s="4" t="str">
        <f>IFERROR(VLOOKUP(E143, Table1[[#All],[Note]:[Code]], 2),"")</f>
        <v/>
      </c>
      <c r="M143" s="4" t="str">
        <f>IFERROR(VLOOKUP(G143, Table134[#All], 2),"")</f>
        <v/>
      </c>
      <c r="O143" s="55" t="str">
        <f t="shared" si="6"/>
        <v xml:space="preserve">    delay(delayo);</v>
      </c>
    </row>
    <row r="144" spans="1:15" x14ac:dyDescent="0.3">
      <c r="B144" s="4">
        <v>4</v>
      </c>
      <c r="C144" s="57" t="s">
        <v>14</v>
      </c>
      <c r="E144" s="45" t="str">
        <f>MID($K119,AO$19,1)</f>
        <v/>
      </c>
      <c r="F144" s="43" t="str">
        <f>MID($K120,AO$19,1)</f>
        <v>-</v>
      </c>
      <c r="G144" s="44" t="str">
        <f>MID($K121,AO$19,1)</f>
        <v>-</v>
      </c>
      <c r="H144" s="41"/>
      <c r="I144" s="9">
        <v>23</v>
      </c>
      <c r="J144" s="4" t="s">
        <v>13</v>
      </c>
      <c r="K144" s="4" t="str">
        <f>IFERROR(VLOOKUP(E144, Table1[[#All],[Note]:[Code]], 2),"")</f>
        <v/>
      </c>
      <c r="M144" s="4" t="str">
        <f>IFERROR(VLOOKUP(G144, Table134[#All], 2),"")</f>
        <v/>
      </c>
      <c r="O144" s="55" t="str">
        <f t="shared" si="6"/>
        <v xml:space="preserve">    delay(delayo);</v>
      </c>
    </row>
    <row r="145" spans="1:45" x14ac:dyDescent="0.3">
      <c r="B145" s="4">
        <v>3</v>
      </c>
      <c r="C145" s="58" t="s">
        <v>15</v>
      </c>
      <c r="E145" s="45" t="str">
        <f>MID($K119,AP$19,1)</f>
        <v/>
      </c>
      <c r="F145" s="43" t="str">
        <f>MID($K120,AP$19,1)</f>
        <v>-</v>
      </c>
      <c r="G145" s="44" t="str">
        <f>MID($K121,AP$19,1)</f>
        <v>-</v>
      </c>
      <c r="H145" s="41"/>
      <c r="I145" s="9">
        <v>24</v>
      </c>
      <c r="J145" s="4" t="s">
        <v>13</v>
      </c>
      <c r="K145" s="4" t="str">
        <f>IFERROR(VLOOKUP(E145, Table1[[#All],[Note]:[Code]], 2),"")</f>
        <v/>
      </c>
      <c r="M145" s="4" t="str">
        <f>IFERROR(VLOOKUP(G145, Table134[#All], 2),"")</f>
        <v/>
      </c>
      <c r="O145" s="55" t="str">
        <f t="shared" si="6"/>
        <v xml:space="preserve">    delay(delayo);</v>
      </c>
    </row>
    <row r="146" spans="1:45" x14ac:dyDescent="0.3">
      <c r="B146" s="4" t="s">
        <v>140</v>
      </c>
      <c r="C146"/>
      <c r="E146" s="45" t="str">
        <f>MID($K119,AQ$19,1)</f>
        <v/>
      </c>
      <c r="F146" s="43" t="str">
        <f>MID($K120,AQ$19,1)</f>
        <v>D</v>
      </c>
      <c r="G146" s="44" t="str">
        <f>MID($K121,AQ$19,1)</f>
        <v>-</v>
      </c>
      <c r="H146" s="41"/>
      <c r="I146" s="9">
        <v>25</v>
      </c>
      <c r="L146" s="59" t="s">
        <v>48</v>
      </c>
      <c r="M146" s="4" t="str">
        <f>IFERROR(VLOOKUP(G146, Table134[#All], 2),"")</f>
        <v/>
      </c>
      <c r="O146" s="55" t="str">
        <f t="shared" si="6"/>
        <v xml:space="preserve">    play(NOTE_DS4, tempo);</v>
      </c>
    </row>
    <row r="147" spans="1:45" x14ac:dyDescent="0.3">
      <c r="A147" s="4">
        <v>31</v>
      </c>
      <c r="B147" s="4">
        <v>5</v>
      </c>
      <c r="C147"/>
      <c r="E147" s="45" t="str">
        <f>MID($K119,AR$19,1)</f>
        <v/>
      </c>
      <c r="F147" s="43" t="str">
        <f>MID($K120,AR$19,1)</f>
        <v>d</v>
      </c>
      <c r="G147" s="44" t="str">
        <f>MID($K121,AR$19,1)</f>
        <v>-</v>
      </c>
      <c r="H147" s="41"/>
      <c r="I147" s="9">
        <v>26</v>
      </c>
      <c r="L147" s="59" t="s">
        <v>46</v>
      </c>
      <c r="M147" s="4" t="str">
        <f>IFERROR(VLOOKUP(G147, Table134[#All], 2),"")</f>
        <v/>
      </c>
      <c r="O147" s="55" t="str">
        <f t="shared" si="6"/>
        <v xml:space="preserve">    play(NOTE_D4, tempo);</v>
      </c>
    </row>
    <row r="148" spans="1:45" x14ac:dyDescent="0.3">
      <c r="B148" s="4">
        <v>4</v>
      </c>
      <c r="C148" s="57" t="s">
        <v>42</v>
      </c>
      <c r="H148" s="41"/>
      <c r="I148" s="13" t="s">
        <v>10</v>
      </c>
      <c r="J148" s="11" t="s">
        <v>44</v>
      </c>
      <c r="K148" s="14"/>
      <c r="O148" s="55" t="str">
        <f t="shared" si="6"/>
        <v xml:space="preserve">//  </v>
      </c>
      <c r="Q148" s="19" t="s">
        <v>123</v>
      </c>
      <c r="R148" s="19"/>
      <c r="S148" s="19">
        <v>1</v>
      </c>
      <c r="T148" s="19">
        <v>2</v>
      </c>
      <c r="U148" s="19">
        <v>3</v>
      </c>
      <c r="V148" s="19">
        <v>4</v>
      </c>
      <c r="W148" s="19">
        <v>5</v>
      </c>
      <c r="X148" s="19">
        <v>6</v>
      </c>
      <c r="Y148" s="19">
        <v>7</v>
      </c>
      <c r="Z148" s="19">
        <v>8</v>
      </c>
      <c r="AA148" s="19">
        <v>9</v>
      </c>
      <c r="AB148" s="19">
        <v>10</v>
      </c>
      <c r="AC148" s="19">
        <v>11</v>
      </c>
      <c r="AD148" s="19">
        <v>12</v>
      </c>
      <c r="AE148" s="19">
        <v>13</v>
      </c>
      <c r="AF148" s="19">
        <v>14</v>
      </c>
      <c r="AG148" s="19">
        <v>15</v>
      </c>
      <c r="AH148" s="19">
        <v>16</v>
      </c>
      <c r="AI148" s="19">
        <v>17</v>
      </c>
      <c r="AJ148" s="19">
        <v>18</v>
      </c>
      <c r="AK148" s="19">
        <v>19</v>
      </c>
      <c r="AL148" s="19">
        <v>20</v>
      </c>
      <c r="AM148" s="19">
        <v>21</v>
      </c>
      <c r="AN148" s="19">
        <v>22</v>
      </c>
      <c r="AO148" s="19">
        <v>23</v>
      </c>
      <c r="AP148" s="19">
        <v>24</v>
      </c>
      <c r="AQ148" s="19">
        <v>25</v>
      </c>
      <c r="AR148" s="19">
        <v>26</v>
      </c>
      <c r="AS148" s="19"/>
    </row>
    <row r="149" spans="1:45" x14ac:dyDescent="0.3">
      <c r="B149" s="4">
        <v>3</v>
      </c>
      <c r="C149" s="58"/>
      <c r="H149" s="41">
        <v>5</v>
      </c>
      <c r="I149" s="13" t="s">
        <v>10</v>
      </c>
      <c r="J149" s="11" t="s">
        <v>44</v>
      </c>
      <c r="K149" s="16">
        <f>C43</f>
        <v>0</v>
      </c>
      <c r="M149" s="16"/>
      <c r="O149" s="55" t="str">
        <f t="shared" si="6"/>
        <v>//  0</v>
      </c>
      <c r="Q149" s="4" t="str">
        <f>MID($K149,Q$19,1)</f>
        <v>0</v>
      </c>
      <c r="R149" s="4" t="str">
        <f t="shared" ref="R149:AS151" si="9">MID($K149,R$19,1)</f>
        <v/>
      </c>
      <c r="S149" s="4" t="str">
        <f t="shared" si="9"/>
        <v/>
      </c>
      <c r="T149" s="4" t="str">
        <f t="shared" si="9"/>
        <v/>
      </c>
      <c r="U149" s="4" t="str">
        <f t="shared" si="9"/>
        <v/>
      </c>
      <c r="V149" s="4" t="str">
        <f t="shared" si="9"/>
        <v/>
      </c>
      <c r="W149" s="4" t="str">
        <f t="shared" si="9"/>
        <v/>
      </c>
      <c r="X149" s="4" t="str">
        <f t="shared" si="9"/>
        <v/>
      </c>
      <c r="Y149" s="4" t="str">
        <f t="shared" si="9"/>
        <v/>
      </c>
      <c r="Z149" s="4" t="str">
        <f t="shared" si="9"/>
        <v/>
      </c>
      <c r="AA149" s="4" t="str">
        <f t="shared" si="9"/>
        <v/>
      </c>
      <c r="AB149" s="4" t="str">
        <f t="shared" si="9"/>
        <v/>
      </c>
      <c r="AC149" s="4" t="str">
        <f t="shared" si="9"/>
        <v/>
      </c>
      <c r="AD149" s="4" t="str">
        <f t="shared" si="9"/>
        <v/>
      </c>
      <c r="AE149" s="4" t="str">
        <f t="shared" si="9"/>
        <v/>
      </c>
      <c r="AF149" s="4" t="str">
        <f t="shared" si="9"/>
        <v/>
      </c>
      <c r="AG149" s="4" t="str">
        <f t="shared" si="9"/>
        <v/>
      </c>
      <c r="AH149" s="4" t="str">
        <f t="shared" si="9"/>
        <v/>
      </c>
      <c r="AI149" s="4" t="str">
        <f t="shared" si="9"/>
        <v/>
      </c>
      <c r="AJ149" s="4" t="str">
        <f t="shared" si="9"/>
        <v/>
      </c>
      <c r="AK149" s="4" t="str">
        <f t="shared" si="9"/>
        <v/>
      </c>
      <c r="AL149" s="4" t="str">
        <f t="shared" si="9"/>
        <v/>
      </c>
      <c r="AM149" s="4" t="str">
        <f t="shared" si="9"/>
        <v/>
      </c>
      <c r="AN149" s="4" t="str">
        <f t="shared" si="9"/>
        <v/>
      </c>
      <c r="AO149" s="4" t="str">
        <f t="shared" si="9"/>
        <v/>
      </c>
      <c r="AP149" s="4" t="str">
        <f t="shared" si="9"/>
        <v/>
      </c>
      <c r="AQ149" s="4" t="str">
        <f t="shared" si="9"/>
        <v/>
      </c>
      <c r="AR149" s="4" t="str">
        <f t="shared" si="9"/>
        <v/>
      </c>
      <c r="AS149" s="4" t="str">
        <f>MID($K149,AS$19,1)</f>
        <v/>
      </c>
    </row>
    <row r="150" spans="1:45" x14ac:dyDescent="0.3">
      <c r="B150" s="4" t="s">
        <v>140</v>
      </c>
      <c r="C150" s="58"/>
      <c r="E150" s="45" t="str">
        <f>MID($K149,Q$19,1)</f>
        <v>0</v>
      </c>
      <c r="F150" s="43" t="str">
        <f>MID($K150,Q$19,1)</f>
        <v>4</v>
      </c>
      <c r="G150" s="44" t="str">
        <f>MID($K151,Q$19,1)</f>
        <v>3</v>
      </c>
      <c r="H150" s="41"/>
      <c r="I150" s="13" t="s">
        <v>10</v>
      </c>
      <c r="J150" s="11" t="s">
        <v>44</v>
      </c>
      <c r="K150" s="16" t="str">
        <f>C44</f>
        <v>4|D-------------c-c-----c---|</v>
      </c>
      <c r="M150" s="17"/>
      <c r="O150" s="55" t="str">
        <f t="shared" si="6"/>
        <v>//  4|D-------------c-c-----c---|</v>
      </c>
      <c r="Q150" s="4" t="str">
        <f t="shared" ref="Q150:Q151" si="10">MID($K150,Q$19,1)</f>
        <v>4</v>
      </c>
      <c r="R150" s="4" t="str">
        <f t="shared" si="9"/>
        <v>|</v>
      </c>
      <c r="S150" s="4" t="str">
        <f t="shared" si="9"/>
        <v>D</v>
      </c>
      <c r="T150" s="4" t="str">
        <f t="shared" si="9"/>
        <v>-</v>
      </c>
      <c r="U150" s="4" t="str">
        <f t="shared" si="9"/>
        <v>-</v>
      </c>
      <c r="V150" s="4" t="str">
        <f t="shared" si="9"/>
        <v>-</v>
      </c>
      <c r="W150" s="4" t="str">
        <f t="shared" si="9"/>
        <v>-</v>
      </c>
      <c r="X150" s="4" t="str">
        <f t="shared" si="9"/>
        <v>-</v>
      </c>
      <c r="Y150" s="4" t="str">
        <f t="shared" si="9"/>
        <v>-</v>
      </c>
      <c r="Z150" s="4" t="str">
        <f t="shared" si="9"/>
        <v>-</v>
      </c>
      <c r="AA150" s="4" t="str">
        <f t="shared" si="9"/>
        <v>-</v>
      </c>
      <c r="AB150" s="4" t="str">
        <f t="shared" si="9"/>
        <v>-</v>
      </c>
      <c r="AC150" s="4" t="str">
        <f t="shared" si="9"/>
        <v>-</v>
      </c>
      <c r="AD150" s="4" t="str">
        <f t="shared" si="9"/>
        <v>-</v>
      </c>
      <c r="AE150" s="4" t="str">
        <f t="shared" si="9"/>
        <v>-</v>
      </c>
      <c r="AF150" s="4" t="str">
        <f t="shared" si="9"/>
        <v>-</v>
      </c>
      <c r="AG150" s="4" t="str">
        <f t="shared" si="9"/>
        <v>c</v>
      </c>
      <c r="AH150" s="4" t="str">
        <f t="shared" si="9"/>
        <v>-</v>
      </c>
      <c r="AI150" s="4" t="str">
        <f t="shared" si="9"/>
        <v>c</v>
      </c>
      <c r="AJ150" s="4" t="str">
        <f t="shared" si="9"/>
        <v>-</v>
      </c>
      <c r="AK150" s="4" t="str">
        <f t="shared" si="9"/>
        <v>-</v>
      </c>
      <c r="AL150" s="4" t="str">
        <f t="shared" si="9"/>
        <v>-</v>
      </c>
      <c r="AM150" s="4" t="str">
        <f t="shared" si="9"/>
        <v>-</v>
      </c>
      <c r="AN150" s="4" t="str">
        <f t="shared" si="9"/>
        <v>-</v>
      </c>
      <c r="AO150" s="4" t="str">
        <f t="shared" si="9"/>
        <v>c</v>
      </c>
      <c r="AP150" s="4" t="str">
        <f t="shared" si="9"/>
        <v>-</v>
      </c>
      <c r="AQ150" s="4" t="str">
        <f t="shared" si="9"/>
        <v>-</v>
      </c>
      <c r="AR150" s="4" t="str">
        <f t="shared" si="9"/>
        <v>-</v>
      </c>
      <c r="AS150" s="4" t="str">
        <f t="shared" si="9"/>
        <v>|</v>
      </c>
    </row>
    <row r="151" spans="1:45" x14ac:dyDescent="0.3">
      <c r="A151" s="4">
        <v>32</v>
      </c>
      <c r="B151" s="4">
        <v>5</v>
      </c>
      <c r="C151" s="58"/>
      <c r="G151" s="44" t="str">
        <f>MID($K151,R$19,1)</f>
        <v>|</v>
      </c>
      <c r="H151" s="41"/>
      <c r="I151" s="13" t="s">
        <v>10</v>
      </c>
      <c r="J151" s="11" t="s">
        <v>44</v>
      </c>
      <c r="K151" s="16" t="str">
        <f>C45</f>
        <v>3|----g---f------A--A-a---A-|</v>
      </c>
      <c r="M151" s="18"/>
      <c r="O151" s="55" t="str">
        <f t="shared" si="6"/>
        <v>//  3|----g---f------A--A-a---A-|</v>
      </c>
      <c r="Q151" s="4" t="str">
        <f t="shared" si="10"/>
        <v>3</v>
      </c>
      <c r="R151" s="4" t="str">
        <f t="shared" si="9"/>
        <v>|</v>
      </c>
      <c r="S151" s="4" t="str">
        <f t="shared" si="9"/>
        <v>-</v>
      </c>
      <c r="T151" s="4" t="str">
        <f t="shared" si="9"/>
        <v>-</v>
      </c>
      <c r="U151" s="4" t="str">
        <f t="shared" si="9"/>
        <v>-</v>
      </c>
      <c r="V151" s="4" t="str">
        <f t="shared" si="9"/>
        <v>-</v>
      </c>
      <c r="W151" s="4" t="str">
        <f t="shared" si="9"/>
        <v>g</v>
      </c>
      <c r="X151" s="4" t="str">
        <f t="shared" si="9"/>
        <v>-</v>
      </c>
      <c r="Y151" s="4" t="str">
        <f t="shared" si="9"/>
        <v>-</v>
      </c>
      <c r="Z151" s="4" t="str">
        <f t="shared" si="9"/>
        <v>-</v>
      </c>
      <c r="AA151" s="4" t="str">
        <f t="shared" si="9"/>
        <v>f</v>
      </c>
      <c r="AB151" s="4" t="str">
        <f t="shared" si="9"/>
        <v>-</v>
      </c>
      <c r="AC151" s="4" t="str">
        <f t="shared" si="9"/>
        <v>-</v>
      </c>
      <c r="AD151" s="4" t="str">
        <f t="shared" si="9"/>
        <v>-</v>
      </c>
      <c r="AE151" s="4" t="str">
        <f t="shared" si="9"/>
        <v>-</v>
      </c>
      <c r="AF151" s="4" t="str">
        <f t="shared" si="9"/>
        <v>-</v>
      </c>
      <c r="AG151" s="4" t="str">
        <f t="shared" si="9"/>
        <v>-</v>
      </c>
      <c r="AH151" s="4" t="str">
        <f t="shared" si="9"/>
        <v>A</v>
      </c>
      <c r="AI151" s="4" t="str">
        <f t="shared" si="9"/>
        <v>-</v>
      </c>
      <c r="AJ151" s="4" t="str">
        <f t="shared" si="9"/>
        <v>-</v>
      </c>
      <c r="AK151" s="4" t="str">
        <f t="shared" si="9"/>
        <v>A</v>
      </c>
      <c r="AL151" s="4" t="str">
        <f t="shared" si="9"/>
        <v>-</v>
      </c>
      <c r="AM151" s="4" t="str">
        <f t="shared" si="9"/>
        <v>a</v>
      </c>
      <c r="AN151" s="4" t="str">
        <f t="shared" si="9"/>
        <v>-</v>
      </c>
      <c r="AO151" s="4" t="str">
        <f t="shared" si="9"/>
        <v>-</v>
      </c>
      <c r="AP151" s="4" t="str">
        <f t="shared" si="9"/>
        <v>-</v>
      </c>
      <c r="AQ151" s="4" t="str">
        <f t="shared" si="9"/>
        <v>A</v>
      </c>
      <c r="AR151" s="4" t="str">
        <f t="shared" si="9"/>
        <v>-</v>
      </c>
      <c r="AS151" s="4" t="str">
        <f t="shared" si="9"/>
        <v>|</v>
      </c>
    </row>
    <row r="152" spans="1:45" x14ac:dyDescent="0.3">
      <c r="B152" s="4">
        <v>4</v>
      </c>
      <c r="C152" s="58"/>
      <c r="E152" s="45" t="str">
        <f>MID($K149,S$19,1)</f>
        <v/>
      </c>
      <c r="F152" s="43" t="str">
        <f>MID($K150,S$19,1)</f>
        <v>D</v>
      </c>
      <c r="G152" s="44" t="str">
        <f>MID($K151,S$19,1)</f>
        <v>-</v>
      </c>
      <c r="H152" s="41"/>
      <c r="I152" s="9">
        <v>1</v>
      </c>
      <c r="L152" s="59" t="s">
        <v>48</v>
      </c>
      <c r="M152" s="4" t="str">
        <f>IFERROR(VLOOKUP(G152, Table134[#All], 2),"")</f>
        <v/>
      </c>
      <c r="O152" s="55" t="str">
        <f t="shared" si="6"/>
        <v xml:space="preserve">    play(NOTE_DS4, tempo);</v>
      </c>
    </row>
    <row r="153" spans="1:45" x14ac:dyDescent="0.3">
      <c r="B153" s="4">
        <v>3</v>
      </c>
      <c r="C153" s="58" t="s">
        <v>43</v>
      </c>
      <c r="E153" s="45" t="str">
        <f>MID($K149,T$19,1)</f>
        <v/>
      </c>
      <c r="F153" s="43" t="str">
        <f>MID($K150,T$19,1)</f>
        <v>-</v>
      </c>
      <c r="G153" s="44" t="str">
        <f>MID($K151,T$19,1)</f>
        <v>-</v>
      </c>
      <c r="H153" s="41"/>
      <c r="I153" s="9">
        <v>2</v>
      </c>
      <c r="J153" s="4" t="s">
        <v>13</v>
      </c>
      <c r="M153" s="4" t="str">
        <f>IFERROR(VLOOKUP(G153, Table134[#All], 2),"")</f>
        <v/>
      </c>
      <c r="O153" s="55" t="str">
        <f t="shared" si="6"/>
        <v xml:space="preserve">    delay(delayo);</v>
      </c>
    </row>
    <row r="154" spans="1:45" x14ac:dyDescent="0.3">
      <c r="B154" s="4" t="s">
        <v>140</v>
      </c>
      <c r="C154" s="1"/>
      <c r="E154" s="45" t="str">
        <f>MID($K149,U$19,1)</f>
        <v/>
      </c>
      <c r="F154" s="43" t="str">
        <f>MID($K150,U$19,1)</f>
        <v>-</v>
      </c>
      <c r="G154" s="44" t="str">
        <f>MID($K151,U$19,1)</f>
        <v>-</v>
      </c>
      <c r="H154" s="41"/>
      <c r="I154" s="9">
        <v>3</v>
      </c>
      <c r="J154" s="4" t="s">
        <v>13</v>
      </c>
      <c r="M154" s="4" t="str">
        <f>IFERROR(VLOOKUP(G154, Table134[#All], 2),"")</f>
        <v/>
      </c>
      <c r="O154" s="55" t="str">
        <f t="shared" si="6"/>
        <v xml:space="preserve">    delay(delayo);</v>
      </c>
    </row>
    <row r="155" spans="1:45" x14ac:dyDescent="0.3">
      <c r="A155" s="4">
        <v>33</v>
      </c>
      <c r="B155" s="4">
        <v>5</v>
      </c>
      <c r="C155" s="3"/>
      <c r="E155" s="45" t="str">
        <f>MID($K149,V$19,1)</f>
        <v/>
      </c>
      <c r="F155" s="43" t="str">
        <f>MID($K150,V$19,1)</f>
        <v>-</v>
      </c>
      <c r="G155" s="44" t="str">
        <f>MID($K151,V$19,1)</f>
        <v>-</v>
      </c>
      <c r="H155" s="41"/>
      <c r="I155" s="9">
        <v>4</v>
      </c>
      <c r="J155" s="4" t="s">
        <v>13</v>
      </c>
      <c r="M155" s="4" t="str">
        <f>IFERROR(VLOOKUP(G155, Table134[#All], 2),"")</f>
        <v/>
      </c>
      <c r="O155" s="55" t="str">
        <f t="shared" si="6"/>
        <v xml:space="preserve">    delay(delayo);</v>
      </c>
    </row>
    <row r="156" spans="1:45" x14ac:dyDescent="0.3">
      <c r="B156" s="4">
        <v>4</v>
      </c>
      <c r="C156" s="1"/>
      <c r="E156" s="45" t="str">
        <f>MID($K149,W$19,1)</f>
        <v/>
      </c>
      <c r="F156" s="43" t="str">
        <f>MID($K150,W$19,1)</f>
        <v>-</v>
      </c>
      <c r="G156" s="44" t="str">
        <f>MID($K151,W$19,1)</f>
        <v>g</v>
      </c>
      <c r="H156" s="41"/>
      <c r="I156" s="9">
        <v>5</v>
      </c>
      <c r="M156" s="59" t="s">
        <v>49</v>
      </c>
      <c r="O156" s="55" t="str">
        <f t="shared" si="6"/>
        <v xml:space="preserve">    play(NOTE_G3, tempo);</v>
      </c>
    </row>
    <row r="157" spans="1:45" x14ac:dyDescent="0.3">
      <c r="B157" s="4">
        <v>3</v>
      </c>
      <c r="C157" s="1"/>
      <c r="E157" s="45" t="str">
        <f>MID($K149,X$19,1)</f>
        <v/>
      </c>
      <c r="F157" s="43" t="str">
        <f>MID($K150,X$19,1)</f>
        <v>-</v>
      </c>
      <c r="G157" s="44" t="str">
        <f>MID($K151,X$19,1)</f>
        <v>-</v>
      </c>
      <c r="H157" s="41"/>
      <c r="I157" s="9">
        <v>6</v>
      </c>
      <c r="J157" s="4" t="s">
        <v>13</v>
      </c>
      <c r="M157" s="4" t="str">
        <f>IFERROR(VLOOKUP(G157, Table134[#All], 2),"")</f>
        <v/>
      </c>
      <c r="O157" s="55" t="str">
        <f t="shared" ref="O157:O220" si="11">CONCATENATE(J157,K157,L157,M157)</f>
        <v xml:space="preserve">    delay(delayo);</v>
      </c>
    </row>
    <row r="158" spans="1:45" x14ac:dyDescent="0.3">
      <c r="B158" s="4" t="s">
        <v>140</v>
      </c>
      <c r="C158" s="3"/>
      <c r="E158" s="45" t="str">
        <f>MID($K149,Y$19,1)</f>
        <v/>
      </c>
      <c r="F158" s="43" t="str">
        <f>MID($K150,Y$19,1)</f>
        <v>-</v>
      </c>
      <c r="G158" s="44" t="str">
        <f>MID($K151,Y$19,1)</f>
        <v>-</v>
      </c>
      <c r="H158" s="41"/>
      <c r="I158" s="9">
        <v>7</v>
      </c>
      <c r="J158" s="4" t="s">
        <v>13</v>
      </c>
      <c r="M158" s="4" t="str">
        <f>IFERROR(VLOOKUP(G158, Table134[#All], 2),"")</f>
        <v/>
      </c>
      <c r="O158" s="55" t="str">
        <f t="shared" si="11"/>
        <v xml:space="preserve">    delay(delayo);</v>
      </c>
    </row>
    <row r="159" spans="1:45" x14ac:dyDescent="0.3">
      <c r="A159" s="4">
        <v>34</v>
      </c>
      <c r="B159" s="4">
        <v>5</v>
      </c>
      <c r="C159" s="46"/>
      <c r="E159" s="45" t="str">
        <f>MID($K149,Z$19,1)</f>
        <v/>
      </c>
      <c r="F159" s="43" t="str">
        <f>MID($K150,Z$19,1)</f>
        <v>-</v>
      </c>
      <c r="G159" s="44" t="str">
        <f>MID($K151,Z$19,1)</f>
        <v>-</v>
      </c>
      <c r="H159" s="41"/>
      <c r="I159" s="9">
        <v>8</v>
      </c>
      <c r="J159" s="4" t="s">
        <v>13</v>
      </c>
      <c r="M159" s="4" t="str">
        <f>IFERROR(VLOOKUP(G159, Table134[#All], 2),"")</f>
        <v/>
      </c>
      <c r="O159" s="55" t="str">
        <f t="shared" si="11"/>
        <v xml:space="preserve">    delay(delayo);</v>
      </c>
    </row>
    <row r="160" spans="1:45" x14ac:dyDescent="0.3">
      <c r="B160" s="4">
        <v>4</v>
      </c>
      <c r="C160" s="1"/>
      <c r="E160" s="45" t="str">
        <f>MID($K149,AA$19,1)</f>
        <v/>
      </c>
      <c r="F160" s="43" t="str">
        <f>MID($K150,AA$19,1)</f>
        <v>-</v>
      </c>
      <c r="G160" s="44" t="str">
        <f>MID($K151,AA$19,1)</f>
        <v>f</v>
      </c>
      <c r="H160" s="41"/>
      <c r="I160" s="9">
        <v>9</v>
      </c>
      <c r="M160" s="59" t="s">
        <v>51</v>
      </c>
      <c r="O160" s="55" t="str">
        <f t="shared" si="11"/>
        <v xml:space="preserve">    play(NOTE_F3, tempo);</v>
      </c>
    </row>
    <row r="161" spans="1:15" x14ac:dyDescent="0.3">
      <c r="B161" s="4">
        <v>3</v>
      </c>
      <c r="C161" s="1"/>
      <c r="E161" s="45" t="str">
        <f>MID($K149,AB$19,1)</f>
        <v/>
      </c>
      <c r="F161" s="43" t="str">
        <f>MID($K150,AB$19,1)</f>
        <v>-</v>
      </c>
      <c r="G161" s="44" t="str">
        <f>MID($K151,AB$19,1)</f>
        <v>-</v>
      </c>
      <c r="H161" s="41"/>
      <c r="I161" s="9">
        <v>10</v>
      </c>
      <c r="J161" s="4" t="s">
        <v>13</v>
      </c>
      <c r="M161" s="4" t="str">
        <f>IFERROR(VLOOKUP(G161, Table134[#All], 2),"")</f>
        <v/>
      </c>
      <c r="O161" s="55" t="str">
        <f t="shared" si="11"/>
        <v xml:space="preserve">    delay(delayo);</v>
      </c>
    </row>
    <row r="162" spans="1:15" x14ac:dyDescent="0.3">
      <c r="B162" s="4" t="s">
        <v>140</v>
      </c>
      <c r="C162" s="3"/>
      <c r="E162" s="45" t="str">
        <f>MID($K149,AC$19,1)</f>
        <v/>
      </c>
      <c r="F162" s="43" t="str">
        <f>MID($K150,AC$19,1)</f>
        <v>-</v>
      </c>
      <c r="G162" s="44" t="str">
        <f>MID($K151,AC$19,1)</f>
        <v>-</v>
      </c>
      <c r="H162" s="41"/>
      <c r="I162" s="9">
        <v>11</v>
      </c>
      <c r="J162" s="4" t="s">
        <v>13</v>
      </c>
      <c r="M162" s="4" t="str">
        <f>IFERROR(VLOOKUP(G162, Table134[#All], 2),"")</f>
        <v/>
      </c>
      <c r="O162" s="55" t="str">
        <f t="shared" si="11"/>
        <v xml:space="preserve">    delay(delayo);</v>
      </c>
    </row>
    <row r="163" spans="1:15" x14ac:dyDescent="0.3">
      <c r="A163" s="4">
        <v>35</v>
      </c>
      <c r="B163" s="4">
        <v>5</v>
      </c>
      <c r="C163" s="46"/>
      <c r="E163" s="45" t="str">
        <f>MID($K149,AD$19,1)</f>
        <v/>
      </c>
      <c r="F163" s="43" t="str">
        <f>MID($K150,AD$19,1)</f>
        <v>-</v>
      </c>
      <c r="G163" s="44" t="str">
        <f>MID($K151,AD$19,1)</f>
        <v>-</v>
      </c>
      <c r="H163" s="41"/>
      <c r="I163" s="9">
        <v>12</v>
      </c>
      <c r="J163" s="4" t="s">
        <v>13</v>
      </c>
      <c r="M163" s="4" t="str">
        <f>IFERROR(VLOOKUP(G163, Table134[#All], 2),"")</f>
        <v/>
      </c>
      <c r="O163" s="55" t="str">
        <f t="shared" si="11"/>
        <v xml:space="preserve">    delay(delayo);</v>
      </c>
    </row>
    <row r="164" spans="1:15" x14ac:dyDescent="0.3">
      <c r="B164" s="4">
        <v>4</v>
      </c>
      <c r="C164" s="1"/>
      <c r="E164" s="45" t="str">
        <f>MID($K149,AE$19,1)</f>
        <v/>
      </c>
      <c r="F164" s="43" t="str">
        <f>MID($K150,AE$19,1)</f>
        <v>-</v>
      </c>
      <c r="G164" s="44" t="str">
        <f>MID($K151,AE$19,1)</f>
        <v>-</v>
      </c>
      <c r="H164" s="41"/>
      <c r="I164" s="9">
        <v>13</v>
      </c>
      <c r="J164" s="4" t="s">
        <v>13</v>
      </c>
      <c r="M164" s="4" t="str">
        <f>IFERROR(VLOOKUP(G164, Table134[#All], 2),"")</f>
        <v/>
      </c>
      <c r="O164" s="55" t="str">
        <f t="shared" si="11"/>
        <v xml:space="preserve">    delay(delayo);</v>
      </c>
    </row>
    <row r="165" spans="1:15" x14ac:dyDescent="0.3">
      <c r="B165" s="4">
        <v>3</v>
      </c>
      <c r="C165" s="1"/>
      <c r="E165" s="45" t="str">
        <f>MID($K149,AF$19,1)</f>
        <v/>
      </c>
      <c r="F165" s="43" t="str">
        <f>MID($K150,AF$19,1)</f>
        <v>-</v>
      </c>
      <c r="G165" s="44" t="str">
        <f>MID($K151,AF$19,1)</f>
        <v>-</v>
      </c>
      <c r="H165" s="41"/>
      <c r="I165" s="9">
        <v>14</v>
      </c>
      <c r="J165" s="4" t="s">
        <v>13</v>
      </c>
      <c r="M165" s="4" t="str">
        <f>IFERROR(VLOOKUP(G165, Table134[#All], 2),"")</f>
        <v/>
      </c>
      <c r="O165" s="55" t="str">
        <f t="shared" si="11"/>
        <v xml:space="preserve">    delay(delayo);</v>
      </c>
    </row>
    <row r="166" spans="1:15" x14ac:dyDescent="0.3">
      <c r="B166" s="4" t="s">
        <v>140</v>
      </c>
      <c r="C166" s="3"/>
      <c r="E166" s="45" t="str">
        <f>MID($K149,AG$19,1)</f>
        <v/>
      </c>
      <c r="F166" s="43" t="str">
        <f>MID($K150,AG$19,1)</f>
        <v>c</v>
      </c>
      <c r="G166" s="44" t="str">
        <f>MID($K151,AG$19,1)</f>
        <v>-</v>
      </c>
      <c r="H166" s="41"/>
      <c r="I166" s="9">
        <v>15</v>
      </c>
      <c r="L166" s="4" t="s">
        <v>47</v>
      </c>
      <c r="M166" s="4" t="str">
        <f>IFERROR(VLOOKUP(G166, Table134[#All], 2),"")</f>
        <v/>
      </c>
      <c r="O166" s="55" t="str">
        <f t="shared" si="11"/>
        <v xml:space="preserve">    play(NOTE_C4, tempo);</v>
      </c>
    </row>
    <row r="167" spans="1:15" x14ac:dyDescent="0.3">
      <c r="A167" s="4">
        <v>36</v>
      </c>
      <c r="B167" s="4">
        <v>5</v>
      </c>
      <c r="C167" s="46"/>
      <c r="E167" s="45" t="str">
        <f>MID($K149,AH$19,1)</f>
        <v/>
      </c>
      <c r="F167" s="43" t="str">
        <f>MID($K150,AH$19,1)</f>
        <v>-</v>
      </c>
      <c r="G167" s="44" t="str">
        <f>MID($K151,AH$19,1)</f>
        <v>A</v>
      </c>
      <c r="H167" s="41"/>
      <c r="I167" s="9">
        <v>16</v>
      </c>
      <c r="M167" s="59" t="s">
        <v>52</v>
      </c>
      <c r="O167" s="55" t="str">
        <f t="shared" si="11"/>
        <v xml:space="preserve">    play(NOTE_AS3, tempo);</v>
      </c>
    </row>
    <row r="168" spans="1:15" x14ac:dyDescent="0.3">
      <c r="B168" s="4">
        <v>4</v>
      </c>
      <c r="C168" s="1"/>
      <c r="E168" s="45" t="str">
        <f>MID($K149,AI$19,1)</f>
        <v/>
      </c>
      <c r="F168" s="43" t="str">
        <f>MID($K150,AI$19,1)</f>
        <v>c</v>
      </c>
      <c r="G168" s="44" t="str">
        <f>MID($K151,AI$19,1)</f>
        <v>-</v>
      </c>
      <c r="H168" s="41"/>
      <c r="I168" s="9">
        <v>17</v>
      </c>
      <c r="L168" s="4" t="s">
        <v>47</v>
      </c>
      <c r="M168" s="4" t="str">
        <f>IFERROR(VLOOKUP(G168, Table134[#All], 2),"")</f>
        <v/>
      </c>
      <c r="O168" s="55" t="str">
        <f t="shared" si="11"/>
        <v xml:space="preserve">    play(NOTE_C4, tempo);</v>
      </c>
    </row>
    <row r="169" spans="1:15" x14ac:dyDescent="0.3">
      <c r="B169" s="4">
        <v>3</v>
      </c>
      <c r="C169" s="1"/>
      <c r="E169" s="45" t="str">
        <f>MID($K149,AJ$19,1)</f>
        <v/>
      </c>
      <c r="F169" s="43" t="str">
        <f>MID($K150,AJ$19,1)</f>
        <v>-</v>
      </c>
      <c r="G169" s="44" t="str">
        <f>MID($K151,AJ$19,1)</f>
        <v>-</v>
      </c>
      <c r="H169" s="41"/>
      <c r="I169" s="9">
        <v>18</v>
      </c>
      <c r="J169" s="4" t="s">
        <v>13</v>
      </c>
      <c r="M169" s="4" t="str">
        <f>IFERROR(VLOOKUP(G169, Table134[#All], 2),"")</f>
        <v/>
      </c>
      <c r="O169" s="55" t="str">
        <f t="shared" si="11"/>
        <v xml:space="preserve">    delay(delayo);</v>
      </c>
    </row>
    <row r="170" spans="1:15" x14ac:dyDescent="0.3">
      <c r="B170" s="4" t="s">
        <v>140</v>
      </c>
      <c r="C170" s="3"/>
      <c r="E170" s="45" t="str">
        <f>MID($K149,AK$19,1)</f>
        <v/>
      </c>
      <c r="F170" s="43" t="str">
        <f>MID($K150,AK$19,1)</f>
        <v>-</v>
      </c>
      <c r="G170" s="44" t="str">
        <f>MID($K151,AK$19,1)</f>
        <v>A</v>
      </c>
      <c r="H170" s="41"/>
      <c r="I170" s="9">
        <v>19</v>
      </c>
      <c r="M170" s="59" t="s">
        <v>52</v>
      </c>
      <c r="O170" s="55" t="str">
        <f t="shared" si="11"/>
        <v xml:space="preserve">    play(NOTE_AS3, tempo);</v>
      </c>
    </row>
    <row r="171" spans="1:15" x14ac:dyDescent="0.3">
      <c r="A171" s="4">
        <v>37</v>
      </c>
      <c r="B171" s="4">
        <v>5</v>
      </c>
      <c r="C171" s="46"/>
      <c r="E171" s="45" t="str">
        <f>MID($K149,AL$19,1)</f>
        <v/>
      </c>
      <c r="F171" s="43" t="str">
        <f>MID($K150,AL$19,1)</f>
        <v>-</v>
      </c>
      <c r="G171" s="44" t="str">
        <f>MID($K151,AL$19,1)</f>
        <v>-</v>
      </c>
      <c r="H171" s="41"/>
      <c r="I171" s="9">
        <v>20</v>
      </c>
      <c r="J171" s="4" t="s">
        <v>13</v>
      </c>
      <c r="M171" s="4" t="str">
        <f>IFERROR(VLOOKUP(G171, Table134[#All], 2),"")</f>
        <v/>
      </c>
      <c r="O171" s="55" t="str">
        <f t="shared" si="11"/>
        <v xml:space="preserve">    delay(delayo);</v>
      </c>
    </row>
    <row r="172" spans="1:15" x14ac:dyDescent="0.3">
      <c r="B172" s="4">
        <v>4</v>
      </c>
      <c r="C172" s="46"/>
      <c r="E172" s="45" t="str">
        <f>MID($K149,AM$19,1)</f>
        <v/>
      </c>
      <c r="F172" s="43" t="str">
        <f>MID($K150,AM$19,1)</f>
        <v>-</v>
      </c>
      <c r="G172" s="44" t="str">
        <f>MID($K151,AM$19,1)</f>
        <v>a</v>
      </c>
      <c r="H172" s="41"/>
      <c r="I172" s="9">
        <v>21</v>
      </c>
      <c r="M172" s="59" t="s">
        <v>53</v>
      </c>
      <c r="O172" s="55" t="str">
        <f t="shared" si="11"/>
        <v xml:space="preserve">    play(NOTE_A3, tempo);</v>
      </c>
    </row>
    <row r="173" spans="1:15" x14ac:dyDescent="0.3">
      <c r="B173" s="4">
        <v>3</v>
      </c>
      <c r="C173" s="46"/>
      <c r="E173" s="45" t="str">
        <f>MID($K149,AN$19,1)</f>
        <v/>
      </c>
      <c r="F173" s="43" t="str">
        <f>MID($K150,AN$19,1)</f>
        <v>-</v>
      </c>
      <c r="G173" s="44" t="str">
        <f>MID($K151,AN$19,1)</f>
        <v>-</v>
      </c>
      <c r="H173" s="41"/>
      <c r="I173" s="9">
        <v>22</v>
      </c>
      <c r="J173" s="4" t="s">
        <v>13</v>
      </c>
      <c r="M173" s="4" t="str">
        <f>IFERROR(VLOOKUP(G173, Table134[#All], 2),"")</f>
        <v/>
      </c>
      <c r="O173" s="55" t="str">
        <f t="shared" si="11"/>
        <v xml:space="preserve">    delay(delayo);</v>
      </c>
    </row>
    <row r="174" spans="1:15" x14ac:dyDescent="0.3">
      <c r="B174" s="4" t="s">
        <v>140</v>
      </c>
      <c r="C174" s="3"/>
      <c r="E174" s="45" t="str">
        <f>MID($K149,AO$19,1)</f>
        <v/>
      </c>
      <c r="F174" s="43" t="str">
        <f>MID($K150,AO$19,1)</f>
        <v>c</v>
      </c>
      <c r="G174" s="44" t="str">
        <f>MID($K151,AO$19,1)</f>
        <v>-</v>
      </c>
      <c r="H174" s="41"/>
      <c r="I174" s="9">
        <v>23</v>
      </c>
      <c r="L174" s="4" t="s">
        <v>47</v>
      </c>
      <c r="M174" s="4" t="str">
        <f>IFERROR(VLOOKUP(G174, Table134[#All], 2),"")</f>
        <v/>
      </c>
      <c r="O174" s="55" t="str">
        <f t="shared" si="11"/>
        <v xml:space="preserve">    play(NOTE_C4, tempo);</v>
      </c>
    </row>
    <row r="175" spans="1:15" x14ac:dyDescent="0.3">
      <c r="A175" s="4">
        <v>38</v>
      </c>
      <c r="B175" s="4">
        <v>5</v>
      </c>
      <c r="C175" s="46"/>
      <c r="E175" s="45" t="str">
        <f>MID($K149,AP$19,1)</f>
        <v/>
      </c>
      <c r="F175" s="43" t="str">
        <f>MID($K150,AP$19,1)</f>
        <v>-</v>
      </c>
      <c r="G175" s="44" t="str">
        <f>MID($K151,AP$19,1)</f>
        <v>-</v>
      </c>
      <c r="H175" s="41"/>
      <c r="I175" s="9">
        <v>24</v>
      </c>
      <c r="J175" s="4" t="s">
        <v>13</v>
      </c>
      <c r="M175" s="4" t="str">
        <f>IFERROR(VLOOKUP(G175, Table134[#All], 2),"")</f>
        <v/>
      </c>
      <c r="O175" s="55" t="str">
        <f t="shared" si="11"/>
        <v xml:space="preserve">    delay(delayo);</v>
      </c>
    </row>
    <row r="176" spans="1:15" x14ac:dyDescent="0.3">
      <c r="B176" s="4">
        <v>4</v>
      </c>
      <c r="C176" s="46"/>
      <c r="E176" s="45" t="str">
        <f>MID($K149,AQ$19,1)</f>
        <v/>
      </c>
      <c r="F176" s="43" t="str">
        <f>MID($K150,AQ$19,1)</f>
        <v>-</v>
      </c>
      <c r="G176" s="44" t="str">
        <f>MID($K151,AQ$19,1)</f>
        <v>A</v>
      </c>
      <c r="H176" s="41"/>
      <c r="I176" s="9">
        <v>25</v>
      </c>
      <c r="M176" s="59" t="s">
        <v>52</v>
      </c>
      <c r="O176" s="55" t="str">
        <f t="shared" si="11"/>
        <v xml:space="preserve">    play(NOTE_AS3, tempo);</v>
      </c>
    </row>
    <row r="177" spans="1:45" x14ac:dyDescent="0.3">
      <c r="B177" s="4">
        <v>3</v>
      </c>
      <c r="C177" s="46"/>
      <c r="E177" s="45" t="str">
        <f>MID($K149,AR$19,1)</f>
        <v/>
      </c>
      <c r="F177" s="43" t="str">
        <f>MID($K150,AR$19,1)</f>
        <v>-</v>
      </c>
      <c r="G177" s="44" t="str">
        <f>MID($K151,AR$19,1)</f>
        <v>-</v>
      </c>
      <c r="H177" s="41"/>
      <c r="I177" s="9">
        <v>26</v>
      </c>
      <c r="J177" s="4" t="s">
        <v>13</v>
      </c>
      <c r="M177" s="4" t="str">
        <f>IFERROR(VLOOKUP(G177, Table134[#All], 2),"")</f>
        <v/>
      </c>
      <c r="O177" s="55" t="str">
        <f t="shared" si="11"/>
        <v xml:space="preserve">    delay(delayo);</v>
      </c>
    </row>
    <row r="178" spans="1:45" x14ac:dyDescent="0.3">
      <c r="B178" s="4" t="s">
        <v>140</v>
      </c>
      <c r="C178" s="3"/>
      <c r="H178" s="41"/>
      <c r="I178" s="13" t="s">
        <v>10</v>
      </c>
      <c r="J178" s="11" t="s">
        <v>44</v>
      </c>
      <c r="K178" s="14"/>
      <c r="O178" s="55" t="str">
        <f t="shared" si="11"/>
        <v xml:space="preserve">//  </v>
      </c>
      <c r="Q178" s="19" t="s">
        <v>123</v>
      </c>
      <c r="R178" s="19"/>
      <c r="S178" s="19">
        <v>1</v>
      </c>
      <c r="T178" s="19">
        <v>2</v>
      </c>
      <c r="U178" s="19">
        <v>3</v>
      </c>
      <c r="V178" s="19">
        <v>4</v>
      </c>
      <c r="W178" s="19">
        <v>5</v>
      </c>
      <c r="X178" s="19">
        <v>6</v>
      </c>
      <c r="Y178" s="19">
        <v>7</v>
      </c>
      <c r="Z178" s="19">
        <v>8</v>
      </c>
      <c r="AA178" s="19">
        <v>9</v>
      </c>
      <c r="AB178" s="19">
        <v>10</v>
      </c>
      <c r="AC178" s="19">
        <v>11</v>
      </c>
      <c r="AD178" s="19">
        <v>12</v>
      </c>
      <c r="AE178" s="19">
        <v>13</v>
      </c>
      <c r="AF178" s="19">
        <v>14</v>
      </c>
      <c r="AG178" s="19">
        <v>15</v>
      </c>
      <c r="AH178" s="19">
        <v>16</v>
      </c>
      <c r="AI178" s="19">
        <v>17</v>
      </c>
      <c r="AJ178" s="19">
        <v>18</v>
      </c>
      <c r="AK178" s="19">
        <v>19</v>
      </c>
      <c r="AL178" s="19">
        <v>20</v>
      </c>
      <c r="AM178" s="19">
        <v>21</v>
      </c>
      <c r="AN178" s="19">
        <v>22</v>
      </c>
      <c r="AO178" s="19">
        <v>23</v>
      </c>
      <c r="AP178" s="19">
        <v>24</v>
      </c>
      <c r="AQ178" s="19">
        <v>25</v>
      </c>
      <c r="AR178" s="19">
        <v>26</v>
      </c>
      <c r="AS178" s="19"/>
    </row>
    <row r="179" spans="1:45" x14ac:dyDescent="0.3">
      <c r="A179" s="4">
        <v>39</v>
      </c>
      <c r="B179" s="4">
        <v>5</v>
      </c>
      <c r="C179" s="46"/>
      <c r="H179" s="41">
        <v>6</v>
      </c>
      <c r="I179" s="13" t="s">
        <v>10</v>
      </c>
      <c r="J179" s="11" t="s">
        <v>44</v>
      </c>
      <c r="K179" s="16">
        <f>C47</f>
        <v>0</v>
      </c>
      <c r="L179" s="17"/>
      <c r="M179" s="17"/>
      <c r="O179" s="55" t="str">
        <f t="shared" si="11"/>
        <v>//  0</v>
      </c>
      <c r="Q179" s="4" t="str">
        <f>MID($K179,Q$19,1)</f>
        <v>0</v>
      </c>
      <c r="R179" s="4" t="str">
        <f t="shared" ref="R179:AS181" si="12">MID($K179,R$19,1)</f>
        <v/>
      </c>
      <c r="S179" s="4" t="str">
        <f t="shared" si="12"/>
        <v/>
      </c>
      <c r="T179" s="4" t="str">
        <f t="shared" si="12"/>
        <v/>
      </c>
      <c r="U179" s="4" t="str">
        <f t="shared" si="12"/>
        <v/>
      </c>
      <c r="V179" s="4" t="str">
        <f t="shared" si="12"/>
        <v/>
      </c>
      <c r="W179" s="4" t="str">
        <f t="shared" si="12"/>
        <v/>
      </c>
      <c r="X179" s="4" t="str">
        <f t="shared" si="12"/>
        <v/>
      </c>
      <c r="Y179" s="4" t="str">
        <f t="shared" si="12"/>
        <v/>
      </c>
      <c r="Z179" s="4" t="str">
        <f t="shared" si="12"/>
        <v/>
      </c>
      <c r="AA179" s="4" t="str">
        <f t="shared" si="12"/>
        <v/>
      </c>
      <c r="AB179" s="4" t="str">
        <f t="shared" si="12"/>
        <v/>
      </c>
      <c r="AC179" s="4" t="str">
        <f t="shared" si="12"/>
        <v/>
      </c>
      <c r="AD179" s="4" t="str">
        <f t="shared" si="12"/>
        <v/>
      </c>
      <c r="AE179" s="4" t="str">
        <f t="shared" si="12"/>
        <v/>
      </c>
      <c r="AF179" s="4" t="str">
        <f t="shared" si="12"/>
        <v/>
      </c>
      <c r="AG179" s="4" t="str">
        <f t="shared" si="12"/>
        <v/>
      </c>
      <c r="AH179" s="4" t="str">
        <f t="shared" si="12"/>
        <v/>
      </c>
      <c r="AI179" s="4" t="str">
        <f t="shared" si="12"/>
        <v/>
      </c>
      <c r="AJ179" s="4" t="str">
        <f t="shared" si="12"/>
        <v/>
      </c>
      <c r="AK179" s="4" t="str">
        <f t="shared" si="12"/>
        <v/>
      </c>
      <c r="AL179" s="4" t="str">
        <f t="shared" si="12"/>
        <v/>
      </c>
      <c r="AM179" s="4" t="str">
        <f t="shared" si="12"/>
        <v/>
      </c>
      <c r="AN179" s="4" t="str">
        <f t="shared" si="12"/>
        <v/>
      </c>
      <c r="AO179" s="4" t="str">
        <f t="shared" si="12"/>
        <v/>
      </c>
      <c r="AP179" s="4" t="str">
        <f t="shared" si="12"/>
        <v/>
      </c>
      <c r="AQ179" s="4" t="str">
        <f t="shared" si="12"/>
        <v/>
      </c>
      <c r="AR179" s="4" t="str">
        <f t="shared" si="12"/>
        <v/>
      </c>
      <c r="AS179" s="4" t="str">
        <f>MID($K179,AS$19,1)</f>
        <v/>
      </c>
    </row>
    <row r="180" spans="1:45" x14ac:dyDescent="0.3">
      <c r="B180" s="4">
        <v>4</v>
      </c>
      <c r="C180" s="46"/>
      <c r="E180" s="45" t="str">
        <f>MID($K179,Q$19,1)</f>
        <v>0</v>
      </c>
      <c r="F180" s="43" t="str">
        <f>MID($K180,Q$19,1)</f>
        <v>4</v>
      </c>
      <c r="G180" s="44" t="str">
        <f>MID($K181,Q$19,1)</f>
        <v>3</v>
      </c>
      <c r="H180" s="41"/>
      <c r="I180" s="13" t="s">
        <v>10</v>
      </c>
      <c r="J180" s="11" t="s">
        <v>44</v>
      </c>
      <c r="K180" s="16" t="str">
        <f>C48</f>
        <v>4|------c------cd-c---------|</v>
      </c>
      <c r="L180" s="18"/>
      <c r="M180" s="18"/>
      <c r="O180" s="55" t="str">
        <f t="shared" si="11"/>
        <v>//  4|------c------cd-c---------|</v>
      </c>
      <c r="Q180" s="4" t="str">
        <f t="shared" ref="Q180:Q181" si="13">MID($K180,Q$19,1)</f>
        <v>4</v>
      </c>
      <c r="R180" s="4" t="str">
        <f t="shared" si="12"/>
        <v>|</v>
      </c>
      <c r="S180" s="4" t="str">
        <f t="shared" si="12"/>
        <v>-</v>
      </c>
      <c r="T180" s="4" t="str">
        <f t="shared" si="12"/>
        <v>-</v>
      </c>
      <c r="U180" s="4" t="str">
        <f t="shared" si="12"/>
        <v>-</v>
      </c>
      <c r="V180" s="4" t="str">
        <f t="shared" si="12"/>
        <v>-</v>
      </c>
      <c r="W180" s="4" t="str">
        <f t="shared" si="12"/>
        <v>-</v>
      </c>
      <c r="X180" s="4" t="str">
        <f t="shared" si="12"/>
        <v>-</v>
      </c>
      <c r="Y180" s="4" t="str">
        <f t="shared" si="12"/>
        <v>c</v>
      </c>
      <c r="Z180" s="4" t="str">
        <f t="shared" si="12"/>
        <v>-</v>
      </c>
      <c r="AA180" s="4" t="str">
        <f t="shared" si="12"/>
        <v>-</v>
      </c>
      <c r="AB180" s="4" t="str">
        <f t="shared" si="12"/>
        <v>-</v>
      </c>
      <c r="AC180" s="4" t="str">
        <f t="shared" si="12"/>
        <v>-</v>
      </c>
      <c r="AD180" s="4" t="str">
        <f t="shared" si="12"/>
        <v>-</v>
      </c>
      <c r="AE180" s="4" t="str">
        <f t="shared" si="12"/>
        <v>-</v>
      </c>
      <c r="AF180" s="4" t="str">
        <f t="shared" si="12"/>
        <v>c</v>
      </c>
      <c r="AG180" s="4" t="str">
        <f t="shared" si="12"/>
        <v>d</v>
      </c>
      <c r="AH180" s="4" t="str">
        <f t="shared" si="12"/>
        <v>-</v>
      </c>
      <c r="AI180" s="4" t="str">
        <f t="shared" si="12"/>
        <v>c</v>
      </c>
      <c r="AJ180" s="4" t="str">
        <f t="shared" si="12"/>
        <v>-</v>
      </c>
      <c r="AK180" s="4" t="str">
        <f t="shared" si="12"/>
        <v>-</v>
      </c>
      <c r="AL180" s="4" t="str">
        <f t="shared" si="12"/>
        <v>-</v>
      </c>
      <c r="AM180" s="4" t="str">
        <f t="shared" si="12"/>
        <v>-</v>
      </c>
      <c r="AN180" s="4" t="str">
        <f t="shared" si="12"/>
        <v>-</v>
      </c>
      <c r="AO180" s="4" t="str">
        <f t="shared" si="12"/>
        <v>-</v>
      </c>
      <c r="AP180" s="4" t="str">
        <f t="shared" si="12"/>
        <v>-</v>
      </c>
      <c r="AQ180" s="4" t="str">
        <f t="shared" si="12"/>
        <v>-</v>
      </c>
      <c r="AR180" s="4" t="str">
        <f t="shared" si="12"/>
        <v>-</v>
      </c>
      <c r="AS180" s="4" t="str">
        <f t="shared" si="12"/>
        <v>|</v>
      </c>
    </row>
    <row r="181" spans="1:45" x14ac:dyDescent="0.3">
      <c r="B181" s="4">
        <v>3</v>
      </c>
      <c r="C181" s="46"/>
      <c r="H181" s="41"/>
      <c r="I181" s="13" t="s">
        <v>10</v>
      </c>
      <c r="J181" s="11" t="s">
        <v>44</v>
      </c>
      <c r="K181" s="16" t="str">
        <f>C49</f>
        <v>3|----aA------A-----A-a-g---|</v>
      </c>
      <c r="O181" s="55" t="str">
        <f t="shared" si="11"/>
        <v>//  3|----aA------A-----A-a-g---|</v>
      </c>
      <c r="Q181" s="4" t="str">
        <f t="shared" si="13"/>
        <v>3</v>
      </c>
      <c r="R181" s="4" t="str">
        <f t="shared" si="12"/>
        <v>|</v>
      </c>
      <c r="S181" s="4" t="str">
        <f t="shared" si="12"/>
        <v>-</v>
      </c>
      <c r="T181" s="4" t="str">
        <f t="shared" si="12"/>
        <v>-</v>
      </c>
      <c r="U181" s="4" t="str">
        <f t="shared" si="12"/>
        <v>-</v>
      </c>
      <c r="V181" s="4" t="str">
        <f t="shared" si="12"/>
        <v>-</v>
      </c>
      <c r="W181" s="4" t="str">
        <f t="shared" si="12"/>
        <v>a</v>
      </c>
      <c r="X181" s="4" t="str">
        <f t="shared" si="12"/>
        <v>A</v>
      </c>
      <c r="Y181" s="4" t="str">
        <f t="shared" si="12"/>
        <v>-</v>
      </c>
      <c r="Z181" s="4" t="str">
        <f t="shared" si="12"/>
        <v>-</v>
      </c>
      <c r="AA181" s="4" t="str">
        <f t="shared" si="12"/>
        <v>-</v>
      </c>
      <c r="AB181" s="4" t="str">
        <f t="shared" si="12"/>
        <v>-</v>
      </c>
      <c r="AC181" s="4" t="str">
        <f t="shared" si="12"/>
        <v>-</v>
      </c>
      <c r="AD181" s="4" t="str">
        <f t="shared" si="12"/>
        <v>-</v>
      </c>
      <c r="AE181" s="4" t="str">
        <f t="shared" si="12"/>
        <v>A</v>
      </c>
      <c r="AF181" s="4" t="str">
        <f t="shared" si="12"/>
        <v>-</v>
      </c>
      <c r="AG181" s="4" t="str">
        <f t="shared" si="12"/>
        <v>-</v>
      </c>
      <c r="AH181" s="4" t="str">
        <f t="shared" si="12"/>
        <v>-</v>
      </c>
      <c r="AI181" s="4" t="str">
        <f t="shared" si="12"/>
        <v>-</v>
      </c>
      <c r="AJ181" s="4" t="str">
        <f t="shared" si="12"/>
        <v>-</v>
      </c>
      <c r="AK181" s="4" t="str">
        <f t="shared" si="12"/>
        <v>A</v>
      </c>
      <c r="AL181" s="4" t="str">
        <f t="shared" si="12"/>
        <v>-</v>
      </c>
      <c r="AM181" s="4" t="str">
        <f t="shared" si="12"/>
        <v>a</v>
      </c>
      <c r="AN181" s="4" t="str">
        <f t="shared" si="12"/>
        <v>-</v>
      </c>
      <c r="AO181" s="4" t="str">
        <f t="shared" si="12"/>
        <v>g</v>
      </c>
      <c r="AP181" s="4" t="str">
        <f t="shared" si="12"/>
        <v>-</v>
      </c>
      <c r="AQ181" s="4" t="str">
        <f t="shared" si="12"/>
        <v>-</v>
      </c>
      <c r="AR181" s="4" t="str">
        <f t="shared" si="12"/>
        <v>-</v>
      </c>
      <c r="AS181" s="4" t="str">
        <f t="shared" si="12"/>
        <v>|</v>
      </c>
    </row>
    <row r="182" spans="1:45" x14ac:dyDescent="0.3">
      <c r="B182" s="4" t="s">
        <v>140</v>
      </c>
      <c r="C182" s="3"/>
      <c r="E182" s="45" t="str">
        <f>MID($K179,S$19,1)</f>
        <v/>
      </c>
      <c r="F182" s="43" t="str">
        <f>MID($K180,S$19,1)</f>
        <v>-</v>
      </c>
      <c r="G182" s="44" t="str">
        <f>MID($K181,S$19,1)</f>
        <v>-</v>
      </c>
      <c r="H182" s="41"/>
      <c r="I182" s="9">
        <v>1</v>
      </c>
      <c r="J182" s="4" t="s">
        <v>13</v>
      </c>
      <c r="M182" s="4" t="str">
        <f>IFERROR(VLOOKUP(G182, Table134[#All], 2),"")</f>
        <v/>
      </c>
      <c r="O182" s="55" t="str">
        <f t="shared" si="11"/>
        <v xml:space="preserve">    delay(delayo);</v>
      </c>
    </row>
    <row r="183" spans="1:45" x14ac:dyDescent="0.3">
      <c r="A183" s="4">
        <v>40</v>
      </c>
      <c r="B183" s="4">
        <v>5</v>
      </c>
      <c r="C183" s="46"/>
      <c r="E183" s="45" t="str">
        <f>MID($K179,T$19,1)</f>
        <v/>
      </c>
      <c r="F183" s="43" t="str">
        <f>MID($K180,T$19,1)</f>
        <v>-</v>
      </c>
      <c r="G183" s="44" t="str">
        <f>MID($K181,T$19,1)</f>
        <v>-</v>
      </c>
      <c r="H183" s="41"/>
      <c r="I183" s="9">
        <v>2</v>
      </c>
      <c r="J183" s="4" t="s">
        <v>13</v>
      </c>
      <c r="M183" s="4" t="str">
        <f>IFERROR(VLOOKUP(G183, Table134[#All], 2),"")</f>
        <v/>
      </c>
      <c r="O183" s="55" t="str">
        <f t="shared" si="11"/>
        <v xml:space="preserve">    delay(delayo);</v>
      </c>
    </row>
    <row r="184" spans="1:45" x14ac:dyDescent="0.3">
      <c r="B184" s="4">
        <v>4</v>
      </c>
      <c r="C184" s="1"/>
      <c r="E184" s="45" t="str">
        <f>MID($K179,U$19,1)</f>
        <v/>
      </c>
      <c r="F184" s="43" t="str">
        <f>MID($K180,U$19,1)</f>
        <v>-</v>
      </c>
      <c r="G184" s="44" t="str">
        <f>MID($K181,U$19,1)</f>
        <v>-</v>
      </c>
      <c r="H184" s="41"/>
      <c r="I184" s="9">
        <v>3</v>
      </c>
      <c r="J184" s="4" t="s">
        <v>13</v>
      </c>
      <c r="M184" s="4" t="str">
        <f>IFERROR(VLOOKUP(G184, Table134[#All], 2),"")</f>
        <v/>
      </c>
      <c r="O184" s="55" t="str">
        <f t="shared" si="11"/>
        <v xml:space="preserve">    delay(delayo);</v>
      </c>
    </row>
    <row r="185" spans="1:45" x14ac:dyDescent="0.3">
      <c r="B185" s="4">
        <v>3</v>
      </c>
      <c r="C185" s="1"/>
      <c r="E185" s="45" t="str">
        <f>MID($K179,V$19,1)</f>
        <v/>
      </c>
      <c r="F185" s="43" t="str">
        <f>MID($K180,V$19,1)</f>
        <v>-</v>
      </c>
      <c r="G185" s="44" t="str">
        <f>MID($K181,V$19,1)</f>
        <v>-</v>
      </c>
      <c r="H185" s="41"/>
      <c r="I185" s="9">
        <v>4</v>
      </c>
      <c r="J185" s="4" t="s">
        <v>13</v>
      </c>
      <c r="M185" s="4" t="str">
        <f>IFERROR(VLOOKUP(G185, Table134[#All], 2),"")</f>
        <v/>
      </c>
      <c r="O185" s="55" t="str">
        <f t="shared" si="11"/>
        <v xml:space="preserve">    delay(delayo);</v>
      </c>
    </row>
    <row r="186" spans="1:45" x14ac:dyDescent="0.3">
      <c r="B186" s="4" t="s">
        <v>140</v>
      </c>
      <c r="C186" s="3"/>
      <c r="E186" s="45" t="str">
        <f>MID($K179,W$19,1)</f>
        <v/>
      </c>
      <c r="F186" s="43" t="str">
        <f>MID($K180,W$19,1)</f>
        <v>-</v>
      </c>
      <c r="G186" s="44" t="str">
        <f>MID($K181,W$19,1)</f>
        <v>a</v>
      </c>
      <c r="H186" s="41"/>
      <c r="I186" s="9">
        <v>5</v>
      </c>
      <c r="M186" s="59" t="s">
        <v>53</v>
      </c>
      <c r="O186" s="55" t="str">
        <f t="shared" si="11"/>
        <v xml:space="preserve">    play(NOTE_A3, tempo);</v>
      </c>
    </row>
    <row r="187" spans="1:45" x14ac:dyDescent="0.3">
      <c r="A187" s="4">
        <v>41</v>
      </c>
      <c r="B187" s="4">
        <v>5</v>
      </c>
      <c r="C187" s="46"/>
      <c r="E187" s="45" t="str">
        <f>MID($K179,X$19,1)</f>
        <v/>
      </c>
      <c r="F187" s="43" t="str">
        <f>MID($K180,X$19,1)</f>
        <v>-</v>
      </c>
      <c r="G187" s="44" t="str">
        <f>MID($K181,X$19,1)</f>
        <v>A</v>
      </c>
      <c r="H187" s="41"/>
      <c r="I187" s="9">
        <v>6</v>
      </c>
      <c r="M187" s="59" t="s">
        <v>52</v>
      </c>
      <c r="O187" s="55" t="str">
        <f t="shared" si="11"/>
        <v xml:space="preserve">    play(NOTE_AS3, tempo);</v>
      </c>
    </row>
    <row r="188" spans="1:45" x14ac:dyDescent="0.3">
      <c r="B188" s="4">
        <v>4</v>
      </c>
      <c r="C188" s="1"/>
      <c r="E188" s="45" t="str">
        <f>MID($K179,Y$19,1)</f>
        <v/>
      </c>
      <c r="F188" s="43" t="str">
        <f>MID($K180,Y$19,1)</f>
        <v>c</v>
      </c>
      <c r="G188" s="44" t="str">
        <f>MID($K181,Y$19,1)</f>
        <v>-</v>
      </c>
      <c r="H188" s="41"/>
      <c r="I188" s="9">
        <v>7</v>
      </c>
      <c r="L188" s="4" t="s">
        <v>47</v>
      </c>
      <c r="M188" s="4" t="str">
        <f>IFERROR(VLOOKUP(G188, Table134[#All], 2),"")</f>
        <v/>
      </c>
      <c r="O188" s="55" t="str">
        <f t="shared" si="11"/>
        <v xml:space="preserve">    play(NOTE_C4, tempo);</v>
      </c>
    </row>
    <row r="189" spans="1:45" x14ac:dyDescent="0.3">
      <c r="B189" s="4">
        <v>3</v>
      </c>
      <c r="C189" s="1"/>
      <c r="E189" s="45" t="str">
        <f>MID($K179,Z$19,1)</f>
        <v/>
      </c>
      <c r="F189" s="43" t="str">
        <f>MID($K180,Z$19,1)</f>
        <v>-</v>
      </c>
      <c r="G189" s="44" t="str">
        <f>MID($K181,Z$19,1)</f>
        <v>-</v>
      </c>
      <c r="H189" s="41"/>
      <c r="I189" s="9">
        <v>8</v>
      </c>
      <c r="J189" s="4" t="s">
        <v>13</v>
      </c>
      <c r="M189" s="4" t="str">
        <f>IFERROR(VLOOKUP(G189, Table134[#All], 2),"")</f>
        <v/>
      </c>
      <c r="O189" s="55" t="str">
        <f t="shared" si="11"/>
        <v xml:space="preserve">    delay(delayo);</v>
      </c>
    </row>
    <row r="190" spans="1:45" x14ac:dyDescent="0.3">
      <c r="B190" s="4" t="s">
        <v>140</v>
      </c>
      <c r="C190" s="3"/>
      <c r="E190" s="45" t="str">
        <f>MID($K179,AA$19,1)</f>
        <v/>
      </c>
      <c r="F190" s="43" t="str">
        <f>MID($K180,AA$19,1)</f>
        <v>-</v>
      </c>
      <c r="G190" s="44" t="str">
        <f>MID($K181,AA$19,1)</f>
        <v>-</v>
      </c>
      <c r="H190" s="41"/>
      <c r="I190" s="9">
        <v>9</v>
      </c>
      <c r="J190" s="4" t="s">
        <v>13</v>
      </c>
      <c r="M190" s="4" t="str">
        <f>IFERROR(VLOOKUP(G190, Table134[#All], 2),"")</f>
        <v/>
      </c>
      <c r="O190" s="55" t="str">
        <f t="shared" si="11"/>
        <v xml:space="preserve">    delay(delayo);</v>
      </c>
    </row>
    <row r="191" spans="1:45" x14ac:dyDescent="0.3">
      <c r="A191" s="4">
        <v>42</v>
      </c>
      <c r="B191" s="4">
        <v>5</v>
      </c>
      <c r="C191" s="46"/>
      <c r="E191" s="45" t="str">
        <f>MID($K179,AB$19,1)</f>
        <v/>
      </c>
      <c r="F191" s="43" t="str">
        <f>MID($K180,AB$19,1)</f>
        <v>-</v>
      </c>
      <c r="G191" s="44" t="str">
        <f>MID($K181,AB$19,1)</f>
        <v>-</v>
      </c>
      <c r="H191" s="41"/>
      <c r="I191" s="9">
        <v>10</v>
      </c>
      <c r="J191" s="4" t="s">
        <v>13</v>
      </c>
      <c r="M191" s="4" t="str">
        <f>IFERROR(VLOOKUP(G191, Table134[#All], 2),"")</f>
        <v/>
      </c>
      <c r="O191" s="55" t="str">
        <f t="shared" si="11"/>
        <v xml:space="preserve">    delay(delayo);</v>
      </c>
    </row>
    <row r="192" spans="1:45" x14ac:dyDescent="0.3">
      <c r="B192" s="4">
        <v>4</v>
      </c>
      <c r="C192" s="1"/>
      <c r="E192" s="45" t="str">
        <f>MID($K179,AC$19,1)</f>
        <v/>
      </c>
      <c r="F192" s="43" t="str">
        <f>MID($K180,AC$19,1)</f>
        <v>-</v>
      </c>
      <c r="G192" s="44" t="str">
        <f>MID($K181,AC$19,1)</f>
        <v>-</v>
      </c>
      <c r="H192" s="41"/>
      <c r="I192" s="9">
        <v>11</v>
      </c>
      <c r="J192" s="4" t="s">
        <v>13</v>
      </c>
      <c r="M192" s="4" t="str">
        <f>IFERROR(VLOOKUP(G192, Table134[#All], 2),"")</f>
        <v/>
      </c>
      <c r="O192" s="55" t="str">
        <f t="shared" si="11"/>
        <v xml:space="preserve">    delay(delayo);</v>
      </c>
    </row>
    <row r="193" spans="1:45" x14ac:dyDescent="0.3">
      <c r="B193" s="4">
        <v>3</v>
      </c>
      <c r="C193" s="1"/>
      <c r="E193" s="45" t="str">
        <f>MID($K179,AD$19,1)</f>
        <v/>
      </c>
      <c r="F193" s="43" t="str">
        <f>MID($K180,AD$19,1)</f>
        <v>-</v>
      </c>
      <c r="G193" s="44" t="str">
        <f>MID($K181,AD$19,1)</f>
        <v>-</v>
      </c>
      <c r="H193" s="41"/>
      <c r="I193" s="9">
        <v>12</v>
      </c>
      <c r="J193" s="4" t="s">
        <v>13</v>
      </c>
      <c r="M193" s="4" t="str">
        <f>IFERROR(VLOOKUP(G193, Table134[#All], 2),"")</f>
        <v/>
      </c>
      <c r="O193" s="55" t="str">
        <f t="shared" si="11"/>
        <v xml:space="preserve">    delay(delayo);</v>
      </c>
    </row>
    <row r="194" spans="1:45" x14ac:dyDescent="0.3">
      <c r="B194" s="4" t="s">
        <v>140</v>
      </c>
      <c r="C194" s="3"/>
      <c r="E194" s="45" t="str">
        <f>MID($K179,AE$19,1)</f>
        <v/>
      </c>
      <c r="F194" s="43" t="str">
        <f>MID($K180,AE$19,1)</f>
        <v>-</v>
      </c>
      <c r="G194" s="44" t="str">
        <f>MID($K181,AE$19,1)</f>
        <v>A</v>
      </c>
      <c r="H194" s="41"/>
      <c r="I194" s="9">
        <v>13</v>
      </c>
      <c r="M194" s="59" t="s">
        <v>52</v>
      </c>
      <c r="O194" s="55" t="str">
        <f t="shared" si="11"/>
        <v xml:space="preserve">    play(NOTE_AS3, tempo);</v>
      </c>
    </row>
    <row r="195" spans="1:45" x14ac:dyDescent="0.3">
      <c r="A195" s="4">
        <v>43</v>
      </c>
      <c r="B195" s="4">
        <v>5</v>
      </c>
      <c r="C195" s="46"/>
      <c r="E195" s="45" t="str">
        <f>MID($K179,AF$19,1)</f>
        <v/>
      </c>
      <c r="F195" s="43" t="str">
        <f>MID($K180,AF$19,1)</f>
        <v>c</v>
      </c>
      <c r="G195" s="44" t="str">
        <f>MID($K181,AF$19,1)</f>
        <v>-</v>
      </c>
      <c r="H195" s="41"/>
      <c r="I195" s="9">
        <v>14</v>
      </c>
      <c r="L195" s="4" t="s">
        <v>47</v>
      </c>
      <c r="M195" s="4" t="str">
        <f>IFERROR(VLOOKUP(G195, Table134[#All], 2),"")</f>
        <v/>
      </c>
      <c r="O195" s="55" t="str">
        <f t="shared" si="11"/>
        <v xml:space="preserve">    play(NOTE_C4, tempo);</v>
      </c>
    </row>
    <row r="196" spans="1:45" x14ac:dyDescent="0.3">
      <c r="B196" s="4">
        <v>4</v>
      </c>
      <c r="C196" s="1"/>
      <c r="E196" s="45" t="str">
        <f>MID($K179,AG$19,1)</f>
        <v/>
      </c>
      <c r="F196" s="43" t="str">
        <f>MID($K180,AG$19,1)</f>
        <v>d</v>
      </c>
      <c r="G196" s="44" t="str">
        <f>MID($K181,AG$19,1)</f>
        <v>-</v>
      </c>
      <c r="H196" s="41"/>
      <c r="I196" s="9">
        <v>15</v>
      </c>
      <c r="L196" s="59" t="s">
        <v>46</v>
      </c>
      <c r="M196" s="4" t="str">
        <f>IFERROR(VLOOKUP(G196, Table134[#All], 2),"")</f>
        <v/>
      </c>
      <c r="O196" s="55" t="str">
        <f t="shared" si="11"/>
        <v xml:space="preserve">    play(NOTE_D4, tempo);</v>
      </c>
    </row>
    <row r="197" spans="1:45" x14ac:dyDescent="0.3">
      <c r="B197" s="4">
        <v>3</v>
      </c>
      <c r="C197" s="1"/>
      <c r="E197" s="45" t="str">
        <f>MID($K179,AH$19,1)</f>
        <v/>
      </c>
      <c r="F197" s="43" t="str">
        <f>MID($K180,AH$19,1)</f>
        <v>-</v>
      </c>
      <c r="G197" s="44" t="str">
        <f>MID($K181,AH$19,1)</f>
        <v>-</v>
      </c>
      <c r="H197" s="41"/>
      <c r="I197" s="9">
        <v>16</v>
      </c>
      <c r="J197" s="4" t="s">
        <v>13</v>
      </c>
      <c r="M197" s="4" t="str">
        <f>IFERROR(VLOOKUP(G197, Table134[#All], 2),"")</f>
        <v/>
      </c>
      <c r="O197" s="55" t="str">
        <f t="shared" si="11"/>
        <v xml:space="preserve">    delay(delayo);</v>
      </c>
    </row>
    <row r="198" spans="1:45" x14ac:dyDescent="0.3">
      <c r="B198" s="4" t="s">
        <v>140</v>
      </c>
      <c r="C198" s="3"/>
      <c r="E198" s="45" t="str">
        <f>MID($K179,AI$19,1)</f>
        <v/>
      </c>
      <c r="F198" s="43" t="str">
        <f>MID($K180,AI$19,1)</f>
        <v>c</v>
      </c>
      <c r="G198" s="44" t="str">
        <f>MID($K181,AI$19,1)</f>
        <v>-</v>
      </c>
      <c r="H198" s="41"/>
      <c r="I198" s="9">
        <v>17</v>
      </c>
      <c r="L198" s="4" t="s">
        <v>47</v>
      </c>
      <c r="M198" s="4" t="str">
        <f>IFERROR(VLOOKUP(G198, Table134[#All], 2),"")</f>
        <v/>
      </c>
      <c r="O198" s="55" t="str">
        <f t="shared" si="11"/>
        <v xml:space="preserve">    play(NOTE_C4, tempo);</v>
      </c>
    </row>
    <row r="199" spans="1:45" x14ac:dyDescent="0.3">
      <c r="A199" s="4">
        <v>44</v>
      </c>
      <c r="B199" s="4">
        <v>5</v>
      </c>
      <c r="C199" s="46"/>
      <c r="E199" s="45" t="str">
        <f>MID($K179,AJ$19,1)</f>
        <v/>
      </c>
      <c r="F199" s="43" t="str">
        <f>MID($K180,AJ$19,1)</f>
        <v>-</v>
      </c>
      <c r="G199" s="44" t="str">
        <f>MID($K181,AJ$19,1)</f>
        <v>-</v>
      </c>
      <c r="H199" s="41"/>
      <c r="I199" s="9">
        <v>18</v>
      </c>
      <c r="J199" s="4" t="s">
        <v>13</v>
      </c>
      <c r="M199" s="4" t="str">
        <f>IFERROR(VLOOKUP(G199, Table134[#All], 2),"")</f>
        <v/>
      </c>
      <c r="O199" s="55" t="str">
        <f t="shared" si="11"/>
        <v xml:space="preserve">    delay(delayo);</v>
      </c>
    </row>
    <row r="200" spans="1:45" x14ac:dyDescent="0.3">
      <c r="B200" s="4">
        <v>4</v>
      </c>
      <c r="C200" s="1"/>
      <c r="E200" s="45" t="str">
        <f>MID($K179,AK$19,1)</f>
        <v/>
      </c>
      <c r="F200" s="43" t="str">
        <f>MID($K180,AK$19,1)</f>
        <v>-</v>
      </c>
      <c r="G200" s="44" t="str">
        <f>MID($K181,AK$19,1)</f>
        <v>A</v>
      </c>
      <c r="H200" s="41"/>
      <c r="I200" s="9">
        <v>19</v>
      </c>
      <c r="M200" s="59" t="s">
        <v>52</v>
      </c>
      <c r="O200" s="55" t="str">
        <f t="shared" si="11"/>
        <v xml:space="preserve">    play(NOTE_AS3, tempo);</v>
      </c>
    </row>
    <row r="201" spans="1:45" x14ac:dyDescent="0.3">
      <c r="B201" s="4">
        <v>3</v>
      </c>
      <c r="C201" s="1"/>
      <c r="E201" s="45" t="str">
        <f>MID($K179,AL$19,1)</f>
        <v/>
      </c>
      <c r="F201" s="43" t="str">
        <f>MID($K180,AL$19,1)</f>
        <v>-</v>
      </c>
      <c r="G201" s="44" t="str">
        <f>MID($K181,AL$19,1)</f>
        <v>-</v>
      </c>
      <c r="H201" s="41"/>
      <c r="I201" s="9">
        <v>20</v>
      </c>
      <c r="J201" s="4" t="s">
        <v>13</v>
      </c>
      <c r="M201" s="4" t="str">
        <f>IFERROR(VLOOKUP(G201, Table134[#All], 2),"")</f>
        <v/>
      </c>
      <c r="O201" s="55" t="str">
        <f t="shared" si="11"/>
        <v xml:space="preserve">    delay(delayo);</v>
      </c>
    </row>
    <row r="202" spans="1:45" x14ac:dyDescent="0.3">
      <c r="B202" s="4" t="s">
        <v>140</v>
      </c>
      <c r="C202" s="3"/>
      <c r="E202" s="45" t="str">
        <f>MID($K179,AM$19,1)</f>
        <v/>
      </c>
      <c r="F202" s="43" t="str">
        <f>MID($K180,AM$19,1)</f>
        <v>-</v>
      </c>
      <c r="G202" s="44" t="str">
        <f>MID($K181,AM$19,1)</f>
        <v>a</v>
      </c>
      <c r="H202" s="41"/>
      <c r="I202" s="9">
        <v>21</v>
      </c>
      <c r="M202" s="59" t="s">
        <v>52</v>
      </c>
      <c r="O202" s="55" t="str">
        <f t="shared" si="11"/>
        <v xml:space="preserve">    play(NOTE_AS3, tempo);</v>
      </c>
    </row>
    <row r="203" spans="1:45" x14ac:dyDescent="0.3">
      <c r="A203" s="4">
        <v>45</v>
      </c>
      <c r="B203" s="4">
        <v>5</v>
      </c>
      <c r="C203" s="46"/>
      <c r="E203" s="45" t="str">
        <f>MID($K179,AN$19,1)</f>
        <v/>
      </c>
      <c r="F203" s="43" t="str">
        <f>MID($K180,AN$19,1)</f>
        <v>-</v>
      </c>
      <c r="G203" s="44" t="str">
        <f>MID($K181,AN$19,1)</f>
        <v>-</v>
      </c>
      <c r="H203" s="41"/>
      <c r="I203" s="9">
        <v>22</v>
      </c>
      <c r="J203" s="4" t="s">
        <v>13</v>
      </c>
      <c r="M203" s="4" t="str">
        <f>IFERROR(VLOOKUP(G203, Table134[#All], 2),"")</f>
        <v/>
      </c>
      <c r="O203" s="55" t="str">
        <f t="shared" si="11"/>
        <v xml:space="preserve">    delay(delayo);</v>
      </c>
    </row>
    <row r="204" spans="1:45" x14ac:dyDescent="0.3">
      <c r="B204" s="4">
        <v>4</v>
      </c>
      <c r="C204" s="1"/>
      <c r="E204" s="45" t="str">
        <f>MID($K179,AO$19,1)</f>
        <v/>
      </c>
      <c r="F204" s="43" t="str">
        <f>MID($K180,AO$19,1)</f>
        <v>-</v>
      </c>
      <c r="G204" s="44" t="str">
        <f>MID($K181,AO$19,1)</f>
        <v>g</v>
      </c>
      <c r="H204" s="41"/>
      <c r="I204" s="9">
        <v>23</v>
      </c>
      <c r="M204" s="59" t="s">
        <v>49</v>
      </c>
      <c r="O204" s="55" t="str">
        <f t="shared" si="11"/>
        <v xml:space="preserve">    play(NOTE_G3, tempo);</v>
      </c>
    </row>
    <row r="205" spans="1:45" x14ac:dyDescent="0.3">
      <c r="B205" s="4">
        <v>3</v>
      </c>
      <c r="C205" s="1"/>
      <c r="E205" s="45" t="str">
        <f>MID($K179,AP$19,1)</f>
        <v/>
      </c>
      <c r="F205" s="43" t="str">
        <f>MID($K180,AP$19,1)</f>
        <v>-</v>
      </c>
      <c r="G205" s="44" t="str">
        <f>MID($K181,AP$19,1)</f>
        <v>-</v>
      </c>
      <c r="H205" s="41"/>
      <c r="I205" s="9">
        <v>24</v>
      </c>
      <c r="J205" s="4" t="s">
        <v>13</v>
      </c>
      <c r="M205" s="4" t="str">
        <f>IFERROR(VLOOKUP(G205, Table134[#All], 2),"")</f>
        <v/>
      </c>
      <c r="O205" s="55" t="str">
        <f t="shared" si="11"/>
        <v xml:space="preserve">    delay(delayo);</v>
      </c>
    </row>
    <row r="206" spans="1:45" x14ac:dyDescent="0.3">
      <c r="B206" s="4" t="s">
        <v>140</v>
      </c>
      <c r="C206" s="3"/>
      <c r="E206" s="45" t="str">
        <f>MID($K179,AQ$19,1)</f>
        <v/>
      </c>
      <c r="F206" s="43" t="str">
        <f>MID($K180,AQ$19,1)</f>
        <v>-</v>
      </c>
      <c r="G206" s="44" t="str">
        <f>MID($K181,AQ$19,1)</f>
        <v>-</v>
      </c>
      <c r="H206" s="41"/>
      <c r="I206" s="9">
        <v>25</v>
      </c>
      <c r="J206" s="4" t="s">
        <v>13</v>
      </c>
      <c r="M206" s="4" t="str">
        <f>IFERROR(VLOOKUP(G206, Table134[#All], 2),"")</f>
        <v/>
      </c>
      <c r="O206" s="55" t="str">
        <f t="shared" si="11"/>
        <v xml:space="preserve">    delay(delayo);</v>
      </c>
    </row>
    <row r="207" spans="1:45" x14ac:dyDescent="0.3">
      <c r="A207" s="4">
        <v>46</v>
      </c>
      <c r="B207" s="4">
        <v>5</v>
      </c>
      <c r="C207" s="46"/>
      <c r="E207" s="45" t="str">
        <f>MID($K179,AR$19,1)</f>
        <v/>
      </c>
      <c r="F207" s="43" t="str">
        <f>MID($K180,AR$19,1)</f>
        <v>-</v>
      </c>
      <c r="G207" s="44" t="str">
        <f>MID($K181,AR$19,1)</f>
        <v>-</v>
      </c>
      <c r="H207" s="41"/>
      <c r="I207" s="9">
        <v>26</v>
      </c>
      <c r="J207" s="4" t="s">
        <v>13</v>
      </c>
      <c r="M207" s="4" t="str">
        <f>IFERROR(VLOOKUP(G207, Table134[#All], 2),"")</f>
        <v/>
      </c>
      <c r="O207" s="55" t="str">
        <f t="shared" si="11"/>
        <v xml:space="preserve">    delay(delayo);</v>
      </c>
    </row>
    <row r="208" spans="1:45" x14ac:dyDescent="0.3">
      <c r="B208" s="4">
        <v>4</v>
      </c>
      <c r="C208" s="1"/>
      <c r="H208" s="41"/>
      <c r="I208" s="13" t="s">
        <v>10</v>
      </c>
      <c r="J208" s="11" t="s">
        <v>44</v>
      </c>
      <c r="K208" s="14"/>
      <c r="O208" s="55" t="str">
        <f t="shared" si="11"/>
        <v xml:space="preserve">//  </v>
      </c>
      <c r="Q208" s="19" t="s">
        <v>123</v>
      </c>
      <c r="R208" s="19"/>
      <c r="S208" s="19">
        <v>1</v>
      </c>
      <c r="T208" s="19">
        <v>2</v>
      </c>
      <c r="U208" s="19">
        <v>3</v>
      </c>
      <c r="V208" s="19">
        <v>4</v>
      </c>
      <c r="W208" s="19">
        <v>5</v>
      </c>
      <c r="X208" s="19">
        <v>6</v>
      </c>
      <c r="Y208" s="19">
        <v>7</v>
      </c>
      <c r="Z208" s="19">
        <v>8</v>
      </c>
      <c r="AA208" s="19">
        <v>9</v>
      </c>
      <c r="AB208" s="19">
        <v>10</v>
      </c>
      <c r="AC208" s="19">
        <v>11</v>
      </c>
      <c r="AD208" s="19">
        <v>12</v>
      </c>
      <c r="AE208" s="19">
        <v>13</v>
      </c>
      <c r="AF208" s="19">
        <v>14</v>
      </c>
      <c r="AG208" s="19">
        <v>15</v>
      </c>
      <c r="AH208" s="19">
        <v>16</v>
      </c>
      <c r="AI208" s="19">
        <v>17</v>
      </c>
      <c r="AJ208" s="19">
        <v>18</v>
      </c>
      <c r="AK208" s="19">
        <v>19</v>
      </c>
      <c r="AL208" s="19">
        <v>20</v>
      </c>
      <c r="AM208" s="19">
        <v>21</v>
      </c>
      <c r="AN208" s="19">
        <v>22</v>
      </c>
      <c r="AO208" s="19">
        <v>23</v>
      </c>
      <c r="AP208" s="19">
        <v>24</v>
      </c>
      <c r="AQ208" s="19">
        <v>25</v>
      </c>
      <c r="AR208" s="19">
        <v>26</v>
      </c>
      <c r="AS208" s="19"/>
    </row>
    <row r="209" spans="1:45" x14ac:dyDescent="0.3">
      <c r="B209" s="4">
        <v>3</v>
      </c>
      <c r="C209" s="1"/>
      <c r="H209" s="41">
        <v>7</v>
      </c>
      <c r="I209" s="13" t="s">
        <v>10</v>
      </c>
      <c r="J209" s="11" t="s">
        <v>44</v>
      </c>
      <c r="K209" s="4">
        <f>C51</f>
        <v>0</v>
      </c>
      <c r="L209" s="5"/>
      <c r="M209" s="5"/>
      <c r="O209" s="55" t="str">
        <f t="shared" si="11"/>
        <v>//  0</v>
      </c>
      <c r="Q209" s="4" t="str">
        <f>MID($K209,Q$19,1)</f>
        <v>0</v>
      </c>
      <c r="R209" s="4" t="str">
        <f t="shared" ref="R209:AS211" si="14">MID($K209,R$19,1)</f>
        <v/>
      </c>
      <c r="S209" s="4" t="str">
        <f t="shared" si="14"/>
        <v/>
      </c>
      <c r="T209" s="4" t="str">
        <f t="shared" si="14"/>
        <v/>
      </c>
      <c r="U209" s="4" t="str">
        <f t="shared" si="14"/>
        <v/>
      </c>
      <c r="V209" s="4" t="str">
        <f t="shared" si="14"/>
        <v/>
      </c>
      <c r="W209" s="4" t="str">
        <f t="shared" si="14"/>
        <v/>
      </c>
      <c r="X209" s="4" t="str">
        <f t="shared" si="14"/>
        <v/>
      </c>
      <c r="Y209" s="4" t="str">
        <f t="shared" si="14"/>
        <v/>
      </c>
      <c r="Z209" s="4" t="str">
        <f t="shared" si="14"/>
        <v/>
      </c>
      <c r="AA209" s="4" t="str">
        <f t="shared" si="14"/>
        <v/>
      </c>
      <c r="AB209" s="4" t="str">
        <f t="shared" si="14"/>
        <v/>
      </c>
      <c r="AC209" s="4" t="str">
        <f t="shared" si="14"/>
        <v/>
      </c>
      <c r="AD209" s="4" t="str">
        <f t="shared" si="14"/>
        <v/>
      </c>
      <c r="AE209" s="4" t="str">
        <f t="shared" si="14"/>
        <v/>
      </c>
      <c r="AF209" s="4" t="str">
        <f t="shared" si="14"/>
        <v/>
      </c>
      <c r="AG209" s="4" t="str">
        <f t="shared" si="14"/>
        <v/>
      </c>
      <c r="AH209" s="4" t="str">
        <f t="shared" si="14"/>
        <v/>
      </c>
      <c r="AI209" s="4" t="str">
        <f t="shared" si="14"/>
        <v/>
      </c>
      <c r="AJ209" s="4" t="str">
        <f t="shared" si="14"/>
        <v/>
      </c>
      <c r="AK209" s="4" t="str">
        <f t="shared" si="14"/>
        <v/>
      </c>
      <c r="AL209" s="4" t="str">
        <f t="shared" si="14"/>
        <v/>
      </c>
      <c r="AM209" s="4" t="str">
        <f t="shared" si="14"/>
        <v/>
      </c>
      <c r="AN209" s="4" t="str">
        <f t="shared" si="14"/>
        <v/>
      </c>
      <c r="AO209" s="4" t="str">
        <f t="shared" si="14"/>
        <v/>
      </c>
      <c r="AP209" s="4" t="str">
        <f t="shared" si="14"/>
        <v/>
      </c>
      <c r="AQ209" s="4" t="str">
        <f t="shared" si="14"/>
        <v/>
      </c>
      <c r="AR209" s="4" t="str">
        <f t="shared" si="14"/>
        <v/>
      </c>
      <c r="AS209" s="4" t="str">
        <f>MID($K209,AS$19,1)</f>
        <v/>
      </c>
    </row>
    <row r="210" spans="1:45" x14ac:dyDescent="0.3">
      <c r="B210" s="4" t="s">
        <v>140</v>
      </c>
      <c r="C210" s="3"/>
      <c r="E210" s="45" t="str">
        <f>MID($K209,Q$19,1)</f>
        <v>0</v>
      </c>
      <c r="F210" s="43" t="str">
        <f>MID($K210,Q$19,1)</f>
        <v>4</v>
      </c>
      <c r="G210" s="44" t="str">
        <f>MID($K211,Q$19,1)</f>
        <v>0</v>
      </c>
      <c r="H210" s="41"/>
      <c r="I210" s="13" t="s">
        <v>10</v>
      </c>
      <c r="J210" s="11" t="s">
        <v>44</v>
      </c>
      <c r="K210" s="4" t="str">
        <f>C52</f>
        <v>4|D---d-----------dDdcd-----|</v>
      </c>
      <c r="L210" s="6"/>
      <c r="M210" s="6"/>
      <c r="O210" s="55" t="str">
        <f t="shared" si="11"/>
        <v>//  4|D---d-----------dDdcd-----|</v>
      </c>
      <c r="Q210" s="4" t="str">
        <f t="shared" ref="Q210:Q211" si="15">MID($K210,Q$19,1)</f>
        <v>4</v>
      </c>
      <c r="R210" s="4" t="str">
        <f t="shared" si="14"/>
        <v>|</v>
      </c>
      <c r="S210" s="4" t="str">
        <f t="shared" si="14"/>
        <v>D</v>
      </c>
      <c r="T210" s="4" t="str">
        <f t="shared" si="14"/>
        <v>-</v>
      </c>
      <c r="U210" s="4" t="str">
        <f t="shared" si="14"/>
        <v>-</v>
      </c>
      <c r="V210" s="4" t="str">
        <f t="shared" si="14"/>
        <v>-</v>
      </c>
      <c r="W210" s="4" t="str">
        <f t="shared" si="14"/>
        <v>d</v>
      </c>
      <c r="X210" s="4" t="str">
        <f t="shared" si="14"/>
        <v>-</v>
      </c>
      <c r="Y210" s="4" t="str">
        <f t="shared" si="14"/>
        <v>-</v>
      </c>
      <c r="Z210" s="4" t="str">
        <f t="shared" si="14"/>
        <v>-</v>
      </c>
      <c r="AA210" s="4" t="str">
        <f t="shared" si="14"/>
        <v>-</v>
      </c>
      <c r="AB210" s="4" t="str">
        <f t="shared" si="14"/>
        <v>-</v>
      </c>
      <c r="AC210" s="4" t="str">
        <f t="shared" si="14"/>
        <v>-</v>
      </c>
      <c r="AD210" s="4" t="str">
        <f t="shared" si="14"/>
        <v>-</v>
      </c>
      <c r="AE210" s="4" t="str">
        <f t="shared" si="14"/>
        <v>-</v>
      </c>
      <c r="AF210" s="4" t="str">
        <f t="shared" si="14"/>
        <v>-</v>
      </c>
      <c r="AG210" s="4" t="str">
        <f t="shared" si="14"/>
        <v>-</v>
      </c>
      <c r="AH210" s="4" t="str">
        <f t="shared" si="14"/>
        <v>-</v>
      </c>
      <c r="AI210" s="4" t="str">
        <f t="shared" si="14"/>
        <v>d</v>
      </c>
      <c r="AJ210" s="4" t="str">
        <f t="shared" si="14"/>
        <v>D</v>
      </c>
      <c r="AK210" s="4" t="str">
        <f t="shared" si="14"/>
        <v>d</v>
      </c>
      <c r="AL210" s="4" t="str">
        <f t="shared" si="14"/>
        <v>c</v>
      </c>
      <c r="AM210" s="4" t="str">
        <f t="shared" si="14"/>
        <v>d</v>
      </c>
      <c r="AN210" s="4" t="str">
        <f t="shared" si="14"/>
        <v>-</v>
      </c>
      <c r="AO210" s="4" t="str">
        <f t="shared" si="14"/>
        <v>-</v>
      </c>
      <c r="AP210" s="4" t="str">
        <f t="shared" si="14"/>
        <v>-</v>
      </c>
      <c r="AQ210" s="4" t="str">
        <f t="shared" si="14"/>
        <v>-</v>
      </c>
      <c r="AR210" s="4" t="str">
        <f t="shared" si="14"/>
        <v>-</v>
      </c>
      <c r="AS210" s="4" t="str">
        <f t="shared" si="14"/>
        <v>|</v>
      </c>
    </row>
    <row r="211" spans="1:45" x14ac:dyDescent="0.3">
      <c r="A211" s="4">
        <v>47</v>
      </c>
      <c r="B211" s="4">
        <v>5</v>
      </c>
      <c r="C211" s="46"/>
      <c r="H211" s="41"/>
      <c r="I211" s="13" t="s">
        <v>10</v>
      </c>
      <c r="J211" s="11" t="s">
        <v>44</v>
      </c>
      <c r="K211" s="4">
        <f>C53</f>
        <v>0</v>
      </c>
      <c r="O211" s="55" t="str">
        <f t="shared" si="11"/>
        <v>//  0</v>
      </c>
      <c r="Q211" s="4" t="str">
        <f t="shared" si="15"/>
        <v>0</v>
      </c>
      <c r="R211" s="4" t="str">
        <f t="shared" si="14"/>
        <v/>
      </c>
      <c r="S211" s="4" t="str">
        <f t="shared" si="14"/>
        <v/>
      </c>
      <c r="T211" s="4" t="str">
        <f t="shared" si="14"/>
        <v/>
      </c>
      <c r="U211" s="4" t="str">
        <f t="shared" si="14"/>
        <v/>
      </c>
      <c r="V211" s="4" t="str">
        <f t="shared" si="14"/>
        <v/>
      </c>
      <c r="W211" s="4" t="str">
        <f t="shared" si="14"/>
        <v/>
      </c>
      <c r="X211" s="4" t="str">
        <f t="shared" si="14"/>
        <v/>
      </c>
      <c r="Y211" s="4" t="str">
        <f t="shared" si="14"/>
        <v/>
      </c>
      <c r="Z211" s="4" t="str">
        <f t="shared" si="14"/>
        <v/>
      </c>
      <c r="AA211" s="4" t="str">
        <f t="shared" si="14"/>
        <v/>
      </c>
      <c r="AB211" s="4" t="str">
        <f t="shared" si="14"/>
        <v/>
      </c>
      <c r="AC211" s="4" t="str">
        <f t="shared" si="14"/>
        <v/>
      </c>
      <c r="AD211" s="4" t="str">
        <f t="shared" si="14"/>
        <v/>
      </c>
      <c r="AE211" s="4" t="str">
        <f t="shared" si="14"/>
        <v/>
      </c>
      <c r="AF211" s="4" t="str">
        <f t="shared" si="14"/>
        <v/>
      </c>
      <c r="AG211" s="4" t="str">
        <f t="shared" si="14"/>
        <v/>
      </c>
      <c r="AH211" s="4" t="str">
        <f t="shared" si="14"/>
        <v/>
      </c>
      <c r="AI211" s="4" t="str">
        <f t="shared" si="14"/>
        <v/>
      </c>
      <c r="AJ211" s="4" t="str">
        <f t="shared" si="14"/>
        <v/>
      </c>
      <c r="AK211" s="4" t="str">
        <f t="shared" si="14"/>
        <v/>
      </c>
      <c r="AL211" s="4" t="str">
        <f t="shared" si="14"/>
        <v/>
      </c>
      <c r="AM211" s="4" t="str">
        <f t="shared" si="14"/>
        <v/>
      </c>
      <c r="AN211" s="4" t="str">
        <f t="shared" si="14"/>
        <v/>
      </c>
      <c r="AO211" s="4" t="str">
        <f t="shared" si="14"/>
        <v/>
      </c>
      <c r="AP211" s="4" t="str">
        <f t="shared" si="14"/>
        <v/>
      </c>
      <c r="AQ211" s="4" t="str">
        <f t="shared" si="14"/>
        <v/>
      </c>
      <c r="AR211" s="4" t="str">
        <f t="shared" si="14"/>
        <v/>
      </c>
      <c r="AS211" s="4" t="str">
        <f t="shared" si="14"/>
        <v/>
      </c>
    </row>
    <row r="212" spans="1:45" x14ac:dyDescent="0.3">
      <c r="B212" s="4">
        <v>4</v>
      </c>
      <c r="C212" s="1"/>
      <c r="E212" s="45" t="str">
        <f>MID($K209,S$19,1)</f>
        <v/>
      </c>
      <c r="F212" s="43" t="str">
        <f>MID($K210,S$19,1)</f>
        <v>D</v>
      </c>
      <c r="G212" s="44" t="str">
        <f>MID($K211,S$19,1)</f>
        <v/>
      </c>
      <c r="H212" s="41"/>
      <c r="I212" s="9">
        <v>1</v>
      </c>
      <c r="L212" s="59" t="s">
        <v>48</v>
      </c>
      <c r="M212" s="4" t="str">
        <f>IFERROR(VLOOKUP(G212, Table134[#All], 2),"")</f>
        <v/>
      </c>
      <c r="O212" s="55" t="str">
        <f t="shared" si="11"/>
        <v xml:space="preserve">    play(NOTE_DS4, tempo);</v>
      </c>
    </row>
    <row r="213" spans="1:45" x14ac:dyDescent="0.3">
      <c r="B213" s="4">
        <v>3</v>
      </c>
      <c r="C213" s="1"/>
      <c r="E213" s="45" t="str">
        <f>MID($K209,T$19,1)</f>
        <v/>
      </c>
      <c r="F213" s="43" t="str">
        <f>MID($K210,T$19,1)</f>
        <v>-</v>
      </c>
      <c r="G213" s="44" t="str">
        <f>MID($K211,T$19,1)</f>
        <v/>
      </c>
      <c r="H213" s="41"/>
      <c r="I213" s="9">
        <v>2</v>
      </c>
      <c r="J213" s="4" t="s">
        <v>13</v>
      </c>
      <c r="K213" s="4" t="str">
        <f>IFERROR(VLOOKUP(E213, Table1[[#All],[Note]:[Code]], 2),"")</f>
        <v/>
      </c>
      <c r="M213" s="4" t="str">
        <f>IFERROR(VLOOKUP(G213, Table134[#All], 2),"")</f>
        <v/>
      </c>
      <c r="O213" s="55" t="str">
        <f t="shared" si="11"/>
        <v xml:space="preserve">    delay(delayo);</v>
      </c>
    </row>
    <row r="214" spans="1:45" x14ac:dyDescent="0.3">
      <c r="B214" s="4" t="s">
        <v>140</v>
      </c>
      <c r="C214" s="3"/>
      <c r="E214" s="45" t="str">
        <f>MID($K209,U$19,1)</f>
        <v/>
      </c>
      <c r="F214" s="43" t="str">
        <f>MID($K210,U$19,1)</f>
        <v>-</v>
      </c>
      <c r="G214" s="44" t="str">
        <f>MID($K211,U$19,1)</f>
        <v/>
      </c>
      <c r="H214" s="41"/>
      <c r="I214" s="9">
        <v>3</v>
      </c>
      <c r="J214" s="4" t="s">
        <v>13</v>
      </c>
      <c r="K214" s="4" t="str">
        <f>IFERROR(VLOOKUP(E214, Table1[[#All],[Note]:[Code]], 2),"")</f>
        <v/>
      </c>
      <c r="M214" s="4" t="str">
        <f>IFERROR(VLOOKUP(G214, Table134[#All], 2),"")</f>
        <v/>
      </c>
      <c r="O214" s="55" t="str">
        <f t="shared" si="11"/>
        <v xml:space="preserve">    delay(delayo);</v>
      </c>
    </row>
    <row r="215" spans="1:45" x14ac:dyDescent="0.3">
      <c r="A215" s="4">
        <v>48</v>
      </c>
      <c r="B215" s="4">
        <v>5</v>
      </c>
      <c r="C215" s="46"/>
      <c r="E215" s="45" t="str">
        <f>MID($K209,V$19,1)</f>
        <v/>
      </c>
      <c r="F215" s="43" t="str">
        <f>MID($K210,V$19,1)</f>
        <v>-</v>
      </c>
      <c r="G215" s="44" t="str">
        <f>MID($K211,V$19,1)</f>
        <v/>
      </c>
      <c r="H215" s="41"/>
      <c r="I215" s="9">
        <v>4</v>
      </c>
      <c r="J215" s="4" t="s">
        <v>13</v>
      </c>
      <c r="K215" s="4" t="str">
        <f>IFERROR(VLOOKUP(E215, Table1[[#All],[Note]:[Code]], 2),"")</f>
        <v/>
      </c>
      <c r="M215" s="4" t="str">
        <f>IFERROR(VLOOKUP(G215, Table134[#All], 2),"")</f>
        <v/>
      </c>
      <c r="O215" s="55" t="str">
        <f t="shared" si="11"/>
        <v xml:space="preserve">    delay(delayo);</v>
      </c>
    </row>
    <row r="216" spans="1:45" x14ac:dyDescent="0.3">
      <c r="B216" s="4">
        <v>4</v>
      </c>
      <c r="C216" s="1"/>
      <c r="E216" s="45" t="str">
        <f>MID($K209,W$19,1)</f>
        <v/>
      </c>
      <c r="F216" s="43" t="str">
        <f>MID($K210,W$19,1)</f>
        <v>d</v>
      </c>
      <c r="G216" s="44" t="str">
        <f>MID($K211,W$19,1)</f>
        <v/>
      </c>
      <c r="H216" s="41"/>
      <c r="I216" s="9">
        <v>5</v>
      </c>
      <c r="L216" s="59" t="s">
        <v>46</v>
      </c>
      <c r="M216" s="4" t="str">
        <f>IFERROR(VLOOKUP(G216, Table134[#All], 2),"")</f>
        <v/>
      </c>
      <c r="O216" s="55" t="str">
        <f t="shared" si="11"/>
        <v xml:space="preserve">    play(NOTE_D4, tempo);</v>
      </c>
    </row>
    <row r="217" spans="1:45" x14ac:dyDescent="0.3">
      <c r="B217" s="4">
        <v>3</v>
      </c>
      <c r="C217" s="2"/>
      <c r="E217" s="45" t="str">
        <f>MID($K209,X$19,1)</f>
        <v/>
      </c>
      <c r="F217" s="43" t="str">
        <f>MID($K210,X$19,1)</f>
        <v>-</v>
      </c>
      <c r="G217" s="44" t="str">
        <f>MID($K211,X$19,1)</f>
        <v/>
      </c>
      <c r="H217" s="41"/>
      <c r="I217" s="9">
        <v>6</v>
      </c>
      <c r="J217" s="4" t="s">
        <v>13</v>
      </c>
      <c r="K217" s="4" t="str">
        <f>IFERROR(VLOOKUP(E217, Table1[[#All],[Note]:[Code]], 2),"")</f>
        <v/>
      </c>
      <c r="M217" s="4" t="str">
        <f>IFERROR(VLOOKUP(G217, Table134[#All], 2),"")</f>
        <v/>
      </c>
      <c r="O217" s="55" t="str">
        <f t="shared" si="11"/>
        <v xml:space="preserve">    delay(delayo);</v>
      </c>
    </row>
    <row r="218" spans="1:45" x14ac:dyDescent="0.3">
      <c r="B218" s="4" t="s">
        <v>140</v>
      </c>
      <c r="C218" s="3"/>
      <c r="E218" s="45" t="str">
        <f>MID($K209,Y$19,1)</f>
        <v/>
      </c>
      <c r="F218" s="43" t="str">
        <f>MID($K210,Y$19,1)</f>
        <v>-</v>
      </c>
      <c r="G218" s="44" t="str">
        <f>MID($K211,Y$19,1)</f>
        <v/>
      </c>
      <c r="H218" s="41"/>
      <c r="I218" s="9">
        <v>7</v>
      </c>
      <c r="J218" s="4" t="s">
        <v>13</v>
      </c>
      <c r="K218" s="4" t="str">
        <f>IFERROR(VLOOKUP(E218, Table1[[#All],[Note]:[Code]], 2),"")</f>
        <v/>
      </c>
      <c r="M218" s="4" t="str">
        <f>IFERROR(VLOOKUP(G218, Table134[#All], 2),"")</f>
        <v/>
      </c>
      <c r="O218" s="55" t="str">
        <f t="shared" si="11"/>
        <v xml:space="preserve">    delay(delayo);</v>
      </c>
    </row>
    <row r="219" spans="1:45" x14ac:dyDescent="0.3">
      <c r="A219" s="4">
        <v>49</v>
      </c>
      <c r="B219" s="4">
        <v>5</v>
      </c>
      <c r="C219" s="46"/>
      <c r="E219" s="45" t="str">
        <f>MID($K209,Z$19,1)</f>
        <v/>
      </c>
      <c r="F219" s="43" t="str">
        <f>MID($K210,Z$19,1)</f>
        <v>-</v>
      </c>
      <c r="G219" s="44" t="str">
        <f>MID($K211,Z$19,1)</f>
        <v/>
      </c>
      <c r="H219" s="41"/>
      <c r="I219" s="9">
        <v>8</v>
      </c>
      <c r="J219" s="4" t="s">
        <v>13</v>
      </c>
      <c r="K219" s="4" t="str">
        <f>IFERROR(VLOOKUP(E219, Table1[[#All],[Note]:[Code]], 2),"")</f>
        <v/>
      </c>
      <c r="M219" s="4" t="str">
        <f>IFERROR(VLOOKUP(G219, Table134[#All], 2),"")</f>
        <v/>
      </c>
      <c r="O219" s="55" t="str">
        <f t="shared" si="11"/>
        <v xml:space="preserve">    delay(delayo);</v>
      </c>
    </row>
    <row r="220" spans="1:45" x14ac:dyDescent="0.3">
      <c r="B220" s="4">
        <v>4</v>
      </c>
      <c r="C220" s="1"/>
      <c r="E220" s="45" t="str">
        <f>MID($K209,AA$19,1)</f>
        <v/>
      </c>
      <c r="F220" s="43" t="str">
        <f>MID($K210,AA$19,1)</f>
        <v>-</v>
      </c>
      <c r="G220" s="44" t="str">
        <f>MID($K211,AA$19,1)</f>
        <v/>
      </c>
      <c r="H220" s="41"/>
      <c r="I220" s="9">
        <v>9</v>
      </c>
      <c r="J220" s="4" t="s">
        <v>13</v>
      </c>
      <c r="K220" s="4" t="str">
        <f>IFERROR(VLOOKUP(E220, Table1[[#All],[Note]:[Code]], 2),"")</f>
        <v/>
      </c>
      <c r="M220" s="4" t="str">
        <f>IFERROR(VLOOKUP(G220, Table134[#All], 2),"")</f>
        <v/>
      </c>
      <c r="O220" s="55" t="str">
        <f t="shared" si="11"/>
        <v xml:space="preserve">    delay(delayo);</v>
      </c>
    </row>
    <row r="221" spans="1:45" x14ac:dyDescent="0.3">
      <c r="B221" s="4">
        <v>3</v>
      </c>
      <c r="C221" s="1"/>
      <c r="E221" s="45" t="str">
        <f>MID($K209,AB$19,1)</f>
        <v/>
      </c>
      <c r="F221" s="43" t="str">
        <f>MID($K210,AB$19,1)</f>
        <v>-</v>
      </c>
      <c r="G221" s="44" t="str">
        <f>MID($K211,AB$19,1)</f>
        <v/>
      </c>
      <c r="H221" s="41"/>
      <c r="I221" s="9">
        <v>10</v>
      </c>
      <c r="J221" s="4" t="s">
        <v>13</v>
      </c>
      <c r="K221" s="4" t="str">
        <f>IFERROR(VLOOKUP(E221, Table1[[#All],[Note]:[Code]], 2),"")</f>
        <v/>
      </c>
      <c r="M221" s="4" t="str">
        <f>IFERROR(VLOOKUP(G221, Table134[#All], 2),"")</f>
        <v/>
      </c>
      <c r="O221" s="55" t="str">
        <f t="shared" ref="O221:O284" si="16">CONCATENATE(J221,K221,L221,M221)</f>
        <v xml:space="preserve">    delay(delayo);</v>
      </c>
    </row>
    <row r="222" spans="1:45" x14ac:dyDescent="0.3">
      <c r="B222" s="4" t="s">
        <v>140</v>
      </c>
      <c r="C222" s="46"/>
      <c r="E222" s="45" t="str">
        <f>MID($K209,AC$19,1)</f>
        <v/>
      </c>
      <c r="F222" s="43" t="str">
        <f>MID($K210,AC$19,1)</f>
        <v>-</v>
      </c>
      <c r="G222" s="44" t="str">
        <f>MID($K211,AC$19,1)</f>
        <v/>
      </c>
      <c r="H222" s="41"/>
      <c r="I222" s="9">
        <v>11</v>
      </c>
      <c r="J222" s="4" t="s">
        <v>13</v>
      </c>
      <c r="K222" s="4" t="str">
        <f>IFERROR(VLOOKUP(E222, Table1[[#All],[Note]:[Code]], 2),"")</f>
        <v/>
      </c>
      <c r="M222" s="4" t="str">
        <f>IFERROR(VLOOKUP(G222, Table134[#All], 2),"")</f>
        <v/>
      </c>
      <c r="O222" s="55" t="str">
        <f t="shared" si="16"/>
        <v xml:space="preserve">    delay(delayo);</v>
      </c>
    </row>
    <row r="223" spans="1:45" x14ac:dyDescent="0.3">
      <c r="A223" s="4">
        <v>50</v>
      </c>
      <c r="B223" s="4">
        <v>5</v>
      </c>
      <c r="C223" s="46"/>
      <c r="E223" s="45" t="str">
        <f>MID($K209,AD$19,1)</f>
        <v/>
      </c>
      <c r="F223" s="43" t="str">
        <f>MID($K210,AD$19,1)</f>
        <v>-</v>
      </c>
      <c r="G223" s="44" t="str">
        <f>MID($K211,AD$19,1)</f>
        <v/>
      </c>
      <c r="H223" s="41"/>
      <c r="I223" s="9">
        <v>12</v>
      </c>
      <c r="J223" s="4" t="s">
        <v>13</v>
      </c>
      <c r="K223" s="4" t="str">
        <f>IFERROR(VLOOKUP(E223, Table1[[#All],[Note]:[Code]], 2),"")</f>
        <v/>
      </c>
      <c r="M223" s="4" t="str">
        <f>IFERROR(VLOOKUP(G223, Table134[#All], 2),"")</f>
        <v/>
      </c>
      <c r="O223" s="55" t="str">
        <f t="shared" si="16"/>
        <v xml:space="preserve">    delay(delayo);</v>
      </c>
    </row>
    <row r="224" spans="1:45" x14ac:dyDescent="0.3">
      <c r="B224" s="4">
        <v>4</v>
      </c>
      <c r="E224" s="45" t="str">
        <f>MID($K209,AE$19,1)</f>
        <v/>
      </c>
      <c r="F224" s="43" t="str">
        <f>MID($K210,AE$19,1)</f>
        <v>-</v>
      </c>
      <c r="G224" s="44" t="str">
        <f>MID($K211,AE$19,1)</f>
        <v/>
      </c>
      <c r="H224" s="41"/>
      <c r="I224" s="9">
        <v>13</v>
      </c>
      <c r="J224" s="4" t="s">
        <v>13</v>
      </c>
      <c r="K224" s="4" t="str">
        <f>IFERROR(VLOOKUP(E224, Table1[[#All],[Note]:[Code]], 2),"")</f>
        <v/>
      </c>
      <c r="M224" s="4" t="str">
        <f>IFERROR(VLOOKUP(G224, Table134[#All], 2),"")</f>
        <v/>
      </c>
      <c r="O224" s="55" t="str">
        <f t="shared" si="16"/>
        <v xml:space="preserve">    delay(delayo);</v>
      </c>
    </row>
    <row r="225" spans="1:45" x14ac:dyDescent="0.3">
      <c r="B225" s="4">
        <v>3</v>
      </c>
      <c r="E225" s="45" t="str">
        <f>MID($K209,AF$19,1)</f>
        <v/>
      </c>
      <c r="F225" s="43" t="str">
        <f>MID($K210,AF$19,1)</f>
        <v>-</v>
      </c>
      <c r="G225" s="44" t="str">
        <f>MID($K211,AF$19,1)</f>
        <v/>
      </c>
      <c r="H225" s="41"/>
      <c r="I225" s="9">
        <v>14</v>
      </c>
      <c r="J225" s="4" t="s">
        <v>13</v>
      </c>
      <c r="K225" s="4" t="str">
        <f>IFERROR(VLOOKUP(E225, Table1[[#All],[Note]:[Code]], 2),"")</f>
        <v/>
      </c>
      <c r="M225" s="4" t="str">
        <f>IFERROR(VLOOKUP(G225, Table134[#All], 2),"")</f>
        <v/>
      </c>
      <c r="O225" s="55" t="str">
        <f t="shared" si="16"/>
        <v xml:space="preserve">    delay(delayo);</v>
      </c>
    </row>
    <row r="226" spans="1:45" x14ac:dyDescent="0.3">
      <c r="B226" s="4" t="s">
        <v>140</v>
      </c>
      <c r="E226" s="45" t="str">
        <f>MID($K209,AG$19,1)</f>
        <v/>
      </c>
      <c r="F226" s="43" t="str">
        <f>MID($K210,AG$19,1)</f>
        <v>-</v>
      </c>
      <c r="G226" s="44" t="str">
        <f>MID($K211,AG$19,1)</f>
        <v/>
      </c>
      <c r="H226" s="41"/>
      <c r="I226" s="9">
        <v>15</v>
      </c>
      <c r="J226" s="4" t="s">
        <v>13</v>
      </c>
      <c r="K226" s="4" t="str">
        <f>IFERROR(VLOOKUP(E226, Table1[[#All],[Note]:[Code]], 2),"")</f>
        <v/>
      </c>
      <c r="M226" s="4" t="str">
        <f>IFERROR(VLOOKUP(G226, Table134[#All], 2),"")</f>
        <v/>
      </c>
      <c r="O226" s="55" t="str">
        <f t="shared" si="16"/>
        <v xml:space="preserve">    delay(delayo);</v>
      </c>
    </row>
    <row r="227" spans="1:45" x14ac:dyDescent="0.3">
      <c r="A227" s="4">
        <v>51</v>
      </c>
      <c r="B227" s="4">
        <v>5</v>
      </c>
      <c r="E227" s="45" t="str">
        <f>MID($K209,AH$19,1)</f>
        <v/>
      </c>
      <c r="F227" s="43" t="str">
        <f>MID($K210,AH$19,1)</f>
        <v>-</v>
      </c>
      <c r="G227" s="44" t="str">
        <f>MID($K211,AH$19,1)</f>
        <v/>
      </c>
      <c r="H227" s="41"/>
      <c r="I227" s="9">
        <v>16</v>
      </c>
      <c r="J227" s="4" t="s">
        <v>13</v>
      </c>
      <c r="K227" s="4" t="str">
        <f>IFERROR(VLOOKUP(E227, Table1[[#All],[Note]:[Code]], 2),"")</f>
        <v/>
      </c>
      <c r="M227" s="4" t="str">
        <f>IFERROR(VLOOKUP(G227, Table134[#All], 2),"")</f>
        <v/>
      </c>
      <c r="O227" s="55" t="str">
        <f t="shared" si="16"/>
        <v xml:space="preserve">    delay(delayo);</v>
      </c>
    </row>
    <row r="228" spans="1:45" x14ac:dyDescent="0.3">
      <c r="B228" s="4">
        <v>4</v>
      </c>
      <c r="E228" s="45" t="str">
        <f>MID($K209,AI$19,1)</f>
        <v/>
      </c>
      <c r="F228" s="43" t="str">
        <f>MID($K210,AI$19,1)</f>
        <v>d</v>
      </c>
      <c r="G228" s="44" t="str">
        <f>MID($K211,AI$19,1)</f>
        <v/>
      </c>
      <c r="H228" s="41"/>
      <c r="I228" s="9">
        <v>17</v>
      </c>
      <c r="L228" s="59" t="s">
        <v>46</v>
      </c>
      <c r="M228" s="4" t="str">
        <f>IFERROR(VLOOKUP(G228, Table134[#All], 2),"")</f>
        <v/>
      </c>
      <c r="O228" s="55" t="str">
        <f t="shared" si="16"/>
        <v xml:space="preserve">    play(NOTE_D4, tempo);</v>
      </c>
    </row>
    <row r="229" spans="1:45" x14ac:dyDescent="0.3">
      <c r="B229" s="4">
        <v>3</v>
      </c>
      <c r="E229" s="45" t="str">
        <f>MID($K209,AJ$19,1)</f>
        <v/>
      </c>
      <c r="F229" s="43" t="str">
        <f>MID($K210,AJ$19,1)</f>
        <v>D</v>
      </c>
      <c r="G229" s="44" t="str">
        <f>MID($K211,AJ$19,1)</f>
        <v/>
      </c>
      <c r="H229" s="41"/>
      <c r="I229" s="9">
        <v>18</v>
      </c>
      <c r="L229" s="59" t="s">
        <v>48</v>
      </c>
      <c r="M229" s="4" t="str">
        <f>IFERROR(VLOOKUP(G229, Table134[#All], 2),"")</f>
        <v/>
      </c>
      <c r="O229" s="55" t="str">
        <f t="shared" si="16"/>
        <v xml:space="preserve">    play(NOTE_DS4, tempo);</v>
      </c>
    </row>
    <row r="230" spans="1:45" x14ac:dyDescent="0.3">
      <c r="B230" s="4" t="s">
        <v>140</v>
      </c>
      <c r="E230" s="45" t="str">
        <f>MID($K209,AK$19,1)</f>
        <v/>
      </c>
      <c r="F230" s="43" t="str">
        <f>MID($K210,AK$19,1)</f>
        <v>d</v>
      </c>
      <c r="G230" s="44" t="str">
        <f>MID($K211,AK$19,1)</f>
        <v/>
      </c>
      <c r="H230" s="41"/>
      <c r="I230" s="9">
        <v>19</v>
      </c>
      <c r="L230" s="59" t="s">
        <v>46</v>
      </c>
      <c r="M230" s="4" t="str">
        <f>IFERROR(VLOOKUP(G230, Table134[#All], 2),"")</f>
        <v/>
      </c>
      <c r="O230" s="55" t="str">
        <f t="shared" si="16"/>
        <v xml:space="preserve">    play(NOTE_D4, tempo);</v>
      </c>
    </row>
    <row r="231" spans="1:45" x14ac:dyDescent="0.3">
      <c r="A231" s="4">
        <v>52</v>
      </c>
      <c r="B231" s="4">
        <v>5</v>
      </c>
      <c r="E231" s="45" t="str">
        <f>MID($K209,AL$19,1)</f>
        <v/>
      </c>
      <c r="F231" s="43" t="str">
        <f>MID($K210,AL$19,1)</f>
        <v>c</v>
      </c>
      <c r="G231" s="44" t="str">
        <f>MID($K211,AL$19,1)</f>
        <v/>
      </c>
      <c r="H231" s="41"/>
      <c r="I231" s="9">
        <v>20</v>
      </c>
      <c r="L231" s="4" t="s">
        <v>47</v>
      </c>
      <c r="M231" s="4" t="str">
        <f>IFERROR(VLOOKUP(G231, Table134[#All], 2),"")</f>
        <v/>
      </c>
      <c r="O231" s="55" t="str">
        <f t="shared" si="16"/>
        <v xml:space="preserve">    play(NOTE_C4, tempo);</v>
      </c>
    </row>
    <row r="232" spans="1:45" x14ac:dyDescent="0.3">
      <c r="B232" s="4">
        <v>4</v>
      </c>
      <c r="E232" s="45" t="str">
        <f>MID($K209,AM$19,1)</f>
        <v/>
      </c>
      <c r="F232" s="43" t="str">
        <f>MID($K210,AM$19,1)</f>
        <v>d</v>
      </c>
      <c r="G232" s="44" t="str">
        <f>MID($K211,AM$19,1)</f>
        <v/>
      </c>
      <c r="H232" s="41"/>
      <c r="I232" s="9">
        <v>21</v>
      </c>
      <c r="L232" s="59" t="s">
        <v>46</v>
      </c>
      <c r="M232" s="4" t="str">
        <f>IFERROR(VLOOKUP(G232, Table134[#All], 2),"")</f>
        <v/>
      </c>
      <c r="O232" s="55" t="str">
        <f t="shared" si="16"/>
        <v xml:space="preserve">    play(NOTE_D4, tempo);</v>
      </c>
    </row>
    <row r="233" spans="1:45" x14ac:dyDescent="0.3">
      <c r="B233" s="4">
        <v>3</v>
      </c>
      <c r="E233" s="45" t="str">
        <f>MID($K209,AN$19,1)</f>
        <v/>
      </c>
      <c r="F233" s="43" t="str">
        <f>MID($K210,AN$19,1)</f>
        <v>-</v>
      </c>
      <c r="G233" s="44" t="str">
        <f>MID($K211,AN$19,1)</f>
        <v/>
      </c>
      <c r="H233" s="41"/>
      <c r="I233" s="9">
        <v>22</v>
      </c>
      <c r="J233" s="4" t="s">
        <v>13</v>
      </c>
      <c r="K233" s="4" t="str">
        <f>IFERROR(VLOOKUP(E233, Table1[[#All],[Note]:[Code]], 2),"")</f>
        <v/>
      </c>
      <c r="M233" s="4" t="str">
        <f>IFERROR(VLOOKUP(G233, Table134[#All], 2),"")</f>
        <v/>
      </c>
      <c r="O233" s="55" t="str">
        <f t="shared" si="16"/>
        <v xml:space="preserve">    delay(delayo);</v>
      </c>
    </row>
    <row r="234" spans="1:45" x14ac:dyDescent="0.3">
      <c r="B234" s="4" t="s">
        <v>140</v>
      </c>
      <c r="E234" s="45" t="str">
        <f>MID($K209,AO$19,1)</f>
        <v/>
      </c>
      <c r="F234" s="43" t="str">
        <f>MID($K210,AO$19,1)</f>
        <v>-</v>
      </c>
      <c r="G234" s="44" t="str">
        <f>MID($K211,AO$19,1)</f>
        <v/>
      </c>
      <c r="H234" s="41"/>
      <c r="I234" s="9">
        <v>23</v>
      </c>
      <c r="J234" s="4" t="s">
        <v>13</v>
      </c>
      <c r="K234" s="4" t="str">
        <f>IFERROR(VLOOKUP(E234, Table1[[#All],[Note]:[Code]], 2),"")</f>
        <v/>
      </c>
      <c r="M234" s="4" t="str">
        <f>IFERROR(VLOOKUP(G234, Table134[#All], 2),"")</f>
        <v/>
      </c>
      <c r="O234" s="55" t="str">
        <f t="shared" si="16"/>
        <v xml:space="preserve">    delay(delayo);</v>
      </c>
    </row>
    <row r="235" spans="1:45" x14ac:dyDescent="0.3">
      <c r="A235" s="4">
        <v>53</v>
      </c>
      <c r="B235" s="4">
        <v>5</v>
      </c>
      <c r="E235" s="45" t="str">
        <f>MID($K209,AP$19,1)</f>
        <v/>
      </c>
      <c r="F235" s="43" t="str">
        <f>MID($K210,AP$19,1)</f>
        <v>-</v>
      </c>
      <c r="G235" s="44" t="str">
        <f>MID($K211,AP$19,1)</f>
        <v/>
      </c>
      <c r="H235" s="41"/>
      <c r="I235" s="9">
        <v>24</v>
      </c>
      <c r="J235" s="4" t="s">
        <v>13</v>
      </c>
      <c r="K235" s="4" t="str">
        <f>IFERROR(VLOOKUP(E235, Table1[[#All],[Note]:[Code]], 2),"")</f>
        <v/>
      </c>
      <c r="M235" s="4" t="str">
        <f>IFERROR(VLOOKUP(G235, Table134[#All], 2),"")</f>
        <v/>
      </c>
      <c r="O235" s="55" t="str">
        <f t="shared" si="16"/>
        <v xml:space="preserve">    delay(delayo);</v>
      </c>
    </row>
    <row r="236" spans="1:45" x14ac:dyDescent="0.3">
      <c r="B236" s="4">
        <v>4</v>
      </c>
      <c r="E236" s="45" t="str">
        <f>MID($K209,AQ$19,1)</f>
        <v/>
      </c>
      <c r="F236" s="43" t="str">
        <f>MID($K210,AQ$19,1)</f>
        <v>-</v>
      </c>
      <c r="G236" s="44" t="str">
        <f>MID($K211,AQ$19,1)</f>
        <v/>
      </c>
      <c r="H236" s="41"/>
      <c r="I236" s="9">
        <v>25</v>
      </c>
      <c r="J236" s="4" t="s">
        <v>13</v>
      </c>
      <c r="K236" s="4" t="str">
        <f>IFERROR(VLOOKUP(E236, Table1[[#All],[Note]:[Code]], 2),"")</f>
        <v/>
      </c>
      <c r="M236" s="4" t="str">
        <f>IFERROR(VLOOKUP(G236, Table134[#All], 2),"")</f>
        <v/>
      </c>
      <c r="O236" s="55" t="str">
        <f t="shared" si="16"/>
        <v xml:space="preserve">    delay(delayo);</v>
      </c>
    </row>
    <row r="237" spans="1:45" x14ac:dyDescent="0.3">
      <c r="B237" s="4">
        <v>3</v>
      </c>
      <c r="E237" s="45" t="str">
        <f>MID($K209,AR$19,1)</f>
        <v/>
      </c>
      <c r="F237" s="43" t="str">
        <f>MID($K210,AR$19,1)</f>
        <v>-</v>
      </c>
      <c r="G237" s="44" t="str">
        <f>MID($K211,AR$19,1)</f>
        <v/>
      </c>
      <c r="H237" s="41"/>
      <c r="I237" s="9">
        <v>26</v>
      </c>
      <c r="J237" s="4" t="s">
        <v>13</v>
      </c>
      <c r="K237" s="4" t="str">
        <f>IFERROR(VLOOKUP(E237, Table1[[#All],[Note]:[Code]], 2),"")</f>
        <v/>
      </c>
      <c r="M237" s="4" t="str">
        <f>IFERROR(VLOOKUP(G237, Table134[#All], 2),"")</f>
        <v/>
      </c>
      <c r="O237" s="55" t="str">
        <f t="shared" si="16"/>
        <v xml:space="preserve">    delay(delayo);</v>
      </c>
    </row>
    <row r="238" spans="1:45" x14ac:dyDescent="0.3">
      <c r="B238" s="4" t="s">
        <v>140</v>
      </c>
      <c r="H238" s="41"/>
      <c r="I238" s="13" t="s">
        <v>10</v>
      </c>
      <c r="J238" s="11" t="s">
        <v>44</v>
      </c>
      <c r="K238" s="14"/>
      <c r="O238" s="55" t="str">
        <f t="shared" si="16"/>
        <v xml:space="preserve">//  </v>
      </c>
      <c r="Q238" s="19" t="s">
        <v>123</v>
      </c>
      <c r="R238" s="19"/>
      <c r="S238" s="19">
        <v>1</v>
      </c>
      <c r="T238" s="19">
        <v>2</v>
      </c>
      <c r="U238" s="19">
        <v>3</v>
      </c>
      <c r="V238" s="19">
        <v>4</v>
      </c>
      <c r="W238" s="19">
        <v>5</v>
      </c>
      <c r="X238" s="19">
        <v>6</v>
      </c>
      <c r="Y238" s="19">
        <v>7</v>
      </c>
      <c r="Z238" s="19">
        <v>8</v>
      </c>
      <c r="AA238" s="19">
        <v>9</v>
      </c>
      <c r="AB238" s="19">
        <v>10</v>
      </c>
      <c r="AC238" s="19">
        <v>11</v>
      </c>
      <c r="AD238" s="19">
        <v>12</v>
      </c>
      <c r="AE238" s="19">
        <v>13</v>
      </c>
      <c r="AF238" s="19">
        <v>14</v>
      </c>
      <c r="AG238" s="19">
        <v>15</v>
      </c>
      <c r="AH238" s="19">
        <v>16</v>
      </c>
      <c r="AI238" s="19">
        <v>17</v>
      </c>
      <c r="AJ238" s="19">
        <v>18</v>
      </c>
      <c r="AK238" s="19">
        <v>19</v>
      </c>
      <c r="AL238" s="19">
        <v>20</v>
      </c>
      <c r="AM238" s="19">
        <v>21</v>
      </c>
      <c r="AN238" s="19">
        <v>22</v>
      </c>
      <c r="AO238" s="19">
        <v>23</v>
      </c>
      <c r="AP238" s="19">
        <v>24</v>
      </c>
      <c r="AQ238" s="19">
        <v>25</v>
      </c>
      <c r="AR238" s="19">
        <v>26</v>
      </c>
      <c r="AS238" s="19"/>
    </row>
    <row r="239" spans="1:45" x14ac:dyDescent="0.3">
      <c r="A239" s="4">
        <v>54</v>
      </c>
      <c r="B239" s="4">
        <v>5</v>
      </c>
      <c r="H239" s="41">
        <v>8</v>
      </c>
      <c r="I239" s="13" t="s">
        <v>10</v>
      </c>
      <c r="J239" s="11" t="s">
        <v>44</v>
      </c>
      <c r="K239" s="4">
        <f>C55</f>
        <v>0</v>
      </c>
      <c r="L239" s="5"/>
      <c r="M239" s="5"/>
      <c r="O239" s="55" t="str">
        <f t="shared" si="16"/>
        <v>//  0</v>
      </c>
      <c r="Q239" s="4" t="str">
        <f>MID($K239,Q$19,1)</f>
        <v>0</v>
      </c>
      <c r="R239" s="4" t="str">
        <f t="shared" ref="R239:AS241" si="17">MID($K239,R$19,1)</f>
        <v/>
      </c>
      <c r="S239" s="4" t="str">
        <f t="shared" si="17"/>
        <v/>
      </c>
      <c r="T239" s="4" t="str">
        <f t="shared" si="17"/>
        <v/>
      </c>
      <c r="U239" s="4" t="str">
        <f t="shared" si="17"/>
        <v/>
      </c>
      <c r="V239" s="4" t="str">
        <f t="shared" si="17"/>
        <v/>
      </c>
      <c r="W239" s="4" t="str">
        <f t="shared" si="17"/>
        <v/>
      </c>
      <c r="X239" s="4" t="str">
        <f t="shared" si="17"/>
        <v/>
      </c>
      <c r="Y239" s="4" t="str">
        <f t="shared" si="17"/>
        <v/>
      </c>
      <c r="Z239" s="4" t="str">
        <f t="shared" si="17"/>
        <v/>
      </c>
      <c r="AA239" s="4" t="str">
        <f t="shared" si="17"/>
        <v/>
      </c>
      <c r="AB239" s="4" t="str">
        <f t="shared" si="17"/>
        <v/>
      </c>
      <c r="AC239" s="4" t="str">
        <f t="shared" si="17"/>
        <v/>
      </c>
      <c r="AD239" s="4" t="str">
        <f t="shared" si="17"/>
        <v/>
      </c>
      <c r="AE239" s="4" t="str">
        <f t="shared" si="17"/>
        <v/>
      </c>
      <c r="AF239" s="4" t="str">
        <f t="shared" si="17"/>
        <v/>
      </c>
      <c r="AG239" s="4" t="str">
        <f t="shared" si="17"/>
        <v/>
      </c>
      <c r="AH239" s="4" t="str">
        <f t="shared" si="17"/>
        <v/>
      </c>
      <c r="AI239" s="4" t="str">
        <f t="shared" si="17"/>
        <v/>
      </c>
      <c r="AJ239" s="4" t="str">
        <f t="shared" si="17"/>
        <v/>
      </c>
      <c r="AK239" s="4" t="str">
        <f t="shared" si="17"/>
        <v/>
      </c>
      <c r="AL239" s="4" t="str">
        <f t="shared" si="17"/>
        <v/>
      </c>
      <c r="AM239" s="4" t="str">
        <f t="shared" si="17"/>
        <v/>
      </c>
      <c r="AN239" s="4" t="str">
        <f t="shared" si="17"/>
        <v/>
      </c>
      <c r="AO239" s="4" t="str">
        <f t="shared" si="17"/>
        <v/>
      </c>
      <c r="AP239" s="4" t="str">
        <f t="shared" si="17"/>
        <v/>
      </c>
      <c r="AQ239" s="4" t="str">
        <f t="shared" si="17"/>
        <v/>
      </c>
      <c r="AR239" s="4" t="str">
        <f t="shared" si="17"/>
        <v/>
      </c>
      <c r="AS239" s="4" t="str">
        <f>MID($K239,AS$19,1)</f>
        <v/>
      </c>
    </row>
    <row r="240" spans="1:45" x14ac:dyDescent="0.3">
      <c r="B240" s="4">
        <v>4</v>
      </c>
      <c r="E240" s="45" t="str">
        <f>MID($K239,Q$19,1)</f>
        <v>0</v>
      </c>
      <c r="F240" s="43" t="str">
        <f>MID($K240,Q$19,1)</f>
        <v>0</v>
      </c>
      <c r="G240" s="44" t="str">
        <f>MID($K241,Q$19,1)</f>
        <v>3</v>
      </c>
      <c r="H240" s="41"/>
      <c r="I240" s="13" t="s">
        <v>10</v>
      </c>
      <c r="J240" s="11" t="s">
        <v>44</v>
      </c>
      <c r="K240" s="4">
        <f>C56</f>
        <v>0</v>
      </c>
      <c r="L240" s="6"/>
      <c r="M240" s="6"/>
      <c r="O240" s="55" t="str">
        <f t="shared" si="16"/>
        <v>//  0</v>
      </c>
      <c r="Q240" s="4" t="str">
        <f t="shared" ref="Q240:Q241" si="18">MID($K240,Q$19,1)</f>
        <v>0</v>
      </c>
      <c r="R240" s="4" t="str">
        <f t="shared" si="17"/>
        <v/>
      </c>
      <c r="S240" s="4" t="str">
        <f t="shared" si="17"/>
        <v/>
      </c>
      <c r="T240" s="4" t="str">
        <f t="shared" si="17"/>
        <v/>
      </c>
      <c r="U240" s="4" t="str">
        <f t="shared" si="17"/>
        <v/>
      </c>
      <c r="V240" s="4" t="str">
        <f t="shared" si="17"/>
        <v/>
      </c>
      <c r="W240" s="4" t="str">
        <f t="shared" si="17"/>
        <v/>
      </c>
      <c r="X240" s="4" t="str">
        <f t="shared" si="17"/>
        <v/>
      </c>
      <c r="Y240" s="4" t="str">
        <f t="shared" si="17"/>
        <v/>
      </c>
      <c r="Z240" s="4" t="str">
        <f t="shared" si="17"/>
        <v/>
      </c>
      <c r="AA240" s="4" t="str">
        <f t="shared" si="17"/>
        <v/>
      </c>
      <c r="AB240" s="4" t="str">
        <f t="shared" si="17"/>
        <v/>
      </c>
      <c r="AC240" s="4" t="str">
        <f t="shared" si="17"/>
        <v/>
      </c>
      <c r="AD240" s="4" t="str">
        <f t="shared" si="17"/>
        <v/>
      </c>
      <c r="AE240" s="4" t="str">
        <f t="shared" si="17"/>
        <v/>
      </c>
      <c r="AF240" s="4" t="str">
        <f t="shared" si="17"/>
        <v/>
      </c>
      <c r="AG240" s="4" t="str">
        <f t="shared" si="17"/>
        <v/>
      </c>
      <c r="AH240" s="4" t="str">
        <f t="shared" si="17"/>
        <v/>
      </c>
      <c r="AI240" s="4" t="str">
        <f t="shared" si="17"/>
        <v/>
      </c>
      <c r="AJ240" s="4" t="str">
        <f t="shared" si="17"/>
        <v/>
      </c>
      <c r="AK240" s="4" t="str">
        <f t="shared" si="17"/>
        <v/>
      </c>
      <c r="AL240" s="4" t="str">
        <f t="shared" si="17"/>
        <v/>
      </c>
      <c r="AM240" s="4" t="str">
        <f t="shared" si="17"/>
        <v/>
      </c>
      <c r="AN240" s="4" t="str">
        <f t="shared" si="17"/>
        <v/>
      </c>
      <c r="AO240" s="4" t="str">
        <f t="shared" si="17"/>
        <v/>
      </c>
      <c r="AP240" s="4" t="str">
        <f t="shared" si="17"/>
        <v/>
      </c>
      <c r="AQ240" s="4" t="str">
        <f t="shared" si="17"/>
        <v/>
      </c>
      <c r="AR240" s="4" t="str">
        <f t="shared" si="17"/>
        <v/>
      </c>
      <c r="AS240" s="4" t="str">
        <f t="shared" si="17"/>
        <v/>
      </c>
    </row>
    <row r="241" spans="1:45" x14ac:dyDescent="0.3">
      <c r="B241" s="4">
        <v>3</v>
      </c>
      <c r="H241" s="41"/>
      <c r="I241" s="13" t="s">
        <v>10</v>
      </c>
      <c r="J241" s="11" t="s">
        <v>44</v>
      </c>
      <c r="K241" s="4" t="str">
        <f>C57</f>
        <v>3|----------g-----------f---|</v>
      </c>
      <c r="O241" s="55" t="str">
        <f t="shared" si="16"/>
        <v>//  3|----------g-----------f---|</v>
      </c>
      <c r="Q241" s="4" t="str">
        <f t="shared" si="18"/>
        <v>3</v>
      </c>
      <c r="R241" s="4" t="str">
        <f t="shared" si="17"/>
        <v>|</v>
      </c>
      <c r="S241" s="4" t="str">
        <f t="shared" si="17"/>
        <v>-</v>
      </c>
      <c r="T241" s="4" t="str">
        <f t="shared" si="17"/>
        <v>-</v>
      </c>
      <c r="U241" s="4" t="str">
        <f t="shared" si="17"/>
        <v>-</v>
      </c>
      <c r="V241" s="4" t="str">
        <f t="shared" si="17"/>
        <v>-</v>
      </c>
      <c r="W241" s="4" t="str">
        <f t="shared" si="17"/>
        <v>-</v>
      </c>
      <c r="X241" s="4" t="str">
        <f t="shared" si="17"/>
        <v>-</v>
      </c>
      <c r="Y241" s="4" t="str">
        <f t="shared" si="17"/>
        <v>-</v>
      </c>
      <c r="Z241" s="4" t="str">
        <f t="shared" si="17"/>
        <v>-</v>
      </c>
      <c r="AA241" s="4" t="str">
        <f t="shared" si="17"/>
        <v>-</v>
      </c>
      <c r="AB241" s="4" t="str">
        <f t="shared" si="17"/>
        <v>-</v>
      </c>
      <c r="AC241" s="4" t="str">
        <f t="shared" si="17"/>
        <v>g</v>
      </c>
      <c r="AD241" s="4" t="str">
        <f t="shared" si="17"/>
        <v>-</v>
      </c>
      <c r="AE241" s="4" t="str">
        <f t="shared" si="17"/>
        <v>-</v>
      </c>
      <c r="AF241" s="4" t="str">
        <f t="shared" si="17"/>
        <v>-</v>
      </c>
      <c r="AG241" s="4" t="str">
        <f t="shared" si="17"/>
        <v>-</v>
      </c>
      <c r="AH241" s="4" t="str">
        <f t="shared" si="17"/>
        <v>-</v>
      </c>
      <c r="AI241" s="4" t="str">
        <f t="shared" si="17"/>
        <v>-</v>
      </c>
      <c r="AJ241" s="4" t="str">
        <f t="shared" si="17"/>
        <v>-</v>
      </c>
      <c r="AK241" s="4" t="str">
        <f t="shared" si="17"/>
        <v>-</v>
      </c>
      <c r="AL241" s="4" t="str">
        <f t="shared" si="17"/>
        <v>-</v>
      </c>
      <c r="AM241" s="4" t="str">
        <f t="shared" si="17"/>
        <v>-</v>
      </c>
      <c r="AN241" s="4" t="str">
        <f t="shared" si="17"/>
        <v>-</v>
      </c>
      <c r="AO241" s="4" t="str">
        <f t="shared" si="17"/>
        <v>f</v>
      </c>
      <c r="AP241" s="4" t="str">
        <f t="shared" si="17"/>
        <v>-</v>
      </c>
      <c r="AQ241" s="4" t="str">
        <f t="shared" si="17"/>
        <v>-</v>
      </c>
      <c r="AR241" s="4" t="str">
        <f t="shared" si="17"/>
        <v>-</v>
      </c>
      <c r="AS241" s="4" t="str">
        <f t="shared" si="17"/>
        <v>|</v>
      </c>
    </row>
    <row r="242" spans="1:45" x14ac:dyDescent="0.3">
      <c r="B242" s="4" t="s">
        <v>140</v>
      </c>
      <c r="E242" s="45" t="str">
        <f>MID($K239,S$19,1)</f>
        <v/>
      </c>
      <c r="F242" s="43" t="str">
        <f>MID($K240,S$19,1)</f>
        <v/>
      </c>
      <c r="G242" s="44" t="str">
        <f>MID($K241,S$19,1)</f>
        <v>-</v>
      </c>
      <c r="H242" s="41"/>
      <c r="I242" s="9">
        <v>1</v>
      </c>
      <c r="J242" s="4" t="s">
        <v>13</v>
      </c>
      <c r="M242" s="4" t="str">
        <f>IFERROR(VLOOKUP(G242, Table134[#All], 2),"")</f>
        <v/>
      </c>
      <c r="O242" s="55" t="str">
        <f t="shared" si="16"/>
        <v xml:space="preserve">    delay(delayo);</v>
      </c>
    </row>
    <row r="243" spans="1:45" x14ac:dyDescent="0.3">
      <c r="A243" s="4">
        <v>55</v>
      </c>
      <c r="B243" s="4">
        <v>5</v>
      </c>
      <c r="E243" s="45" t="str">
        <f>MID($K239,T$19,1)</f>
        <v/>
      </c>
      <c r="F243" s="43" t="str">
        <f>MID($K240,T$19,1)</f>
        <v/>
      </c>
      <c r="G243" s="44" t="str">
        <f>MID($K241,T$19,1)</f>
        <v>-</v>
      </c>
      <c r="H243" s="41"/>
      <c r="I243" s="9">
        <v>2</v>
      </c>
      <c r="J243" s="4" t="s">
        <v>13</v>
      </c>
      <c r="M243" s="4" t="str">
        <f>IFERROR(VLOOKUP(G243, Table134[#All], 2),"")</f>
        <v/>
      </c>
      <c r="O243" s="55" t="str">
        <f t="shared" si="16"/>
        <v xml:space="preserve">    delay(delayo);</v>
      </c>
    </row>
    <row r="244" spans="1:45" x14ac:dyDescent="0.3">
      <c r="B244" s="4">
        <v>4</v>
      </c>
      <c r="E244" s="45" t="str">
        <f>MID($K239,U$19,1)</f>
        <v/>
      </c>
      <c r="F244" s="43" t="str">
        <f>MID($K240,U$19,1)</f>
        <v/>
      </c>
      <c r="G244" s="44" t="str">
        <f>MID($K241,U$19,1)</f>
        <v>-</v>
      </c>
      <c r="H244" s="41"/>
      <c r="I244" s="9">
        <v>3</v>
      </c>
      <c r="J244" s="4" t="s">
        <v>13</v>
      </c>
      <c r="M244" s="4" t="str">
        <f>IFERROR(VLOOKUP(G244, Table134[#All], 2),"")</f>
        <v/>
      </c>
      <c r="O244" s="55" t="str">
        <f t="shared" si="16"/>
        <v xml:space="preserve">    delay(delayo);</v>
      </c>
    </row>
    <row r="245" spans="1:45" x14ac:dyDescent="0.3">
      <c r="B245" s="4">
        <v>3</v>
      </c>
      <c r="E245" s="45" t="str">
        <f>MID($K239,V$19,1)</f>
        <v/>
      </c>
      <c r="F245" s="43" t="str">
        <f>MID($K240,V$19,1)</f>
        <v/>
      </c>
      <c r="G245" s="44" t="str">
        <f>MID($K241,V$19,1)</f>
        <v>-</v>
      </c>
      <c r="H245" s="41"/>
      <c r="I245" s="9">
        <v>4</v>
      </c>
      <c r="J245" s="4" t="s">
        <v>13</v>
      </c>
      <c r="M245" s="4" t="str">
        <f>IFERROR(VLOOKUP(G245, Table134[#All], 2),"")</f>
        <v/>
      </c>
      <c r="O245" s="55" t="str">
        <f t="shared" si="16"/>
        <v xml:space="preserve">    delay(delayo);</v>
      </c>
    </row>
    <row r="246" spans="1:45" x14ac:dyDescent="0.3">
      <c r="B246" s="4" t="s">
        <v>140</v>
      </c>
      <c r="E246" s="45" t="str">
        <f>MID($K239,W$19,1)</f>
        <v/>
      </c>
      <c r="F246" s="43" t="str">
        <f>MID($K240,W$19,1)</f>
        <v/>
      </c>
      <c r="G246" s="44" t="str">
        <f>MID($K241,W$19,1)</f>
        <v>-</v>
      </c>
      <c r="H246" s="41"/>
      <c r="I246" s="9">
        <v>5</v>
      </c>
      <c r="J246" s="4" t="s">
        <v>13</v>
      </c>
      <c r="M246" s="4" t="str">
        <f>IFERROR(VLOOKUP(G246, Table134[#All], 2),"")</f>
        <v/>
      </c>
      <c r="O246" s="55" t="str">
        <f t="shared" si="16"/>
        <v xml:space="preserve">    delay(delayo);</v>
      </c>
    </row>
    <row r="247" spans="1:45" x14ac:dyDescent="0.3">
      <c r="A247" s="4">
        <v>56</v>
      </c>
      <c r="B247" s="4">
        <v>5</v>
      </c>
      <c r="E247" s="45" t="str">
        <f>MID($K239,X$19,1)</f>
        <v/>
      </c>
      <c r="F247" s="43" t="str">
        <f>MID($K240,X$19,1)</f>
        <v/>
      </c>
      <c r="G247" s="44" t="str">
        <f>MID($K241,X$19,1)</f>
        <v>-</v>
      </c>
      <c r="H247" s="41"/>
      <c r="I247" s="9">
        <v>6</v>
      </c>
      <c r="J247" s="4" t="s">
        <v>13</v>
      </c>
      <c r="M247" s="4" t="str">
        <f>IFERROR(VLOOKUP(G247, Table134[#All], 2),"")</f>
        <v/>
      </c>
      <c r="O247" s="55" t="str">
        <f t="shared" si="16"/>
        <v xml:space="preserve">    delay(delayo);</v>
      </c>
    </row>
    <row r="248" spans="1:45" x14ac:dyDescent="0.3">
      <c r="B248" s="4">
        <v>4</v>
      </c>
      <c r="E248" s="45" t="str">
        <f>MID($K239,Y$19,1)</f>
        <v/>
      </c>
      <c r="F248" s="43" t="str">
        <f>MID($K240,Y$19,1)</f>
        <v/>
      </c>
      <c r="G248" s="44" t="str">
        <f>MID($K241,Y$19,1)</f>
        <v>-</v>
      </c>
      <c r="H248" s="41"/>
      <c r="I248" s="9">
        <v>7</v>
      </c>
      <c r="J248" s="4" t="s">
        <v>13</v>
      </c>
      <c r="M248" s="4" t="str">
        <f>IFERROR(VLOOKUP(G248, Table134[#All], 2),"")</f>
        <v/>
      </c>
      <c r="O248" s="55" t="str">
        <f t="shared" si="16"/>
        <v xml:space="preserve">    delay(delayo);</v>
      </c>
    </row>
    <row r="249" spans="1:45" x14ac:dyDescent="0.3">
      <c r="B249" s="4">
        <v>3</v>
      </c>
      <c r="E249" s="45" t="str">
        <f>MID($K239,Z$19,1)</f>
        <v/>
      </c>
      <c r="F249" s="43" t="str">
        <f>MID($K240,Z$19,1)</f>
        <v/>
      </c>
      <c r="G249" s="44" t="str">
        <f>MID($K241,Z$19,1)</f>
        <v>-</v>
      </c>
      <c r="H249" s="41"/>
      <c r="I249" s="9">
        <v>8</v>
      </c>
      <c r="J249" s="4" t="s">
        <v>13</v>
      </c>
      <c r="M249" s="4" t="str">
        <f>IFERROR(VLOOKUP(G249, Table134[#All], 2),"")</f>
        <v/>
      </c>
      <c r="O249" s="55" t="str">
        <f t="shared" si="16"/>
        <v xml:space="preserve">    delay(delayo);</v>
      </c>
    </row>
    <row r="250" spans="1:45" x14ac:dyDescent="0.3">
      <c r="B250" s="4" t="s">
        <v>140</v>
      </c>
      <c r="E250" s="45" t="str">
        <f>MID($K239,AA$19,1)</f>
        <v/>
      </c>
      <c r="F250" s="43" t="str">
        <f>MID($K240,AA$19,1)</f>
        <v/>
      </c>
      <c r="G250" s="44" t="str">
        <f>MID($K241,AA$19,1)</f>
        <v>-</v>
      </c>
      <c r="H250" s="41"/>
      <c r="I250" s="9">
        <v>9</v>
      </c>
      <c r="J250" s="4" t="s">
        <v>13</v>
      </c>
      <c r="M250" s="4" t="str">
        <f>IFERROR(VLOOKUP(G250, Table134[#All], 2),"")</f>
        <v/>
      </c>
      <c r="O250" s="55" t="str">
        <f t="shared" si="16"/>
        <v xml:space="preserve">    delay(delayo);</v>
      </c>
    </row>
    <row r="251" spans="1:45" x14ac:dyDescent="0.3">
      <c r="A251" s="4">
        <v>57</v>
      </c>
      <c r="B251" s="4">
        <v>5</v>
      </c>
      <c r="E251" s="45" t="str">
        <f>MID($K239,AB$19,1)</f>
        <v/>
      </c>
      <c r="F251" s="43" t="str">
        <f>MID($K240,AB$19,1)</f>
        <v/>
      </c>
      <c r="G251" s="44" t="str">
        <f>MID($K241,AB$19,1)</f>
        <v>-</v>
      </c>
      <c r="H251" s="41"/>
      <c r="I251" s="9">
        <v>10</v>
      </c>
      <c r="J251" s="4" t="s">
        <v>13</v>
      </c>
      <c r="M251" s="4" t="str">
        <f>IFERROR(VLOOKUP(G251, Table134[#All], 2),"")</f>
        <v/>
      </c>
      <c r="O251" s="55" t="str">
        <f t="shared" si="16"/>
        <v xml:space="preserve">    delay(delayo);</v>
      </c>
    </row>
    <row r="252" spans="1:45" x14ac:dyDescent="0.3">
      <c r="B252" s="4">
        <v>4</v>
      </c>
      <c r="E252" s="45" t="str">
        <f>MID($K239,AC$19,1)</f>
        <v/>
      </c>
      <c r="F252" s="43" t="str">
        <f>MID($K240,AC$19,1)</f>
        <v/>
      </c>
      <c r="G252" s="44" t="str">
        <f>MID($K241,AC$19,1)</f>
        <v>g</v>
      </c>
      <c r="H252" s="41"/>
      <c r="I252" s="9">
        <v>11</v>
      </c>
      <c r="M252" s="59" t="s">
        <v>49</v>
      </c>
      <c r="O252" s="55" t="str">
        <f t="shared" si="16"/>
        <v xml:space="preserve">    play(NOTE_G3, tempo);</v>
      </c>
    </row>
    <row r="253" spans="1:45" x14ac:dyDescent="0.3">
      <c r="B253" s="4">
        <v>3</v>
      </c>
      <c r="D253" s="53"/>
      <c r="E253" s="45" t="str">
        <f>MID($K239,AD$19,1)</f>
        <v/>
      </c>
      <c r="F253" s="43" t="str">
        <f>MID($K240,AD$19,1)</f>
        <v/>
      </c>
      <c r="G253" s="44" t="str">
        <f>MID($K241,AD$19,1)</f>
        <v>-</v>
      </c>
      <c r="H253" s="41"/>
      <c r="I253" s="9">
        <v>12</v>
      </c>
      <c r="J253" s="4" t="s">
        <v>13</v>
      </c>
      <c r="M253" s="4" t="str">
        <f>IFERROR(VLOOKUP(G253, Table134[#All], 2),"")</f>
        <v/>
      </c>
      <c r="O253" s="55" t="str">
        <f t="shared" si="16"/>
        <v xml:space="preserve">    delay(delayo);</v>
      </c>
    </row>
    <row r="254" spans="1:45" x14ac:dyDescent="0.3">
      <c r="B254" s="4" t="s">
        <v>140</v>
      </c>
      <c r="D254" s="54"/>
      <c r="E254" s="45" t="str">
        <f>MID($K239,AE$19,1)</f>
        <v/>
      </c>
      <c r="F254" s="43" t="str">
        <f>MID($K240,AE$19,1)</f>
        <v/>
      </c>
      <c r="G254" s="44" t="str">
        <f>MID($K241,AE$19,1)</f>
        <v>-</v>
      </c>
      <c r="H254" s="41"/>
      <c r="I254" s="9">
        <v>13</v>
      </c>
      <c r="J254" s="4" t="s">
        <v>13</v>
      </c>
      <c r="M254" s="4" t="str">
        <f>IFERROR(VLOOKUP(G254, Table134[#All], 2),"")</f>
        <v/>
      </c>
      <c r="O254" s="55" t="str">
        <f t="shared" si="16"/>
        <v xml:space="preserve">    delay(delayo);</v>
      </c>
    </row>
    <row r="255" spans="1:45" x14ac:dyDescent="0.3">
      <c r="E255" s="45" t="str">
        <f>MID($K239,AF$19,1)</f>
        <v/>
      </c>
      <c r="F255" s="43" t="str">
        <f>MID($K240,AF$19,1)</f>
        <v/>
      </c>
      <c r="G255" s="44" t="str">
        <f>MID($K241,AF$19,1)</f>
        <v>-</v>
      </c>
      <c r="H255" s="41"/>
      <c r="I255" s="9">
        <v>14</v>
      </c>
      <c r="J255" s="4" t="s">
        <v>13</v>
      </c>
      <c r="M255" s="4" t="str">
        <f>IFERROR(VLOOKUP(G255, Table134[#All], 2),"")</f>
        <v/>
      </c>
      <c r="O255" s="55" t="str">
        <f t="shared" si="16"/>
        <v xml:space="preserve">    delay(delayo);</v>
      </c>
    </row>
    <row r="256" spans="1:45" x14ac:dyDescent="0.3">
      <c r="D256" s="54"/>
      <c r="E256" s="45" t="str">
        <f>MID($K239,AG$19,1)</f>
        <v/>
      </c>
      <c r="F256" s="43" t="str">
        <f>MID($K240,AG$19,1)</f>
        <v/>
      </c>
      <c r="G256" s="44" t="str">
        <f>MID($K241,AG$19,1)</f>
        <v>-</v>
      </c>
      <c r="H256" s="41"/>
      <c r="I256" s="9">
        <v>15</v>
      </c>
      <c r="J256" s="4" t="s">
        <v>13</v>
      </c>
      <c r="M256" s="4" t="str">
        <f>IFERROR(VLOOKUP(G256, Table134[#All], 2),"")</f>
        <v/>
      </c>
      <c r="O256" s="55" t="str">
        <f t="shared" si="16"/>
        <v xml:space="preserve">    delay(delayo);</v>
      </c>
    </row>
    <row r="257" spans="4:45" x14ac:dyDescent="0.3">
      <c r="E257" s="45" t="str">
        <f>MID($K239,AH$19,1)</f>
        <v/>
      </c>
      <c r="F257" s="43" t="str">
        <f>MID($K240,AH$19,1)</f>
        <v/>
      </c>
      <c r="G257" s="44" t="str">
        <f>MID($K241,AH$19,1)</f>
        <v>-</v>
      </c>
      <c r="H257" s="41"/>
      <c r="I257" s="9">
        <v>16</v>
      </c>
      <c r="J257" s="4" t="s">
        <v>13</v>
      </c>
      <c r="M257" s="4" t="str">
        <f>IFERROR(VLOOKUP(G257, Table134[#All], 2),"")</f>
        <v/>
      </c>
      <c r="O257" s="55" t="str">
        <f t="shared" si="16"/>
        <v xml:space="preserve">    delay(delayo);</v>
      </c>
    </row>
    <row r="258" spans="4:45" x14ac:dyDescent="0.3">
      <c r="D258" s="53"/>
      <c r="E258" s="45" t="str">
        <f>MID($K239,AI$19,1)</f>
        <v/>
      </c>
      <c r="F258" s="43" t="str">
        <f>MID($K240,AI$19,1)</f>
        <v/>
      </c>
      <c r="G258" s="44" t="str">
        <f>MID($K241,AI$19,1)</f>
        <v>-</v>
      </c>
      <c r="H258" s="41"/>
      <c r="I258" s="9">
        <v>17</v>
      </c>
      <c r="J258" s="4" t="s">
        <v>13</v>
      </c>
      <c r="M258" s="4" t="str">
        <f>IFERROR(VLOOKUP(G258, Table134[#All], 2),"")</f>
        <v/>
      </c>
      <c r="O258" s="55" t="str">
        <f t="shared" si="16"/>
        <v xml:space="preserve">    delay(delayo);</v>
      </c>
    </row>
    <row r="259" spans="4:45" x14ac:dyDescent="0.3">
      <c r="D259" s="54"/>
      <c r="E259" s="45" t="str">
        <f>MID($K239,AJ$19,1)</f>
        <v/>
      </c>
      <c r="F259" s="43" t="str">
        <f>MID($K240,AJ$19,1)</f>
        <v/>
      </c>
      <c r="G259" s="44" t="str">
        <f>MID($K241,AJ$19,1)</f>
        <v>-</v>
      </c>
      <c r="H259" s="41"/>
      <c r="I259" s="9">
        <v>18</v>
      </c>
      <c r="J259" s="4" t="s">
        <v>13</v>
      </c>
      <c r="M259" s="4" t="str">
        <f>IFERROR(VLOOKUP(G259, Table134[#All], 2),"")</f>
        <v/>
      </c>
      <c r="O259" s="55" t="str">
        <f t="shared" si="16"/>
        <v xml:space="preserve">    delay(delayo);</v>
      </c>
    </row>
    <row r="260" spans="4:45" x14ac:dyDescent="0.3">
      <c r="E260" s="45" t="str">
        <f>MID($K239,AK$19,1)</f>
        <v/>
      </c>
      <c r="F260" s="43" t="str">
        <f>MID($K240,AK$19,1)</f>
        <v/>
      </c>
      <c r="G260" s="44" t="str">
        <f>MID($K241,AK$19,1)</f>
        <v>-</v>
      </c>
      <c r="H260" s="41"/>
      <c r="I260" s="9">
        <v>19</v>
      </c>
      <c r="J260" s="4" t="s">
        <v>13</v>
      </c>
      <c r="M260" s="4" t="str">
        <f>IFERROR(VLOOKUP(G260, Table134[#All], 2),"")</f>
        <v/>
      </c>
      <c r="O260" s="55" t="str">
        <f t="shared" si="16"/>
        <v xml:space="preserve">    delay(delayo);</v>
      </c>
    </row>
    <row r="261" spans="4:45" x14ac:dyDescent="0.3">
      <c r="D261" s="53"/>
      <c r="E261" s="45" t="str">
        <f>MID($K239,AL$19,1)</f>
        <v/>
      </c>
      <c r="F261" s="43" t="str">
        <f>MID($K240,AL$19,1)</f>
        <v/>
      </c>
      <c r="G261" s="44" t="str">
        <f>MID($K241,AL$19,1)</f>
        <v>-</v>
      </c>
      <c r="H261" s="41"/>
      <c r="I261" s="9">
        <v>20</v>
      </c>
      <c r="J261" s="4" t="s">
        <v>13</v>
      </c>
      <c r="M261" s="4" t="str">
        <f>IFERROR(VLOOKUP(G261, Table134[#All], 2),"")</f>
        <v/>
      </c>
      <c r="O261" s="55" t="str">
        <f t="shared" si="16"/>
        <v xml:space="preserve">    delay(delayo);</v>
      </c>
    </row>
    <row r="262" spans="4:45" x14ac:dyDescent="0.3">
      <c r="D262" s="54"/>
      <c r="E262" s="45" t="str">
        <f>MID($K239,AM$19,1)</f>
        <v/>
      </c>
      <c r="F262" s="43" t="str">
        <f>MID($K240,AM$19,1)</f>
        <v/>
      </c>
      <c r="G262" s="44" t="str">
        <f>MID($K241,AM$19,1)</f>
        <v>-</v>
      </c>
      <c r="H262" s="41"/>
      <c r="I262" s="9">
        <v>21</v>
      </c>
      <c r="J262" s="4" t="s">
        <v>13</v>
      </c>
      <c r="M262" s="4" t="str">
        <f>IFERROR(VLOOKUP(G262, Table134[#All], 2),"")</f>
        <v/>
      </c>
      <c r="O262" s="55" t="str">
        <f t="shared" si="16"/>
        <v xml:space="preserve">    delay(delayo);</v>
      </c>
    </row>
    <row r="263" spans="4:45" x14ac:dyDescent="0.3">
      <c r="E263" s="45" t="str">
        <f>MID($K239,AN$19,1)</f>
        <v/>
      </c>
      <c r="F263" s="43" t="str">
        <f>MID($K240,AN$19,1)</f>
        <v/>
      </c>
      <c r="G263" s="44" t="str">
        <f>MID($K241,AN$19,1)</f>
        <v>-</v>
      </c>
      <c r="H263" s="41"/>
      <c r="I263" s="9">
        <v>22</v>
      </c>
      <c r="J263" s="4" t="s">
        <v>13</v>
      </c>
      <c r="M263" s="4" t="str">
        <f>IFERROR(VLOOKUP(G263, Table134[#All], 2),"")</f>
        <v/>
      </c>
      <c r="O263" s="55" t="str">
        <f t="shared" si="16"/>
        <v xml:space="preserve">    delay(delayo);</v>
      </c>
    </row>
    <row r="264" spans="4:45" x14ac:dyDescent="0.3">
      <c r="D264" s="53"/>
      <c r="E264" s="45" t="str">
        <f>MID($K239,AO$19,1)</f>
        <v/>
      </c>
      <c r="F264" s="43" t="str">
        <f>MID($K240,AO$19,1)</f>
        <v/>
      </c>
      <c r="G264" s="44" t="str">
        <f>MID($K241,AO$19,1)</f>
        <v>f</v>
      </c>
      <c r="H264" s="41"/>
      <c r="I264" s="9">
        <v>23</v>
      </c>
      <c r="M264" s="59" t="s">
        <v>51</v>
      </c>
      <c r="O264" s="55" t="str">
        <f t="shared" si="16"/>
        <v xml:space="preserve">    play(NOTE_F3, tempo);</v>
      </c>
    </row>
    <row r="265" spans="4:45" x14ac:dyDescent="0.3">
      <c r="D265" s="54"/>
      <c r="E265" s="45" t="str">
        <f>MID($K239,AP$19,1)</f>
        <v/>
      </c>
      <c r="F265" s="43" t="str">
        <f>MID($K240,AP$19,1)</f>
        <v/>
      </c>
      <c r="G265" s="44" t="str">
        <f>MID($K241,AP$19,1)</f>
        <v>-</v>
      </c>
      <c r="H265" s="41"/>
      <c r="I265" s="9">
        <v>24</v>
      </c>
      <c r="J265" s="4" t="s">
        <v>13</v>
      </c>
      <c r="M265" s="4" t="str">
        <f>IFERROR(VLOOKUP(G265, Table134[#All], 2),"")</f>
        <v/>
      </c>
      <c r="O265" s="55" t="str">
        <f t="shared" si="16"/>
        <v xml:space="preserve">    delay(delayo);</v>
      </c>
    </row>
    <row r="266" spans="4:45" x14ac:dyDescent="0.3">
      <c r="E266" s="45" t="str">
        <f>MID($K239,AQ$19,1)</f>
        <v/>
      </c>
      <c r="F266" s="43" t="str">
        <f>MID($K240,AQ$19,1)</f>
        <v/>
      </c>
      <c r="G266" s="44" t="str">
        <f>MID($K241,AQ$19,1)</f>
        <v>-</v>
      </c>
      <c r="H266" s="41"/>
      <c r="I266" s="9">
        <v>25</v>
      </c>
      <c r="J266" s="4" t="s">
        <v>13</v>
      </c>
      <c r="M266" s="4" t="str">
        <f>IFERROR(VLOOKUP(G266, Table134[#All], 2),"")</f>
        <v/>
      </c>
      <c r="O266" s="55" t="str">
        <f t="shared" si="16"/>
        <v xml:space="preserve">    delay(delayo);</v>
      </c>
    </row>
    <row r="267" spans="4:45" x14ac:dyDescent="0.3">
      <c r="D267" s="53"/>
      <c r="E267" s="45" t="str">
        <f>MID($K239,AR$19,1)</f>
        <v/>
      </c>
      <c r="F267" s="43" t="str">
        <f>MID($K240,AR$19,1)</f>
        <v/>
      </c>
      <c r="G267" s="44" t="str">
        <f>MID($K241,AR$19,1)</f>
        <v>-</v>
      </c>
      <c r="H267" s="41"/>
      <c r="I267" s="9">
        <v>26</v>
      </c>
      <c r="J267" s="4" t="s">
        <v>13</v>
      </c>
      <c r="M267" s="4" t="str">
        <f>IFERROR(VLOOKUP(G267, Table134[#All], 2),"")</f>
        <v/>
      </c>
      <c r="O267" s="55" t="str">
        <f t="shared" si="16"/>
        <v xml:space="preserve">    delay(delayo);</v>
      </c>
    </row>
    <row r="268" spans="4:45" x14ac:dyDescent="0.3">
      <c r="D268" s="54"/>
      <c r="H268" s="41"/>
      <c r="I268" s="13" t="s">
        <v>10</v>
      </c>
      <c r="J268" s="11" t="s">
        <v>44</v>
      </c>
      <c r="K268" s="14"/>
      <c r="O268" s="55" t="str">
        <f t="shared" si="16"/>
        <v xml:space="preserve">//  </v>
      </c>
      <c r="Q268" s="19" t="s">
        <v>123</v>
      </c>
      <c r="R268" s="19"/>
      <c r="S268" s="19">
        <v>1</v>
      </c>
      <c r="T268" s="19">
        <v>2</v>
      </c>
      <c r="U268" s="19">
        <v>3</v>
      </c>
      <c r="V268" s="19">
        <v>4</v>
      </c>
      <c r="W268" s="19">
        <v>5</v>
      </c>
      <c r="X268" s="19">
        <v>6</v>
      </c>
      <c r="Y268" s="19">
        <v>7</v>
      </c>
      <c r="Z268" s="19">
        <v>8</v>
      </c>
      <c r="AA268" s="19">
        <v>9</v>
      </c>
      <c r="AB268" s="19">
        <v>10</v>
      </c>
      <c r="AC268" s="19">
        <v>11</v>
      </c>
      <c r="AD268" s="19">
        <v>12</v>
      </c>
      <c r="AE268" s="19">
        <v>13</v>
      </c>
      <c r="AF268" s="19">
        <v>14</v>
      </c>
      <c r="AG268" s="19">
        <v>15</v>
      </c>
      <c r="AH268" s="19">
        <v>16</v>
      </c>
      <c r="AI268" s="19">
        <v>17</v>
      </c>
      <c r="AJ268" s="19">
        <v>18</v>
      </c>
      <c r="AK268" s="19">
        <v>19</v>
      </c>
      <c r="AL268" s="19">
        <v>20</v>
      </c>
      <c r="AM268" s="19">
        <v>21</v>
      </c>
      <c r="AN268" s="19">
        <v>22</v>
      </c>
      <c r="AO268" s="19">
        <v>23</v>
      </c>
      <c r="AP268" s="19">
        <v>24</v>
      </c>
      <c r="AQ268" s="19">
        <v>25</v>
      </c>
      <c r="AR268" s="19">
        <v>26</v>
      </c>
      <c r="AS268" s="19"/>
    </row>
    <row r="269" spans="4:45" x14ac:dyDescent="0.3">
      <c r="H269" s="41">
        <v>9</v>
      </c>
      <c r="I269" s="13" t="s">
        <v>10</v>
      </c>
      <c r="J269" s="11" t="s">
        <v>44</v>
      </c>
      <c r="K269" s="4">
        <f>C59</f>
        <v>0</v>
      </c>
      <c r="L269" s="6"/>
      <c r="M269" s="6"/>
      <c r="O269" s="55" t="str">
        <f t="shared" si="16"/>
        <v>//  0</v>
      </c>
      <c r="Q269" s="4" t="str">
        <f>MID($K269,Q$19,1)</f>
        <v>0</v>
      </c>
      <c r="R269" s="4" t="str">
        <f t="shared" ref="R269:AS271" si="19">MID($K269,R$19,1)</f>
        <v/>
      </c>
      <c r="S269" s="4" t="str">
        <f t="shared" si="19"/>
        <v/>
      </c>
      <c r="T269" s="4" t="str">
        <f t="shared" si="19"/>
        <v/>
      </c>
      <c r="U269" s="4" t="str">
        <f t="shared" si="19"/>
        <v/>
      </c>
      <c r="V269" s="4" t="str">
        <f t="shared" si="19"/>
        <v/>
      </c>
      <c r="W269" s="4" t="str">
        <f t="shared" si="19"/>
        <v/>
      </c>
      <c r="X269" s="4" t="str">
        <f t="shared" si="19"/>
        <v/>
      </c>
      <c r="Y269" s="4" t="str">
        <f t="shared" si="19"/>
        <v/>
      </c>
      <c r="Z269" s="4" t="str">
        <f t="shared" si="19"/>
        <v/>
      </c>
      <c r="AA269" s="4" t="str">
        <f t="shared" si="19"/>
        <v/>
      </c>
      <c r="AB269" s="4" t="str">
        <f t="shared" si="19"/>
        <v/>
      </c>
      <c r="AC269" s="4" t="str">
        <f t="shared" si="19"/>
        <v/>
      </c>
      <c r="AD269" s="4" t="str">
        <f t="shared" si="19"/>
        <v/>
      </c>
      <c r="AE269" s="4" t="str">
        <f t="shared" si="19"/>
        <v/>
      </c>
      <c r="AF269" s="4" t="str">
        <f t="shared" si="19"/>
        <v/>
      </c>
      <c r="AG269" s="4" t="str">
        <f t="shared" si="19"/>
        <v/>
      </c>
      <c r="AH269" s="4" t="str">
        <f t="shared" si="19"/>
        <v/>
      </c>
      <c r="AI269" s="4" t="str">
        <f t="shared" si="19"/>
        <v/>
      </c>
      <c r="AJ269" s="4" t="str">
        <f t="shared" si="19"/>
        <v/>
      </c>
      <c r="AK269" s="4" t="str">
        <f t="shared" si="19"/>
        <v/>
      </c>
      <c r="AL269" s="4" t="str">
        <f t="shared" si="19"/>
        <v/>
      </c>
      <c r="AM269" s="4" t="str">
        <f t="shared" si="19"/>
        <v/>
      </c>
      <c r="AN269" s="4" t="str">
        <f t="shared" si="19"/>
        <v/>
      </c>
      <c r="AO269" s="4" t="str">
        <f t="shared" si="19"/>
        <v/>
      </c>
      <c r="AP269" s="4" t="str">
        <f t="shared" si="19"/>
        <v/>
      </c>
      <c r="AQ269" s="4" t="str">
        <f t="shared" si="19"/>
        <v/>
      </c>
      <c r="AR269" s="4" t="str">
        <f t="shared" si="19"/>
        <v/>
      </c>
      <c r="AS269" s="4" t="str">
        <f>MID($K269,AS$19,1)</f>
        <v/>
      </c>
    </row>
    <row r="270" spans="4:45" x14ac:dyDescent="0.3">
      <c r="D270" s="53"/>
      <c r="E270" s="45" t="str">
        <f>MID($K269,Q$19,1)</f>
        <v>0</v>
      </c>
      <c r="F270" s="43" t="str">
        <f>MID($K270,Q$19,1)</f>
        <v>0</v>
      </c>
      <c r="G270" s="44" t="str">
        <f>MID($K271,Q$19,1)</f>
        <v>3</v>
      </c>
      <c r="H270" s="41"/>
      <c r="I270" s="13" t="s">
        <v>10</v>
      </c>
      <c r="J270" s="11" t="s">
        <v>44</v>
      </c>
      <c r="K270" s="4">
        <f>C60</f>
        <v>0</v>
      </c>
      <c r="L270" s="6"/>
      <c r="M270" s="6"/>
      <c r="O270" s="55" t="str">
        <f t="shared" si="16"/>
        <v>//  0</v>
      </c>
      <c r="Q270" s="4" t="str">
        <f t="shared" ref="Q270:Q271" si="20">MID($K270,Q$19,1)</f>
        <v>0</v>
      </c>
      <c r="R270" s="4" t="str">
        <f t="shared" si="19"/>
        <v/>
      </c>
      <c r="S270" s="4" t="str">
        <f t="shared" si="19"/>
        <v/>
      </c>
      <c r="T270" s="4" t="str">
        <f t="shared" si="19"/>
        <v/>
      </c>
      <c r="U270" s="4" t="str">
        <f t="shared" si="19"/>
        <v/>
      </c>
      <c r="V270" s="4" t="str">
        <f t="shared" si="19"/>
        <v/>
      </c>
      <c r="W270" s="4" t="str">
        <f t="shared" si="19"/>
        <v/>
      </c>
      <c r="X270" s="4" t="str">
        <f t="shared" si="19"/>
        <v/>
      </c>
      <c r="Y270" s="4" t="str">
        <f t="shared" si="19"/>
        <v/>
      </c>
      <c r="Z270" s="4" t="str">
        <f t="shared" si="19"/>
        <v/>
      </c>
      <c r="AA270" s="4" t="str">
        <f t="shared" si="19"/>
        <v/>
      </c>
      <c r="AB270" s="4" t="str">
        <f t="shared" si="19"/>
        <v/>
      </c>
      <c r="AC270" s="4" t="str">
        <f t="shared" si="19"/>
        <v/>
      </c>
      <c r="AD270" s="4" t="str">
        <f t="shared" si="19"/>
        <v/>
      </c>
      <c r="AE270" s="4" t="str">
        <f t="shared" si="19"/>
        <v/>
      </c>
      <c r="AF270" s="4" t="str">
        <f t="shared" si="19"/>
        <v/>
      </c>
      <c r="AG270" s="4" t="str">
        <f t="shared" si="19"/>
        <v/>
      </c>
      <c r="AH270" s="4" t="str">
        <f t="shared" si="19"/>
        <v/>
      </c>
      <c r="AI270" s="4" t="str">
        <f t="shared" si="19"/>
        <v/>
      </c>
      <c r="AJ270" s="4" t="str">
        <f t="shared" si="19"/>
        <v/>
      </c>
      <c r="AK270" s="4" t="str">
        <f t="shared" si="19"/>
        <v/>
      </c>
      <c r="AL270" s="4" t="str">
        <f t="shared" si="19"/>
        <v/>
      </c>
      <c r="AM270" s="4" t="str">
        <f t="shared" si="19"/>
        <v/>
      </c>
      <c r="AN270" s="4" t="str">
        <f t="shared" si="19"/>
        <v/>
      </c>
      <c r="AO270" s="4" t="str">
        <f t="shared" si="19"/>
        <v/>
      </c>
      <c r="AP270" s="4" t="str">
        <f t="shared" si="19"/>
        <v/>
      </c>
      <c r="AQ270" s="4" t="str">
        <f t="shared" si="19"/>
        <v/>
      </c>
      <c r="AR270" s="4" t="str">
        <f t="shared" si="19"/>
        <v/>
      </c>
      <c r="AS270" s="4" t="str">
        <f t="shared" si="19"/>
        <v/>
      </c>
    </row>
    <row r="271" spans="4:45" x14ac:dyDescent="0.3">
      <c r="D271" s="54"/>
      <c r="H271" s="41"/>
      <c r="I271" s="13" t="s">
        <v>10</v>
      </c>
      <c r="J271" s="11" t="s">
        <v>44</v>
      </c>
      <c r="K271" s="4" t="str">
        <f>C61</f>
        <v>3|d---A---a---f---d---------|</v>
      </c>
      <c r="O271" s="55" t="str">
        <f t="shared" si="16"/>
        <v>//  3|d---A---a---f---d---------|</v>
      </c>
      <c r="Q271" s="4" t="str">
        <f t="shared" si="20"/>
        <v>3</v>
      </c>
      <c r="R271" s="4" t="str">
        <f t="shared" si="19"/>
        <v>|</v>
      </c>
      <c r="S271" s="4" t="str">
        <f t="shared" si="19"/>
        <v>d</v>
      </c>
      <c r="T271" s="4" t="str">
        <f t="shared" si="19"/>
        <v>-</v>
      </c>
      <c r="U271" s="4" t="str">
        <f t="shared" si="19"/>
        <v>-</v>
      </c>
      <c r="V271" s="4" t="str">
        <f t="shared" si="19"/>
        <v>-</v>
      </c>
      <c r="W271" s="4" t="str">
        <f t="shared" si="19"/>
        <v>A</v>
      </c>
      <c r="X271" s="4" t="str">
        <f t="shared" si="19"/>
        <v>-</v>
      </c>
      <c r="Y271" s="4" t="str">
        <f t="shared" si="19"/>
        <v>-</v>
      </c>
      <c r="Z271" s="4" t="str">
        <f t="shared" si="19"/>
        <v>-</v>
      </c>
      <c r="AA271" s="4" t="str">
        <f t="shared" si="19"/>
        <v>a</v>
      </c>
      <c r="AB271" s="4" t="str">
        <f t="shared" si="19"/>
        <v>-</v>
      </c>
      <c r="AC271" s="4" t="str">
        <f t="shared" si="19"/>
        <v>-</v>
      </c>
      <c r="AD271" s="4" t="str">
        <f t="shared" si="19"/>
        <v>-</v>
      </c>
      <c r="AE271" s="4" t="str">
        <f t="shared" si="19"/>
        <v>f</v>
      </c>
      <c r="AF271" s="4" t="str">
        <f t="shared" si="19"/>
        <v>-</v>
      </c>
      <c r="AG271" s="4" t="str">
        <f t="shared" si="19"/>
        <v>-</v>
      </c>
      <c r="AH271" s="4" t="str">
        <f t="shared" si="19"/>
        <v>-</v>
      </c>
      <c r="AI271" s="4" t="str">
        <f t="shared" si="19"/>
        <v>d</v>
      </c>
      <c r="AJ271" s="4" t="str">
        <f t="shared" si="19"/>
        <v>-</v>
      </c>
      <c r="AK271" s="4" t="str">
        <f t="shared" si="19"/>
        <v>-</v>
      </c>
      <c r="AL271" s="4" t="str">
        <f t="shared" si="19"/>
        <v>-</v>
      </c>
      <c r="AM271" s="4" t="str">
        <f t="shared" si="19"/>
        <v>-</v>
      </c>
      <c r="AN271" s="4" t="str">
        <f t="shared" si="19"/>
        <v>-</v>
      </c>
      <c r="AO271" s="4" t="str">
        <f t="shared" si="19"/>
        <v>-</v>
      </c>
      <c r="AP271" s="4" t="str">
        <f t="shared" si="19"/>
        <v>-</v>
      </c>
      <c r="AQ271" s="4" t="str">
        <f t="shared" si="19"/>
        <v>-</v>
      </c>
      <c r="AR271" s="4" t="str">
        <f t="shared" si="19"/>
        <v>-</v>
      </c>
      <c r="AS271" s="4" t="str">
        <f t="shared" si="19"/>
        <v>|</v>
      </c>
    </row>
    <row r="272" spans="4:45" x14ac:dyDescent="0.3">
      <c r="E272" s="45" t="str">
        <f>MID($K269,S$19,1)</f>
        <v/>
      </c>
      <c r="F272" s="43" t="str">
        <f>MID($K270,S$19,1)</f>
        <v/>
      </c>
      <c r="G272" s="44" t="str">
        <f>MID($K271,S$19,1)</f>
        <v>d</v>
      </c>
      <c r="H272" s="41"/>
      <c r="I272" s="9">
        <v>1</v>
      </c>
      <c r="K272" s="4" t="str">
        <f>IFERROR(VLOOKUP(E272, Table1[[#All],[Note]:[Code]], 2),"")</f>
        <v/>
      </c>
      <c r="M272" s="59" t="s">
        <v>54</v>
      </c>
      <c r="O272" s="55" t="str">
        <f t="shared" si="16"/>
        <v xml:space="preserve">    play(NOTE_D3, tempo);</v>
      </c>
    </row>
    <row r="273" spans="4:15" x14ac:dyDescent="0.3">
      <c r="D273" s="53"/>
      <c r="E273" s="45" t="str">
        <f>MID($K269,T$19,1)</f>
        <v/>
      </c>
      <c r="F273" s="43" t="str">
        <f>MID($K270,T$19,1)</f>
        <v/>
      </c>
      <c r="G273" s="44" t="str">
        <f>MID($K271,T$19,1)</f>
        <v>-</v>
      </c>
      <c r="H273" s="41"/>
      <c r="I273" s="9">
        <v>2</v>
      </c>
      <c r="J273" s="4" t="s">
        <v>13</v>
      </c>
      <c r="K273" s="4" t="str">
        <f>IFERROR(VLOOKUP(E273, Table1[[#All],[Note]:[Code]], 2),"")</f>
        <v/>
      </c>
      <c r="M273" s="4" t="str">
        <f>IFERROR(VLOOKUP(G273, Table134[#All], 2),"")</f>
        <v/>
      </c>
      <c r="O273" s="55" t="str">
        <f t="shared" si="16"/>
        <v xml:space="preserve">    delay(delayo);</v>
      </c>
    </row>
    <row r="274" spans="4:15" x14ac:dyDescent="0.3">
      <c r="D274" s="54"/>
      <c r="E274" s="45" t="str">
        <f>MID($K269,U$19,1)</f>
        <v/>
      </c>
      <c r="F274" s="43" t="str">
        <f>MID($K270,U$19,1)</f>
        <v/>
      </c>
      <c r="G274" s="44" t="str">
        <f>MID($K271,U$19,1)</f>
        <v>-</v>
      </c>
      <c r="H274" s="41"/>
      <c r="I274" s="9">
        <v>3</v>
      </c>
      <c r="J274" s="4" t="s">
        <v>13</v>
      </c>
      <c r="K274" s="4" t="str">
        <f>IFERROR(VLOOKUP(E274, Table1[[#All],[Note]:[Code]], 2),"")</f>
        <v/>
      </c>
      <c r="M274" s="4" t="str">
        <f>IFERROR(VLOOKUP(G274, Table134[#All], 2),"")</f>
        <v/>
      </c>
      <c r="O274" s="55" t="str">
        <f t="shared" si="16"/>
        <v xml:space="preserve">    delay(delayo);</v>
      </c>
    </row>
    <row r="275" spans="4:15" x14ac:dyDescent="0.3">
      <c r="E275" s="45" t="str">
        <f>MID($K269,V$19,1)</f>
        <v/>
      </c>
      <c r="F275" s="43" t="str">
        <f>MID($K270,V$19,1)</f>
        <v/>
      </c>
      <c r="G275" s="44" t="str">
        <f>MID($K271,V$19,1)</f>
        <v>-</v>
      </c>
      <c r="H275" s="41"/>
      <c r="I275" s="9">
        <v>4</v>
      </c>
      <c r="J275" s="4" t="s">
        <v>13</v>
      </c>
      <c r="K275" s="4" t="str">
        <f>IFERROR(VLOOKUP(E275, Table1[[#All],[Note]:[Code]], 2),"")</f>
        <v/>
      </c>
      <c r="M275" s="4" t="str">
        <f>IFERROR(VLOOKUP(G275, Table134[#All], 2),"")</f>
        <v/>
      </c>
      <c r="O275" s="55" t="str">
        <f t="shared" si="16"/>
        <v xml:space="preserve">    delay(delayo);</v>
      </c>
    </row>
    <row r="276" spans="4:15" x14ac:dyDescent="0.3">
      <c r="D276" s="53"/>
      <c r="E276" s="45" t="str">
        <f>MID($K269,W$19,1)</f>
        <v/>
      </c>
      <c r="F276" s="43" t="str">
        <f>MID($K270,W$19,1)</f>
        <v/>
      </c>
      <c r="G276" s="44" t="str">
        <f>MID($K271,W$19,1)</f>
        <v>A</v>
      </c>
      <c r="H276" s="41"/>
      <c r="I276" s="9">
        <v>5</v>
      </c>
      <c r="K276" s="4" t="str">
        <f>IFERROR(VLOOKUP(E276, Table1[[#All],[Note]:[Code]], 2),"")</f>
        <v/>
      </c>
      <c r="M276" s="59" t="s">
        <v>52</v>
      </c>
      <c r="O276" s="55" t="str">
        <f t="shared" si="16"/>
        <v xml:space="preserve">    play(NOTE_AS3, tempo);</v>
      </c>
    </row>
    <row r="277" spans="4:15" x14ac:dyDescent="0.3">
      <c r="D277" s="54"/>
      <c r="E277" s="45" t="str">
        <f>MID($K269,X$19,1)</f>
        <v/>
      </c>
      <c r="F277" s="43" t="str">
        <f>MID($K270,X$19,1)</f>
        <v/>
      </c>
      <c r="G277" s="44" t="str">
        <f>MID($K271,X$19,1)</f>
        <v>-</v>
      </c>
      <c r="H277" s="41"/>
      <c r="I277" s="9">
        <v>6</v>
      </c>
      <c r="J277" s="4" t="s">
        <v>13</v>
      </c>
      <c r="K277" s="4" t="str">
        <f>IFERROR(VLOOKUP(E277, Table1[[#All],[Note]:[Code]], 2),"")</f>
        <v/>
      </c>
      <c r="M277" s="4" t="str">
        <f>IFERROR(VLOOKUP(G277, Table134[#All], 2),"")</f>
        <v/>
      </c>
      <c r="O277" s="55" t="str">
        <f t="shared" si="16"/>
        <v xml:space="preserve">    delay(delayo);</v>
      </c>
    </row>
    <row r="278" spans="4:15" x14ac:dyDescent="0.3">
      <c r="E278" s="45" t="str">
        <f>MID($K269,Y$19,1)</f>
        <v/>
      </c>
      <c r="F278" s="43" t="str">
        <f>MID($K270,Y$19,1)</f>
        <v/>
      </c>
      <c r="G278" s="44" t="str">
        <f>MID($K271,Y$19,1)</f>
        <v>-</v>
      </c>
      <c r="H278" s="41"/>
      <c r="I278" s="9">
        <v>7</v>
      </c>
      <c r="J278" s="4" t="s">
        <v>13</v>
      </c>
      <c r="K278" s="4" t="str">
        <f>IFERROR(VLOOKUP(E278, Table1[[#All],[Note]:[Code]], 2),"")</f>
        <v/>
      </c>
      <c r="M278" s="4" t="str">
        <f>IFERROR(VLOOKUP(G278, Table134[#All], 2),"")</f>
        <v/>
      </c>
      <c r="O278" s="55" t="str">
        <f t="shared" si="16"/>
        <v xml:space="preserve">    delay(delayo);</v>
      </c>
    </row>
    <row r="279" spans="4:15" x14ac:dyDescent="0.3">
      <c r="D279" s="53"/>
      <c r="E279" s="45" t="str">
        <f>MID($K269,Z$19,1)</f>
        <v/>
      </c>
      <c r="F279" s="43" t="str">
        <f>MID($K270,Z$19,1)</f>
        <v/>
      </c>
      <c r="G279" s="44" t="str">
        <f>MID($K271,Z$19,1)</f>
        <v>-</v>
      </c>
      <c r="H279" s="41"/>
      <c r="I279" s="9">
        <v>8</v>
      </c>
      <c r="J279" s="4" t="s">
        <v>13</v>
      </c>
      <c r="K279" s="4" t="str">
        <f>IFERROR(VLOOKUP(E279, Table1[[#All],[Note]:[Code]], 2),"")</f>
        <v/>
      </c>
      <c r="M279" s="4" t="str">
        <f>IFERROR(VLOOKUP(G279, Table134[#All], 2),"")</f>
        <v/>
      </c>
      <c r="O279" s="55" t="str">
        <f t="shared" si="16"/>
        <v xml:space="preserve">    delay(delayo);</v>
      </c>
    </row>
    <row r="280" spans="4:15" x14ac:dyDescent="0.3">
      <c r="D280" s="54"/>
      <c r="E280" s="45" t="str">
        <f>MID($K269,AA$19,1)</f>
        <v/>
      </c>
      <c r="F280" s="43" t="str">
        <f>MID($K270,AA$19,1)</f>
        <v/>
      </c>
      <c r="G280" s="44" t="str">
        <f>MID($K271,AA$19,1)</f>
        <v>a</v>
      </c>
      <c r="H280" s="41"/>
      <c r="I280" s="9">
        <v>9</v>
      </c>
      <c r="K280" s="4" t="str">
        <f>IFERROR(VLOOKUP(E280, Table1[[#All],[Note]:[Code]], 2),"")</f>
        <v/>
      </c>
      <c r="M280" s="59" t="s">
        <v>53</v>
      </c>
      <c r="O280" s="55" t="str">
        <f t="shared" si="16"/>
        <v xml:space="preserve">    play(NOTE_A3, tempo);</v>
      </c>
    </row>
    <row r="281" spans="4:15" x14ac:dyDescent="0.3">
      <c r="E281" s="45" t="str">
        <f>MID($K269,AB$19,1)</f>
        <v/>
      </c>
      <c r="F281" s="43" t="str">
        <f>MID($K270,AB$19,1)</f>
        <v/>
      </c>
      <c r="G281" s="44" t="str">
        <f>MID($K271,AB$19,1)</f>
        <v>-</v>
      </c>
      <c r="H281" s="41"/>
      <c r="I281" s="9">
        <v>10</v>
      </c>
      <c r="J281" s="4" t="s">
        <v>13</v>
      </c>
      <c r="K281" s="4" t="str">
        <f>IFERROR(VLOOKUP(E281, Table1[[#All],[Note]:[Code]], 2),"")</f>
        <v/>
      </c>
      <c r="M281" s="4" t="str">
        <f>IFERROR(VLOOKUP(G281, Table134[#All], 2),"")</f>
        <v/>
      </c>
      <c r="O281" s="55" t="str">
        <f t="shared" si="16"/>
        <v xml:space="preserve">    delay(delayo);</v>
      </c>
    </row>
    <row r="282" spans="4:15" x14ac:dyDescent="0.3">
      <c r="D282" s="53"/>
      <c r="E282" s="45" t="str">
        <f>MID($K269,AC$19,1)</f>
        <v/>
      </c>
      <c r="F282" s="43" t="str">
        <f>MID($K270,AC$19,1)</f>
        <v/>
      </c>
      <c r="G282" s="44" t="str">
        <f>MID($K271,AC$19,1)</f>
        <v>-</v>
      </c>
      <c r="H282" s="41"/>
      <c r="I282" s="9">
        <v>11</v>
      </c>
      <c r="J282" s="4" t="s">
        <v>13</v>
      </c>
      <c r="K282" s="4" t="str">
        <f>IFERROR(VLOOKUP(E282, Table1[[#All],[Note]:[Code]], 2),"")</f>
        <v/>
      </c>
      <c r="M282" s="4" t="str">
        <f>IFERROR(VLOOKUP(G282, Table134[#All], 2),"")</f>
        <v/>
      </c>
      <c r="O282" s="55" t="str">
        <f t="shared" si="16"/>
        <v xml:space="preserve">    delay(delayo);</v>
      </c>
    </row>
    <row r="283" spans="4:15" x14ac:dyDescent="0.3">
      <c r="D283" s="54"/>
      <c r="E283" s="45" t="str">
        <f>MID($K269,AD$19,1)</f>
        <v/>
      </c>
      <c r="F283" s="43" t="str">
        <f>MID($K270,AD$19,1)</f>
        <v/>
      </c>
      <c r="G283" s="44" t="str">
        <f>MID($K271,AD$19,1)</f>
        <v>-</v>
      </c>
      <c r="H283" s="41"/>
      <c r="I283" s="9">
        <v>12</v>
      </c>
      <c r="J283" s="4" t="s">
        <v>13</v>
      </c>
      <c r="K283" s="4" t="str">
        <f>IFERROR(VLOOKUP(E283, Table1[[#All],[Note]:[Code]], 2),"")</f>
        <v/>
      </c>
      <c r="M283" s="4" t="str">
        <f>IFERROR(VLOOKUP(G283, Table134[#All], 2),"")</f>
        <v/>
      </c>
      <c r="O283" s="55" t="str">
        <f t="shared" si="16"/>
        <v xml:space="preserve">    delay(delayo);</v>
      </c>
    </row>
    <row r="284" spans="4:15" x14ac:dyDescent="0.3">
      <c r="E284" s="45" t="str">
        <f>MID($K269,AE$19,1)</f>
        <v/>
      </c>
      <c r="F284" s="43" t="str">
        <f>MID($K270,AE$19,1)</f>
        <v/>
      </c>
      <c r="G284" s="44" t="str">
        <f>MID($K271,AE$19,1)</f>
        <v>f</v>
      </c>
      <c r="H284" s="41"/>
      <c r="I284" s="9">
        <v>13</v>
      </c>
      <c r="K284" s="4" t="str">
        <f>IFERROR(VLOOKUP(E284, Table1[[#All],[Note]:[Code]], 2),"")</f>
        <v/>
      </c>
      <c r="M284" s="59" t="s">
        <v>51</v>
      </c>
      <c r="O284" s="55" t="str">
        <f t="shared" si="16"/>
        <v xml:space="preserve">    play(NOTE_F3, tempo);</v>
      </c>
    </row>
    <row r="285" spans="4:15" x14ac:dyDescent="0.3">
      <c r="D285" s="53"/>
      <c r="E285" s="45" t="str">
        <f>MID($K269,AF$19,1)</f>
        <v/>
      </c>
      <c r="F285" s="43" t="str">
        <f>MID($K270,AF$19,1)</f>
        <v/>
      </c>
      <c r="G285" s="44" t="str">
        <f>MID($K271,AF$19,1)</f>
        <v>-</v>
      </c>
      <c r="H285" s="41"/>
      <c r="I285" s="9">
        <v>14</v>
      </c>
      <c r="J285" s="4" t="s">
        <v>13</v>
      </c>
      <c r="K285" s="4" t="str">
        <f>IFERROR(VLOOKUP(E285, Table1[[#All],[Note]:[Code]], 2),"")</f>
        <v/>
      </c>
      <c r="M285" s="4" t="str">
        <f>IFERROR(VLOOKUP(G285, Table134[#All], 2),"")</f>
        <v/>
      </c>
      <c r="O285" s="55" t="str">
        <f t="shared" ref="O285:O348" si="21">CONCATENATE(J285,K285,L285,M285)</f>
        <v xml:space="preserve">    delay(delayo);</v>
      </c>
    </row>
    <row r="286" spans="4:15" x14ac:dyDescent="0.3">
      <c r="D286" s="54"/>
      <c r="E286" s="45" t="str">
        <f>MID($K269,AG$19,1)</f>
        <v/>
      </c>
      <c r="F286" s="43" t="str">
        <f>MID($K270,AG$19,1)</f>
        <v/>
      </c>
      <c r="G286" s="44" t="str">
        <f>MID($K271,AG$19,1)</f>
        <v>-</v>
      </c>
      <c r="H286" s="41"/>
      <c r="I286" s="9">
        <v>15</v>
      </c>
      <c r="J286" s="4" t="s">
        <v>13</v>
      </c>
      <c r="K286" s="4" t="str">
        <f>IFERROR(VLOOKUP(E286, Table1[[#All],[Note]:[Code]], 2),"")</f>
        <v/>
      </c>
      <c r="M286" s="4" t="str">
        <f>IFERROR(VLOOKUP(G286, Table134[#All], 2),"")</f>
        <v/>
      </c>
      <c r="O286" s="55" t="str">
        <f t="shared" si="21"/>
        <v xml:space="preserve">    delay(delayo);</v>
      </c>
    </row>
    <row r="287" spans="4:15" x14ac:dyDescent="0.3">
      <c r="E287" s="45" t="str">
        <f>MID($K269,AH$19,1)</f>
        <v/>
      </c>
      <c r="F287" s="43" t="str">
        <f>MID($K270,AH$19,1)</f>
        <v/>
      </c>
      <c r="G287" s="44" t="str">
        <f>MID($K271,AH$19,1)</f>
        <v>-</v>
      </c>
      <c r="H287" s="41"/>
      <c r="I287" s="9">
        <v>16</v>
      </c>
      <c r="J287" s="4" t="s">
        <v>13</v>
      </c>
      <c r="K287" s="4" t="str">
        <f>IFERROR(VLOOKUP(E287, Table1[[#All],[Note]:[Code]], 2),"")</f>
        <v/>
      </c>
      <c r="M287" s="4" t="str">
        <f>IFERROR(VLOOKUP(G287, Table134[#All], 2),"")</f>
        <v/>
      </c>
      <c r="O287" s="55" t="str">
        <f t="shared" si="21"/>
        <v xml:space="preserve">    delay(delayo);</v>
      </c>
    </row>
    <row r="288" spans="4:15" x14ac:dyDescent="0.3">
      <c r="D288" s="53"/>
      <c r="E288" s="45" t="str">
        <f>MID($K269,AI$19,1)</f>
        <v/>
      </c>
      <c r="F288" s="43" t="str">
        <f>MID($K270,AI$19,1)</f>
        <v/>
      </c>
      <c r="G288" s="44" t="str">
        <f>MID($K271,AI$19,1)</f>
        <v>d</v>
      </c>
      <c r="H288" s="41"/>
      <c r="I288" s="9">
        <v>17</v>
      </c>
      <c r="K288" s="4" t="str">
        <f>IFERROR(VLOOKUP(E288, Table1[[#All],[Note]:[Code]], 2),"")</f>
        <v/>
      </c>
      <c r="M288" s="59" t="s">
        <v>54</v>
      </c>
      <c r="O288" s="55" t="str">
        <f t="shared" si="21"/>
        <v xml:space="preserve">    play(NOTE_D3, tempo);</v>
      </c>
    </row>
    <row r="289" spans="4:45" x14ac:dyDescent="0.3">
      <c r="D289" s="54"/>
      <c r="E289" s="45" t="str">
        <f>MID($K269,AJ$19,1)</f>
        <v/>
      </c>
      <c r="F289" s="43" t="str">
        <f>MID($K270,AJ$19,1)</f>
        <v/>
      </c>
      <c r="G289" s="44" t="str">
        <f>MID($K271,AJ$19,1)</f>
        <v>-</v>
      </c>
      <c r="H289" s="41"/>
      <c r="I289" s="9">
        <v>18</v>
      </c>
      <c r="J289" s="4" t="s">
        <v>13</v>
      </c>
      <c r="K289" s="4" t="str">
        <f>IFERROR(VLOOKUP(E289, Table1[[#All],[Note]:[Code]], 2),"")</f>
        <v/>
      </c>
      <c r="M289" s="4" t="str">
        <f>IFERROR(VLOOKUP(G289, Table134[#All], 2),"")</f>
        <v/>
      </c>
      <c r="O289" s="55" t="str">
        <f t="shared" si="21"/>
        <v xml:space="preserve">    delay(delayo);</v>
      </c>
    </row>
    <row r="290" spans="4:45" x14ac:dyDescent="0.3">
      <c r="E290" s="45" t="str">
        <f>MID($K269,AK$19,1)</f>
        <v/>
      </c>
      <c r="F290" s="43" t="str">
        <f>MID($K270,AK$19,1)</f>
        <v/>
      </c>
      <c r="G290" s="44" t="str">
        <f>MID($K271,AK$19,1)</f>
        <v>-</v>
      </c>
      <c r="H290" s="41"/>
      <c r="I290" s="9">
        <v>19</v>
      </c>
      <c r="J290" s="4" t="s">
        <v>13</v>
      </c>
      <c r="K290" s="4" t="str">
        <f>IFERROR(VLOOKUP(E290, Table1[[#All],[Note]:[Code]], 2),"")</f>
        <v/>
      </c>
      <c r="M290" s="4" t="str">
        <f>IFERROR(VLOOKUP(G290, Table134[#All], 2),"")</f>
        <v/>
      </c>
      <c r="O290" s="55" t="str">
        <f t="shared" si="21"/>
        <v xml:space="preserve">    delay(delayo);</v>
      </c>
    </row>
    <row r="291" spans="4:45" x14ac:dyDescent="0.3">
      <c r="D291" s="53"/>
      <c r="E291" s="45" t="str">
        <f>MID($K269,AL$19,1)</f>
        <v/>
      </c>
      <c r="F291" s="43" t="str">
        <f>MID($K270,AL$19,1)</f>
        <v/>
      </c>
      <c r="G291" s="44" t="str">
        <f>MID($K271,AL$19,1)</f>
        <v>-</v>
      </c>
      <c r="H291" s="41"/>
      <c r="I291" s="9">
        <v>20</v>
      </c>
      <c r="J291" s="4" t="s">
        <v>13</v>
      </c>
      <c r="K291" s="4" t="str">
        <f>IFERROR(VLOOKUP(E291, Table1[[#All],[Note]:[Code]], 2),"")</f>
        <v/>
      </c>
      <c r="M291" s="4" t="str">
        <f>IFERROR(VLOOKUP(G291, Table134[#All], 2),"")</f>
        <v/>
      </c>
      <c r="O291" s="55" t="str">
        <f t="shared" si="21"/>
        <v xml:space="preserve">    delay(delayo);</v>
      </c>
    </row>
    <row r="292" spans="4:45" x14ac:dyDescent="0.3">
      <c r="D292" s="54"/>
      <c r="E292" s="45" t="str">
        <f>MID($K269,AM$19,1)</f>
        <v/>
      </c>
      <c r="F292" s="43" t="str">
        <f>MID($K270,AM$19,1)</f>
        <v/>
      </c>
      <c r="G292" s="44" t="str">
        <f>MID($K271,AM$19,1)</f>
        <v>-</v>
      </c>
      <c r="H292" s="41"/>
      <c r="I292" s="9">
        <v>21</v>
      </c>
      <c r="J292" s="4" t="s">
        <v>13</v>
      </c>
      <c r="K292" s="4" t="str">
        <f>IFERROR(VLOOKUP(E292, Table1[[#All],[Note]:[Code]], 2),"")</f>
        <v/>
      </c>
      <c r="M292" s="4" t="str">
        <f>IFERROR(VLOOKUP(G292, Table134[#All], 2),"")</f>
        <v/>
      </c>
      <c r="O292" s="55" t="str">
        <f t="shared" si="21"/>
        <v xml:space="preserve">    delay(delayo);</v>
      </c>
    </row>
    <row r="293" spans="4:45" x14ac:dyDescent="0.3">
      <c r="E293" s="45" t="str">
        <f>MID($K269,AN$19,1)</f>
        <v/>
      </c>
      <c r="F293" s="43" t="str">
        <f>MID($K270,AN$19,1)</f>
        <v/>
      </c>
      <c r="G293" s="44" t="str">
        <f>MID($K271,AN$19,1)</f>
        <v>-</v>
      </c>
      <c r="H293" s="41"/>
      <c r="I293" s="9">
        <v>22</v>
      </c>
      <c r="J293" s="4" t="s">
        <v>13</v>
      </c>
      <c r="K293" s="4" t="str">
        <f>IFERROR(VLOOKUP(E293, Table1[[#All],[Note]:[Code]], 2),"")</f>
        <v/>
      </c>
      <c r="M293" s="4" t="str">
        <f>IFERROR(VLOOKUP(G293, Table134[#All], 2),"")</f>
        <v/>
      </c>
      <c r="O293" s="55" t="str">
        <f t="shared" si="21"/>
        <v xml:space="preserve">    delay(delayo);</v>
      </c>
    </row>
    <row r="294" spans="4:45" x14ac:dyDescent="0.3">
      <c r="D294" s="53"/>
      <c r="E294" s="45" t="str">
        <f>MID($K269,AO$19,1)</f>
        <v/>
      </c>
      <c r="F294" s="43" t="str">
        <f>MID($K270,AO$19,1)</f>
        <v/>
      </c>
      <c r="G294" s="44" t="str">
        <f>MID($K271,AO$19,1)</f>
        <v>-</v>
      </c>
      <c r="H294" s="41"/>
      <c r="I294" s="9">
        <v>23</v>
      </c>
      <c r="J294" s="4" t="s">
        <v>13</v>
      </c>
      <c r="K294" s="4" t="str">
        <f>IFERROR(VLOOKUP(E294, Table1[[#All],[Note]:[Code]], 2),"")</f>
        <v/>
      </c>
      <c r="M294" s="4" t="str">
        <f>IFERROR(VLOOKUP(G294, Table134[#All], 2),"")</f>
        <v/>
      </c>
      <c r="O294" s="55" t="str">
        <f t="shared" si="21"/>
        <v xml:space="preserve">    delay(delayo);</v>
      </c>
    </row>
    <row r="295" spans="4:45" x14ac:dyDescent="0.3">
      <c r="D295" s="54"/>
      <c r="E295" s="45" t="str">
        <f>MID($K269,AP$19,1)</f>
        <v/>
      </c>
      <c r="F295" s="43" t="str">
        <f>MID($K270,AP$19,1)</f>
        <v/>
      </c>
      <c r="G295" s="44" t="str">
        <f>MID($K271,AP$19,1)</f>
        <v>-</v>
      </c>
      <c r="H295" s="41"/>
      <c r="I295" s="9">
        <v>24</v>
      </c>
      <c r="J295" s="4" t="s">
        <v>13</v>
      </c>
      <c r="K295" s="4" t="str">
        <f>IFERROR(VLOOKUP(E295, Table1[[#All],[Note]:[Code]], 2),"")</f>
        <v/>
      </c>
      <c r="M295" s="4" t="str">
        <f>IFERROR(VLOOKUP(G295, Table134[#All], 2),"")</f>
        <v/>
      </c>
      <c r="O295" s="55" t="str">
        <f t="shared" si="21"/>
        <v xml:space="preserve">    delay(delayo);</v>
      </c>
    </row>
    <row r="296" spans="4:45" x14ac:dyDescent="0.3">
      <c r="E296" s="45" t="str">
        <f>MID($K269,AQ$19,1)</f>
        <v/>
      </c>
      <c r="F296" s="43" t="str">
        <f>MID($K270,AQ$19,1)</f>
        <v/>
      </c>
      <c r="G296" s="44" t="str">
        <f>MID($K271,AQ$19,1)</f>
        <v>-</v>
      </c>
      <c r="H296" s="41"/>
      <c r="I296" s="9">
        <v>25</v>
      </c>
      <c r="J296" s="4" t="s">
        <v>13</v>
      </c>
      <c r="K296" s="4" t="str">
        <f>IFERROR(VLOOKUP(E296, Table1[[#All],[Note]:[Code]], 2),"")</f>
        <v/>
      </c>
      <c r="M296" s="4" t="str">
        <f>IFERROR(VLOOKUP(G296, Table134[#All], 2),"")</f>
        <v/>
      </c>
      <c r="O296" s="55" t="str">
        <f t="shared" si="21"/>
        <v xml:space="preserve">    delay(delayo);</v>
      </c>
    </row>
    <row r="297" spans="4:45" x14ac:dyDescent="0.3">
      <c r="D297" s="53"/>
      <c r="E297" s="45" t="str">
        <f>MID($K269,AR$19,1)</f>
        <v/>
      </c>
      <c r="F297" s="43" t="str">
        <f>MID($K270,AR$19,1)</f>
        <v/>
      </c>
      <c r="G297" s="44" t="str">
        <f>MID($K271,AR$19,1)</f>
        <v>-</v>
      </c>
      <c r="H297" s="41"/>
      <c r="I297" s="9">
        <v>26</v>
      </c>
      <c r="J297" s="4" t="s">
        <v>13</v>
      </c>
      <c r="K297" s="4" t="str">
        <f>IFERROR(VLOOKUP(E297, Table1[[#All],[Note]:[Code]], 2),"")</f>
        <v/>
      </c>
      <c r="M297" s="4" t="str">
        <f>IFERROR(VLOOKUP(G297, Table134[#All], 2),"")</f>
        <v/>
      </c>
      <c r="O297" s="55" t="str">
        <f t="shared" si="21"/>
        <v xml:space="preserve">    delay(delayo);</v>
      </c>
    </row>
    <row r="298" spans="4:45" x14ac:dyDescent="0.3">
      <c r="D298" s="54"/>
      <c r="H298" s="41"/>
      <c r="I298" s="13"/>
      <c r="J298" s="11" t="s">
        <v>44</v>
      </c>
      <c r="K298" s="14"/>
      <c r="O298" s="55" t="str">
        <f t="shared" si="21"/>
        <v xml:space="preserve">//  </v>
      </c>
      <c r="Q298" s="19" t="s">
        <v>123</v>
      </c>
      <c r="R298" s="19"/>
      <c r="S298" s="19">
        <v>1</v>
      </c>
      <c r="T298" s="19">
        <v>2</v>
      </c>
      <c r="U298" s="19">
        <v>3</v>
      </c>
      <c r="V298" s="19">
        <v>4</v>
      </c>
      <c r="W298" s="19">
        <v>5</v>
      </c>
      <c r="X298" s="19">
        <v>6</v>
      </c>
      <c r="Y298" s="19">
        <v>7</v>
      </c>
      <c r="Z298" s="19">
        <v>8</v>
      </c>
      <c r="AA298" s="19">
        <v>9</v>
      </c>
      <c r="AB298" s="19">
        <v>10</v>
      </c>
      <c r="AC298" s="19">
        <v>11</v>
      </c>
      <c r="AD298" s="19">
        <v>12</v>
      </c>
      <c r="AE298" s="19">
        <v>13</v>
      </c>
      <c r="AF298" s="19">
        <v>14</v>
      </c>
      <c r="AG298" s="19">
        <v>15</v>
      </c>
      <c r="AH298" s="19">
        <v>16</v>
      </c>
      <c r="AI298" s="19">
        <v>17</v>
      </c>
      <c r="AJ298" s="19">
        <v>18</v>
      </c>
      <c r="AK298" s="19">
        <v>19</v>
      </c>
      <c r="AL298" s="19">
        <v>20</v>
      </c>
      <c r="AM298" s="19">
        <v>21</v>
      </c>
      <c r="AN298" s="19">
        <v>22</v>
      </c>
      <c r="AO298" s="19">
        <v>23</v>
      </c>
      <c r="AP298" s="19">
        <v>24</v>
      </c>
      <c r="AQ298" s="19">
        <v>25</v>
      </c>
      <c r="AR298" s="19">
        <v>26</v>
      </c>
      <c r="AS298" s="19"/>
    </row>
    <row r="299" spans="4:45" x14ac:dyDescent="0.3">
      <c r="D299" s="54"/>
      <c r="H299" s="41">
        <v>10</v>
      </c>
      <c r="I299" s="13"/>
      <c r="J299" s="11" t="s">
        <v>44</v>
      </c>
      <c r="K299" s="4">
        <f>C63</f>
        <v>0</v>
      </c>
      <c r="L299" s="6"/>
      <c r="M299" s="6"/>
      <c r="O299" s="55" t="str">
        <f t="shared" si="21"/>
        <v>//  0</v>
      </c>
      <c r="Q299" s="4" t="str">
        <f>MID($K299,Q$19,1)</f>
        <v>0</v>
      </c>
      <c r="R299" s="4" t="str">
        <f t="shared" ref="R299:AS301" si="22">MID($K299,R$19,1)</f>
        <v/>
      </c>
      <c r="S299" s="4" t="str">
        <f t="shared" si="22"/>
        <v/>
      </c>
      <c r="T299" s="4" t="str">
        <f t="shared" si="22"/>
        <v/>
      </c>
      <c r="U299" s="4" t="str">
        <f t="shared" si="22"/>
        <v/>
      </c>
      <c r="V299" s="4" t="str">
        <f t="shared" si="22"/>
        <v/>
      </c>
      <c r="W299" s="4" t="str">
        <f t="shared" si="22"/>
        <v/>
      </c>
      <c r="X299" s="4" t="str">
        <f t="shared" si="22"/>
        <v/>
      </c>
      <c r="Y299" s="4" t="str">
        <f t="shared" si="22"/>
        <v/>
      </c>
      <c r="Z299" s="4" t="str">
        <f t="shared" si="22"/>
        <v/>
      </c>
      <c r="AA299" s="4" t="str">
        <f t="shared" si="22"/>
        <v/>
      </c>
      <c r="AB299" s="4" t="str">
        <f t="shared" si="22"/>
        <v/>
      </c>
      <c r="AC299" s="4" t="str">
        <f t="shared" si="22"/>
        <v/>
      </c>
      <c r="AD299" s="4" t="str">
        <f t="shared" si="22"/>
        <v/>
      </c>
      <c r="AE299" s="4" t="str">
        <f t="shared" si="22"/>
        <v/>
      </c>
      <c r="AF299" s="4" t="str">
        <f t="shared" si="22"/>
        <v/>
      </c>
      <c r="AG299" s="4" t="str">
        <f t="shared" si="22"/>
        <v/>
      </c>
      <c r="AH299" s="4" t="str">
        <f t="shared" si="22"/>
        <v/>
      </c>
      <c r="AI299" s="4" t="str">
        <f t="shared" si="22"/>
        <v/>
      </c>
      <c r="AJ299" s="4" t="str">
        <f t="shared" si="22"/>
        <v/>
      </c>
      <c r="AK299" s="4" t="str">
        <f t="shared" si="22"/>
        <v/>
      </c>
      <c r="AL299" s="4" t="str">
        <f t="shared" si="22"/>
        <v/>
      </c>
      <c r="AM299" s="4" t="str">
        <f t="shared" si="22"/>
        <v/>
      </c>
      <c r="AN299" s="4" t="str">
        <f t="shared" si="22"/>
        <v/>
      </c>
      <c r="AO299" s="4" t="str">
        <f t="shared" si="22"/>
        <v/>
      </c>
      <c r="AP299" s="4" t="str">
        <f t="shared" si="22"/>
        <v/>
      </c>
      <c r="AQ299" s="4" t="str">
        <f t="shared" si="22"/>
        <v/>
      </c>
      <c r="AR299" s="4" t="str">
        <f t="shared" si="22"/>
        <v/>
      </c>
      <c r="AS299" s="4" t="str">
        <f>MID($K299,AS$19,1)</f>
        <v/>
      </c>
    </row>
    <row r="300" spans="4:45" x14ac:dyDescent="0.3">
      <c r="E300" s="45" t="str">
        <f>MID($K299,Q$19,1)</f>
        <v>0</v>
      </c>
      <c r="F300" s="43" t="str">
        <f>MID($K300,Q$19,1)</f>
        <v>0</v>
      </c>
      <c r="G300" s="44" t="str">
        <f>MID($K301,Q$19,1)</f>
        <v>3</v>
      </c>
      <c r="H300" s="41"/>
      <c r="I300" s="13"/>
      <c r="J300" s="11" t="s">
        <v>44</v>
      </c>
      <c r="K300" s="4">
        <f>C64</f>
        <v>0</v>
      </c>
      <c r="L300" s="6"/>
      <c r="M300" s="6"/>
      <c r="O300" s="55" t="str">
        <f t="shared" si="21"/>
        <v>//  0</v>
      </c>
      <c r="Q300" s="4" t="str">
        <f t="shared" ref="Q300:Q301" si="23">MID($K300,Q$19,1)</f>
        <v>0</v>
      </c>
      <c r="R300" s="4" t="str">
        <f t="shared" si="22"/>
        <v/>
      </c>
      <c r="S300" s="4" t="str">
        <f t="shared" si="22"/>
        <v/>
      </c>
      <c r="T300" s="4" t="str">
        <f t="shared" si="22"/>
        <v/>
      </c>
      <c r="U300" s="4" t="str">
        <f t="shared" si="22"/>
        <v/>
      </c>
      <c r="V300" s="4" t="str">
        <f t="shared" si="22"/>
        <v/>
      </c>
      <c r="W300" s="4" t="str">
        <f t="shared" si="22"/>
        <v/>
      </c>
      <c r="X300" s="4" t="str">
        <f t="shared" si="22"/>
        <v/>
      </c>
      <c r="Y300" s="4" t="str">
        <f t="shared" si="22"/>
        <v/>
      </c>
      <c r="Z300" s="4" t="str">
        <f t="shared" si="22"/>
        <v/>
      </c>
      <c r="AA300" s="4" t="str">
        <f t="shared" si="22"/>
        <v/>
      </c>
      <c r="AB300" s="4" t="str">
        <f t="shared" si="22"/>
        <v/>
      </c>
      <c r="AC300" s="4" t="str">
        <f t="shared" si="22"/>
        <v/>
      </c>
      <c r="AD300" s="4" t="str">
        <f t="shared" si="22"/>
        <v/>
      </c>
      <c r="AE300" s="4" t="str">
        <f t="shared" si="22"/>
        <v/>
      </c>
      <c r="AF300" s="4" t="str">
        <f t="shared" si="22"/>
        <v/>
      </c>
      <c r="AG300" s="4" t="str">
        <f t="shared" si="22"/>
        <v/>
      </c>
      <c r="AH300" s="4" t="str">
        <f t="shared" si="22"/>
        <v/>
      </c>
      <c r="AI300" s="4" t="str">
        <f t="shared" si="22"/>
        <v/>
      </c>
      <c r="AJ300" s="4" t="str">
        <f t="shared" si="22"/>
        <v/>
      </c>
      <c r="AK300" s="4" t="str">
        <f t="shared" si="22"/>
        <v/>
      </c>
      <c r="AL300" s="4" t="str">
        <f t="shared" si="22"/>
        <v/>
      </c>
      <c r="AM300" s="4" t="str">
        <f t="shared" si="22"/>
        <v/>
      </c>
      <c r="AN300" s="4" t="str">
        <f t="shared" si="22"/>
        <v/>
      </c>
      <c r="AO300" s="4" t="str">
        <f t="shared" si="22"/>
        <v/>
      </c>
      <c r="AP300" s="4" t="str">
        <f t="shared" si="22"/>
        <v/>
      </c>
      <c r="AQ300" s="4" t="str">
        <f t="shared" si="22"/>
        <v/>
      </c>
      <c r="AR300" s="4" t="str">
        <f t="shared" si="22"/>
        <v/>
      </c>
      <c r="AS300" s="4" t="str">
        <f t="shared" si="22"/>
        <v/>
      </c>
    </row>
    <row r="301" spans="4:45" x14ac:dyDescent="0.3">
      <c r="H301" s="41"/>
      <c r="I301" s="13"/>
      <c r="J301" s="11" t="s">
        <v>44</v>
      </c>
      <c r="K301" s="4" t="str">
        <f>C65</f>
        <v>3|------------g-g--a-A--a---|</v>
      </c>
      <c r="O301" s="55" t="str">
        <f t="shared" si="21"/>
        <v>//  3|------------g-g--a-A--a---|</v>
      </c>
      <c r="Q301" s="4" t="str">
        <f t="shared" si="23"/>
        <v>3</v>
      </c>
      <c r="R301" s="4" t="str">
        <f t="shared" si="22"/>
        <v>|</v>
      </c>
      <c r="S301" s="4" t="str">
        <f t="shared" si="22"/>
        <v>-</v>
      </c>
      <c r="T301" s="4" t="str">
        <f t="shared" si="22"/>
        <v>-</v>
      </c>
      <c r="U301" s="4" t="str">
        <f t="shared" si="22"/>
        <v>-</v>
      </c>
      <c r="V301" s="4" t="str">
        <f t="shared" si="22"/>
        <v>-</v>
      </c>
      <c r="W301" s="4" t="str">
        <f t="shared" si="22"/>
        <v>-</v>
      </c>
      <c r="X301" s="4" t="str">
        <f t="shared" si="22"/>
        <v>-</v>
      </c>
      <c r="Y301" s="4" t="str">
        <f t="shared" si="22"/>
        <v>-</v>
      </c>
      <c r="Z301" s="4" t="str">
        <f t="shared" si="22"/>
        <v>-</v>
      </c>
      <c r="AA301" s="4" t="str">
        <f t="shared" si="22"/>
        <v>-</v>
      </c>
      <c r="AB301" s="4" t="str">
        <f t="shared" si="22"/>
        <v>-</v>
      </c>
      <c r="AC301" s="4" t="str">
        <f t="shared" si="22"/>
        <v>-</v>
      </c>
      <c r="AD301" s="4" t="str">
        <f t="shared" si="22"/>
        <v>-</v>
      </c>
      <c r="AE301" s="4" t="str">
        <f t="shared" si="22"/>
        <v>g</v>
      </c>
      <c r="AF301" s="4" t="str">
        <f t="shared" si="22"/>
        <v>-</v>
      </c>
      <c r="AG301" s="4" t="str">
        <f t="shared" si="22"/>
        <v>g</v>
      </c>
      <c r="AH301" s="4" t="str">
        <f t="shared" si="22"/>
        <v>-</v>
      </c>
      <c r="AI301" s="4" t="str">
        <f t="shared" si="22"/>
        <v>-</v>
      </c>
      <c r="AJ301" s="4" t="str">
        <f t="shared" si="22"/>
        <v>a</v>
      </c>
      <c r="AK301" s="4" t="str">
        <f t="shared" si="22"/>
        <v>-</v>
      </c>
      <c r="AL301" s="4" t="str">
        <f t="shared" si="22"/>
        <v>A</v>
      </c>
      <c r="AM301" s="4" t="str">
        <f t="shared" si="22"/>
        <v>-</v>
      </c>
      <c r="AN301" s="4" t="str">
        <f t="shared" si="22"/>
        <v>-</v>
      </c>
      <c r="AO301" s="4" t="str">
        <f t="shared" si="22"/>
        <v>a</v>
      </c>
      <c r="AP301" s="4" t="str">
        <f t="shared" si="22"/>
        <v>-</v>
      </c>
      <c r="AQ301" s="4" t="str">
        <f t="shared" si="22"/>
        <v>-</v>
      </c>
      <c r="AR301" s="4" t="str">
        <f t="shared" si="22"/>
        <v>-</v>
      </c>
      <c r="AS301" s="4" t="str">
        <f t="shared" si="22"/>
        <v>|</v>
      </c>
    </row>
    <row r="302" spans="4:45" x14ac:dyDescent="0.3">
      <c r="E302" s="45" t="str">
        <f>MID($K299,S$19,1)</f>
        <v/>
      </c>
      <c r="F302" s="43" t="str">
        <f>MID($K300,S$19,1)</f>
        <v/>
      </c>
      <c r="G302" s="44" t="str">
        <f>MID($K301,S$19,1)</f>
        <v>-</v>
      </c>
      <c r="H302" s="41"/>
      <c r="I302" s="9">
        <v>1</v>
      </c>
      <c r="J302" s="4" t="s">
        <v>13</v>
      </c>
      <c r="K302" s="4" t="str">
        <f>IFERROR(VLOOKUP(E302, Table1[[#All],[Note]:[Code]], 2),"")</f>
        <v/>
      </c>
      <c r="M302" s="4" t="str">
        <f>IFERROR(VLOOKUP(G302, Table134[#All], 2),"")</f>
        <v/>
      </c>
      <c r="O302" s="55" t="str">
        <f t="shared" si="21"/>
        <v xml:space="preserve">    delay(delayo);</v>
      </c>
    </row>
    <row r="303" spans="4:45" x14ac:dyDescent="0.3">
      <c r="E303" s="45" t="str">
        <f>MID($K299,T$19,1)</f>
        <v/>
      </c>
      <c r="F303" s="43" t="str">
        <f>MID($K300,T$19,1)</f>
        <v/>
      </c>
      <c r="G303" s="44" t="str">
        <f>MID($K301,T$19,1)</f>
        <v>-</v>
      </c>
      <c r="H303" s="41"/>
      <c r="I303" s="9">
        <v>2</v>
      </c>
      <c r="J303" s="4" t="s">
        <v>13</v>
      </c>
      <c r="K303" s="4" t="str">
        <f>IFERROR(VLOOKUP(E303, Table1[[#All],[Note]:[Code]], 2),"")</f>
        <v/>
      </c>
      <c r="M303" s="4" t="str">
        <f>IFERROR(VLOOKUP(G303, Table134[#All], 2),"")</f>
        <v/>
      </c>
      <c r="O303" s="55" t="str">
        <f t="shared" si="21"/>
        <v xml:space="preserve">    delay(delayo);</v>
      </c>
    </row>
    <row r="304" spans="4:45" x14ac:dyDescent="0.3">
      <c r="E304" s="45" t="str">
        <f>MID($K299,U$19,1)</f>
        <v/>
      </c>
      <c r="F304" s="43" t="str">
        <f>MID($K300,U$19,1)</f>
        <v/>
      </c>
      <c r="G304" s="44" t="str">
        <f>MID($K301,U$19,1)</f>
        <v>-</v>
      </c>
      <c r="H304" s="41"/>
      <c r="I304" s="9">
        <v>3</v>
      </c>
      <c r="J304" s="4" t="s">
        <v>13</v>
      </c>
      <c r="K304" s="4" t="str">
        <f>IFERROR(VLOOKUP(E304, Table1[[#All],[Note]:[Code]], 2),"")</f>
        <v/>
      </c>
      <c r="M304" s="4" t="str">
        <f>IFERROR(VLOOKUP(G304, Table134[#All], 2),"")</f>
        <v/>
      </c>
      <c r="O304" s="55" t="str">
        <f t="shared" si="21"/>
        <v xml:space="preserve">    delay(delayo);</v>
      </c>
    </row>
    <row r="305" spans="3:15" x14ac:dyDescent="0.3">
      <c r="E305" s="45" t="str">
        <f>MID($K299,V$19,1)</f>
        <v/>
      </c>
      <c r="F305" s="43" t="str">
        <f>MID($K300,V$19,1)</f>
        <v/>
      </c>
      <c r="G305" s="44" t="str">
        <f>MID($K301,V$19,1)</f>
        <v>-</v>
      </c>
      <c r="H305" s="41"/>
      <c r="I305" s="9">
        <v>4</v>
      </c>
      <c r="J305" s="4" t="s">
        <v>13</v>
      </c>
      <c r="K305" s="4" t="str">
        <f>IFERROR(VLOOKUP(E305, Table1[[#All],[Note]:[Code]], 2),"")</f>
        <v/>
      </c>
      <c r="M305" s="4" t="str">
        <f>IFERROR(VLOOKUP(G305, Table134[#All], 2),"")</f>
        <v/>
      </c>
      <c r="O305" s="55" t="str">
        <f t="shared" si="21"/>
        <v xml:space="preserve">    delay(delayo);</v>
      </c>
    </row>
    <row r="306" spans="3:15" x14ac:dyDescent="0.3">
      <c r="E306" s="45" t="str">
        <f>MID($K299,W$19,1)</f>
        <v/>
      </c>
      <c r="F306" s="43" t="str">
        <f>MID($K300,W$19,1)</f>
        <v/>
      </c>
      <c r="G306" s="44" t="str">
        <f>MID($K301,W$19,1)</f>
        <v>-</v>
      </c>
      <c r="H306" s="41"/>
      <c r="I306" s="9">
        <v>5</v>
      </c>
      <c r="J306" s="4" t="s">
        <v>13</v>
      </c>
      <c r="K306" s="4" t="str">
        <f>IFERROR(VLOOKUP(E306, Table1[[#All],[Note]:[Code]], 2),"")</f>
        <v/>
      </c>
      <c r="M306" s="4" t="str">
        <f>IFERROR(VLOOKUP(G306, Table134[#All], 2),"")</f>
        <v/>
      </c>
      <c r="O306" s="55" t="str">
        <f t="shared" si="21"/>
        <v xml:space="preserve">    delay(delayo);</v>
      </c>
    </row>
    <row r="307" spans="3:15" x14ac:dyDescent="0.3">
      <c r="E307" s="45" t="str">
        <f>MID($K299,X$19,1)</f>
        <v/>
      </c>
      <c r="F307" s="43" t="str">
        <f>MID($K300,X$19,1)</f>
        <v/>
      </c>
      <c r="G307" s="44" t="str">
        <f>MID($K301,X$19,1)</f>
        <v>-</v>
      </c>
      <c r="H307" s="41"/>
      <c r="I307" s="9">
        <v>6</v>
      </c>
      <c r="J307" s="4" t="s">
        <v>13</v>
      </c>
      <c r="K307" s="4" t="str">
        <f>IFERROR(VLOOKUP(E307, Table1[[#All],[Note]:[Code]], 2),"")</f>
        <v/>
      </c>
      <c r="M307" s="4" t="str">
        <f>IFERROR(VLOOKUP(G307, Table134[#All], 2),"")</f>
        <v/>
      </c>
      <c r="O307" s="55" t="str">
        <f t="shared" si="21"/>
        <v xml:space="preserve">    delay(delayo);</v>
      </c>
    </row>
    <row r="308" spans="3:15" x14ac:dyDescent="0.3">
      <c r="E308" s="45" t="str">
        <f>MID($K299,Y$19,1)</f>
        <v/>
      </c>
      <c r="F308" s="43" t="str">
        <f>MID($K300,Y$19,1)</f>
        <v/>
      </c>
      <c r="G308" s="44" t="str">
        <f>MID($K301,Y$19,1)</f>
        <v>-</v>
      </c>
      <c r="H308" s="41"/>
      <c r="I308" s="9">
        <v>7</v>
      </c>
      <c r="J308" s="4" t="s">
        <v>13</v>
      </c>
      <c r="K308" s="4" t="str">
        <f>IFERROR(VLOOKUP(E308, Table1[[#All],[Note]:[Code]], 2),"")</f>
        <v/>
      </c>
      <c r="M308" s="4" t="str">
        <f>IFERROR(VLOOKUP(G308, Table134[#All], 2),"")</f>
        <v/>
      </c>
      <c r="O308" s="55" t="str">
        <f t="shared" si="21"/>
        <v xml:space="preserve">    delay(delayo);</v>
      </c>
    </row>
    <row r="309" spans="3:15" x14ac:dyDescent="0.3">
      <c r="E309" s="45" t="str">
        <f>MID($K299,Z$19,1)</f>
        <v/>
      </c>
      <c r="F309" s="43" t="str">
        <f>MID($K300,Z$19,1)</f>
        <v/>
      </c>
      <c r="G309" s="44" t="str">
        <f>MID($K301,Z$19,1)</f>
        <v>-</v>
      </c>
      <c r="H309" s="41"/>
      <c r="I309" s="9">
        <v>8</v>
      </c>
      <c r="J309" s="4" t="s">
        <v>13</v>
      </c>
      <c r="K309" s="4" t="str">
        <f>IFERROR(VLOOKUP(E309, Table1[[#All],[Note]:[Code]], 2),"")</f>
        <v/>
      </c>
      <c r="M309" s="4" t="str">
        <f>IFERROR(VLOOKUP(G309, Table134[#All], 2),"")</f>
        <v/>
      </c>
      <c r="O309" s="55" t="str">
        <f t="shared" si="21"/>
        <v xml:space="preserve">    delay(delayo);</v>
      </c>
    </row>
    <row r="310" spans="3:15" x14ac:dyDescent="0.3">
      <c r="E310" s="45" t="str">
        <f>MID($K299,AA$19,1)</f>
        <v/>
      </c>
      <c r="F310" s="43" t="str">
        <f>MID($K300,AA$19,1)</f>
        <v/>
      </c>
      <c r="G310" s="44" t="str">
        <f>MID($K301,AA$19,1)</f>
        <v>-</v>
      </c>
      <c r="H310" s="41"/>
      <c r="I310" s="9">
        <v>9</v>
      </c>
      <c r="J310" s="4" t="s">
        <v>13</v>
      </c>
      <c r="K310" s="4" t="str">
        <f>IFERROR(VLOOKUP(E310, Table1[[#All],[Note]:[Code]], 2),"")</f>
        <v/>
      </c>
      <c r="M310" s="4" t="str">
        <f>IFERROR(VLOOKUP(G310, Table134[#All], 2),"")</f>
        <v/>
      </c>
      <c r="O310" s="55" t="str">
        <f t="shared" si="21"/>
        <v xml:space="preserve">    delay(delayo);</v>
      </c>
    </row>
    <row r="311" spans="3:15" x14ac:dyDescent="0.3">
      <c r="E311" s="45" t="str">
        <f>MID($K299,AB$19,1)</f>
        <v/>
      </c>
      <c r="F311" s="43" t="str">
        <f>MID($K300,AB$19,1)</f>
        <v/>
      </c>
      <c r="G311" s="44" t="str">
        <f>MID($K301,AB$19,1)</f>
        <v>-</v>
      </c>
      <c r="H311" s="41"/>
      <c r="I311" s="9">
        <v>10</v>
      </c>
      <c r="J311" s="4" t="s">
        <v>13</v>
      </c>
      <c r="K311" s="4" t="str">
        <f>IFERROR(VLOOKUP(E311, Table1[[#All],[Note]:[Code]], 2),"")</f>
        <v/>
      </c>
      <c r="M311" s="4" t="str">
        <f>IFERROR(VLOOKUP(G311, Table134[#All], 2),"")</f>
        <v/>
      </c>
      <c r="O311" s="55" t="str">
        <f t="shared" si="21"/>
        <v xml:space="preserve">    delay(delayo);</v>
      </c>
    </row>
    <row r="312" spans="3:15" x14ac:dyDescent="0.3">
      <c r="E312" s="45" t="str">
        <f>MID($K299,AC$19,1)</f>
        <v/>
      </c>
      <c r="F312" s="43" t="str">
        <f>MID($K300,AC$19,1)</f>
        <v/>
      </c>
      <c r="G312" s="44" t="str">
        <f>MID($K301,AC$19,1)</f>
        <v>-</v>
      </c>
      <c r="H312" s="41"/>
      <c r="I312" s="9">
        <v>11</v>
      </c>
      <c r="J312" s="4" t="s">
        <v>13</v>
      </c>
      <c r="K312" s="4" t="str">
        <f>IFERROR(VLOOKUP(E312, Table1[[#All],[Note]:[Code]], 2),"")</f>
        <v/>
      </c>
      <c r="M312" s="4" t="str">
        <f>IFERROR(VLOOKUP(G312, Table134[#All], 2),"")</f>
        <v/>
      </c>
      <c r="O312" s="55" t="str">
        <f t="shared" si="21"/>
        <v xml:space="preserve">    delay(delayo);</v>
      </c>
    </row>
    <row r="313" spans="3:15" x14ac:dyDescent="0.3">
      <c r="E313" s="45" t="str">
        <f>MID($K299,AD$19,1)</f>
        <v/>
      </c>
      <c r="F313" s="43" t="str">
        <f>MID($K300,AD$19,1)</f>
        <v/>
      </c>
      <c r="G313" s="44" t="str">
        <f>MID($K301,AD$19,1)</f>
        <v>-</v>
      </c>
      <c r="H313" s="41"/>
      <c r="I313" s="9">
        <v>12</v>
      </c>
      <c r="J313" s="4" t="s">
        <v>13</v>
      </c>
      <c r="K313" s="4" t="str">
        <f>IFERROR(VLOOKUP(E313, Table1[[#All],[Note]:[Code]], 2),"")</f>
        <v/>
      </c>
      <c r="M313" s="4" t="str">
        <f>IFERROR(VLOOKUP(G313, Table134[#All], 2),"")</f>
        <v/>
      </c>
      <c r="O313" s="55" t="str">
        <f t="shared" si="21"/>
        <v xml:space="preserve">    delay(delayo);</v>
      </c>
    </row>
    <row r="314" spans="3:15" x14ac:dyDescent="0.3">
      <c r="E314" s="45" t="str">
        <f>MID($K299,AE$19,1)</f>
        <v/>
      </c>
      <c r="F314" s="43" t="str">
        <f>MID($K300,AE$19,1)</f>
        <v/>
      </c>
      <c r="G314" s="44" t="str">
        <f>MID($K301,AE$19,1)</f>
        <v>g</v>
      </c>
      <c r="H314" s="41"/>
      <c r="I314" s="9">
        <v>13</v>
      </c>
      <c r="K314" s="4" t="str">
        <f>IFERROR(VLOOKUP(E314, Table1[[#All],[Note]:[Code]], 2),"")</f>
        <v/>
      </c>
      <c r="M314" s="59" t="s">
        <v>49</v>
      </c>
      <c r="O314" s="55" t="str">
        <f t="shared" si="21"/>
        <v xml:space="preserve">    play(NOTE_G3, tempo);</v>
      </c>
    </row>
    <row r="315" spans="3:15" x14ac:dyDescent="0.3">
      <c r="E315" s="45" t="str">
        <f>MID($K299,AF$19,1)</f>
        <v/>
      </c>
      <c r="F315" s="43" t="str">
        <f>MID($K300,AF$19,1)</f>
        <v/>
      </c>
      <c r="G315" s="44" t="str">
        <f>MID($K301,AF$19,1)</f>
        <v>-</v>
      </c>
      <c r="H315" s="41"/>
      <c r="I315" s="9">
        <v>14</v>
      </c>
      <c r="J315" s="4" t="s">
        <v>13</v>
      </c>
      <c r="K315" s="4" t="str">
        <f>IFERROR(VLOOKUP(E315, Table1[[#All],[Note]:[Code]], 2),"")</f>
        <v/>
      </c>
      <c r="M315" s="4" t="str">
        <f>IFERROR(VLOOKUP(G315, Table134[#All], 2),"")</f>
        <v/>
      </c>
      <c r="O315" s="55" t="str">
        <f t="shared" si="21"/>
        <v xml:space="preserve">    delay(delayo);</v>
      </c>
    </row>
    <row r="316" spans="3:15" x14ac:dyDescent="0.3">
      <c r="C316" s="5"/>
      <c r="E316" s="45" t="str">
        <f>MID($K299,AG$19,1)</f>
        <v/>
      </c>
      <c r="F316" s="43" t="str">
        <f>MID($K300,AG$19,1)</f>
        <v/>
      </c>
      <c r="G316" s="44" t="str">
        <f>MID($K301,AG$19,1)</f>
        <v>g</v>
      </c>
      <c r="H316" s="41"/>
      <c r="I316" s="9">
        <v>15</v>
      </c>
      <c r="K316" s="4" t="str">
        <f>IFERROR(VLOOKUP(E316, Table1[[#All],[Note]:[Code]], 2),"")</f>
        <v/>
      </c>
      <c r="M316" s="59" t="s">
        <v>49</v>
      </c>
      <c r="O316" s="55" t="str">
        <f t="shared" si="21"/>
        <v xml:space="preserve">    play(NOTE_G3, tempo);</v>
      </c>
    </row>
    <row r="317" spans="3:15" x14ac:dyDescent="0.3">
      <c r="C317" s="6"/>
      <c r="E317" s="45" t="str">
        <f>MID($K299,AH$19,1)</f>
        <v/>
      </c>
      <c r="F317" s="43" t="str">
        <f>MID($K300,AH$19,1)</f>
        <v/>
      </c>
      <c r="G317" s="44" t="str">
        <f>MID($K301,AH$19,1)</f>
        <v>-</v>
      </c>
      <c r="H317" s="41"/>
      <c r="I317" s="9">
        <v>16</v>
      </c>
      <c r="J317" s="4" t="s">
        <v>13</v>
      </c>
      <c r="K317" s="4" t="str">
        <f>IFERROR(VLOOKUP(E317, Table1[[#All],[Note]:[Code]], 2),"")</f>
        <v/>
      </c>
      <c r="M317" s="4" t="str">
        <f>IFERROR(VLOOKUP(G317, Table134[#All], 2),"")</f>
        <v/>
      </c>
      <c r="O317" s="55" t="str">
        <f t="shared" si="21"/>
        <v xml:space="preserve">    delay(delayo);</v>
      </c>
    </row>
    <row r="318" spans="3:15" x14ac:dyDescent="0.3">
      <c r="E318" s="45" t="str">
        <f>MID($K299,AI$19,1)</f>
        <v/>
      </c>
      <c r="F318" s="43" t="str">
        <f>MID($K300,AI$19,1)</f>
        <v/>
      </c>
      <c r="G318" s="44" t="str">
        <f>MID($K301,AI$19,1)</f>
        <v>-</v>
      </c>
      <c r="H318" s="41"/>
      <c r="I318" s="9">
        <v>17</v>
      </c>
      <c r="J318" s="4" t="s">
        <v>13</v>
      </c>
      <c r="K318" s="4" t="str">
        <f>IFERROR(VLOOKUP(E318, Table1[[#All],[Note]:[Code]], 2),"")</f>
        <v/>
      </c>
      <c r="M318" s="4" t="str">
        <f>IFERROR(VLOOKUP(G318, Table134[#All], 2),"")</f>
        <v/>
      </c>
      <c r="O318" s="55" t="str">
        <f t="shared" si="21"/>
        <v xml:space="preserve">    delay(delayo);</v>
      </c>
    </row>
    <row r="319" spans="3:15" x14ac:dyDescent="0.3">
      <c r="C319" s="6"/>
      <c r="E319" s="45" t="str">
        <f>MID($K299,AJ$19,1)</f>
        <v/>
      </c>
      <c r="F319" s="43" t="str">
        <f>MID($K300,AJ$19,1)</f>
        <v/>
      </c>
      <c r="G319" s="44" t="str">
        <f>MID($K301,AJ$19,1)</f>
        <v>a</v>
      </c>
      <c r="H319" s="41"/>
      <c r="I319" s="9">
        <v>18</v>
      </c>
      <c r="K319" s="4" t="str">
        <f>IFERROR(VLOOKUP(E319, Table1[[#All],[Note]:[Code]], 2),"")</f>
        <v/>
      </c>
      <c r="M319" s="59" t="s">
        <v>53</v>
      </c>
      <c r="O319" s="55" t="str">
        <f t="shared" si="21"/>
        <v xml:space="preserve">    play(NOTE_A3, tempo);</v>
      </c>
    </row>
    <row r="320" spans="3:15" x14ac:dyDescent="0.3">
      <c r="E320" s="45" t="str">
        <f>MID($K299,AK$19,1)</f>
        <v/>
      </c>
      <c r="F320" s="43" t="str">
        <f>MID($K300,AK$19,1)</f>
        <v/>
      </c>
      <c r="G320" s="44" t="str">
        <f>MID($K301,AK$19,1)</f>
        <v>-</v>
      </c>
      <c r="H320" s="41"/>
      <c r="I320" s="9">
        <v>19</v>
      </c>
      <c r="J320" s="4" t="s">
        <v>13</v>
      </c>
      <c r="K320" s="4" t="str">
        <f>IFERROR(VLOOKUP(E320, Table1[[#All],[Note]:[Code]], 2),"")</f>
        <v/>
      </c>
      <c r="M320" s="4" t="str">
        <f>IFERROR(VLOOKUP(G320, Table134[#All], 2),"")</f>
        <v/>
      </c>
      <c r="O320" s="55" t="str">
        <f t="shared" si="21"/>
        <v xml:space="preserve">    delay(delayo);</v>
      </c>
    </row>
    <row r="321" spans="3:45" x14ac:dyDescent="0.3">
      <c r="C321" s="5"/>
      <c r="E321" s="45" t="str">
        <f>MID($K299,AL$19,1)</f>
        <v/>
      </c>
      <c r="F321" s="43" t="str">
        <f>MID($K300,AL$19,1)</f>
        <v/>
      </c>
      <c r="G321" s="44" t="str">
        <f>MID($K301,AL$19,1)</f>
        <v>A</v>
      </c>
      <c r="H321" s="41"/>
      <c r="I321" s="9">
        <v>20</v>
      </c>
      <c r="K321" s="4" t="str">
        <f>IFERROR(VLOOKUP(E321, Table1[[#All],[Note]:[Code]], 2),"")</f>
        <v/>
      </c>
      <c r="M321" s="59" t="s">
        <v>52</v>
      </c>
      <c r="O321" s="55" t="str">
        <f t="shared" si="21"/>
        <v xml:space="preserve">    play(NOTE_AS3, tempo);</v>
      </c>
    </row>
    <row r="322" spans="3:45" x14ac:dyDescent="0.3">
      <c r="C322" s="6"/>
      <c r="E322" s="45" t="str">
        <f>MID($K299,AM$19,1)</f>
        <v/>
      </c>
      <c r="F322" s="43" t="str">
        <f>MID($K300,AM$19,1)</f>
        <v/>
      </c>
      <c r="G322" s="44" t="str">
        <f>MID($K301,AM$19,1)</f>
        <v>-</v>
      </c>
      <c r="H322" s="41"/>
      <c r="I322" s="9">
        <v>21</v>
      </c>
      <c r="J322" s="4" t="s">
        <v>13</v>
      </c>
      <c r="K322" s="4" t="str">
        <f>IFERROR(VLOOKUP(E322, Table1[[#All],[Note]:[Code]], 2),"")</f>
        <v/>
      </c>
      <c r="M322" s="4" t="str">
        <f>IFERROR(VLOOKUP(G322, Table134[#All], 2),"")</f>
        <v/>
      </c>
      <c r="O322" s="55" t="str">
        <f t="shared" si="21"/>
        <v xml:space="preserve">    delay(delayo);</v>
      </c>
    </row>
    <row r="323" spans="3:45" x14ac:dyDescent="0.3">
      <c r="E323" s="45" t="str">
        <f>MID($K299,AN$19,1)</f>
        <v/>
      </c>
      <c r="F323" s="43" t="str">
        <f>MID($K300,AN$19,1)</f>
        <v/>
      </c>
      <c r="G323" s="44" t="str">
        <f>MID($K301,AN$19,1)</f>
        <v>-</v>
      </c>
      <c r="H323" s="41"/>
      <c r="I323" s="9">
        <v>22</v>
      </c>
      <c r="J323" s="4" t="s">
        <v>13</v>
      </c>
      <c r="K323" s="4" t="str">
        <f>IFERROR(VLOOKUP(E323, Table1[[#All],[Note]:[Code]], 2),"")</f>
        <v/>
      </c>
      <c r="M323" s="4" t="str">
        <f>IFERROR(VLOOKUP(G323, Table134[#All], 2),"")</f>
        <v/>
      </c>
      <c r="O323" s="55" t="str">
        <f t="shared" si="21"/>
        <v xml:space="preserve">    delay(delayo);</v>
      </c>
    </row>
    <row r="324" spans="3:45" x14ac:dyDescent="0.3">
      <c r="C324" s="5"/>
      <c r="E324" s="45" t="str">
        <f>MID($K299,AO$19,1)</f>
        <v/>
      </c>
      <c r="F324" s="43" t="str">
        <f>MID($K300,AO$19,1)</f>
        <v/>
      </c>
      <c r="G324" s="44" t="str">
        <f>MID($K301,AO$19,1)</f>
        <v>a</v>
      </c>
      <c r="H324" s="41"/>
      <c r="I324" s="9">
        <v>23</v>
      </c>
      <c r="K324" s="4" t="str">
        <f>IFERROR(VLOOKUP(E324, Table1[[#All],[Note]:[Code]], 2),"")</f>
        <v/>
      </c>
      <c r="M324" s="59" t="s">
        <v>53</v>
      </c>
      <c r="O324" s="55" t="str">
        <f t="shared" si="21"/>
        <v xml:space="preserve">    play(NOTE_A3, tempo);</v>
      </c>
    </row>
    <row r="325" spans="3:45" x14ac:dyDescent="0.3">
      <c r="C325" s="6"/>
      <c r="E325" s="45" t="str">
        <f>MID($K299,AP$19,1)</f>
        <v/>
      </c>
      <c r="F325" s="43" t="str">
        <f>MID($K300,AP$19,1)</f>
        <v/>
      </c>
      <c r="G325" s="44" t="str">
        <f>MID($K301,AP$19,1)</f>
        <v>-</v>
      </c>
      <c r="H325" s="41"/>
      <c r="I325" s="9">
        <v>24</v>
      </c>
      <c r="J325" s="4" t="s">
        <v>13</v>
      </c>
      <c r="K325" s="4" t="str">
        <f>IFERROR(VLOOKUP(E325, Table1[[#All],[Note]:[Code]], 2),"")</f>
        <v/>
      </c>
      <c r="M325" s="4" t="str">
        <f>IFERROR(VLOOKUP(G325, Table134[#All], 2),"")</f>
        <v/>
      </c>
      <c r="O325" s="55" t="str">
        <f t="shared" si="21"/>
        <v xml:space="preserve">    delay(delayo);</v>
      </c>
    </row>
    <row r="326" spans="3:45" x14ac:dyDescent="0.3">
      <c r="E326" s="45" t="str">
        <f>MID($K299,AQ$19,1)</f>
        <v/>
      </c>
      <c r="F326" s="43" t="str">
        <f>MID($K300,AQ$19,1)</f>
        <v/>
      </c>
      <c r="G326" s="44" t="str">
        <f>MID($K301,AQ$19,1)</f>
        <v>-</v>
      </c>
      <c r="H326" s="41"/>
      <c r="I326" s="9">
        <v>25</v>
      </c>
      <c r="J326" s="4" t="s">
        <v>13</v>
      </c>
      <c r="K326" s="4" t="str">
        <f>IFERROR(VLOOKUP(E326, Table1[[#All],[Note]:[Code]], 2),"")</f>
        <v/>
      </c>
      <c r="M326" s="4" t="str">
        <f>IFERROR(VLOOKUP(G326, Table134[#All], 2),"")</f>
        <v/>
      </c>
      <c r="O326" s="55" t="str">
        <f t="shared" si="21"/>
        <v xml:space="preserve">    delay(delayo);</v>
      </c>
    </row>
    <row r="327" spans="3:45" x14ac:dyDescent="0.3">
      <c r="C327" s="5"/>
      <c r="E327" s="45" t="str">
        <f>MID($K299,AR$19,1)</f>
        <v/>
      </c>
      <c r="F327" s="43" t="str">
        <f>MID($K300,AR$19,1)</f>
        <v/>
      </c>
      <c r="G327" s="44" t="str">
        <f>MID($K301,AR$19,1)</f>
        <v>-</v>
      </c>
      <c r="H327" s="41"/>
      <c r="I327" s="9">
        <v>26</v>
      </c>
      <c r="J327" s="4" t="s">
        <v>13</v>
      </c>
      <c r="K327" s="4" t="str">
        <f>IFERROR(VLOOKUP(E327, Table1[[#All],[Note]:[Code]], 2),"")</f>
        <v/>
      </c>
      <c r="M327" s="4" t="str">
        <f>IFERROR(VLOOKUP(G327, Table134[#All], 2),"")</f>
        <v/>
      </c>
      <c r="O327" s="55" t="str">
        <f t="shared" si="21"/>
        <v xml:space="preserve">    delay(delayo);</v>
      </c>
    </row>
    <row r="328" spans="3:45" x14ac:dyDescent="0.3">
      <c r="C328" s="6"/>
      <c r="H328" s="41"/>
      <c r="I328" s="13"/>
      <c r="J328" s="11" t="s">
        <v>44</v>
      </c>
      <c r="K328" s="14"/>
      <c r="O328" s="55" t="str">
        <f t="shared" si="21"/>
        <v xml:space="preserve">//  </v>
      </c>
      <c r="Q328" s="19" t="s">
        <v>123</v>
      </c>
      <c r="R328" s="19"/>
      <c r="S328" s="19">
        <v>1</v>
      </c>
      <c r="T328" s="19">
        <v>2</v>
      </c>
      <c r="U328" s="19">
        <v>3</v>
      </c>
      <c r="V328" s="19">
        <v>4</v>
      </c>
      <c r="W328" s="19">
        <v>5</v>
      </c>
      <c r="X328" s="19">
        <v>6</v>
      </c>
      <c r="Y328" s="19">
        <v>7</v>
      </c>
      <c r="Z328" s="19">
        <v>8</v>
      </c>
      <c r="AA328" s="19">
        <v>9</v>
      </c>
      <c r="AB328" s="19">
        <v>10</v>
      </c>
      <c r="AC328" s="19">
        <v>11</v>
      </c>
      <c r="AD328" s="19">
        <v>12</v>
      </c>
      <c r="AE328" s="19">
        <v>13</v>
      </c>
      <c r="AF328" s="19">
        <v>14</v>
      </c>
      <c r="AG328" s="19">
        <v>15</v>
      </c>
      <c r="AH328" s="19">
        <v>16</v>
      </c>
      <c r="AI328" s="19">
        <v>17</v>
      </c>
      <c r="AJ328" s="19">
        <v>18</v>
      </c>
      <c r="AK328" s="19">
        <v>19</v>
      </c>
      <c r="AL328" s="19">
        <v>20</v>
      </c>
      <c r="AM328" s="19">
        <v>21</v>
      </c>
      <c r="AN328" s="19">
        <v>22</v>
      </c>
      <c r="AO328" s="19">
        <v>23</v>
      </c>
      <c r="AP328" s="19">
        <v>24</v>
      </c>
      <c r="AQ328" s="19">
        <v>25</v>
      </c>
      <c r="AR328" s="19">
        <v>26</v>
      </c>
      <c r="AS328" s="19"/>
    </row>
    <row r="329" spans="3:45" x14ac:dyDescent="0.3">
      <c r="H329" s="41">
        <v>11</v>
      </c>
      <c r="I329" s="13"/>
      <c r="J329" s="11" t="s">
        <v>44</v>
      </c>
      <c r="K329" s="4">
        <f>C67</f>
        <v>0</v>
      </c>
      <c r="L329" s="6"/>
      <c r="M329" s="6"/>
      <c r="O329" s="55" t="str">
        <f t="shared" si="21"/>
        <v>//  0</v>
      </c>
      <c r="Q329" s="4" t="str">
        <f>MID($K329,Q$19,1)</f>
        <v>0</v>
      </c>
      <c r="R329" s="4" t="str">
        <f t="shared" ref="R329:AS331" si="24">MID($K329,R$19,1)</f>
        <v/>
      </c>
      <c r="S329" s="4" t="str">
        <f t="shared" si="24"/>
        <v/>
      </c>
      <c r="T329" s="4" t="str">
        <f t="shared" si="24"/>
        <v/>
      </c>
      <c r="U329" s="4" t="str">
        <f t="shared" si="24"/>
        <v/>
      </c>
      <c r="V329" s="4" t="str">
        <f t="shared" si="24"/>
        <v/>
      </c>
      <c r="W329" s="4" t="str">
        <f t="shared" si="24"/>
        <v/>
      </c>
      <c r="X329" s="4" t="str">
        <f t="shared" si="24"/>
        <v/>
      </c>
      <c r="Y329" s="4" t="str">
        <f t="shared" si="24"/>
        <v/>
      </c>
      <c r="Z329" s="4" t="str">
        <f t="shared" si="24"/>
        <v/>
      </c>
      <c r="AA329" s="4" t="str">
        <f t="shared" si="24"/>
        <v/>
      </c>
      <c r="AB329" s="4" t="str">
        <f t="shared" si="24"/>
        <v/>
      </c>
      <c r="AC329" s="4" t="str">
        <f t="shared" si="24"/>
        <v/>
      </c>
      <c r="AD329" s="4" t="str">
        <f t="shared" si="24"/>
        <v/>
      </c>
      <c r="AE329" s="4" t="str">
        <f t="shared" si="24"/>
        <v/>
      </c>
      <c r="AF329" s="4" t="str">
        <f t="shared" si="24"/>
        <v/>
      </c>
      <c r="AG329" s="4" t="str">
        <f t="shared" si="24"/>
        <v/>
      </c>
      <c r="AH329" s="4" t="str">
        <f t="shared" si="24"/>
        <v/>
      </c>
      <c r="AI329" s="4" t="str">
        <f t="shared" si="24"/>
        <v/>
      </c>
      <c r="AJ329" s="4" t="str">
        <f t="shared" si="24"/>
        <v/>
      </c>
      <c r="AK329" s="4" t="str">
        <f t="shared" si="24"/>
        <v/>
      </c>
      <c r="AL329" s="4" t="str">
        <f t="shared" si="24"/>
        <v/>
      </c>
      <c r="AM329" s="4" t="str">
        <f t="shared" si="24"/>
        <v/>
      </c>
      <c r="AN329" s="4" t="str">
        <f t="shared" si="24"/>
        <v/>
      </c>
      <c r="AO329" s="4" t="str">
        <f t="shared" si="24"/>
        <v/>
      </c>
      <c r="AP329" s="4" t="str">
        <f t="shared" si="24"/>
        <v/>
      </c>
      <c r="AQ329" s="4" t="str">
        <f t="shared" si="24"/>
        <v/>
      </c>
      <c r="AR329" s="4" t="str">
        <f t="shared" si="24"/>
        <v/>
      </c>
      <c r="AS329" s="4" t="str">
        <f>MID($K329,AS$19,1)</f>
        <v/>
      </c>
    </row>
    <row r="330" spans="3:45" x14ac:dyDescent="0.3">
      <c r="C330" s="5"/>
      <c r="E330" s="45" t="str">
        <f>MID($K329,Q$19,1)</f>
        <v>0</v>
      </c>
      <c r="F330" s="43" t="str">
        <f>MID($K330,Q$19,1)</f>
        <v>0</v>
      </c>
      <c r="G330" s="44" t="str">
        <f>MID($K331,Q$19,1)</f>
        <v>3</v>
      </c>
      <c r="H330" s="41"/>
      <c r="I330" s="13"/>
      <c r="J330" s="11" t="s">
        <v>44</v>
      </c>
      <c r="K330" s="4">
        <f>C68</f>
        <v>0</v>
      </c>
      <c r="L330" s="6"/>
      <c r="M330" s="6"/>
      <c r="O330" s="55" t="str">
        <f t="shared" si="21"/>
        <v>//  0</v>
      </c>
      <c r="Q330" s="4" t="str">
        <f t="shared" ref="Q330:Q331" si="25">MID($K330,Q$19,1)</f>
        <v>0</v>
      </c>
      <c r="R330" s="4" t="str">
        <f t="shared" si="24"/>
        <v/>
      </c>
      <c r="S330" s="4" t="str">
        <f t="shared" si="24"/>
        <v/>
      </c>
      <c r="T330" s="4" t="str">
        <f t="shared" si="24"/>
        <v/>
      </c>
      <c r="U330" s="4" t="str">
        <f t="shared" si="24"/>
        <v/>
      </c>
      <c r="V330" s="4" t="str">
        <f t="shared" si="24"/>
        <v/>
      </c>
      <c r="W330" s="4" t="str">
        <f t="shared" si="24"/>
        <v/>
      </c>
      <c r="X330" s="4" t="str">
        <f t="shared" si="24"/>
        <v/>
      </c>
      <c r="Y330" s="4" t="str">
        <f t="shared" si="24"/>
        <v/>
      </c>
      <c r="Z330" s="4" t="str">
        <f t="shared" si="24"/>
        <v/>
      </c>
      <c r="AA330" s="4" t="str">
        <f t="shared" si="24"/>
        <v/>
      </c>
      <c r="AB330" s="4" t="str">
        <f t="shared" si="24"/>
        <v/>
      </c>
      <c r="AC330" s="4" t="str">
        <f t="shared" si="24"/>
        <v/>
      </c>
      <c r="AD330" s="4" t="str">
        <f t="shared" si="24"/>
        <v/>
      </c>
      <c r="AE330" s="4" t="str">
        <f t="shared" si="24"/>
        <v/>
      </c>
      <c r="AF330" s="4" t="str">
        <f t="shared" si="24"/>
        <v/>
      </c>
      <c r="AG330" s="4" t="str">
        <f t="shared" si="24"/>
        <v/>
      </c>
      <c r="AH330" s="4" t="str">
        <f t="shared" si="24"/>
        <v/>
      </c>
      <c r="AI330" s="4" t="str">
        <f t="shared" si="24"/>
        <v/>
      </c>
      <c r="AJ330" s="4" t="str">
        <f t="shared" si="24"/>
        <v/>
      </c>
      <c r="AK330" s="4" t="str">
        <f t="shared" si="24"/>
        <v/>
      </c>
      <c r="AL330" s="4" t="str">
        <f t="shared" si="24"/>
        <v/>
      </c>
      <c r="AM330" s="4" t="str">
        <f t="shared" si="24"/>
        <v/>
      </c>
      <c r="AN330" s="4" t="str">
        <f t="shared" si="24"/>
        <v/>
      </c>
      <c r="AO330" s="4" t="str">
        <f t="shared" si="24"/>
        <v/>
      </c>
      <c r="AP330" s="4" t="str">
        <f t="shared" si="24"/>
        <v/>
      </c>
      <c r="AQ330" s="4" t="str">
        <f t="shared" si="24"/>
        <v/>
      </c>
      <c r="AR330" s="4" t="str">
        <f t="shared" si="24"/>
        <v/>
      </c>
      <c r="AS330" s="4" t="str">
        <f t="shared" si="24"/>
        <v/>
      </c>
    </row>
    <row r="331" spans="3:45" x14ac:dyDescent="0.3">
      <c r="C331" s="6"/>
      <c r="H331" s="41"/>
      <c r="I331" s="13"/>
      <c r="J331" s="11" t="s">
        <v>44</v>
      </c>
      <c r="K331" s="4" t="str">
        <f>C69</f>
        <v>3|g-----------------g-g--a-A|</v>
      </c>
      <c r="O331" s="55" t="str">
        <f t="shared" si="21"/>
        <v>//  3|g-----------------g-g--a-A|</v>
      </c>
      <c r="Q331" s="4" t="str">
        <f t="shared" si="25"/>
        <v>3</v>
      </c>
      <c r="R331" s="4" t="str">
        <f t="shared" si="24"/>
        <v>|</v>
      </c>
      <c r="S331" s="4" t="str">
        <f t="shared" si="24"/>
        <v>g</v>
      </c>
      <c r="T331" s="4" t="str">
        <f t="shared" si="24"/>
        <v>-</v>
      </c>
      <c r="U331" s="4" t="str">
        <f t="shared" si="24"/>
        <v>-</v>
      </c>
      <c r="V331" s="4" t="str">
        <f t="shared" si="24"/>
        <v>-</v>
      </c>
      <c r="W331" s="4" t="str">
        <f t="shared" si="24"/>
        <v>-</v>
      </c>
      <c r="X331" s="4" t="str">
        <f t="shared" si="24"/>
        <v>-</v>
      </c>
      <c r="Y331" s="4" t="str">
        <f t="shared" si="24"/>
        <v>-</v>
      </c>
      <c r="Z331" s="4" t="str">
        <f t="shared" si="24"/>
        <v>-</v>
      </c>
      <c r="AA331" s="4" t="str">
        <f t="shared" si="24"/>
        <v>-</v>
      </c>
      <c r="AB331" s="4" t="str">
        <f t="shared" si="24"/>
        <v>-</v>
      </c>
      <c r="AC331" s="4" t="str">
        <f t="shared" si="24"/>
        <v>-</v>
      </c>
      <c r="AD331" s="4" t="str">
        <f t="shared" si="24"/>
        <v>-</v>
      </c>
      <c r="AE331" s="4" t="str">
        <f t="shared" si="24"/>
        <v>-</v>
      </c>
      <c r="AF331" s="4" t="str">
        <f t="shared" si="24"/>
        <v>-</v>
      </c>
      <c r="AG331" s="4" t="str">
        <f t="shared" si="24"/>
        <v>-</v>
      </c>
      <c r="AH331" s="4" t="str">
        <f t="shared" si="24"/>
        <v>-</v>
      </c>
      <c r="AI331" s="4" t="str">
        <f t="shared" si="24"/>
        <v>-</v>
      </c>
      <c r="AJ331" s="4" t="str">
        <f t="shared" si="24"/>
        <v>-</v>
      </c>
      <c r="AK331" s="4" t="str">
        <f t="shared" si="24"/>
        <v>g</v>
      </c>
      <c r="AL331" s="4" t="str">
        <f t="shared" si="24"/>
        <v>-</v>
      </c>
      <c r="AM331" s="4" t="str">
        <f t="shared" si="24"/>
        <v>g</v>
      </c>
      <c r="AN331" s="4" t="str">
        <f t="shared" si="24"/>
        <v>-</v>
      </c>
      <c r="AO331" s="4" t="str">
        <f t="shared" si="24"/>
        <v>-</v>
      </c>
      <c r="AP331" s="4" t="str">
        <f t="shared" si="24"/>
        <v>a</v>
      </c>
      <c r="AQ331" s="4" t="str">
        <f t="shared" si="24"/>
        <v>-</v>
      </c>
      <c r="AR331" s="4" t="str">
        <f t="shared" si="24"/>
        <v>A</v>
      </c>
      <c r="AS331" s="4" t="str">
        <f t="shared" si="24"/>
        <v>|</v>
      </c>
    </row>
    <row r="332" spans="3:45" x14ac:dyDescent="0.3">
      <c r="E332" s="45" t="str">
        <f>MID($K329,S$19,1)</f>
        <v/>
      </c>
      <c r="F332" s="43" t="str">
        <f>MID($K330,S$19,1)</f>
        <v/>
      </c>
      <c r="G332" s="44" t="str">
        <f>MID($K331,S$19,1)</f>
        <v>g</v>
      </c>
      <c r="H332" s="41"/>
      <c r="I332" s="9">
        <v>1</v>
      </c>
      <c r="M332" s="59" t="s">
        <v>49</v>
      </c>
      <c r="O332" s="55" t="str">
        <f t="shared" si="21"/>
        <v xml:space="preserve">    play(NOTE_G3, tempo);</v>
      </c>
    </row>
    <row r="333" spans="3:45" x14ac:dyDescent="0.3">
      <c r="C333" s="5"/>
      <c r="E333" s="45" t="str">
        <f>MID($K329,T$19,1)</f>
        <v/>
      </c>
      <c r="F333" s="43" t="str">
        <f>MID($K330,T$19,1)</f>
        <v/>
      </c>
      <c r="G333" s="44" t="str">
        <f>MID($K331,T$19,1)</f>
        <v>-</v>
      </c>
      <c r="H333" s="41"/>
      <c r="I333" s="9">
        <v>2</v>
      </c>
      <c r="J333" s="4" t="s">
        <v>13</v>
      </c>
      <c r="M333" s="4" t="str">
        <f>IFERROR(VLOOKUP(G333, Table134[#All], 2),"")</f>
        <v/>
      </c>
      <c r="O333" s="55" t="str">
        <f t="shared" si="21"/>
        <v xml:space="preserve">    delay(delayo);</v>
      </c>
    </row>
    <row r="334" spans="3:45" x14ac:dyDescent="0.3">
      <c r="C334" s="6"/>
      <c r="E334" s="45" t="str">
        <f>MID($K329,U$19,1)</f>
        <v/>
      </c>
      <c r="F334" s="43" t="str">
        <f>MID($K330,U$19,1)</f>
        <v/>
      </c>
      <c r="G334" s="44" t="str">
        <f>MID($K331,U$19,1)</f>
        <v>-</v>
      </c>
      <c r="H334" s="41"/>
      <c r="I334" s="9">
        <v>3</v>
      </c>
      <c r="J334" s="4" t="s">
        <v>13</v>
      </c>
      <c r="M334" s="4" t="str">
        <f>IFERROR(VLOOKUP(G334, Table134[#All], 2),"")</f>
        <v/>
      </c>
      <c r="O334" s="55" t="str">
        <f t="shared" si="21"/>
        <v xml:space="preserve">    delay(delayo);</v>
      </c>
    </row>
    <row r="335" spans="3:45" x14ac:dyDescent="0.3">
      <c r="E335" s="45" t="str">
        <f>MID($K329,V$19,1)</f>
        <v/>
      </c>
      <c r="F335" s="43" t="str">
        <f>MID($K330,V$19,1)</f>
        <v/>
      </c>
      <c r="G335" s="44" t="str">
        <f>MID($K331,V$19,1)</f>
        <v>-</v>
      </c>
      <c r="H335" s="41"/>
      <c r="I335" s="9">
        <v>4</v>
      </c>
      <c r="J335" s="4" t="s">
        <v>13</v>
      </c>
      <c r="M335" s="4" t="str">
        <f>IFERROR(VLOOKUP(G335, Table134[#All], 2),"")</f>
        <v/>
      </c>
      <c r="O335" s="55" t="str">
        <f t="shared" si="21"/>
        <v xml:space="preserve">    delay(delayo);</v>
      </c>
    </row>
    <row r="336" spans="3:45" x14ac:dyDescent="0.3">
      <c r="C336" s="5"/>
      <c r="E336" s="45" t="str">
        <f>MID($K329,W$19,1)</f>
        <v/>
      </c>
      <c r="F336" s="43" t="str">
        <f>MID($K330,W$19,1)</f>
        <v/>
      </c>
      <c r="G336" s="44" t="str">
        <f>MID($K331,W$19,1)</f>
        <v>-</v>
      </c>
      <c r="H336" s="41"/>
      <c r="I336" s="9">
        <v>5</v>
      </c>
      <c r="J336" s="4" t="s">
        <v>13</v>
      </c>
      <c r="M336" s="4" t="str">
        <f>IFERROR(VLOOKUP(G336, Table134[#All], 2),"")</f>
        <v/>
      </c>
      <c r="O336" s="55" t="str">
        <f t="shared" si="21"/>
        <v xml:space="preserve">    delay(delayo);</v>
      </c>
    </row>
    <row r="337" spans="3:15" x14ac:dyDescent="0.3">
      <c r="C337" s="6"/>
      <c r="E337" s="45" t="str">
        <f>MID($K329,X$19,1)</f>
        <v/>
      </c>
      <c r="F337" s="43" t="str">
        <f>MID($K330,X$19,1)</f>
        <v/>
      </c>
      <c r="G337" s="44" t="str">
        <f>MID($K331,X$19,1)</f>
        <v>-</v>
      </c>
      <c r="H337" s="41"/>
      <c r="I337" s="9">
        <v>6</v>
      </c>
      <c r="J337" s="4" t="s">
        <v>13</v>
      </c>
      <c r="M337" s="4" t="str">
        <f>IFERROR(VLOOKUP(G337, Table134[#All], 2),"")</f>
        <v/>
      </c>
      <c r="O337" s="55" t="str">
        <f t="shared" si="21"/>
        <v xml:space="preserve">    delay(delayo);</v>
      </c>
    </row>
    <row r="338" spans="3:15" x14ac:dyDescent="0.3">
      <c r="E338" s="45" t="str">
        <f>MID($K329,Y$19,1)</f>
        <v/>
      </c>
      <c r="F338" s="43" t="str">
        <f>MID($K330,Y$19,1)</f>
        <v/>
      </c>
      <c r="G338" s="44" t="str">
        <f>MID($K331,Y$19,1)</f>
        <v>-</v>
      </c>
      <c r="H338" s="41"/>
      <c r="I338" s="9">
        <v>7</v>
      </c>
      <c r="J338" s="4" t="s">
        <v>13</v>
      </c>
      <c r="M338" s="4" t="str">
        <f>IFERROR(VLOOKUP(G338, Table134[#All], 2),"")</f>
        <v/>
      </c>
      <c r="O338" s="55" t="str">
        <f t="shared" si="21"/>
        <v xml:space="preserve">    delay(delayo);</v>
      </c>
    </row>
    <row r="339" spans="3:15" x14ac:dyDescent="0.3">
      <c r="C339" s="5"/>
      <c r="E339" s="45" t="str">
        <f>MID($K329,Z$19,1)</f>
        <v/>
      </c>
      <c r="F339" s="43" t="str">
        <f>MID($K330,Z$19,1)</f>
        <v/>
      </c>
      <c r="G339" s="44" t="str">
        <f>MID($K331,Z$19,1)</f>
        <v>-</v>
      </c>
      <c r="H339" s="41"/>
      <c r="I339" s="9">
        <v>8</v>
      </c>
      <c r="J339" s="4" t="s">
        <v>13</v>
      </c>
      <c r="M339" s="4" t="str">
        <f>IFERROR(VLOOKUP(G339, Table134[#All], 2),"")</f>
        <v/>
      </c>
      <c r="O339" s="55" t="str">
        <f t="shared" si="21"/>
        <v xml:space="preserve">    delay(delayo);</v>
      </c>
    </row>
    <row r="340" spans="3:15" x14ac:dyDescent="0.3">
      <c r="C340" s="6"/>
      <c r="E340" s="45" t="str">
        <f>MID($K329,AA$19,1)</f>
        <v/>
      </c>
      <c r="F340" s="43" t="str">
        <f>MID($K330,AA$19,1)</f>
        <v/>
      </c>
      <c r="G340" s="44" t="str">
        <f>MID($K331,AA$19,1)</f>
        <v>-</v>
      </c>
      <c r="H340" s="41"/>
      <c r="I340" s="9">
        <v>9</v>
      </c>
      <c r="J340" s="4" t="s">
        <v>13</v>
      </c>
      <c r="M340" s="4" t="str">
        <f>IFERROR(VLOOKUP(G340, Table134[#All], 2),"")</f>
        <v/>
      </c>
      <c r="O340" s="55" t="str">
        <f t="shared" si="21"/>
        <v xml:space="preserve">    delay(delayo);</v>
      </c>
    </row>
    <row r="341" spans="3:15" x14ac:dyDescent="0.3">
      <c r="E341" s="45" t="str">
        <f>MID($K329,AB$19,1)</f>
        <v/>
      </c>
      <c r="F341" s="43" t="str">
        <f>MID($K330,AB$19,1)</f>
        <v/>
      </c>
      <c r="G341" s="44" t="str">
        <f>MID($K331,AB$19,1)</f>
        <v>-</v>
      </c>
      <c r="H341" s="41"/>
      <c r="I341" s="9">
        <v>10</v>
      </c>
      <c r="J341" s="4" t="s">
        <v>13</v>
      </c>
      <c r="M341" s="4" t="str">
        <f>IFERROR(VLOOKUP(G341, Table134[#All], 2),"")</f>
        <v/>
      </c>
      <c r="O341" s="55" t="str">
        <f t="shared" si="21"/>
        <v xml:space="preserve">    delay(delayo);</v>
      </c>
    </row>
    <row r="342" spans="3:15" x14ac:dyDescent="0.3">
      <c r="C342" s="5"/>
      <c r="E342" s="45" t="str">
        <f>MID($K329,AC$19,1)</f>
        <v/>
      </c>
      <c r="F342" s="43" t="str">
        <f>MID($K330,AC$19,1)</f>
        <v/>
      </c>
      <c r="G342" s="44" t="str">
        <f>MID($K331,AC$19,1)</f>
        <v>-</v>
      </c>
      <c r="H342" s="41"/>
      <c r="I342" s="9">
        <v>11</v>
      </c>
      <c r="J342" s="4" t="s">
        <v>13</v>
      </c>
      <c r="M342" s="4" t="str">
        <f>IFERROR(VLOOKUP(G342, Table134[#All], 2),"")</f>
        <v/>
      </c>
      <c r="O342" s="55" t="str">
        <f t="shared" si="21"/>
        <v xml:space="preserve">    delay(delayo);</v>
      </c>
    </row>
    <row r="343" spans="3:15" x14ac:dyDescent="0.3">
      <c r="C343" s="6"/>
      <c r="E343" s="45" t="str">
        <f>MID($K329,AD$19,1)</f>
        <v/>
      </c>
      <c r="F343" s="43" t="str">
        <f>MID($K330,AD$19,1)</f>
        <v/>
      </c>
      <c r="G343" s="44" t="str">
        <f>MID($K331,AD$19,1)</f>
        <v>-</v>
      </c>
      <c r="H343" s="41"/>
      <c r="I343" s="9">
        <v>12</v>
      </c>
      <c r="J343" s="4" t="s">
        <v>13</v>
      </c>
      <c r="M343" s="4" t="str">
        <f>IFERROR(VLOOKUP(G343, Table134[#All], 2),"")</f>
        <v/>
      </c>
      <c r="O343" s="55" t="str">
        <f t="shared" si="21"/>
        <v xml:space="preserve">    delay(delayo);</v>
      </c>
    </row>
    <row r="344" spans="3:15" x14ac:dyDescent="0.3">
      <c r="E344" s="45" t="str">
        <f>MID($K329,AE$19,1)</f>
        <v/>
      </c>
      <c r="F344" s="43" t="str">
        <f>MID($K330,AE$19,1)</f>
        <v/>
      </c>
      <c r="G344" s="44" t="str">
        <f>MID($K331,AE$19,1)</f>
        <v>-</v>
      </c>
      <c r="H344" s="41"/>
      <c r="I344" s="9">
        <v>13</v>
      </c>
      <c r="J344" s="4" t="s">
        <v>13</v>
      </c>
      <c r="M344" s="4" t="str">
        <f>IFERROR(VLOOKUP(G344, Table134[#All], 2),"")</f>
        <v/>
      </c>
      <c r="O344" s="55" t="str">
        <f t="shared" si="21"/>
        <v xml:space="preserve">    delay(delayo);</v>
      </c>
    </row>
    <row r="345" spans="3:15" x14ac:dyDescent="0.3">
      <c r="C345" s="5"/>
      <c r="E345" s="45" t="str">
        <f>MID($K329,AF$19,1)</f>
        <v/>
      </c>
      <c r="F345" s="43" t="str">
        <f>MID($K330,AF$19,1)</f>
        <v/>
      </c>
      <c r="G345" s="44" t="str">
        <f>MID($K331,AF$19,1)</f>
        <v>-</v>
      </c>
      <c r="H345" s="41"/>
      <c r="I345" s="9">
        <v>14</v>
      </c>
      <c r="J345" s="4" t="s">
        <v>13</v>
      </c>
      <c r="M345" s="4" t="str">
        <f>IFERROR(VLOOKUP(G345, Table134[#All], 2),"")</f>
        <v/>
      </c>
      <c r="O345" s="55" t="str">
        <f t="shared" si="21"/>
        <v xml:space="preserve">    delay(delayo);</v>
      </c>
    </row>
    <row r="346" spans="3:15" x14ac:dyDescent="0.3">
      <c r="C346" s="6"/>
      <c r="E346" s="45" t="str">
        <f>MID($K329,AG$19,1)</f>
        <v/>
      </c>
      <c r="F346" s="43" t="str">
        <f>MID($K330,AG$19,1)</f>
        <v/>
      </c>
      <c r="G346" s="44" t="str">
        <f>MID($K331,AG$19,1)</f>
        <v>-</v>
      </c>
      <c r="H346" s="41"/>
      <c r="I346" s="9">
        <v>15</v>
      </c>
      <c r="J346" s="4" t="s">
        <v>13</v>
      </c>
      <c r="M346" s="4" t="str">
        <f>IFERROR(VLOOKUP(G346, Table134[#All], 2),"")</f>
        <v/>
      </c>
      <c r="O346" s="55" t="str">
        <f t="shared" si="21"/>
        <v xml:space="preserve">    delay(delayo);</v>
      </c>
    </row>
    <row r="347" spans="3:15" x14ac:dyDescent="0.3">
      <c r="E347" s="45" t="str">
        <f>MID($K329,AH$19,1)</f>
        <v/>
      </c>
      <c r="F347" s="43" t="str">
        <f>MID($K330,AH$19,1)</f>
        <v/>
      </c>
      <c r="G347" s="44" t="str">
        <f>MID($K331,AH$19,1)</f>
        <v>-</v>
      </c>
      <c r="H347" s="41"/>
      <c r="I347" s="9">
        <v>16</v>
      </c>
      <c r="J347" s="4" t="s">
        <v>13</v>
      </c>
      <c r="M347" s="4" t="str">
        <f>IFERROR(VLOOKUP(G347, Table134[#All], 2),"")</f>
        <v/>
      </c>
      <c r="O347" s="55" t="str">
        <f t="shared" si="21"/>
        <v xml:space="preserve">    delay(delayo);</v>
      </c>
    </row>
    <row r="348" spans="3:15" x14ac:dyDescent="0.3">
      <c r="C348" s="5"/>
      <c r="E348" s="45" t="str">
        <f>MID($K329,AI$19,1)</f>
        <v/>
      </c>
      <c r="F348" s="43" t="str">
        <f>MID($K330,AI$19,1)</f>
        <v/>
      </c>
      <c r="G348" s="44" t="str">
        <f>MID($K331,AI$19,1)</f>
        <v>-</v>
      </c>
      <c r="H348" s="41"/>
      <c r="I348" s="9">
        <v>17</v>
      </c>
      <c r="J348" s="4" t="s">
        <v>13</v>
      </c>
      <c r="M348" s="4" t="str">
        <f>IFERROR(VLOOKUP(G348, Table134[#All], 2),"")</f>
        <v/>
      </c>
      <c r="O348" s="55" t="str">
        <f t="shared" si="21"/>
        <v xml:space="preserve">    delay(delayo);</v>
      </c>
    </row>
    <row r="349" spans="3:15" x14ac:dyDescent="0.3">
      <c r="C349" s="6"/>
      <c r="E349" s="45" t="str">
        <f>MID($K329,AJ$19,1)</f>
        <v/>
      </c>
      <c r="F349" s="43" t="str">
        <f>MID($K330,AJ$19,1)</f>
        <v/>
      </c>
      <c r="G349" s="44" t="str">
        <f>MID($K331,AJ$19,1)</f>
        <v>-</v>
      </c>
      <c r="H349" s="41"/>
      <c r="I349" s="9">
        <v>18</v>
      </c>
      <c r="J349" s="4" t="s">
        <v>13</v>
      </c>
      <c r="M349" s="4" t="str">
        <f>IFERROR(VLOOKUP(G349, Table134[#All], 2),"")</f>
        <v/>
      </c>
      <c r="O349" s="55" t="str">
        <f t="shared" ref="O349:O412" si="26">CONCATENATE(J349,K349,L349,M349)</f>
        <v xml:space="preserve">    delay(delayo);</v>
      </c>
    </row>
    <row r="350" spans="3:15" x14ac:dyDescent="0.3">
      <c r="E350" s="45" t="str">
        <f>MID($K329,AK$19,1)</f>
        <v/>
      </c>
      <c r="F350" s="43" t="str">
        <f>MID($K330,AK$19,1)</f>
        <v/>
      </c>
      <c r="G350" s="44" t="str">
        <f>MID($K331,AK$19,1)</f>
        <v>g</v>
      </c>
      <c r="H350" s="41"/>
      <c r="I350" s="9">
        <v>19</v>
      </c>
      <c r="M350" s="59" t="s">
        <v>49</v>
      </c>
      <c r="O350" s="55" t="str">
        <f t="shared" si="26"/>
        <v xml:space="preserve">    play(NOTE_G3, tempo);</v>
      </c>
    </row>
    <row r="351" spans="3:15" x14ac:dyDescent="0.3">
      <c r="C351" s="5"/>
      <c r="E351" s="45" t="str">
        <f>MID($K329,AL$19,1)</f>
        <v/>
      </c>
      <c r="F351" s="43" t="str">
        <f>MID($K330,AL$19,1)</f>
        <v/>
      </c>
      <c r="G351" s="44" t="str">
        <f>MID($K331,AL$19,1)</f>
        <v>-</v>
      </c>
      <c r="H351" s="41"/>
      <c r="I351" s="9">
        <v>20</v>
      </c>
      <c r="J351" s="4" t="s">
        <v>13</v>
      </c>
      <c r="M351" s="4" t="str">
        <f>IFERROR(VLOOKUP(G351, Table134[#All], 2),"")</f>
        <v/>
      </c>
      <c r="O351" s="55" t="str">
        <f t="shared" si="26"/>
        <v xml:space="preserve">    delay(delayo);</v>
      </c>
    </row>
    <row r="352" spans="3:15" x14ac:dyDescent="0.3">
      <c r="C352" s="6"/>
      <c r="E352" s="45" t="str">
        <f>MID($K329,AM$19,1)</f>
        <v/>
      </c>
      <c r="F352" s="43" t="str">
        <f>MID($K330,AM$19,1)</f>
        <v/>
      </c>
      <c r="G352" s="44" t="str">
        <f>MID($K331,AM$19,1)</f>
        <v>g</v>
      </c>
      <c r="H352" s="41"/>
      <c r="I352" s="9">
        <v>21</v>
      </c>
      <c r="M352" s="59" t="s">
        <v>49</v>
      </c>
      <c r="O352" s="55" t="str">
        <f t="shared" si="26"/>
        <v xml:space="preserve">    play(NOTE_G3, tempo);</v>
      </c>
    </row>
    <row r="353" spans="3:45" x14ac:dyDescent="0.3">
      <c r="E353" s="45" t="str">
        <f>MID($K329,AN$19,1)</f>
        <v/>
      </c>
      <c r="F353" s="43" t="str">
        <f>MID($K330,AN$19,1)</f>
        <v/>
      </c>
      <c r="G353" s="44" t="str">
        <f>MID($K331,AN$19,1)</f>
        <v>-</v>
      </c>
      <c r="H353" s="41"/>
      <c r="I353" s="9">
        <v>22</v>
      </c>
      <c r="J353" s="4" t="s">
        <v>13</v>
      </c>
      <c r="M353" s="4" t="str">
        <f>IFERROR(VLOOKUP(G353, Table134[#All], 2),"")</f>
        <v/>
      </c>
      <c r="O353" s="55" t="str">
        <f t="shared" si="26"/>
        <v xml:space="preserve">    delay(delayo);</v>
      </c>
    </row>
    <row r="354" spans="3:45" x14ac:dyDescent="0.3">
      <c r="C354" s="5"/>
      <c r="E354" s="45" t="str">
        <f>MID($K329,AO$19,1)</f>
        <v/>
      </c>
      <c r="F354" s="43" t="str">
        <f>MID($K330,AO$19,1)</f>
        <v/>
      </c>
      <c r="G354" s="44" t="str">
        <f>MID($K331,AO$19,1)</f>
        <v>-</v>
      </c>
      <c r="H354" s="41"/>
      <c r="I354" s="9">
        <v>23</v>
      </c>
      <c r="J354" s="4" t="s">
        <v>13</v>
      </c>
      <c r="M354" s="4" t="str">
        <f>IFERROR(VLOOKUP(G354, Table134[#All], 2),"")</f>
        <v/>
      </c>
      <c r="O354" s="55" t="str">
        <f t="shared" si="26"/>
        <v xml:space="preserve">    delay(delayo);</v>
      </c>
    </row>
    <row r="355" spans="3:45" x14ac:dyDescent="0.3">
      <c r="C355" s="6"/>
      <c r="E355" s="45" t="str">
        <f>MID($K329,AP$19,1)</f>
        <v/>
      </c>
      <c r="F355" s="43" t="str">
        <f>MID($K330,AP$19,1)</f>
        <v/>
      </c>
      <c r="G355" s="44" t="str">
        <f>MID($K331,AP$19,1)</f>
        <v>a</v>
      </c>
      <c r="H355" s="41"/>
      <c r="I355" s="9">
        <v>24</v>
      </c>
      <c r="M355" s="59" t="s">
        <v>53</v>
      </c>
      <c r="O355" s="55" t="str">
        <f t="shared" si="26"/>
        <v xml:space="preserve">    play(NOTE_A3, tempo);</v>
      </c>
    </row>
    <row r="356" spans="3:45" x14ac:dyDescent="0.3">
      <c r="E356" s="45" t="str">
        <f>MID($K329,AQ$19,1)</f>
        <v/>
      </c>
      <c r="F356" s="43" t="str">
        <f>MID($K330,AQ$19,1)</f>
        <v/>
      </c>
      <c r="G356" s="44" t="str">
        <f>MID($K331,AQ$19,1)</f>
        <v>-</v>
      </c>
      <c r="H356" s="41"/>
      <c r="I356" s="9">
        <v>25</v>
      </c>
      <c r="J356" s="4" t="s">
        <v>13</v>
      </c>
      <c r="M356" s="4" t="str">
        <f>IFERROR(VLOOKUP(G356, Table134[#All], 2),"")</f>
        <v/>
      </c>
      <c r="O356" s="55" t="str">
        <f t="shared" si="26"/>
        <v xml:space="preserve">    delay(delayo);</v>
      </c>
    </row>
    <row r="357" spans="3:45" x14ac:dyDescent="0.3">
      <c r="C357" s="5"/>
      <c r="E357" s="45" t="str">
        <f>MID($K329,AR$19,1)</f>
        <v/>
      </c>
      <c r="F357" s="43" t="str">
        <f>MID($K330,AR$19,1)</f>
        <v/>
      </c>
      <c r="G357" s="44" t="str">
        <f>MID($K331,AR$19,1)</f>
        <v>A</v>
      </c>
      <c r="H357" s="41"/>
      <c r="I357" s="9">
        <v>26</v>
      </c>
      <c r="M357" s="59" t="s">
        <v>52</v>
      </c>
      <c r="O357" s="55" t="str">
        <f t="shared" si="26"/>
        <v xml:space="preserve">    play(NOTE_AS3, tempo);</v>
      </c>
    </row>
    <row r="358" spans="3:45" x14ac:dyDescent="0.3">
      <c r="C358" s="6"/>
      <c r="H358" s="41"/>
      <c r="I358" s="13"/>
      <c r="J358" s="11" t="s">
        <v>44</v>
      </c>
      <c r="K358" s="14"/>
      <c r="O358" s="55" t="str">
        <f t="shared" si="26"/>
        <v xml:space="preserve">//  </v>
      </c>
      <c r="Q358" s="19" t="s">
        <v>123</v>
      </c>
      <c r="R358" s="19"/>
      <c r="S358" s="19">
        <v>1</v>
      </c>
      <c r="T358" s="19">
        <v>2</v>
      </c>
      <c r="U358" s="19">
        <v>3</v>
      </c>
      <c r="V358" s="19">
        <v>4</v>
      </c>
      <c r="W358" s="19">
        <v>5</v>
      </c>
      <c r="X358" s="19">
        <v>6</v>
      </c>
      <c r="Y358" s="19">
        <v>7</v>
      </c>
      <c r="Z358" s="19">
        <v>8</v>
      </c>
      <c r="AA358" s="19">
        <v>9</v>
      </c>
      <c r="AB358" s="19">
        <v>10</v>
      </c>
      <c r="AC358" s="19">
        <v>11</v>
      </c>
      <c r="AD358" s="19">
        <v>12</v>
      </c>
      <c r="AE358" s="19">
        <v>13</v>
      </c>
      <c r="AF358" s="19">
        <v>14</v>
      </c>
      <c r="AG358" s="19">
        <v>15</v>
      </c>
      <c r="AH358" s="19">
        <v>16</v>
      </c>
      <c r="AI358" s="19">
        <v>17</v>
      </c>
      <c r="AJ358" s="19">
        <v>18</v>
      </c>
      <c r="AK358" s="19">
        <v>19</v>
      </c>
      <c r="AL358" s="19">
        <v>20</v>
      </c>
      <c r="AM358" s="19">
        <v>21</v>
      </c>
      <c r="AN358" s="19">
        <v>22</v>
      </c>
      <c r="AO358" s="19">
        <v>23</v>
      </c>
      <c r="AP358" s="19">
        <v>24</v>
      </c>
      <c r="AQ358" s="19">
        <v>25</v>
      </c>
      <c r="AR358" s="19">
        <v>26</v>
      </c>
      <c r="AS358" s="19"/>
    </row>
    <row r="359" spans="3:45" x14ac:dyDescent="0.3">
      <c r="H359" s="41">
        <v>12</v>
      </c>
      <c r="I359" s="13"/>
      <c r="J359" s="11" t="s">
        <v>44</v>
      </c>
      <c r="K359" s="4">
        <f>C71</f>
        <v>0</v>
      </c>
      <c r="L359" s="6"/>
      <c r="M359" s="6"/>
      <c r="O359" s="55" t="str">
        <f t="shared" si="26"/>
        <v>//  0</v>
      </c>
      <c r="Q359" s="4" t="str">
        <f>MID($K359,Q$19,1)</f>
        <v>0</v>
      </c>
      <c r="R359" s="4" t="str">
        <f t="shared" ref="R359:AS361" si="27">MID($K359,R$19,1)</f>
        <v/>
      </c>
      <c r="S359" s="4" t="str">
        <f t="shared" si="27"/>
        <v/>
      </c>
      <c r="T359" s="4" t="str">
        <f t="shared" si="27"/>
        <v/>
      </c>
      <c r="U359" s="4" t="str">
        <f t="shared" si="27"/>
        <v/>
      </c>
      <c r="V359" s="4" t="str">
        <f t="shared" si="27"/>
        <v/>
      </c>
      <c r="W359" s="4" t="str">
        <f t="shared" si="27"/>
        <v/>
      </c>
      <c r="X359" s="4" t="str">
        <f t="shared" si="27"/>
        <v/>
      </c>
      <c r="Y359" s="4" t="str">
        <f t="shared" si="27"/>
        <v/>
      </c>
      <c r="Z359" s="4" t="str">
        <f t="shared" si="27"/>
        <v/>
      </c>
      <c r="AA359" s="4" t="str">
        <f t="shared" si="27"/>
        <v/>
      </c>
      <c r="AB359" s="4" t="str">
        <f t="shared" si="27"/>
        <v/>
      </c>
      <c r="AC359" s="4" t="str">
        <f t="shared" si="27"/>
        <v/>
      </c>
      <c r="AD359" s="4" t="str">
        <f t="shared" si="27"/>
        <v/>
      </c>
      <c r="AE359" s="4" t="str">
        <f t="shared" si="27"/>
        <v/>
      </c>
      <c r="AF359" s="4" t="str">
        <f t="shared" si="27"/>
        <v/>
      </c>
      <c r="AG359" s="4" t="str">
        <f t="shared" si="27"/>
        <v/>
      </c>
      <c r="AH359" s="4" t="str">
        <f t="shared" si="27"/>
        <v/>
      </c>
      <c r="AI359" s="4" t="str">
        <f t="shared" si="27"/>
        <v/>
      </c>
      <c r="AJ359" s="4" t="str">
        <f t="shared" si="27"/>
        <v/>
      </c>
      <c r="AK359" s="4" t="str">
        <f t="shared" si="27"/>
        <v/>
      </c>
      <c r="AL359" s="4" t="str">
        <f t="shared" si="27"/>
        <v/>
      </c>
      <c r="AM359" s="4" t="str">
        <f t="shared" si="27"/>
        <v/>
      </c>
      <c r="AN359" s="4" t="str">
        <f t="shared" si="27"/>
        <v/>
      </c>
      <c r="AO359" s="4" t="str">
        <f t="shared" si="27"/>
        <v/>
      </c>
      <c r="AP359" s="4" t="str">
        <f t="shared" si="27"/>
        <v/>
      </c>
      <c r="AQ359" s="4" t="str">
        <f t="shared" si="27"/>
        <v/>
      </c>
      <c r="AR359" s="4" t="str">
        <f t="shared" si="27"/>
        <v/>
      </c>
      <c r="AS359" s="4" t="str">
        <f>MID($K359,AS$19,1)</f>
        <v/>
      </c>
    </row>
    <row r="360" spans="3:45" x14ac:dyDescent="0.3">
      <c r="C360" s="5"/>
      <c r="E360" s="45" t="str">
        <f>MID($K359,Q$19,1)</f>
        <v>0</v>
      </c>
      <c r="F360" s="43" t="str">
        <f>MID($K360,Q$19,1)</f>
        <v>0</v>
      </c>
      <c r="G360" s="44" t="str">
        <f>MID($K361,Q$19,1)</f>
        <v>3</v>
      </c>
      <c r="H360" s="41"/>
      <c r="I360" s="13"/>
      <c r="J360" s="11" t="s">
        <v>44</v>
      </c>
      <c r="K360" s="4">
        <f>C72</f>
        <v>0</v>
      </c>
      <c r="L360" s="6"/>
      <c r="M360" s="6"/>
      <c r="O360" s="55" t="str">
        <f t="shared" si="26"/>
        <v>//  0</v>
      </c>
      <c r="Q360" s="4" t="str">
        <f t="shared" ref="Q360:Q361" si="28">MID($K360,Q$19,1)</f>
        <v>0</v>
      </c>
      <c r="R360" s="4" t="str">
        <f t="shared" si="27"/>
        <v/>
      </c>
      <c r="S360" s="4" t="str">
        <f t="shared" si="27"/>
        <v/>
      </c>
      <c r="T360" s="4" t="str">
        <f t="shared" si="27"/>
        <v/>
      </c>
      <c r="U360" s="4" t="str">
        <f t="shared" si="27"/>
        <v/>
      </c>
      <c r="V360" s="4" t="str">
        <f t="shared" si="27"/>
        <v/>
      </c>
      <c r="W360" s="4" t="str">
        <f t="shared" si="27"/>
        <v/>
      </c>
      <c r="X360" s="4" t="str">
        <f t="shared" si="27"/>
        <v/>
      </c>
      <c r="Y360" s="4" t="str">
        <f t="shared" si="27"/>
        <v/>
      </c>
      <c r="Z360" s="4" t="str">
        <f t="shared" si="27"/>
        <v/>
      </c>
      <c r="AA360" s="4" t="str">
        <f t="shared" si="27"/>
        <v/>
      </c>
      <c r="AB360" s="4" t="str">
        <f t="shared" si="27"/>
        <v/>
      </c>
      <c r="AC360" s="4" t="str">
        <f t="shared" si="27"/>
        <v/>
      </c>
      <c r="AD360" s="4" t="str">
        <f t="shared" si="27"/>
        <v/>
      </c>
      <c r="AE360" s="4" t="str">
        <f t="shared" si="27"/>
        <v/>
      </c>
      <c r="AF360" s="4" t="str">
        <f t="shared" si="27"/>
        <v/>
      </c>
      <c r="AG360" s="4" t="str">
        <f t="shared" si="27"/>
        <v/>
      </c>
      <c r="AH360" s="4" t="str">
        <f t="shared" si="27"/>
        <v/>
      </c>
      <c r="AI360" s="4" t="str">
        <f t="shared" si="27"/>
        <v/>
      </c>
      <c r="AJ360" s="4" t="str">
        <f t="shared" si="27"/>
        <v/>
      </c>
      <c r="AK360" s="4" t="str">
        <f t="shared" si="27"/>
        <v/>
      </c>
      <c r="AL360" s="4" t="str">
        <f t="shared" si="27"/>
        <v/>
      </c>
      <c r="AM360" s="4" t="str">
        <f t="shared" si="27"/>
        <v/>
      </c>
      <c r="AN360" s="4" t="str">
        <f t="shared" si="27"/>
        <v/>
      </c>
      <c r="AO360" s="4" t="str">
        <f t="shared" si="27"/>
        <v/>
      </c>
      <c r="AP360" s="4" t="str">
        <f t="shared" si="27"/>
        <v/>
      </c>
      <c r="AQ360" s="4" t="str">
        <f t="shared" si="27"/>
        <v/>
      </c>
      <c r="AR360" s="4" t="str">
        <f t="shared" si="27"/>
        <v/>
      </c>
      <c r="AS360" s="4" t="str">
        <f t="shared" si="27"/>
        <v/>
      </c>
    </row>
    <row r="361" spans="3:45" x14ac:dyDescent="0.3">
      <c r="C361" s="6"/>
      <c r="H361" s="41"/>
      <c r="I361" s="13"/>
      <c r="J361" s="11" t="s">
        <v>44</v>
      </c>
      <c r="K361" s="4" t="str">
        <f>C73</f>
        <v>3|--g---------------------g-|</v>
      </c>
      <c r="O361" s="55" t="str">
        <f t="shared" si="26"/>
        <v>//  3|--g---------------------g-|</v>
      </c>
      <c r="Q361" s="4" t="str">
        <f t="shared" si="28"/>
        <v>3</v>
      </c>
      <c r="R361" s="4" t="str">
        <f t="shared" si="27"/>
        <v>|</v>
      </c>
      <c r="S361" s="4" t="str">
        <f t="shared" si="27"/>
        <v>-</v>
      </c>
      <c r="T361" s="4" t="str">
        <f t="shared" si="27"/>
        <v>-</v>
      </c>
      <c r="U361" s="4" t="str">
        <f t="shared" si="27"/>
        <v>g</v>
      </c>
      <c r="V361" s="4" t="str">
        <f t="shared" si="27"/>
        <v>-</v>
      </c>
      <c r="W361" s="4" t="str">
        <f t="shared" si="27"/>
        <v>-</v>
      </c>
      <c r="X361" s="4" t="str">
        <f t="shared" si="27"/>
        <v>-</v>
      </c>
      <c r="Y361" s="4" t="str">
        <f t="shared" si="27"/>
        <v>-</v>
      </c>
      <c r="Z361" s="4" t="str">
        <f t="shared" si="27"/>
        <v>-</v>
      </c>
      <c r="AA361" s="4" t="str">
        <f t="shared" si="27"/>
        <v>-</v>
      </c>
      <c r="AB361" s="4" t="str">
        <f t="shared" si="27"/>
        <v>-</v>
      </c>
      <c r="AC361" s="4" t="str">
        <f t="shared" si="27"/>
        <v>-</v>
      </c>
      <c r="AD361" s="4" t="str">
        <f t="shared" si="27"/>
        <v>-</v>
      </c>
      <c r="AE361" s="4" t="str">
        <f t="shared" si="27"/>
        <v>-</v>
      </c>
      <c r="AF361" s="4" t="str">
        <f t="shared" si="27"/>
        <v>-</v>
      </c>
      <c r="AG361" s="4" t="str">
        <f t="shared" si="27"/>
        <v>-</v>
      </c>
      <c r="AH361" s="4" t="str">
        <f t="shared" si="27"/>
        <v>-</v>
      </c>
      <c r="AI361" s="4" t="str">
        <f t="shared" si="27"/>
        <v>-</v>
      </c>
      <c r="AJ361" s="4" t="str">
        <f t="shared" si="27"/>
        <v>-</v>
      </c>
      <c r="AK361" s="4" t="str">
        <f t="shared" si="27"/>
        <v>-</v>
      </c>
      <c r="AL361" s="4" t="str">
        <f t="shared" si="27"/>
        <v>-</v>
      </c>
      <c r="AM361" s="4" t="str">
        <f t="shared" si="27"/>
        <v>-</v>
      </c>
      <c r="AN361" s="4" t="str">
        <f t="shared" si="27"/>
        <v>-</v>
      </c>
      <c r="AO361" s="4" t="str">
        <f t="shared" si="27"/>
        <v>-</v>
      </c>
      <c r="AP361" s="4" t="str">
        <f t="shared" si="27"/>
        <v>-</v>
      </c>
      <c r="AQ361" s="4" t="str">
        <f t="shared" si="27"/>
        <v>g</v>
      </c>
      <c r="AR361" s="4" t="str">
        <f t="shared" si="27"/>
        <v>-</v>
      </c>
      <c r="AS361" s="4" t="str">
        <f t="shared" si="27"/>
        <v>|</v>
      </c>
    </row>
    <row r="362" spans="3:45" x14ac:dyDescent="0.3">
      <c r="C362" s="6"/>
      <c r="E362" s="45" t="str">
        <f>MID($K359,S$19,1)</f>
        <v/>
      </c>
      <c r="F362" s="43" t="str">
        <f>MID($K360,S$19,1)</f>
        <v/>
      </c>
      <c r="G362" s="44" t="str">
        <f>MID($K361,S$19,1)</f>
        <v>-</v>
      </c>
      <c r="H362" s="41"/>
      <c r="I362" s="9">
        <v>1</v>
      </c>
      <c r="J362" s="4" t="s">
        <v>13</v>
      </c>
      <c r="K362" s="4" t="str">
        <f>IFERROR(VLOOKUP(E362, Table1[[#All],[Note]:[Code]], 2),"")</f>
        <v/>
      </c>
      <c r="M362" s="4" t="str">
        <f>IFERROR(VLOOKUP(G362, Table134[#All], 2),"")</f>
        <v/>
      </c>
      <c r="O362" s="55" t="str">
        <f t="shared" si="26"/>
        <v xml:space="preserve">    delay(delayo);</v>
      </c>
    </row>
    <row r="363" spans="3:45" x14ac:dyDescent="0.3">
      <c r="E363" s="45" t="str">
        <f>MID($K359,T$19,1)</f>
        <v/>
      </c>
      <c r="F363" s="43" t="str">
        <f>MID($K360,T$19,1)</f>
        <v/>
      </c>
      <c r="G363" s="44" t="str">
        <f>MID($K361,T$19,1)</f>
        <v>-</v>
      </c>
      <c r="H363" s="41"/>
      <c r="I363" s="9">
        <v>2</v>
      </c>
      <c r="J363" s="4" t="s">
        <v>13</v>
      </c>
      <c r="K363" s="4" t="str">
        <f>IFERROR(VLOOKUP(E363, Table1[[#All],[Note]:[Code]], 2),"")</f>
        <v/>
      </c>
      <c r="M363" s="4" t="str">
        <f>IFERROR(VLOOKUP(G363, Table134[#All], 2),"")</f>
        <v/>
      </c>
      <c r="O363" s="55" t="str">
        <f t="shared" si="26"/>
        <v xml:space="preserve">    delay(delayo);</v>
      </c>
    </row>
    <row r="364" spans="3:45" x14ac:dyDescent="0.3">
      <c r="E364" s="45" t="str">
        <f>MID($K359,U$19,1)</f>
        <v/>
      </c>
      <c r="F364" s="43" t="str">
        <f>MID($K360,U$19,1)</f>
        <v/>
      </c>
      <c r="G364" s="44" t="str">
        <f>MID($K361,U$19,1)</f>
        <v>g</v>
      </c>
      <c r="H364" s="41"/>
      <c r="I364" s="9">
        <v>3</v>
      </c>
      <c r="K364" s="4" t="str">
        <f>IFERROR(VLOOKUP(E364, Table1[[#All],[Note]:[Code]], 2),"")</f>
        <v/>
      </c>
      <c r="M364" s="59" t="s">
        <v>49</v>
      </c>
      <c r="O364" s="55" t="str">
        <f t="shared" si="26"/>
        <v xml:space="preserve">    play(NOTE_G3, tempo);</v>
      </c>
    </row>
    <row r="365" spans="3:45" x14ac:dyDescent="0.3">
      <c r="E365" s="45" t="str">
        <f>MID($K359,V$19,1)</f>
        <v/>
      </c>
      <c r="F365" s="43" t="str">
        <f>MID($K360,V$19,1)</f>
        <v/>
      </c>
      <c r="G365" s="44" t="str">
        <f>MID($K361,V$19,1)</f>
        <v>-</v>
      </c>
      <c r="H365" s="41"/>
      <c r="I365" s="9">
        <v>4</v>
      </c>
      <c r="J365" s="4" t="s">
        <v>13</v>
      </c>
      <c r="K365" s="4" t="str">
        <f>IFERROR(VLOOKUP(E365, Table1[[#All],[Note]:[Code]], 2),"")</f>
        <v/>
      </c>
      <c r="M365" s="4" t="str">
        <f>IFERROR(VLOOKUP(G365, Table134[#All], 2),"")</f>
        <v/>
      </c>
      <c r="O365" s="55" t="str">
        <f t="shared" si="26"/>
        <v xml:space="preserve">    delay(delayo);</v>
      </c>
    </row>
    <row r="366" spans="3:45" x14ac:dyDescent="0.3">
      <c r="E366" s="45" t="str">
        <f>MID($K359,W$19,1)</f>
        <v/>
      </c>
      <c r="F366" s="43" t="str">
        <f>MID($K360,W$19,1)</f>
        <v/>
      </c>
      <c r="G366" s="44" t="str">
        <f>MID($K361,W$19,1)</f>
        <v>-</v>
      </c>
      <c r="H366" s="41"/>
      <c r="I366" s="9">
        <v>5</v>
      </c>
      <c r="J366" s="4" t="s">
        <v>13</v>
      </c>
      <c r="K366" s="4" t="str">
        <f>IFERROR(VLOOKUP(E366, Table1[[#All],[Note]:[Code]], 2),"")</f>
        <v/>
      </c>
      <c r="M366" s="4" t="str">
        <f>IFERROR(VLOOKUP(G366, Table134[#All], 2),"")</f>
        <v/>
      </c>
      <c r="O366" s="55" t="str">
        <f t="shared" si="26"/>
        <v xml:space="preserve">    delay(delayo);</v>
      </c>
    </row>
    <row r="367" spans="3:45" x14ac:dyDescent="0.3">
      <c r="E367" s="45" t="str">
        <f>MID($K359,X$19,1)</f>
        <v/>
      </c>
      <c r="F367" s="43" t="str">
        <f>MID($K360,X$19,1)</f>
        <v/>
      </c>
      <c r="G367" s="44" t="str">
        <f>MID($K361,X$19,1)</f>
        <v>-</v>
      </c>
      <c r="H367" s="41"/>
      <c r="I367" s="9">
        <v>6</v>
      </c>
      <c r="J367" s="4" t="s">
        <v>13</v>
      </c>
      <c r="K367" s="4" t="str">
        <f>IFERROR(VLOOKUP(E367, Table1[[#All],[Note]:[Code]], 2),"")</f>
        <v/>
      </c>
      <c r="M367" s="4" t="str">
        <f>IFERROR(VLOOKUP(G367, Table134[#All], 2),"")</f>
        <v/>
      </c>
      <c r="O367" s="55" t="str">
        <f t="shared" si="26"/>
        <v xml:space="preserve">    delay(delayo);</v>
      </c>
    </row>
    <row r="368" spans="3:45" x14ac:dyDescent="0.3">
      <c r="E368" s="45" t="str">
        <f>MID($K359,Y$19,1)</f>
        <v/>
      </c>
      <c r="F368" s="43" t="str">
        <f>MID($K360,Y$19,1)</f>
        <v/>
      </c>
      <c r="G368" s="44" t="str">
        <f>MID($K361,Y$19,1)</f>
        <v>-</v>
      </c>
      <c r="H368" s="41"/>
      <c r="I368" s="9">
        <v>7</v>
      </c>
      <c r="J368" s="4" t="s">
        <v>13</v>
      </c>
      <c r="K368" s="4" t="str">
        <f>IFERROR(VLOOKUP(E368, Table1[[#All],[Note]:[Code]], 2),"")</f>
        <v/>
      </c>
      <c r="M368" s="4" t="str">
        <f>IFERROR(VLOOKUP(G368, Table134[#All], 2),"")</f>
        <v/>
      </c>
      <c r="O368" s="55" t="str">
        <f t="shared" si="26"/>
        <v xml:space="preserve">    delay(delayo);</v>
      </c>
    </row>
    <row r="369" spans="5:15" x14ac:dyDescent="0.3">
      <c r="E369" s="45" t="str">
        <f>MID($K359,Z$19,1)</f>
        <v/>
      </c>
      <c r="F369" s="43" t="str">
        <f>MID($K360,Z$19,1)</f>
        <v/>
      </c>
      <c r="G369" s="44" t="str">
        <f>MID($K361,Z$19,1)</f>
        <v>-</v>
      </c>
      <c r="H369" s="41"/>
      <c r="I369" s="9">
        <v>8</v>
      </c>
      <c r="J369" s="4" t="s">
        <v>13</v>
      </c>
      <c r="K369" s="4" t="str">
        <f>IFERROR(VLOOKUP(E369, Table1[[#All],[Note]:[Code]], 2),"")</f>
        <v/>
      </c>
      <c r="M369" s="4" t="str">
        <f>IFERROR(VLOOKUP(G369, Table134[#All], 2),"")</f>
        <v/>
      </c>
      <c r="O369" s="55" t="str">
        <f t="shared" si="26"/>
        <v xml:space="preserve">    delay(delayo);</v>
      </c>
    </row>
    <row r="370" spans="5:15" x14ac:dyDescent="0.3">
      <c r="E370" s="45" t="str">
        <f>MID($K359,AA$19,1)</f>
        <v/>
      </c>
      <c r="F370" s="43" t="str">
        <f>MID($K360,AA$19,1)</f>
        <v/>
      </c>
      <c r="G370" s="44" t="str">
        <f>MID($K361,AA$19,1)</f>
        <v>-</v>
      </c>
      <c r="H370" s="41"/>
      <c r="I370" s="9">
        <v>9</v>
      </c>
      <c r="J370" s="4" t="s">
        <v>13</v>
      </c>
      <c r="K370" s="4" t="str">
        <f>IFERROR(VLOOKUP(E370, Table1[[#All],[Note]:[Code]], 2),"")</f>
        <v/>
      </c>
      <c r="M370" s="4" t="str">
        <f>IFERROR(VLOOKUP(G370, Table134[#All], 2),"")</f>
        <v/>
      </c>
      <c r="O370" s="55" t="str">
        <f t="shared" si="26"/>
        <v xml:space="preserve">    delay(delayo);</v>
      </c>
    </row>
    <row r="371" spans="5:15" x14ac:dyDescent="0.3">
      <c r="E371" s="45" t="str">
        <f>MID($K359,AB$19,1)</f>
        <v/>
      </c>
      <c r="F371" s="43" t="str">
        <f>MID($K360,AB$19,1)</f>
        <v/>
      </c>
      <c r="G371" s="44" t="str">
        <f>MID($K361,AB$19,1)</f>
        <v>-</v>
      </c>
      <c r="H371" s="41"/>
      <c r="I371" s="9">
        <v>10</v>
      </c>
      <c r="J371" s="4" t="s">
        <v>13</v>
      </c>
      <c r="K371" s="4" t="str">
        <f>IFERROR(VLOOKUP(E371, Table1[[#All],[Note]:[Code]], 2),"")</f>
        <v/>
      </c>
      <c r="M371" s="4" t="str">
        <f>IFERROR(VLOOKUP(G371, Table134[#All], 2),"")</f>
        <v/>
      </c>
      <c r="O371" s="55" t="str">
        <f t="shared" si="26"/>
        <v xml:space="preserve">    delay(delayo);</v>
      </c>
    </row>
    <row r="372" spans="5:15" x14ac:dyDescent="0.3">
      <c r="E372" s="45" t="str">
        <f>MID($K359,AC$19,1)</f>
        <v/>
      </c>
      <c r="F372" s="43" t="str">
        <f>MID($K360,AC$19,1)</f>
        <v/>
      </c>
      <c r="G372" s="44" t="str">
        <f>MID($K361,AC$19,1)</f>
        <v>-</v>
      </c>
      <c r="H372" s="41"/>
      <c r="I372" s="9">
        <v>11</v>
      </c>
      <c r="J372" s="4" t="s">
        <v>13</v>
      </c>
      <c r="K372" s="4" t="str">
        <f>IFERROR(VLOOKUP(E372, Table1[[#All],[Note]:[Code]], 2),"")</f>
        <v/>
      </c>
      <c r="M372" s="4" t="str">
        <f>IFERROR(VLOOKUP(G372, Table134[#All], 2),"")</f>
        <v/>
      </c>
      <c r="O372" s="55" t="str">
        <f t="shared" si="26"/>
        <v xml:space="preserve">    delay(delayo);</v>
      </c>
    </row>
    <row r="373" spans="5:15" x14ac:dyDescent="0.3">
      <c r="E373" s="45" t="str">
        <f>MID($K359,AD$19,1)</f>
        <v/>
      </c>
      <c r="F373" s="43" t="str">
        <f>MID($K360,AD$19,1)</f>
        <v/>
      </c>
      <c r="G373" s="44" t="str">
        <f>MID($K361,AD$19,1)</f>
        <v>-</v>
      </c>
      <c r="H373" s="41"/>
      <c r="I373" s="9">
        <v>12</v>
      </c>
      <c r="J373" s="4" t="s">
        <v>13</v>
      </c>
      <c r="K373" s="4" t="str">
        <f>IFERROR(VLOOKUP(E373, Table1[[#All],[Note]:[Code]], 2),"")</f>
        <v/>
      </c>
      <c r="M373" s="4" t="str">
        <f>IFERROR(VLOOKUP(G373, Table134[#All], 2),"")</f>
        <v/>
      </c>
      <c r="O373" s="55" t="str">
        <f t="shared" si="26"/>
        <v xml:space="preserve">    delay(delayo);</v>
      </c>
    </row>
    <row r="374" spans="5:15" x14ac:dyDescent="0.3">
      <c r="E374" s="45" t="str">
        <f>MID($K359,AE$19,1)</f>
        <v/>
      </c>
      <c r="F374" s="43" t="str">
        <f>MID($K360,AE$19,1)</f>
        <v/>
      </c>
      <c r="G374" s="44" t="str">
        <f>MID($K361,AE$19,1)</f>
        <v>-</v>
      </c>
      <c r="H374" s="41"/>
      <c r="I374" s="9">
        <v>13</v>
      </c>
      <c r="J374" s="4" t="s">
        <v>13</v>
      </c>
      <c r="K374" s="4" t="str">
        <f>IFERROR(VLOOKUP(E374, Table1[[#All],[Note]:[Code]], 2),"")</f>
        <v/>
      </c>
      <c r="M374" s="4" t="str">
        <f>IFERROR(VLOOKUP(G374, Table134[#All], 2),"")</f>
        <v/>
      </c>
      <c r="O374" s="55" t="str">
        <f t="shared" si="26"/>
        <v xml:space="preserve">    delay(delayo);</v>
      </c>
    </row>
    <row r="375" spans="5:15" x14ac:dyDescent="0.3">
      <c r="E375" s="45" t="str">
        <f>MID($K359,AF$19,1)</f>
        <v/>
      </c>
      <c r="F375" s="43" t="str">
        <f>MID($K360,AF$19,1)</f>
        <v/>
      </c>
      <c r="G375" s="44" t="str">
        <f>MID($K361,AF$19,1)</f>
        <v>-</v>
      </c>
      <c r="H375" s="41"/>
      <c r="I375" s="9">
        <v>14</v>
      </c>
      <c r="J375" s="4" t="s">
        <v>13</v>
      </c>
      <c r="K375" s="4" t="str">
        <f>IFERROR(VLOOKUP(E375, Table1[[#All],[Note]:[Code]], 2),"")</f>
        <v/>
      </c>
      <c r="M375" s="4" t="str">
        <f>IFERROR(VLOOKUP(G375, Table134[#All], 2),"")</f>
        <v/>
      </c>
      <c r="O375" s="55" t="str">
        <f t="shared" si="26"/>
        <v xml:space="preserve">    delay(delayo);</v>
      </c>
    </row>
    <row r="376" spans="5:15" x14ac:dyDescent="0.3">
      <c r="E376" s="45" t="str">
        <f>MID($K359,AG$19,1)</f>
        <v/>
      </c>
      <c r="F376" s="43" t="str">
        <f>MID($K360,AG$19,1)</f>
        <v/>
      </c>
      <c r="G376" s="44" t="str">
        <f>MID($K361,AG$19,1)</f>
        <v>-</v>
      </c>
      <c r="H376" s="41"/>
      <c r="I376" s="9">
        <v>15</v>
      </c>
      <c r="J376" s="4" t="s">
        <v>13</v>
      </c>
      <c r="K376" s="4" t="str">
        <f>IFERROR(VLOOKUP(E376, Table1[[#All],[Note]:[Code]], 2),"")</f>
        <v/>
      </c>
      <c r="M376" s="4" t="str">
        <f>IFERROR(VLOOKUP(G376, Table134[#All], 2),"")</f>
        <v/>
      </c>
      <c r="O376" s="55" t="str">
        <f t="shared" si="26"/>
        <v xml:space="preserve">    delay(delayo);</v>
      </c>
    </row>
    <row r="377" spans="5:15" x14ac:dyDescent="0.3">
      <c r="E377" s="45" t="str">
        <f>MID($K359,AH$19,1)</f>
        <v/>
      </c>
      <c r="F377" s="43" t="str">
        <f>MID($K360,AH$19,1)</f>
        <v/>
      </c>
      <c r="G377" s="44" t="str">
        <f>MID($K361,AH$19,1)</f>
        <v>-</v>
      </c>
      <c r="H377" s="41"/>
      <c r="I377" s="9">
        <v>16</v>
      </c>
      <c r="J377" s="4" t="s">
        <v>13</v>
      </c>
      <c r="K377" s="4" t="str">
        <f>IFERROR(VLOOKUP(E377, Table1[[#All],[Note]:[Code]], 2),"")</f>
        <v/>
      </c>
      <c r="M377" s="4" t="str">
        <f>IFERROR(VLOOKUP(G377, Table134[#All], 2),"")</f>
        <v/>
      </c>
      <c r="O377" s="55" t="str">
        <f t="shared" si="26"/>
        <v xml:space="preserve">    delay(delayo);</v>
      </c>
    </row>
    <row r="378" spans="5:15" x14ac:dyDescent="0.3">
      <c r="E378" s="45" t="str">
        <f>MID($K359,AI$19,1)</f>
        <v/>
      </c>
      <c r="F378" s="43" t="str">
        <f>MID($K360,AI$19,1)</f>
        <v/>
      </c>
      <c r="G378" s="44" t="str">
        <f>MID($K361,AI$19,1)</f>
        <v>-</v>
      </c>
      <c r="H378" s="41"/>
      <c r="I378" s="9">
        <v>17</v>
      </c>
      <c r="J378" s="4" t="s">
        <v>13</v>
      </c>
      <c r="K378" s="4" t="str">
        <f>IFERROR(VLOOKUP(E378, Table1[[#All],[Note]:[Code]], 2),"")</f>
        <v/>
      </c>
      <c r="M378" s="4" t="str">
        <f>IFERROR(VLOOKUP(G378, Table134[#All], 2),"")</f>
        <v/>
      </c>
      <c r="O378" s="55" t="str">
        <f t="shared" si="26"/>
        <v xml:space="preserve">    delay(delayo);</v>
      </c>
    </row>
    <row r="379" spans="5:15" x14ac:dyDescent="0.3">
      <c r="E379" s="45" t="str">
        <f>MID($K359,AJ$19,1)</f>
        <v/>
      </c>
      <c r="F379" s="43" t="str">
        <f>MID($K360,AJ$19,1)</f>
        <v/>
      </c>
      <c r="G379" s="44" t="str">
        <f>MID($K361,AJ$19,1)</f>
        <v>-</v>
      </c>
      <c r="H379" s="41"/>
      <c r="I379" s="9">
        <v>18</v>
      </c>
      <c r="J379" s="4" t="s">
        <v>13</v>
      </c>
      <c r="K379" s="4" t="str">
        <f>IFERROR(VLOOKUP(E379, Table1[[#All],[Note]:[Code]], 2),"")</f>
        <v/>
      </c>
      <c r="M379" s="4" t="str">
        <f>IFERROR(VLOOKUP(G379, Table134[#All], 2),"")</f>
        <v/>
      </c>
      <c r="O379" s="55" t="str">
        <f t="shared" si="26"/>
        <v xml:space="preserve">    delay(delayo);</v>
      </c>
    </row>
    <row r="380" spans="5:15" x14ac:dyDescent="0.3">
      <c r="E380" s="45" t="str">
        <f>MID($K359,AK$19,1)</f>
        <v/>
      </c>
      <c r="F380" s="43" t="str">
        <f>MID($K360,AK$19,1)</f>
        <v/>
      </c>
      <c r="G380" s="44" t="str">
        <f>MID($K361,AK$19,1)</f>
        <v>-</v>
      </c>
      <c r="H380" s="41"/>
      <c r="I380" s="9">
        <v>19</v>
      </c>
      <c r="J380" s="4" t="s">
        <v>13</v>
      </c>
      <c r="K380" s="4" t="str">
        <f>IFERROR(VLOOKUP(E380, Table1[[#All],[Note]:[Code]], 2),"")</f>
        <v/>
      </c>
      <c r="M380" s="4" t="str">
        <f>IFERROR(VLOOKUP(G380, Table134[#All], 2),"")</f>
        <v/>
      </c>
      <c r="O380" s="55" t="str">
        <f t="shared" si="26"/>
        <v xml:space="preserve">    delay(delayo);</v>
      </c>
    </row>
    <row r="381" spans="5:15" x14ac:dyDescent="0.3">
      <c r="E381" s="45" t="str">
        <f>MID($K359,AL$19,1)</f>
        <v/>
      </c>
      <c r="F381" s="43" t="str">
        <f>MID($K360,AL$19,1)</f>
        <v/>
      </c>
      <c r="G381" s="44" t="str">
        <f>MID($K361,AL$19,1)</f>
        <v>-</v>
      </c>
      <c r="H381" s="41"/>
      <c r="I381" s="9">
        <v>20</v>
      </c>
      <c r="J381" s="4" t="s">
        <v>13</v>
      </c>
      <c r="K381" s="4" t="str">
        <f>IFERROR(VLOOKUP(E381, Table1[[#All],[Note]:[Code]], 2),"")</f>
        <v/>
      </c>
      <c r="M381" s="4" t="str">
        <f>IFERROR(VLOOKUP(G381, Table134[#All], 2),"")</f>
        <v/>
      </c>
      <c r="O381" s="55" t="str">
        <f t="shared" si="26"/>
        <v xml:space="preserve">    delay(delayo);</v>
      </c>
    </row>
    <row r="382" spans="5:15" x14ac:dyDescent="0.3">
      <c r="E382" s="45" t="str">
        <f>MID($K359,AM$19,1)</f>
        <v/>
      </c>
      <c r="F382" s="43" t="str">
        <f>MID($K360,AM$19,1)</f>
        <v/>
      </c>
      <c r="G382" s="44" t="str">
        <f>MID($K361,AM$19,1)</f>
        <v>-</v>
      </c>
      <c r="H382" s="41"/>
      <c r="I382" s="9">
        <v>21</v>
      </c>
      <c r="J382" s="4" t="s">
        <v>13</v>
      </c>
      <c r="K382" s="4" t="str">
        <f>IFERROR(VLOOKUP(E382, Table1[[#All],[Note]:[Code]], 2),"")</f>
        <v/>
      </c>
      <c r="M382" s="4" t="str">
        <f>IFERROR(VLOOKUP(G382, Table134[#All], 2),"")</f>
        <v/>
      </c>
      <c r="O382" s="55" t="str">
        <f t="shared" si="26"/>
        <v xml:space="preserve">    delay(delayo);</v>
      </c>
    </row>
    <row r="383" spans="5:15" x14ac:dyDescent="0.3">
      <c r="E383" s="45" t="str">
        <f>MID($K359,AN$19,1)</f>
        <v/>
      </c>
      <c r="F383" s="43" t="str">
        <f>MID($K360,AN$19,1)</f>
        <v/>
      </c>
      <c r="G383" s="44" t="str">
        <f>MID($K361,AN$19,1)</f>
        <v>-</v>
      </c>
      <c r="H383" s="41"/>
      <c r="I383" s="9">
        <v>22</v>
      </c>
      <c r="J383" s="4" t="s">
        <v>13</v>
      </c>
      <c r="K383" s="4" t="str">
        <f>IFERROR(VLOOKUP(E383, Table1[[#All],[Note]:[Code]], 2),"")</f>
        <v/>
      </c>
      <c r="M383" s="4" t="str">
        <f>IFERROR(VLOOKUP(G383, Table134[#All], 2),"")</f>
        <v/>
      </c>
      <c r="O383" s="55" t="str">
        <f t="shared" si="26"/>
        <v xml:space="preserve">    delay(delayo);</v>
      </c>
    </row>
    <row r="384" spans="5:15" x14ac:dyDescent="0.3">
      <c r="E384" s="45" t="str">
        <f>MID($K359,AO$19,1)</f>
        <v/>
      </c>
      <c r="F384" s="43" t="str">
        <f>MID($K360,AO$19,1)</f>
        <v/>
      </c>
      <c r="G384" s="44" t="str">
        <f>MID($K361,AO$19,1)</f>
        <v>-</v>
      </c>
      <c r="H384" s="41"/>
      <c r="I384" s="9">
        <v>23</v>
      </c>
      <c r="J384" s="4" t="s">
        <v>13</v>
      </c>
      <c r="K384" s="4" t="str">
        <f>IFERROR(VLOOKUP(E384, Table1[[#All],[Note]:[Code]], 2),"")</f>
        <v/>
      </c>
      <c r="M384" s="4" t="str">
        <f>IFERROR(VLOOKUP(G384, Table134[#All], 2),"")</f>
        <v/>
      </c>
      <c r="O384" s="55" t="str">
        <f t="shared" si="26"/>
        <v xml:space="preserve">    delay(delayo);</v>
      </c>
    </row>
    <row r="385" spans="5:45" x14ac:dyDescent="0.3">
      <c r="E385" s="45" t="str">
        <f>MID($K359,AP$19,1)</f>
        <v/>
      </c>
      <c r="F385" s="43" t="str">
        <f>MID($K360,AP$19,1)</f>
        <v/>
      </c>
      <c r="G385" s="44" t="str">
        <f>MID($K361,AP$19,1)</f>
        <v>-</v>
      </c>
      <c r="H385" s="41"/>
      <c r="I385" s="9">
        <v>24</v>
      </c>
      <c r="J385" s="4" t="s">
        <v>13</v>
      </c>
      <c r="K385" s="4" t="str">
        <f>IFERROR(VLOOKUP(E385, Table1[[#All],[Note]:[Code]], 2),"")</f>
        <v/>
      </c>
      <c r="M385" s="4" t="str">
        <f>IFERROR(VLOOKUP(G385, Table134[#All], 2),"")</f>
        <v/>
      </c>
      <c r="O385" s="55" t="str">
        <f t="shared" si="26"/>
        <v xml:space="preserve">    delay(delayo);</v>
      </c>
    </row>
    <row r="386" spans="5:45" x14ac:dyDescent="0.3">
      <c r="E386" s="45" t="str">
        <f>MID($K359,AQ$19,1)</f>
        <v/>
      </c>
      <c r="F386" s="43" t="str">
        <f>MID($K360,AQ$19,1)</f>
        <v/>
      </c>
      <c r="G386" s="44" t="str">
        <f>MID($K361,AQ$19,1)</f>
        <v>g</v>
      </c>
      <c r="H386" s="41"/>
      <c r="I386" s="9">
        <v>25</v>
      </c>
      <c r="K386" s="4" t="str">
        <f>IFERROR(VLOOKUP(E386, Table1[[#All],[Note]:[Code]], 2),"")</f>
        <v/>
      </c>
      <c r="M386" s="59" t="s">
        <v>49</v>
      </c>
      <c r="O386" s="55" t="str">
        <f t="shared" si="26"/>
        <v xml:space="preserve">    play(NOTE_G3, tempo);</v>
      </c>
    </row>
    <row r="387" spans="5:45" x14ac:dyDescent="0.3">
      <c r="E387" s="45" t="str">
        <f>MID($K359,AR$19,1)</f>
        <v/>
      </c>
      <c r="F387" s="43" t="str">
        <f>MID($K360,AR$19,1)</f>
        <v/>
      </c>
      <c r="G387" s="44" t="str">
        <f>MID($K361,AR$19,1)</f>
        <v>-</v>
      </c>
      <c r="H387" s="41"/>
      <c r="I387" s="9">
        <v>26</v>
      </c>
      <c r="J387" s="4" t="s">
        <v>13</v>
      </c>
      <c r="K387" s="4" t="str">
        <f>IFERROR(VLOOKUP(E387, Table1[[#All],[Note]:[Code]], 2),"")</f>
        <v/>
      </c>
      <c r="M387" s="4" t="str">
        <f>IFERROR(VLOOKUP(G387, Table134[#All], 2),"")</f>
        <v/>
      </c>
      <c r="O387" s="55" t="str">
        <f t="shared" si="26"/>
        <v xml:space="preserve">    delay(delayo);</v>
      </c>
    </row>
    <row r="388" spans="5:45" x14ac:dyDescent="0.3">
      <c r="H388" s="41"/>
      <c r="I388" s="13"/>
      <c r="J388" s="11" t="s">
        <v>44</v>
      </c>
      <c r="K388" s="14"/>
      <c r="O388" s="55" t="str">
        <f t="shared" si="26"/>
        <v xml:space="preserve">//  </v>
      </c>
      <c r="Q388" s="19" t="s">
        <v>123</v>
      </c>
      <c r="R388" s="19"/>
      <c r="S388" s="19">
        <v>1</v>
      </c>
      <c r="T388" s="19">
        <v>2</v>
      </c>
      <c r="U388" s="19">
        <v>3</v>
      </c>
      <c r="V388" s="19">
        <v>4</v>
      </c>
      <c r="W388" s="19">
        <v>5</v>
      </c>
      <c r="X388" s="19">
        <v>6</v>
      </c>
      <c r="Y388" s="19">
        <v>7</v>
      </c>
      <c r="Z388" s="19">
        <v>8</v>
      </c>
      <c r="AA388" s="19">
        <v>9</v>
      </c>
      <c r="AB388" s="19">
        <v>10</v>
      </c>
      <c r="AC388" s="19">
        <v>11</v>
      </c>
      <c r="AD388" s="19">
        <v>12</v>
      </c>
      <c r="AE388" s="19">
        <v>13</v>
      </c>
      <c r="AF388" s="19">
        <v>14</v>
      </c>
      <c r="AG388" s="19">
        <v>15</v>
      </c>
      <c r="AH388" s="19">
        <v>16</v>
      </c>
      <c r="AI388" s="19">
        <v>17</v>
      </c>
      <c r="AJ388" s="19">
        <v>18</v>
      </c>
      <c r="AK388" s="19">
        <v>19</v>
      </c>
      <c r="AL388" s="19">
        <v>20</v>
      </c>
      <c r="AM388" s="19">
        <v>21</v>
      </c>
      <c r="AN388" s="19">
        <v>22</v>
      </c>
      <c r="AO388" s="19">
        <v>23</v>
      </c>
      <c r="AP388" s="19">
        <v>24</v>
      </c>
      <c r="AQ388" s="19">
        <v>25</v>
      </c>
      <c r="AR388" s="19">
        <v>26</v>
      </c>
      <c r="AS388" s="19"/>
    </row>
    <row r="389" spans="5:45" x14ac:dyDescent="0.3">
      <c r="H389" s="41">
        <v>13</v>
      </c>
      <c r="I389" s="13"/>
      <c r="J389" s="11" t="s">
        <v>44</v>
      </c>
      <c r="K389" s="4">
        <f>C75</f>
        <v>0</v>
      </c>
      <c r="L389" s="6"/>
      <c r="M389" s="6"/>
      <c r="O389" s="55" t="str">
        <f t="shared" si="26"/>
        <v>//  0</v>
      </c>
      <c r="Q389" s="4" t="str">
        <f>MID($K389,Q$19,1)</f>
        <v>0</v>
      </c>
      <c r="R389" s="4" t="str">
        <f t="shared" ref="R389:AS391" si="29">MID($K389,R$19,1)</f>
        <v/>
      </c>
      <c r="S389" s="4" t="str">
        <f t="shared" si="29"/>
        <v/>
      </c>
      <c r="T389" s="4" t="str">
        <f t="shared" si="29"/>
        <v/>
      </c>
      <c r="U389" s="4" t="str">
        <f t="shared" si="29"/>
        <v/>
      </c>
      <c r="V389" s="4" t="str">
        <f t="shared" si="29"/>
        <v/>
      </c>
      <c r="W389" s="4" t="str">
        <f t="shared" si="29"/>
        <v/>
      </c>
      <c r="X389" s="4" t="str">
        <f t="shared" si="29"/>
        <v/>
      </c>
      <c r="Y389" s="4" t="str">
        <f t="shared" si="29"/>
        <v/>
      </c>
      <c r="Z389" s="4" t="str">
        <f t="shared" si="29"/>
        <v/>
      </c>
      <c r="AA389" s="4" t="str">
        <f t="shared" si="29"/>
        <v/>
      </c>
      <c r="AB389" s="4" t="str">
        <f t="shared" si="29"/>
        <v/>
      </c>
      <c r="AC389" s="4" t="str">
        <f t="shared" si="29"/>
        <v/>
      </c>
      <c r="AD389" s="4" t="str">
        <f t="shared" si="29"/>
        <v/>
      </c>
      <c r="AE389" s="4" t="str">
        <f t="shared" si="29"/>
        <v/>
      </c>
      <c r="AF389" s="4" t="str">
        <f t="shared" si="29"/>
        <v/>
      </c>
      <c r="AG389" s="4" t="str">
        <f t="shared" si="29"/>
        <v/>
      </c>
      <c r="AH389" s="4" t="str">
        <f t="shared" si="29"/>
        <v/>
      </c>
      <c r="AI389" s="4" t="str">
        <f t="shared" si="29"/>
        <v/>
      </c>
      <c r="AJ389" s="4" t="str">
        <f t="shared" si="29"/>
        <v/>
      </c>
      <c r="AK389" s="4" t="str">
        <f t="shared" si="29"/>
        <v/>
      </c>
      <c r="AL389" s="4" t="str">
        <f t="shared" si="29"/>
        <v/>
      </c>
      <c r="AM389" s="4" t="str">
        <f t="shared" si="29"/>
        <v/>
      </c>
      <c r="AN389" s="4" t="str">
        <f t="shared" si="29"/>
        <v/>
      </c>
      <c r="AO389" s="4" t="str">
        <f t="shared" si="29"/>
        <v/>
      </c>
      <c r="AP389" s="4" t="str">
        <f t="shared" si="29"/>
        <v/>
      </c>
      <c r="AQ389" s="4" t="str">
        <f t="shared" si="29"/>
        <v/>
      </c>
      <c r="AR389" s="4" t="str">
        <f t="shared" si="29"/>
        <v/>
      </c>
      <c r="AS389" s="4" t="str">
        <f>MID($K389,AS$19,1)</f>
        <v/>
      </c>
    </row>
    <row r="390" spans="5:45" x14ac:dyDescent="0.3">
      <c r="E390" s="45" t="str">
        <f>MID($K389,Q$19,1)</f>
        <v>0</v>
      </c>
      <c r="F390" s="43" t="str">
        <f>MID($K390,Q$19,1)</f>
        <v>0</v>
      </c>
      <c r="G390" s="44" t="str">
        <f>MID($K391,Q$19,1)</f>
        <v>3</v>
      </c>
      <c r="H390" s="41"/>
      <c r="I390" s="13"/>
      <c r="J390" s="11" t="s">
        <v>44</v>
      </c>
      <c r="K390" s="4">
        <f>C76</f>
        <v>0</v>
      </c>
      <c r="L390" s="6"/>
      <c r="M390" s="6"/>
      <c r="O390" s="55" t="str">
        <f t="shared" si="26"/>
        <v>//  0</v>
      </c>
      <c r="Q390" s="4" t="str">
        <f t="shared" ref="Q390:Q391" si="30">MID($K390,Q$19,1)</f>
        <v>0</v>
      </c>
      <c r="R390" s="4" t="str">
        <f t="shared" si="29"/>
        <v/>
      </c>
      <c r="S390" s="4" t="str">
        <f t="shared" si="29"/>
        <v/>
      </c>
      <c r="T390" s="4" t="str">
        <f t="shared" si="29"/>
        <v/>
      </c>
      <c r="U390" s="4" t="str">
        <f t="shared" si="29"/>
        <v/>
      </c>
      <c r="V390" s="4" t="str">
        <f t="shared" si="29"/>
        <v/>
      </c>
      <c r="W390" s="4" t="str">
        <f t="shared" si="29"/>
        <v/>
      </c>
      <c r="X390" s="4" t="str">
        <f t="shared" si="29"/>
        <v/>
      </c>
      <c r="Y390" s="4" t="str">
        <f t="shared" si="29"/>
        <v/>
      </c>
      <c r="Z390" s="4" t="str">
        <f t="shared" si="29"/>
        <v/>
      </c>
      <c r="AA390" s="4" t="str">
        <f t="shared" si="29"/>
        <v/>
      </c>
      <c r="AB390" s="4" t="str">
        <f t="shared" si="29"/>
        <v/>
      </c>
      <c r="AC390" s="4" t="str">
        <f t="shared" si="29"/>
        <v/>
      </c>
      <c r="AD390" s="4" t="str">
        <f t="shared" si="29"/>
        <v/>
      </c>
      <c r="AE390" s="4" t="str">
        <f t="shared" si="29"/>
        <v/>
      </c>
      <c r="AF390" s="4" t="str">
        <f t="shared" si="29"/>
        <v/>
      </c>
      <c r="AG390" s="4" t="str">
        <f t="shared" si="29"/>
        <v/>
      </c>
      <c r="AH390" s="4" t="str">
        <f t="shared" si="29"/>
        <v/>
      </c>
      <c r="AI390" s="4" t="str">
        <f t="shared" si="29"/>
        <v/>
      </c>
      <c r="AJ390" s="4" t="str">
        <f t="shared" si="29"/>
        <v/>
      </c>
      <c r="AK390" s="4" t="str">
        <f t="shared" si="29"/>
        <v/>
      </c>
      <c r="AL390" s="4" t="str">
        <f t="shared" si="29"/>
        <v/>
      </c>
      <c r="AM390" s="4" t="str">
        <f t="shared" si="29"/>
        <v/>
      </c>
      <c r="AN390" s="4" t="str">
        <f t="shared" si="29"/>
        <v/>
      </c>
      <c r="AO390" s="4" t="str">
        <f t="shared" si="29"/>
        <v/>
      </c>
      <c r="AP390" s="4" t="str">
        <f t="shared" si="29"/>
        <v/>
      </c>
      <c r="AQ390" s="4" t="str">
        <f t="shared" si="29"/>
        <v/>
      </c>
      <c r="AR390" s="4" t="str">
        <f t="shared" si="29"/>
        <v/>
      </c>
      <c r="AS390" s="4" t="str">
        <f t="shared" si="29"/>
        <v/>
      </c>
    </row>
    <row r="391" spans="5:45" x14ac:dyDescent="0.3">
      <c r="H391" s="41"/>
      <c r="I391" s="13"/>
      <c r="J391" s="11" t="s">
        <v>44</v>
      </c>
      <c r="K391" s="4" t="str">
        <f>C77</f>
        <v>3|g--a-A--a--g-f--d---------|</v>
      </c>
      <c r="O391" s="55" t="str">
        <f t="shared" si="26"/>
        <v>//  3|g--a-A--a--g-f--d---------|</v>
      </c>
      <c r="Q391" s="4" t="str">
        <f t="shared" si="30"/>
        <v>3</v>
      </c>
      <c r="R391" s="4" t="str">
        <f t="shared" si="29"/>
        <v>|</v>
      </c>
      <c r="S391" s="4" t="str">
        <f t="shared" si="29"/>
        <v>g</v>
      </c>
      <c r="T391" s="4" t="str">
        <f t="shared" si="29"/>
        <v>-</v>
      </c>
      <c r="U391" s="4" t="str">
        <f t="shared" si="29"/>
        <v>-</v>
      </c>
      <c r="V391" s="4" t="str">
        <f t="shared" si="29"/>
        <v>a</v>
      </c>
      <c r="W391" s="4" t="str">
        <f t="shared" si="29"/>
        <v>-</v>
      </c>
      <c r="X391" s="4" t="str">
        <f t="shared" si="29"/>
        <v>A</v>
      </c>
      <c r="Y391" s="4" t="str">
        <f t="shared" si="29"/>
        <v>-</v>
      </c>
      <c r="Z391" s="4" t="str">
        <f t="shared" si="29"/>
        <v>-</v>
      </c>
      <c r="AA391" s="4" t="str">
        <f t="shared" si="29"/>
        <v>a</v>
      </c>
      <c r="AB391" s="4" t="str">
        <f t="shared" si="29"/>
        <v>-</v>
      </c>
      <c r="AC391" s="4" t="str">
        <f t="shared" si="29"/>
        <v>-</v>
      </c>
      <c r="AD391" s="4" t="str">
        <f t="shared" si="29"/>
        <v>g</v>
      </c>
      <c r="AE391" s="4" t="str">
        <f t="shared" si="29"/>
        <v>-</v>
      </c>
      <c r="AF391" s="4" t="str">
        <f t="shared" si="29"/>
        <v>f</v>
      </c>
      <c r="AG391" s="4" t="str">
        <f t="shared" si="29"/>
        <v>-</v>
      </c>
      <c r="AH391" s="4" t="str">
        <f t="shared" si="29"/>
        <v>-</v>
      </c>
      <c r="AI391" s="4" t="str">
        <f t="shared" si="29"/>
        <v>d</v>
      </c>
      <c r="AJ391" s="4" t="str">
        <f t="shared" si="29"/>
        <v>-</v>
      </c>
      <c r="AK391" s="4" t="str">
        <f t="shared" si="29"/>
        <v>-</v>
      </c>
      <c r="AL391" s="4" t="str">
        <f t="shared" si="29"/>
        <v>-</v>
      </c>
      <c r="AM391" s="4" t="str">
        <f t="shared" si="29"/>
        <v>-</v>
      </c>
      <c r="AN391" s="4" t="str">
        <f t="shared" si="29"/>
        <v>-</v>
      </c>
      <c r="AO391" s="4" t="str">
        <f t="shared" si="29"/>
        <v>-</v>
      </c>
      <c r="AP391" s="4" t="str">
        <f t="shared" si="29"/>
        <v>-</v>
      </c>
      <c r="AQ391" s="4" t="str">
        <f t="shared" si="29"/>
        <v>-</v>
      </c>
      <c r="AR391" s="4" t="str">
        <f t="shared" si="29"/>
        <v>-</v>
      </c>
      <c r="AS391" s="4" t="str">
        <f t="shared" si="29"/>
        <v>|</v>
      </c>
    </row>
    <row r="392" spans="5:45" x14ac:dyDescent="0.3">
      <c r="E392" s="45" t="str">
        <f>MID($K389,S$19,1)</f>
        <v/>
      </c>
      <c r="F392" s="43" t="str">
        <f>MID($K390,S$19,1)</f>
        <v/>
      </c>
      <c r="G392" s="44" t="str">
        <f>MID($K391,S$19,1)</f>
        <v>g</v>
      </c>
      <c r="H392" s="41"/>
      <c r="I392" s="9">
        <v>1</v>
      </c>
      <c r="K392" s="4" t="str">
        <f>IFERROR(VLOOKUP(E392, Table1[[#All],[Note]:[Code]], 2),"")</f>
        <v/>
      </c>
      <c r="M392" s="59" t="s">
        <v>49</v>
      </c>
      <c r="O392" s="55" t="str">
        <f t="shared" si="26"/>
        <v xml:space="preserve">    play(NOTE_G3, tempo);</v>
      </c>
    </row>
    <row r="393" spans="5:45" x14ac:dyDescent="0.3">
      <c r="E393" s="45" t="str">
        <f>MID($K389,T$19,1)</f>
        <v/>
      </c>
      <c r="F393" s="43" t="str">
        <f>MID($K390,T$19,1)</f>
        <v/>
      </c>
      <c r="G393" s="44" t="str">
        <f>MID($K391,T$19,1)</f>
        <v>-</v>
      </c>
      <c r="H393" s="41"/>
      <c r="I393" s="9">
        <v>2</v>
      </c>
      <c r="J393" s="4" t="s">
        <v>13</v>
      </c>
      <c r="K393" s="4" t="str">
        <f>IFERROR(VLOOKUP(E393, Table1[[#All],[Note]:[Code]], 2),"")</f>
        <v/>
      </c>
      <c r="M393" s="4" t="str">
        <f>IFERROR(VLOOKUP(G393, Table134[#All], 2),"")</f>
        <v/>
      </c>
      <c r="O393" s="55" t="str">
        <f t="shared" si="26"/>
        <v xml:space="preserve">    delay(delayo);</v>
      </c>
    </row>
    <row r="394" spans="5:45" x14ac:dyDescent="0.3">
      <c r="E394" s="45" t="str">
        <f>MID($K389,U$19,1)</f>
        <v/>
      </c>
      <c r="F394" s="43" t="str">
        <f>MID($K390,U$19,1)</f>
        <v/>
      </c>
      <c r="G394" s="44" t="str">
        <f>MID($K391,U$19,1)</f>
        <v>-</v>
      </c>
      <c r="H394" s="41"/>
      <c r="I394" s="9">
        <v>3</v>
      </c>
      <c r="J394" s="4" t="s">
        <v>13</v>
      </c>
      <c r="K394" s="4" t="str">
        <f>IFERROR(VLOOKUP(E394, Table1[[#All],[Note]:[Code]], 2),"")</f>
        <v/>
      </c>
      <c r="M394" s="4" t="str">
        <f>IFERROR(VLOOKUP(G394, Table134[#All], 2),"")</f>
        <v/>
      </c>
      <c r="O394" s="55" t="str">
        <f t="shared" si="26"/>
        <v xml:space="preserve">    delay(delayo);</v>
      </c>
    </row>
    <row r="395" spans="5:45" x14ac:dyDescent="0.3">
      <c r="E395" s="45" t="str">
        <f>MID($K389,V$19,1)</f>
        <v/>
      </c>
      <c r="F395" s="43" t="str">
        <f>MID($K390,V$19,1)</f>
        <v/>
      </c>
      <c r="G395" s="44" t="str">
        <f>MID($K391,V$19,1)</f>
        <v>a</v>
      </c>
      <c r="H395" s="41"/>
      <c r="I395" s="9">
        <v>4</v>
      </c>
      <c r="K395" s="4" t="str">
        <f>IFERROR(VLOOKUP(E395, Table1[[#All],[Note]:[Code]], 2),"")</f>
        <v/>
      </c>
      <c r="M395" s="59" t="s">
        <v>53</v>
      </c>
      <c r="O395" s="55" t="str">
        <f t="shared" si="26"/>
        <v xml:space="preserve">    play(NOTE_A3, tempo);</v>
      </c>
    </row>
    <row r="396" spans="5:45" x14ac:dyDescent="0.3">
      <c r="E396" s="45" t="str">
        <f>MID($K389,W$19,1)</f>
        <v/>
      </c>
      <c r="F396" s="43" t="str">
        <f>MID($K390,W$19,1)</f>
        <v/>
      </c>
      <c r="G396" s="44" t="str">
        <f>MID($K391,W$19,1)</f>
        <v>-</v>
      </c>
      <c r="H396" s="41"/>
      <c r="I396" s="9">
        <v>5</v>
      </c>
      <c r="J396" s="4" t="s">
        <v>13</v>
      </c>
      <c r="K396" s="4" t="str">
        <f>IFERROR(VLOOKUP(E396, Table1[[#All],[Note]:[Code]], 2),"")</f>
        <v/>
      </c>
      <c r="M396" s="4" t="str">
        <f>IFERROR(VLOOKUP(G396, Table134[#All], 2),"")</f>
        <v/>
      </c>
      <c r="O396" s="55" t="str">
        <f t="shared" si="26"/>
        <v xml:space="preserve">    delay(delayo);</v>
      </c>
    </row>
    <row r="397" spans="5:45" x14ac:dyDescent="0.3">
      <c r="E397" s="45" t="str">
        <f>MID($K389,X$19,1)</f>
        <v/>
      </c>
      <c r="F397" s="43" t="str">
        <f>MID($K390,X$19,1)</f>
        <v/>
      </c>
      <c r="G397" s="44" t="str">
        <f>MID($K391,X$19,1)</f>
        <v>A</v>
      </c>
      <c r="H397" s="41"/>
      <c r="I397" s="9">
        <v>6</v>
      </c>
      <c r="K397" s="4" t="str">
        <f>IFERROR(VLOOKUP(E397, Table1[[#All],[Note]:[Code]], 2),"")</f>
        <v/>
      </c>
      <c r="M397" s="59" t="s">
        <v>52</v>
      </c>
      <c r="O397" s="55" t="str">
        <f t="shared" si="26"/>
        <v xml:space="preserve">    play(NOTE_AS3, tempo);</v>
      </c>
    </row>
    <row r="398" spans="5:45" x14ac:dyDescent="0.3">
      <c r="E398" s="45" t="str">
        <f>MID($K389,Y$19,1)</f>
        <v/>
      </c>
      <c r="F398" s="43" t="str">
        <f>MID($K390,Y$19,1)</f>
        <v/>
      </c>
      <c r="G398" s="44" t="str">
        <f>MID($K391,Y$19,1)</f>
        <v>-</v>
      </c>
      <c r="H398" s="41"/>
      <c r="I398" s="9">
        <v>7</v>
      </c>
      <c r="J398" s="4" t="s">
        <v>13</v>
      </c>
      <c r="K398" s="4" t="str">
        <f>IFERROR(VLOOKUP(E398, Table1[[#All],[Note]:[Code]], 2),"")</f>
        <v/>
      </c>
      <c r="M398" s="4" t="str">
        <f>IFERROR(VLOOKUP(G398, Table134[#All], 2),"")</f>
        <v/>
      </c>
      <c r="O398" s="55" t="str">
        <f t="shared" si="26"/>
        <v xml:space="preserve">    delay(delayo);</v>
      </c>
    </row>
    <row r="399" spans="5:45" x14ac:dyDescent="0.3">
      <c r="E399" s="45" t="str">
        <f>MID($K389,Z$19,1)</f>
        <v/>
      </c>
      <c r="F399" s="43" t="str">
        <f>MID($K390,Z$19,1)</f>
        <v/>
      </c>
      <c r="G399" s="44" t="str">
        <f>MID($K391,Z$19,1)</f>
        <v>-</v>
      </c>
      <c r="H399" s="41"/>
      <c r="I399" s="9">
        <v>8</v>
      </c>
      <c r="J399" s="4" t="s">
        <v>13</v>
      </c>
      <c r="K399" s="4" t="str">
        <f>IFERROR(VLOOKUP(E399, Table1[[#All],[Note]:[Code]], 2),"")</f>
        <v/>
      </c>
      <c r="M399" s="4" t="str">
        <f>IFERROR(VLOOKUP(G399, Table134[#All], 2),"")</f>
        <v/>
      </c>
      <c r="O399" s="55" t="str">
        <f t="shared" si="26"/>
        <v xml:space="preserve">    delay(delayo);</v>
      </c>
    </row>
    <row r="400" spans="5:45" x14ac:dyDescent="0.3">
      <c r="E400" s="45" t="str">
        <f>MID($K389,AA$19,1)</f>
        <v/>
      </c>
      <c r="F400" s="43" t="str">
        <f>MID($K390,AA$19,1)</f>
        <v/>
      </c>
      <c r="G400" s="44" t="str">
        <f>MID($K391,AA$19,1)</f>
        <v>a</v>
      </c>
      <c r="H400" s="41"/>
      <c r="I400" s="9">
        <v>9</v>
      </c>
      <c r="K400" s="4" t="str">
        <f>IFERROR(VLOOKUP(E400, Table1[[#All],[Note]:[Code]], 2),"")</f>
        <v/>
      </c>
      <c r="M400" s="59" t="s">
        <v>53</v>
      </c>
      <c r="O400" s="55" t="str">
        <f t="shared" si="26"/>
        <v xml:space="preserve">    play(NOTE_A3, tempo);</v>
      </c>
    </row>
    <row r="401" spans="5:15" x14ac:dyDescent="0.3">
      <c r="E401" s="45" t="str">
        <f>MID($K389,AB$19,1)</f>
        <v/>
      </c>
      <c r="F401" s="43" t="str">
        <f>MID($K390,AB$19,1)</f>
        <v/>
      </c>
      <c r="G401" s="44" t="str">
        <f>MID($K391,AB$19,1)</f>
        <v>-</v>
      </c>
      <c r="H401" s="41"/>
      <c r="I401" s="9">
        <v>10</v>
      </c>
      <c r="J401" s="4" t="s">
        <v>13</v>
      </c>
      <c r="K401" s="4" t="str">
        <f>IFERROR(VLOOKUP(E401, Table1[[#All],[Note]:[Code]], 2),"")</f>
        <v/>
      </c>
      <c r="M401" s="4" t="str">
        <f>IFERROR(VLOOKUP(G401, Table134[#All], 2),"")</f>
        <v/>
      </c>
      <c r="O401" s="55" t="str">
        <f t="shared" si="26"/>
        <v xml:space="preserve">    delay(delayo);</v>
      </c>
    </row>
    <row r="402" spans="5:15" x14ac:dyDescent="0.3">
      <c r="E402" s="45" t="str">
        <f>MID($K389,AC$19,1)</f>
        <v/>
      </c>
      <c r="F402" s="43" t="str">
        <f>MID($K390,AC$19,1)</f>
        <v/>
      </c>
      <c r="G402" s="44" t="str">
        <f>MID($K391,AC$19,1)</f>
        <v>-</v>
      </c>
      <c r="H402" s="41"/>
      <c r="I402" s="9">
        <v>11</v>
      </c>
      <c r="J402" s="4" t="s">
        <v>13</v>
      </c>
      <c r="K402" s="4" t="str">
        <f>IFERROR(VLOOKUP(E402, Table1[[#All],[Note]:[Code]], 2),"")</f>
        <v/>
      </c>
      <c r="M402" s="4" t="str">
        <f>IFERROR(VLOOKUP(G402, Table134[#All], 2),"")</f>
        <v/>
      </c>
      <c r="O402" s="55" t="str">
        <f t="shared" si="26"/>
        <v xml:space="preserve">    delay(delayo);</v>
      </c>
    </row>
    <row r="403" spans="5:15" x14ac:dyDescent="0.3">
      <c r="E403" s="45" t="str">
        <f>MID($K389,AD$19,1)</f>
        <v/>
      </c>
      <c r="F403" s="43" t="str">
        <f>MID($K390,AD$19,1)</f>
        <v/>
      </c>
      <c r="G403" s="44" t="str">
        <f>MID($K391,AD$19,1)</f>
        <v>g</v>
      </c>
      <c r="H403" s="41"/>
      <c r="I403" s="9">
        <v>12</v>
      </c>
      <c r="K403" s="4" t="str">
        <f>IFERROR(VLOOKUP(E403, Table1[[#All],[Note]:[Code]], 2),"")</f>
        <v/>
      </c>
      <c r="M403" s="59" t="s">
        <v>49</v>
      </c>
      <c r="O403" s="55" t="str">
        <f t="shared" si="26"/>
        <v xml:space="preserve">    play(NOTE_G3, tempo);</v>
      </c>
    </row>
    <row r="404" spans="5:15" x14ac:dyDescent="0.3">
      <c r="E404" s="45" t="str">
        <f>MID($K389,AE$19,1)</f>
        <v/>
      </c>
      <c r="F404" s="43" t="str">
        <f>MID($K390,AE$19,1)</f>
        <v/>
      </c>
      <c r="G404" s="44" t="str">
        <f>MID($K391,AE$19,1)</f>
        <v>-</v>
      </c>
      <c r="H404" s="41"/>
      <c r="I404" s="9">
        <v>13</v>
      </c>
      <c r="J404" s="4" t="s">
        <v>13</v>
      </c>
      <c r="K404" s="4" t="str">
        <f>IFERROR(VLOOKUP(E404, Table1[[#All],[Note]:[Code]], 2),"")</f>
        <v/>
      </c>
      <c r="M404" s="4" t="str">
        <f>IFERROR(VLOOKUP(G404, Table134[#All], 2),"")</f>
        <v/>
      </c>
      <c r="O404" s="55" t="str">
        <f t="shared" si="26"/>
        <v xml:space="preserve">    delay(delayo);</v>
      </c>
    </row>
    <row r="405" spans="5:15" x14ac:dyDescent="0.3">
      <c r="E405" s="45" t="str">
        <f>MID($K389,AF$19,1)</f>
        <v/>
      </c>
      <c r="F405" s="43" t="str">
        <f>MID($K390,AF$19,1)</f>
        <v/>
      </c>
      <c r="G405" s="44" t="str">
        <f>MID($K391,AF$19,1)</f>
        <v>f</v>
      </c>
      <c r="H405" s="41"/>
      <c r="I405" s="9">
        <v>14</v>
      </c>
      <c r="K405" s="4" t="str">
        <f>IFERROR(VLOOKUP(E405, Table1[[#All],[Note]:[Code]], 2),"")</f>
        <v/>
      </c>
      <c r="M405" s="59" t="s">
        <v>51</v>
      </c>
      <c r="O405" s="55" t="str">
        <f t="shared" si="26"/>
        <v xml:space="preserve">    play(NOTE_F3, tempo);</v>
      </c>
    </row>
    <row r="406" spans="5:15" x14ac:dyDescent="0.3">
      <c r="E406" s="45" t="str">
        <f>MID($K389,AG$19,1)</f>
        <v/>
      </c>
      <c r="F406" s="43" t="str">
        <f>MID($K390,AG$19,1)</f>
        <v/>
      </c>
      <c r="G406" s="44" t="str">
        <f>MID($K391,AG$19,1)</f>
        <v>-</v>
      </c>
      <c r="H406" s="41"/>
      <c r="I406" s="9">
        <v>15</v>
      </c>
      <c r="J406" s="4" t="s">
        <v>13</v>
      </c>
      <c r="K406" s="4" t="str">
        <f>IFERROR(VLOOKUP(E406, Table1[[#All],[Note]:[Code]], 2),"")</f>
        <v/>
      </c>
      <c r="M406" s="4" t="str">
        <f>IFERROR(VLOOKUP(G406, Table134[#All], 2),"")</f>
        <v/>
      </c>
      <c r="O406" s="55" t="str">
        <f t="shared" si="26"/>
        <v xml:space="preserve">    delay(delayo);</v>
      </c>
    </row>
    <row r="407" spans="5:15" x14ac:dyDescent="0.3">
      <c r="E407" s="45" t="str">
        <f>MID($K389,AH$19,1)</f>
        <v/>
      </c>
      <c r="F407" s="43" t="str">
        <f>MID($K390,AH$19,1)</f>
        <v/>
      </c>
      <c r="G407" s="44" t="str">
        <f>MID($K391,AH$19,1)</f>
        <v>-</v>
      </c>
      <c r="H407" s="41"/>
      <c r="I407" s="9">
        <v>16</v>
      </c>
      <c r="J407" s="4" t="s">
        <v>13</v>
      </c>
      <c r="K407" s="4" t="str">
        <f>IFERROR(VLOOKUP(E407, Table1[[#All],[Note]:[Code]], 2),"")</f>
        <v/>
      </c>
      <c r="M407" s="4" t="str">
        <f>IFERROR(VLOOKUP(G407, Table134[#All], 2),"")</f>
        <v/>
      </c>
      <c r="O407" s="55" t="str">
        <f t="shared" si="26"/>
        <v xml:space="preserve">    delay(delayo);</v>
      </c>
    </row>
    <row r="408" spans="5:15" x14ac:dyDescent="0.3">
      <c r="E408" s="45" t="str">
        <f>MID($K389,AI$19,1)</f>
        <v/>
      </c>
      <c r="F408" s="43" t="str">
        <f>MID($K390,AI$19,1)</f>
        <v/>
      </c>
      <c r="G408" s="44" t="str">
        <f>MID($K391,AI$19,1)</f>
        <v>d</v>
      </c>
      <c r="H408" s="41"/>
      <c r="I408" s="9">
        <v>17</v>
      </c>
      <c r="K408" s="4" t="str">
        <f>IFERROR(VLOOKUP(E408, Table1[[#All],[Note]:[Code]], 2),"")</f>
        <v/>
      </c>
      <c r="M408" s="59" t="s">
        <v>50</v>
      </c>
      <c r="O408" s="55" t="str">
        <f t="shared" si="26"/>
        <v xml:space="preserve">    play(NOTE_DS3, tempo);</v>
      </c>
    </row>
    <row r="409" spans="5:15" x14ac:dyDescent="0.3">
      <c r="E409" s="45" t="str">
        <f>MID($K389,AJ$19,1)</f>
        <v/>
      </c>
      <c r="F409" s="43" t="str">
        <f>MID($K390,AJ$19,1)</f>
        <v/>
      </c>
      <c r="G409" s="44" t="str">
        <f>MID($K391,AJ$19,1)</f>
        <v>-</v>
      </c>
      <c r="H409" s="41"/>
      <c r="I409" s="9">
        <v>18</v>
      </c>
      <c r="J409" s="4" t="s">
        <v>13</v>
      </c>
      <c r="K409" s="4" t="str">
        <f>IFERROR(VLOOKUP(E409, Table1[[#All],[Note]:[Code]], 2),"")</f>
        <v/>
      </c>
      <c r="M409" s="4" t="str">
        <f>IFERROR(VLOOKUP(G409, Table134[#All], 2),"")</f>
        <v/>
      </c>
      <c r="O409" s="55" t="str">
        <f t="shared" si="26"/>
        <v xml:space="preserve">    delay(delayo);</v>
      </c>
    </row>
    <row r="410" spans="5:15" x14ac:dyDescent="0.3">
      <c r="E410" s="45" t="str">
        <f>MID($K389,AK$19,1)</f>
        <v/>
      </c>
      <c r="F410" s="43" t="str">
        <f>MID($K390,AK$19,1)</f>
        <v/>
      </c>
      <c r="G410" s="44" t="str">
        <f>MID($K391,AK$19,1)</f>
        <v>-</v>
      </c>
      <c r="H410" s="41"/>
      <c r="I410" s="9">
        <v>19</v>
      </c>
      <c r="J410" s="4" t="s">
        <v>13</v>
      </c>
      <c r="K410" s="4" t="str">
        <f>IFERROR(VLOOKUP(E410, Table1[[#All],[Note]:[Code]], 2),"")</f>
        <v/>
      </c>
      <c r="M410" s="4" t="str">
        <f>IFERROR(VLOOKUP(G410, Table134[#All], 2),"")</f>
        <v/>
      </c>
      <c r="O410" s="55" t="str">
        <f t="shared" si="26"/>
        <v xml:space="preserve">    delay(delayo);</v>
      </c>
    </row>
    <row r="411" spans="5:15" x14ac:dyDescent="0.3">
      <c r="E411" s="45" t="str">
        <f>MID($K389,AL$19,1)</f>
        <v/>
      </c>
      <c r="F411" s="43" t="str">
        <f>MID($K390,AL$19,1)</f>
        <v/>
      </c>
      <c r="G411" s="44" t="str">
        <f>MID($K391,AL$19,1)</f>
        <v>-</v>
      </c>
      <c r="H411" s="41"/>
      <c r="I411" s="9">
        <v>20</v>
      </c>
      <c r="J411" s="4" t="s">
        <v>13</v>
      </c>
      <c r="K411" s="4" t="str">
        <f>IFERROR(VLOOKUP(E411, Table1[[#All],[Note]:[Code]], 2),"")</f>
        <v/>
      </c>
      <c r="M411" s="4" t="str">
        <f>IFERROR(VLOOKUP(G411, Table134[#All], 2),"")</f>
        <v/>
      </c>
      <c r="O411" s="55" t="str">
        <f t="shared" si="26"/>
        <v xml:space="preserve">    delay(delayo);</v>
      </c>
    </row>
    <row r="412" spans="5:15" x14ac:dyDescent="0.3">
      <c r="E412" s="45" t="str">
        <f>MID($K389,AM$19,1)</f>
        <v/>
      </c>
      <c r="F412" s="43" t="str">
        <f>MID($K390,AM$19,1)</f>
        <v/>
      </c>
      <c r="G412" s="44" t="str">
        <f>MID($K391,AM$19,1)</f>
        <v>-</v>
      </c>
      <c r="H412" s="41"/>
      <c r="I412" s="9">
        <v>21</v>
      </c>
      <c r="J412" s="4" t="s">
        <v>13</v>
      </c>
      <c r="K412" s="4" t="str">
        <f>IFERROR(VLOOKUP(E412, Table1[[#All],[Note]:[Code]], 2),"")</f>
        <v/>
      </c>
      <c r="M412" s="4" t="str">
        <f>IFERROR(VLOOKUP(G412, Table134[#All], 2),"")</f>
        <v/>
      </c>
      <c r="O412" s="55" t="str">
        <f t="shared" si="26"/>
        <v xml:space="preserve">    delay(delayo);</v>
      </c>
    </row>
    <row r="413" spans="5:15" x14ac:dyDescent="0.3">
      <c r="E413" s="45" t="str">
        <f>MID($K389,AN$19,1)</f>
        <v/>
      </c>
      <c r="F413" s="43" t="str">
        <f>MID($K390,AN$19,1)</f>
        <v/>
      </c>
      <c r="G413" s="44" t="str">
        <f>MID($K391,AN$19,1)</f>
        <v>-</v>
      </c>
      <c r="H413" s="41"/>
      <c r="I413" s="9">
        <v>22</v>
      </c>
      <c r="J413" s="4" t="s">
        <v>13</v>
      </c>
      <c r="K413" s="4" t="str">
        <f>IFERROR(VLOOKUP(E413, Table1[[#All],[Note]:[Code]], 2),"")</f>
        <v/>
      </c>
      <c r="M413" s="4" t="str">
        <f>IFERROR(VLOOKUP(G413, Table134[#All], 2),"")</f>
        <v/>
      </c>
      <c r="O413" s="55" t="str">
        <f t="shared" ref="O413:O476" si="31">CONCATENATE(J413,K413,L413,M413)</f>
        <v xml:space="preserve">    delay(delayo);</v>
      </c>
    </row>
    <row r="414" spans="5:15" x14ac:dyDescent="0.3">
      <c r="E414" s="45" t="str">
        <f>MID($K389,AO$19,1)</f>
        <v/>
      </c>
      <c r="F414" s="43" t="str">
        <f>MID($K390,AO$19,1)</f>
        <v/>
      </c>
      <c r="G414" s="44" t="str">
        <f>MID($K391,AO$19,1)</f>
        <v>-</v>
      </c>
      <c r="H414" s="41"/>
      <c r="I414" s="9">
        <v>23</v>
      </c>
      <c r="J414" s="4" t="s">
        <v>13</v>
      </c>
      <c r="K414" s="4" t="str">
        <f>IFERROR(VLOOKUP(E414, Table1[[#All],[Note]:[Code]], 2),"")</f>
        <v/>
      </c>
      <c r="M414" s="4" t="str">
        <f>IFERROR(VLOOKUP(G414, Table134[#All], 2),"")</f>
        <v/>
      </c>
      <c r="O414" s="55" t="str">
        <f t="shared" si="31"/>
        <v xml:space="preserve">    delay(delayo);</v>
      </c>
    </row>
    <row r="415" spans="5:15" x14ac:dyDescent="0.3">
      <c r="E415" s="45" t="str">
        <f>MID($K389,AP$19,1)</f>
        <v/>
      </c>
      <c r="F415" s="43" t="str">
        <f>MID($K390,AP$19,1)</f>
        <v/>
      </c>
      <c r="G415" s="44" t="str">
        <f>MID($K391,AP$19,1)</f>
        <v>-</v>
      </c>
      <c r="H415" s="41"/>
      <c r="I415" s="9">
        <v>24</v>
      </c>
      <c r="J415" s="4" t="s">
        <v>13</v>
      </c>
      <c r="K415" s="4" t="str">
        <f>IFERROR(VLOOKUP(E415, Table1[[#All],[Note]:[Code]], 2),"")</f>
        <v/>
      </c>
      <c r="M415" s="4" t="str">
        <f>IFERROR(VLOOKUP(G415, Table134[#All], 2),"")</f>
        <v/>
      </c>
      <c r="O415" s="55" t="str">
        <f t="shared" si="31"/>
        <v xml:space="preserve">    delay(delayo);</v>
      </c>
    </row>
    <row r="416" spans="5:15" x14ac:dyDescent="0.3">
      <c r="E416" s="45" t="str">
        <f>MID($K389,AQ$19,1)</f>
        <v/>
      </c>
      <c r="F416" s="43" t="str">
        <f>MID($K390,AQ$19,1)</f>
        <v/>
      </c>
      <c r="G416" s="44" t="str">
        <f>MID($K391,AQ$19,1)</f>
        <v>-</v>
      </c>
      <c r="H416" s="41"/>
      <c r="I416" s="9">
        <v>25</v>
      </c>
      <c r="J416" s="4" t="s">
        <v>13</v>
      </c>
      <c r="K416" s="4" t="str">
        <f>IFERROR(VLOOKUP(E416, Table1[[#All],[Note]:[Code]], 2),"")</f>
        <v/>
      </c>
      <c r="M416" s="4" t="str">
        <f>IFERROR(VLOOKUP(G416, Table134[#All], 2),"")</f>
        <v/>
      </c>
      <c r="O416" s="55" t="str">
        <f t="shared" si="31"/>
        <v xml:space="preserve">    delay(delayo);</v>
      </c>
    </row>
    <row r="417" spans="5:45" x14ac:dyDescent="0.3">
      <c r="E417" s="45" t="str">
        <f>MID($K389,AR$19,1)</f>
        <v/>
      </c>
      <c r="F417" s="43" t="str">
        <f>MID($K390,AR$19,1)</f>
        <v/>
      </c>
      <c r="G417" s="44" t="str">
        <f>MID($K391,AR$19,1)</f>
        <v>-</v>
      </c>
      <c r="H417" s="41"/>
      <c r="I417" s="9">
        <v>26</v>
      </c>
      <c r="J417" s="4" t="s">
        <v>13</v>
      </c>
      <c r="K417" s="4" t="str">
        <f>IFERROR(VLOOKUP(E417, Table1[[#All],[Note]:[Code]], 2),"")</f>
        <v/>
      </c>
      <c r="M417" s="4" t="str">
        <f>IFERROR(VLOOKUP(G417, Table134[#All], 2),"")</f>
        <v/>
      </c>
      <c r="O417" s="55" t="str">
        <f t="shared" si="31"/>
        <v xml:space="preserve">    delay(delayo);</v>
      </c>
    </row>
    <row r="418" spans="5:45" x14ac:dyDescent="0.3">
      <c r="H418" s="41"/>
      <c r="I418" s="13"/>
      <c r="J418" s="11" t="s">
        <v>44</v>
      </c>
      <c r="K418" s="14"/>
      <c r="O418" s="55" t="str">
        <f t="shared" si="31"/>
        <v xml:space="preserve">//  </v>
      </c>
      <c r="Q418" s="19" t="s">
        <v>123</v>
      </c>
      <c r="R418" s="19"/>
      <c r="S418" s="19">
        <v>1</v>
      </c>
      <c r="T418" s="19">
        <v>2</v>
      </c>
      <c r="U418" s="19">
        <v>3</v>
      </c>
      <c r="V418" s="19">
        <v>4</v>
      </c>
      <c r="W418" s="19">
        <v>5</v>
      </c>
      <c r="X418" s="19">
        <v>6</v>
      </c>
      <c r="Y418" s="19">
        <v>7</v>
      </c>
      <c r="Z418" s="19">
        <v>8</v>
      </c>
      <c r="AA418" s="19">
        <v>9</v>
      </c>
      <c r="AB418" s="19">
        <v>10</v>
      </c>
      <c r="AC418" s="19">
        <v>11</v>
      </c>
      <c r="AD418" s="19">
        <v>12</v>
      </c>
      <c r="AE418" s="19">
        <v>13</v>
      </c>
      <c r="AF418" s="19">
        <v>14</v>
      </c>
      <c r="AG418" s="19">
        <v>15</v>
      </c>
      <c r="AH418" s="19">
        <v>16</v>
      </c>
      <c r="AI418" s="19">
        <v>17</v>
      </c>
      <c r="AJ418" s="19">
        <v>18</v>
      </c>
      <c r="AK418" s="19">
        <v>19</v>
      </c>
      <c r="AL418" s="19">
        <v>20</v>
      </c>
      <c r="AM418" s="19">
        <v>21</v>
      </c>
      <c r="AN418" s="19">
        <v>22</v>
      </c>
      <c r="AO418" s="19">
        <v>23</v>
      </c>
      <c r="AP418" s="19">
        <v>24</v>
      </c>
      <c r="AQ418" s="19">
        <v>25</v>
      </c>
      <c r="AR418" s="19">
        <v>26</v>
      </c>
      <c r="AS418" s="19"/>
    </row>
    <row r="419" spans="5:45" x14ac:dyDescent="0.3">
      <c r="H419" s="41">
        <v>14</v>
      </c>
      <c r="I419" s="13"/>
      <c r="J419" s="11" t="s">
        <v>44</v>
      </c>
      <c r="K419" s="4">
        <f>C79</f>
        <v>0</v>
      </c>
      <c r="L419" s="6"/>
      <c r="M419" s="6"/>
      <c r="O419" s="55" t="str">
        <f t="shared" si="31"/>
        <v>//  0</v>
      </c>
      <c r="Q419" s="4" t="str">
        <f>MID($K419,Q$19,1)</f>
        <v>0</v>
      </c>
      <c r="R419" s="4" t="str">
        <f t="shared" ref="R419:AS421" si="32">MID($K419,R$19,1)</f>
        <v/>
      </c>
      <c r="S419" s="4" t="str">
        <f t="shared" si="32"/>
        <v/>
      </c>
      <c r="T419" s="4" t="str">
        <f t="shared" si="32"/>
        <v/>
      </c>
      <c r="U419" s="4" t="str">
        <f t="shared" si="32"/>
        <v/>
      </c>
      <c r="V419" s="4" t="str">
        <f t="shared" si="32"/>
        <v/>
      </c>
      <c r="W419" s="4" t="str">
        <f t="shared" si="32"/>
        <v/>
      </c>
      <c r="X419" s="4" t="str">
        <f t="shared" si="32"/>
        <v/>
      </c>
      <c r="Y419" s="4" t="str">
        <f t="shared" si="32"/>
        <v/>
      </c>
      <c r="Z419" s="4" t="str">
        <f t="shared" si="32"/>
        <v/>
      </c>
      <c r="AA419" s="4" t="str">
        <f t="shared" si="32"/>
        <v/>
      </c>
      <c r="AB419" s="4" t="str">
        <f t="shared" si="32"/>
        <v/>
      </c>
      <c r="AC419" s="4" t="str">
        <f t="shared" si="32"/>
        <v/>
      </c>
      <c r="AD419" s="4" t="str">
        <f t="shared" si="32"/>
        <v/>
      </c>
      <c r="AE419" s="4" t="str">
        <f t="shared" si="32"/>
        <v/>
      </c>
      <c r="AF419" s="4" t="str">
        <f t="shared" si="32"/>
        <v/>
      </c>
      <c r="AG419" s="4" t="str">
        <f t="shared" si="32"/>
        <v/>
      </c>
      <c r="AH419" s="4" t="str">
        <f t="shared" si="32"/>
        <v/>
      </c>
      <c r="AI419" s="4" t="str">
        <f t="shared" si="32"/>
        <v/>
      </c>
      <c r="AJ419" s="4" t="str">
        <f t="shared" si="32"/>
        <v/>
      </c>
      <c r="AK419" s="4" t="str">
        <f t="shared" si="32"/>
        <v/>
      </c>
      <c r="AL419" s="4" t="str">
        <f t="shared" si="32"/>
        <v/>
      </c>
      <c r="AM419" s="4" t="str">
        <f t="shared" si="32"/>
        <v/>
      </c>
      <c r="AN419" s="4" t="str">
        <f t="shared" si="32"/>
        <v/>
      </c>
      <c r="AO419" s="4" t="str">
        <f t="shared" si="32"/>
        <v/>
      </c>
      <c r="AP419" s="4" t="str">
        <f t="shared" si="32"/>
        <v/>
      </c>
      <c r="AQ419" s="4" t="str">
        <f t="shared" si="32"/>
        <v/>
      </c>
      <c r="AR419" s="4" t="str">
        <f t="shared" si="32"/>
        <v/>
      </c>
      <c r="AS419" s="4" t="str">
        <f>MID($K419,AS$19,1)</f>
        <v/>
      </c>
    </row>
    <row r="420" spans="5:45" x14ac:dyDescent="0.3">
      <c r="E420" s="45" t="str">
        <f>MID($K419,Q$19,1)</f>
        <v>0</v>
      </c>
      <c r="F420" s="43" t="str">
        <f>MID($K420,Q$19,1)</f>
        <v>0</v>
      </c>
      <c r="G420" s="44" t="str">
        <f>MID($K421,Q$19,1)</f>
        <v>3</v>
      </c>
      <c r="H420" s="41"/>
      <c r="I420" s="13"/>
      <c r="J420" s="11" t="s">
        <v>44</v>
      </c>
      <c r="K420" s="4">
        <f>C80</f>
        <v>0</v>
      </c>
      <c r="L420" s="6"/>
      <c r="M420" s="6"/>
      <c r="O420" s="55" t="str">
        <f t="shared" si="31"/>
        <v>//  0</v>
      </c>
      <c r="Q420" s="4" t="str">
        <f t="shared" ref="Q420:Q421" si="33">MID($K420,Q$19,1)</f>
        <v>0</v>
      </c>
      <c r="R420" s="4" t="str">
        <f t="shared" si="32"/>
        <v/>
      </c>
      <c r="S420" s="4" t="str">
        <f t="shared" si="32"/>
        <v/>
      </c>
      <c r="T420" s="4" t="str">
        <f t="shared" si="32"/>
        <v/>
      </c>
      <c r="U420" s="4" t="str">
        <f t="shared" si="32"/>
        <v/>
      </c>
      <c r="V420" s="4" t="str">
        <f t="shared" si="32"/>
        <v/>
      </c>
      <c r="W420" s="4" t="str">
        <f t="shared" si="32"/>
        <v/>
      </c>
      <c r="X420" s="4" t="str">
        <f t="shared" si="32"/>
        <v/>
      </c>
      <c r="Y420" s="4" t="str">
        <f t="shared" si="32"/>
        <v/>
      </c>
      <c r="Z420" s="4" t="str">
        <f t="shared" si="32"/>
        <v/>
      </c>
      <c r="AA420" s="4" t="str">
        <f t="shared" si="32"/>
        <v/>
      </c>
      <c r="AB420" s="4" t="str">
        <f t="shared" si="32"/>
        <v/>
      </c>
      <c r="AC420" s="4" t="str">
        <f t="shared" si="32"/>
        <v/>
      </c>
      <c r="AD420" s="4" t="str">
        <f t="shared" si="32"/>
        <v/>
      </c>
      <c r="AE420" s="4" t="str">
        <f t="shared" si="32"/>
        <v/>
      </c>
      <c r="AF420" s="4" t="str">
        <f t="shared" si="32"/>
        <v/>
      </c>
      <c r="AG420" s="4" t="str">
        <f t="shared" si="32"/>
        <v/>
      </c>
      <c r="AH420" s="4" t="str">
        <f t="shared" si="32"/>
        <v/>
      </c>
      <c r="AI420" s="4" t="str">
        <f t="shared" si="32"/>
        <v/>
      </c>
      <c r="AJ420" s="4" t="str">
        <f t="shared" si="32"/>
        <v/>
      </c>
      <c r="AK420" s="4" t="str">
        <f t="shared" si="32"/>
        <v/>
      </c>
      <c r="AL420" s="4" t="str">
        <f t="shared" si="32"/>
        <v/>
      </c>
      <c r="AM420" s="4" t="str">
        <f t="shared" si="32"/>
        <v/>
      </c>
      <c r="AN420" s="4" t="str">
        <f t="shared" si="32"/>
        <v/>
      </c>
      <c r="AO420" s="4" t="str">
        <f t="shared" si="32"/>
        <v/>
      </c>
      <c r="AP420" s="4" t="str">
        <f t="shared" si="32"/>
        <v/>
      </c>
      <c r="AQ420" s="4" t="str">
        <f t="shared" si="32"/>
        <v/>
      </c>
      <c r="AR420" s="4" t="str">
        <f t="shared" si="32"/>
        <v/>
      </c>
      <c r="AS420" s="4" t="str">
        <f t="shared" si="32"/>
        <v/>
      </c>
    </row>
    <row r="421" spans="5:45" x14ac:dyDescent="0.3">
      <c r="H421" s="41"/>
      <c r="I421" s="13"/>
      <c r="J421" s="11" t="s">
        <v>44</v>
      </c>
      <c r="K421" s="4" t="str">
        <f>C81</f>
        <v>3|----aAa--g-f--f-----------|</v>
      </c>
      <c r="O421" s="55" t="str">
        <f t="shared" si="31"/>
        <v>//  3|----aAa--g-f--f-----------|</v>
      </c>
      <c r="Q421" s="4" t="str">
        <f t="shared" si="33"/>
        <v>3</v>
      </c>
      <c r="R421" s="4" t="str">
        <f t="shared" si="32"/>
        <v>|</v>
      </c>
      <c r="S421" s="4" t="str">
        <f t="shared" si="32"/>
        <v>-</v>
      </c>
      <c r="T421" s="4" t="str">
        <f t="shared" si="32"/>
        <v>-</v>
      </c>
      <c r="U421" s="4" t="str">
        <f t="shared" si="32"/>
        <v>-</v>
      </c>
      <c r="V421" s="4" t="str">
        <f t="shared" si="32"/>
        <v>-</v>
      </c>
      <c r="W421" s="4" t="str">
        <f t="shared" si="32"/>
        <v>a</v>
      </c>
      <c r="X421" s="4" t="str">
        <f t="shared" si="32"/>
        <v>A</v>
      </c>
      <c r="Y421" s="4" t="str">
        <f t="shared" si="32"/>
        <v>a</v>
      </c>
      <c r="Z421" s="4" t="str">
        <f t="shared" si="32"/>
        <v>-</v>
      </c>
      <c r="AA421" s="4" t="str">
        <f t="shared" si="32"/>
        <v>-</v>
      </c>
      <c r="AB421" s="4" t="str">
        <f t="shared" si="32"/>
        <v>g</v>
      </c>
      <c r="AC421" s="4" t="str">
        <f t="shared" si="32"/>
        <v>-</v>
      </c>
      <c r="AD421" s="4" t="str">
        <f t="shared" si="32"/>
        <v>f</v>
      </c>
      <c r="AE421" s="4" t="str">
        <f t="shared" si="32"/>
        <v>-</v>
      </c>
      <c r="AF421" s="4" t="str">
        <f t="shared" si="32"/>
        <v>-</v>
      </c>
      <c r="AG421" s="4" t="str">
        <f t="shared" si="32"/>
        <v>f</v>
      </c>
      <c r="AH421" s="4" t="str">
        <f t="shared" si="32"/>
        <v>-</v>
      </c>
      <c r="AI421" s="4" t="str">
        <f t="shared" si="32"/>
        <v>-</v>
      </c>
      <c r="AJ421" s="4" t="str">
        <f t="shared" si="32"/>
        <v>-</v>
      </c>
      <c r="AK421" s="4" t="str">
        <f t="shared" si="32"/>
        <v>-</v>
      </c>
      <c r="AL421" s="4" t="str">
        <f t="shared" si="32"/>
        <v>-</v>
      </c>
      <c r="AM421" s="4" t="str">
        <f t="shared" si="32"/>
        <v>-</v>
      </c>
      <c r="AN421" s="4" t="str">
        <f t="shared" si="32"/>
        <v>-</v>
      </c>
      <c r="AO421" s="4" t="str">
        <f t="shared" si="32"/>
        <v>-</v>
      </c>
      <c r="AP421" s="4" t="str">
        <f t="shared" si="32"/>
        <v>-</v>
      </c>
      <c r="AQ421" s="4" t="str">
        <f t="shared" si="32"/>
        <v>-</v>
      </c>
      <c r="AR421" s="4" t="str">
        <f t="shared" si="32"/>
        <v>-</v>
      </c>
      <c r="AS421" s="4" t="str">
        <f t="shared" si="32"/>
        <v>|</v>
      </c>
    </row>
    <row r="422" spans="5:45" x14ac:dyDescent="0.3">
      <c r="E422" s="45" t="str">
        <f>MID($K419,S$19,1)</f>
        <v/>
      </c>
      <c r="F422" s="43" t="str">
        <f>MID($K420,S$19,1)</f>
        <v/>
      </c>
      <c r="G422" s="44" t="str">
        <f>MID($K421,S$19,1)</f>
        <v>-</v>
      </c>
      <c r="H422" s="41"/>
      <c r="I422" s="9">
        <v>1</v>
      </c>
      <c r="J422" s="4" t="s">
        <v>13</v>
      </c>
      <c r="M422" s="4" t="str">
        <f>IFERROR(VLOOKUP(G422, Table134[#All], 2),"")</f>
        <v/>
      </c>
      <c r="O422" s="55" t="str">
        <f t="shared" si="31"/>
        <v xml:space="preserve">    delay(delayo);</v>
      </c>
    </row>
    <row r="423" spans="5:45" x14ac:dyDescent="0.3">
      <c r="E423" s="45" t="str">
        <f>MID($K419,T$19,1)</f>
        <v/>
      </c>
      <c r="F423" s="43" t="str">
        <f>MID($K420,T$19,1)</f>
        <v/>
      </c>
      <c r="G423" s="44" t="str">
        <f>MID($K421,T$19,1)</f>
        <v>-</v>
      </c>
      <c r="H423" s="41"/>
      <c r="I423" s="9">
        <v>2</v>
      </c>
      <c r="J423" s="4" t="s">
        <v>13</v>
      </c>
      <c r="M423" s="4" t="str">
        <f>IFERROR(VLOOKUP(G423, Table134[#All], 2),"")</f>
        <v/>
      </c>
      <c r="O423" s="55" t="str">
        <f t="shared" si="31"/>
        <v xml:space="preserve">    delay(delayo);</v>
      </c>
    </row>
    <row r="424" spans="5:45" x14ac:dyDescent="0.3">
      <c r="E424" s="45" t="str">
        <f>MID($K419,U$19,1)</f>
        <v/>
      </c>
      <c r="F424" s="43" t="str">
        <f>MID($K420,U$19,1)</f>
        <v/>
      </c>
      <c r="G424" s="44" t="str">
        <f>MID($K421,U$19,1)</f>
        <v>-</v>
      </c>
      <c r="H424" s="41"/>
      <c r="I424" s="9">
        <v>3</v>
      </c>
      <c r="J424" s="4" t="s">
        <v>13</v>
      </c>
      <c r="M424" s="4" t="str">
        <f>IFERROR(VLOOKUP(G424, Table134[#All], 2),"")</f>
        <v/>
      </c>
      <c r="O424" s="55" t="str">
        <f t="shared" si="31"/>
        <v xml:space="preserve">    delay(delayo);</v>
      </c>
    </row>
    <row r="425" spans="5:45" x14ac:dyDescent="0.3">
      <c r="E425" s="45" t="str">
        <f>MID($K419,V$19,1)</f>
        <v/>
      </c>
      <c r="F425" s="43" t="str">
        <f>MID($K420,V$19,1)</f>
        <v/>
      </c>
      <c r="G425" s="44" t="str">
        <f>MID($K421,V$19,1)</f>
        <v>-</v>
      </c>
      <c r="H425" s="41"/>
      <c r="I425" s="9">
        <v>4</v>
      </c>
      <c r="J425" s="4" t="s">
        <v>13</v>
      </c>
      <c r="M425" s="4" t="str">
        <f>IFERROR(VLOOKUP(G425, Table134[#All], 2),"")</f>
        <v/>
      </c>
      <c r="O425" s="55" t="str">
        <f t="shared" si="31"/>
        <v xml:space="preserve">    delay(delayo);</v>
      </c>
    </row>
    <row r="426" spans="5:45" x14ac:dyDescent="0.3">
      <c r="E426" s="45" t="str">
        <f>MID($K419,W$19,1)</f>
        <v/>
      </c>
      <c r="F426" s="43" t="str">
        <f>MID($K420,W$19,1)</f>
        <v/>
      </c>
      <c r="G426" s="44" t="str">
        <f>MID($K421,W$19,1)</f>
        <v>a</v>
      </c>
      <c r="H426" s="41"/>
      <c r="I426" s="9">
        <v>5</v>
      </c>
      <c r="M426" s="59" t="s">
        <v>53</v>
      </c>
      <c r="O426" s="55" t="str">
        <f t="shared" si="31"/>
        <v xml:space="preserve">    play(NOTE_A3, tempo);</v>
      </c>
    </row>
    <row r="427" spans="5:45" x14ac:dyDescent="0.3">
      <c r="E427" s="45" t="str">
        <f>MID($K419,X$19,1)</f>
        <v/>
      </c>
      <c r="F427" s="43" t="str">
        <f>MID($K420,X$19,1)</f>
        <v/>
      </c>
      <c r="G427" s="44" t="str">
        <f>MID($K421,X$19,1)</f>
        <v>A</v>
      </c>
      <c r="H427" s="41"/>
      <c r="I427" s="9">
        <v>6</v>
      </c>
      <c r="M427" s="59" t="s">
        <v>52</v>
      </c>
      <c r="O427" s="55" t="str">
        <f t="shared" si="31"/>
        <v xml:space="preserve">    play(NOTE_AS3, tempo);</v>
      </c>
    </row>
    <row r="428" spans="5:45" x14ac:dyDescent="0.3">
      <c r="E428" s="45" t="str">
        <f>MID($K419,Y$19,1)</f>
        <v/>
      </c>
      <c r="F428" s="43" t="str">
        <f>MID($K420,Y$19,1)</f>
        <v/>
      </c>
      <c r="G428" s="44" t="str">
        <f>MID($K421,Y$19,1)</f>
        <v>a</v>
      </c>
      <c r="H428" s="41"/>
      <c r="I428" s="9">
        <v>7</v>
      </c>
      <c r="M428" s="59" t="s">
        <v>53</v>
      </c>
      <c r="O428" s="55" t="str">
        <f t="shared" si="31"/>
        <v xml:space="preserve">    play(NOTE_A3, tempo);</v>
      </c>
    </row>
    <row r="429" spans="5:45" x14ac:dyDescent="0.3">
      <c r="E429" s="45" t="str">
        <f>MID($K419,Z$19,1)</f>
        <v/>
      </c>
      <c r="F429" s="43" t="str">
        <f>MID($K420,Z$19,1)</f>
        <v/>
      </c>
      <c r="G429" s="44" t="str">
        <f>MID($K421,Z$19,1)</f>
        <v>-</v>
      </c>
      <c r="H429" s="41"/>
      <c r="I429" s="9">
        <v>8</v>
      </c>
      <c r="J429" s="4" t="s">
        <v>13</v>
      </c>
      <c r="M429" s="4" t="str">
        <f>IFERROR(VLOOKUP(G429, Table134[#All], 2),"")</f>
        <v/>
      </c>
      <c r="O429" s="55" t="str">
        <f t="shared" si="31"/>
        <v xml:space="preserve">    delay(delayo);</v>
      </c>
    </row>
    <row r="430" spans="5:45" x14ac:dyDescent="0.3">
      <c r="E430" s="45" t="str">
        <f>MID($K419,AA$19,1)</f>
        <v/>
      </c>
      <c r="F430" s="43" t="str">
        <f>MID($K420,AA$19,1)</f>
        <v/>
      </c>
      <c r="G430" s="44" t="str">
        <f>MID($K421,AA$19,1)</f>
        <v>-</v>
      </c>
      <c r="H430" s="41"/>
      <c r="I430" s="9">
        <v>9</v>
      </c>
      <c r="J430" s="4" t="s">
        <v>13</v>
      </c>
      <c r="M430" s="4" t="str">
        <f>IFERROR(VLOOKUP(G430, Table134[#All], 2),"")</f>
        <v/>
      </c>
      <c r="O430" s="55" t="str">
        <f t="shared" si="31"/>
        <v xml:space="preserve">    delay(delayo);</v>
      </c>
    </row>
    <row r="431" spans="5:45" x14ac:dyDescent="0.3">
      <c r="E431" s="45" t="str">
        <f>MID($K419,AB$19,1)</f>
        <v/>
      </c>
      <c r="F431" s="43" t="str">
        <f>MID($K420,AB$19,1)</f>
        <v/>
      </c>
      <c r="G431" s="44" t="str">
        <f>MID($K421,AB$19,1)</f>
        <v>g</v>
      </c>
      <c r="H431" s="41"/>
      <c r="I431" s="9">
        <v>10</v>
      </c>
      <c r="M431" s="59" t="s">
        <v>49</v>
      </c>
      <c r="O431" s="55" t="str">
        <f t="shared" si="31"/>
        <v xml:space="preserve">    play(NOTE_G3, tempo);</v>
      </c>
    </row>
    <row r="432" spans="5:45" x14ac:dyDescent="0.3">
      <c r="E432" s="45" t="str">
        <f>MID($K419,AC$19,1)</f>
        <v/>
      </c>
      <c r="F432" s="43" t="str">
        <f>MID($K420,AC$19,1)</f>
        <v/>
      </c>
      <c r="G432" s="44" t="str">
        <f>MID($K421,AC$19,1)</f>
        <v>-</v>
      </c>
      <c r="H432" s="41"/>
      <c r="I432" s="9">
        <v>11</v>
      </c>
      <c r="J432" s="4" t="s">
        <v>13</v>
      </c>
      <c r="M432" s="4" t="str">
        <f>IFERROR(VLOOKUP(G432, Table134[#All], 2),"")</f>
        <v/>
      </c>
      <c r="O432" s="55" t="str">
        <f t="shared" si="31"/>
        <v xml:space="preserve">    delay(delayo);</v>
      </c>
    </row>
    <row r="433" spans="5:45" x14ac:dyDescent="0.3">
      <c r="E433" s="45" t="str">
        <f>MID($K419,AD$19,1)</f>
        <v/>
      </c>
      <c r="F433" s="43" t="str">
        <f>MID($K420,AD$19,1)</f>
        <v/>
      </c>
      <c r="G433" s="44" t="str">
        <f>MID($K421,AD$19,1)</f>
        <v>f</v>
      </c>
      <c r="H433" s="41"/>
      <c r="I433" s="9">
        <v>12</v>
      </c>
      <c r="M433" s="59" t="s">
        <v>51</v>
      </c>
      <c r="O433" s="55" t="str">
        <f t="shared" si="31"/>
        <v xml:space="preserve">    play(NOTE_F3, tempo);</v>
      </c>
    </row>
    <row r="434" spans="5:45" x14ac:dyDescent="0.3">
      <c r="E434" s="45" t="str">
        <f>MID($K419,AE$19,1)</f>
        <v/>
      </c>
      <c r="F434" s="43" t="str">
        <f>MID($K420,AE$19,1)</f>
        <v/>
      </c>
      <c r="G434" s="44" t="str">
        <f>MID($K421,AE$19,1)</f>
        <v>-</v>
      </c>
      <c r="H434" s="41"/>
      <c r="I434" s="9">
        <v>13</v>
      </c>
      <c r="J434" s="4" t="s">
        <v>13</v>
      </c>
      <c r="M434" s="4" t="str">
        <f>IFERROR(VLOOKUP(G434, Table134[#All], 2),"")</f>
        <v/>
      </c>
      <c r="O434" s="55" t="str">
        <f t="shared" si="31"/>
        <v xml:space="preserve">    delay(delayo);</v>
      </c>
    </row>
    <row r="435" spans="5:45" x14ac:dyDescent="0.3">
      <c r="E435" s="45" t="str">
        <f>MID($K419,AF$19,1)</f>
        <v/>
      </c>
      <c r="F435" s="43" t="str">
        <f>MID($K420,AF$19,1)</f>
        <v/>
      </c>
      <c r="G435" s="44" t="str">
        <f>MID($K421,AF$19,1)</f>
        <v>-</v>
      </c>
      <c r="H435" s="41"/>
      <c r="I435" s="9">
        <v>14</v>
      </c>
      <c r="J435" s="4" t="s">
        <v>13</v>
      </c>
      <c r="M435" s="4" t="str">
        <f>IFERROR(VLOOKUP(G435, Table134[#All], 2),"")</f>
        <v/>
      </c>
      <c r="O435" s="55" t="str">
        <f t="shared" si="31"/>
        <v xml:space="preserve">    delay(delayo);</v>
      </c>
    </row>
    <row r="436" spans="5:45" x14ac:dyDescent="0.3">
      <c r="E436" s="45" t="str">
        <f>MID($K419,AG$19,1)</f>
        <v/>
      </c>
      <c r="F436" s="43" t="str">
        <f>MID($K420,AG$19,1)</f>
        <v/>
      </c>
      <c r="G436" s="44" t="str">
        <f>MID($K421,AG$19,1)</f>
        <v>f</v>
      </c>
      <c r="H436" s="41"/>
      <c r="I436" s="9">
        <v>15</v>
      </c>
      <c r="M436" s="59" t="s">
        <v>51</v>
      </c>
      <c r="O436" s="55" t="str">
        <f t="shared" si="31"/>
        <v xml:space="preserve">    play(NOTE_F3, tempo);</v>
      </c>
    </row>
    <row r="437" spans="5:45" x14ac:dyDescent="0.3">
      <c r="E437" s="45" t="str">
        <f>MID($K419,AH$19,1)</f>
        <v/>
      </c>
      <c r="F437" s="43" t="str">
        <f>MID($K420,AH$19,1)</f>
        <v/>
      </c>
      <c r="G437" s="44" t="str">
        <f>MID($K421,AH$19,1)</f>
        <v>-</v>
      </c>
      <c r="H437" s="41"/>
      <c r="I437" s="9">
        <v>16</v>
      </c>
      <c r="J437" s="4" t="s">
        <v>13</v>
      </c>
      <c r="M437" s="4" t="str">
        <f>IFERROR(VLOOKUP(G437, Table134[#All], 2),"")</f>
        <v/>
      </c>
      <c r="O437" s="55" t="str">
        <f t="shared" si="31"/>
        <v xml:space="preserve">    delay(delayo);</v>
      </c>
    </row>
    <row r="438" spans="5:45" x14ac:dyDescent="0.3">
      <c r="E438" s="45" t="str">
        <f>MID($K419,AI$19,1)</f>
        <v/>
      </c>
      <c r="F438" s="43" t="str">
        <f>MID($K420,AI$19,1)</f>
        <v/>
      </c>
      <c r="G438" s="44" t="str">
        <f>MID($K421,AI$19,1)</f>
        <v>-</v>
      </c>
      <c r="H438" s="41"/>
      <c r="I438" s="9">
        <v>17</v>
      </c>
      <c r="J438" s="4" t="s">
        <v>13</v>
      </c>
      <c r="M438" s="4" t="str">
        <f>IFERROR(VLOOKUP(G438, Table134[#All], 2),"")</f>
        <v/>
      </c>
      <c r="O438" s="55" t="str">
        <f t="shared" si="31"/>
        <v xml:space="preserve">    delay(delayo);</v>
      </c>
    </row>
    <row r="439" spans="5:45" x14ac:dyDescent="0.3">
      <c r="E439" s="45" t="str">
        <f>MID($K419,AJ$19,1)</f>
        <v/>
      </c>
      <c r="F439" s="43" t="str">
        <f>MID($K420,AJ$19,1)</f>
        <v/>
      </c>
      <c r="G439" s="44" t="str">
        <f>MID($K421,AJ$19,1)</f>
        <v>-</v>
      </c>
      <c r="H439" s="41"/>
      <c r="I439" s="9">
        <v>18</v>
      </c>
      <c r="J439" s="4" t="s">
        <v>13</v>
      </c>
      <c r="M439" s="4" t="str">
        <f>IFERROR(VLOOKUP(G439, Table134[#All], 2),"")</f>
        <v/>
      </c>
      <c r="O439" s="55" t="str">
        <f t="shared" si="31"/>
        <v xml:space="preserve">    delay(delayo);</v>
      </c>
    </row>
    <row r="440" spans="5:45" x14ac:dyDescent="0.3">
      <c r="E440" s="45" t="str">
        <f>MID($K419,AK$19,1)</f>
        <v/>
      </c>
      <c r="F440" s="43" t="str">
        <f>MID($K420,AK$19,1)</f>
        <v/>
      </c>
      <c r="G440" s="44" t="str">
        <f>MID($K421,AK$19,1)</f>
        <v>-</v>
      </c>
      <c r="H440" s="41"/>
      <c r="I440" s="9">
        <v>19</v>
      </c>
      <c r="J440" s="4" t="s">
        <v>13</v>
      </c>
      <c r="M440" s="4" t="str">
        <f>IFERROR(VLOOKUP(G440, Table134[#All], 2),"")</f>
        <v/>
      </c>
      <c r="O440" s="55" t="str">
        <f t="shared" si="31"/>
        <v xml:space="preserve">    delay(delayo);</v>
      </c>
    </row>
    <row r="441" spans="5:45" x14ac:dyDescent="0.3">
      <c r="E441" s="45" t="str">
        <f>MID($K419,AL$19,1)</f>
        <v/>
      </c>
      <c r="F441" s="43" t="str">
        <f>MID($K420,AL$19,1)</f>
        <v/>
      </c>
      <c r="G441" s="44" t="str">
        <f>MID($K421,AL$19,1)</f>
        <v>-</v>
      </c>
      <c r="H441" s="41"/>
      <c r="I441" s="9">
        <v>20</v>
      </c>
      <c r="J441" s="4" t="s">
        <v>13</v>
      </c>
      <c r="M441" s="4" t="str">
        <f>IFERROR(VLOOKUP(G441, Table134[#All], 2),"")</f>
        <v/>
      </c>
      <c r="O441" s="55" t="str">
        <f t="shared" si="31"/>
        <v xml:space="preserve">    delay(delayo);</v>
      </c>
    </row>
    <row r="442" spans="5:45" x14ac:dyDescent="0.3">
      <c r="E442" s="45" t="str">
        <f>MID($K419,AM$19,1)</f>
        <v/>
      </c>
      <c r="F442" s="43" t="str">
        <f>MID($K420,AM$19,1)</f>
        <v/>
      </c>
      <c r="G442" s="44" t="str">
        <f>MID($K421,AM$19,1)</f>
        <v>-</v>
      </c>
      <c r="H442" s="41"/>
      <c r="I442" s="9">
        <v>21</v>
      </c>
      <c r="J442" s="4" t="s">
        <v>13</v>
      </c>
      <c r="M442" s="4" t="str">
        <f>IFERROR(VLOOKUP(G442, Table134[#All], 2),"")</f>
        <v/>
      </c>
      <c r="O442" s="55" t="str">
        <f t="shared" si="31"/>
        <v xml:space="preserve">    delay(delayo);</v>
      </c>
    </row>
    <row r="443" spans="5:45" x14ac:dyDescent="0.3">
      <c r="E443" s="45" t="str">
        <f>MID($K419,AN$19,1)</f>
        <v/>
      </c>
      <c r="F443" s="43" t="str">
        <f>MID($K420,AN$19,1)</f>
        <v/>
      </c>
      <c r="G443" s="44" t="str">
        <f>MID($K421,AN$19,1)</f>
        <v>-</v>
      </c>
      <c r="H443" s="41"/>
      <c r="I443" s="9">
        <v>22</v>
      </c>
      <c r="J443" s="4" t="s">
        <v>13</v>
      </c>
      <c r="M443" s="4" t="str">
        <f>IFERROR(VLOOKUP(G443, Table134[#All], 2),"")</f>
        <v/>
      </c>
      <c r="O443" s="55" t="str">
        <f t="shared" si="31"/>
        <v xml:space="preserve">    delay(delayo);</v>
      </c>
    </row>
    <row r="444" spans="5:45" x14ac:dyDescent="0.3">
      <c r="E444" s="45" t="str">
        <f>MID($K419,AO$19,1)</f>
        <v/>
      </c>
      <c r="F444" s="43" t="str">
        <f>MID($K420,AO$19,1)</f>
        <v/>
      </c>
      <c r="G444" s="44" t="str">
        <f>MID($K421,AO$19,1)</f>
        <v>-</v>
      </c>
      <c r="H444" s="41"/>
      <c r="I444" s="9">
        <v>23</v>
      </c>
      <c r="J444" s="4" t="s">
        <v>13</v>
      </c>
      <c r="M444" s="4" t="str">
        <f>IFERROR(VLOOKUP(G444, Table134[#All], 2),"")</f>
        <v/>
      </c>
      <c r="O444" s="55" t="str">
        <f t="shared" si="31"/>
        <v xml:space="preserve">    delay(delayo);</v>
      </c>
    </row>
    <row r="445" spans="5:45" x14ac:dyDescent="0.3">
      <c r="E445" s="45" t="str">
        <f>MID($K419,AP$19,1)</f>
        <v/>
      </c>
      <c r="F445" s="43" t="str">
        <f>MID($K420,AP$19,1)</f>
        <v/>
      </c>
      <c r="G445" s="44" t="str">
        <f>MID($K421,AP$19,1)</f>
        <v>-</v>
      </c>
      <c r="H445" s="41"/>
      <c r="I445" s="9">
        <v>24</v>
      </c>
      <c r="J445" s="4" t="s">
        <v>13</v>
      </c>
      <c r="M445" s="4" t="str">
        <f>IFERROR(VLOOKUP(G445, Table134[#All], 2),"")</f>
        <v/>
      </c>
      <c r="O445" s="55" t="str">
        <f t="shared" si="31"/>
        <v xml:space="preserve">    delay(delayo);</v>
      </c>
    </row>
    <row r="446" spans="5:45" x14ac:dyDescent="0.3">
      <c r="E446" s="45" t="str">
        <f>MID($K419,AQ$19,1)</f>
        <v/>
      </c>
      <c r="F446" s="43" t="str">
        <f>MID($K420,AQ$19,1)</f>
        <v/>
      </c>
      <c r="G446" s="44" t="str">
        <f>MID($K421,AQ$19,1)</f>
        <v>-</v>
      </c>
      <c r="H446" s="41"/>
      <c r="I446" s="9">
        <v>25</v>
      </c>
      <c r="J446" s="4" t="s">
        <v>13</v>
      </c>
      <c r="M446" s="4" t="str">
        <f>IFERROR(VLOOKUP(G446, Table134[#All], 2),"")</f>
        <v/>
      </c>
      <c r="O446" s="55" t="str">
        <f t="shared" si="31"/>
        <v xml:space="preserve">    delay(delayo);</v>
      </c>
    </row>
    <row r="447" spans="5:45" x14ac:dyDescent="0.3">
      <c r="E447" s="45" t="str">
        <f>MID($K419,AR$19,1)</f>
        <v/>
      </c>
      <c r="F447" s="43" t="str">
        <f>MID($K420,AR$19,1)</f>
        <v/>
      </c>
      <c r="G447" s="44" t="str">
        <f>MID($K421,AR$19,1)</f>
        <v>-</v>
      </c>
      <c r="H447" s="41"/>
      <c r="I447" s="9">
        <v>26</v>
      </c>
      <c r="J447" s="4" t="s">
        <v>13</v>
      </c>
      <c r="M447" s="4" t="str">
        <f>IFERROR(VLOOKUP(G447, Table134[#All], 2),"")</f>
        <v/>
      </c>
      <c r="O447" s="55" t="str">
        <f t="shared" si="31"/>
        <v xml:space="preserve">    delay(delayo);</v>
      </c>
    </row>
    <row r="448" spans="5:45" x14ac:dyDescent="0.3">
      <c r="H448" s="41"/>
      <c r="I448" s="13"/>
      <c r="J448" s="11" t="s">
        <v>44</v>
      </c>
      <c r="K448" s="14"/>
      <c r="O448" s="55" t="str">
        <f t="shared" si="31"/>
        <v xml:space="preserve">//  </v>
      </c>
      <c r="Q448" s="19" t="s">
        <v>123</v>
      </c>
      <c r="R448" s="19"/>
      <c r="S448" s="19">
        <v>1</v>
      </c>
      <c r="T448" s="19">
        <v>2</v>
      </c>
      <c r="U448" s="19">
        <v>3</v>
      </c>
      <c r="V448" s="19">
        <v>4</v>
      </c>
      <c r="W448" s="19">
        <v>5</v>
      </c>
      <c r="X448" s="19">
        <v>6</v>
      </c>
      <c r="Y448" s="19">
        <v>7</v>
      </c>
      <c r="Z448" s="19">
        <v>8</v>
      </c>
      <c r="AA448" s="19">
        <v>9</v>
      </c>
      <c r="AB448" s="19">
        <v>10</v>
      </c>
      <c r="AC448" s="19">
        <v>11</v>
      </c>
      <c r="AD448" s="19">
        <v>12</v>
      </c>
      <c r="AE448" s="19">
        <v>13</v>
      </c>
      <c r="AF448" s="19">
        <v>14</v>
      </c>
      <c r="AG448" s="19">
        <v>15</v>
      </c>
      <c r="AH448" s="19">
        <v>16</v>
      </c>
      <c r="AI448" s="19">
        <v>17</v>
      </c>
      <c r="AJ448" s="19">
        <v>18</v>
      </c>
      <c r="AK448" s="19">
        <v>19</v>
      </c>
      <c r="AL448" s="19">
        <v>20</v>
      </c>
      <c r="AM448" s="19">
        <v>21</v>
      </c>
      <c r="AN448" s="19">
        <v>22</v>
      </c>
      <c r="AO448" s="19">
        <v>23</v>
      </c>
      <c r="AP448" s="19">
        <v>24</v>
      </c>
      <c r="AQ448" s="19">
        <v>25</v>
      </c>
      <c r="AR448" s="19">
        <v>26</v>
      </c>
      <c r="AS448" s="19"/>
    </row>
    <row r="449" spans="5:45" x14ac:dyDescent="0.3">
      <c r="H449" s="41">
        <v>15</v>
      </c>
      <c r="I449" s="13"/>
      <c r="J449" s="11" t="s">
        <v>44</v>
      </c>
      <c r="K449" s="4">
        <f>C83</f>
        <v>0</v>
      </c>
      <c r="L449" s="6"/>
      <c r="M449" s="6"/>
      <c r="O449" s="55" t="str">
        <f t="shared" si="31"/>
        <v>//  0</v>
      </c>
      <c r="Q449" s="4" t="str">
        <f>MID($K449,Q$19,1)</f>
        <v>0</v>
      </c>
      <c r="R449" s="4" t="str">
        <f t="shared" ref="R449:AS451" si="34">MID($K449,R$19,1)</f>
        <v/>
      </c>
      <c r="S449" s="4" t="str">
        <f t="shared" si="34"/>
        <v/>
      </c>
      <c r="T449" s="4" t="str">
        <f t="shared" si="34"/>
        <v/>
      </c>
      <c r="U449" s="4" t="str">
        <f t="shared" si="34"/>
        <v/>
      </c>
      <c r="V449" s="4" t="str">
        <f t="shared" si="34"/>
        <v/>
      </c>
      <c r="W449" s="4" t="str">
        <f t="shared" si="34"/>
        <v/>
      </c>
      <c r="X449" s="4" t="str">
        <f t="shared" si="34"/>
        <v/>
      </c>
      <c r="Y449" s="4" t="str">
        <f t="shared" si="34"/>
        <v/>
      </c>
      <c r="Z449" s="4" t="str">
        <f t="shared" si="34"/>
        <v/>
      </c>
      <c r="AA449" s="4" t="str">
        <f t="shared" si="34"/>
        <v/>
      </c>
      <c r="AB449" s="4" t="str">
        <f t="shared" si="34"/>
        <v/>
      </c>
      <c r="AC449" s="4" t="str">
        <f t="shared" si="34"/>
        <v/>
      </c>
      <c r="AD449" s="4" t="str">
        <f t="shared" si="34"/>
        <v/>
      </c>
      <c r="AE449" s="4" t="str">
        <f t="shared" si="34"/>
        <v/>
      </c>
      <c r="AF449" s="4" t="str">
        <f t="shared" si="34"/>
        <v/>
      </c>
      <c r="AG449" s="4" t="str">
        <f t="shared" si="34"/>
        <v/>
      </c>
      <c r="AH449" s="4" t="str">
        <f t="shared" si="34"/>
        <v/>
      </c>
      <c r="AI449" s="4" t="str">
        <f t="shared" si="34"/>
        <v/>
      </c>
      <c r="AJ449" s="4" t="str">
        <f t="shared" si="34"/>
        <v/>
      </c>
      <c r="AK449" s="4" t="str">
        <f t="shared" si="34"/>
        <v/>
      </c>
      <c r="AL449" s="4" t="str">
        <f t="shared" si="34"/>
        <v/>
      </c>
      <c r="AM449" s="4" t="str">
        <f t="shared" si="34"/>
        <v/>
      </c>
      <c r="AN449" s="4" t="str">
        <f t="shared" si="34"/>
        <v/>
      </c>
      <c r="AO449" s="4" t="str">
        <f t="shared" si="34"/>
        <v/>
      </c>
      <c r="AP449" s="4" t="str">
        <f t="shared" si="34"/>
        <v/>
      </c>
      <c r="AQ449" s="4" t="str">
        <f t="shared" si="34"/>
        <v/>
      </c>
      <c r="AR449" s="4" t="str">
        <f t="shared" si="34"/>
        <v/>
      </c>
      <c r="AS449" s="4" t="str">
        <f>MID($K449,AS$19,1)</f>
        <v/>
      </c>
    </row>
    <row r="450" spans="5:45" x14ac:dyDescent="0.3">
      <c r="E450" s="45" t="str">
        <f>MID($K449,Q$19,1)</f>
        <v>0</v>
      </c>
      <c r="F450" s="43" t="str">
        <f>MID($K450,Q$19,1)</f>
        <v>0</v>
      </c>
      <c r="G450" s="44" t="str">
        <f>MID($K451,Q$19,1)</f>
        <v>3</v>
      </c>
      <c r="H450" s="41"/>
      <c r="I450" s="13"/>
      <c r="J450" s="11" t="s">
        <v>44</v>
      </c>
      <c r="K450" s="4">
        <f>C84</f>
        <v>0</v>
      </c>
      <c r="L450" s="6"/>
      <c r="M450" s="6"/>
      <c r="O450" s="55" t="str">
        <f t="shared" si="31"/>
        <v>//  0</v>
      </c>
      <c r="Q450" s="4" t="str">
        <f t="shared" ref="Q450:Q451" si="35">MID($K450,Q$19,1)</f>
        <v>0</v>
      </c>
      <c r="R450" s="4" t="str">
        <f t="shared" si="34"/>
        <v/>
      </c>
      <c r="S450" s="4" t="str">
        <f t="shared" si="34"/>
        <v/>
      </c>
      <c r="T450" s="4" t="str">
        <f t="shared" si="34"/>
        <v/>
      </c>
      <c r="U450" s="4" t="str">
        <f t="shared" si="34"/>
        <v/>
      </c>
      <c r="V450" s="4" t="str">
        <f t="shared" si="34"/>
        <v/>
      </c>
      <c r="W450" s="4" t="str">
        <f t="shared" si="34"/>
        <v/>
      </c>
      <c r="X450" s="4" t="str">
        <f t="shared" si="34"/>
        <v/>
      </c>
      <c r="Y450" s="4" t="str">
        <f t="shared" si="34"/>
        <v/>
      </c>
      <c r="Z450" s="4" t="str">
        <f t="shared" si="34"/>
        <v/>
      </c>
      <c r="AA450" s="4" t="str">
        <f t="shared" si="34"/>
        <v/>
      </c>
      <c r="AB450" s="4" t="str">
        <f t="shared" si="34"/>
        <v/>
      </c>
      <c r="AC450" s="4" t="str">
        <f t="shared" si="34"/>
        <v/>
      </c>
      <c r="AD450" s="4" t="str">
        <f t="shared" si="34"/>
        <v/>
      </c>
      <c r="AE450" s="4" t="str">
        <f t="shared" si="34"/>
        <v/>
      </c>
      <c r="AF450" s="4" t="str">
        <f t="shared" si="34"/>
        <v/>
      </c>
      <c r="AG450" s="4" t="str">
        <f t="shared" si="34"/>
        <v/>
      </c>
      <c r="AH450" s="4" t="str">
        <f t="shared" si="34"/>
        <v/>
      </c>
      <c r="AI450" s="4" t="str">
        <f t="shared" si="34"/>
        <v/>
      </c>
      <c r="AJ450" s="4" t="str">
        <f t="shared" si="34"/>
        <v/>
      </c>
      <c r="AK450" s="4" t="str">
        <f t="shared" si="34"/>
        <v/>
      </c>
      <c r="AL450" s="4" t="str">
        <f t="shared" si="34"/>
        <v/>
      </c>
      <c r="AM450" s="4" t="str">
        <f t="shared" si="34"/>
        <v/>
      </c>
      <c r="AN450" s="4" t="str">
        <f t="shared" si="34"/>
        <v/>
      </c>
      <c r="AO450" s="4" t="str">
        <f t="shared" si="34"/>
        <v/>
      </c>
      <c r="AP450" s="4" t="str">
        <f t="shared" si="34"/>
        <v/>
      </c>
      <c r="AQ450" s="4" t="str">
        <f t="shared" si="34"/>
        <v/>
      </c>
      <c r="AR450" s="4" t="str">
        <f t="shared" si="34"/>
        <v/>
      </c>
      <c r="AS450" s="4" t="str">
        <f t="shared" si="34"/>
        <v/>
      </c>
    </row>
    <row r="451" spans="5:45" x14ac:dyDescent="0.3">
      <c r="H451" s="41"/>
      <c r="I451" s="13"/>
      <c r="J451" s="11" t="s">
        <v>44</v>
      </c>
      <c r="K451" s="4" t="str">
        <f>C85</f>
        <v>3|fDd-------g-g--a-A--a--g-f|</v>
      </c>
      <c r="O451" s="55" t="str">
        <f t="shared" si="31"/>
        <v>//  3|fDd-------g-g--a-A--a--g-f|</v>
      </c>
      <c r="Q451" s="4" t="str">
        <f t="shared" si="35"/>
        <v>3</v>
      </c>
      <c r="R451" s="4" t="str">
        <f t="shared" si="34"/>
        <v>|</v>
      </c>
      <c r="S451" s="4" t="str">
        <f t="shared" si="34"/>
        <v>f</v>
      </c>
      <c r="T451" s="4" t="str">
        <f t="shared" si="34"/>
        <v>D</v>
      </c>
      <c r="U451" s="4" t="str">
        <f t="shared" si="34"/>
        <v>d</v>
      </c>
      <c r="V451" s="4" t="str">
        <f t="shared" si="34"/>
        <v>-</v>
      </c>
      <c r="W451" s="4" t="str">
        <f t="shared" si="34"/>
        <v>-</v>
      </c>
      <c r="X451" s="4" t="str">
        <f t="shared" si="34"/>
        <v>-</v>
      </c>
      <c r="Y451" s="4" t="str">
        <f t="shared" si="34"/>
        <v>-</v>
      </c>
      <c r="Z451" s="4" t="str">
        <f t="shared" si="34"/>
        <v>-</v>
      </c>
      <c r="AA451" s="4" t="str">
        <f t="shared" si="34"/>
        <v>-</v>
      </c>
      <c r="AB451" s="4" t="str">
        <f t="shared" si="34"/>
        <v>-</v>
      </c>
      <c r="AC451" s="4" t="str">
        <f t="shared" si="34"/>
        <v>g</v>
      </c>
      <c r="AD451" s="4" t="str">
        <f t="shared" si="34"/>
        <v>-</v>
      </c>
      <c r="AE451" s="4" t="str">
        <f t="shared" si="34"/>
        <v>g</v>
      </c>
      <c r="AF451" s="4" t="str">
        <f t="shared" si="34"/>
        <v>-</v>
      </c>
      <c r="AG451" s="4" t="str">
        <f t="shared" si="34"/>
        <v>-</v>
      </c>
      <c r="AH451" s="4" t="str">
        <f t="shared" si="34"/>
        <v>a</v>
      </c>
      <c r="AI451" s="4" t="str">
        <f t="shared" si="34"/>
        <v>-</v>
      </c>
      <c r="AJ451" s="4" t="str">
        <f t="shared" si="34"/>
        <v>A</v>
      </c>
      <c r="AK451" s="4" t="str">
        <f t="shared" si="34"/>
        <v>-</v>
      </c>
      <c r="AL451" s="4" t="str">
        <f t="shared" si="34"/>
        <v>-</v>
      </c>
      <c r="AM451" s="4" t="str">
        <f t="shared" si="34"/>
        <v>a</v>
      </c>
      <c r="AN451" s="4" t="str">
        <f t="shared" si="34"/>
        <v>-</v>
      </c>
      <c r="AO451" s="4" t="str">
        <f t="shared" si="34"/>
        <v>-</v>
      </c>
      <c r="AP451" s="4" t="str">
        <f t="shared" si="34"/>
        <v>g</v>
      </c>
      <c r="AQ451" s="4" t="str">
        <f t="shared" si="34"/>
        <v>-</v>
      </c>
      <c r="AR451" s="4" t="str">
        <f t="shared" si="34"/>
        <v>f</v>
      </c>
      <c r="AS451" s="4" t="str">
        <f t="shared" si="34"/>
        <v>|</v>
      </c>
    </row>
    <row r="452" spans="5:45" x14ac:dyDescent="0.3">
      <c r="E452" s="45" t="str">
        <f>MID($K449,S$19,1)</f>
        <v/>
      </c>
      <c r="F452" s="43" t="str">
        <f>MID($K450,S$19,1)</f>
        <v/>
      </c>
      <c r="G452" s="44" t="str">
        <f>MID($K451,S$19,1)</f>
        <v>f</v>
      </c>
      <c r="H452" s="41"/>
      <c r="I452" s="9">
        <v>1</v>
      </c>
      <c r="K452" s="4" t="str">
        <f>IFERROR(VLOOKUP(E452, Table1[[#All],[Note]:[Code]], 2),"")</f>
        <v/>
      </c>
      <c r="M452" s="59" t="s">
        <v>51</v>
      </c>
      <c r="O452" s="55" t="str">
        <f t="shared" si="31"/>
        <v xml:space="preserve">    play(NOTE_F3, tempo);</v>
      </c>
    </row>
    <row r="453" spans="5:45" x14ac:dyDescent="0.3">
      <c r="E453" s="45" t="str">
        <f>MID($K449,T$19,1)</f>
        <v/>
      </c>
      <c r="F453" s="43" t="str">
        <f>MID($K450,T$19,1)</f>
        <v/>
      </c>
      <c r="G453" s="44" t="str">
        <f>MID($K451,T$19,1)</f>
        <v>D</v>
      </c>
      <c r="H453" s="41"/>
      <c r="I453" s="9">
        <v>2</v>
      </c>
      <c r="K453" s="4" t="str">
        <f>IFERROR(VLOOKUP(E453, Table1[[#All],[Note]:[Code]], 2),"")</f>
        <v/>
      </c>
      <c r="M453" s="59" t="s">
        <v>50</v>
      </c>
      <c r="O453" s="55" t="str">
        <f t="shared" si="31"/>
        <v xml:space="preserve">    play(NOTE_DS3, tempo);</v>
      </c>
    </row>
    <row r="454" spans="5:45" x14ac:dyDescent="0.3">
      <c r="E454" s="45" t="str">
        <f>MID($K449,U$19,1)</f>
        <v/>
      </c>
      <c r="F454" s="43" t="str">
        <f>MID($K450,U$19,1)</f>
        <v/>
      </c>
      <c r="G454" s="44" t="str">
        <f>MID($K451,U$19,1)</f>
        <v>d</v>
      </c>
      <c r="H454" s="41"/>
      <c r="I454" s="9">
        <v>3</v>
      </c>
      <c r="K454" s="4" t="str">
        <f>IFERROR(VLOOKUP(E454, Table1[[#All],[Note]:[Code]], 2),"")</f>
        <v/>
      </c>
      <c r="M454" s="59" t="s">
        <v>54</v>
      </c>
      <c r="O454" s="55" t="str">
        <f t="shared" si="31"/>
        <v xml:space="preserve">    play(NOTE_D3, tempo);</v>
      </c>
    </row>
    <row r="455" spans="5:45" x14ac:dyDescent="0.3">
      <c r="E455" s="45" t="str">
        <f>MID($K449,V$19,1)</f>
        <v/>
      </c>
      <c r="F455" s="43" t="str">
        <f>MID($K450,V$19,1)</f>
        <v/>
      </c>
      <c r="G455" s="44" t="str">
        <f>MID($K451,V$19,1)</f>
        <v>-</v>
      </c>
      <c r="H455" s="41"/>
      <c r="I455" s="9">
        <v>4</v>
      </c>
      <c r="J455" s="4" t="s">
        <v>13</v>
      </c>
      <c r="K455" s="4" t="str">
        <f>IFERROR(VLOOKUP(E455, Table1[[#All],[Note]:[Code]], 2),"")</f>
        <v/>
      </c>
      <c r="M455" s="4" t="str">
        <f>IFERROR(VLOOKUP(G455, Table134[#All], 2),"")</f>
        <v/>
      </c>
      <c r="O455" s="55" t="str">
        <f t="shared" si="31"/>
        <v xml:space="preserve">    delay(delayo);</v>
      </c>
    </row>
    <row r="456" spans="5:45" x14ac:dyDescent="0.3">
      <c r="E456" s="45" t="str">
        <f>MID($K449,W$19,1)</f>
        <v/>
      </c>
      <c r="F456" s="43" t="str">
        <f>MID($K450,W$19,1)</f>
        <v/>
      </c>
      <c r="G456" s="44" t="str">
        <f>MID($K451,W$19,1)</f>
        <v>-</v>
      </c>
      <c r="H456" s="41"/>
      <c r="I456" s="9">
        <v>5</v>
      </c>
      <c r="J456" s="4" t="s">
        <v>13</v>
      </c>
      <c r="K456" s="4" t="str">
        <f>IFERROR(VLOOKUP(E456, Table1[[#All],[Note]:[Code]], 2),"")</f>
        <v/>
      </c>
      <c r="M456" s="4" t="str">
        <f>IFERROR(VLOOKUP(G456, Table134[#All], 2),"")</f>
        <v/>
      </c>
      <c r="O456" s="55" t="str">
        <f t="shared" si="31"/>
        <v xml:space="preserve">    delay(delayo);</v>
      </c>
    </row>
    <row r="457" spans="5:45" x14ac:dyDescent="0.3">
      <c r="E457" s="45" t="str">
        <f>MID($K449,X$19,1)</f>
        <v/>
      </c>
      <c r="F457" s="43" t="str">
        <f>MID($K450,X$19,1)</f>
        <v/>
      </c>
      <c r="G457" s="44" t="str">
        <f>MID($K451,X$19,1)</f>
        <v>-</v>
      </c>
      <c r="H457" s="41"/>
      <c r="I457" s="9">
        <v>6</v>
      </c>
      <c r="J457" s="4" t="s">
        <v>13</v>
      </c>
      <c r="K457" s="4" t="str">
        <f>IFERROR(VLOOKUP(E457, Table1[[#All],[Note]:[Code]], 2),"")</f>
        <v/>
      </c>
      <c r="M457" s="4" t="str">
        <f>IFERROR(VLOOKUP(G457, Table134[#All], 2),"")</f>
        <v/>
      </c>
      <c r="O457" s="55" t="str">
        <f t="shared" si="31"/>
        <v xml:space="preserve">    delay(delayo);</v>
      </c>
    </row>
    <row r="458" spans="5:45" x14ac:dyDescent="0.3">
      <c r="E458" s="45" t="str">
        <f>MID($K449,Y$19,1)</f>
        <v/>
      </c>
      <c r="F458" s="43" t="str">
        <f>MID($K450,Y$19,1)</f>
        <v/>
      </c>
      <c r="G458" s="44" t="str">
        <f>MID($K451,Y$19,1)</f>
        <v>-</v>
      </c>
      <c r="H458" s="41"/>
      <c r="I458" s="9">
        <v>7</v>
      </c>
      <c r="J458" s="4" t="s">
        <v>13</v>
      </c>
      <c r="K458" s="4" t="str">
        <f>IFERROR(VLOOKUP(E458, Table1[[#All],[Note]:[Code]], 2),"")</f>
        <v/>
      </c>
      <c r="M458" s="4" t="str">
        <f>IFERROR(VLOOKUP(G458, Table134[#All], 2),"")</f>
        <v/>
      </c>
      <c r="O458" s="55" t="str">
        <f t="shared" si="31"/>
        <v xml:space="preserve">    delay(delayo);</v>
      </c>
    </row>
    <row r="459" spans="5:45" x14ac:dyDescent="0.3">
      <c r="E459" s="45" t="str">
        <f>MID($K449,Z$19,1)</f>
        <v/>
      </c>
      <c r="F459" s="43" t="str">
        <f>MID($K450,Z$19,1)</f>
        <v/>
      </c>
      <c r="G459" s="44" t="str">
        <f>MID($K451,Z$19,1)</f>
        <v>-</v>
      </c>
      <c r="H459" s="41"/>
      <c r="I459" s="9">
        <v>8</v>
      </c>
      <c r="J459" s="4" t="s">
        <v>13</v>
      </c>
      <c r="K459" s="4" t="str">
        <f>IFERROR(VLOOKUP(E459, Table1[[#All],[Note]:[Code]], 2),"")</f>
        <v/>
      </c>
      <c r="M459" s="4" t="str">
        <f>IFERROR(VLOOKUP(G459, Table134[#All], 2),"")</f>
        <v/>
      </c>
      <c r="O459" s="55" t="str">
        <f t="shared" si="31"/>
        <v xml:space="preserve">    delay(delayo);</v>
      </c>
    </row>
    <row r="460" spans="5:45" x14ac:dyDescent="0.3">
      <c r="E460" s="45" t="str">
        <f>MID($K449,AA$19,1)</f>
        <v/>
      </c>
      <c r="F460" s="43" t="str">
        <f>MID($K450,AA$19,1)</f>
        <v/>
      </c>
      <c r="G460" s="44" t="str">
        <f>MID($K451,AA$19,1)</f>
        <v>-</v>
      </c>
      <c r="H460" s="41"/>
      <c r="I460" s="9">
        <v>9</v>
      </c>
      <c r="J460" s="4" t="s">
        <v>13</v>
      </c>
      <c r="K460" s="4" t="str">
        <f>IFERROR(VLOOKUP(E460, Table1[[#All],[Note]:[Code]], 2),"")</f>
        <v/>
      </c>
      <c r="M460" s="4" t="str">
        <f>IFERROR(VLOOKUP(G460, Table134[#All], 2),"")</f>
        <v/>
      </c>
      <c r="O460" s="55" t="str">
        <f t="shared" si="31"/>
        <v xml:space="preserve">    delay(delayo);</v>
      </c>
    </row>
    <row r="461" spans="5:45" x14ac:dyDescent="0.3">
      <c r="E461" s="45" t="str">
        <f>MID($K449,AB$19,1)</f>
        <v/>
      </c>
      <c r="F461" s="43" t="str">
        <f>MID($K450,AB$19,1)</f>
        <v/>
      </c>
      <c r="G461" s="44" t="str">
        <f>MID($K451,AB$19,1)</f>
        <v>-</v>
      </c>
      <c r="H461" s="41"/>
      <c r="I461" s="9">
        <v>10</v>
      </c>
      <c r="J461" s="4" t="s">
        <v>13</v>
      </c>
      <c r="K461" s="4" t="str">
        <f>IFERROR(VLOOKUP(E461, Table1[[#All],[Note]:[Code]], 2),"")</f>
        <v/>
      </c>
      <c r="M461" s="4" t="str">
        <f>IFERROR(VLOOKUP(G461, Table134[#All], 2),"")</f>
        <v/>
      </c>
      <c r="O461" s="55" t="str">
        <f t="shared" si="31"/>
        <v xml:space="preserve">    delay(delayo);</v>
      </c>
    </row>
    <row r="462" spans="5:45" x14ac:dyDescent="0.3">
      <c r="E462" s="45" t="str">
        <f>MID($K449,AC$19,1)</f>
        <v/>
      </c>
      <c r="F462" s="43" t="str">
        <f>MID($K450,AC$19,1)</f>
        <v/>
      </c>
      <c r="G462" s="44" t="str">
        <f>MID($K451,AC$19,1)</f>
        <v>g</v>
      </c>
      <c r="H462" s="41"/>
      <c r="I462" s="9">
        <v>11</v>
      </c>
      <c r="K462" s="4" t="str">
        <f>IFERROR(VLOOKUP(E462, Table1[[#All],[Note]:[Code]], 2),"")</f>
        <v/>
      </c>
      <c r="M462" s="59" t="s">
        <v>49</v>
      </c>
      <c r="O462" s="55" t="str">
        <f t="shared" si="31"/>
        <v xml:space="preserve">    play(NOTE_G3, tempo);</v>
      </c>
    </row>
    <row r="463" spans="5:45" x14ac:dyDescent="0.3">
      <c r="E463" s="45" t="str">
        <f>MID($K449,AD$19,1)</f>
        <v/>
      </c>
      <c r="F463" s="43" t="str">
        <f>MID($K450,AD$19,1)</f>
        <v/>
      </c>
      <c r="G463" s="44" t="str">
        <f>MID($K451,AD$19,1)</f>
        <v>-</v>
      </c>
      <c r="H463" s="41"/>
      <c r="I463" s="9">
        <v>12</v>
      </c>
      <c r="J463" s="4" t="s">
        <v>13</v>
      </c>
      <c r="K463" s="4" t="str">
        <f>IFERROR(VLOOKUP(E463, Table1[[#All],[Note]:[Code]], 2),"")</f>
        <v/>
      </c>
      <c r="M463" s="4" t="str">
        <f>IFERROR(VLOOKUP(G463, Table134[#All], 2),"")</f>
        <v/>
      </c>
      <c r="O463" s="55" t="str">
        <f t="shared" si="31"/>
        <v xml:space="preserve">    delay(delayo);</v>
      </c>
    </row>
    <row r="464" spans="5:45" x14ac:dyDescent="0.3">
      <c r="E464" s="45" t="str">
        <f>MID($K449,AE$19,1)</f>
        <v/>
      </c>
      <c r="F464" s="43" t="str">
        <f>MID($K450,AE$19,1)</f>
        <v/>
      </c>
      <c r="G464" s="44" t="str">
        <f>MID($K451,AE$19,1)</f>
        <v>g</v>
      </c>
      <c r="H464" s="41"/>
      <c r="I464" s="9">
        <v>13</v>
      </c>
      <c r="K464" s="4" t="str">
        <f>IFERROR(VLOOKUP(E464, Table1[[#All],[Note]:[Code]], 2),"")</f>
        <v/>
      </c>
      <c r="M464" s="59" t="s">
        <v>49</v>
      </c>
      <c r="O464" s="55" t="str">
        <f t="shared" si="31"/>
        <v xml:space="preserve">    play(NOTE_G3, tempo);</v>
      </c>
    </row>
    <row r="465" spans="5:45" x14ac:dyDescent="0.3">
      <c r="E465" s="45" t="str">
        <f>MID($K449,AF$19,1)</f>
        <v/>
      </c>
      <c r="F465" s="43" t="str">
        <f>MID($K450,AF$19,1)</f>
        <v/>
      </c>
      <c r="G465" s="44" t="str">
        <f>MID($K451,AF$19,1)</f>
        <v>-</v>
      </c>
      <c r="H465" s="41"/>
      <c r="I465" s="9">
        <v>14</v>
      </c>
      <c r="J465" s="4" t="s">
        <v>13</v>
      </c>
      <c r="K465" s="4" t="str">
        <f>IFERROR(VLOOKUP(E465, Table1[[#All],[Note]:[Code]], 2),"")</f>
        <v/>
      </c>
      <c r="M465" s="4" t="str">
        <f>IFERROR(VLOOKUP(G465, Table134[#All], 2),"")</f>
        <v/>
      </c>
      <c r="O465" s="55" t="str">
        <f t="shared" si="31"/>
        <v xml:space="preserve">    delay(delayo);</v>
      </c>
    </row>
    <row r="466" spans="5:45" x14ac:dyDescent="0.3">
      <c r="E466" s="45" t="str">
        <f>MID($K449,AG$19,1)</f>
        <v/>
      </c>
      <c r="F466" s="43" t="str">
        <f>MID($K450,AG$19,1)</f>
        <v/>
      </c>
      <c r="G466" s="44" t="str">
        <f>MID($K451,AG$19,1)</f>
        <v>-</v>
      </c>
      <c r="H466" s="41"/>
      <c r="I466" s="9">
        <v>15</v>
      </c>
      <c r="J466" s="4" t="s">
        <v>13</v>
      </c>
      <c r="K466" s="4" t="str">
        <f>IFERROR(VLOOKUP(E466, Table1[[#All],[Note]:[Code]], 2),"")</f>
        <v/>
      </c>
      <c r="M466" s="4" t="str">
        <f>IFERROR(VLOOKUP(G466, Table134[#All], 2),"")</f>
        <v/>
      </c>
      <c r="O466" s="55" t="str">
        <f t="shared" si="31"/>
        <v xml:space="preserve">    delay(delayo);</v>
      </c>
    </row>
    <row r="467" spans="5:45" x14ac:dyDescent="0.3">
      <c r="E467" s="45" t="str">
        <f>MID($K449,AH$19,1)</f>
        <v/>
      </c>
      <c r="F467" s="43" t="str">
        <f>MID($K450,AH$19,1)</f>
        <v/>
      </c>
      <c r="G467" s="44" t="str">
        <f>MID($K451,AH$19,1)</f>
        <v>a</v>
      </c>
      <c r="H467" s="41"/>
      <c r="I467" s="9">
        <v>16</v>
      </c>
      <c r="K467" s="4" t="str">
        <f>IFERROR(VLOOKUP(E467, Table1[[#All],[Note]:[Code]], 2),"")</f>
        <v/>
      </c>
      <c r="M467" s="59" t="s">
        <v>53</v>
      </c>
      <c r="O467" s="55" t="str">
        <f t="shared" si="31"/>
        <v xml:space="preserve">    play(NOTE_A3, tempo);</v>
      </c>
    </row>
    <row r="468" spans="5:45" x14ac:dyDescent="0.3">
      <c r="E468" s="45" t="str">
        <f>MID($K449,AI$19,1)</f>
        <v/>
      </c>
      <c r="F468" s="43" t="str">
        <f>MID($K450,AI$19,1)</f>
        <v/>
      </c>
      <c r="G468" s="44" t="str">
        <f>MID($K451,AI$19,1)</f>
        <v>-</v>
      </c>
      <c r="H468" s="41"/>
      <c r="I468" s="9">
        <v>17</v>
      </c>
      <c r="J468" s="4" t="s">
        <v>13</v>
      </c>
      <c r="K468" s="4" t="str">
        <f>IFERROR(VLOOKUP(E468, Table1[[#All],[Note]:[Code]], 2),"")</f>
        <v/>
      </c>
      <c r="M468" s="4" t="str">
        <f>IFERROR(VLOOKUP(G468, Table134[#All], 2),"")</f>
        <v/>
      </c>
      <c r="O468" s="55" t="str">
        <f t="shared" si="31"/>
        <v xml:space="preserve">    delay(delayo);</v>
      </c>
    </row>
    <row r="469" spans="5:45" x14ac:dyDescent="0.3">
      <c r="E469" s="45" t="str">
        <f>MID($K449,AJ$19,1)</f>
        <v/>
      </c>
      <c r="F469" s="43" t="str">
        <f>MID($K450,AJ$19,1)</f>
        <v/>
      </c>
      <c r="G469" s="44" t="str">
        <f>MID($K451,AJ$19,1)</f>
        <v>A</v>
      </c>
      <c r="H469" s="41"/>
      <c r="I469" s="9">
        <v>18</v>
      </c>
      <c r="K469" s="4" t="str">
        <f>IFERROR(VLOOKUP(E469, Table1[[#All],[Note]:[Code]], 2),"")</f>
        <v/>
      </c>
      <c r="M469" s="59" t="s">
        <v>52</v>
      </c>
      <c r="O469" s="55" t="str">
        <f t="shared" si="31"/>
        <v xml:space="preserve">    play(NOTE_AS3, tempo);</v>
      </c>
    </row>
    <row r="470" spans="5:45" x14ac:dyDescent="0.3">
      <c r="E470" s="45" t="str">
        <f>MID($K449,AK$19,1)</f>
        <v/>
      </c>
      <c r="F470" s="43" t="str">
        <f>MID($K450,AK$19,1)</f>
        <v/>
      </c>
      <c r="G470" s="44" t="str">
        <f>MID($K451,AK$19,1)</f>
        <v>-</v>
      </c>
      <c r="H470" s="41"/>
      <c r="I470" s="9">
        <v>19</v>
      </c>
      <c r="J470" s="4" t="s">
        <v>13</v>
      </c>
      <c r="K470" s="4" t="str">
        <f>IFERROR(VLOOKUP(E470, Table1[[#All],[Note]:[Code]], 2),"")</f>
        <v/>
      </c>
      <c r="M470" s="4" t="str">
        <f>IFERROR(VLOOKUP(G470, Table134[#All], 2),"")</f>
        <v/>
      </c>
      <c r="O470" s="55" t="str">
        <f t="shared" si="31"/>
        <v xml:space="preserve">    delay(delayo);</v>
      </c>
    </row>
    <row r="471" spans="5:45" x14ac:dyDescent="0.3">
      <c r="E471" s="45" t="str">
        <f>MID($K449,AL$19,1)</f>
        <v/>
      </c>
      <c r="F471" s="43" t="str">
        <f>MID($K450,AL$19,1)</f>
        <v/>
      </c>
      <c r="G471" s="44" t="str">
        <f>MID($K451,AL$19,1)</f>
        <v>-</v>
      </c>
      <c r="H471" s="41"/>
      <c r="I471" s="9">
        <v>20</v>
      </c>
      <c r="J471" s="4" t="s">
        <v>13</v>
      </c>
      <c r="K471" s="4" t="str">
        <f>IFERROR(VLOOKUP(E471, Table1[[#All],[Note]:[Code]], 2),"")</f>
        <v/>
      </c>
      <c r="M471" s="4" t="str">
        <f>IFERROR(VLOOKUP(G471, Table134[#All], 2),"")</f>
        <v/>
      </c>
      <c r="O471" s="55" t="str">
        <f t="shared" si="31"/>
        <v xml:space="preserve">    delay(delayo);</v>
      </c>
    </row>
    <row r="472" spans="5:45" x14ac:dyDescent="0.3">
      <c r="E472" s="45" t="str">
        <f>MID($K449,AM$19,1)</f>
        <v/>
      </c>
      <c r="F472" s="43" t="str">
        <f>MID($K450,AM$19,1)</f>
        <v/>
      </c>
      <c r="G472" s="44" t="str">
        <f>MID($K451,AM$19,1)</f>
        <v>a</v>
      </c>
      <c r="H472" s="41"/>
      <c r="I472" s="9">
        <v>21</v>
      </c>
      <c r="K472" s="4" t="str">
        <f>IFERROR(VLOOKUP(E472, Table1[[#All],[Note]:[Code]], 2),"")</f>
        <v/>
      </c>
      <c r="M472" s="59" t="s">
        <v>52</v>
      </c>
      <c r="O472" s="55" t="str">
        <f t="shared" si="31"/>
        <v xml:space="preserve">    play(NOTE_AS3, tempo);</v>
      </c>
    </row>
    <row r="473" spans="5:45" x14ac:dyDescent="0.3">
      <c r="E473" s="45" t="str">
        <f>MID($K449,AN$19,1)</f>
        <v/>
      </c>
      <c r="F473" s="43" t="str">
        <f>MID($K450,AN$19,1)</f>
        <v/>
      </c>
      <c r="G473" s="44" t="str">
        <f>MID($K451,AN$19,1)</f>
        <v>-</v>
      </c>
      <c r="H473" s="41"/>
      <c r="I473" s="9">
        <v>22</v>
      </c>
      <c r="J473" s="4" t="s">
        <v>13</v>
      </c>
      <c r="K473" s="4" t="str">
        <f>IFERROR(VLOOKUP(E473, Table1[[#All],[Note]:[Code]], 2),"")</f>
        <v/>
      </c>
      <c r="M473" s="4" t="str">
        <f>IFERROR(VLOOKUP(G473, Table134[#All], 2),"")</f>
        <v/>
      </c>
      <c r="O473" s="55" t="str">
        <f t="shared" si="31"/>
        <v xml:space="preserve">    delay(delayo);</v>
      </c>
    </row>
    <row r="474" spans="5:45" x14ac:dyDescent="0.3">
      <c r="E474" s="45" t="str">
        <f>MID($K449,AO$19,1)</f>
        <v/>
      </c>
      <c r="F474" s="43" t="str">
        <f>MID($K450,AO$19,1)</f>
        <v/>
      </c>
      <c r="G474" s="44" t="str">
        <f>MID($K451,AO$19,1)</f>
        <v>-</v>
      </c>
      <c r="H474" s="41"/>
      <c r="I474" s="9">
        <v>23</v>
      </c>
      <c r="J474" s="4" t="s">
        <v>13</v>
      </c>
      <c r="K474" s="4" t="str">
        <f>IFERROR(VLOOKUP(E474, Table1[[#All],[Note]:[Code]], 2),"")</f>
        <v/>
      </c>
      <c r="M474" s="4" t="str">
        <f>IFERROR(VLOOKUP(G474, Table134[#All], 2),"")</f>
        <v/>
      </c>
      <c r="O474" s="55" t="str">
        <f t="shared" si="31"/>
        <v xml:space="preserve">    delay(delayo);</v>
      </c>
    </row>
    <row r="475" spans="5:45" x14ac:dyDescent="0.3">
      <c r="E475" s="45" t="str">
        <f>MID($K449,AP$19,1)</f>
        <v/>
      </c>
      <c r="F475" s="43" t="str">
        <f>MID($K450,AP$19,1)</f>
        <v/>
      </c>
      <c r="G475" s="44" t="str">
        <f>MID($K451,AP$19,1)</f>
        <v>g</v>
      </c>
      <c r="H475" s="41"/>
      <c r="I475" s="9">
        <v>24</v>
      </c>
      <c r="K475" s="4" t="str">
        <f>IFERROR(VLOOKUP(E475, Table1[[#All],[Note]:[Code]], 2),"")</f>
        <v/>
      </c>
      <c r="M475" s="59" t="s">
        <v>49</v>
      </c>
      <c r="O475" s="55" t="str">
        <f t="shared" si="31"/>
        <v xml:space="preserve">    play(NOTE_G3, tempo);</v>
      </c>
    </row>
    <row r="476" spans="5:45" x14ac:dyDescent="0.3">
      <c r="E476" s="45" t="str">
        <f>MID($K449,AQ$19,1)</f>
        <v/>
      </c>
      <c r="F476" s="43" t="str">
        <f>MID($K450,AQ$19,1)</f>
        <v/>
      </c>
      <c r="G476" s="44" t="str">
        <f>MID($K451,AQ$19,1)</f>
        <v>-</v>
      </c>
      <c r="H476" s="41"/>
      <c r="I476" s="9">
        <v>25</v>
      </c>
      <c r="J476" s="4" t="s">
        <v>13</v>
      </c>
      <c r="K476" s="4" t="str">
        <f>IFERROR(VLOOKUP(E476, Table1[[#All],[Note]:[Code]], 2),"")</f>
        <v/>
      </c>
      <c r="M476" s="4" t="str">
        <f>IFERROR(VLOOKUP(G476, Table134[#All], 2),"")</f>
        <v/>
      </c>
      <c r="O476" s="55" t="str">
        <f t="shared" si="31"/>
        <v xml:space="preserve">    delay(delayo);</v>
      </c>
    </row>
    <row r="477" spans="5:45" x14ac:dyDescent="0.3">
      <c r="E477" s="45" t="str">
        <f>MID($K449,AR$19,1)</f>
        <v/>
      </c>
      <c r="F477" s="43" t="str">
        <f>MID($K450,AR$19,1)</f>
        <v/>
      </c>
      <c r="G477" s="44" t="str">
        <f>MID($K451,AR$19,1)</f>
        <v>f</v>
      </c>
      <c r="H477" s="41"/>
      <c r="I477" s="9">
        <v>26</v>
      </c>
      <c r="K477" s="4" t="str">
        <f>IFERROR(VLOOKUP(E477, Table1[[#All],[Note]:[Code]], 2),"")</f>
        <v/>
      </c>
      <c r="M477" s="59" t="s">
        <v>51</v>
      </c>
      <c r="O477" s="55" t="str">
        <f t="shared" ref="O477:O540" si="36">CONCATENATE(J477,K477,L477,M477)</f>
        <v xml:space="preserve">    play(NOTE_F3, tempo);</v>
      </c>
    </row>
    <row r="478" spans="5:45" x14ac:dyDescent="0.3">
      <c r="H478" s="41"/>
      <c r="I478" s="13"/>
      <c r="J478" s="11" t="s">
        <v>44</v>
      </c>
      <c r="K478" s="14"/>
      <c r="O478" s="55" t="str">
        <f t="shared" si="36"/>
        <v xml:space="preserve">//  </v>
      </c>
      <c r="Q478" s="19" t="s">
        <v>123</v>
      </c>
      <c r="R478" s="19"/>
      <c r="S478" s="19">
        <v>1</v>
      </c>
      <c r="T478" s="19">
        <v>2</v>
      </c>
      <c r="U478" s="19">
        <v>3</v>
      </c>
      <c r="V478" s="19">
        <v>4</v>
      </c>
      <c r="W478" s="19">
        <v>5</v>
      </c>
      <c r="X478" s="19">
        <v>6</v>
      </c>
      <c r="Y478" s="19">
        <v>7</v>
      </c>
      <c r="Z478" s="19">
        <v>8</v>
      </c>
      <c r="AA478" s="19">
        <v>9</v>
      </c>
      <c r="AB478" s="19">
        <v>10</v>
      </c>
      <c r="AC478" s="19">
        <v>11</v>
      </c>
      <c r="AD478" s="19">
        <v>12</v>
      </c>
      <c r="AE478" s="19">
        <v>13</v>
      </c>
      <c r="AF478" s="19">
        <v>14</v>
      </c>
      <c r="AG478" s="19">
        <v>15</v>
      </c>
      <c r="AH478" s="19">
        <v>16</v>
      </c>
      <c r="AI478" s="19">
        <v>17</v>
      </c>
      <c r="AJ478" s="19">
        <v>18</v>
      </c>
      <c r="AK478" s="19">
        <v>19</v>
      </c>
      <c r="AL478" s="19">
        <v>20</v>
      </c>
      <c r="AM478" s="19">
        <v>21</v>
      </c>
      <c r="AN478" s="19">
        <v>22</v>
      </c>
      <c r="AO478" s="19">
        <v>23</v>
      </c>
      <c r="AP478" s="19">
        <v>24</v>
      </c>
      <c r="AQ478" s="19">
        <v>25</v>
      </c>
      <c r="AR478" s="19">
        <v>26</v>
      </c>
      <c r="AS478" s="19"/>
    </row>
    <row r="479" spans="5:45" x14ac:dyDescent="0.3">
      <c r="H479" s="41">
        <v>16</v>
      </c>
      <c r="I479" s="13"/>
      <c r="J479" s="11" t="s">
        <v>44</v>
      </c>
      <c r="K479" s="4">
        <f>C87</f>
        <v>0</v>
      </c>
      <c r="L479" s="6"/>
      <c r="M479" s="6"/>
      <c r="O479" s="55" t="str">
        <f t="shared" si="36"/>
        <v>//  0</v>
      </c>
      <c r="Q479" s="4" t="str">
        <f>MID($K479,Q$19,1)</f>
        <v>0</v>
      </c>
      <c r="R479" s="4" t="str">
        <f t="shared" ref="R479:AS481" si="37">MID($K479,R$19,1)</f>
        <v/>
      </c>
      <c r="S479" s="4" t="str">
        <f t="shared" si="37"/>
        <v/>
      </c>
      <c r="T479" s="4" t="str">
        <f t="shared" si="37"/>
        <v/>
      </c>
      <c r="U479" s="4" t="str">
        <f t="shared" si="37"/>
        <v/>
      </c>
      <c r="V479" s="4" t="str">
        <f t="shared" si="37"/>
        <v/>
      </c>
      <c r="W479" s="4" t="str">
        <f t="shared" si="37"/>
        <v/>
      </c>
      <c r="X479" s="4" t="str">
        <f t="shared" si="37"/>
        <v/>
      </c>
      <c r="Y479" s="4" t="str">
        <f t="shared" si="37"/>
        <v/>
      </c>
      <c r="Z479" s="4" t="str">
        <f t="shared" si="37"/>
        <v/>
      </c>
      <c r="AA479" s="4" t="str">
        <f t="shared" si="37"/>
        <v/>
      </c>
      <c r="AB479" s="4" t="str">
        <f t="shared" si="37"/>
        <v/>
      </c>
      <c r="AC479" s="4" t="str">
        <f t="shared" si="37"/>
        <v/>
      </c>
      <c r="AD479" s="4" t="str">
        <f t="shared" si="37"/>
        <v/>
      </c>
      <c r="AE479" s="4" t="str">
        <f t="shared" si="37"/>
        <v/>
      </c>
      <c r="AF479" s="4" t="str">
        <f t="shared" si="37"/>
        <v/>
      </c>
      <c r="AG479" s="4" t="str">
        <f t="shared" si="37"/>
        <v/>
      </c>
      <c r="AH479" s="4" t="str">
        <f t="shared" si="37"/>
        <v/>
      </c>
      <c r="AI479" s="4" t="str">
        <f t="shared" si="37"/>
        <v/>
      </c>
      <c r="AJ479" s="4" t="str">
        <f t="shared" si="37"/>
        <v/>
      </c>
      <c r="AK479" s="4" t="str">
        <f t="shared" si="37"/>
        <v/>
      </c>
      <c r="AL479" s="4" t="str">
        <f t="shared" si="37"/>
        <v/>
      </c>
      <c r="AM479" s="4" t="str">
        <f t="shared" si="37"/>
        <v/>
      </c>
      <c r="AN479" s="4" t="str">
        <f t="shared" si="37"/>
        <v/>
      </c>
      <c r="AO479" s="4" t="str">
        <f t="shared" si="37"/>
        <v/>
      </c>
      <c r="AP479" s="4" t="str">
        <f t="shared" si="37"/>
        <v/>
      </c>
      <c r="AQ479" s="4" t="str">
        <f t="shared" si="37"/>
        <v/>
      </c>
      <c r="AR479" s="4" t="str">
        <f t="shared" si="37"/>
        <v/>
      </c>
      <c r="AS479" s="4" t="str">
        <f>MID($K479,AS$19,1)</f>
        <v/>
      </c>
    </row>
    <row r="480" spans="5:45" x14ac:dyDescent="0.3">
      <c r="E480" s="45" t="str">
        <f>MID($K479,Q$19,1)</f>
        <v>0</v>
      </c>
      <c r="F480" s="43" t="str">
        <f>MID($K480,Q$19,1)</f>
        <v>4</v>
      </c>
      <c r="G480" s="44" t="str">
        <f>MID($K481,Q$19,1)</f>
        <v>3</v>
      </c>
      <c r="H480" s="41"/>
      <c r="I480" s="13"/>
      <c r="J480" s="11" t="s">
        <v>44</v>
      </c>
      <c r="K480" s="4" t="str">
        <f>C88</f>
        <v>4|----------------------c---|</v>
      </c>
      <c r="L480" s="6"/>
      <c r="M480" s="6"/>
      <c r="O480" s="55" t="str">
        <f t="shared" si="36"/>
        <v>//  4|----------------------c---|</v>
      </c>
      <c r="Q480" s="4" t="str">
        <f t="shared" ref="Q480:Q481" si="38">MID($K480,Q$19,1)</f>
        <v>4</v>
      </c>
      <c r="R480" s="4" t="str">
        <f t="shared" si="37"/>
        <v>|</v>
      </c>
      <c r="S480" s="4" t="str">
        <f t="shared" si="37"/>
        <v>-</v>
      </c>
      <c r="T480" s="4" t="str">
        <f t="shared" si="37"/>
        <v>-</v>
      </c>
      <c r="U480" s="4" t="str">
        <f t="shared" si="37"/>
        <v>-</v>
      </c>
      <c r="V480" s="4" t="str">
        <f t="shared" si="37"/>
        <v>-</v>
      </c>
      <c r="W480" s="4" t="str">
        <f t="shared" si="37"/>
        <v>-</v>
      </c>
      <c r="X480" s="4" t="str">
        <f t="shared" si="37"/>
        <v>-</v>
      </c>
      <c r="Y480" s="4" t="str">
        <f t="shared" si="37"/>
        <v>-</v>
      </c>
      <c r="Z480" s="4" t="str">
        <f t="shared" si="37"/>
        <v>-</v>
      </c>
      <c r="AA480" s="4" t="str">
        <f t="shared" si="37"/>
        <v>-</v>
      </c>
      <c r="AB480" s="4" t="str">
        <f t="shared" si="37"/>
        <v>-</v>
      </c>
      <c r="AC480" s="4" t="str">
        <f t="shared" si="37"/>
        <v>-</v>
      </c>
      <c r="AD480" s="4" t="str">
        <f t="shared" si="37"/>
        <v>-</v>
      </c>
      <c r="AE480" s="4" t="str">
        <f t="shared" si="37"/>
        <v>-</v>
      </c>
      <c r="AF480" s="4" t="str">
        <f t="shared" si="37"/>
        <v>-</v>
      </c>
      <c r="AG480" s="4" t="str">
        <f t="shared" si="37"/>
        <v>-</v>
      </c>
      <c r="AH480" s="4" t="str">
        <f t="shared" si="37"/>
        <v>-</v>
      </c>
      <c r="AI480" s="4" t="str">
        <f t="shared" si="37"/>
        <v>-</v>
      </c>
      <c r="AJ480" s="4" t="str">
        <f t="shared" si="37"/>
        <v>-</v>
      </c>
      <c r="AK480" s="4" t="str">
        <f t="shared" si="37"/>
        <v>-</v>
      </c>
      <c r="AL480" s="4" t="str">
        <f t="shared" si="37"/>
        <v>-</v>
      </c>
      <c r="AM480" s="4" t="str">
        <f t="shared" si="37"/>
        <v>-</v>
      </c>
      <c r="AN480" s="4" t="str">
        <f t="shared" si="37"/>
        <v>-</v>
      </c>
      <c r="AO480" s="4" t="str">
        <f t="shared" si="37"/>
        <v>c</v>
      </c>
      <c r="AP480" s="4" t="str">
        <f t="shared" si="37"/>
        <v>-</v>
      </c>
      <c r="AQ480" s="4" t="str">
        <f t="shared" si="37"/>
        <v>-</v>
      </c>
      <c r="AR480" s="4" t="str">
        <f t="shared" si="37"/>
        <v>-</v>
      </c>
      <c r="AS480" s="4" t="str">
        <f t="shared" si="37"/>
        <v>|</v>
      </c>
    </row>
    <row r="481" spans="5:45" x14ac:dyDescent="0.3">
      <c r="H481" s="41"/>
      <c r="I481" s="13"/>
      <c r="J481" s="11" t="s">
        <v>44</v>
      </c>
      <c r="K481" s="4" t="str">
        <f>C89</f>
        <v>3|--f-------------A-A-------|</v>
      </c>
      <c r="O481" s="55" t="str">
        <f t="shared" si="36"/>
        <v>//  3|--f-------------A-A-------|</v>
      </c>
      <c r="Q481" s="4" t="str">
        <f t="shared" si="38"/>
        <v>3</v>
      </c>
      <c r="R481" s="4" t="str">
        <f t="shared" si="37"/>
        <v>|</v>
      </c>
      <c r="S481" s="4" t="str">
        <f t="shared" si="37"/>
        <v>-</v>
      </c>
      <c r="T481" s="4" t="str">
        <f t="shared" si="37"/>
        <v>-</v>
      </c>
      <c r="U481" s="4" t="str">
        <f t="shared" si="37"/>
        <v>f</v>
      </c>
      <c r="V481" s="4" t="str">
        <f t="shared" si="37"/>
        <v>-</v>
      </c>
      <c r="W481" s="4" t="str">
        <f t="shared" si="37"/>
        <v>-</v>
      </c>
      <c r="X481" s="4" t="str">
        <f t="shared" si="37"/>
        <v>-</v>
      </c>
      <c r="Y481" s="4" t="str">
        <f t="shared" si="37"/>
        <v>-</v>
      </c>
      <c r="Z481" s="4" t="str">
        <f t="shared" si="37"/>
        <v>-</v>
      </c>
      <c r="AA481" s="4" t="str">
        <f t="shared" si="37"/>
        <v>-</v>
      </c>
      <c r="AB481" s="4" t="str">
        <f t="shared" si="37"/>
        <v>-</v>
      </c>
      <c r="AC481" s="4" t="str">
        <f t="shared" si="37"/>
        <v>-</v>
      </c>
      <c r="AD481" s="4" t="str">
        <f t="shared" si="37"/>
        <v>-</v>
      </c>
      <c r="AE481" s="4" t="str">
        <f t="shared" si="37"/>
        <v>-</v>
      </c>
      <c r="AF481" s="4" t="str">
        <f t="shared" si="37"/>
        <v>-</v>
      </c>
      <c r="AG481" s="4" t="str">
        <f t="shared" si="37"/>
        <v>-</v>
      </c>
      <c r="AH481" s="4" t="str">
        <f t="shared" si="37"/>
        <v>-</v>
      </c>
      <c r="AI481" s="4" t="str">
        <f t="shared" si="37"/>
        <v>A</v>
      </c>
      <c r="AJ481" s="4" t="str">
        <f t="shared" si="37"/>
        <v>-</v>
      </c>
      <c r="AK481" s="4" t="str">
        <f t="shared" si="37"/>
        <v>A</v>
      </c>
      <c r="AL481" s="4" t="str">
        <f t="shared" si="37"/>
        <v>-</v>
      </c>
      <c r="AM481" s="4" t="str">
        <f t="shared" si="37"/>
        <v>-</v>
      </c>
      <c r="AN481" s="4" t="str">
        <f t="shared" si="37"/>
        <v>-</v>
      </c>
      <c r="AO481" s="4" t="str">
        <f t="shared" si="37"/>
        <v>-</v>
      </c>
      <c r="AP481" s="4" t="str">
        <f t="shared" si="37"/>
        <v>-</v>
      </c>
      <c r="AQ481" s="4" t="str">
        <f t="shared" si="37"/>
        <v>-</v>
      </c>
      <c r="AR481" s="4" t="str">
        <f t="shared" si="37"/>
        <v>-</v>
      </c>
      <c r="AS481" s="4" t="str">
        <f t="shared" si="37"/>
        <v>|</v>
      </c>
    </row>
    <row r="482" spans="5:45" x14ac:dyDescent="0.3">
      <c r="E482" s="45" t="str">
        <f>MID($K479,S$19,1)</f>
        <v/>
      </c>
      <c r="F482" s="43" t="str">
        <f>MID($K480,S$19,1)</f>
        <v>-</v>
      </c>
      <c r="G482" s="44" t="str">
        <f>MID($K481,S$19,1)</f>
        <v>-</v>
      </c>
      <c r="H482" s="41"/>
      <c r="I482" s="9">
        <v>1</v>
      </c>
      <c r="J482" s="4" t="s">
        <v>13</v>
      </c>
      <c r="M482" s="4" t="str">
        <f>IFERROR(VLOOKUP(G482, Table134[#All], 2),"")</f>
        <v/>
      </c>
      <c r="O482" s="55" t="str">
        <f t="shared" si="36"/>
        <v xml:space="preserve">    delay(delayo);</v>
      </c>
    </row>
    <row r="483" spans="5:45" x14ac:dyDescent="0.3">
      <c r="E483" s="45" t="str">
        <f>MID($K479,T$19,1)</f>
        <v/>
      </c>
      <c r="F483" s="43" t="str">
        <f>MID($K480,T$19,1)</f>
        <v>-</v>
      </c>
      <c r="G483" s="44" t="str">
        <f>MID($K481,T$19,1)</f>
        <v>-</v>
      </c>
      <c r="H483" s="41"/>
      <c r="I483" s="9">
        <v>2</v>
      </c>
      <c r="J483" s="4" t="s">
        <v>13</v>
      </c>
      <c r="M483" s="4" t="str">
        <f>IFERROR(VLOOKUP(G483, Table134[#All], 2),"")</f>
        <v/>
      </c>
      <c r="O483" s="55" t="str">
        <f t="shared" si="36"/>
        <v xml:space="preserve">    delay(delayo);</v>
      </c>
    </row>
    <row r="484" spans="5:45" x14ac:dyDescent="0.3">
      <c r="E484" s="45" t="str">
        <f>MID($K479,U$19,1)</f>
        <v/>
      </c>
      <c r="F484" s="43" t="str">
        <f>MID($K480,U$19,1)</f>
        <v>-</v>
      </c>
      <c r="G484" s="44" t="str">
        <f>MID($K481,U$19,1)</f>
        <v>f</v>
      </c>
      <c r="H484" s="41"/>
      <c r="I484" s="9">
        <v>3</v>
      </c>
      <c r="M484" s="59" t="s">
        <v>51</v>
      </c>
      <c r="O484" s="55" t="str">
        <f t="shared" si="36"/>
        <v xml:space="preserve">    play(NOTE_F3, tempo);</v>
      </c>
    </row>
    <row r="485" spans="5:45" x14ac:dyDescent="0.3">
      <c r="E485" s="45" t="str">
        <f>MID($K479,V$19,1)</f>
        <v/>
      </c>
      <c r="F485" s="43" t="str">
        <f>MID($K480,V$19,1)</f>
        <v>-</v>
      </c>
      <c r="G485" s="44" t="str">
        <f>MID($K481,V$19,1)</f>
        <v>-</v>
      </c>
      <c r="H485" s="41"/>
      <c r="I485" s="9">
        <v>4</v>
      </c>
      <c r="J485" s="4" t="s">
        <v>13</v>
      </c>
      <c r="M485" s="4" t="str">
        <f>IFERROR(VLOOKUP(G485, Table134[#All], 2),"")</f>
        <v/>
      </c>
      <c r="O485" s="55" t="str">
        <f t="shared" si="36"/>
        <v xml:space="preserve">    delay(delayo);</v>
      </c>
    </row>
    <row r="486" spans="5:45" x14ac:dyDescent="0.3">
      <c r="E486" s="45" t="str">
        <f>MID($K479,W$19,1)</f>
        <v/>
      </c>
      <c r="F486" s="43" t="str">
        <f>MID($K480,W$19,1)</f>
        <v>-</v>
      </c>
      <c r="G486" s="44" t="str">
        <f>MID($K481,W$19,1)</f>
        <v>-</v>
      </c>
      <c r="H486" s="41"/>
      <c r="I486" s="9">
        <v>5</v>
      </c>
      <c r="J486" s="4" t="s">
        <v>13</v>
      </c>
      <c r="M486" s="4" t="str">
        <f>IFERROR(VLOOKUP(G486, Table134[#All], 2),"")</f>
        <v/>
      </c>
      <c r="O486" s="55" t="str">
        <f t="shared" si="36"/>
        <v xml:space="preserve">    delay(delayo);</v>
      </c>
    </row>
    <row r="487" spans="5:45" x14ac:dyDescent="0.3">
      <c r="E487" s="45" t="str">
        <f>MID($K479,X$19,1)</f>
        <v/>
      </c>
      <c r="F487" s="43" t="str">
        <f>MID($K480,X$19,1)</f>
        <v>-</v>
      </c>
      <c r="G487" s="44" t="str">
        <f>MID($K481,X$19,1)</f>
        <v>-</v>
      </c>
      <c r="H487" s="41"/>
      <c r="I487" s="9">
        <v>6</v>
      </c>
      <c r="J487" s="4" t="s">
        <v>13</v>
      </c>
      <c r="M487" s="4" t="str">
        <f>IFERROR(VLOOKUP(G487, Table134[#All], 2),"")</f>
        <v/>
      </c>
      <c r="O487" s="55" t="str">
        <f t="shared" si="36"/>
        <v xml:space="preserve">    delay(delayo);</v>
      </c>
    </row>
    <row r="488" spans="5:45" x14ac:dyDescent="0.3">
      <c r="E488" s="45" t="str">
        <f>MID($K479,Y$19,1)</f>
        <v/>
      </c>
      <c r="F488" s="43" t="str">
        <f>MID($K480,Y$19,1)</f>
        <v>-</v>
      </c>
      <c r="G488" s="44" t="str">
        <f>MID($K481,Y$19,1)</f>
        <v>-</v>
      </c>
      <c r="H488" s="41"/>
      <c r="I488" s="9">
        <v>7</v>
      </c>
      <c r="J488" s="4" t="s">
        <v>13</v>
      </c>
      <c r="M488" s="4" t="str">
        <f>IFERROR(VLOOKUP(G488, Table134[#All], 2),"")</f>
        <v/>
      </c>
      <c r="O488" s="55" t="str">
        <f t="shared" si="36"/>
        <v xml:space="preserve">    delay(delayo);</v>
      </c>
    </row>
    <row r="489" spans="5:45" x14ac:dyDescent="0.3">
      <c r="E489" s="45" t="str">
        <f>MID($K479,Z$19,1)</f>
        <v/>
      </c>
      <c r="F489" s="43" t="str">
        <f>MID($K480,Z$19,1)</f>
        <v>-</v>
      </c>
      <c r="G489" s="44" t="str">
        <f>MID($K481,Z$19,1)</f>
        <v>-</v>
      </c>
      <c r="H489" s="41"/>
      <c r="I489" s="9">
        <v>8</v>
      </c>
      <c r="J489" s="4" t="s">
        <v>13</v>
      </c>
      <c r="M489" s="4" t="str">
        <f>IFERROR(VLOOKUP(G489, Table134[#All], 2),"")</f>
        <v/>
      </c>
      <c r="O489" s="55" t="str">
        <f t="shared" si="36"/>
        <v xml:space="preserve">    delay(delayo);</v>
      </c>
    </row>
    <row r="490" spans="5:45" x14ac:dyDescent="0.3">
      <c r="E490" s="45" t="str">
        <f>MID($K479,AA$19,1)</f>
        <v/>
      </c>
      <c r="F490" s="43" t="str">
        <f>MID($K480,AA$19,1)</f>
        <v>-</v>
      </c>
      <c r="G490" s="44" t="str">
        <f>MID($K481,AA$19,1)</f>
        <v>-</v>
      </c>
      <c r="H490" s="41"/>
      <c r="I490" s="9">
        <v>9</v>
      </c>
      <c r="J490" s="4" t="s">
        <v>13</v>
      </c>
      <c r="M490" s="4" t="str">
        <f>IFERROR(VLOOKUP(G490, Table134[#All], 2),"")</f>
        <v/>
      </c>
      <c r="O490" s="55" t="str">
        <f t="shared" si="36"/>
        <v xml:space="preserve">    delay(delayo);</v>
      </c>
    </row>
    <row r="491" spans="5:45" x14ac:dyDescent="0.3">
      <c r="E491" s="45" t="str">
        <f>MID($K479,AB$19,1)</f>
        <v/>
      </c>
      <c r="F491" s="43" t="str">
        <f>MID($K480,AB$19,1)</f>
        <v>-</v>
      </c>
      <c r="G491" s="44" t="str">
        <f>MID($K481,AB$19,1)</f>
        <v>-</v>
      </c>
      <c r="H491" s="41"/>
      <c r="I491" s="9">
        <v>10</v>
      </c>
      <c r="J491" s="4" t="s">
        <v>13</v>
      </c>
      <c r="M491" s="4" t="str">
        <f>IFERROR(VLOOKUP(G491, Table134[#All], 2),"")</f>
        <v/>
      </c>
      <c r="O491" s="55" t="str">
        <f t="shared" si="36"/>
        <v xml:space="preserve">    delay(delayo);</v>
      </c>
    </row>
    <row r="492" spans="5:45" x14ac:dyDescent="0.3">
      <c r="E492" s="45" t="str">
        <f>MID($K479,AC$19,1)</f>
        <v/>
      </c>
      <c r="F492" s="43" t="str">
        <f>MID($K480,AC$19,1)</f>
        <v>-</v>
      </c>
      <c r="G492" s="44" t="str">
        <f>MID($K481,AC$19,1)</f>
        <v>-</v>
      </c>
      <c r="H492" s="41"/>
      <c r="I492" s="9">
        <v>11</v>
      </c>
      <c r="J492" s="4" t="s">
        <v>13</v>
      </c>
      <c r="M492" s="4" t="str">
        <f>IFERROR(VLOOKUP(G492, Table134[#All], 2),"")</f>
        <v/>
      </c>
      <c r="O492" s="55" t="str">
        <f t="shared" si="36"/>
        <v xml:space="preserve">    delay(delayo);</v>
      </c>
    </row>
    <row r="493" spans="5:45" x14ac:dyDescent="0.3">
      <c r="E493" s="45" t="str">
        <f>MID($K479,AD$19,1)</f>
        <v/>
      </c>
      <c r="F493" s="43" t="str">
        <f>MID($K480,AD$19,1)</f>
        <v>-</v>
      </c>
      <c r="G493" s="44" t="str">
        <f>MID($K481,AD$19,1)</f>
        <v>-</v>
      </c>
      <c r="H493" s="41"/>
      <c r="I493" s="9">
        <v>12</v>
      </c>
      <c r="J493" s="4" t="s">
        <v>13</v>
      </c>
      <c r="M493" s="4" t="str">
        <f>IFERROR(VLOOKUP(G493, Table134[#All], 2),"")</f>
        <v/>
      </c>
      <c r="O493" s="55" t="str">
        <f t="shared" si="36"/>
        <v xml:space="preserve">    delay(delayo);</v>
      </c>
    </row>
    <row r="494" spans="5:45" x14ac:dyDescent="0.3">
      <c r="E494" s="45" t="str">
        <f>MID($K479,AE$19,1)</f>
        <v/>
      </c>
      <c r="F494" s="43" t="str">
        <f>MID($K480,AE$19,1)</f>
        <v>-</v>
      </c>
      <c r="G494" s="44" t="str">
        <f>MID($K481,AE$19,1)</f>
        <v>-</v>
      </c>
      <c r="H494" s="41"/>
      <c r="I494" s="9">
        <v>13</v>
      </c>
      <c r="J494" s="4" t="s">
        <v>13</v>
      </c>
      <c r="M494" s="4" t="str">
        <f>IFERROR(VLOOKUP(G494, Table134[#All], 2),"")</f>
        <v/>
      </c>
      <c r="O494" s="55" t="str">
        <f t="shared" si="36"/>
        <v xml:space="preserve">    delay(delayo);</v>
      </c>
    </row>
    <row r="495" spans="5:45" x14ac:dyDescent="0.3">
      <c r="E495" s="45" t="str">
        <f>MID($K479,AF$19,1)</f>
        <v/>
      </c>
      <c r="F495" s="43" t="str">
        <f>MID($K480,AF$19,1)</f>
        <v>-</v>
      </c>
      <c r="G495" s="44" t="str">
        <f>MID($K481,AF$19,1)</f>
        <v>-</v>
      </c>
      <c r="H495" s="41"/>
      <c r="I495" s="9">
        <v>14</v>
      </c>
      <c r="J495" s="4" t="s">
        <v>13</v>
      </c>
      <c r="M495" s="4" t="str">
        <f>IFERROR(VLOOKUP(G495, Table134[#All], 2),"")</f>
        <v/>
      </c>
      <c r="O495" s="55" t="str">
        <f t="shared" si="36"/>
        <v xml:space="preserve">    delay(delayo);</v>
      </c>
    </row>
    <row r="496" spans="5:45" x14ac:dyDescent="0.3">
      <c r="E496" s="45" t="str">
        <f>MID($K479,AG$19,1)</f>
        <v/>
      </c>
      <c r="F496" s="43" t="str">
        <f>MID($K480,AG$19,1)</f>
        <v>-</v>
      </c>
      <c r="G496" s="44" t="str">
        <f>MID($K481,AG$19,1)</f>
        <v>-</v>
      </c>
      <c r="H496" s="41"/>
      <c r="I496" s="9">
        <v>15</v>
      </c>
      <c r="J496" s="4" t="s">
        <v>13</v>
      </c>
      <c r="M496" s="4" t="str">
        <f>IFERROR(VLOOKUP(G496, Table134[#All], 2),"")</f>
        <v/>
      </c>
      <c r="O496" s="55" t="str">
        <f t="shared" si="36"/>
        <v xml:space="preserve">    delay(delayo);</v>
      </c>
    </row>
    <row r="497" spans="5:45" x14ac:dyDescent="0.3">
      <c r="E497" s="45" t="str">
        <f>MID($K479,AH$19,1)</f>
        <v/>
      </c>
      <c r="F497" s="43" t="str">
        <f>MID($K480,AH$19,1)</f>
        <v>-</v>
      </c>
      <c r="G497" s="44" t="str">
        <f>MID($K481,AH$19,1)</f>
        <v>-</v>
      </c>
      <c r="H497" s="41"/>
      <c r="I497" s="9">
        <v>16</v>
      </c>
      <c r="J497" s="4" t="s">
        <v>13</v>
      </c>
      <c r="M497" s="4" t="str">
        <f>IFERROR(VLOOKUP(G497, Table134[#All], 2),"")</f>
        <v/>
      </c>
      <c r="O497" s="55" t="str">
        <f t="shared" si="36"/>
        <v xml:space="preserve">    delay(delayo);</v>
      </c>
    </row>
    <row r="498" spans="5:45" x14ac:dyDescent="0.3">
      <c r="E498" s="45" t="str">
        <f>MID($K479,AI$19,1)</f>
        <v/>
      </c>
      <c r="F498" s="43" t="str">
        <f>MID($K480,AI$19,1)</f>
        <v>-</v>
      </c>
      <c r="G498" s="44" t="str">
        <f>MID($K481,AI$19,1)</f>
        <v>A</v>
      </c>
      <c r="H498" s="41"/>
      <c r="I498" s="9">
        <v>17</v>
      </c>
      <c r="M498" s="59" t="s">
        <v>52</v>
      </c>
      <c r="O498" s="55" t="str">
        <f t="shared" si="36"/>
        <v xml:space="preserve">    play(NOTE_AS3, tempo);</v>
      </c>
    </row>
    <row r="499" spans="5:45" x14ac:dyDescent="0.3">
      <c r="E499" s="45" t="str">
        <f>MID($K479,AJ$19,1)</f>
        <v/>
      </c>
      <c r="F499" s="43" t="str">
        <f>MID($K480,AJ$19,1)</f>
        <v>-</v>
      </c>
      <c r="G499" s="44" t="str">
        <f>MID($K481,AJ$19,1)</f>
        <v>-</v>
      </c>
      <c r="H499" s="41"/>
      <c r="I499" s="9">
        <v>18</v>
      </c>
      <c r="J499" s="4" t="s">
        <v>13</v>
      </c>
      <c r="M499" s="4" t="str">
        <f>IFERROR(VLOOKUP(G499, Table134[#All], 2),"")</f>
        <v/>
      </c>
      <c r="O499" s="55" t="str">
        <f t="shared" si="36"/>
        <v xml:space="preserve">    delay(delayo);</v>
      </c>
    </row>
    <row r="500" spans="5:45" x14ac:dyDescent="0.3">
      <c r="E500" s="45" t="str">
        <f>MID($K479,AK$19,1)</f>
        <v/>
      </c>
      <c r="F500" s="43" t="str">
        <f>MID($K480,AK$19,1)</f>
        <v>-</v>
      </c>
      <c r="G500" s="44" t="str">
        <f>MID($K481,AK$19,1)</f>
        <v>A</v>
      </c>
      <c r="H500" s="41"/>
      <c r="I500" s="9">
        <v>19</v>
      </c>
      <c r="M500" s="59" t="s">
        <v>52</v>
      </c>
      <c r="O500" s="55" t="str">
        <f t="shared" si="36"/>
        <v xml:space="preserve">    play(NOTE_AS3, tempo);</v>
      </c>
    </row>
    <row r="501" spans="5:45" x14ac:dyDescent="0.3">
      <c r="E501" s="45" t="str">
        <f>MID($K479,AL$19,1)</f>
        <v/>
      </c>
      <c r="F501" s="43" t="str">
        <f>MID($K480,AL$19,1)</f>
        <v>-</v>
      </c>
      <c r="G501" s="44" t="str">
        <f>MID($K481,AL$19,1)</f>
        <v>-</v>
      </c>
      <c r="H501" s="41"/>
      <c r="I501" s="9">
        <v>20</v>
      </c>
      <c r="J501" s="4" t="s">
        <v>13</v>
      </c>
      <c r="M501" s="4" t="str">
        <f>IFERROR(VLOOKUP(G501, Table134[#All], 2),"")</f>
        <v/>
      </c>
      <c r="O501" s="55" t="str">
        <f t="shared" si="36"/>
        <v xml:space="preserve">    delay(delayo);</v>
      </c>
    </row>
    <row r="502" spans="5:45" x14ac:dyDescent="0.3">
      <c r="E502" s="45" t="str">
        <f>MID($K479,AM$19,1)</f>
        <v/>
      </c>
      <c r="F502" s="43" t="str">
        <f>MID($K480,AM$19,1)</f>
        <v>-</v>
      </c>
      <c r="G502" s="44" t="str">
        <f>MID($K481,AM$19,1)</f>
        <v>-</v>
      </c>
      <c r="H502" s="41"/>
      <c r="I502" s="9">
        <v>21</v>
      </c>
      <c r="J502" s="4" t="s">
        <v>13</v>
      </c>
      <c r="M502" s="4" t="str">
        <f>IFERROR(VLOOKUP(G502, Table134[#All], 2),"")</f>
        <v/>
      </c>
      <c r="O502" s="55" t="str">
        <f t="shared" si="36"/>
        <v xml:space="preserve">    delay(delayo);</v>
      </c>
    </row>
    <row r="503" spans="5:45" x14ac:dyDescent="0.3">
      <c r="E503" s="45" t="str">
        <f>MID($K479,AN$19,1)</f>
        <v/>
      </c>
      <c r="F503" s="43" t="str">
        <f>MID($K480,AN$19,1)</f>
        <v>-</v>
      </c>
      <c r="G503" s="44" t="str">
        <f>MID($K481,AN$19,1)</f>
        <v>-</v>
      </c>
      <c r="H503" s="41"/>
      <c r="I503" s="9">
        <v>22</v>
      </c>
      <c r="J503" s="4" t="s">
        <v>13</v>
      </c>
      <c r="M503" s="4" t="str">
        <f>IFERROR(VLOOKUP(G503, Table134[#All], 2),"")</f>
        <v/>
      </c>
      <c r="O503" s="55" t="str">
        <f t="shared" si="36"/>
        <v xml:space="preserve">    delay(delayo);</v>
      </c>
    </row>
    <row r="504" spans="5:45" x14ac:dyDescent="0.3">
      <c r="E504" s="45" t="str">
        <f>MID($K479,AO$19,1)</f>
        <v/>
      </c>
      <c r="F504" s="43" t="str">
        <f>MID($K480,AO$19,1)</f>
        <v>c</v>
      </c>
      <c r="G504" s="44" t="str">
        <f>MID($K481,AO$19,1)</f>
        <v>-</v>
      </c>
      <c r="H504" s="41"/>
      <c r="I504" s="9">
        <v>23</v>
      </c>
      <c r="L504" s="4" t="s">
        <v>47</v>
      </c>
      <c r="M504" s="4" t="str">
        <f>IFERROR(VLOOKUP(G504, Table134[#All], 2),"")</f>
        <v/>
      </c>
      <c r="O504" s="55" t="str">
        <f t="shared" si="36"/>
        <v xml:space="preserve">    play(NOTE_C4, tempo);</v>
      </c>
    </row>
    <row r="505" spans="5:45" x14ac:dyDescent="0.3">
      <c r="E505" s="45" t="str">
        <f>MID($K479,AP$19,1)</f>
        <v/>
      </c>
      <c r="F505" s="43" t="str">
        <f>MID($K480,AP$19,1)</f>
        <v>-</v>
      </c>
      <c r="G505" s="44" t="str">
        <f>MID($K481,AP$19,1)</f>
        <v>-</v>
      </c>
      <c r="H505" s="41"/>
      <c r="I505" s="9">
        <v>24</v>
      </c>
      <c r="J505" s="4" t="s">
        <v>13</v>
      </c>
      <c r="M505" s="4" t="str">
        <f>IFERROR(VLOOKUP(G505, Table134[#All], 2),"")</f>
        <v/>
      </c>
      <c r="O505" s="55" t="str">
        <f t="shared" si="36"/>
        <v xml:space="preserve">    delay(delayo);</v>
      </c>
    </row>
    <row r="506" spans="5:45" x14ac:dyDescent="0.3">
      <c r="E506" s="45" t="str">
        <f>MID($K479,AQ$19,1)</f>
        <v/>
      </c>
      <c r="F506" s="43" t="str">
        <f>MID($K480,AQ$19,1)</f>
        <v>-</v>
      </c>
      <c r="G506" s="44" t="str">
        <f>MID($K481,AQ$19,1)</f>
        <v>-</v>
      </c>
      <c r="H506" s="41"/>
      <c r="I506" s="9">
        <v>25</v>
      </c>
      <c r="J506" s="4" t="s">
        <v>13</v>
      </c>
      <c r="M506" s="4" t="str">
        <f>IFERROR(VLOOKUP(G506, Table134[#All], 2),"")</f>
        <v/>
      </c>
      <c r="O506" s="55" t="str">
        <f t="shared" si="36"/>
        <v xml:space="preserve">    delay(delayo);</v>
      </c>
    </row>
    <row r="507" spans="5:45" x14ac:dyDescent="0.3">
      <c r="E507" s="45" t="str">
        <f>MID($K479,AR$19,1)</f>
        <v/>
      </c>
      <c r="F507" s="43" t="str">
        <f>MID($K480,AR$19,1)</f>
        <v>-</v>
      </c>
      <c r="G507" s="44" t="str">
        <f>MID($K481,AR$19,1)</f>
        <v>-</v>
      </c>
      <c r="H507" s="41"/>
      <c r="I507" s="9">
        <v>26</v>
      </c>
      <c r="J507" s="4" t="s">
        <v>13</v>
      </c>
      <c r="M507" s="4" t="str">
        <f>IFERROR(VLOOKUP(G507, Table134[#All], 2),"")</f>
        <v/>
      </c>
      <c r="O507" s="55" t="str">
        <f t="shared" si="36"/>
        <v xml:space="preserve">    delay(delayo);</v>
      </c>
    </row>
    <row r="508" spans="5:45" x14ac:dyDescent="0.3">
      <c r="H508" s="41"/>
      <c r="I508" s="13"/>
      <c r="J508" s="11" t="s">
        <v>44</v>
      </c>
      <c r="K508" s="14"/>
      <c r="O508" s="55" t="str">
        <f t="shared" si="36"/>
        <v xml:space="preserve">//  </v>
      </c>
      <c r="Q508" s="19" t="s">
        <v>123</v>
      </c>
      <c r="R508" s="19"/>
      <c r="S508" s="19">
        <v>1</v>
      </c>
      <c r="T508" s="19">
        <v>2</v>
      </c>
      <c r="U508" s="19">
        <v>3</v>
      </c>
      <c r="V508" s="19">
        <v>4</v>
      </c>
      <c r="W508" s="19">
        <v>5</v>
      </c>
      <c r="X508" s="19">
        <v>6</v>
      </c>
      <c r="Y508" s="19">
        <v>7</v>
      </c>
      <c r="Z508" s="19">
        <v>8</v>
      </c>
      <c r="AA508" s="19">
        <v>9</v>
      </c>
      <c r="AB508" s="19">
        <v>10</v>
      </c>
      <c r="AC508" s="19">
        <v>11</v>
      </c>
      <c r="AD508" s="19">
        <v>12</v>
      </c>
      <c r="AE508" s="19">
        <v>13</v>
      </c>
      <c r="AF508" s="19">
        <v>14</v>
      </c>
      <c r="AG508" s="19">
        <v>15</v>
      </c>
      <c r="AH508" s="19">
        <v>16</v>
      </c>
      <c r="AI508" s="19">
        <v>17</v>
      </c>
      <c r="AJ508" s="19">
        <v>18</v>
      </c>
      <c r="AK508" s="19">
        <v>19</v>
      </c>
      <c r="AL508" s="19">
        <v>20</v>
      </c>
      <c r="AM508" s="19">
        <v>21</v>
      </c>
      <c r="AN508" s="19">
        <v>22</v>
      </c>
      <c r="AO508" s="19">
        <v>23</v>
      </c>
      <c r="AP508" s="19">
        <v>24</v>
      </c>
      <c r="AQ508" s="19">
        <v>25</v>
      </c>
      <c r="AR508" s="19">
        <v>26</v>
      </c>
      <c r="AS508" s="19"/>
    </row>
    <row r="509" spans="5:45" x14ac:dyDescent="0.3">
      <c r="H509" s="41">
        <v>17</v>
      </c>
      <c r="I509" s="13"/>
      <c r="J509" s="11" t="s">
        <v>44</v>
      </c>
      <c r="K509" s="4">
        <f>C91</f>
        <v>0</v>
      </c>
      <c r="L509" s="6"/>
      <c r="M509" s="6"/>
      <c r="O509" s="55" t="str">
        <f t="shared" si="36"/>
        <v>//  0</v>
      </c>
      <c r="Q509" s="4" t="str">
        <f>MID($K509,Q$19,1)</f>
        <v>0</v>
      </c>
      <c r="R509" s="4" t="str">
        <f t="shared" ref="R509:AS511" si="39">MID($K509,R$19,1)</f>
        <v/>
      </c>
      <c r="S509" s="4" t="str">
        <f t="shared" si="39"/>
        <v/>
      </c>
      <c r="T509" s="4" t="str">
        <f t="shared" si="39"/>
        <v/>
      </c>
      <c r="U509" s="4" t="str">
        <f t="shared" si="39"/>
        <v/>
      </c>
      <c r="V509" s="4" t="str">
        <f t="shared" si="39"/>
        <v/>
      </c>
      <c r="W509" s="4" t="str">
        <f t="shared" si="39"/>
        <v/>
      </c>
      <c r="X509" s="4" t="str">
        <f t="shared" si="39"/>
        <v/>
      </c>
      <c r="Y509" s="4" t="str">
        <f t="shared" si="39"/>
        <v/>
      </c>
      <c r="Z509" s="4" t="str">
        <f t="shared" si="39"/>
        <v/>
      </c>
      <c r="AA509" s="4" t="str">
        <f t="shared" si="39"/>
        <v/>
      </c>
      <c r="AB509" s="4" t="str">
        <f t="shared" si="39"/>
        <v/>
      </c>
      <c r="AC509" s="4" t="str">
        <f t="shared" si="39"/>
        <v/>
      </c>
      <c r="AD509" s="4" t="str">
        <f t="shared" si="39"/>
        <v/>
      </c>
      <c r="AE509" s="4" t="str">
        <f t="shared" si="39"/>
        <v/>
      </c>
      <c r="AF509" s="4" t="str">
        <f t="shared" si="39"/>
        <v/>
      </c>
      <c r="AG509" s="4" t="str">
        <f t="shared" si="39"/>
        <v/>
      </c>
      <c r="AH509" s="4" t="str">
        <f t="shared" si="39"/>
        <v/>
      </c>
      <c r="AI509" s="4" t="str">
        <f t="shared" si="39"/>
        <v/>
      </c>
      <c r="AJ509" s="4" t="str">
        <f t="shared" si="39"/>
        <v/>
      </c>
      <c r="AK509" s="4" t="str">
        <f t="shared" si="39"/>
        <v/>
      </c>
      <c r="AL509" s="4" t="str">
        <f t="shared" si="39"/>
        <v/>
      </c>
      <c r="AM509" s="4" t="str">
        <f t="shared" si="39"/>
        <v/>
      </c>
      <c r="AN509" s="4" t="str">
        <f t="shared" si="39"/>
        <v/>
      </c>
      <c r="AO509" s="4" t="str">
        <f t="shared" si="39"/>
        <v/>
      </c>
      <c r="AP509" s="4" t="str">
        <f t="shared" si="39"/>
        <v/>
      </c>
      <c r="AQ509" s="4" t="str">
        <f t="shared" si="39"/>
        <v/>
      </c>
      <c r="AR509" s="4" t="str">
        <f t="shared" si="39"/>
        <v/>
      </c>
      <c r="AS509" s="4" t="str">
        <f>MID($K509,AS$19,1)</f>
        <v/>
      </c>
    </row>
    <row r="510" spans="5:45" x14ac:dyDescent="0.3">
      <c r="E510" s="45" t="str">
        <f>MID($K509,Q$19,1)</f>
        <v>0</v>
      </c>
      <c r="F510" s="43" t="str">
        <f>MID($K510,Q$19,1)</f>
        <v>0</v>
      </c>
      <c r="G510" s="44" t="str">
        <f>MID($K511,Q$19,1)</f>
        <v>3</v>
      </c>
      <c r="H510" s="41"/>
      <c r="I510" s="13"/>
      <c r="J510" s="11" t="s">
        <v>44</v>
      </c>
      <c r="K510" s="4">
        <f>C92</f>
        <v>0</v>
      </c>
      <c r="L510" s="6"/>
      <c r="M510" s="6"/>
      <c r="O510" s="55" t="str">
        <f t="shared" si="36"/>
        <v>//  0</v>
      </c>
      <c r="Q510" s="4" t="str">
        <f t="shared" ref="Q510:Q511" si="40">MID($K510,Q$19,1)</f>
        <v>0</v>
      </c>
      <c r="R510" s="4" t="str">
        <f t="shared" si="39"/>
        <v/>
      </c>
      <c r="S510" s="4" t="str">
        <f t="shared" si="39"/>
        <v/>
      </c>
      <c r="T510" s="4" t="str">
        <f t="shared" si="39"/>
        <v/>
      </c>
      <c r="U510" s="4" t="str">
        <f t="shared" si="39"/>
        <v/>
      </c>
      <c r="V510" s="4" t="str">
        <f t="shared" si="39"/>
        <v/>
      </c>
      <c r="W510" s="4" t="str">
        <f t="shared" si="39"/>
        <v/>
      </c>
      <c r="X510" s="4" t="str">
        <f t="shared" si="39"/>
        <v/>
      </c>
      <c r="Y510" s="4" t="str">
        <f t="shared" si="39"/>
        <v/>
      </c>
      <c r="Z510" s="4" t="str">
        <f t="shared" si="39"/>
        <v/>
      </c>
      <c r="AA510" s="4" t="str">
        <f t="shared" si="39"/>
        <v/>
      </c>
      <c r="AB510" s="4" t="str">
        <f t="shared" si="39"/>
        <v/>
      </c>
      <c r="AC510" s="4" t="str">
        <f t="shared" si="39"/>
        <v/>
      </c>
      <c r="AD510" s="4" t="str">
        <f t="shared" si="39"/>
        <v/>
      </c>
      <c r="AE510" s="4" t="str">
        <f t="shared" si="39"/>
        <v/>
      </c>
      <c r="AF510" s="4" t="str">
        <f t="shared" si="39"/>
        <v/>
      </c>
      <c r="AG510" s="4" t="str">
        <f t="shared" si="39"/>
        <v/>
      </c>
      <c r="AH510" s="4" t="str">
        <f t="shared" si="39"/>
        <v/>
      </c>
      <c r="AI510" s="4" t="str">
        <f t="shared" si="39"/>
        <v/>
      </c>
      <c r="AJ510" s="4" t="str">
        <f t="shared" si="39"/>
        <v/>
      </c>
      <c r="AK510" s="4" t="str">
        <f t="shared" si="39"/>
        <v/>
      </c>
      <c r="AL510" s="4" t="str">
        <f t="shared" si="39"/>
        <v/>
      </c>
      <c r="AM510" s="4" t="str">
        <f t="shared" si="39"/>
        <v/>
      </c>
      <c r="AN510" s="4" t="str">
        <f t="shared" si="39"/>
        <v/>
      </c>
      <c r="AO510" s="4" t="str">
        <f t="shared" si="39"/>
        <v/>
      </c>
      <c r="AP510" s="4" t="str">
        <f t="shared" si="39"/>
        <v/>
      </c>
      <c r="AQ510" s="4" t="str">
        <f t="shared" si="39"/>
        <v/>
      </c>
      <c r="AR510" s="4" t="str">
        <f t="shared" si="39"/>
        <v/>
      </c>
      <c r="AS510" s="4" t="str">
        <f t="shared" si="39"/>
        <v/>
      </c>
    </row>
    <row r="511" spans="5:45" x14ac:dyDescent="0.3">
      <c r="H511" s="41"/>
      <c r="I511" s="13"/>
      <c r="J511" s="11" t="s">
        <v>44</v>
      </c>
      <c r="K511" s="4" t="str">
        <f>C93</f>
        <v>3|A--ag-----------------g-g-|</v>
      </c>
      <c r="O511" s="55" t="str">
        <f t="shared" si="36"/>
        <v>//  3|A--ag-----------------g-g-|</v>
      </c>
      <c r="Q511" s="4" t="str">
        <f t="shared" si="40"/>
        <v>3</v>
      </c>
      <c r="R511" s="4" t="str">
        <f t="shared" si="39"/>
        <v>|</v>
      </c>
      <c r="S511" s="4" t="str">
        <f t="shared" si="39"/>
        <v>A</v>
      </c>
      <c r="T511" s="4" t="str">
        <f t="shared" si="39"/>
        <v>-</v>
      </c>
      <c r="U511" s="4" t="str">
        <f t="shared" si="39"/>
        <v>-</v>
      </c>
      <c r="V511" s="4" t="str">
        <f t="shared" si="39"/>
        <v>a</v>
      </c>
      <c r="W511" s="4" t="str">
        <f t="shared" si="39"/>
        <v>g</v>
      </c>
      <c r="X511" s="4" t="str">
        <f t="shared" si="39"/>
        <v>-</v>
      </c>
      <c r="Y511" s="4" t="str">
        <f t="shared" si="39"/>
        <v>-</v>
      </c>
      <c r="Z511" s="4" t="str">
        <f t="shared" si="39"/>
        <v>-</v>
      </c>
      <c r="AA511" s="4" t="str">
        <f t="shared" si="39"/>
        <v>-</v>
      </c>
      <c r="AB511" s="4" t="str">
        <f t="shared" si="39"/>
        <v>-</v>
      </c>
      <c r="AC511" s="4" t="str">
        <f t="shared" si="39"/>
        <v>-</v>
      </c>
      <c r="AD511" s="4" t="str">
        <f t="shared" si="39"/>
        <v>-</v>
      </c>
      <c r="AE511" s="4" t="str">
        <f t="shared" si="39"/>
        <v>-</v>
      </c>
      <c r="AF511" s="4" t="str">
        <f t="shared" si="39"/>
        <v>-</v>
      </c>
      <c r="AG511" s="4" t="str">
        <f t="shared" si="39"/>
        <v>-</v>
      </c>
      <c r="AH511" s="4" t="str">
        <f t="shared" si="39"/>
        <v>-</v>
      </c>
      <c r="AI511" s="4" t="str">
        <f t="shared" si="39"/>
        <v>-</v>
      </c>
      <c r="AJ511" s="4" t="str">
        <f t="shared" si="39"/>
        <v>-</v>
      </c>
      <c r="AK511" s="4" t="str">
        <f t="shared" si="39"/>
        <v>-</v>
      </c>
      <c r="AL511" s="4" t="str">
        <f t="shared" si="39"/>
        <v>-</v>
      </c>
      <c r="AM511" s="4" t="str">
        <f t="shared" si="39"/>
        <v>-</v>
      </c>
      <c r="AN511" s="4" t="str">
        <f t="shared" si="39"/>
        <v>-</v>
      </c>
      <c r="AO511" s="4" t="str">
        <f t="shared" si="39"/>
        <v>g</v>
      </c>
      <c r="AP511" s="4" t="str">
        <f t="shared" si="39"/>
        <v>-</v>
      </c>
      <c r="AQ511" s="4" t="str">
        <f t="shared" si="39"/>
        <v>g</v>
      </c>
      <c r="AR511" s="4" t="str">
        <f t="shared" si="39"/>
        <v>-</v>
      </c>
      <c r="AS511" s="4" t="str">
        <f t="shared" si="39"/>
        <v>|</v>
      </c>
    </row>
    <row r="512" spans="5:45" x14ac:dyDescent="0.3">
      <c r="E512" s="45" t="str">
        <f>MID($K509,S$19,1)</f>
        <v/>
      </c>
      <c r="F512" s="43" t="str">
        <f>MID($K510,S$19,1)</f>
        <v/>
      </c>
      <c r="G512" s="44" t="str">
        <f>MID($K511,S$19,1)</f>
        <v>A</v>
      </c>
      <c r="H512" s="41"/>
      <c r="I512" s="9">
        <v>1</v>
      </c>
      <c r="M512" s="59" t="s">
        <v>52</v>
      </c>
      <c r="O512" s="55" t="str">
        <f t="shared" si="36"/>
        <v xml:space="preserve">    play(NOTE_AS3, tempo);</v>
      </c>
    </row>
    <row r="513" spans="5:15" x14ac:dyDescent="0.3">
      <c r="E513" s="45" t="str">
        <f>MID($K509,T$19,1)</f>
        <v/>
      </c>
      <c r="F513" s="43" t="str">
        <f>MID($K510,T$19,1)</f>
        <v/>
      </c>
      <c r="G513" s="44" t="str">
        <f>MID($K511,T$19,1)</f>
        <v>-</v>
      </c>
      <c r="H513" s="41"/>
      <c r="I513" s="9">
        <v>2</v>
      </c>
      <c r="J513" s="4" t="s">
        <v>13</v>
      </c>
      <c r="M513" s="4" t="str">
        <f>IFERROR(VLOOKUP(G513, Table134[#All], 2),"")</f>
        <v/>
      </c>
      <c r="O513" s="55" t="str">
        <f t="shared" si="36"/>
        <v xml:space="preserve">    delay(delayo);</v>
      </c>
    </row>
    <row r="514" spans="5:15" x14ac:dyDescent="0.3">
      <c r="E514" s="45" t="str">
        <f>MID($K509,U$19,1)</f>
        <v/>
      </c>
      <c r="F514" s="43" t="str">
        <f>MID($K510,U$19,1)</f>
        <v/>
      </c>
      <c r="G514" s="44" t="str">
        <f>MID($K511,U$19,1)</f>
        <v>-</v>
      </c>
      <c r="H514" s="41"/>
      <c r="I514" s="9">
        <v>3</v>
      </c>
      <c r="J514" s="4" t="s">
        <v>13</v>
      </c>
      <c r="M514" s="4" t="str">
        <f>IFERROR(VLOOKUP(G514, Table134[#All], 2),"")</f>
        <v/>
      </c>
      <c r="O514" s="55" t="str">
        <f t="shared" si="36"/>
        <v xml:space="preserve">    delay(delayo);</v>
      </c>
    </row>
    <row r="515" spans="5:15" x14ac:dyDescent="0.3">
      <c r="E515" s="45" t="str">
        <f>MID($K509,V$19,1)</f>
        <v/>
      </c>
      <c r="F515" s="43" t="str">
        <f>MID($K510,V$19,1)</f>
        <v/>
      </c>
      <c r="G515" s="44" t="str">
        <f>MID($K511,V$19,1)</f>
        <v>a</v>
      </c>
      <c r="H515" s="41"/>
      <c r="I515" s="9">
        <v>4</v>
      </c>
      <c r="M515" s="59" t="s">
        <v>53</v>
      </c>
      <c r="O515" s="55" t="str">
        <f t="shared" si="36"/>
        <v xml:space="preserve">    play(NOTE_A3, tempo);</v>
      </c>
    </row>
    <row r="516" spans="5:15" x14ac:dyDescent="0.3">
      <c r="E516" s="45" t="str">
        <f>MID($K509,W$19,1)</f>
        <v/>
      </c>
      <c r="F516" s="43" t="str">
        <f>MID($K510,W$19,1)</f>
        <v/>
      </c>
      <c r="G516" s="44" t="str">
        <f>MID($K511,W$19,1)</f>
        <v>g</v>
      </c>
      <c r="H516" s="41"/>
      <c r="I516" s="9">
        <v>5</v>
      </c>
      <c r="M516" s="59" t="s">
        <v>49</v>
      </c>
      <c r="O516" s="55" t="str">
        <f t="shared" si="36"/>
        <v xml:space="preserve">    play(NOTE_G3, tempo);</v>
      </c>
    </row>
    <row r="517" spans="5:15" x14ac:dyDescent="0.3">
      <c r="E517" s="45" t="str">
        <f>MID($K509,X$19,1)</f>
        <v/>
      </c>
      <c r="F517" s="43" t="str">
        <f>MID($K510,X$19,1)</f>
        <v/>
      </c>
      <c r="G517" s="44" t="str">
        <f>MID($K511,X$19,1)</f>
        <v>-</v>
      </c>
      <c r="H517" s="41"/>
      <c r="I517" s="9">
        <v>6</v>
      </c>
      <c r="J517" s="4" t="s">
        <v>13</v>
      </c>
      <c r="M517" s="4" t="str">
        <f>IFERROR(VLOOKUP(G517, Table134[#All], 2),"")</f>
        <v/>
      </c>
      <c r="O517" s="55" t="str">
        <f t="shared" si="36"/>
        <v xml:space="preserve">    delay(delayo);</v>
      </c>
    </row>
    <row r="518" spans="5:15" x14ac:dyDescent="0.3">
      <c r="E518" s="45" t="str">
        <f>MID($K509,Y$19,1)</f>
        <v/>
      </c>
      <c r="F518" s="43" t="str">
        <f>MID($K510,Y$19,1)</f>
        <v/>
      </c>
      <c r="G518" s="44" t="str">
        <f>MID($K511,Y$19,1)</f>
        <v>-</v>
      </c>
      <c r="H518" s="41"/>
      <c r="I518" s="9">
        <v>7</v>
      </c>
      <c r="J518" s="4" t="s">
        <v>13</v>
      </c>
      <c r="M518" s="4" t="str">
        <f>IFERROR(VLOOKUP(G518, Table134[#All], 2),"")</f>
        <v/>
      </c>
      <c r="O518" s="55" t="str">
        <f t="shared" si="36"/>
        <v xml:space="preserve">    delay(delayo);</v>
      </c>
    </row>
    <row r="519" spans="5:15" x14ac:dyDescent="0.3">
      <c r="E519" s="45" t="str">
        <f>MID($K509,Z$19,1)</f>
        <v/>
      </c>
      <c r="F519" s="43" t="str">
        <f>MID($K510,Z$19,1)</f>
        <v/>
      </c>
      <c r="G519" s="44" t="str">
        <f>MID($K511,Z$19,1)</f>
        <v>-</v>
      </c>
      <c r="H519" s="41"/>
      <c r="I519" s="9">
        <v>8</v>
      </c>
      <c r="J519" s="4" t="s">
        <v>13</v>
      </c>
      <c r="M519" s="4" t="str">
        <f>IFERROR(VLOOKUP(G519, Table134[#All], 2),"")</f>
        <v/>
      </c>
      <c r="O519" s="55" t="str">
        <f t="shared" si="36"/>
        <v xml:space="preserve">    delay(delayo);</v>
      </c>
    </row>
    <row r="520" spans="5:15" x14ac:dyDescent="0.3">
      <c r="E520" s="45" t="str">
        <f>MID($K509,AA$19,1)</f>
        <v/>
      </c>
      <c r="F520" s="43" t="str">
        <f>MID($K510,AA$19,1)</f>
        <v/>
      </c>
      <c r="G520" s="44" t="str">
        <f>MID($K511,AA$19,1)</f>
        <v>-</v>
      </c>
      <c r="H520" s="41"/>
      <c r="I520" s="9">
        <v>9</v>
      </c>
      <c r="J520" s="4" t="s">
        <v>13</v>
      </c>
      <c r="M520" s="4" t="str">
        <f>IFERROR(VLOOKUP(G520, Table134[#All], 2),"")</f>
        <v/>
      </c>
      <c r="O520" s="55" t="str">
        <f t="shared" si="36"/>
        <v xml:space="preserve">    delay(delayo);</v>
      </c>
    </row>
    <row r="521" spans="5:15" x14ac:dyDescent="0.3">
      <c r="E521" s="45" t="str">
        <f>MID($K509,AB$19,1)</f>
        <v/>
      </c>
      <c r="F521" s="43" t="str">
        <f>MID($K510,AB$19,1)</f>
        <v/>
      </c>
      <c r="G521" s="44" t="str">
        <f>MID($K511,AB$19,1)</f>
        <v>-</v>
      </c>
      <c r="H521" s="41"/>
      <c r="I521" s="9">
        <v>10</v>
      </c>
      <c r="J521" s="4" t="s">
        <v>13</v>
      </c>
      <c r="M521" s="4" t="str">
        <f>IFERROR(VLOOKUP(G521, Table134[#All], 2),"")</f>
        <v/>
      </c>
      <c r="O521" s="55" t="str">
        <f t="shared" si="36"/>
        <v xml:space="preserve">    delay(delayo);</v>
      </c>
    </row>
    <row r="522" spans="5:15" x14ac:dyDescent="0.3">
      <c r="E522" s="45" t="str">
        <f>MID($K509,AC$19,1)</f>
        <v/>
      </c>
      <c r="F522" s="43" t="str">
        <f>MID($K510,AC$19,1)</f>
        <v/>
      </c>
      <c r="G522" s="44" t="str">
        <f>MID($K511,AC$19,1)</f>
        <v>-</v>
      </c>
      <c r="H522" s="41"/>
      <c r="I522" s="9">
        <v>11</v>
      </c>
      <c r="J522" s="4" t="s">
        <v>13</v>
      </c>
      <c r="M522" s="4" t="str">
        <f>IFERROR(VLOOKUP(G522, Table134[#All], 2),"")</f>
        <v/>
      </c>
      <c r="O522" s="55" t="str">
        <f t="shared" si="36"/>
        <v xml:space="preserve">    delay(delayo);</v>
      </c>
    </row>
    <row r="523" spans="5:15" x14ac:dyDescent="0.3">
      <c r="E523" s="45" t="str">
        <f>MID($K509,AD$19,1)</f>
        <v/>
      </c>
      <c r="F523" s="43" t="str">
        <f>MID($K510,AD$19,1)</f>
        <v/>
      </c>
      <c r="G523" s="44" t="str">
        <f>MID($K511,AD$19,1)</f>
        <v>-</v>
      </c>
      <c r="H523" s="41"/>
      <c r="I523" s="9">
        <v>12</v>
      </c>
      <c r="J523" s="4" t="s">
        <v>13</v>
      </c>
      <c r="M523" s="4" t="str">
        <f>IFERROR(VLOOKUP(G523, Table134[#All], 2),"")</f>
        <v/>
      </c>
      <c r="O523" s="55" t="str">
        <f t="shared" si="36"/>
        <v xml:space="preserve">    delay(delayo);</v>
      </c>
    </row>
    <row r="524" spans="5:15" x14ac:dyDescent="0.3">
      <c r="E524" s="45" t="str">
        <f>MID($K509,AE$19,1)</f>
        <v/>
      </c>
      <c r="F524" s="43" t="str">
        <f>MID($K510,AE$19,1)</f>
        <v/>
      </c>
      <c r="G524" s="44" t="str">
        <f>MID($K511,AE$19,1)</f>
        <v>-</v>
      </c>
      <c r="H524" s="41"/>
      <c r="I524" s="9">
        <v>13</v>
      </c>
      <c r="J524" s="4" t="s">
        <v>13</v>
      </c>
      <c r="M524" s="4" t="str">
        <f>IFERROR(VLOOKUP(G524, Table134[#All], 2),"")</f>
        <v/>
      </c>
      <c r="O524" s="55" t="str">
        <f t="shared" si="36"/>
        <v xml:space="preserve">    delay(delayo);</v>
      </c>
    </row>
    <row r="525" spans="5:15" x14ac:dyDescent="0.3">
      <c r="E525" s="45" t="str">
        <f>MID($K509,AF$19,1)</f>
        <v/>
      </c>
      <c r="F525" s="43" t="str">
        <f>MID($K510,AF$19,1)</f>
        <v/>
      </c>
      <c r="G525" s="44" t="str">
        <f>MID($K511,AF$19,1)</f>
        <v>-</v>
      </c>
      <c r="H525" s="41"/>
      <c r="I525" s="9">
        <v>14</v>
      </c>
      <c r="J525" s="4" t="s">
        <v>13</v>
      </c>
      <c r="M525" s="4" t="str">
        <f>IFERROR(VLOOKUP(G525, Table134[#All], 2),"")</f>
        <v/>
      </c>
      <c r="O525" s="55" t="str">
        <f t="shared" si="36"/>
        <v xml:space="preserve">    delay(delayo);</v>
      </c>
    </row>
    <row r="526" spans="5:15" x14ac:dyDescent="0.3">
      <c r="E526" s="45" t="str">
        <f>MID($K509,AG$19,1)</f>
        <v/>
      </c>
      <c r="F526" s="43" t="str">
        <f>MID($K510,AG$19,1)</f>
        <v/>
      </c>
      <c r="G526" s="44" t="str">
        <f>MID($K511,AG$19,1)</f>
        <v>-</v>
      </c>
      <c r="H526" s="41"/>
      <c r="I526" s="9">
        <v>15</v>
      </c>
      <c r="J526" s="4" t="s">
        <v>13</v>
      </c>
      <c r="M526" s="4" t="str">
        <f>IFERROR(VLOOKUP(G526, Table134[#All], 2),"")</f>
        <v/>
      </c>
      <c r="O526" s="55" t="str">
        <f t="shared" si="36"/>
        <v xml:space="preserve">    delay(delayo);</v>
      </c>
    </row>
    <row r="527" spans="5:15" x14ac:dyDescent="0.3">
      <c r="E527" s="45" t="str">
        <f>MID($K509,AH$19,1)</f>
        <v/>
      </c>
      <c r="F527" s="43" t="str">
        <f>MID($K510,AH$19,1)</f>
        <v/>
      </c>
      <c r="G527" s="44" t="str">
        <f>MID($K511,AH$19,1)</f>
        <v>-</v>
      </c>
      <c r="H527" s="41"/>
      <c r="I527" s="9">
        <v>16</v>
      </c>
      <c r="J527" s="4" t="s">
        <v>13</v>
      </c>
      <c r="M527" s="4" t="str">
        <f>IFERROR(VLOOKUP(G527, Table134[#All], 2),"")</f>
        <v/>
      </c>
      <c r="O527" s="55" t="str">
        <f t="shared" si="36"/>
        <v xml:space="preserve">    delay(delayo);</v>
      </c>
    </row>
    <row r="528" spans="5:15" x14ac:dyDescent="0.3">
      <c r="E528" s="45" t="str">
        <f>MID($K509,AI$19,1)</f>
        <v/>
      </c>
      <c r="F528" s="43" t="str">
        <f>MID($K510,AI$19,1)</f>
        <v/>
      </c>
      <c r="G528" s="44" t="str">
        <f>MID($K511,AI$19,1)</f>
        <v>-</v>
      </c>
      <c r="H528" s="41"/>
      <c r="I528" s="9">
        <v>17</v>
      </c>
      <c r="J528" s="4" t="s">
        <v>13</v>
      </c>
      <c r="M528" s="4" t="str">
        <f>IFERROR(VLOOKUP(G528, Table134[#All], 2),"")</f>
        <v/>
      </c>
      <c r="O528" s="55" t="str">
        <f t="shared" si="36"/>
        <v xml:space="preserve">    delay(delayo);</v>
      </c>
    </row>
    <row r="529" spans="5:45" x14ac:dyDescent="0.3">
      <c r="E529" s="45" t="str">
        <f>MID($K509,AJ$19,1)</f>
        <v/>
      </c>
      <c r="F529" s="43" t="str">
        <f>MID($K510,AJ$19,1)</f>
        <v/>
      </c>
      <c r="G529" s="44" t="str">
        <f>MID($K511,AJ$19,1)</f>
        <v>-</v>
      </c>
      <c r="H529" s="41"/>
      <c r="I529" s="9">
        <v>18</v>
      </c>
      <c r="J529" s="4" t="s">
        <v>13</v>
      </c>
      <c r="M529" s="4" t="str">
        <f>IFERROR(VLOOKUP(G529, Table134[#All], 2),"")</f>
        <v/>
      </c>
      <c r="O529" s="55" t="str">
        <f t="shared" si="36"/>
        <v xml:space="preserve">    delay(delayo);</v>
      </c>
    </row>
    <row r="530" spans="5:45" x14ac:dyDescent="0.3">
      <c r="E530" s="45" t="str">
        <f>MID($K509,AK$19,1)</f>
        <v/>
      </c>
      <c r="F530" s="43" t="str">
        <f>MID($K510,AK$19,1)</f>
        <v/>
      </c>
      <c r="G530" s="44" t="str">
        <f>MID($K511,AK$19,1)</f>
        <v>-</v>
      </c>
      <c r="H530" s="41"/>
      <c r="I530" s="9">
        <v>19</v>
      </c>
      <c r="J530" s="4" t="s">
        <v>13</v>
      </c>
      <c r="M530" s="4" t="str">
        <f>IFERROR(VLOOKUP(G530, Table134[#All], 2),"")</f>
        <v/>
      </c>
      <c r="O530" s="55" t="str">
        <f t="shared" si="36"/>
        <v xml:space="preserve">    delay(delayo);</v>
      </c>
    </row>
    <row r="531" spans="5:45" x14ac:dyDescent="0.3">
      <c r="E531" s="45" t="str">
        <f>MID($K509,AL$19,1)</f>
        <v/>
      </c>
      <c r="F531" s="43" t="str">
        <f>MID($K510,AL$19,1)</f>
        <v/>
      </c>
      <c r="G531" s="44" t="str">
        <f>MID($K511,AL$19,1)</f>
        <v>-</v>
      </c>
      <c r="H531" s="41"/>
      <c r="I531" s="9">
        <v>20</v>
      </c>
      <c r="J531" s="4" t="s">
        <v>13</v>
      </c>
      <c r="M531" s="4" t="str">
        <f>IFERROR(VLOOKUP(G531, Table134[#All], 2),"")</f>
        <v/>
      </c>
      <c r="O531" s="55" t="str">
        <f t="shared" si="36"/>
        <v xml:space="preserve">    delay(delayo);</v>
      </c>
    </row>
    <row r="532" spans="5:45" x14ac:dyDescent="0.3">
      <c r="E532" s="45" t="str">
        <f>MID($K509,AM$19,1)</f>
        <v/>
      </c>
      <c r="F532" s="43" t="str">
        <f>MID($K510,AM$19,1)</f>
        <v/>
      </c>
      <c r="G532" s="44" t="str">
        <f>MID($K511,AM$19,1)</f>
        <v>-</v>
      </c>
      <c r="H532" s="41"/>
      <c r="I532" s="9">
        <v>21</v>
      </c>
      <c r="J532" s="4" t="s">
        <v>13</v>
      </c>
      <c r="M532" s="4" t="str">
        <f>IFERROR(VLOOKUP(G532, Table134[#All], 2),"")</f>
        <v/>
      </c>
      <c r="O532" s="55" t="str">
        <f t="shared" si="36"/>
        <v xml:space="preserve">    delay(delayo);</v>
      </c>
    </row>
    <row r="533" spans="5:45" x14ac:dyDescent="0.3">
      <c r="E533" s="45" t="str">
        <f>MID($K509,AN$19,1)</f>
        <v/>
      </c>
      <c r="F533" s="43" t="str">
        <f>MID($K510,AN$19,1)</f>
        <v/>
      </c>
      <c r="G533" s="44" t="str">
        <f>MID($K511,AN$19,1)</f>
        <v>-</v>
      </c>
      <c r="H533" s="41"/>
      <c r="I533" s="9">
        <v>22</v>
      </c>
      <c r="J533" s="4" t="s">
        <v>13</v>
      </c>
      <c r="M533" s="4" t="str">
        <f>IFERROR(VLOOKUP(G533, Table134[#All], 2),"")</f>
        <v/>
      </c>
      <c r="O533" s="55" t="str">
        <f t="shared" si="36"/>
        <v xml:space="preserve">    delay(delayo);</v>
      </c>
    </row>
    <row r="534" spans="5:45" x14ac:dyDescent="0.3">
      <c r="E534" s="45" t="str">
        <f>MID($K509,AO$19,1)</f>
        <v/>
      </c>
      <c r="F534" s="43" t="str">
        <f>MID($K510,AO$19,1)</f>
        <v/>
      </c>
      <c r="G534" s="44" t="str">
        <f>MID($K511,AO$19,1)</f>
        <v>g</v>
      </c>
      <c r="H534" s="41"/>
      <c r="I534" s="9">
        <v>23</v>
      </c>
      <c r="M534" s="59" t="s">
        <v>49</v>
      </c>
      <c r="O534" s="55" t="str">
        <f t="shared" si="36"/>
        <v xml:space="preserve">    play(NOTE_G3, tempo);</v>
      </c>
    </row>
    <row r="535" spans="5:45" x14ac:dyDescent="0.3">
      <c r="E535" s="45" t="str">
        <f>MID($K509,AP$19,1)</f>
        <v/>
      </c>
      <c r="F535" s="43" t="str">
        <f>MID($K510,AP$19,1)</f>
        <v/>
      </c>
      <c r="G535" s="44" t="str">
        <f>MID($K511,AP$19,1)</f>
        <v>-</v>
      </c>
      <c r="H535" s="41"/>
      <c r="I535" s="9">
        <v>24</v>
      </c>
      <c r="J535" s="4" t="s">
        <v>13</v>
      </c>
      <c r="M535" s="4" t="str">
        <f>IFERROR(VLOOKUP(G535, Table134[#All], 2),"")</f>
        <v/>
      </c>
      <c r="O535" s="55" t="str">
        <f t="shared" si="36"/>
        <v xml:space="preserve">    delay(delayo);</v>
      </c>
    </row>
    <row r="536" spans="5:45" x14ac:dyDescent="0.3">
      <c r="E536" s="45" t="str">
        <f>MID($K509,AQ$19,1)</f>
        <v/>
      </c>
      <c r="F536" s="43" t="str">
        <f>MID($K510,AQ$19,1)</f>
        <v/>
      </c>
      <c r="G536" s="44" t="str">
        <f>MID($K511,AQ$19,1)</f>
        <v>g</v>
      </c>
      <c r="H536" s="41"/>
      <c r="I536" s="9">
        <v>25</v>
      </c>
      <c r="M536" s="59" t="s">
        <v>49</v>
      </c>
      <c r="O536" s="55" t="str">
        <f t="shared" si="36"/>
        <v xml:space="preserve">    play(NOTE_G3, tempo);</v>
      </c>
    </row>
    <row r="537" spans="5:45" x14ac:dyDescent="0.3">
      <c r="E537" s="45" t="str">
        <f>MID($K509,AR$19,1)</f>
        <v/>
      </c>
      <c r="F537" s="43" t="str">
        <f>MID($K510,AR$19,1)</f>
        <v/>
      </c>
      <c r="G537" s="44" t="str">
        <f>MID($K511,AR$19,1)</f>
        <v>-</v>
      </c>
      <c r="H537" s="41"/>
      <c r="I537" s="9">
        <v>26</v>
      </c>
      <c r="J537" s="4" t="s">
        <v>13</v>
      </c>
      <c r="M537" s="4" t="str">
        <f>IFERROR(VLOOKUP(G537, Table134[#All], 2),"")</f>
        <v/>
      </c>
      <c r="O537" s="55" t="str">
        <f t="shared" si="36"/>
        <v xml:space="preserve">    delay(delayo);</v>
      </c>
    </row>
    <row r="538" spans="5:45" x14ac:dyDescent="0.3">
      <c r="H538" s="41"/>
      <c r="I538" s="13"/>
      <c r="J538" s="11" t="s">
        <v>44</v>
      </c>
      <c r="K538" s="14"/>
      <c r="O538" s="55" t="str">
        <f t="shared" si="36"/>
        <v xml:space="preserve">//  </v>
      </c>
      <c r="Q538" s="19" t="s">
        <v>123</v>
      </c>
      <c r="R538" s="19"/>
      <c r="S538" s="19">
        <v>1</v>
      </c>
      <c r="T538" s="19">
        <v>2</v>
      </c>
      <c r="U538" s="19">
        <v>3</v>
      </c>
      <c r="V538" s="19">
        <v>4</v>
      </c>
      <c r="W538" s="19">
        <v>5</v>
      </c>
      <c r="X538" s="19">
        <v>6</v>
      </c>
      <c r="Y538" s="19">
        <v>7</v>
      </c>
      <c r="Z538" s="19">
        <v>8</v>
      </c>
      <c r="AA538" s="19">
        <v>9</v>
      </c>
      <c r="AB538" s="19">
        <v>10</v>
      </c>
      <c r="AC538" s="19">
        <v>11</v>
      </c>
      <c r="AD538" s="19">
        <v>12</v>
      </c>
      <c r="AE538" s="19">
        <v>13</v>
      </c>
      <c r="AF538" s="19">
        <v>14</v>
      </c>
      <c r="AG538" s="19">
        <v>15</v>
      </c>
      <c r="AH538" s="19">
        <v>16</v>
      </c>
      <c r="AI538" s="19">
        <v>17</v>
      </c>
      <c r="AJ538" s="19">
        <v>18</v>
      </c>
      <c r="AK538" s="19">
        <v>19</v>
      </c>
      <c r="AL538" s="19">
        <v>20</v>
      </c>
      <c r="AM538" s="19">
        <v>21</v>
      </c>
      <c r="AN538" s="19">
        <v>22</v>
      </c>
      <c r="AO538" s="19">
        <v>23</v>
      </c>
      <c r="AP538" s="19">
        <v>24</v>
      </c>
      <c r="AQ538" s="19">
        <v>25</v>
      </c>
      <c r="AR538" s="19">
        <v>26</v>
      </c>
      <c r="AS538" s="19"/>
    </row>
    <row r="539" spans="5:45" x14ac:dyDescent="0.3">
      <c r="H539" s="41">
        <v>18</v>
      </c>
      <c r="I539" s="13"/>
      <c r="J539" s="11" t="s">
        <v>44</v>
      </c>
      <c r="K539" s="14">
        <f>C95</f>
        <v>0</v>
      </c>
      <c r="L539" s="6"/>
      <c r="M539" s="6"/>
      <c r="O539" s="55" t="str">
        <f t="shared" si="36"/>
        <v>//  0</v>
      </c>
      <c r="Q539" s="4" t="str">
        <f>MID($K539,Q$19,1)</f>
        <v>0</v>
      </c>
      <c r="R539" s="4" t="str">
        <f t="shared" ref="R539:AS541" si="41">MID($K539,R$19,1)</f>
        <v/>
      </c>
      <c r="S539" s="4" t="str">
        <f t="shared" si="41"/>
        <v/>
      </c>
      <c r="T539" s="4" t="str">
        <f t="shared" si="41"/>
        <v/>
      </c>
      <c r="U539" s="4" t="str">
        <f t="shared" si="41"/>
        <v/>
      </c>
      <c r="V539" s="4" t="str">
        <f t="shared" si="41"/>
        <v/>
      </c>
      <c r="W539" s="4" t="str">
        <f t="shared" si="41"/>
        <v/>
      </c>
      <c r="X539" s="4" t="str">
        <f t="shared" si="41"/>
        <v/>
      </c>
      <c r="Y539" s="4" t="str">
        <f t="shared" si="41"/>
        <v/>
      </c>
      <c r="Z539" s="4" t="str">
        <f t="shared" si="41"/>
        <v/>
      </c>
      <c r="AA539" s="4" t="str">
        <f t="shared" si="41"/>
        <v/>
      </c>
      <c r="AB539" s="4" t="str">
        <f t="shared" si="41"/>
        <v/>
      </c>
      <c r="AC539" s="4" t="str">
        <f t="shared" si="41"/>
        <v/>
      </c>
      <c r="AD539" s="4" t="str">
        <f t="shared" si="41"/>
        <v/>
      </c>
      <c r="AE539" s="4" t="str">
        <f t="shared" si="41"/>
        <v/>
      </c>
      <c r="AF539" s="4" t="str">
        <f t="shared" si="41"/>
        <v/>
      </c>
      <c r="AG539" s="4" t="str">
        <f t="shared" si="41"/>
        <v/>
      </c>
      <c r="AH539" s="4" t="str">
        <f t="shared" si="41"/>
        <v/>
      </c>
      <c r="AI539" s="4" t="str">
        <f t="shared" si="41"/>
        <v/>
      </c>
      <c r="AJ539" s="4" t="str">
        <f t="shared" si="41"/>
        <v/>
      </c>
      <c r="AK539" s="4" t="str">
        <f t="shared" si="41"/>
        <v/>
      </c>
      <c r="AL539" s="4" t="str">
        <f t="shared" si="41"/>
        <v/>
      </c>
      <c r="AM539" s="4" t="str">
        <f t="shared" si="41"/>
        <v/>
      </c>
      <c r="AN539" s="4" t="str">
        <f t="shared" si="41"/>
        <v/>
      </c>
      <c r="AO539" s="4" t="str">
        <f t="shared" si="41"/>
        <v/>
      </c>
      <c r="AP539" s="4" t="str">
        <f t="shared" si="41"/>
        <v/>
      </c>
      <c r="AQ539" s="4" t="str">
        <f t="shared" si="41"/>
        <v/>
      </c>
      <c r="AR539" s="4" t="str">
        <f t="shared" si="41"/>
        <v/>
      </c>
      <c r="AS539" s="4" t="str">
        <f>MID($K539,AS$19,1)</f>
        <v/>
      </c>
    </row>
    <row r="540" spans="5:45" x14ac:dyDescent="0.3">
      <c r="E540" s="45" t="str">
        <f>MID($K539,Q$19,1)</f>
        <v>0</v>
      </c>
      <c r="F540" s="43" t="str">
        <f>MID($K540,Q$19,1)</f>
        <v>4</v>
      </c>
      <c r="G540" s="44" t="str">
        <f>MID($K541,Q$19,1)</f>
        <v>3</v>
      </c>
      <c r="H540" s="41"/>
      <c r="I540" s="13"/>
      <c r="J540" s="11" t="s">
        <v>44</v>
      </c>
      <c r="K540" s="14" t="str">
        <f>C96</f>
        <v>4|------------------------c-|</v>
      </c>
      <c r="L540" s="6"/>
      <c r="M540" s="6"/>
      <c r="O540" s="55" t="str">
        <f t="shared" si="36"/>
        <v>//  4|------------------------c-|</v>
      </c>
      <c r="Q540" s="4" t="str">
        <f t="shared" ref="Q540:Q541" si="42">MID($K540,Q$19,1)</f>
        <v>4</v>
      </c>
      <c r="R540" s="4" t="str">
        <f t="shared" si="41"/>
        <v>|</v>
      </c>
      <c r="S540" s="4" t="str">
        <f t="shared" si="41"/>
        <v>-</v>
      </c>
      <c r="T540" s="4" t="str">
        <f t="shared" si="41"/>
        <v>-</v>
      </c>
      <c r="U540" s="4" t="str">
        <f t="shared" si="41"/>
        <v>-</v>
      </c>
      <c r="V540" s="4" t="str">
        <f t="shared" si="41"/>
        <v>-</v>
      </c>
      <c r="W540" s="4" t="str">
        <f t="shared" si="41"/>
        <v>-</v>
      </c>
      <c r="X540" s="4" t="str">
        <f t="shared" si="41"/>
        <v>-</v>
      </c>
      <c r="Y540" s="4" t="str">
        <f t="shared" si="41"/>
        <v>-</v>
      </c>
      <c r="Z540" s="4" t="str">
        <f t="shared" si="41"/>
        <v>-</v>
      </c>
      <c r="AA540" s="4" t="str">
        <f t="shared" si="41"/>
        <v>-</v>
      </c>
      <c r="AB540" s="4" t="str">
        <f t="shared" si="41"/>
        <v>-</v>
      </c>
      <c r="AC540" s="4" t="str">
        <f t="shared" si="41"/>
        <v>-</v>
      </c>
      <c r="AD540" s="4" t="str">
        <f t="shared" si="41"/>
        <v>-</v>
      </c>
      <c r="AE540" s="4" t="str">
        <f t="shared" si="41"/>
        <v>-</v>
      </c>
      <c r="AF540" s="4" t="str">
        <f t="shared" si="41"/>
        <v>-</v>
      </c>
      <c r="AG540" s="4" t="str">
        <f t="shared" si="41"/>
        <v>-</v>
      </c>
      <c r="AH540" s="4" t="str">
        <f t="shared" si="41"/>
        <v>-</v>
      </c>
      <c r="AI540" s="4" t="str">
        <f t="shared" si="41"/>
        <v>-</v>
      </c>
      <c r="AJ540" s="4" t="str">
        <f t="shared" si="41"/>
        <v>-</v>
      </c>
      <c r="AK540" s="4" t="str">
        <f t="shared" si="41"/>
        <v>-</v>
      </c>
      <c r="AL540" s="4" t="str">
        <f t="shared" si="41"/>
        <v>-</v>
      </c>
      <c r="AM540" s="4" t="str">
        <f t="shared" si="41"/>
        <v>-</v>
      </c>
      <c r="AN540" s="4" t="str">
        <f t="shared" si="41"/>
        <v>-</v>
      </c>
      <c r="AO540" s="4" t="str">
        <f t="shared" si="41"/>
        <v>-</v>
      </c>
      <c r="AP540" s="4" t="str">
        <f t="shared" si="41"/>
        <v>-</v>
      </c>
      <c r="AQ540" s="4" t="str">
        <f t="shared" si="41"/>
        <v>c</v>
      </c>
      <c r="AR540" s="4" t="str">
        <f t="shared" si="41"/>
        <v>-</v>
      </c>
      <c r="AS540" s="4" t="str">
        <f t="shared" si="41"/>
        <v>|</v>
      </c>
    </row>
    <row r="541" spans="5:45" x14ac:dyDescent="0.3">
      <c r="H541" s="41"/>
      <c r="I541" s="13"/>
      <c r="J541" s="11" t="s">
        <v>44</v>
      </c>
      <c r="K541" s="14" t="str">
        <f>C97</f>
        <v>3|-a-A--a--g-f--f---g-a-----|</v>
      </c>
      <c r="O541" s="55" t="str">
        <f t="shared" ref="O541:O604" si="43">CONCATENATE(J541,K541,L541,M541)</f>
        <v>//  3|-a-A--a--g-f--f---g-a-----|</v>
      </c>
      <c r="Q541" s="4" t="str">
        <f t="shared" si="42"/>
        <v>3</v>
      </c>
      <c r="R541" s="4" t="str">
        <f t="shared" si="41"/>
        <v>|</v>
      </c>
      <c r="S541" s="4" t="str">
        <f t="shared" si="41"/>
        <v>-</v>
      </c>
      <c r="T541" s="4" t="str">
        <f t="shared" si="41"/>
        <v>a</v>
      </c>
      <c r="U541" s="4" t="str">
        <f t="shared" si="41"/>
        <v>-</v>
      </c>
      <c r="V541" s="4" t="str">
        <f t="shared" si="41"/>
        <v>A</v>
      </c>
      <c r="W541" s="4" t="str">
        <f t="shared" si="41"/>
        <v>-</v>
      </c>
      <c r="X541" s="4" t="str">
        <f t="shared" si="41"/>
        <v>-</v>
      </c>
      <c r="Y541" s="4" t="str">
        <f t="shared" si="41"/>
        <v>a</v>
      </c>
      <c r="Z541" s="4" t="str">
        <f t="shared" si="41"/>
        <v>-</v>
      </c>
      <c r="AA541" s="4" t="str">
        <f t="shared" si="41"/>
        <v>-</v>
      </c>
      <c r="AB541" s="4" t="str">
        <f t="shared" si="41"/>
        <v>g</v>
      </c>
      <c r="AC541" s="4" t="str">
        <f t="shared" si="41"/>
        <v>-</v>
      </c>
      <c r="AD541" s="4" t="str">
        <f t="shared" si="41"/>
        <v>f</v>
      </c>
      <c r="AE541" s="4" t="str">
        <f t="shared" si="41"/>
        <v>-</v>
      </c>
      <c r="AF541" s="4" t="str">
        <f t="shared" si="41"/>
        <v>-</v>
      </c>
      <c r="AG541" s="4" t="str">
        <f t="shared" si="41"/>
        <v>f</v>
      </c>
      <c r="AH541" s="4" t="str">
        <f t="shared" si="41"/>
        <v>-</v>
      </c>
      <c r="AI541" s="4" t="str">
        <f t="shared" si="41"/>
        <v>-</v>
      </c>
      <c r="AJ541" s="4" t="str">
        <f t="shared" si="41"/>
        <v>-</v>
      </c>
      <c r="AK541" s="4" t="str">
        <f t="shared" si="41"/>
        <v>g</v>
      </c>
      <c r="AL541" s="4" t="str">
        <f t="shared" si="41"/>
        <v>-</v>
      </c>
      <c r="AM541" s="4" t="str">
        <f t="shared" si="41"/>
        <v>a</v>
      </c>
      <c r="AN541" s="4" t="str">
        <f t="shared" si="41"/>
        <v>-</v>
      </c>
      <c r="AO541" s="4" t="str">
        <f t="shared" si="41"/>
        <v>-</v>
      </c>
      <c r="AP541" s="4" t="str">
        <f t="shared" si="41"/>
        <v>-</v>
      </c>
      <c r="AQ541" s="4" t="str">
        <f t="shared" si="41"/>
        <v>-</v>
      </c>
      <c r="AR541" s="4" t="str">
        <f t="shared" si="41"/>
        <v>-</v>
      </c>
      <c r="AS541" s="4" t="str">
        <f t="shared" si="41"/>
        <v>|</v>
      </c>
    </row>
    <row r="542" spans="5:45" x14ac:dyDescent="0.3">
      <c r="E542" s="45" t="str">
        <f>MID($K539,S$19,1)</f>
        <v/>
      </c>
      <c r="F542" s="43" t="str">
        <f>MID($K540,S$19,1)</f>
        <v>-</v>
      </c>
      <c r="G542" s="44" t="str">
        <f>MID($K541,S$19,1)</f>
        <v>-</v>
      </c>
      <c r="H542" s="41"/>
      <c r="I542" s="9">
        <v>1</v>
      </c>
      <c r="J542" s="4" t="s">
        <v>13</v>
      </c>
      <c r="M542" s="4" t="str">
        <f>IFERROR(VLOOKUP(G542, Table134[#All], 2),"")</f>
        <v/>
      </c>
      <c r="O542" s="55" t="str">
        <f t="shared" si="43"/>
        <v xml:space="preserve">    delay(delayo);</v>
      </c>
    </row>
    <row r="543" spans="5:45" x14ac:dyDescent="0.3">
      <c r="E543" s="45" t="str">
        <f>MID($K539,T$19,1)</f>
        <v/>
      </c>
      <c r="F543" s="43" t="str">
        <f>MID($K540,T$19,1)</f>
        <v>-</v>
      </c>
      <c r="G543" s="44" t="str">
        <f>MID($K541,T$19,1)</f>
        <v>a</v>
      </c>
      <c r="H543" s="41"/>
      <c r="I543" s="9">
        <v>2</v>
      </c>
      <c r="M543" s="59" t="s">
        <v>53</v>
      </c>
      <c r="O543" s="55" t="str">
        <f t="shared" si="43"/>
        <v xml:space="preserve">    play(NOTE_A3, tempo);</v>
      </c>
    </row>
    <row r="544" spans="5:45" x14ac:dyDescent="0.3">
      <c r="E544" s="45" t="str">
        <f>MID($K539,U$19,1)</f>
        <v/>
      </c>
      <c r="F544" s="43" t="str">
        <f>MID($K540,U$19,1)</f>
        <v>-</v>
      </c>
      <c r="G544" s="44" t="str">
        <f>MID($K541,U$19,1)</f>
        <v>-</v>
      </c>
      <c r="H544" s="41"/>
      <c r="I544" s="9">
        <v>3</v>
      </c>
      <c r="J544" s="4" t="s">
        <v>13</v>
      </c>
      <c r="M544" s="4" t="str">
        <f>IFERROR(VLOOKUP(G544, Table134[#All], 2),"")</f>
        <v/>
      </c>
      <c r="O544" s="55" t="str">
        <f t="shared" si="43"/>
        <v xml:space="preserve">    delay(delayo);</v>
      </c>
    </row>
    <row r="545" spans="5:15" x14ac:dyDescent="0.3">
      <c r="E545" s="45" t="str">
        <f>MID($K539,V$19,1)</f>
        <v/>
      </c>
      <c r="F545" s="43" t="str">
        <f>MID($K540,V$19,1)</f>
        <v>-</v>
      </c>
      <c r="G545" s="44" t="str">
        <f>MID($K541,V$19,1)</f>
        <v>A</v>
      </c>
      <c r="H545" s="41"/>
      <c r="I545" s="9">
        <v>4</v>
      </c>
      <c r="M545" s="59" t="s">
        <v>52</v>
      </c>
      <c r="O545" s="55" t="str">
        <f t="shared" si="43"/>
        <v xml:space="preserve">    play(NOTE_AS3, tempo);</v>
      </c>
    </row>
    <row r="546" spans="5:15" x14ac:dyDescent="0.3">
      <c r="E546" s="45" t="str">
        <f>MID($K539,W$19,1)</f>
        <v/>
      </c>
      <c r="F546" s="43" t="str">
        <f>MID($K540,W$19,1)</f>
        <v>-</v>
      </c>
      <c r="G546" s="44" t="str">
        <f>MID($K541,W$19,1)</f>
        <v>-</v>
      </c>
      <c r="H546" s="41"/>
      <c r="I546" s="9">
        <v>5</v>
      </c>
      <c r="J546" s="4" t="s">
        <v>13</v>
      </c>
      <c r="M546" s="4" t="str">
        <f>IFERROR(VLOOKUP(G546, Table134[#All], 2),"")</f>
        <v/>
      </c>
      <c r="O546" s="55" t="str">
        <f t="shared" si="43"/>
        <v xml:space="preserve">    delay(delayo);</v>
      </c>
    </row>
    <row r="547" spans="5:15" x14ac:dyDescent="0.3">
      <c r="E547" s="45" t="str">
        <f>MID($K539,X$19,1)</f>
        <v/>
      </c>
      <c r="F547" s="43" t="str">
        <f>MID($K540,X$19,1)</f>
        <v>-</v>
      </c>
      <c r="G547" s="44" t="str">
        <f>MID($K541,X$19,1)</f>
        <v>-</v>
      </c>
      <c r="H547" s="41"/>
      <c r="I547" s="9">
        <v>6</v>
      </c>
      <c r="J547" s="4" t="s">
        <v>13</v>
      </c>
      <c r="M547" s="4" t="str">
        <f>IFERROR(VLOOKUP(G547, Table134[#All], 2),"")</f>
        <v/>
      </c>
      <c r="O547" s="55" t="str">
        <f t="shared" si="43"/>
        <v xml:space="preserve">    delay(delayo);</v>
      </c>
    </row>
    <row r="548" spans="5:15" x14ac:dyDescent="0.3">
      <c r="E548" s="45" t="str">
        <f>MID($K539,Y$19,1)</f>
        <v/>
      </c>
      <c r="F548" s="43" t="str">
        <f>MID($K540,Y$19,1)</f>
        <v>-</v>
      </c>
      <c r="G548" s="44" t="str">
        <f>MID($K541,Y$19,1)</f>
        <v>a</v>
      </c>
      <c r="H548" s="41"/>
      <c r="I548" s="9">
        <v>7</v>
      </c>
      <c r="M548" s="59" t="s">
        <v>52</v>
      </c>
      <c r="O548" s="55" t="str">
        <f t="shared" si="43"/>
        <v xml:space="preserve">    play(NOTE_AS3, tempo);</v>
      </c>
    </row>
    <row r="549" spans="5:15" x14ac:dyDescent="0.3">
      <c r="E549" s="45" t="str">
        <f>MID($K539,Z$19,1)</f>
        <v/>
      </c>
      <c r="F549" s="43" t="str">
        <f>MID($K540,Z$19,1)</f>
        <v>-</v>
      </c>
      <c r="G549" s="44" t="str">
        <f>MID($K541,Z$19,1)</f>
        <v>-</v>
      </c>
      <c r="H549" s="41"/>
      <c r="I549" s="9">
        <v>8</v>
      </c>
      <c r="J549" s="4" t="s">
        <v>13</v>
      </c>
      <c r="M549" s="4" t="str">
        <f>IFERROR(VLOOKUP(G549, Table134[#All], 2),"")</f>
        <v/>
      </c>
      <c r="O549" s="55" t="str">
        <f t="shared" si="43"/>
        <v xml:space="preserve">    delay(delayo);</v>
      </c>
    </row>
    <row r="550" spans="5:15" x14ac:dyDescent="0.3">
      <c r="E550" s="45" t="str">
        <f>MID($K539,AA$19,1)</f>
        <v/>
      </c>
      <c r="F550" s="43" t="str">
        <f>MID($K540,AA$19,1)</f>
        <v>-</v>
      </c>
      <c r="G550" s="44" t="str">
        <f>MID($K541,AA$19,1)</f>
        <v>-</v>
      </c>
      <c r="H550" s="41"/>
      <c r="I550" s="9">
        <v>9</v>
      </c>
      <c r="J550" s="4" t="s">
        <v>13</v>
      </c>
      <c r="M550" s="4" t="str">
        <f>IFERROR(VLOOKUP(G550, Table134[#All], 2),"")</f>
        <v/>
      </c>
      <c r="O550" s="55" t="str">
        <f t="shared" si="43"/>
        <v xml:space="preserve">    delay(delayo);</v>
      </c>
    </row>
    <row r="551" spans="5:15" x14ac:dyDescent="0.3">
      <c r="E551" s="45" t="str">
        <f>MID($K539,AB$19,1)</f>
        <v/>
      </c>
      <c r="F551" s="43" t="str">
        <f>MID($K540,AB$19,1)</f>
        <v>-</v>
      </c>
      <c r="G551" s="44" t="str">
        <f>MID($K541,AB$19,1)</f>
        <v>g</v>
      </c>
      <c r="H551" s="41"/>
      <c r="I551" s="9">
        <v>10</v>
      </c>
      <c r="M551" s="59" t="s">
        <v>49</v>
      </c>
      <c r="O551" s="55" t="str">
        <f t="shared" si="43"/>
        <v xml:space="preserve">    play(NOTE_G3, tempo);</v>
      </c>
    </row>
    <row r="552" spans="5:15" x14ac:dyDescent="0.3">
      <c r="E552" s="45" t="str">
        <f>MID($K539,AC$19,1)</f>
        <v/>
      </c>
      <c r="F552" s="43" t="str">
        <f>MID($K540,AC$19,1)</f>
        <v>-</v>
      </c>
      <c r="G552" s="44" t="str">
        <f>MID($K541,AC$19,1)</f>
        <v>-</v>
      </c>
      <c r="H552" s="41"/>
      <c r="I552" s="9">
        <v>11</v>
      </c>
      <c r="J552" s="4" t="s">
        <v>13</v>
      </c>
      <c r="M552" s="4" t="str">
        <f>IFERROR(VLOOKUP(G552, Table134[#All], 2),"")</f>
        <v/>
      </c>
      <c r="O552" s="55" t="str">
        <f t="shared" si="43"/>
        <v xml:space="preserve">    delay(delayo);</v>
      </c>
    </row>
    <row r="553" spans="5:15" x14ac:dyDescent="0.3">
      <c r="E553" s="45" t="str">
        <f>MID($K539,AD$19,1)</f>
        <v/>
      </c>
      <c r="F553" s="43" t="str">
        <f>MID($K540,AD$19,1)</f>
        <v>-</v>
      </c>
      <c r="G553" s="44" t="str">
        <f>MID($K541,AD$19,1)</f>
        <v>f</v>
      </c>
      <c r="H553" s="41"/>
      <c r="I553" s="9">
        <v>12</v>
      </c>
      <c r="M553" s="59" t="s">
        <v>51</v>
      </c>
      <c r="O553" s="55" t="str">
        <f t="shared" si="43"/>
        <v xml:space="preserve">    play(NOTE_F3, tempo);</v>
      </c>
    </row>
    <row r="554" spans="5:15" x14ac:dyDescent="0.3">
      <c r="E554" s="45" t="str">
        <f>MID($K539,AE$19,1)</f>
        <v/>
      </c>
      <c r="F554" s="43" t="str">
        <f>MID($K540,AE$19,1)</f>
        <v>-</v>
      </c>
      <c r="G554" s="44" t="str">
        <f>MID($K541,AE$19,1)</f>
        <v>-</v>
      </c>
      <c r="H554" s="41"/>
      <c r="I554" s="9">
        <v>13</v>
      </c>
      <c r="J554" s="4" t="s">
        <v>13</v>
      </c>
      <c r="M554" s="4" t="str">
        <f>IFERROR(VLOOKUP(G554, Table134[#All], 2),"")</f>
        <v/>
      </c>
      <c r="O554" s="55" t="str">
        <f t="shared" si="43"/>
        <v xml:space="preserve">    delay(delayo);</v>
      </c>
    </row>
    <row r="555" spans="5:15" x14ac:dyDescent="0.3">
      <c r="E555" s="45" t="str">
        <f>MID($K539,AF$19,1)</f>
        <v/>
      </c>
      <c r="F555" s="43" t="str">
        <f>MID($K540,AF$19,1)</f>
        <v>-</v>
      </c>
      <c r="G555" s="44" t="str">
        <f>MID($K541,AF$19,1)</f>
        <v>-</v>
      </c>
      <c r="H555" s="41"/>
      <c r="I555" s="9">
        <v>14</v>
      </c>
      <c r="J555" s="4" t="s">
        <v>13</v>
      </c>
      <c r="M555" s="4" t="str">
        <f>IFERROR(VLOOKUP(G555, Table134[#All], 2),"")</f>
        <v/>
      </c>
      <c r="O555" s="55" t="str">
        <f t="shared" si="43"/>
        <v xml:space="preserve">    delay(delayo);</v>
      </c>
    </row>
    <row r="556" spans="5:15" x14ac:dyDescent="0.3">
      <c r="E556" s="45" t="str">
        <f>MID($K539,AG$19,1)</f>
        <v/>
      </c>
      <c r="F556" s="43" t="str">
        <f>MID($K540,AG$19,1)</f>
        <v>-</v>
      </c>
      <c r="G556" s="44" t="str">
        <f>MID($K541,AG$19,1)</f>
        <v>f</v>
      </c>
      <c r="H556" s="41"/>
      <c r="I556" s="9">
        <v>15</v>
      </c>
      <c r="M556" s="59" t="s">
        <v>51</v>
      </c>
      <c r="O556" s="55" t="str">
        <f t="shared" si="43"/>
        <v xml:space="preserve">    play(NOTE_F3, tempo);</v>
      </c>
    </row>
    <row r="557" spans="5:15" x14ac:dyDescent="0.3">
      <c r="E557" s="45" t="str">
        <f>MID($K539,AH$19,1)</f>
        <v/>
      </c>
      <c r="F557" s="43" t="str">
        <f>MID($K540,AH$19,1)</f>
        <v>-</v>
      </c>
      <c r="G557" s="44" t="str">
        <f>MID($K541,AH$19,1)</f>
        <v>-</v>
      </c>
      <c r="H557" s="41"/>
      <c r="I557" s="9">
        <v>16</v>
      </c>
      <c r="J557" s="4" t="s">
        <v>13</v>
      </c>
      <c r="M557" s="4" t="str">
        <f>IFERROR(VLOOKUP(G557, Table134[#All], 2),"")</f>
        <v/>
      </c>
      <c r="O557" s="55" t="str">
        <f t="shared" si="43"/>
        <v xml:space="preserve">    delay(delayo);</v>
      </c>
    </row>
    <row r="558" spans="5:15" x14ac:dyDescent="0.3">
      <c r="E558" s="45" t="str">
        <f>MID($K539,AI$19,1)</f>
        <v/>
      </c>
      <c r="F558" s="43" t="str">
        <f>MID($K540,AI$19,1)</f>
        <v>-</v>
      </c>
      <c r="G558" s="44" t="str">
        <f>MID($K541,AI$19,1)</f>
        <v>-</v>
      </c>
      <c r="H558" s="41"/>
      <c r="I558" s="9">
        <v>17</v>
      </c>
      <c r="J558" s="4" t="s">
        <v>13</v>
      </c>
      <c r="M558" s="4" t="str">
        <f>IFERROR(VLOOKUP(G558, Table134[#All], 2),"")</f>
        <v/>
      </c>
      <c r="O558" s="55" t="str">
        <f t="shared" si="43"/>
        <v xml:space="preserve">    delay(delayo);</v>
      </c>
    </row>
    <row r="559" spans="5:15" x14ac:dyDescent="0.3">
      <c r="E559" s="45" t="str">
        <f>MID($K539,AJ$19,1)</f>
        <v/>
      </c>
      <c r="F559" s="43" t="str">
        <f>MID($K540,AJ$19,1)</f>
        <v>-</v>
      </c>
      <c r="G559" s="44" t="str">
        <f>MID($K541,AJ$19,1)</f>
        <v>-</v>
      </c>
      <c r="H559" s="41"/>
      <c r="I559" s="9">
        <v>18</v>
      </c>
      <c r="J559" s="4" t="s">
        <v>13</v>
      </c>
      <c r="M559" s="4" t="str">
        <f>IFERROR(VLOOKUP(G559, Table134[#All], 2),"")</f>
        <v/>
      </c>
      <c r="O559" s="55" t="str">
        <f t="shared" si="43"/>
        <v xml:space="preserve">    delay(delayo);</v>
      </c>
    </row>
    <row r="560" spans="5:15" x14ac:dyDescent="0.3">
      <c r="E560" s="45" t="str">
        <f>MID($K539,AK$19,1)</f>
        <v/>
      </c>
      <c r="F560" s="43" t="str">
        <f>MID($K540,AK$19,1)</f>
        <v>-</v>
      </c>
      <c r="G560" s="44" t="str">
        <f>MID($K541,AK$19,1)</f>
        <v>g</v>
      </c>
      <c r="H560" s="41"/>
      <c r="I560" s="9">
        <v>19</v>
      </c>
      <c r="M560" s="59" t="s">
        <v>49</v>
      </c>
      <c r="O560" s="55" t="str">
        <f t="shared" si="43"/>
        <v xml:space="preserve">    play(NOTE_G3, tempo);</v>
      </c>
    </row>
    <row r="561" spans="5:45" x14ac:dyDescent="0.3">
      <c r="E561" s="45" t="str">
        <f>MID($K539,AL$19,1)</f>
        <v/>
      </c>
      <c r="F561" s="43" t="str">
        <f>MID($K540,AL$19,1)</f>
        <v>-</v>
      </c>
      <c r="G561" s="44" t="str">
        <f>MID($K541,AL$19,1)</f>
        <v>-</v>
      </c>
      <c r="H561" s="41"/>
      <c r="I561" s="9">
        <v>20</v>
      </c>
      <c r="J561" s="4" t="s">
        <v>13</v>
      </c>
      <c r="M561" s="4" t="str">
        <f>IFERROR(VLOOKUP(G561, Table134[#All], 2),"")</f>
        <v/>
      </c>
      <c r="O561" s="55" t="str">
        <f t="shared" si="43"/>
        <v xml:space="preserve">    delay(delayo);</v>
      </c>
    </row>
    <row r="562" spans="5:45" x14ac:dyDescent="0.3">
      <c r="E562" s="45" t="str">
        <f>MID($K539,AM$19,1)</f>
        <v/>
      </c>
      <c r="F562" s="43" t="str">
        <f>MID($K540,AM$19,1)</f>
        <v>-</v>
      </c>
      <c r="G562" s="44" t="str">
        <f>MID($K541,AM$19,1)</f>
        <v>a</v>
      </c>
      <c r="H562" s="41"/>
      <c r="I562" s="9">
        <v>21</v>
      </c>
      <c r="M562" s="59" t="s">
        <v>53</v>
      </c>
      <c r="O562" s="55" t="str">
        <f t="shared" si="43"/>
        <v xml:space="preserve">    play(NOTE_A3, tempo);</v>
      </c>
    </row>
    <row r="563" spans="5:45" x14ac:dyDescent="0.3">
      <c r="E563" s="45" t="str">
        <f>MID($K539,AN$19,1)</f>
        <v/>
      </c>
      <c r="F563" s="43" t="str">
        <f>MID($K540,AN$19,1)</f>
        <v>-</v>
      </c>
      <c r="G563" s="44" t="str">
        <f>MID($K541,AN$19,1)</f>
        <v>-</v>
      </c>
      <c r="H563" s="41"/>
      <c r="I563" s="9">
        <v>22</v>
      </c>
      <c r="J563" s="4" t="s">
        <v>13</v>
      </c>
      <c r="M563" s="4" t="str">
        <f>IFERROR(VLOOKUP(G563, Table134[#All], 2),"")</f>
        <v/>
      </c>
      <c r="O563" s="55" t="str">
        <f t="shared" si="43"/>
        <v xml:space="preserve">    delay(delayo);</v>
      </c>
    </row>
    <row r="564" spans="5:45" x14ac:dyDescent="0.3">
      <c r="E564" s="45" t="str">
        <f>MID($K539,AO$19,1)</f>
        <v/>
      </c>
      <c r="F564" s="43" t="str">
        <f>MID($K540,AO$19,1)</f>
        <v>-</v>
      </c>
      <c r="G564" s="44" t="str">
        <f>MID($K541,AO$19,1)</f>
        <v>-</v>
      </c>
      <c r="H564" s="41"/>
      <c r="I564" s="9">
        <v>23</v>
      </c>
      <c r="J564" s="4" t="s">
        <v>13</v>
      </c>
      <c r="M564" s="4" t="str">
        <f>IFERROR(VLOOKUP(G564, Table134[#All], 2),"")</f>
        <v/>
      </c>
      <c r="O564" s="55" t="str">
        <f t="shared" si="43"/>
        <v xml:space="preserve">    delay(delayo);</v>
      </c>
    </row>
    <row r="565" spans="5:45" x14ac:dyDescent="0.3">
      <c r="E565" s="45" t="str">
        <f>MID($K539,AP$19,1)</f>
        <v/>
      </c>
      <c r="F565" s="43" t="str">
        <f>MID($K540,AP$19,1)</f>
        <v>-</v>
      </c>
      <c r="G565" s="44" t="str">
        <f>MID($K541,AP$19,1)</f>
        <v>-</v>
      </c>
      <c r="H565" s="41"/>
      <c r="I565" s="9">
        <v>24</v>
      </c>
      <c r="J565" s="4" t="s">
        <v>13</v>
      </c>
      <c r="M565" s="4" t="str">
        <f>IFERROR(VLOOKUP(G565, Table134[#All], 2),"")</f>
        <v/>
      </c>
      <c r="O565" s="55" t="str">
        <f t="shared" si="43"/>
        <v xml:space="preserve">    delay(delayo);</v>
      </c>
    </row>
    <row r="566" spans="5:45" x14ac:dyDescent="0.3">
      <c r="E566" s="45" t="str">
        <f>MID($K539,AQ$19,1)</f>
        <v/>
      </c>
      <c r="F566" s="43" t="str">
        <f>MID($K540,AQ$19,1)</f>
        <v>c</v>
      </c>
      <c r="G566" s="44" t="str">
        <f>MID($K541,AQ$19,1)</f>
        <v>-</v>
      </c>
      <c r="H566" s="41"/>
      <c r="I566" s="9">
        <v>25</v>
      </c>
      <c r="L566" s="4" t="s">
        <v>47</v>
      </c>
      <c r="M566" s="4" t="str">
        <f>IFERROR(VLOOKUP(G566, Table134[#All], 2),"")</f>
        <v/>
      </c>
      <c r="O566" s="55" t="str">
        <f t="shared" si="43"/>
        <v xml:space="preserve">    play(NOTE_C4, tempo);</v>
      </c>
    </row>
    <row r="567" spans="5:45" x14ac:dyDescent="0.3">
      <c r="E567" s="45" t="str">
        <f>MID($K539,AR$19,1)</f>
        <v/>
      </c>
      <c r="F567" s="43" t="str">
        <f>MID($K540,AR$19,1)</f>
        <v>-</v>
      </c>
      <c r="G567" s="44" t="str">
        <f>MID($K541,AR$19,1)</f>
        <v>-</v>
      </c>
      <c r="H567" s="41"/>
      <c r="I567" s="9">
        <v>26</v>
      </c>
      <c r="J567" s="4" t="s">
        <v>13</v>
      </c>
      <c r="M567" s="4" t="str">
        <f>IFERROR(VLOOKUP(G567, Table134[#All], 2),"")</f>
        <v/>
      </c>
      <c r="O567" s="55" t="str">
        <f t="shared" si="43"/>
        <v xml:space="preserve">    delay(delayo);</v>
      </c>
    </row>
    <row r="568" spans="5:45" x14ac:dyDescent="0.3">
      <c r="H568" s="41"/>
      <c r="I568" s="13"/>
      <c r="J568" s="11" t="s">
        <v>44</v>
      </c>
      <c r="K568" s="14"/>
      <c r="O568" s="55" t="str">
        <f t="shared" si="43"/>
        <v xml:space="preserve">//  </v>
      </c>
      <c r="Q568" s="19" t="s">
        <v>123</v>
      </c>
      <c r="R568" s="19"/>
      <c r="S568" s="19">
        <v>1</v>
      </c>
      <c r="T568" s="19">
        <v>2</v>
      </c>
      <c r="U568" s="19">
        <v>3</v>
      </c>
      <c r="V568" s="19">
        <v>4</v>
      </c>
      <c r="W568" s="19">
        <v>5</v>
      </c>
      <c r="X568" s="19">
        <v>6</v>
      </c>
      <c r="Y568" s="19">
        <v>7</v>
      </c>
      <c r="Z568" s="19">
        <v>8</v>
      </c>
      <c r="AA568" s="19">
        <v>9</v>
      </c>
      <c r="AB568" s="19">
        <v>10</v>
      </c>
      <c r="AC568" s="19">
        <v>11</v>
      </c>
      <c r="AD568" s="19">
        <v>12</v>
      </c>
      <c r="AE568" s="19">
        <v>13</v>
      </c>
      <c r="AF568" s="19">
        <v>14</v>
      </c>
      <c r="AG568" s="19">
        <v>15</v>
      </c>
      <c r="AH568" s="19">
        <v>16</v>
      </c>
      <c r="AI568" s="19">
        <v>17</v>
      </c>
      <c r="AJ568" s="19">
        <v>18</v>
      </c>
      <c r="AK568" s="19">
        <v>19</v>
      </c>
      <c r="AL568" s="19">
        <v>20</v>
      </c>
      <c r="AM568" s="19">
        <v>21</v>
      </c>
      <c r="AN568" s="19">
        <v>22</v>
      </c>
      <c r="AO568" s="19">
        <v>23</v>
      </c>
      <c r="AP568" s="19">
        <v>24</v>
      </c>
      <c r="AQ568" s="19">
        <v>25</v>
      </c>
      <c r="AR568" s="19">
        <v>26</v>
      </c>
      <c r="AS568" s="19"/>
    </row>
    <row r="569" spans="5:45" x14ac:dyDescent="0.3">
      <c r="H569" s="41">
        <v>19</v>
      </c>
      <c r="I569" s="13"/>
      <c r="J569" s="11" t="s">
        <v>44</v>
      </c>
      <c r="K569" s="14">
        <f>C99</f>
        <v>0</v>
      </c>
      <c r="L569" s="6"/>
      <c r="M569" s="6"/>
      <c r="O569" s="55" t="str">
        <f t="shared" si="43"/>
        <v>//  0</v>
      </c>
      <c r="Q569" s="4" t="str">
        <f>MID($K569,Q$19,1)</f>
        <v>0</v>
      </c>
      <c r="R569" s="4" t="str">
        <f t="shared" ref="R569:AS571" si="44">MID($K569,R$19,1)</f>
        <v/>
      </c>
      <c r="S569" s="4" t="str">
        <f t="shared" si="44"/>
        <v/>
      </c>
      <c r="T569" s="4" t="str">
        <f t="shared" si="44"/>
        <v/>
      </c>
      <c r="U569" s="4" t="str">
        <f t="shared" si="44"/>
        <v/>
      </c>
      <c r="V569" s="4" t="str">
        <f t="shared" si="44"/>
        <v/>
      </c>
      <c r="W569" s="4" t="str">
        <f t="shared" si="44"/>
        <v/>
      </c>
      <c r="X569" s="4" t="str">
        <f t="shared" si="44"/>
        <v/>
      </c>
      <c r="Y569" s="4" t="str">
        <f t="shared" si="44"/>
        <v/>
      </c>
      <c r="Z569" s="4" t="str">
        <f t="shared" si="44"/>
        <v/>
      </c>
      <c r="AA569" s="4" t="str">
        <f t="shared" si="44"/>
        <v/>
      </c>
      <c r="AB569" s="4" t="str">
        <f t="shared" si="44"/>
        <v/>
      </c>
      <c r="AC569" s="4" t="str">
        <f t="shared" si="44"/>
        <v/>
      </c>
      <c r="AD569" s="4" t="str">
        <f t="shared" si="44"/>
        <v/>
      </c>
      <c r="AE569" s="4" t="str">
        <f t="shared" si="44"/>
        <v/>
      </c>
      <c r="AF569" s="4" t="str">
        <f t="shared" si="44"/>
        <v/>
      </c>
      <c r="AG569" s="4" t="str">
        <f t="shared" si="44"/>
        <v/>
      </c>
      <c r="AH569" s="4" t="str">
        <f t="shared" si="44"/>
        <v/>
      </c>
      <c r="AI569" s="4" t="str">
        <f t="shared" si="44"/>
        <v/>
      </c>
      <c r="AJ569" s="4" t="str">
        <f t="shared" si="44"/>
        <v/>
      </c>
      <c r="AK569" s="4" t="str">
        <f t="shared" si="44"/>
        <v/>
      </c>
      <c r="AL569" s="4" t="str">
        <f t="shared" si="44"/>
        <v/>
      </c>
      <c r="AM569" s="4" t="str">
        <f t="shared" si="44"/>
        <v/>
      </c>
      <c r="AN569" s="4" t="str">
        <f t="shared" si="44"/>
        <v/>
      </c>
      <c r="AO569" s="4" t="str">
        <f t="shared" si="44"/>
        <v/>
      </c>
      <c r="AP569" s="4" t="str">
        <f t="shared" si="44"/>
        <v/>
      </c>
      <c r="AQ569" s="4" t="str">
        <f t="shared" si="44"/>
        <v/>
      </c>
      <c r="AR569" s="4" t="str">
        <f t="shared" si="44"/>
        <v/>
      </c>
      <c r="AS569" s="4" t="str">
        <f>MID($K569,AS$19,1)</f>
        <v/>
      </c>
    </row>
    <row r="570" spans="5:45" x14ac:dyDescent="0.3">
      <c r="E570" s="45" t="str">
        <f>MID($K569,Q$19,1)</f>
        <v>0</v>
      </c>
      <c r="F570" s="43" t="str">
        <f>MID($K570,Q$19,1)</f>
        <v>4</v>
      </c>
      <c r="G570" s="44" t="str">
        <f>MID($K571,Q$19,1)</f>
        <v>3</v>
      </c>
      <c r="H570" s="41"/>
      <c r="I570" s="13"/>
      <c r="J570" s="11" t="s">
        <v>44</v>
      </c>
      <c r="K570" s="14" t="str">
        <f>C100</f>
        <v>4|c---c-c---d---------------|</v>
      </c>
      <c r="L570" s="6"/>
      <c r="M570" s="6"/>
      <c r="O570" s="55" t="str">
        <f t="shared" si="43"/>
        <v>//  4|c---c-c---d---------------|</v>
      </c>
      <c r="Q570" s="4" t="str">
        <f t="shared" ref="Q570:Q571" si="45">MID($K570,Q$19,1)</f>
        <v>4</v>
      </c>
      <c r="R570" s="4" t="str">
        <f t="shared" si="44"/>
        <v>|</v>
      </c>
      <c r="S570" s="4" t="str">
        <f t="shared" si="44"/>
        <v>c</v>
      </c>
      <c r="T570" s="4" t="str">
        <f t="shared" si="44"/>
        <v>-</v>
      </c>
      <c r="U570" s="4" t="str">
        <f t="shared" si="44"/>
        <v>-</v>
      </c>
      <c r="V570" s="4" t="str">
        <f t="shared" si="44"/>
        <v>-</v>
      </c>
      <c r="W570" s="4" t="str">
        <f t="shared" si="44"/>
        <v>c</v>
      </c>
      <c r="X570" s="4" t="str">
        <f t="shared" si="44"/>
        <v>-</v>
      </c>
      <c r="Y570" s="4" t="str">
        <f t="shared" si="44"/>
        <v>c</v>
      </c>
      <c r="Z570" s="4" t="str">
        <f t="shared" si="44"/>
        <v>-</v>
      </c>
      <c r="AA570" s="4" t="str">
        <f t="shared" si="44"/>
        <v>-</v>
      </c>
      <c r="AB570" s="4" t="str">
        <f t="shared" si="44"/>
        <v>-</v>
      </c>
      <c r="AC570" s="4" t="str">
        <f t="shared" si="44"/>
        <v>d</v>
      </c>
      <c r="AD570" s="4" t="str">
        <f t="shared" si="44"/>
        <v>-</v>
      </c>
      <c r="AE570" s="4" t="str">
        <f t="shared" si="44"/>
        <v>-</v>
      </c>
      <c r="AF570" s="4" t="str">
        <f t="shared" si="44"/>
        <v>-</v>
      </c>
      <c r="AG570" s="4" t="str">
        <f t="shared" si="44"/>
        <v>-</v>
      </c>
      <c r="AH570" s="4" t="str">
        <f t="shared" si="44"/>
        <v>-</v>
      </c>
      <c r="AI570" s="4" t="str">
        <f t="shared" si="44"/>
        <v>-</v>
      </c>
      <c r="AJ570" s="4" t="str">
        <f t="shared" si="44"/>
        <v>-</v>
      </c>
      <c r="AK570" s="4" t="str">
        <f t="shared" si="44"/>
        <v>-</v>
      </c>
      <c r="AL570" s="4" t="str">
        <f t="shared" si="44"/>
        <v>-</v>
      </c>
      <c r="AM570" s="4" t="str">
        <f t="shared" si="44"/>
        <v>-</v>
      </c>
      <c r="AN570" s="4" t="str">
        <f t="shared" si="44"/>
        <v>-</v>
      </c>
      <c r="AO570" s="4" t="str">
        <f t="shared" si="44"/>
        <v>-</v>
      </c>
      <c r="AP570" s="4" t="str">
        <f t="shared" si="44"/>
        <v>-</v>
      </c>
      <c r="AQ570" s="4" t="str">
        <f t="shared" si="44"/>
        <v>-</v>
      </c>
      <c r="AR570" s="4" t="str">
        <f t="shared" si="44"/>
        <v>-</v>
      </c>
      <c r="AS570" s="4" t="str">
        <f t="shared" si="44"/>
        <v>|</v>
      </c>
    </row>
    <row r="571" spans="5:45" x14ac:dyDescent="0.3">
      <c r="H571" s="41"/>
      <c r="I571" s="13"/>
      <c r="J571" s="11" t="s">
        <v>44</v>
      </c>
      <c r="K571" s="14" t="str">
        <f>C101</f>
        <v>3|----------------g-g-A---a-|</v>
      </c>
      <c r="O571" s="55" t="str">
        <f t="shared" si="43"/>
        <v>//  3|----------------g-g-A---a-|</v>
      </c>
      <c r="Q571" s="4" t="str">
        <f t="shared" si="45"/>
        <v>3</v>
      </c>
      <c r="R571" s="4" t="str">
        <f t="shared" si="44"/>
        <v>|</v>
      </c>
      <c r="S571" s="4" t="str">
        <f t="shared" si="44"/>
        <v>-</v>
      </c>
      <c r="T571" s="4" t="str">
        <f t="shared" si="44"/>
        <v>-</v>
      </c>
      <c r="U571" s="4" t="str">
        <f t="shared" si="44"/>
        <v>-</v>
      </c>
      <c r="V571" s="4" t="str">
        <f t="shared" si="44"/>
        <v>-</v>
      </c>
      <c r="W571" s="4" t="str">
        <f t="shared" si="44"/>
        <v>-</v>
      </c>
      <c r="X571" s="4" t="str">
        <f t="shared" si="44"/>
        <v>-</v>
      </c>
      <c r="Y571" s="4" t="str">
        <f t="shared" si="44"/>
        <v>-</v>
      </c>
      <c r="Z571" s="4" t="str">
        <f t="shared" si="44"/>
        <v>-</v>
      </c>
      <c r="AA571" s="4" t="str">
        <f t="shared" si="44"/>
        <v>-</v>
      </c>
      <c r="AB571" s="4" t="str">
        <f t="shared" si="44"/>
        <v>-</v>
      </c>
      <c r="AC571" s="4" t="str">
        <f t="shared" si="44"/>
        <v>-</v>
      </c>
      <c r="AD571" s="4" t="str">
        <f t="shared" si="44"/>
        <v>-</v>
      </c>
      <c r="AE571" s="4" t="str">
        <f t="shared" si="44"/>
        <v>-</v>
      </c>
      <c r="AF571" s="4" t="str">
        <f t="shared" si="44"/>
        <v>-</v>
      </c>
      <c r="AG571" s="4" t="str">
        <f t="shared" si="44"/>
        <v>-</v>
      </c>
      <c r="AH571" s="4" t="str">
        <f t="shared" si="44"/>
        <v>-</v>
      </c>
      <c r="AI571" s="4" t="str">
        <f t="shared" si="44"/>
        <v>g</v>
      </c>
      <c r="AJ571" s="4" t="str">
        <f t="shared" si="44"/>
        <v>-</v>
      </c>
      <c r="AK571" s="4" t="str">
        <f t="shared" si="44"/>
        <v>g</v>
      </c>
      <c r="AL571" s="4" t="str">
        <f t="shared" si="44"/>
        <v>-</v>
      </c>
      <c r="AM571" s="4" t="str">
        <f t="shared" si="44"/>
        <v>A</v>
      </c>
      <c r="AN571" s="4" t="str">
        <f t="shared" si="44"/>
        <v>-</v>
      </c>
      <c r="AO571" s="4" t="str">
        <f t="shared" si="44"/>
        <v>-</v>
      </c>
      <c r="AP571" s="4" t="str">
        <f t="shared" si="44"/>
        <v>-</v>
      </c>
      <c r="AQ571" s="4" t="str">
        <f t="shared" si="44"/>
        <v>a</v>
      </c>
      <c r="AR571" s="4" t="str">
        <f t="shared" si="44"/>
        <v>-</v>
      </c>
      <c r="AS571" s="4" t="str">
        <f t="shared" si="44"/>
        <v>|</v>
      </c>
    </row>
    <row r="572" spans="5:45" x14ac:dyDescent="0.3">
      <c r="E572" s="45" t="str">
        <f>MID($K569,S$19,1)</f>
        <v/>
      </c>
      <c r="F572" s="43" t="str">
        <f>MID($K570,S$19,1)</f>
        <v>c</v>
      </c>
      <c r="G572" s="44" t="str">
        <f>MID($K571,S$19,1)</f>
        <v>-</v>
      </c>
      <c r="H572" s="41"/>
      <c r="I572" s="9">
        <v>1</v>
      </c>
      <c r="L572" s="4" t="s">
        <v>47</v>
      </c>
      <c r="M572" s="4" t="str">
        <f>IFERROR(VLOOKUP(G572, Table134[#All], 2),"")</f>
        <v/>
      </c>
      <c r="O572" s="55" t="str">
        <f t="shared" si="43"/>
        <v xml:space="preserve">    play(NOTE_C4, tempo);</v>
      </c>
    </row>
    <row r="573" spans="5:45" x14ac:dyDescent="0.3">
      <c r="E573" s="45" t="str">
        <f>MID($K569,T$19,1)</f>
        <v/>
      </c>
      <c r="F573" s="43" t="str">
        <f>MID($K570,T$19,1)</f>
        <v>-</v>
      </c>
      <c r="G573" s="44" t="str">
        <f>MID($K571,T$19,1)</f>
        <v>-</v>
      </c>
      <c r="H573" s="41"/>
      <c r="I573" s="9">
        <v>2</v>
      </c>
      <c r="J573" s="4" t="s">
        <v>13</v>
      </c>
      <c r="M573" s="4" t="str">
        <f>IFERROR(VLOOKUP(G573, Table134[#All], 2),"")</f>
        <v/>
      </c>
      <c r="O573" s="55" t="str">
        <f t="shared" si="43"/>
        <v xml:space="preserve">    delay(delayo);</v>
      </c>
    </row>
    <row r="574" spans="5:45" x14ac:dyDescent="0.3">
      <c r="E574" s="45" t="str">
        <f>MID($K569,U$19,1)</f>
        <v/>
      </c>
      <c r="F574" s="43" t="str">
        <f>MID($K570,U$19,1)</f>
        <v>-</v>
      </c>
      <c r="G574" s="44" t="str">
        <f>MID($K571,U$19,1)</f>
        <v>-</v>
      </c>
      <c r="H574" s="41"/>
      <c r="I574" s="9">
        <v>3</v>
      </c>
      <c r="J574" s="4" t="s">
        <v>13</v>
      </c>
      <c r="M574" s="4" t="str">
        <f>IFERROR(VLOOKUP(G574, Table134[#All], 2),"")</f>
        <v/>
      </c>
      <c r="O574" s="55" t="str">
        <f t="shared" si="43"/>
        <v xml:space="preserve">    delay(delayo);</v>
      </c>
    </row>
    <row r="575" spans="5:45" x14ac:dyDescent="0.3">
      <c r="E575" s="45" t="str">
        <f>MID($K569,V$19,1)</f>
        <v/>
      </c>
      <c r="F575" s="43" t="str">
        <f>MID($K570,V$19,1)</f>
        <v>-</v>
      </c>
      <c r="G575" s="44" t="str">
        <f>MID($K571,V$19,1)</f>
        <v>-</v>
      </c>
      <c r="H575" s="41"/>
      <c r="I575" s="9">
        <v>4</v>
      </c>
      <c r="J575" s="4" t="s">
        <v>13</v>
      </c>
      <c r="M575" s="4" t="str">
        <f>IFERROR(VLOOKUP(G575, Table134[#All], 2),"")</f>
        <v/>
      </c>
      <c r="O575" s="55" t="str">
        <f t="shared" si="43"/>
        <v xml:space="preserve">    delay(delayo);</v>
      </c>
    </row>
    <row r="576" spans="5:45" x14ac:dyDescent="0.3">
      <c r="E576" s="45" t="str">
        <f>MID($K569,W$19,1)</f>
        <v/>
      </c>
      <c r="F576" s="43" t="str">
        <f>MID($K570,W$19,1)</f>
        <v>c</v>
      </c>
      <c r="G576" s="44" t="str">
        <f>MID($K571,W$19,1)</f>
        <v>-</v>
      </c>
      <c r="H576" s="41"/>
      <c r="I576" s="9">
        <v>5</v>
      </c>
      <c r="L576" s="4" t="s">
        <v>47</v>
      </c>
      <c r="M576" s="4" t="str">
        <f>IFERROR(VLOOKUP(G576, Table134[#All], 2),"")</f>
        <v/>
      </c>
      <c r="O576" s="55" t="str">
        <f t="shared" si="43"/>
        <v xml:space="preserve">    play(NOTE_C4, tempo);</v>
      </c>
    </row>
    <row r="577" spans="5:15" x14ac:dyDescent="0.3">
      <c r="E577" s="45" t="str">
        <f>MID($K569,X$19,1)</f>
        <v/>
      </c>
      <c r="F577" s="43" t="str">
        <f>MID($K570,X$19,1)</f>
        <v>-</v>
      </c>
      <c r="G577" s="44" t="str">
        <f>MID($K571,X$19,1)</f>
        <v>-</v>
      </c>
      <c r="H577" s="41"/>
      <c r="I577" s="9">
        <v>6</v>
      </c>
      <c r="J577" s="4" t="s">
        <v>13</v>
      </c>
      <c r="M577" s="4" t="str">
        <f>IFERROR(VLOOKUP(G577, Table134[#All], 2),"")</f>
        <v/>
      </c>
      <c r="O577" s="55" t="str">
        <f t="shared" si="43"/>
        <v xml:space="preserve">    delay(delayo);</v>
      </c>
    </row>
    <row r="578" spans="5:15" x14ac:dyDescent="0.3">
      <c r="E578" s="45" t="str">
        <f>MID($K569,Y$19,1)</f>
        <v/>
      </c>
      <c r="F578" s="43" t="str">
        <f>MID($K570,Y$19,1)</f>
        <v>c</v>
      </c>
      <c r="G578" s="44" t="str">
        <f>MID($K571,Y$19,1)</f>
        <v>-</v>
      </c>
      <c r="H578" s="41"/>
      <c r="I578" s="9">
        <v>7</v>
      </c>
      <c r="L578" s="4" t="s">
        <v>47</v>
      </c>
      <c r="M578" s="4" t="str">
        <f>IFERROR(VLOOKUP(G578, Table134[#All], 2),"")</f>
        <v/>
      </c>
      <c r="O578" s="55" t="str">
        <f t="shared" si="43"/>
        <v xml:space="preserve">    play(NOTE_C4, tempo);</v>
      </c>
    </row>
    <row r="579" spans="5:15" x14ac:dyDescent="0.3">
      <c r="E579" s="45" t="str">
        <f>MID($K569,Z$19,1)</f>
        <v/>
      </c>
      <c r="F579" s="43" t="str">
        <f>MID($K570,Z$19,1)</f>
        <v>-</v>
      </c>
      <c r="G579" s="44" t="str">
        <f>MID($K571,Z$19,1)</f>
        <v>-</v>
      </c>
      <c r="H579" s="41"/>
      <c r="I579" s="9">
        <v>8</v>
      </c>
      <c r="J579" s="4" t="s">
        <v>13</v>
      </c>
      <c r="M579" s="4" t="str">
        <f>IFERROR(VLOOKUP(G579, Table134[#All], 2),"")</f>
        <v/>
      </c>
      <c r="O579" s="55" t="str">
        <f t="shared" si="43"/>
        <v xml:space="preserve">    delay(delayo);</v>
      </c>
    </row>
    <row r="580" spans="5:15" x14ac:dyDescent="0.3">
      <c r="E580" s="45" t="str">
        <f>MID($K569,AA$19,1)</f>
        <v/>
      </c>
      <c r="F580" s="43" t="str">
        <f>MID($K570,AA$19,1)</f>
        <v>-</v>
      </c>
      <c r="G580" s="44" t="str">
        <f>MID($K571,AA$19,1)</f>
        <v>-</v>
      </c>
      <c r="H580" s="41"/>
      <c r="I580" s="9">
        <v>9</v>
      </c>
      <c r="J580" s="4" t="s">
        <v>13</v>
      </c>
      <c r="M580" s="4" t="str">
        <f>IFERROR(VLOOKUP(G580, Table134[#All], 2),"")</f>
        <v/>
      </c>
      <c r="O580" s="55" t="str">
        <f t="shared" si="43"/>
        <v xml:space="preserve">    delay(delayo);</v>
      </c>
    </row>
    <row r="581" spans="5:15" x14ac:dyDescent="0.3">
      <c r="E581" s="45" t="str">
        <f>MID($K569,AB$19,1)</f>
        <v/>
      </c>
      <c r="F581" s="43" t="str">
        <f>MID($K570,AB$19,1)</f>
        <v>-</v>
      </c>
      <c r="G581" s="44" t="str">
        <f>MID($K571,AB$19,1)</f>
        <v>-</v>
      </c>
      <c r="H581" s="41"/>
      <c r="I581" s="9">
        <v>10</v>
      </c>
      <c r="J581" s="4" t="s">
        <v>13</v>
      </c>
      <c r="M581" s="4" t="str">
        <f>IFERROR(VLOOKUP(G581, Table134[#All], 2),"")</f>
        <v/>
      </c>
      <c r="O581" s="55" t="str">
        <f t="shared" si="43"/>
        <v xml:space="preserve">    delay(delayo);</v>
      </c>
    </row>
    <row r="582" spans="5:15" x14ac:dyDescent="0.3">
      <c r="E582" s="45" t="str">
        <f>MID($K569,AC$19,1)</f>
        <v/>
      </c>
      <c r="F582" s="43" t="str">
        <f>MID($K570,AC$19,1)</f>
        <v>d</v>
      </c>
      <c r="G582" s="44" t="str">
        <f>MID($K571,AC$19,1)</f>
        <v>-</v>
      </c>
      <c r="H582" s="41"/>
      <c r="I582" s="9">
        <v>11</v>
      </c>
      <c r="L582" s="59" t="s">
        <v>46</v>
      </c>
      <c r="M582" s="4" t="str">
        <f>IFERROR(VLOOKUP(G582, Table134[#All], 2),"")</f>
        <v/>
      </c>
      <c r="O582" s="55" t="str">
        <f t="shared" si="43"/>
        <v xml:space="preserve">    play(NOTE_D4, tempo);</v>
      </c>
    </row>
    <row r="583" spans="5:15" x14ac:dyDescent="0.3">
      <c r="E583" s="45" t="str">
        <f>MID($K569,AD$19,1)</f>
        <v/>
      </c>
      <c r="F583" s="43" t="str">
        <f>MID($K570,AD$19,1)</f>
        <v>-</v>
      </c>
      <c r="G583" s="44" t="str">
        <f>MID($K571,AD$19,1)</f>
        <v>-</v>
      </c>
      <c r="H583" s="41"/>
      <c r="I583" s="9">
        <v>12</v>
      </c>
      <c r="J583" s="4" t="s">
        <v>13</v>
      </c>
      <c r="M583" s="4" t="str">
        <f>IFERROR(VLOOKUP(G583, Table134[#All], 2),"")</f>
        <v/>
      </c>
      <c r="O583" s="55" t="str">
        <f t="shared" si="43"/>
        <v xml:space="preserve">    delay(delayo);</v>
      </c>
    </row>
    <row r="584" spans="5:15" x14ac:dyDescent="0.3">
      <c r="E584" s="45" t="str">
        <f>MID($K569,AE$19,1)</f>
        <v/>
      </c>
      <c r="F584" s="43" t="str">
        <f>MID($K570,AE$19,1)</f>
        <v>-</v>
      </c>
      <c r="G584" s="44" t="str">
        <f>MID($K571,AE$19,1)</f>
        <v>-</v>
      </c>
      <c r="H584" s="41"/>
      <c r="I584" s="9">
        <v>13</v>
      </c>
      <c r="J584" s="4" t="s">
        <v>13</v>
      </c>
      <c r="M584" s="4" t="str">
        <f>IFERROR(VLOOKUP(G584, Table134[#All], 2),"")</f>
        <v/>
      </c>
      <c r="O584" s="55" t="str">
        <f t="shared" si="43"/>
        <v xml:space="preserve">    delay(delayo);</v>
      </c>
    </row>
    <row r="585" spans="5:15" x14ac:dyDescent="0.3">
      <c r="E585" s="45" t="str">
        <f>MID($K569,AF$19,1)</f>
        <v/>
      </c>
      <c r="F585" s="43" t="str">
        <f>MID($K570,AF$19,1)</f>
        <v>-</v>
      </c>
      <c r="G585" s="44" t="str">
        <f>MID($K571,AF$19,1)</f>
        <v>-</v>
      </c>
      <c r="H585" s="41"/>
      <c r="I585" s="9">
        <v>14</v>
      </c>
      <c r="J585" s="4" t="s">
        <v>13</v>
      </c>
      <c r="M585" s="4" t="str">
        <f>IFERROR(VLOOKUP(G585, Table134[#All], 2),"")</f>
        <v/>
      </c>
      <c r="O585" s="55" t="str">
        <f t="shared" si="43"/>
        <v xml:space="preserve">    delay(delayo);</v>
      </c>
    </row>
    <row r="586" spans="5:15" x14ac:dyDescent="0.3">
      <c r="E586" s="45" t="str">
        <f>MID($K569,AG$19,1)</f>
        <v/>
      </c>
      <c r="F586" s="43" t="str">
        <f>MID($K570,AG$19,1)</f>
        <v>-</v>
      </c>
      <c r="G586" s="44" t="str">
        <f>MID($K571,AG$19,1)</f>
        <v>-</v>
      </c>
      <c r="H586" s="41"/>
      <c r="I586" s="9">
        <v>15</v>
      </c>
      <c r="J586" s="4" t="s">
        <v>13</v>
      </c>
      <c r="M586" s="4" t="str">
        <f>IFERROR(VLOOKUP(G586, Table134[#All], 2),"")</f>
        <v/>
      </c>
      <c r="O586" s="55" t="str">
        <f t="shared" si="43"/>
        <v xml:space="preserve">    delay(delayo);</v>
      </c>
    </row>
    <row r="587" spans="5:15" x14ac:dyDescent="0.3">
      <c r="E587" s="45" t="str">
        <f>MID($K569,AH$19,1)</f>
        <v/>
      </c>
      <c r="F587" s="43" t="str">
        <f>MID($K570,AH$19,1)</f>
        <v>-</v>
      </c>
      <c r="G587" s="44" t="str">
        <f>MID($K571,AH$19,1)</f>
        <v>-</v>
      </c>
      <c r="H587" s="41"/>
      <c r="I587" s="9">
        <v>16</v>
      </c>
      <c r="J587" s="4" t="s">
        <v>13</v>
      </c>
      <c r="M587" s="4" t="str">
        <f>IFERROR(VLOOKUP(G587, Table134[#All], 2),"")</f>
        <v/>
      </c>
      <c r="O587" s="55" t="str">
        <f t="shared" si="43"/>
        <v xml:space="preserve">    delay(delayo);</v>
      </c>
    </row>
    <row r="588" spans="5:15" x14ac:dyDescent="0.3">
      <c r="E588" s="45" t="str">
        <f>MID($K569,AI$19,1)</f>
        <v/>
      </c>
      <c r="F588" s="43" t="str">
        <f>MID($K570,AI$19,1)</f>
        <v>-</v>
      </c>
      <c r="G588" s="44" t="str">
        <f>MID($K571,AI$19,1)</f>
        <v>g</v>
      </c>
      <c r="H588" s="41"/>
      <c r="I588" s="9">
        <v>17</v>
      </c>
      <c r="M588" s="59" t="s">
        <v>49</v>
      </c>
      <c r="O588" s="55" t="str">
        <f t="shared" si="43"/>
        <v xml:space="preserve">    play(NOTE_G3, tempo);</v>
      </c>
    </row>
    <row r="589" spans="5:15" x14ac:dyDescent="0.3">
      <c r="E589" s="45" t="str">
        <f>MID($K569,AJ$19,1)</f>
        <v/>
      </c>
      <c r="F589" s="43" t="str">
        <f>MID($K570,AJ$19,1)</f>
        <v>-</v>
      </c>
      <c r="G589" s="44" t="str">
        <f>MID($K571,AJ$19,1)</f>
        <v>-</v>
      </c>
      <c r="H589" s="41"/>
      <c r="I589" s="9">
        <v>18</v>
      </c>
      <c r="J589" s="4" t="s">
        <v>13</v>
      </c>
      <c r="M589" s="4" t="str">
        <f>IFERROR(VLOOKUP(G589, Table134[#All], 2),"")</f>
        <v/>
      </c>
      <c r="O589" s="55" t="str">
        <f t="shared" si="43"/>
        <v xml:space="preserve">    delay(delayo);</v>
      </c>
    </row>
    <row r="590" spans="5:15" x14ac:dyDescent="0.3">
      <c r="E590" s="45" t="str">
        <f>MID($K569,AK$19,1)</f>
        <v/>
      </c>
      <c r="F590" s="43" t="str">
        <f>MID($K570,AK$19,1)</f>
        <v>-</v>
      </c>
      <c r="G590" s="44" t="str">
        <f>MID($K571,AK$19,1)</f>
        <v>g</v>
      </c>
      <c r="H590" s="41"/>
      <c r="I590" s="9">
        <v>19</v>
      </c>
      <c r="M590" s="59" t="s">
        <v>49</v>
      </c>
      <c r="O590" s="55" t="str">
        <f t="shared" si="43"/>
        <v xml:space="preserve">    play(NOTE_G3, tempo);</v>
      </c>
    </row>
    <row r="591" spans="5:15" x14ac:dyDescent="0.3">
      <c r="E591" s="45" t="str">
        <f>MID($K569,AL$19,1)</f>
        <v/>
      </c>
      <c r="F591" s="43" t="str">
        <f>MID($K570,AL$19,1)</f>
        <v>-</v>
      </c>
      <c r="G591" s="44" t="str">
        <f>MID($K571,AL$19,1)</f>
        <v>-</v>
      </c>
      <c r="H591" s="41"/>
      <c r="I591" s="9">
        <v>20</v>
      </c>
      <c r="J591" s="4" t="s">
        <v>13</v>
      </c>
      <c r="M591" s="4" t="str">
        <f>IFERROR(VLOOKUP(G591, Table134[#All], 2),"")</f>
        <v/>
      </c>
      <c r="O591" s="55" t="str">
        <f t="shared" si="43"/>
        <v xml:space="preserve">    delay(delayo);</v>
      </c>
    </row>
    <row r="592" spans="5:15" x14ac:dyDescent="0.3">
      <c r="E592" s="45" t="str">
        <f>MID($K569,AM$19,1)</f>
        <v/>
      </c>
      <c r="F592" s="43" t="str">
        <f>MID($K570,AM$19,1)</f>
        <v>-</v>
      </c>
      <c r="G592" s="44" t="str">
        <f>MID($K571,AM$19,1)</f>
        <v>A</v>
      </c>
      <c r="H592" s="41"/>
      <c r="I592" s="9">
        <v>21</v>
      </c>
      <c r="M592" s="59" t="s">
        <v>52</v>
      </c>
      <c r="O592" s="55" t="str">
        <f t="shared" si="43"/>
        <v xml:space="preserve">    play(NOTE_AS3, tempo);</v>
      </c>
    </row>
    <row r="593" spans="5:45" x14ac:dyDescent="0.3">
      <c r="E593" s="45" t="str">
        <f>MID($K569,AN$19,1)</f>
        <v/>
      </c>
      <c r="F593" s="43" t="str">
        <f>MID($K570,AN$19,1)</f>
        <v>-</v>
      </c>
      <c r="G593" s="44" t="str">
        <f>MID($K571,AN$19,1)</f>
        <v>-</v>
      </c>
      <c r="H593" s="41"/>
      <c r="I593" s="9">
        <v>22</v>
      </c>
      <c r="J593" s="4" t="s">
        <v>13</v>
      </c>
      <c r="M593" s="4" t="str">
        <f>IFERROR(VLOOKUP(G593, Table134[#All], 2),"")</f>
        <v/>
      </c>
      <c r="O593" s="55" t="str">
        <f t="shared" si="43"/>
        <v xml:space="preserve">    delay(delayo);</v>
      </c>
    </row>
    <row r="594" spans="5:45" x14ac:dyDescent="0.3">
      <c r="E594" s="45" t="str">
        <f>MID($K569,AO$19,1)</f>
        <v/>
      </c>
      <c r="F594" s="43" t="str">
        <f>MID($K570,AO$19,1)</f>
        <v>-</v>
      </c>
      <c r="G594" s="44" t="str">
        <f>MID($K571,AO$19,1)</f>
        <v>-</v>
      </c>
      <c r="H594" s="41"/>
      <c r="I594" s="9">
        <v>23</v>
      </c>
      <c r="J594" s="4" t="s">
        <v>13</v>
      </c>
      <c r="M594" s="4" t="str">
        <f>IFERROR(VLOOKUP(G594, Table134[#All], 2),"")</f>
        <v/>
      </c>
      <c r="O594" s="55" t="str">
        <f t="shared" si="43"/>
        <v xml:space="preserve">    delay(delayo);</v>
      </c>
    </row>
    <row r="595" spans="5:45" x14ac:dyDescent="0.3">
      <c r="E595" s="45" t="str">
        <f>MID($K569,AP$19,1)</f>
        <v/>
      </c>
      <c r="F595" s="43" t="str">
        <f>MID($K570,AP$19,1)</f>
        <v>-</v>
      </c>
      <c r="G595" s="44" t="str">
        <f>MID($K571,AP$19,1)</f>
        <v>-</v>
      </c>
      <c r="H595" s="41"/>
      <c r="I595" s="9">
        <v>24</v>
      </c>
      <c r="J595" s="4" t="s">
        <v>13</v>
      </c>
      <c r="M595" s="4" t="str">
        <f>IFERROR(VLOOKUP(G595, Table134[#All], 2),"")</f>
        <v/>
      </c>
      <c r="O595" s="55" t="str">
        <f t="shared" si="43"/>
        <v xml:space="preserve">    delay(delayo);</v>
      </c>
    </row>
    <row r="596" spans="5:45" x14ac:dyDescent="0.3">
      <c r="E596" s="45" t="str">
        <f>MID($K569,AQ$19,1)</f>
        <v/>
      </c>
      <c r="F596" s="43" t="str">
        <f>MID($K570,AQ$19,1)</f>
        <v>-</v>
      </c>
      <c r="G596" s="44" t="str">
        <f>MID($K571,AQ$19,1)</f>
        <v>a</v>
      </c>
      <c r="H596" s="41"/>
      <c r="I596" s="9">
        <v>25</v>
      </c>
      <c r="M596" s="59" t="s">
        <v>53</v>
      </c>
      <c r="O596" s="55" t="str">
        <f t="shared" si="43"/>
        <v xml:space="preserve">    play(NOTE_A3, tempo);</v>
      </c>
    </row>
    <row r="597" spans="5:45" x14ac:dyDescent="0.3">
      <c r="E597" s="45" t="str">
        <f>MID($K569,AR$19,1)</f>
        <v/>
      </c>
      <c r="F597" s="43" t="str">
        <f>MID($K570,AR$19,1)</f>
        <v>-</v>
      </c>
      <c r="G597" s="44" t="str">
        <f>MID($K571,AR$19,1)</f>
        <v>-</v>
      </c>
      <c r="H597" s="41"/>
      <c r="I597" s="9">
        <v>26</v>
      </c>
      <c r="J597" s="4" t="s">
        <v>13</v>
      </c>
      <c r="M597" s="4" t="str">
        <f>IFERROR(VLOOKUP(G597, Table134[#All], 2),"")</f>
        <v/>
      </c>
      <c r="O597" s="55" t="str">
        <f t="shared" si="43"/>
        <v xml:space="preserve">    delay(delayo);</v>
      </c>
    </row>
    <row r="598" spans="5:45" x14ac:dyDescent="0.3">
      <c r="H598" s="41"/>
      <c r="I598" s="13"/>
      <c r="J598" s="11" t="s">
        <v>44</v>
      </c>
      <c r="K598" s="14"/>
      <c r="O598" s="55" t="str">
        <f t="shared" si="43"/>
        <v xml:space="preserve">//  </v>
      </c>
      <c r="Q598" s="19" t="s">
        <v>123</v>
      </c>
      <c r="R598" s="19"/>
      <c r="S598" s="19">
        <v>1</v>
      </c>
      <c r="T598" s="19">
        <v>2</v>
      </c>
      <c r="U598" s="19">
        <v>3</v>
      </c>
      <c r="V598" s="19">
        <v>4</v>
      </c>
      <c r="W598" s="19">
        <v>5</v>
      </c>
      <c r="X598" s="19">
        <v>6</v>
      </c>
      <c r="Y598" s="19">
        <v>7</v>
      </c>
      <c r="Z598" s="19">
        <v>8</v>
      </c>
      <c r="AA598" s="19">
        <v>9</v>
      </c>
      <c r="AB598" s="19">
        <v>10</v>
      </c>
      <c r="AC598" s="19">
        <v>11</v>
      </c>
      <c r="AD598" s="19">
        <v>12</v>
      </c>
      <c r="AE598" s="19">
        <v>13</v>
      </c>
      <c r="AF598" s="19">
        <v>14</v>
      </c>
      <c r="AG598" s="19">
        <v>15</v>
      </c>
      <c r="AH598" s="19">
        <v>16</v>
      </c>
      <c r="AI598" s="19">
        <v>17</v>
      </c>
      <c r="AJ598" s="19">
        <v>18</v>
      </c>
      <c r="AK598" s="19">
        <v>19</v>
      </c>
      <c r="AL598" s="19">
        <v>20</v>
      </c>
      <c r="AM598" s="19">
        <v>21</v>
      </c>
      <c r="AN598" s="19">
        <v>22</v>
      </c>
      <c r="AO598" s="19">
        <v>23</v>
      </c>
      <c r="AP598" s="19">
        <v>24</v>
      </c>
      <c r="AQ598" s="19">
        <v>25</v>
      </c>
      <c r="AR598" s="19">
        <v>26</v>
      </c>
      <c r="AS598" s="19"/>
    </row>
    <row r="599" spans="5:45" x14ac:dyDescent="0.3">
      <c r="H599" s="41">
        <v>20</v>
      </c>
      <c r="I599" s="13"/>
      <c r="J599" s="11" t="s">
        <v>44</v>
      </c>
      <c r="K599" s="14">
        <f>C103</f>
        <v>0</v>
      </c>
      <c r="L599" s="6"/>
      <c r="M599" s="6"/>
      <c r="O599" s="55" t="str">
        <f t="shared" si="43"/>
        <v>//  0</v>
      </c>
      <c r="Q599" s="4" t="str">
        <f>MID($K599,Q$19,1)</f>
        <v>0</v>
      </c>
      <c r="R599" s="4" t="str">
        <f t="shared" ref="R599:AS601" si="46">MID($K599,R$19,1)</f>
        <v/>
      </c>
      <c r="S599" s="4" t="str">
        <f t="shared" si="46"/>
        <v/>
      </c>
      <c r="T599" s="4" t="str">
        <f t="shared" si="46"/>
        <v/>
      </c>
      <c r="U599" s="4" t="str">
        <f t="shared" si="46"/>
        <v/>
      </c>
      <c r="V599" s="4" t="str">
        <f t="shared" si="46"/>
        <v/>
      </c>
      <c r="W599" s="4" t="str">
        <f t="shared" si="46"/>
        <v/>
      </c>
      <c r="X599" s="4" t="str">
        <f t="shared" si="46"/>
        <v/>
      </c>
      <c r="Y599" s="4" t="str">
        <f t="shared" si="46"/>
        <v/>
      </c>
      <c r="Z599" s="4" t="str">
        <f t="shared" si="46"/>
        <v/>
      </c>
      <c r="AA599" s="4" t="str">
        <f t="shared" si="46"/>
        <v/>
      </c>
      <c r="AB599" s="4" t="str">
        <f t="shared" si="46"/>
        <v/>
      </c>
      <c r="AC599" s="4" t="str">
        <f t="shared" si="46"/>
        <v/>
      </c>
      <c r="AD599" s="4" t="str">
        <f t="shared" si="46"/>
        <v/>
      </c>
      <c r="AE599" s="4" t="str">
        <f t="shared" si="46"/>
        <v/>
      </c>
      <c r="AF599" s="4" t="str">
        <f t="shared" si="46"/>
        <v/>
      </c>
      <c r="AG599" s="4" t="str">
        <f t="shared" si="46"/>
        <v/>
      </c>
      <c r="AH599" s="4" t="str">
        <f t="shared" si="46"/>
        <v/>
      </c>
      <c r="AI599" s="4" t="str">
        <f t="shared" si="46"/>
        <v/>
      </c>
      <c r="AJ599" s="4" t="str">
        <f t="shared" si="46"/>
        <v/>
      </c>
      <c r="AK599" s="4" t="str">
        <f t="shared" si="46"/>
        <v/>
      </c>
      <c r="AL599" s="4" t="str">
        <f t="shared" si="46"/>
        <v/>
      </c>
      <c r="AM599" s="4" t="str">
        <f t="shared" si="46"/>
        <v/>
      </c>
      <c r="AN599" s="4" t="str">
        <f t="shared" si="46"/>
        <v/>
      </c>
      <c r="AO599" s="4" t="str">
        <f t="shared" si="46"/>
        <v/>
      </c>
      <c r="AP599" s="4" t="str">
        <f t="shared" si="46"/>
        <v/>
      </c>
      <c r="AQ599" s="4" t="str">
        <f t="shared" si="46"/>
        <v/>
      </c>
      <c r="AR599" s="4" t="str">
        <f t="shared" si="46"/>
        <v/>
      </c>
      <c r="AS599" s="4" t="str">
        <f>MID($K599,AS$19,1)</f>
        <v/>
      </c>
    </row>
    <row r="600" spans="5:45" x14ac:dyDescent="0.3">
      <c r="E600" s="45" t="str">
        <f>MID($K599,Q$19,1)</f>
        <v>0</v>
      </c>
      <c r="F600" s="43" t="str">
        <f>MID($K600,Q$19,1)</f>
        <v>4</v>
      </c>
      <c r="G600" s="44" t="str">
        <f>MID($K601,Q$19,1)</f>
        <v>3</v>
      </c>
      <c r="H600" s="41"/>
      <c r="I600" s="13"/>
      <c r="J600" s="11" t="s">
        <v>44</v>
      </c>
      <c r="K600" s="14" t="str">
        <f>C104</f>
        <v>4|--------dcd-------------Dd|</v>
      </c>
      <c r="L600" s="6"/>
      <c r="M600" s="6"/>
      <c r="O600" s="55" t="str">
        <f t="shared" si="43"/>
        <v>//  4|--------dcd-------------Dd|</v>
      </c>
      <c r="Q600" s="4" t="str">
        <f t="shared" ref="Q600:Q601" si="47">MID($K600,Q$19,1)</f>
        <v>4</v>
      </c>
      <c r="R600" s="4" t="str">
        <f t="shared" si="46"/>
        <v>|</v>
      </c>
      <c r="S600" s="4" t="str">
        <f t="shared" si="46"/>
        <v>-</v>
      </c>
      <c r="T600" s="4" t="str">
        <f t="shared" si="46"/>
        <v>-</v>
      </c>
      <c r="U600" s="4" t="str">
        <f t="shared" si="46"/>
        <v>-</v>
      </c>
      <c r="V600" s="4" t="str">
        <f t="shared" si="46"/>
        <v>-</v>
      </c>
      <c r="W600" s="4" t="str">
        <f t="shared" si="46"/>
        <v>-</v>
      </c>
      <c r="X600" s="4" t="str">
        <f t="shared" si="46"/>
        <v>-</v>
      </c>
      <c r="Y600" s="4" t="str">
        <f t="shared" si="46"/>
        <v>-</v>
      </c>
      <c r="Z600" s="4" t="str">
        <f t="shared" si="46"/>
        <v>-</v>
      </c>
      <c r="AA600" s="4" t="str">
        <f t="shared" si="46"/>
        <v>d</v>
      </c>
      <c r="AB600" s="4" t="str">
        <f t="shared" si="46"/>
        <v>c</v>
      </c>
      <c r="AC600" s="4" t="str">
        <f t="shared" si="46"/>
        <v>d</v>
      </c>
      <c r="AD600" s="4" t="str">
        <f t="shared" si="46"/>
        <v>-</v>
      </c>
      <c r="AE600" s="4" t="str">
        <f t="shared" si="46"/>
        <v>-</v>
      </c>
      <c r="AF600" s="4" t="str">
        <f t="shared" si="46"/>
        <v>-</v>
      </c>
      <c r="AG600" s="4" t="str">
        <f t="shared" si="46"/>
        <v>-</v>
      </c>
      <c r="AH600" s="4" t="str">
        <f t="shared" si="46"/>
        <v>-</v>
      </c>
      <c r="AI600" s="4" t="str">
        <f t="shared" si="46"/>
        <v>-</v>
      </c>
      <c r="AJ600" s="4" t="str">
        <f t="shared" si="46"/>
        <v>-</v>
      </c>
      <c r="AK600" s="4" t="str">
        <f t="shared" si="46"/>
        <v>-</v>
      </c>
      <c r="AL600" s="4" t="str">
        <f t="shared" si="46"/>
        <v>-</v>
      </c>
      <c r="AM600" s="4" t="str">
        <f t="shared" si="46"/>
        <v>-</v>
      </c>
      <c r="AN600" s="4" t="str">
        <f t="shared" si="46"/>
        <v>-</v>
      </c>
      <c r="AO600" s="4" t="str">
        <f t="shared" si="46"/>
        <v>-</v>
      </c>
      <c r="AP600" s="4" t="str">
        <f t="shared" si="46"/>
        <v>-</v>
      </c>
      <c r="AQ600" s="4" t="str">
        <f t="shared" si="46"/>
        <v>D</v>
      </c>
      <c r="AR600" s="4" t="str">
        <f t="shared" si="46"/>
        <v>d</v>
      </c>
      <c r="AS600" s="4" t="str">
        <f t="shared" si="46"/>
        <v>|</v>
      </c>
    </row>
    <row r="601" spans="5:45" x14ac:dyDescent="0.3">
      <c r="H601" s="41"/>
      <c r="I601" s="13"/>
      <c r="J601" s="11" t="s">
        <v>44</v>
      </c>
      <c r="K601" s="14" t="str">
        <f>C105</f>
        <v>3|--a---g-------g---D-------|</v>
      </c>
      <c r="O601" s="55" t="str">
        <f t="shared" si="43"/>
        <v>//  3|--a---g-------g---D-------|</v>
      </c>
      <c r="Q601" s="4" t="str">
        <f t="shared" si="47"/>
        <v>3</v>
      </c>
      <c r="R601" s="4" t="str">
        <f t="shared" si="46"/>
        <v>|</v>
      </c>
      <c r="S601" s="4" t="str">
        <f t="shared" si="46"/>
        <v>-</v>
      </c>
      <c r="T601" s="4" t="str">
        <f t="shared" si="46"/>
        <v>-</v>
      </c>
      <c r="U601" s="4" t="str">
        <f t="shared" si="46"/>
        <v>a</v>
      </c>
      <c r="V601" s="4" t="str">
        <f t="shared" si="46"/>
        <v>-</v>
      </c>
      <c r="W601" s="4" t="str">
        <f t="shared" si="46"/>
        <v>-</v>
      </c>
      <c r="X601" s="4" t="str">
        <f t="shared" si="46"/>
        <v>-</v>
      </c>
      <c r="Y601" s="4" t="str">
        <f t="shared" si="46"/>
        <v>g</v>
      </c>
      <c r="Z601" s="4" t="str">
        <f t="shared" si="46"/>
        <v>-</v>
      </c>
      <c r="AA601" s="4" t="str">
        <f t="shared" si="46"/>
        <v>-</v>
      </c>
      <c r="AB601" s="4" t="str">
        <f t="shared" si="46"/>
        <v>-</v>
      </c>
      <c r="AC601" s="4" t="str">
        <f t="shared" si="46"/>
        <v>-</v>
      </c>
      <c r="AD601" s="4" t="str">
        <f t="shared" si="46"/>
        <v>-</v>
      </c>
      <c r="AE601" s="4" t="str">
        <f t="shared" si="46"/>
        <v>-</v>
      </c>
      <c r="AF601" s="4" t="str">
        <f t="shared" si="46"/>
        <v>-</v>
      </c>
      <c r="AG601" s="4" t="str">
        <f t="shared" si="46"/>
        <v>g</v>
      </c>
      <c r="AH601" s="4" t="str">
        <f t="shared" si="46"/>
        <v>-</v>
      </c>
      <c r="AI601" s="4" t="str">
        <f t="shared" si="46"/>
        <v>-</v>
      </c>
      <c r="AJ601" s="4" t="str">
        <f t="shared" si="46"/>
        <v>-</v>
      </c>
      <c r="AK601" s="4" t="str">
        <f t="shared" si="46"/>
        <v>D</v>
      </c>
      <c r="AL601" s="4" t="str">
        <f t="shared" si="46"/>
        <v>-</v>
      </c>
      <c r="AM601" s="4" t="str">
        <f t="shared" si="46"/>
        <v>-</v>
      </c>
      <c r="AN601" s="4" t="str">
        <f t="shared" si="46"/>
        <v>-</v>
      </c>
      <c r="AO601" s="4" t="str">
        <f t="shared" si="46"/>
        <v>-</v>
      </c>
      <c r="AP601" s="4" t="str">
        <f t="shared" si="46"/>
        <v>-</v>
      </c>
      <c r="AQ601" s="4" t="str">
        <f t="shared" si="46"/>
        <v>-</v>
      </c>
      <c r="AR601" s="4" t="str">
        <f t="shared" si="46"/>
        <v>-</v>
      </c>
      <c r="AS601" s="4" t="str">
        <f t="shared" si="46"/>
        <v>|</v>
      </c>
    </row>
    <row r="602" spans="5:45" x14ac:dyDescent="0.3">
      <c r="E602" s="45" t="str">
        <f>MID($K599,S$19,1)</f>
        <v/>
      </c>
      <c r="F602" s="43" t="str">
        <f>MID($K600,S$19,1)</f>
        <v>-</v>
      </c>
      <c r="G602" s="44" t="str">
        <f>MID($K601,S$19,1)</f>
        <v>-</v>
      </c>
      <c r="H602" s="41"/>
      <c r="I602" s="9">
        <v>1</v>
      </c>
      <c r="J602" s="4" t="s">
        <v>13</v>
      </c>
      <c r="M602" s="4" t="str">
        <f>IFERROR(VLOOKUP(G602, Table134[#All], 2),"")</f>
        <v/>
      </c>
      <c r="O602" s="55" t="str">
        <f t="shared" si="43"/>
        <v xml:space="preserve">    delay(delayo);</v>
      </c>
    </row>
    <row r="603" spans="5:45" x14ac:dyDescent="0.3">
      <c r="E603" s="45" t="str">
        <f>MID($K599,T$19,1)</f>
        <v/>
      </c>
      <c r="F603" s="43" t="str">
        <f>MID($K600,T$19,1)</f>
        <v>-</v>
      </c>
      <c r="G603" s="44" t="str">
        <f>MID($K601,T$19,1)</f>
        <v>-</v>
      </c>
      <c r="H603" s="41"/>
      <c r="I603" s="9">
        <v>2</v>
      </c>
      <c r="J603" s="4" t="s">
        <v>13</v>
      </c>
      <c r="M603" s="4" t="str">
        <f>IFERROR(VLOOKUP(G603, Table134[#All], 2),"")</f>
        <v/>
      </c>
      <c r="O603" s="55" t="str">
        <f t="shared" si="43"/>
        <v xml:space="preserve">    delay(delayo);</v>
      </c>
    </row>
    <row r="604" spans="5:45" x14ac:dyDescent="0.3">
      <c r="E604" s="45" t="str">
        <f>MID($K599,U$19,1)</f>
        <v/>
      </c>
      <c r="F604" s="43" t="str">
        <f>MID($K600,U$19,1)</f>
        <v>-</v>
      </c>
      <c r="G604" s="44" t="str">
        <f>MID($K601,U$19,1)</f>
        <v>a</v>
      </c>
      <c r="H604" s="41"/>
      <c r="I604" s="9">
        <v>3</v>
      </c>
      <c r="M604" s="59" t="s">
        <v>53</v>
      </c>
      <c r="O604" s="55" t="str">
        <f t="shared" si="43"/>
        <v xml:space="preserve">    play(NOTE_A3, tempo);</v>
      </c>
    </row>
    <row r="605" spans="5:45" x14ac:dyDescent="0.3">
      <c r="E605" s="45" t="str">
        <f>MID($K599,V$19,1)</f>
        <v/>
      </c>
      <c r="F605" s="43" t="str">
        <f>MID($K600,V$19,1)</f>
        <v>-</v>
      </c>
      <c r="G605" s="44" t="str">
        <f>MID($K601,V$19,1)</f>
        <v>-</v>
      </c>
      <c r="H605" s="41"/>
      <c r="I605" s="9">
        <v>4</v>
      </c>
      <c r="J605" s="4" t="s">
        <v>13</v>
      </c>
      <c r="M605" s="4" t="str">
        <f>IFERROR(VLOOKUP(G605, Table134[#All], 2),"")</f>
        <v/>
      </c>
      <c r="O605" s="55" t="str">
        <f t="shared" ref="O605:O668" si="48">CONCATENATE(J605,K605,L605,M605)</f>
        <v xml:space="preserve">    delay(delayo);</v>
      </c>
    </row>
    <row r="606" spans="5:45" x14ac:dyDescent="0.3">
      <c r="E606" s="45" t="str">
        <f>MID($K599,W$19,1)</f>
        <v/>
      </c>
      <c r="F606" s="43" t="str">
        <f>MID($K600,W$19,1)</f>
        <v>-</v>
      </c>
      <c r="G606" s="44" t="str">
        <f>MID($K601,W$19,1)</f>
        <v>-</v>
      </c>
      <c r="H606" s="41"/>
      <c r="I606" s="9">
        <v>5</v>
      </c>
      <c r="J606" s="4" t="s">
        <v>13</v>
      </c>
      <c r="M606" s="4" t="str">
        <f>IFERROR(VLOOKUP(G606, Table134[#All], 2),"")</f>
        <v/>
      </c>
      <c r="O606" s="55" t="str">
        <f t="shared" si="48"/>
        <v xml:space="preserve">    delay(delayo);</v>
      </c>
    </row>
    <row r="607" spans="5:45" x14ac:dyDescent="0.3">
      <c r="E607" s="45" t="str">
        <f>MID($K599,X$19,1)</f>
        <v/>
      </c>
      <c r="F607" s="43" t="str">
        <f>MID($K600,X$19,1)</f>
        <v>-</v>
      </c>
      <c r="G607" s="44" t="str">
        <f>MID($K601,X$19,1)</f>
        <v>-</v>
      </c>
      <c r="H607" s="41"/>
      <c r="I607" s="9">
        <v>6</v>
      </c>
      <c r="J607" s="4" t="s">
        <v>13</v>
      </c>
      <c r="M607" s="4" t="str">
        <f>IFERROR(VLOOKUP(G607, Table134[#All], 2),"")</f>
        <v/>
      </c>
      <c r="O607" s="55" t="str">
        <f t="shared" si="48"/>
        <v xml:space="preserve">    delay(delayo);</v>
      </c>
    </row>
    <row r="608" spans="5:45" x14ac:dyDescent="0.3">
      <c r="E608" s="45" t="str">
        <f>MID($K599,Y$19,1)</f>
        <v/>
      </c>
      <c r="F608" s="43" t="str">
        <f>MID($K600,Y$19,1)</f>
        <v>-</v>
      </c>
      <c r="G608" s="44" t="str">
        <f>MID($K601,Y$19,1)</f>
        <v>g</v>
      </c>
      <c r="H608" s="41"/>
      <c r="I608" s="9">
        <v>7</v>
      </c>
      <c r="M608" s="59" t="s">
        <v>49</v>
      </c>
      <c r="O608" s="55" t="str">
        <f t="shared" si="48"/>
        <v xml:space="preserve">    play(NOTE_G3, tempo);</v>
      </c>
    </row>
    <row r="609" spans="5:15" x14ac:dyDescent="0.3">
      <c r="E609" s="45" t="str">
        <f>MID($K599,Z$19,1)</f>
        <v/>
      </c>
      <c r="F609" s="43" t="str">
        <f>MID($K600,Z$19,1)</f>
        <v>-</v>
      </c>
      <c r="G609" s="44" t="str">
        <f>MID($K601,Z$19,1)</f>
        <v>-</v>
      </c>
      <c r="H609" s="41"/>
      <c r="I609" s="9">
        <v>8</v>
      </c>
      <c r="J609" s="4" t="s">
        <v>13</v>
      </c>
      <c r="M609" s="4" t="str">
        <f>IFERROR(VLOOKUP(G609, Table134[#All], 2),"")</f>
        <v/>
      </c>
      <c r="O609" s="55" t="str">
        <f t="shared" si="48"/>
        <v xml:space="preserve">    delay(delayo);</v>
      </c>
    </row>
    <row r="610" spans="5:15" x14ac:dyDescent="0.3">
      <c r="E610" s="45" t="str">
        <f>MID($K599,AA$19,1)</f>
        <v/>
      </c>
      <c r="F610" s="43" t="str">
        <f>MID($K600,AA$19,1)</f>
        <v>d</v>
      </c>
      <c r="G610" s="44" t="str">
        <f>MID($K601,AA$19,1)</f>
        <v>-</v>
      </c>
      <c r="H610" s="41"/>
      <c r="I610" s="9">
        <v>9</v>
      </c>
      <c r="L610" s="59" t="s">
        <v>46</v>
      </c>
      <c r="M610" s="4" t="str">
        <f>IFERROR(VLOOKUP(G610, Table134[#All], 2),"")</f>
        <v/>
      </c>
      <c r="O610" s="55" t="str">
        <f t="shared" si="48"/>
        <v xml:space="preserve">    play(NOTE_D4, tempo);</v>
      </c>
    </row>
    <row r="611" spans="5:15" x14ac:dyDescent="0.3">
      <c r="E611" s="45" t="str">
        <f>MID($K599,AB$19,1)</f>
        <v/>
      </c>
      <c r="F611" s="43" t="str">
        <f>MID($K600,AB$19,1)</f>
        <v>c</v>
      </c>
      <c r="G611" s="44" t="str">
        <f>MID($K601,AB$19,1)</f>
        <v>-</v>
      </c>
      <c r="H611" s="41"/>
      <c r="I611" s="9">
        <v>10</v>
      </c>
      <c r="L611" s="4" t="s">
        <v>47</v>
      </c>
      <c r="M611" s="4" t="str">
        <f>IFERROR(VLOOKUP(G611, Table134[#All], 2),"")</f>
        <v/>
      </c>
      <c r="O611" s="55" t="str">
        <f t="shared" si="48"/>
        <v xml:space="preserve">    play(NOTE_C4, tempo);</v>
      </c>
    </row>
    <row r="612" spans="5:15" x14ac:dyDescent="0.3">
      <c r="E612" s="45" t="str">
        <f>MID($K599,AC$19,1)</f>
        <v/>
      </c>
      <c r="F612" s="43" t="str">
        <f>MID($K600,AC$19,1)</f>
        <v>d</v>
      </c>
      <c r="G612" s="44" t="str">
        <f>MID($K601,AC$19,1)</f>
        <v>-</v>
      </c>
      <c r="H612" s="41"/>
      <c r="I612" s="9">
        <v>11</v>
      </c>
      <c r="L612" s="59" t="s">
        <v>46</v>
      </c>
      <c r="M612" s="4" t="str">
        <f>IFERROR(VLOOKUP(G612, Table134[#All], 2),"")</f>
        <v/>
      </c>
      <c r="O612" s="55" t="str">
        <f t="shared" si="48"/>
        <v xml:space="preserve">    play(NOTE_D4, tempo);</v>
      </c>
    </row>
    <row r="613" spans="5:15" x14ac:dyDescent="0.3">
      <c r="E613" s="45" t="str">
        <f>MID($K599,AD$19,1)</f>
        <v/>
      </c>
      <c r="F613" s="43" t="str">
        <f>MID($K600,AD$19,1)</f>
        <v>-</v>
      </c>
      <c r="G613" s="44" t="str">
        <f>MID($K601,AD$19,1)</f>
        <v>-</v>
      </c>
      <c r="H613" s="41"/>
      <c r="I613" s="9">
        <v>12</v>
      </c>
      <c r="J613" s="4" t="s">
        <v>13</v>
      </c>
      <c r="M613" s="4" t="str">
        <f>IFERROR(VLOOKUP(G613, Table134[#All], 2),"")</f>
        <v/>
      </c>
      <c r="O613" s="55" t="str">
        <f t="shared" si="48"/>
        <v xml:space="preserve">    delay(delayo);</v>
      </c>
    </row>
    <row r="614" spans="5:15" x14ac:dyDescent="0.3">
      <c r="E614" s="45" t="str">
        <f>MID($K599,AE$19,1)</f>
        <v/>
      </c>
      <c r="F614" s="43" t="str">
        <f>MID($K600,AE$19,1)</f>
        <v>-</v>
      </c>
      <c r="G614" s="44" t="str">
        <f>MID($K601,AE$19,1)</f>
        <v>-</v>
      </c>
      <c r="H614" s="41"/>
      <c r="I614" s="9">
        <v>13</v>
      </c>
      <c r="J614" s="4" t="s">
        <v>13</v>
      </c>
      <c r="M614" s="4" t="str">
        <f>IFERROR(VLOOKUP(G614, Table134[#All], 2),"")</f>
        <v/>
      </c>
      <c r="O614" s="55" t="str">
        <f t="shared" si="48"/>
        <v xml:space="preserve">    delay(delayo);</v>
      </c>
    </row>
    <row r="615" spans="5:15" x14ac:dyDescent="0.3">
      <c r="E615" s="45" t="str">
        <f>MID($K599,AF$19,1)</f>
        <v/>
      </c>
      <c r="F615" s="43" t="str">
        <f>MID($K600,AF$19,1)</f>
        <v>-</v>
      </c>
      <c r="G615" s="44" t="str">
        <f>MID($K601,AF$19,1)</f>
        <v>-</v>
      </c>
      <c r="H615" s="41"/>
      <c r="I615" s="9">
        <v>14</v>
      </c>
      <c r="J615" s="4" t="s">
        <v>13</v>
      </c>
      <c r="M615" s="4" t="str">
        <f>IFERROR(VLOOKUP(G615, Table134[#All], 2),"")</f>
        <v/>
      </c>
      <c r="O615" s="55" t="str">
        <f t="shared" si="48"/>
        <v xml:space="preserve">    delay(delayo);</v>
      </c>
    </row>
    <row r="616" spans="5:15" x14ac:dyDescent="0.3">
      <c r="E616" s="45" t="str">
        <f>MID($K599,AG$19,1)</f>
        <v/>
      </c>
      <c r="F616" s="43" t="str">
        <f>MID($K600,AG$19,1)</f>
        <v>-</v>
      </c>
      <c r="G616" s="44" t="str">
        <f>MID($K601,AG$19,1)</f>
        <v>g</v>
      </c>
      <c r="H616" s="41"/>
      <c r="I616" s="9">
        <v>15</v>
      </c>
      <c r="M616" s="59" t="s">
        <v>49</v>
      </c>
      <c r="O616" s="55" t="str">
        <f t="shared" si="48"/>
        <v xml:space="preserve">    play(NOTE_G3, tempo);</v>
      </c>
    </row>
    <row r="617" spans="5:15" x14ac:dyDescent="0.3">
      <c r="E617" s="45" t="str">
        <f>MID($K599,AH$19,1)</f>
        <v/>
      </c>
      <c r="F617" s="43" t="str">
        <f>MID($K600,AH$19,1)</f>
        <v>-</v>
      </c>
      <c r="G617" s="44" t="str">
        <f>MID($K601,AH$19,1)</f>
        <v>-</v>
      </c>
      <c r="H617" s="41"/>
      <c r="I617" s="9">
        <v>16</v>
      </c>
      <c r="J617" s="4" t="s">
        <v>13</v>
      </c>
      <c r="M617" s="4" t="str">
        <f>IFERROR(VLOOKUP(G617, Table134[#All], 2),"")</f>
        <v/>
      </c>
      <c r="O617" s="55" t="str">
        <f t="shared" si="48"/>
        <v xml:space="preserve">    delay(delayo);</v>
      </c>
    </row>
    <row r="618" spans="5:15" x14ac:dyDescent="0.3">
      <c r="E618" s="45" t="str">
        <f>MID($K599,AI$19,1)</f>
        <v/>
      </c>
      <c r="F618" s="43" t="str">
        <f>MID($K600,AI$19,1)</f>
        <v>-</v>
      </c>
      <c r="G618" s="44" t="str">
        <f>MID($K601,AI$19,1)</f>
        <v>-</v>
      </c>
      <c r="H618" s="41"/>
      <c r="I618" s="9">
        <v>17</v>
      </c>
      <c r="J618" s="4" t="s">
        <v>13</v>
      </c>
      <c r="M618" s="4" t="str">
        <f>IFERROR(VLOOKUP(G618, Table134[#All], 2),"")</f>
        <v/>
      </c>
      <c r="O618" s="55" t="str">
        <f t="shared" si="48"/>
        <v xml:space="preserve">    delay(delayo);</v>
      </c>
    </row>
    <row r="619" spans="5:15" x14ac:dyDescent="0.3">
      <c r="E619" s="45" t="str">
        <f>MID($K599,AJ$19,1)</f>
        <v/>
      </c>
      <c r="F619" s="43" t="str">
        <f>MID($K600,AJ$19,1)</f>
        <v>-</v>
      </c>
      <c r="G619" s="44" t="str">
        <f>MID($K601,AJ$19,1)</f>
        <v>-</v>
      </c>
      <c r="H619" s="41"/>
      <c r="I619" s="9">
        <v>18</v>
      </c>
      <c r="J619" s="4" t="s">
        <v>13</v>
      </c>
      <c r="M619" s="4" t="str">
        <f>IFERROR(VLOOKUP(G619, Table134[#All], 2),"")</f>
        <v/>
      </c>
      <c r="O619" s="55" t="str">
        <f t="shared" si="48"/>
        <v xml:space="preserve">    delay(delayo);</v>
      </c>
    </row>
    <row r="620" spans="5:15" x14ac:dyDescent="0.3">
      <c r="E620" s="45" t="str">
        <f>MID($K599,AK$19,1)</f>
        <v/>
      </c>
      <c r="F620" s="43" t="str">
        <f>MID($K600,AK$19,1)</f>
        <v>-</v>
      </c>
      <c r="G620" s="44" t="str">
        <f>MID($K601,AK$19,1)</f>
        <v>D</v>
      </c>
      <c r="H620" s="41"/>
      <c r="I620" s="9">
        <v>19</v>
      </c>
      <c r="M620" s="59" t="s">
        <v>50</v>
      </c>
      <c r="O620" s="55" t="str">
        <f t="shared" si="48"/>
        <v xml:space="preserve">    play(NOTE_DS3, tempo);</v>
      </c>
    </row>
    <row r="621" spans="5:15" x14ac:dyDescent="0.3">
      <c r="E621" s="45" t="str">
        <f>MID($K599,AL$19,1)</f>
        <v/>
      </c>
      <c r="F621" s="43" t="str">
        <f>MID($K600,AL$19,1)</f>
        <v>-</v>
      </c>
      <c r="G621" s="44" t="str">
        <f>MID($K601,AL$19,1)</f>
        <v>-</v>
      </c>
      <c r="H621" s="41"/>
      <c r="I621" s="9">
        <v>20</v>
      </c>
      <c r="J621" s="4" t="s">
        <v>13</v>
      </c>
      <c r="M621" s="4" t="str">
        <f>IFERROR(VLOOKUP(G621, Table134[#All], 2),"")</f>
        <v/>
      </c>
      <c r="O621" s="55" t="str">
        <f t="shared" si="48"/>
        <v xml:space="preserve">    delay(delayo);</v>
      </c>
    </row>
    <row r="622" spans="5:15" x14ac:dyDescent="0.3">
      <c r="E622" s="45" t="str">
        <f>MID($K599,AM$19,1)</f>
        <v/>
      </c>
      <c r="F622" s="43" t="str">
        <f>MID($K600,AM$19,1)</f>
        <v>-</v>
      </c>
      <c r="G622" s="44" t="str">
        <f>MID($K601,AM$19,1)</f>
        <v>-</v>
      </c>
      <c r="H622" s="41"/>
      <c r="I622" s="9">
        <v>21</v>
      </c>
      <c r="J622" s="4" t="s">
        <v>13</v>
      </c>
      <c r="M622" s="4" t="str">
        <f>IFERROR(VLOOKUP(G622, Table134[#All], 2),"")</f>
        <v/>
      </c>
      <c r="O622" s="55" t="str">
        <f t="shared" si="48"/>
        <v xml:space="preserve">    delay(delayo);</v>
      </c>
    </row>
    <row r="623" spans="5:15" x14ac:dyDescent="0.3">
      <c r="E623" s="45" t="str">
        <f>MID($K599,AN$19,1)</f>
        <v/>
      </c>
      <c r="F623" s="43" t="str">
        <f>MID($K600,AN$19,1)</f>
        <v>-</v>
      </c>
      <c r="G623" s="44" t="str">
        <f>MID($K601,AN$19,1)</f>
        <v>-</v>
      </c>
      <c r="H623" s="41"/>
      <c r="I623" s="9">
        <v>22</v>
      </c>
      <c r="J623" s="4" t="s">
        <v>13</v>
      </c>
      <c r="M623" s="4" t="str">
        <f>IFERROR(VLOOKUP(G623, Table134[#All], 2),"")</f>
        <v/>
      </c>
      <c r="O623" s="55" t="str">
        <f t="shared" si="48"/>
        <v xml:space="preserve">    delay(delayo);</v>
      </c>
    </row>
    <row r="624" spans="5:15" x14ac:dyDescent="0.3">
      <c r="E624" s="45" t="str">
        <f>MID($K599,AO$19,1)</f>
        <v/>
      </c>
      <c r="F624" s="43" t="str">
        <f>MID($K600,AO$19,1)</f>
        <v>-</v>
      </c>
      <c r="G624" s="44" t="str">
        <f>MID($K601,AO$19,1)</f>
        <v>-</v>
      </c>
      <c r="H624" s="41"/>
      <c r="I624" s="9">
        <v>23</v>
      </c>
      <c r="J624" s="4" t="s">
        <v>13</v>
      </c>
      <c r="M624" s="4" t="str">
        <f>IFERROR(VLOOKUP(G624, Table134[#All], 2),"")</f>
        <v/>
      </c>
      <c r="O624" s="55" t="str">
        <f t="shared" si="48"/>
        <v xml:space="preserve">    delay(delayo);</v>
      </c>
    </row>
    <row r="625" spans="5:45" x14ac:dyDescent="0.3">
      <c r="E625" s="45" t="str">
        <f>MID($K599,AP$19,1)</f>
        <v/>
      </c>
      <c r="F625" s="43" t="str">
        <f>MID($K600,AP$19,1)</f>
        <v>-</v>
      </c>
      <c r="G625" s="44" t="str">
        <f>MID($K601,AP$19,1)</f>
        <v>-</v>
      </c>
      <c r="H625" s="41"/>
      <c r="I625" s="9">
        <v>24</v>
      </c>
      <c r="J625" s="4" t="s">
        <v>13</v>
      </c>
      <c r="M625" s="4" t="str">
        <f>IFERROR(VLOOKUP(G625, Table134[#All], 2),"")</f>
        <v/>
      </c>
      <c r="O625" s="55" t="str">
        <f t="shared" si="48"/>
        <v xml:space="preserve">    delay(delayo);</v>
      </c>
    </row>
    <row r="626" spans="5:45" x14ac:dyDescent="0.3">
      <c r="E626" s="45" t="str">
        <f>MID($K599,AQ$19,1)</f>
        <v/>
      </c>
      <c r="F626" s="43" t="str">
        <f>MID($K600,AQ$19,1)</f>
        <v>D</v>
      </c>
      <c r="G626" s="44" t="str">
        <f>MID($K601,AQ$19,1)</f>
        <v>-</v>
      </c>
      <c r="H626" s="41"/>
      <c r="I626" s="9">
        <v>25</v>
      </c>
      <c r="L626" s="59" t="s">
        <v>48</v>
      </c>
      <c r="M626" s="4" t="str">
        <f>IFERROR(VLOOKUP(G626, Table134[#All], 2),"")</f>
        <v/>
      </c>
      <c r="O626" s="55" t="str">
        <f t="shared" si="48"/>
        <v xml:space="preserve">    play(NOTE_DS4, tempo);</v>
      </c>
    </row>
    <row r="627" spans="5:45" x14ac:dyDescent="0.3">
      <c r="E627" s="45" t="str">
        <f>MID($K599,AR$19,1)</f>
        <v/>
      </c>
      <c r="F627" s="43" t="str">
        <f>MID($K600,AR$19,1)</f>
        <v>d</v>
      </c>
      <c r="G627" s="44" t="str">
        <f>MID($K601,AR$19,1)</f>
        <v>-</v>
      </c>
      <c r="H627" s="41"/>
      <c r="I627" s="9">
        <v>26</v>
      </c>
      <c r="L627" s="59" t="s">
        <v>46</v>
      </c>
      <c r="M627" s="4" t="str">
        <f>IFERROR(VLOOKUP(G627, Table134[#All], 2),"")</f>
        <v/>
      </c>
      <c r="O627" s="55" t="str">
        <f t="shared" si="48"/>
        <v xml:space="preserve">    play(NOTE_D4, tempo);</v>
      </c>
    </row>
    <row r="628" spans="5:45" x14ac:dyDescent="0.3">
      <c r="H628" s="41"/>
      <c r="I628" s="13"/>
      <c r="J628" s="11" t="s">
        <v>44</v>
      </c>
      <c r="K628" s="14"/>
      <c r="O628" s="55" t="str">
        <f t="shared" si="48"/>
        <v xml:space="preserve">//  </v>
      </c>
      <c r="Q628" s="19" t="s">
        <v>123</v>
      </c>
      <c r="R628" s="19"/>
      <c r="S628" s="19">
        <v>1</v>
      </c>
      <c r="T628" s="19">
        <v>2</v>
      </c>
      <c r="U628" s="19">
        <v>3</v>
      </c>
      <c r="V628" s="19">
        <v>4</v>
      </c>
      <c r="W628" s="19">
        <v>5</v>
      </c>
      <c r="X628" s="19">
        <v>6</v>
      </c>
      <c r="Y628" s="19">
        <v>7</v>
      </c>
      <c r="Z628" s="19">
        <v>8</v>
      </c>
      <c r="AA628" s="19">
        <v>9</v>
      </c>
      <c r="AB628" s="19">
        <v>10</v>
      </c>
      <c r="AC628" s="19">
        <v>11</v>
      </c>
      <c r="AD628" s="19">
        <v>12</v>
      </c>
      <c r="AE628" s="19">
        <v>13</v>
      </c>
      <c r="AF628" s="19">
        <v>14</v>
      </c>
      <c r="AG628" s="19">
        <v>15</v>
      </c>
      <c r="AH628" s="19">
        <v>16</v>
      </c>
      <c r="AI628" s="19">
        <v>17</v>
      </c>
      <c r="AJ628" s="19">
        <v>18</v>
      </c>
      <c r="AK628" s="19">
        <v>19</v>
      </c>
      <c r="AL628" s="19">
        <v>20</v>
      </c>
      <c r="AM628" s="19">
        <v>21</v>
      </c>
      <c r="AN628" s="19">
        <v>22</v>
      </c>
      <c r="AO628" s="19">
        <v>23</v>
      </c>
      <c r="AP628" s="19">
        <v>24</v>
      </c>
      <c r="AQ628" s="19">
        <v>25</v>
      </c>
      <c r="AR628" s="19">
        <v>26</v>
      </c>
      <c r="AS628" s="19"/>
    </row>
    <row r="629" spans="5:45" x14ac:dyDescent="0.3">
      <c r="H629" s="41">
        <v>21</v>
      </c>
      <c r="I629" s="13"/>
      <c r="J629" s="11" t="s">
        <v>44</v>
      </c>
      <c r="K629" s="4">
        <f>C107</f>
        <v>0</v>
      </c>
      <c r="L629" s="6"/>
      <c r="M629" s="6"/>
      <c r="O629" s="55" t="str">
        <f t="shared" si="48"/>
        <v>//  0</v>
      </c>
      <c r="Q629" s="4" t="str">
        <f>MID($K629,Q$19,1)</f>
        <v>0</v>
      </c>
      <c r="R629" s="4" t="str">
        <f t="shared" ref="R629:AS631" si="49">MID($K629,R$19,1)</f>
        <v/>
      </c>
      <c r="S629" s="4" t="str">
        <f t="shared" si="49"/>
        <v/>
      </c>
      <c r="T629" s="4" t="str">
        <f t="shared" si="49"/>
        <v/>
      </c>
      <c r="U629" s="4" t="str">
        <f t="shared" si="49"/>
        <v/>
      </c>
      <c r="V629" s="4" t="str">
        <f t="shared" si="49"/>
        <v/>
      </c>
      <c r="W629" s="4" t="str">
        <f t="shared" si="49"/>
        <v/>
      </c>
      <c r="X629" s="4" t="str">
        <f t="shared" si="49"/>
        <v/>
      </c>
      <c r="Y629" s="4" t="str">
        <f t="shared" si="49"/>
        <v/>
      </c>
      <c r="Z629" s="4" t="str">
        <f t="shared" si="49"/>
        <v/>
      </c>
      <c r="AA629" s="4" t="str">
        <f t="shared" si="49"/>
        <v/>
      </c>
      <c r="AB629" s="4" t="str">
        <f t="shared" si="49"/>
        <v/>
      </c>
      <c r="AC629" s="4" t="str">
        <f t="shared" si="49"/>
        <v/>
      </c>
      <c r="AD629" s="4" t="str">
        <f t="shared" si="49"/>
        <v/>
      </c>
      <c r="AE629" s="4" t="str">
        <f t="shared" si="49"/>
        <v/>
      </c>
      <c r="AF629" s="4" t="str">
        <f t="shared" si="49"/>
        <v/>
      </c>
      <c r="AG629" s="4" t="str">
        <f t="shared" si="49"/>
        <v/>
      </c>
      <c r="AH629" s="4" t="str">
        <f t="shared" si="49"/>
        <v/>
      </c>
      <c r="AI629" s="4" t="str">
        <f t="shared" si="49"/>
        <v/>
      </c>
      <c r="AJ629" s="4" t="str">
        <f t="shared" si="49"/>
        <v/>
      </c>
      <c r="AK629" s="4" t="str">
        <f t="shared" si="49"/>
        <v/>
      </c>
      <c r="AL629" s="4" t="str">
        <f t="shared" si="49"/>
        <v/>
      </c>
      <c r="AM629" s="4" t="str">
        <f t="shared" si="49"/>
        <v/>
      </c>
      <c r="AN629" s="4" t="str">
        <f t="shared" si="49"/>
        <v/>
      </c>
      <c r="AO629" s="4" t="str">
        <f t="shared" si="49"/>
        <v/>
      </c>
      <c r="AP629" s="4" t="str">
        <f t="shared" si="49"/>
        <v/>
      </c>
      <c r="AQ629" s="4" t="str">
        <f t="shared" si="49"/>
        <v/>
      </c>
      <c r="AR629" s="4" t="str">
        <f t="shared" si="49"/>
        <v/>
      </c>
      <c r="AS629" s="4" t="str">
        <f>MID($K629,AS$19,1)</f>
        <v/>
      </c>
    </row>
    <row r="630" spans="5:45" x14ac:dyDescent="0.3">
      <c r="E630" s="45" t="str">
        <f>MID($K629,Q$19,1)</f>
        <v>0</v>
      </c>
      <c r="F630" s="43" t="str">
        <f>MID($K630,Q$19,1)</f>
        <v>4</v>
      </c>
      <c r="G630" s="44" t="str">
        <f>MID($K631,Q$19,1)</f>
        <v>3</v>
      </c>
      <c r="H630" s="41"/>
      <c r="I630" s="13"/>
      <c r="J630" s="11" t="s">
        <v>44</v>
      </c>
      <c r="K630" s="4" t="str">
        <f>C108</f>
        <v>4|D-d-c---------DdD---------|</v>
      </c>
      <c r="L630" s="6"/>
      <c r="M630" s="6"/>
      <c r="O630" s="55" t="str">
        <f t="shared" si="48"/>
        <v>//  4|D-d-c---------DdD---------|</v>
      </c>
      <c r="Q630" s="4" t="str">
        <f t="shared" ref="Q630:Q631" si="50">MID($K630,Q$19,1)</f>
        <v>4</v>
      </c>
      <c r="R630" s="4" t="str">
        <f t="shared" si="49"/>
        <v>|</v>
      </c>
      <c r="S630" s="4" t="str">
        <f t="shared" si="49"/>
        <v>D</v>
      </c>
      <c r="T630" s="4" t="str">
        <f t="shared" si="49"/>
        <v>-</v>
      </c>
      <c r="U630" s="4" t="str">
        <f t="shared" si="49"/>
        <v>d</v>
      </c>
      <c r="V630" s="4" t="str">
        <f t="shared" si="49"/>
        <v>-</v>
      </c>
      <c r="W630" s="4" t="str">
        <f t="shared" si="49"/>
        <v>c</v>
      </c>
      <c r="X630" s="4" t="str">
        <f t="shared" si="49"/>
        <v>-</v>
      </c>
      <c r="Y630" s="4" t="str">
        <f t="shared" si="49"/>
        <v>-</v>
      </c>
      <c r="Z630" s="4" t="str">
        <f t="shared" si="49"/>
        <v>-</v>
      </c>
      <c r="AA630" s="4" t="str">
        <f t="shared" si="49"/>
        <v>-</v>
      </c>
      <c r="AB630" s="4" t="str">
        <f t="shared" si="49"/>
        <v>-</v>
      </c>
      <c r="AC630" s="4" t="str">
        <f t="shared" si="49"/>
        <v>-</v>
      </c>
      <c r="AD630" s="4" t="str">
        <f t="shared" si="49"/>
        <v>-</v>
      </c>
      <c r="AE630" s="4" t="str">
        <f t="shared" si="49"/>
        <v>-</v>
      </c>
      <c r="AF630" s="4" t="str">
        <f t="shared" si="49"/>
        <v>-</v>
      </c>
      <c r="AG630" s="4" t="str">
        <f t="shared" si="49"/>
        <v>D</v>
      </c>
      <c r="AH630" s="4" t="str">
        <f t="shared" si="49"/>
        <v>d</v>
      </c>
      <c r="AI630" s="4" t="str">
        <f t="shared" si="49"/>
        <v>D</v>
      </c>
      <c r="AJ630" s="4" t="str">
        <f t="shared" si="49"/>
        <v>-</v>
      </c>
      <c r="AK630" s="4" t="str">
        <f t="shared" si="49"/>
        <v>-</v>
      </c>
      <c r="AL630" s="4" t="str">
        <f t="shared" si="49"/>
        <v>-</v>
      </c>
      <c r="AM630" s="4" t="str">
        <f t="shared" si="49"/>
        <v>-</v>
      </c>
      <c r="AN630" s="4" t="str">
        <f t="shared" si="49"/>
        <v>-</v>
      </c>
      <c r="AO630" s="4" t="str">
        <f t="shared" si="49"/>
        <v>-</v>
      </c>
      <c r="AP630" s="4" t="str">
        <f t="shared" si="49"/>
        <v>-</v>
      </c>
      <c r="AQ630" s="4" t="str">
        <f t="shared" si="49"/>
        <v>-</v>
      </c>
      <c r="AR630" s="4" t="str">
        <f t="shared" si="49"/>
        <v>-</v>
      </c>
      <c r="AS630" s="4" t="str">
        <f t="shared" si="49"/>
        <v>|</v>
      </c>
    </row>
    <row r="631" spans="5:45" x14ac:dyDescent="0.3">
      <c r="H631" s="41"/>
      <c r="I631" s="13"/>
      <c r="J631" s="11" t="s">
        <v>44</v>
      </c>
      <c r="K631" s="4" t="str">
        <f>C109</f>
        <v>3|--------D-----------g---f-|</v>
      </c>
      <c r="O631" s="55" t="str">
        <f t="shared" si="48"/>
        <v>//  3|--------D-----------g---f-|</v>
      </c>
      <c r="Q631" s="4" t="str">
        <f t="shared" si="50"/>
        <v>3</v>
      </c>
      <c r="R631" s="4" t="str">
        <f t="shared" si="49"/>
        <v>|</v>
      </c>
      <c r="S631" s="4" t="str">
        <f t="shared" si="49"/>
        <v>-</v>
      </c>
      <c r="T631" s="4" t="str">
        <f t="shared" si="49"/>
        <v>-</v>
      </c>
      <c r="U631" s="4" t="str">
        <f t="shared" si="49"/>
        <v>-</v>
      </c>
      <c r="V631" s="4" t="str">
        <f t="shared" si="49"/>
        <v>-</v>
      </c>
      <c r="W631" s="4" t="str">
        <f t="shared" si="49"/>
        <v>-</v>
      </c>
      <c r="X631" s="4" t="str">
        <f t="shared" si="49"/>
        <v>-</v>
      </c>
      <c r="Y631" s="4" t="str">
        <f t="shared" si="49"/>
        <v>-</v>
      </c>
      <c r="Z631" s="4" t="str">
        <f t="shared" si="49"/>
        <v>-</v>
      </c>
      <c r="AA631" s="4" t="str">
        <f t="shared" si="49"/>
        <v>D</v>
      </c>
      <c r="AB631" s="4" t="str">
        <f t="shared" si="49"/>
        <v>-</v>
      </c>
      <c r="AC631" s="4" t="str">
        <f t="shared" si="49"/>
        <v>-</v>
      </c>
      <c r="AD631" s="4" t="str">
        <f t="shared" si="49"/>
        <v>-</v>
      </c>
      <c r="AE631" s="4" t="str">
        <f t="shared" si="49"/>
        <v>-</v>
      </c>
      <c r="AF631" s="4" t="str">
        <f t="shared" si="49"/>
        <v>-</v>
      </c>
      <c r="AG631" s="4" t="str">
        <f t="shared" si="49"/>
        <v>-</v>
      </c>
      <c r="AH631" s="4" t="str">
        <f t="shared" si="49"/>
        <v>-</v>
      </c>
      <c r="AI631" s="4" t="str">
        <f t="shared" si="49"/>
        <v>-</v>
      </c>
      <c r="AJ631" s="4" t="str">
        <f t="shared" si="49"/>
        <v>-</v>
      </c>
      <c r="AK631" s="4" t="str">
        <f t="shared" si="49"/>
        <v>-</v>
      </c>
      <c r="AL631" s="4" t="str">
        <f t="shared" si="49"/>
        <v>-</v>
      </c>
      <c r="AM631" s="4" t="str">
        <f t="shared" si="49"/>
        <v>g</v>
      </c>
      <c r="AN631" s="4" t="str">
        <f t="shared" si="49"/>
        <v>-</v>
      </c>
      <c r="AO631" s="4" t="str">
        <f t="shared" si="49"/>
        <v>-</v>
      </c>
      <c r="AP631" s="4" t="str">
        <f t="shared" si="49"/>
        <v>-</v>
      </c>
      <c r="AQ631" s="4" t="str">
        <f t="shared" si="49"/>
        <v>f</v>
      </c>
      <c r="AR631" s="4" t="str">
        <f t="shared" si="49"/>
        <v>-</v>
      </c>
      <c r="AS631" s="4" t="str">
        <f t="shared" si="49"/>
        <v>|</v>
      </c>
    </row>
    <row r="632" spans="5:45" x14ac:dyDescent="0.3">
      <c r="E632" s="45" t="str">
        <f>MID($K629,S$19,1)</f>
        <v/>
      </c>
      <c r="F632" s="43" t="str">
        <f>MID($K630,S$19,1)</f>
        <v>D</v>
      </c>
      <c r="G632" s="44" t="str">
        <f>MID($K631,S$19,1)</f>
        <v>-</v>
      </c>
      <c r="H632" s="41"/>
      <c r="I632" s="9">
        <v>1</v>
      </c>
      <c r="L632" s="59" t="s">
        <v>48</v>
      </c>
      <c r="M632" s="4" t="str">
        <f>IFERROR(VLOOKUP(G632, Table134[#All], 2),"")</f>
        <v/>
      </c>
      <c r="O632" s="55" t="str">
        <f t="shared" si="48"/>
        <v xml:space="preserve">    play(NOTE_DS4, tempo);</v>
      </c>
    </row>
    <row r="633" spans="5:45" x14ac:dyDescent="0.3">
      <c r="E633" s="45" t="str">
        <f>MID($K629,T$19,1)</f>
        <v/>
      </c>
      <c r="F633" s="43" t="str">
        <f>MID($K630,T$19,1)</f>
        <v>-</v>
      </c>
      <c r="G633" s="44" t="str">
        <f>MID($K631,T$19,1)</f>
        <v>-</v>
      </c>
      <c r="H633" s="41"/>
      <c r="I633" s="9">
        <v>2</v>
      </c>
      <c r="J633" s="4" t="s">
        <v>13</v>
      </c>
      <c r="K633" s="4" t="str">
        <f>IFERROR(VLOOKUP(E633, Table1[[#All],[Note]:[Code]], 2),"")</f>
        <v/>
      </c>
      <c r="M633" s="4" t="str">
        <f>IFERROR(VLOOKUP(G633, Table134[#All], 2),"")</f>
        <v/>
      </c>
      <c r="O633" s="55" t="str">
        <f t="shared" si="48"/>
        <v xml:space="preserve">    delay(delayo);</v>
      </c>
    </row>
    <row r="634" spans="5:45" x14ac:dyDescent="0.3">
      <c r="E634" s="45" t="str">
        <f>MID($K629,U$19,1)</f>
        <v/>
      </c>
      <c r="F634" s="43" t="str">
        <f>MID($K630,U$19,1)</f>
        <v>d</v>
      </c>
      <c r="G634" s="44" t="str">
        <f>MID($K631,U$19,1)</f>
        <v>-</v>
      </c>
      <c r="H634" s="41"/>
      <c r="I634" s="9">
        <v>3</v>
      </c>
      <c r="L634" s="59" t="s">
        <v>46</v>
      </c>
      <c r="M634" s="4" t="str">
        <f>IFERROR(VLOOKUP(G634, Table134[#All], 2),"")</f>
        <v/>
      </c>
      <c r="O634" s="55" t="str">
        <f t="shared" si="48"/>
        <v xml:space="preserve">    play(NOTE_D4, tempo);</v>
      </c>
    </row>
    <row r="635" spans="5:45" x14ac:dyDescent="0.3">
      <c r="E635" s="45" t="str">
        <f>MID($K629,V$19,1)</f>
        <v/>
      </c>
      <c r="F635" s="43" t="str">
        <f>MID($K630,V$19,1)</f>
        <v>-</v>
      </c>
      <c r="G635" s="44" t="str">
        <f>MID($K631,V$19,1)</f>
        <v>-</v>
      </c>
      <c r="H635" s="41"/>
      <c r="I635" s="9">
        <v>4</v>
      </c>
      <c r="J635" s="4" t="s">
        <v>13</v>
      </c>
      <c r="K635" s="4" t="str">
        <f>IFERROR(VLOOKUP(E635, Table1[[#All],[Note]:[Code]], 2),"")</f>
        <v/>
      </c>
      <c r="M635" s="4" t="str">
        <f>IFERROR(VLOOKUP(G635, Table134[#All], 2),"")</f>
        <v/>
      </c>
      <c r="O635" s="55" t="str">
        <f t="shared" si="48"/>
        <v xml:space="preserve">    delay(delayo);</v>
      </c>
    </row>
    <row r="636" spans="5:45" x14ac:dyDescent="0.3">
      <c r="E636" s="45" t="str">
        <f>MID($K629,W$19,1)</f>
        <v/>
      </c>
      <c r="F636" s="43" t="str">
        <f>MID($K630,W$19,1)</f>
        <v>c</v>
      </c>
      <c r="G636" s="44" t="str">
        <f>MID($K631,W$19,1)</f>
        <v>-</v>
      </c>
      <c r="H636" s="41"/>
      <c r="I636" s="9">
        <v>5</v>
      </c>
      <c r="L636" s="4" t="s">
        <v>47</v>
      </c>
      <c r="M636" s="4" t="str">
        <f>IFERROR(VLOOKUP(G636, Table134[#All], 2),"")</f>
        <v/>
      </c>
      <c r="O636" s="55" t="str">
        <f t="shared" si="48"/>
        <v xml:space="preserve">    play(NOTE_C4, tempo);</v>
      </c>
    </row>
    <row r="637" spans="5:45" x14ac:dyDescent="0.3">
      <c r="E637" s="45" t="str">
        <f>MID($K629,X$19,1)</f>
        <v/>
      </c>
      <c r="F637" s="43" t="str">
        <f>MID($K630,X$19,1)</f>
        <v>-</v>
      </c>
      <c r="G637" s="44" t="str">
        <f>MID($K631,X$19,1)</f>
        <v>-</v>
      </c>
      <c r="H637" s="41"/>
      <c r="I637" s="9">
        <v>6</v>
      </c>
      <c r="J637" s="4" t="s">
        <v>13</v>
      </c>
      <c r="K637" s="4" t="str">
        <f>IFERROR(VLOOKUP(E637, Table1[[#All],[Note]:[Code]], 2),"")</f>
        <v/>
      </c>
      <c r="M637" s="4" t="str">
        <f>IFERROR(VLOOKUP(G637, Table134[#All], 2),"")</f>
        <v/>
      </c>
      <c r="O637" s="55" t="str">
        <f t="shared" si="48"/>
        <v xml:space="preserve">    delay(delayo);</v>
      </c>
    </row>
    <row r="638" spans="5:45" x14ac:dyDescent="0.3">
      <c r="E638" s="45" t="str">
        <f>MID($K629,Y$19,1)</f>
        <v/>
      </c>
      <c r="F638" s="43" t="str">
        <f>MID($K630,Y$19,1)</f>
        <v>-</v>
      </c>
      <c r="G638" s="44" t="str">
        <f>MID($K631,Y$19,1)</f>
        <v>-</v>
      </c>
      <c r="H638" s="41"/>
      <c r="I638" s="9">
        <v>7</v>
      </c>
      <c r="J638" s="4" t="s">
        <v>13</v>
      </c>
      <c r="K638" s="4" t="str">
        <f>IFERROR(VLOOKUP(E638, Table1[[#All],[Note]:[Code]], 2),"")</f>
        <v/>
      </c>
      <c r="M638" s="4" t="str">
        <f>IFERROR(VLOOKUP(G638, Table134[#All], 2),"")</f>
        <v/>
      </c>
      <c r="O638" s="55" t="str">
        <f t="shared" si="48"/>
        <v xml:space="preserve">    delay(delayo);</v>
      </c>
    </row>
    <row r="639" spans="5:45" x14ac:dyDescent="0.3">
      <c r="E639" s="45" t="str">
        <f>MID($K629,Z$19,1)</f>
        <v/>
      </c>
      <c r="F639" s="43" t="str">
        <f>MID($K630,Z$19,1)</f>
        <v>-</v>
      </c>
      <c r="G639" s="44" t="str">
        <f>MID($K631,Z$19,1)</f>
        <v>-</v>
      </c>
      <c r="H639" s="41"/>
      <c r="I639" s="9">
        <v>8</v>
      </c>
      <c r="J639" s="4" t="s">
        <v>13</v>
      </c>
      <c r="K639" s="4" t="str">
        <f>IFERROR(VLOOKUP(E639, Table1[[#All],[Note]:[Code]], 2),"")</f>
        <v/>
      </c>
      <c r="M639" s="4" t="str">
        <f>IFERROR(VLOOKUP(G639, Table134[#All], 2),"")</f>
        <v/>
      </c>
      <c r="O639" s="55" t="str">
        <f t="shared" si="48"/>
        <v xml:space="preserve">    delay(delayo);</v>
      </c>
    </row>
    <row r="640" spans="5:45" x14ac:dyDescent="0.3">
      <c r="E640" s="45" t="str">
        <f>MID($K629,AA$19,1)</f>
        <v/>
      </c>
      <c r="F640" s="43" t="str">
        <f>MID($K630,AA$19,1)</f>
        <v>-</v>
      </c>
      <c r="G640" s="44" t="str">
        <f>MID($K631,AA$19,1)</f>
        <v>D</v>
      </c>
      <c r="H640" s="41"/>
      <c r="I640" s="9">
        <v>9</v>
      </c>
      <c r="K640" s="4" t="str">
        <f>IFERROR(VLOOKUP(E640, Table1[[#All],[Note]:[Code]], 2),"")</f>
        <v/>
      </c>
      <c r="M640" s="59" t="s">
        <v>50</v>
      </c>
      <c r="O640" s="55" t="str">
        <f t="shared" si="48"/>
        <v xml:space="preserve">    play(NOTE_DS3, tempo);</v>
      </c>
    </row>
    <row r="641" spans="5:15" x14ac:dyDescent="0.3">
      <c r="E641" s="45" t="str">
        <f>MID($K629,AB$19,1)</f>
        <v/>
      </c>
      <c r="F641" s="43" t="str">
        <f>MID($K630,AB$19,1)</f>
        <v>-</v>
      </c>
      <c r="G641" s="44" t="str">
        <f>MID($K631,AB$19,1)</f>
        <v>-</v>
      </c>
      <c r="H641" s="41"/>
      <c r="I641" s="9">
        <v>10</v>
      </c>
      <c r="J641" s="4" t="s">
        <v>13</v>
      </c>
      <c r="K641" s="4" t="str">
        <f>IFERROR(VLOOKUP(E641, Table1[[#All],[Note]:[Code]], 2),"")</f>
        <v/>
      </c>
      <c r="M641" s="4" t="str">
        <f>IFERROR(VLOOKUP(G641, Table134[#All], 2),"")</f>
        <v/>
      </c>
      <c r="O641" s="55" t="str">
        <f t="shared" si="48"/>
        <v xml:space="preserve">    delay(delayo);</v>
      </c>
    </row>
    <row r="642" spans="5:15" x14ac:dyDescent="0.3">
      <c r="E642" s="45" t="str">
        <f>MID($K629,AC$19,1)</f>
        <v/>
      </c>
      <c r="F642" s="43" t="str">
        <f>MID($K630,AC$19,1)</f>
        <v>-</v>
      </c>
      <c r="G642" s="44" t="str">
        <f>MID($K631,AC$19,1)</f>
        <v>-</v>
      </c>
      <c r="H642" s="41"/>
      <c r="I642" s="9">
        <v>11</v>
      </c>
      <c r="J642" s="4" t="s">
        <v>13</v>
      </c>
      <c r="K642" s="4" t="str">
        <f>IFERROR(VLOOKUP(E642, Table1[[#All],[Note]:[Code]], 2),"")</f>
        <v/>
      </c>
      <c r="M642" s="4" t="str">
        <f>IFERROR(VLOOKUP(G642, Table134[#All], 2),"")</f>
        <v/>
      </c>
      <c r="O642" s="55" t="str">
        <f t="shared" si="48"/>
        <v xml:space="preserve">    delay(delayo);</v>
      </c>
    </row>
    <row r="643" spans="5:15" x14ac:dyDescent="0.3">
      <c r="E643" s="45" t="str">
        <f>MID($K629,AD$19,1)</f>
        <v/>
      </c>
      <c r="F643" s="43" t="str">
        <f>MID($K630,AD$19,1)</f>
        <v>-</v>
      </c>
      <c r="G643" s="44" t="str">
        <f>MID($K631,AD$19,1)</f>
        <v>-</v>
      </c>
      <c r="H643" s="41"/>
      <c r="I643" s="9">
        <v>12</v>
      </c>
      <c r="J643" s="4" t="s">
        <v>13</v>
      </c>
      <c r="K643" s="4" t="str">
        <f>IFERROR(VLOOKUP(E643, Table1[[#All],[Note]:[Code]], 2),"")</f>
        <v/>
      </c>
      <c r="M643" s="4" t="str">
        <f>IFERROR(VLOOKUP(G643, Table134[#All], 2),"")</f>
        <v/>
      </c>
      <c r="O643" s="55" t="str">
        <f t="shared" si="48"/>
        <v xml:space="preserve">    delay(delayo);</v>
      </c>
    </row>
    <row r="644" spans="5:15" x14ac:dyDescent="0.3">
      <c r="E644" s="45" t="str">
        <f>MID($K629,AE$19,1)</f>
        <v/>
      </c>
      <c r="F644" s="43" t="str">
        <f>MID($K630,AE$19,1)</f>
        <v>-</v>
      </c>
      <c r="G644" s="44" t="str">
        <f>MID($K631,AE$19,1)</f>
        <v>-</v>
      </c>
      <c r="H644" s="41"/>
      <c r="I644" s="9">
        <v>13</v>
      </c>
      <c r="J644" s="4" t="s">
        <v>13</v>
      </c>
      <c r="K644" s="4" t="str">
        <f>IFERROR(VLOOKUP(E644, Table1[[#All],[Note]:[Code]], 2),"")</f>
        <v/>
      </c>
      <c r="M644" s="4" t="str">
        <f>IFERROR(VLOOKUP(G644, Table134[#All], 2),"")</f>
        <v/>
      </c>
      <c r="O644" s="55" t="str">
        <f t="shared" si="48"/>
        <v xml:space="preserve">    delay(delayo);</v>
      </c>
    </row>
    <row r="645" spans="5:15" x14ac:dyDescent="0.3">
      <c r="E645" s="45" t="str">
        <f>MID($K629,AF$19,1)</f>
        <v/>
      </c>
      <c r="F645" s="43" t="str">
        <f>MID($K630,AF$19,1)</f>
        <v>-</v>
      </c>
      <c r="G645" s="44" t="str">
        <f>MID($K631,AF$19,1)</f>
        <v>-</v>
      </c>
      <c r="H645" s="41"/>
      <c r="I645" s="9">
        <v>14</v>
      </c>
      <c r="J645" s="4" t="s">
        <v>13</v>
      </c>
      <c r="K645" s="4" t="str">
        <f>IFERROR(VLOOKUP(E645, Table1[[#All],[Note]:[Code]], 2),"")</f>
        <v/>
      </c>
      <c r="M645" s="4" t="str">
        <f>IFERROR(VLOOKUP(G645, Table134[#All], 2),"")</f>
        <v/>
      </c>
      <c r="O645" s="55" t="str">
        <f t="shared" si="48"/>
        <v xml:space="preserve">    delay(delayo);</v>
      </c>
    </row>
    <row r="646" spans="5:15" x14ac:dyDescent="0.3">
      <c r="E646" s="45" t="str">
        <f>MID($K629,AG$19,1)</f>
        <v/>
      </c>
      <c r="F646" s="43" t="str">
        <f>MID($K630,AG$19,1)</f>
        <v>D</v>
      </c>
      <c r="G646" s="44" t="str">
        <f>MID($K631,AG$19,1)</f>
        <v>-</v>
      </c>
      <c r="H646" s="41"/>
      <c r="I646" s="9">
        <v>15</v>
      </c>
      <c r="L646" s="59" t="s">
        <v>48</v>
      </c>
      <c r="M646" s="4" t="str">
        <f>IFERROR(VLOOKUP(G646, Table134[#All], 2),"")</f>
        <v/>
      </c>
      <c r="O646" s="55" t="str">
        <f t="shared" si="48"/>
        <v xml:space="preserve">    play(NOTE_DS4, tempo);</v>
      </c>
    </row>
    <row r="647" spans="5:15" x14ac:dyDescent="0.3">
      <c r="E647" s="45" t="str">
        <f>MID($K629,AH$19,1)</f>
        <v/>
      </c>
      <c r="F647" s="43" t="str">
        <f>MID($K630,AH$19,1)</f>
        <v>d</v>
      </c>
      <c r="G647" s="44" t="str">
        <f>MID($K631,AH$19,1)</f>
        <v>-</v>
      </c>
      <c r="H647" s="41"/>
      <c r="I647" s="9">
        <v>16</v>
      </c>
      <c r="L647" s="59" t="s">
        <v>46</v>
      </c>
      <c r="M647" s="4" t="str">
        <f>IFERROR(VLOOKUP(G647, Table134[#All], 2),"")</f>
        <v/>
      </c>
      <c r="O647" s="55" t="str">
        <f t="shared" si="48"/>
        <v xml:space="preserve">    play(NOTE_D4, tempo);</v>
      </c>
    </row>
    <row r="648" spans="5:15" x14ac:dyDescent="0.3">
      <c r="E648" s="45" t="str">
        <f>MID($K629,AI$19,1)</f>
        <v/>
      </c>
      <c r="F648" s="43" t="str">
        <f>MID($K630,AI$19,1)</f>
        <v>D</v>
      </c>
      <c r="G648" s="44" t="str">
        <f>MID($K631,AI$19,1)</f>
        <v>-</v>
      </c>
      <c r="H648" s="41"/>
      <c r="I648" s="9">
        <v>17</v>
      </c>
      <c r="L648" s="59" t="s">
        <v>48</v>
      </c>
      <c r="M648" s="4" t="str">
        <f>IFERROR(VLOOKUP(G648, Table134[#All], 2),"")</f>
        <v/>
      </c>
      <c r="O648" s="55" t="str">
        <f t="shared" si="48"/>
        <v xml:space="preserve">    play(NOTE_DS4, tempo);</v>
      </c>
    </row>
    <row r="649" spans="5:15" x14ac:dyDescent="0.3">
      <c r="E649" s="45" t="str">
        <f>MID($K629,AJ$19,1)</f>
        <v/>
      </c>
      <c r="F649" s="43" t="str">
        <f>MID($K630,AJ$19,1)</f>
        <v>-</v>
      </c>
      <c r="G649" s="44" t="str">
        <f>MID($K631,AJ$19,1)</f>
        <v>-</v>
      </c>
      <c r="H649" s="41"/>
      <c r="I649" s="9">
        <v>18</v>
      </c>
      <c r="J649" s="4" t="s">
        <v>13</v>
      </c>
      <c r="K649" s="4" t="str">
        <f>IFERROR(VLOOKUP(E649, Table1[[#All],[Note]:[Code]], 2),"")</f>
        <v/>
      </c>
      <c r="M649" s="4" t="str">
        <f>IFERROR(VLOOKUP(G649, Table134[#All], 2),"")</f>
        <v/>
      </c>
      <c r="O649" s="55" t="str">
        <f t="shared" si="48"/>
        <v xml:space="preserve">    delay(delayo);</v>
      </c>
    </row>
    <row r="650" spans="5:15" x14ac:dyDescent="0.3">
      <c r="E650" s="45" t="str">
        <f>MID($K629,AK$19,1)</f>
        <v/>
      </c>
      <c r="F650" s="43" t="str">
        <f>MID($K630,AK$19,1)</f>
        <v>-</v>
      </c>
      <c r="G650" s="44" t="str">
        <f>MID($K631,AK$19,1)</f>
        <v>-</v>
      </c>
      <c r="H650" s="41"/>
      <c r="I650" s="9">
        <v>19</v>
      </c>
      <c r="J650" s="4" t="s">
        <v>13</v>
      </c>
      <c r="K650" s="4" t="str">
        <f>IFERROR(VLOOKUP(E650, Table1[[#All],[Note]:[Code]], 2),"")</f>
        <v/>
      </c>
      <c r="M650" s="4" t="str">
        <f>IFERROR(VLOOKUP(G650, Table134[#All], 2),"")</f>
        <v/>
      </c>
      <c r="O650" s="55" t="str">
        <f t="shared" si="48"/>
        <v xml:space="preserve">    delay(delayo);</v>
      </c>
    </row>
    <row r="651" spans="5:15" x14ac:dyDescent="0.3">
      <c r="E651" s="45" t="str">
        <f>MID($K629,AL$19,1)</f>
        <v/>
      </c>
      <c r="F651" s="43" t="str">
        <f>MID($K630,AL$19,1)</f>
        <v>-</v>
      </c>
      <c r="G651" s="44" t="str">
        <f>MID($K631,AL$19,1)</f>
        <v>-</v>
      </c>
      <c r="H651" s="41"/>
      <c r="I651" s="9">
        <v>20</v>
      </c>
      <c r="J651" s="4" t="s">
        <v>13</v>
      </c>
      <c r="K651" s="4" t="str">
        <f>IFERROR(VLOOKUP(E651, Table1[[#All],[Note]:[Code]], 2),"")</f>
        <v/>
      </c>
      <c r="M651" s="4" t="str">
        <f>IFERROR(VLOOKUP(G651, Table134[#All], 2),"")</f>
        <v/>
      </c>
      <c r="O651" s="55" t="str">
        <f t="shared" si="48"/>
        <v xml:space="preserve">    delay(delayo);</v>
      </c>
    </row>
    <row r="652" spans="5:15" x14ac:dyDescent="0.3">
      <c r="E652" s="45" t="str">
        <f>MID($K629,AM$19,1)</f>
        <v/>
      </c>
      <c r="F652" s="43" t="str">
        <f>MID($K630,AM$19,1)</f>
        <v>-</v>
      </c>
      <c r="G652" s="44" t="str">
        <f>MID($K631,AM$19,1)</f>
        <v>g</v>
      </c>
      <c r="H652" s="41"/>
      <c r="I652" s="9">
        <v>21</v>
      </c>
      <c r="K652" s="4" t="str">
        <f>IFERROR(VLOOKUP(E652, Table1[[#All],[Note]:[Code]], 2),"")</f>
        <v/>
      </c>
      <c r="M652" s="59" t="s">
        <v>49</v>
      </c>
      <c r="O652" s="55" t="str">
        <f t="shared" si="48"/>
        <v xml:space="preserve">    play(NOTE_G3, tempo);</v>
      </c>
    </row>
    <row r="653" spans="5:15" x14ac:dyDescent="0.3">
      <c r="E653" s="45" t="str">
        <f>MID($K629,AN$19,1)</f>
        <v/>
      </c>
      <c r="F653" s="43" t="str">
        <f>MID($K630,AN$19,1)</f>
        <v>-</v>
      </c>
      <c r="G653" s="44" t="str">
        <f>MID($K631,AN$19,1)</f>
        <v>-</v>
      </c>
      <c r="H653" s="41"/>
      <c r="I653" s="9">
        <v>22</v>
      </c>
      <c r="J653" s="4" t="s">
        <v>13</v>
      </c>
      <c r="K653" s="4" t="str">
        <f>IFERROR(VLOOKUP(E653, Table1[[#All],[Note]:[Code]], 2),"")</f>
        <v/>
      </c>
      <c r="M653" s="4" t="str">
        <f>IFERROR(VLOOKUP(G653, Table134[#All], 2),"")</f>
        <v/>
      </c>
      <c r="O653" s="55" t="str">
        <f t="shared" si="48"/>
        <v xml:space="preserve">    delay(delayo);</v>
      </c>
    </row>
    <row r="654" spans="5:15" x14ac:dyDescent="0.3">
      <c r="E654" s="45" t="str">
        <f>MID($K629,AO$19,1)</f>
        <v/>
      </c>
      <c r="F654" s="43" t="str">
        <f>MID($K630,AO$19,1)</f>
        <v>-</v>
      </c>
      <c r="G654" s="44" t="str">
        <f>MID($K631,AO$19,1)</f>
        <v>-</v>
      </c>
      <c r="H654" s="41"/>
      <c r="I654" s="9">
        <v>23</v>
      </c>
      <c r="J654" s="4" t="s">
        <v>13</v>
      </c>
      <c r="K654" s="4" t="str">
        <f>IFERROR(VLOOKUP(E654, Table1[[#All],[Note]:[Code]], 2),"")</f>
        <v/>
      </c>
      <c r="M654" s="4" t="str">
        <f>IFERROR(VLOOKUP(G654, Table134[#All], 2),"")</f>
        <v/>
      </c>
      <c r="O654" s="55" t="str">
        <f t="shared" si="48"/>
        <v xml:space="preserve">    delay(delayo);</v>
      </c>
    </row>
    <row r="655" spans="5:15" x14ac:dyDescent="0.3">
      <c r="E655" s="45" t="str">
        <f>MID($K629,AP$19,1)</f>
        <v/>
      </c>
      <c r="F655" s="43" t="str">
        <f>MID($K630,AP$19,1)</f>
        <v>-</v>
      </c>
      <c r="G655" s="44" t="str">
        <f>MID($K631,AP$19,1)</f>
        <v>-</v>
      </c>
      <c r="H655" s="41"/>
      <c r="I655" s="9">
        <v>24</v>
      </c>
      <c r="J655" s="4" t="s">
        <v>13</v>
      </c>
      <c r="K655" s="4" t="str">
        <f>IFERROR(VLOOKUP(E655, Table1[[#All],[Note]:[Code]], 2),"")</f>
        <v/>
      </c>
      <c r="M655" s="4" t="str">
        <f>IFERROR(VLOOKUP(G655, Table134[#All], 2),"")</f>
        <v/>
      </c>
      <c r="O655" s="55" t="str">
        <f t="shared" si="48"/>
        <v xml:space="preserve">    delay(delayo);</v>
      </c>
    </row>
    <row r="656" spans="5:15" x14ac:dyDescent="0.3">
      <c r="E656" s="45" t="str">
        <f>MID($K629,AQ$19,1)</f>
        <v/>
      </c>
      <c r="F656" s="43" t="str">
        <f>MID($K630,AQ$19,1)</f>
        <v>-</v>
      </c>
      <c r="G656" s="44" t="str">
        <f>MID($K631,AQ$19,1)</f>
        <v>f</v>
      </c>
      <c r="H656" s="41"/>
      <c r="I656" s="9">
        <v>25</v>
      </c>
      <c r="K656" s="4" t="str">
        <f>IFERROR(VLOOKUP(E656, Table1[[#All],[Note]:[Code]], 2),"")</f>
        <v/>
      </c>
      <c r="M656" s="59" t="s">
        <v>51</v>
      </c>
      <c r="O656" s="55" t="str">
        <f t="shared" si="48"/>
        <v xml:space="preserve">    play(NOTE_F3, tempo);</v>
      </c>
    </row>
    <row r="657" spans="5:45" x14ac:dyDescent="0.3">
      <c r="E657" s="45" t="str">
        <f>MID($K629,AR$19,1)</f>
        <v/>
      </c>
      <c r="F657" s="43" t="str">
        <f>MID($K630,AR$19,1)</f>
        <v>-</v>
      </c>
      <c r="G657" s="44" t="str">
        <f>MID($K631,AR$19,1)</f>
        <v>-</v>
      </c>
      <c r="H657" s="41"/>
      <c r="I657" s="9">
        <v>26</v>
      </c>
      <c r="J657" s="4" t="s">
        <v>13</v>
      </c>
      <c r="K657" s="4" t="str">
        <f>IFERROR(VLOOKUP(E657, Table1[[#All],[Note]:[Code]], 2),"")</f>
        <v/>
      </c>
      <c r="M657" s="4" t="str">
        <f>IFERROR(VLOOKUP(G657, Table134[#All], 2),"")</f>
        <v/>
      </c>
      <c r="O657" s="55" t="str">
        <f t="shared" si="48"/>
        <v xml:space="preserve">    delay(delayo);</v>
      </c>
    </row>
    <row r="658" spans="5:45" x14ac:dyDescent="0.3">
      <c r="H658" s="41"/>
      <c r="I658" s="13"/>
      <c r="J658" s="11" t="s">
        <v>44</v>
      </c>
      <c r="K658" s="14"/>
      <c r="O658" s="55" t="str">
        <f t="shared" si="48"/>
        <v xml:space="preserve">//  </v>
      </c>
      <c r="Q658" s="19" t="s">
        <v>123</v>
      </c>
      <c r="R658" s="19"/>
      <c r="S658" s="19">
        <v>1</v>
      </c>
      <c r="T658" s="19">
        <v>2</v>
      </c>
      <c r="U658" s="19">
        <v>3</v>
      </c>
      <c r="V658" s="19">
        <v>4</v>
      </c>
      <c r="W658" s="19">
        <v>5</v>
      </c>
      <c r="X658" s="19">
        <v>6</v>
      </c>
      <c r="Y658" s="19">
        <v>7</v>
      </c>
      <c r="Z658" s="19">
        <v>8</v>
      </c>
      <c r="AA658" s="19">
        <v>9</v>
      </c>
      <c r="AB658" s="19">
        <v>10</v>
      </c>
      <c r="AC658" s="19">
        <v>11</v>
      </c>
      <c r="AD658" s="19">
        <v>12</v>
      </c>
      <c r="AE658" s="19">
        <v>13</v>
      </c>
      <c r="AF658" s="19">
        <v>14</v>
      </c>
      <c r="AG658" s="19">
        <v>15</v>
      </c>
      <c r="AH658" s="19">
        <v>16</v>
      </c>
      <c r="AI658" s="19">
        <v>17</v>
      </c>
      <c r="AJ658" s="19">
        <v>18</v>
      </c>
      <c r="AK658" s="19">
        <v>19</v>
      </c>
      <c r="AL658" s="19">
        <v>20</v>
      </c>
      <c r="AM658" s="19">
        <v>21</v>
      </c>
      <c r="AN658" s="19">
        <v>22</v>
      </c>
      <c r="AO658" s="19">
        <v>23</v>
      </c>
      <c r="AP658" s="19">
        <v>24</v>
      </c>
      <c r="AQ658" s="19">
        <v>25</v>
      </c>
      <c r="AR658" s="19">
        <v>26</v>
      </c>
      <c r="AS658" s="19"/>
    </row>
    <row r="659" spans="5:45" x14ac:dyDescent="0.3">
      <c r="H659" s="41">
        <v>22</v>
      </c>
      <c r="I659" s="13"/>
      <c r="J659" s="11" t="s">
        <v>44</v>
      </c>
      <c r="K659" s="14">
        <f>C111</f>
        <v>0</v>
      </c>
      <c r="L659" s="6"/>
      <c r="M659" s="6"/>
      <c r="O659" s="55" t="str">
        <f t="shared" si="48"/>
        <v>//  0</v>
      </c>
      <c r="Q659" s="4" t="str">
        <f>MID($K659,Q$19,1)</f>
        <v>0</v>
      </c>
      <c r="R659" s="4" t="str">
        <f t="shared" ref="R659:AS661" si="51">MID($K659,R$19,1)</f>
        <v/>
      </c>
      <c r="S659" s="4" t="str">
        <f t="shared" si="51"/>
        <v/>
      </c>
      <c r="T659" s="4" t="str">
        <f t="shared" si="51"/>
        <v/>
      </c>
      <c r="U659" s="4" t="str">
        <f t="shared" si="51"/>
        <v/>
      </c>
      <c r="V659" s="4" t="str">
        <f t="shared" si="51"/>
        <v/>
      </c>
      <c r="W659" s="4" t="str">
        <f t="shared" si="51"/>
        <v/>
      </c>
      <c r="X659" s="4" t="str">
        <f t="shared" si="51"/>
        <v/>
      </c>
      <c r="Y659" s="4" t="str">
        <f t="shared" si="51"/>
        <v/>
      </c>
      <c r="Z659" s="4" t="str">
        <f t="shared" si="51"/>
        <v/>
      </c>
      <c r="AA659" s="4" t="str">
        <f t="shared" si="51"/>
        <v/>
      </c>
      <c r="AB659" s="4" t="str">
        <f t="shared" si="51"/>
        <v/>
      </c>
      <c r="AC659" s="4" t="str">
        <f t="shared" si="51"/>
        <v/>
      </c>
      <c r="AD659" s="4" t="str">
        <f t="shared" si="51"/>
        <v/>
      </c>
      <c r="AE659" s="4" t="str">
        <f t="shared" si="51"/>
        <v/>
      </c>
      <c r="AF659" s="4" t="str">
        <f t="shared" si="51"/>
        <v/>
      </c>
      <c r="AG659" s="4" t="str">
        <f t="shared" si="51"/>
        <v/>
      </c>
      <c r="AH659" s="4" t="str">
        <f t="shared" si="51"/>
        <v/>
      </c>
      <c r="AI659" s="4" t="str">
        <f t="shared" si="51"/>
        <v/>
      </c>
      <c r="AJ659" s="4" t="str">
        <f t="shared" si="51"/>
        <v/>
      </c>
      <c r="AK659" s="4" t="str">
        <f t="shared" si="51"/>
        <v/>
      </c>
      <c r="AL659" s="4" t="str">
        <f t="shared" si="51"/>
        <v/>
      </c>
      <c r="AM659" s="4" t="str">
        <f t="shared" si="51"/>
        <v/>
      </c>
      <c r="AN659" s="4" t="str">
        <f t="shared" si="51"/>
        <v/>
      </c>
      <c r="AO659" s="4" t="str">
        <f t="shared" si="51"/>
        <v/>
      </c>
      <c r="AP659" s="4" t="str">
        <f t="shared" si="51"/>
        <v/>
      </c>
      <c r="AQ659" s="4" t="str">
        <f t="shared" si="51"/>
        <v/>
      </c>
      <c r="AR659" s="4" t="str">
        <f t="shared" si="51"/>
        <v/>
      </c>
      <c r="AS659" s="4" t="str">
        <f>MID($K659,AS$19,1)</f>
        <v/>
      </c>
    </row>
    <row r="660" spans="5:45" x14ac:dyDescent="0.3">
      <c r="E660" s="45" t="str">
        <f>MID($K659,Q$19,1)</f>
        <v>0</v>
      </c>
      <c r="F660" s="43" t="str">
        <f>MID($K660,Q$19,1)</f>
        <v>4</v>
      </c>
      <c r="G660" s="44" t="str">
        <f>MID($K661,Q$19,1)</f>
        <v>3</v>
      </c>
      <c r="H660" s="41"/>
      <c r="I660" s="13"/>
      <c r="J660" s="11" t="s">
        <v>44</v>
      </c>
      <c r="K660" s="14" t="str">
        <f>C112</f>
        <v>4|----c-c-----c-------dcd---|</v>
      </c>
      <c r="L660" s="6"/>
      <c r="M660" s="6"/>
      <c r="O660" s="55" t="str">
        <f t="shared" si="48"/>
        <v>//  4|----c-c-----c-------dcd---|</v>
      </c>
      <c r="Q660" s="4" t="str">
        <f t="shared" ref="Q660:Q661" si="52">MID($K660,Q$19,1)</f>
        <v>4</v>
      </c>
      <c r="R660" s="4" t="str">
        <f t="shared" si="51"/>
        <v>|</v>
      </c>
      <c r="S660" s="4" t="str">
        <f t="shared" si="51"/>
        <v>-</v>
      </c>
      <c r="T660" s="4" t="str">
        <f t="shared" si="51"/>
        <v>-</v>
      </c>
      <c r="U660" s="4" t="str">
        <f t="shared" si="51"/>
        <v>-</v>
      </c>
      <c r="V660" s="4" t="str">
        <f t="shared" si="51"/>
        <v>-</v>
      </c>
      <c r="W660" s="4" t="str">
        <f t="shared" si="51"/>
        <v>c</v>
      </c>
      <c r="X660" s="4" t="str">
        <f t="shared" si="51"/>
        <v>-</v>
      </c>
      <c r="Y660" s="4" t="str">
        <f t="shared" si="51"/>
        <v>c</v>
      </c>
      <c r="Z660" s="4" t="str">
        <f t="shared" si="51"/>
        <v>-</v>
      </c>
      <c r="AA660" s="4" t="str">
        <f t="shared" si="51"/>
        <v>-</v>
      </c>
      <c r="AB660" s="4" t="str">
        <f t="shared" si="51"/>
        <v>-</v>
      </c>
      <c r="AC660" s="4" t="str">
        <f t="shared" si="51"/>
        <v>-</v>
      </c>
      <c r="AD660" s="4" t="str">
        <f t="shared" si="51"/>
        <v>-</v>
      </c>
      <c r="AE660" s="4" t="str">
        <f t="shared" si="51"/>
        <v>c</v>
      </c>
      <c r="AF660" s="4" t="str">
        <f t="shared" si="51"/>
        <v>-</v>
      </c>
      <c r="AG660" s="4" t="str">
        <f t="shared" si="51"/>
        <v>-</v>
      </c>
      <c r="AH660" s="4" t="str">
        <f t="shared" si="51"/>
        <v>-</v>
      </c>
      <c r="AI660" s="4" t="str">
        <f t="shared" si="51"/>
        <v>-</v>
      </c>
      <c r="AJ660" s="4" t="str">
        <f t="shared" si="51"/>
        <v>-</v>
      </c>
      <c r="AK660" s="4" t="str">
        <f t="shared" si="51"/>
        <v>-</v>
      </c>
      <c r="AL660" s="4" t="str">
        <f t="shared" si="51"/>
        <v>-</v>
      </c>
      <c r="AM660" s="4" t="str">
        <f t="shared" si="51"/>
        <v>d</v>
      </c>
      <c r="AN660" s="4" t="str">
        <f t="shared" si="51"/>
        <v>c</v>
      </c>
      <c r="AO660" s="4" t="str">
        <f t="shared" si="51"/>
        <v>d</v>
      </c>
      <c r="AP660" s="4" t="str">
        <f t="shared" si="51"/>
        <v>-</v>
      </c>
      <c r="AQ660" s="4" t="str">
        <f t="shared" si="51"/>
        <v>-</v>
      </c>
      <c r="AR660" s="4" t="str">
        <f t="shared" si="51"/>
        <v>-</v>
      </c>
      <c r="AS660" s="4" t="str">
        <f t="shared" si="51"/>
        <v>|</v>
      </c>
    </row>
    <row r="661" spans="5:45" x14ac:dyDescent="0.3">
      <c r="H661" s="41"/>
      <c r="I661" s="13"/>
      <c r="J661" s="11" t="s">
        <v>44</v>
      </c>
      <c r="K661" s="14" t="str">
        <f>C113</f>
        <v>3|-----A--A-a---g-----------|</v>
      </c>
      <c r="O661" s="55" t="str">
        <f t="shared" si="48"/>
        <v>//  3|-----A--A-a---g-----------|</v>
      </c>
      <c r="Q661" s="4" t="str">
        <f t="shared" si="52"/>
        <v>3</v>
      </c>
      <c r="R661" s="4" t="str">
        <f t="shared" si="51"/>
        <v>|</v>
      </c>
      <c r="S661" s="4" t="str">
        <f t="shared" si="51"/>
        <v>-</v>
      </c>
      <c r="T661" s="4" t="str">
        <f t="shared" si="51"/>
        <v>-</v>
      </c>
      <c r="U661" s="4" t="str">
        <f t="shared" si="51"/>
        <v>-</v>
      </c>
      <c r="V661" s="4" t="str">
        <f t="shared" si="51"/>
        <v>-</v>
      </c>
      <c r="W661" s="4" t="str">
        <f t="shared" si="51"/>
        <v>-</v>
      </c>
      <c r="X661" s="4" t="str">
        <f t="shared" si="51"/>
        <v>A</v>
      </c>
      <c r="Y661" s="4" t="str">
        <f t="shared" si="51"/>
        <v>-</v>
      </c>
      <c r="Z661" s="4" t="str">
        <f t="shared" si="51"/>
        <v>-</v>
      </c>
      <c r="AA661" s="4" t="str">
        <f t="shared" si="51"/>
        <v>A</v>
      </c>
      <c r="AB661" s="4" t="str">
        <f t="shared" si="51"/>
        <v>-</v>
      </c>
      <c r="AC661" s="4" t="str">
        <f t="shared" si="51"/>
        <v>a</v>
      </c>
      <c r="AD661" s="4" t="str">
        <f t="shared" si="51"/>
        <v>-</v>
      </c>
      <c r="AE661" s="4" t="str">
        <f t="shared" si="51"/>
        <v>-</v>
      </c>
      <c r="AF661" s="4" t="str">
        <f t="shared" si="51"/>
        <v>-</v>
      </c>
      <c r="AG661" s="4" t="str">
        <f t="shared" si="51"/>
        <v>g</v>
      </c>
      <c r="AH661" s="4" t="str">
        <f t="shared" si="51"/>
        <v>-</v>
      </c>
      <c r="AI661" s="4" t="str">
        <f t="shared" si="51"/>
        <v>-</v>
      </c>
      <c r="AJ661" s="4" t="str">
        <f t="shared" si="51"/>
        <v>-</v>
      </c>
      <c r="AK661" s="4" t="str">
        <f t="shared" si="51"/>
        <v>-</v>
      </c>
      <c r="AL661" s="4" t="str">
        <f t="shared" si="51"/>
        <v>-</v>
      </c>
      <c r="AM661" s="4" t="str">
        <f t="shared" si="51"/>
        <v>-</v>
      </c>
      <c r="AN661" s="4" t="str">
        <f t="shared" si="51"/>
        <v>-</v>
      </c>
      <c r="AO661" s="4" t="str">
        <f t="shared" si="51"/>
        <v>-</v>
      </c>
      <c r="AP661" s="4" t="str">
        <f t="shared" si="51"/>
        <v>-</v>
      </c>
      <c r="AQ661" s="4" t="str">
        <f t="shared" si="51"/>
        <v>-</v>
      </c>
      <c r="AR661" s="4" t="str">
        <f t="shared" si="51"/>
        <v>-</v>
      </c>
      <c r="AS661" s="4" t="str">
        <f t="shared" si="51"/>
        <v>|</v>
      </c>
    </row>
    <row r="662" spans="5:45" x14ac:dyDescent="0.3">
      <c r="E662" s="45" t="str">
        <f>MID($K659,S$19,1)</f>
        <v/>
      </c>
      <c r="F662" s="43" t="str">
        <f>MID($K660,S$19,1)</f>
        <v>-</v>
      </c>
      <c r="G662" s="44" t="str">
        <f>MID($K661,S$19,1)</f>
        <v>-</v>
      </c>
      <c r="H662" s="41"/>
      <c r="I662" s="9">
        <v>1</v>
      </c>
      <c r="J662" s="4" t="s">
        <v>13</v>
      </c>
      <c r="M662" s="4" t="str">
        <f>IFERROR(VLOOKUP(G662, Table134[#All], 2),"")</f>
        <v/>
      </c>
      <c r="O662" s="55" t="str">
        <f t="shared" si="48"/>
        <v xml:space="preserve">    delay(delayo);</v>
      </c>
    </row>
    <row r="663" spans="5:45" x14ac:dyDescent="0.3">
      <c r="E663" s="45" t="str">
        <f>MID($K659,T$19,1)</f>
        <v/>
      </c>
      <c r="F663" s="43" t="str">
        <f>MID($K660,T$19,1)</f>
        <v>-</v>
      </c>
      <c r="G663" s="44" t="str">
        <f>MID($K661,T$19,1)</f>
        <v>-</v>
      </c>
      <c r="H663" s="41"/>
      <c r="I663" s="9">
        <v>2</v>
      </c>
      <c r="J663" s="4" t="s">
        <v>13</v>
      </c>
      <c r="M663" s="4" t="str">
        <f>IFERROR(VLOOKUP(G663, Table134[#All], 2),"")</f>
        <v/>
      </c>
      <c r="O663" s="55" t="str">
        <f t="shared" si="48"/>
        <v xml:space="preserve">    delay(delayo);</v>
      </c>
    </row>
    <row r="664" spans="5:45" x14ac:dyDescent="0.3">
      <c r="E664" s="45" t="str">
        <f>MID($K659,U$19,1)</f>
        <v/>
      </c>
      <c r="F664" s="43" t="str">
        <f>MID($K660,U$19,1)</f>
        <v>-</v>
      </c>
      <c r="G664" s="44" t="str">
        <f>MID($K661,U$19,1)</f>
        <v>-</v>
      </c>
      <c r="H664" s="41"/>
      <c r="I664" s="9">
        <v>3</v>
      </c>
      <c r="J664" s="4" t="s">
        <v>13</v>
      </c>
      <c r="M664" s="4" t="str">
        <f>IFERROR(VLOOKUP(G664, Table134[#All], 2),"")</f>
        <v/>
      </c>
      <c r="O664" s="55" t="str">
        <f t="shared" si="48"/>
        <v xml:space="preserve">    delay(delayo);</v>
      </c>
    </row>
    <row r="665" spans="5:45" x14ac:dyDescent="0.3">
      <c r="E665" s="45" t="str">
        <f>MID($K659,V$19,1)</f>
        <v/>
      </c>
      <c r="F665" s="43" t="str">
        <f>MID($K660,V$19,1)</f>
        <v>-</v>
      </c>
      <c r="G665" s="44" t="str">
        <f>MID($K661,V$19,1)</f>
        <v>-</v>
      </c>
      <c r="H665" s="41"/>
      <c r="I665" s="9">
        <v>4</v>
      </c>
      <c r="J665" s="4" t="s">
        <v>13</v>
      </c>
      <c r="M665" s="4" t="str">
        <f>IFERROR(VLOOKUP(G665, Table134[#All], 2),"")</f>
        <v/>
      </c>
      <c r="O665" s="55" t="str">
        <f t="shared" si="48"/>
        <v xml:space="preserve">    delay(delayo);</v>
      </c>
    </row>
    <row r="666" spans="5:45" x14ac:dyDescent="0.3">
      <c r="E666" s="45" t="str">
        <f>MID($K659,W$19,1)</f>
        <v/>
      </c>
      <c r="F666" s="43" t="str">
        <f>MID($K660,W$19,1)</f>
        <v>c</v>
      </c>
      <c r="G666" s="44" t="str">
        <f>MID($K661,W$19,1)</f>
        <v>-</v>
      </c>
      <c r="H666" s="41"/>
      <c r="I666" s="9">
        <v>5</v>
      </c>
      <c r="L666" s="4" t="s">
        <v>47</v>
      </c>
      <c r="M666" s="4" t="str">
        <f>IFERROR(VLOOKUP(G666, Table134[#All], 2),"")</f>
        <v/>
      </c>
      <c r="O666" s="55" t="str">
        <f t="shared" si="48"/>
        <v xml:space="preserve">    play(NOTE_C4, tempo);</v>
      </c>
    </row>
    <row r="667" spans="5:45" x14ac:dyDescent="0.3">
      <c r="E667" s="45" t="str">
        <f>MID($K659,X$19,1)</f>
        <v/>
      </c>
      <c r="F667" s="43" t="str">
        <f>MID($K660,X$19,1)</f>
        <v>-</v>
      </c>
      <c r="G667" s="44" t="str">
        <f>MID($K661,X$19,1)</f>
        <v>A</v>
      </c>
      <c r="H667" s="41"/>
      <c r="I667" s="9">
        <v>6</v>
      </c>
      <c r="M667" s="59" t="s">
        <v>52</v>
      </c>
      <c r="O667" s="55" t="str">
        <f t="shared" si="48"/>
        <v xml:space="preserve">    play(NOTE_AS3, tempo);</v>
      </c>
    </row>
    <row r="668" spans="5:45" x14ac:dyDescent="0.3">
      <c r="E668" s="45" t="str">
        <f>MID($K659,Y$19,1)</f>
        <v/>
      </c>
      <c r="F668" s="43" t="str">
        <f>MID($K660,Y$19,1)</f>
        <v>c</v>
      </c>
      <c r="G668" s="44" t="str">
        <f>MID($K661,Y$19,1)</f>
        <v>-</v>
      </c>
      <c r="H668" s="41"/>
      <c r="I668" s="9">
        <v>7</v>
      </c>
      <c r="L668" s="4" t="s">
        <v>47</v>
      </c>
      <c r="M668" s="4" t="str">
        <f>IFERROR(VLOOKUP(G668, Table134[#All], 2),"")</f>
        <v/>
      </c>
      <c r="O668" s="55" t="str">
        <f t="shared" si="48"/>
        <v xml:space="preserve">    play(NOTE_C4, tempo);</v>
      </c>
    </row>
    <row r="669" spans="5:45" x14ac:dyDescent="0.3">
      <c r="E669" s="45" t="str">
        <f>MID($K659,Z$19,1)</f>
        <v/>
      </c>
      <c r="F669" s="43" t="str">
        <f>MID($K660,Z$19,1)</f>
        <v>-</v>
      </c>
      <c r="G669" s="44" t="str">
        <f>MID($K661,Z$19,1)</f>
        <v>-</v>
      </c>
      <c r="H669" s="41"/>
      <c r="I669" s="9">
        <v>8</v>
      </c>
      <c r="J669" s="4" t="s">
        <v>13</v>
      </c>
      <c r="M669" s="4" t="str">
        <f>IFERROR(VLOOKUP(G669, Table134[#All], 2),"")</f>
        <v/>
      </c>
      <c r="O669" s="55" t="str">
        <f t="shared" ref="O669:O732" si="53">CONCATENATE(J669,K669,L669,M669)</f>
        <v xml:space="preserve">    delay(delayo);</v>
      </c>
    </row>
    <row r="670" spans="5:45" x14ac:dyDescent="0.3">
      <c r="E670" s="45" t="str">
        <f>MID($K659,AA$19,1)</f>
        <v/>
      </c>
      <c r="F670" s="43" t="str">
        <f>MID($K660,AA$19,1)</f>
        <v>-</v>
      </c>
      <c r="G670" s="44" t="str">
        <f>MID($K661,AA$19,1)</f>
        <v>A</v>
      </c>
      <c r="H670" s="41"/>
      <c r="I670" s="9">
        <v>9</v>
      </c>
      <c r="M670" s="59" t="s">
        <v>52</v>
      </c>
      <c r="O670" s="55" t="str">
        <f t="shared" si="53"/>
        <v xml:space="preserve">    play(NOTE_AS3, tempo);</v>
      </c>
    </row>
    <row r="671" spans="5:45" x14ac:dyDescent="0.3">
      <c r="E671" s="45" t="str">
        <f>MID($K659,AB$19,1)</f>
        <v/>
      </c>
      <c r="F671" s="43" t="str">
        <f>MID($K660,AB$19,1)</f>
        <v>-</v>
      </c>
      <c r="G671" s="44" t="str">
        <f>MID($K661,AB$19,1)</f>
        <v>-</v>
      </c>
      <c r="H671" s="41"/>
      <c r="I671" s="9">
        <v>10</v>
      </c>
      <c r="J671" s="4" t="s">
        <v>13</v>
      </c>
      <c r="M671" s="4" t="str">
        <f>IFERROR(VLOOKUP(G671, Table134[#All], 2),"")</f>
        <v/>
      </c>
      <c r="O671" s="55" t="str">
        <f t="shared" si="53"/>
        <v xml:space="preserve">    delay(delayo);</v>
      </c>
    </row>
    <row r="672" spans="5:45" x14ac:dyDescent="0.3">
      <c r="E672" s="45" t="str">
        <f>MID($K659,AC$19,1)</f>
        <v/>
      </c>
      <c r="F672" s="43" t="str">
        <f>MID($K660,AC$19,1)</f>
        <v>-</v>
      </c>
      <c r="G672" s="44" t="str">
        <f>MID($K661,AC$19,1)</f>
        <v>a</v>
      </c>
      <c r="H672" s="41"/>
      <c r="I672" s="9">
        <v>11</v>
      </c>
      <c r="M672" s="59" t="s">
        <v>53</v>
      </c>
      <c r="O672" s="55" t="str">
        <f t="shared" si="53"/>
        <v xml:space="preserve">    play(NOTE_A3, tempo);</v>
      </c>
    </row>
    <row r="673" spans="5:45" x14ac:dyDescent="0.3">
      <c r="E673" s="45" t="str">
        <f>MID($K659,AD$19,1)</f>
        <v/>
      </c>
      <c r="F673" s="43" t="str">
        <f>MID($K660,AD$19,1)</f>
        <v>-</v>
      </c>
      <c r="G673" s="44" t="str">
        <f>MID($K661,AD$19,1)</f>
        <v>-</v>
      </c>
      <c r="H673" s="41"/>
      <c r="I673" s="9">
        <v>12</v>
      </c>
      <c r="J673" s="4" t="s">
        <v>13</v>
      </c>
      <c r="M673" s="4" t="str">
        <f>IFERROR(VLOOKUP(G673, Table134[#All], 2),"")</f>
        <v/>
      </c>
      <c r="O673" s="55" t="str">
        <f t="shared" si="53"/>
        <v xml:space="preserve">    delay(delayo);</v>
      </c>
    </row>
    <row r="674" spans="5:45" x14ac:dyDescent="0.3">
      <c r="E674" s="45" t="str">
        <f>MID($K659,AE$19,1)</f>
        <v/>
      </c>
      <c r="F674" s="43" t="str">
        <f>MID($K660,AE$19,1)</f>
        <v>c</v>
      </c>
      <c r="G674" s="44" t="str">
        <f>MID($K661,AE$19,1)</f>
        <v>-</v>
      </c>
      <c r="H674" s="41"/>
      <c r="I674" s="9">
        <v>13</v>
      </c>
      <c r="L674" s="4" t="s">
        <v>47</v>
      </c>
      <c r="M674" s="4" t="str">
        <f>IFERROR(VLOOKUP(G674, Table134[#All], 2),"")</f>
        <v/>
      </c>
      <c r="O674" s="55" t="str">
        <f t="shared" si="53"/>
        <v xml:space="preserve">    play(NOTE_C4, tempo);</v>
      </c>
    </row>
    <row r="675" spans="5:45" x14ac:dyDescent="0.3">
      <c r="E675" s="45" t="str">
        <f>MID($K659,AF$19,1)</f>
        <v/>
      </c>
      <c r="F675" s="43" t="str">
        <f>MID($K660,AF$19,1)</f>
        <v>-</v>
      </c>
      <c r="G675" s="44" t="str">
        <f>MID($K661,AF$19,1)</f>
        <v>-</v>
      </c>
      <c r="H675" s="41"/>
      <c r="I675" s="9">
        <v>14</v>
      </c>
      <c r="J675" s="4" t="s">
        <v>13</v>
      </c>
      <c r="M675" s="4" t="str">
        <f>IFERROR(VLOOKUP(G675, Table134[#All], 2),"")</f>
        <v/>
      </c>
      <c r="O675" s="55" t="str">
        <f t="shared" si="53"/>
        <v xml:space="preserve">    delay(delayo);</v>
      </c>
    </row>
    <row r="676" spans="5:45" x14ac:dyDescent="0.3">
      <c r="E676" s="45" t="str">
        <f>MID($K659,AG$19,1)</f>
        <v/>
      </c>
      <c r="F676" s="43" t="str">
        <f>MID($K660,AG$19,1)</f>
        <v>-</v>
      </c>
      <c r="G676" s="44" t="str">
        <f>MID($K661,AG$19,1)</f>
        <v>g</v>
      </c>
      <c r="H676" s="41"/>
      <c r="I676" s="9">
        <v>15</v>
      </c>
      <c r="M676" s="59" t="s">
        <v>49</v>
      </c>
      <c r="O676" s="55" t="str">
        <f t="shared" si="53"/>
        <v xml:space="preserve">    play(NOTE_G3, tempo);</v>
      </c>
    </row>
    <row r="677" spans="5:45" x14ac:dyDescent="0.3">
      <c r="E677" s="45" t="str">
        <f>MID($K659,AH$19,1)</f>
        <v/>
      </c>
      <c r="F677" s="43" t="str">
        <f>MID($K660,AH$19,1)</f>
        <v>-</v>
      </c>
      <c r="G677" s="44" t="str">
        <f>MID($K661,AH$19,1)</f>
        <v>-</v>
      </c>
      <c r="H677" s="41"/>
      <c r="I677" s="9">
        <v>16</v>
      </c>
      <c r="J677" s="4" t="s">
        <v>13</v>
      </c>
      <c r="M677" s="4" t="str">
        <f>IFERROR(VLOOKUP(G677, Table134[#All], 2),"")</f>
        <v/>
      </c>
      <c r="O677" s="55" t="str">
        <f t="shared" si="53"/>
        <v xml:space="preserve">    delay(delayo);</v>
      </c>
    </row>
    <row r="678" spans="5:45" x14ac:dyDescent="0.3">
      <c r="E678" s="45" t="str">
        <f>MID($K659,AI$19,1)</f>
        <v/>
      </c>
      <c r="F678" s="43" t="str">
        <f>MID($K660,AI$19,1)</f>
        <v>-</v>
      </c>
      <c r="G678" s="44" t="str">
        <f>MID($K661,AI$19,1)</f>
        <v>-</v>
      </c>
      <c r="H678" s="41"/>
      <c r="I678" s="9">
        <v>17</v>
      </c>
      <c r="J678" s="4" t="s">
        <v>13</v>
      </c>
      <c r="M678" s="4" t="str">
        <f>IFERROR(VLOOKUP(G678, Table134[#All], 2),"")</f>
        <v/>
      </c>
      <c r="O678" s="55" t="str">
        <f t="shared" si="53"/>
        <v xml:space="preserve">    delay(delayo);</v>
      </c>
    </row>
    <row r="679" spans="5:45" x14ac:dyDescent="0.3">
      <c r="E679" s="45" t="str">
        <f>MID($K659,AJ$19,1)</f>
        <v/>
      </c>
      <c r="F679" s="43" t="str">
        <f>MID($K660,AJ$19,1)</f>
        <v>-</v>
      </c>
      <c r="G679" s="44" t="str">
        <f>MID($K661,AJ$19,1)</f>
        <v>-</v>
      </c>
      <c r="H679" s="41"/>
      <c r="I679" s="9">
        <v>18</v>
      </c>
      <c r="J679" s="4" t="s">
        <v>13</v>
      </c>
      <c r="M679" s="4" t="str">
        <f>IFERROR(VLOOKUP(G679, Table134[#All], 2),"")</f>
        <v/>
      </c>
      <c r="O679" s="55" t="str">
        <f t="shared" si="53"/>
        <v xml:space="preserve">    delay(delayo);</v>
      </c>
    </row>
    <row r="680" spans="5:45" x14ac:dyDescent="0.3">
      <c r="E680" s="45" t="str">
        <f>MID($K659,AK$19,1)</f>
        <v/>
      </c>
      <c r="F680" s="43" t="str">
        <f>MID($K660,AK$19,1)</f>
        <v>-</v>
      </c>
      <c r="G680" s="44" t="str">
        <f>MID($K661,AK$19,1)</f>
        <v>-</v>
      </c>
      <c r="H680" s="41"/>
      <c r="I680" s="9">
        <v>19</v>
      </c>
      <c r="J680" s="4" t="s">
        <v>13</v>
      </c>
      <c r="M680" s="4" t="str">
        <f>IFERROR(VLOOKUP(G680, Table134[#All], 2),"")</f>
        <v/>
      </c>
      <c r="O680" s="55" t="str">
        <f t="shared" si="53"/>
        <v xml:space="preserve">    delay(delayo);</v>
      </c>
    </row>
    <row r="681" spans="5:45" x14ac:dyDescent="0.3">
      <c r="E681" s="45" t="str">
        <f>MID($K659,AL$19,1)</f>
        <v/>
      </c>
      <c r="F681" s="43" t="str">
        <f>MID($K660,AL$19,1)</f>
        <v>-</v>
      </c>
      <c r="G681" s="44" t="str">
        <f>MID($K661,AL$19,1)</f>
        <v>-</v>
      </c>
      <c r="H681" s="41"/>
      <c r="I681" s="9">
        <v>20</v>
      </c>
      <c r="J681" s="4" t="s">
        <v>13</v>
      </c>
      <c r="M681" s="4" t="str">
        <f>IFERROR(VLOOKUP(G681, Table134[#All], 2),"")</f>
        <v/>
      </c>
      <c r="O681" s="55" t="str">
        <f t="shared" si="53"/>
        <v xml:space="preserve">    delay(delayo);</v>
      </c>
    </row>
    <row r="682" spans="5:45" x14ac:dyDescent="0.3">
      <c r="E682" s="45" t="str">
        <f>MID($K659,AM$19,1)</f>
        <v/>
      </c>
      <c r="F682" s="43" t="str">
        <f>MID($K660,AM$19,1)</f>
        <v>d</v>
      </c>
      <c r="G682" s="44" t="str">
        <f>MID($K661,AM$19,1)</f>
        <v>-</v>
      </c>
      <c r="H682" s="41"/>
      <c r="I682" s="9">
        <v>21</v>
      </c>
      <c r="L682" s="59" t="s">
        <v>46</v>
      </c>
      <c r="M682" s="4" t="str">
        <f>IFERROR(VLOOKUP(G682, Table134[#All], 2),"")</f>
        <v/>
      </c>
      <c r="O682" s="55" t="str">
        <f t="shared" si="53"/>
        <v xml:space="preserve">    play(NOTE_D4, tempo);</v>
      </c>
    </row>
    <row r="683" spans="5:45" x14ac:dyDescent="0.3">
      <c r="E683" s="45" t="str">
        <f>MID($K659,AN$19,1)</f>
        <v/>
      </c>
      <c r="F683" s="43" t="str">
        <f>MID($K660,AN$19,1)</f>
        <v>c</v>
      </c>
      <c r="G683" s="44" t="str">
        <f>MID($K661,AN$19,1)</f>
        <v>-</v>
      </c>
      <c r="H683" s="41"/>
      <c r="I683" s="9">
        <v>22</v>
      </c>
      <c r="L683" s="4" t="s">
        <v>47</v>
      </c>
      <c r="M683" s="4" t="str">
        <f>IFERROR(VLOOKUP(G683, Table134[#All], 2),"")</f>
        <v/>
      </c>
      <c r="O683" s="55" t="str">
        <f t="shared" si="53"/>
        <v xml:space="preserve">    play(NOTE_C4, tempo);</v>
      </c>
    </row>
    <row r="684" spans="5:45" x14ac:dyDescent="0.3">
      <c r="E684" s="45" t="str">
        <f>MID($K659,AO$19,1)</f>
        <v/>
      </c>
      <c r="F684" s="43" t="str">
        <f>MID($K660,AO$19,1)</f>
        <v>d</v>
      </c>
      <c r="G684" s="44" t="str">
        <f>MID($K661,AO$19,1)</f>
        <v>-</v>
      </c>
      <c r="H684" s="41"/>
      <c r="I684" s="9">
        <v>23</v>
      </c>
      <c r="L684" s="59" t="s">
        <v>46</v>
      </c>
      <c r="M684" s="4" t="str">
        <f>IFERROR(VLOOKUP(G684, Table134[#All], 2),"")</f>
        <v/>
      </c>
      <c r="O684" s="55" t="str">
        <f t="shared" si="53"/>
        <v xml:space="preserve">    play(NOTE_D4, tempo);</v>
      </c>
    </row>
    <row r="685" spans="5:45" x14ac:dyDescent="0.3">
      <c r="E685" s="45" t="str">
        <f>MID($K659,AP$19,1)</f>
        <v/>
      </c>
      <c r="F685" s="43" t="str">
        <f>MID($K660,AP$19,1)</f>
        <v>-</v>
      </c>
      <c r="G685" s="44" t="str">
        <f>MID($K661,AP$19,1)</f>
        <v>-</v>
      </c>
      <c r="H685" s="41"/>
      <c r="I685" s="9">
        <v>24</v>
      </c>
      <c r="J685" s="4" t="s">
        <v>13</v>
      </c>
      <c r="M685" s="4" t="str">
        <f>IFERROR(VLOOKUP(G685, Table134[#All], 2),"")</f>
        <v/>
      </c>
      <c r="O685" s="55" t="str">
        <f t="shared" si="53"/>
        <v xml:space="preserve">    delay(delayo);</v>
      </c>
    </row>
    <row r="686" spans="5:45" x14ac:dyDescent="0.3">
      <c r="E686" s="45" t="str">
        <f>MID($K659,AQ$19,1)</f>
        <v/>
      </c>
      <c r="F686" s="43" t="str">
        <f>MID($K660,AQ$19,1)</f>
        <v>-</v>
      </c>
      <c r="G686" s="44" t="str">
        <f>MID($K661,AQ$19,1)</f>
        <v>-</v>
      </c>
      <c r="H686" s="41"/>
      <c r="I686" s="9">
        <v>25</v>
      </c>
      <c r="J686" s="4" t="s">
        <v>13</v>
      </c>
      <c r="M686" s="4" t="str">
        <f>IFERROR(VLOOKUP(G686, Table134[#All], 2),"")</f>
        <v/>
      </c>
      <c r="O686" s="55" t="str">
        <f t="shared" si="53"/>
        <v xml:space="preserve">    delay(delayo);</v>
      </c>
    </row>
    <row r="687" spans="5:45" x14ac:dyDescent="0.3">
      <c r="E687" s="45" t="str">
        <f>MID($K659,AR$19,1)</f>
        <v/>
      </c>
      <c r="F687" s="43" t="str">
        <f>MID($K660,AR$19,1)</f>
        <v>-</v>
      </c>
      <c r="G687" s="44" t="str">
        <f>MID($K661,AR$19,1)</f>
        <v>-</v>
      </c>
      <c r="H687" s="41"/>
      <c r="I687" s="9">
        <v>26</v>
      </c>
      <c r="J687" s="4" t="s">
        <v>13</v>
      </c>
      <c r="M687" s="4" t="str">
        <f>IFERROR(VLOOKUP(G687, Table134[#All], 2),"")</f>
        <v/>
      </c>
      <c r="O687" s="55" t="str">
        <f t="shared" si="53"/>
        <v xml:space="preserve">    delay(delayo);</v>
      </c>
    </row>
    <row r="688" spans="5:45" x14ac:dyDescent="0.3">
      <c r="H688" s="41"/>
      <c r="I688" s="13"/>
      <c r="J688" s="11" t="s">
        <v>44</v>
      </c>
      <c r="K688" s="14"/>
      <c r="O688" s="55" t="str">
        <f t="shared" si="53"/>
        <v xml:space="preserve">//  </v>
      </c>
      <c r="Q688" s="19" t="s">
        <v>123</v>
      </c>
      <c r="R688" s="19"/>
      <c r="S688" s="19">
        <v>1</v>
      </c>
      <c r="T688" s="19">
        <v>2</v>
      </c>
      <c r="U688" s="19">
        <v>3</v>
      </c>
      <c r="V688" s="19">
        <v>4</v>
      </c>
      <c r="W688" s="19">
        <v>5</v>
      </c>
      <c r="X688" s="19">
        <v>6</v>
      </c>
      <c r="Y688" s="19">
        <v>7</v>
      </c>
      <c r="Z688" s="19">
        <v>8</v>
      </c>
      <c r="AA688" s="19">
        <v>9</v>
      </c>
      <c r="AB688" s="19">
        <v>10</v>
      </c>
      <c r="AC688" s="19">
        <v>11</v>
      </c>
      <c r="AD688" s="19">
        <v>12</v>
      </c>
      <c r="AE688" s="19">
        <v>13</v>
      </c>
      <c r="AF688" s="19">
        <v>14</v>
      </c>
      <c r="AG688" s="19">
        <v>15</v>
      </c>
      <c r="AH688" s="19">
        <v>16</v>
      </c>
      <c r="AI688" s="19">
        <v>17</v>
      </c>
      <c r="AJ688" s="19">
        <v>18</v>
      </c>
      <c r="AK688" s="19">
        <v>19</v>
      </c>
      <c r="AL688" s="19">
        <v>20</v>
      </c>
      <c r="AM688" s="19">
        <v>21</v>
      </c>
      <c r="AN688" s="19">
        <v>22</v>
      </c>
      <c r="AO688" s="19">
        <v>23</v>
      </c>
      <c r="AP688" s="19">
        <v>24</v>
      </c>
      <c r="AQ688" s="19">
        <v>25</v>
      </c>
      <c r="AR688" s="19">
        <v>26</v>
      </c>
      <c r="AS688" s="19"/>
    </row>
    <row r="689" spans="5:45" x14ac:dyDescent="0.3">
      <c r="H689" s="41">
        <v>23</v>
      </c>
      <c r="I689" s="13"/>
      <c r="J689" s="11" t="s">
        <v>44</v>
      </c>
      <c r="K689" s="14">
        <f>C115</f>
        <v>0</v>
      </c>
      <c r="L689" s="6"/>
      <c r="M689" s="6"/>
      <c r="O689" s="55" t="str">
        <f t="shared" si="53"/>
        <v>//  0</v>
      </c>
      <c r="Q689" s="4" t="str">
        <f>MID($K689,Q$19,1)</f>
        <v>0</v>
      </c>
      <c r="R689" s="4" t="str">
        <f t="shared" ref="R689:AS691" si="54">MID($K689,R$19,1)</f>
        <v/>
      </c>
      <c r="S689" s="4" t="str">
        <f t="shared" si="54"/>
        <v/>
      </c>
      <c r="T689" s="4" t="str">
        <f t="shared" si="54"/>
        <v/>
      </c>
      <c r="U689" s="4" t="str">
        <f t="shared" si="54"/>
        <v/>
      </c>
      <c r="V689" s="4" t="str">
        <f t="shared" si="54"/>
        <v/>
      </c>
      <c r="W689" s="4" t="str">
        <f t="shared" si="54"/>
        <v/>
      </c>
      <c r="X689" s="4" t="str">
        <f t="shared" si="54"/>
        <v/>
      </c>
      <c r="Y689" s="4" t="str">
        <f t="shared" si="54"/>
        <v/>
      </c>
      <c r="Z689" s="4" t="str">
        <f t="shared" si="54"/>
        <v/>
      </c>
      <c r="AA689" s="4" t="str">
        <f t="shared" si="54"/>
        <v/>
      </c>
      <c r="AB689" s="4" t="str">
        <f t="shared" si="54"/>
        <v/>
      </c>
      <c r="AC689" s="4" t="str">
        <f t="shared" si="54"/>
        <v/>
      </c>
      <c r="AD689" s="4" t="str">
        <f t="shared" si="54"/>
        <v/>
      </c>
      <c r="AE689" s="4" t="str">
        <f t="shared" si="54"/>
        <v/>
      </c>
      <c r="AF689" s="4" t="str">
        <f t="shared" si="54"/>
        <v/>
      </c>
      <c r="AG689" s="4" t="str">
        <f t="shared" si="54"/>
        <v/>
      </c>
      <c r="AH689" s="4" t="str">
        <f t="shared" si="54"/>
        <v/>
      </c>
      <c r="AI689" s="4" t="str">
        <f t="shared" si="54"/>
        <v/>
      </c>
      <c r="AJ689" s="4" t="str">
        <f t="shared" si="54"/>
        <v/>
      </c>
      <c r="AK689" s="4" t="str">
        <f t="shared" si="54"/>
        <v/>
      </c>
      <c r="AL689" s="4" t="str">
        <f t="shared" si="54"/>
        <v/>
      </c>
      <c r="AM689" s="4" t="str">
        <f t="shared" si="54"/>
        <v/>
      </c>
      <c r="AN689" s="4" t="str">
        <f t="shared" si="54"/>
        <v/>
      </c>
      <c r="AO689" s="4" t="str">
        <f t="shared" si="54"/>
        <v/>
      </c>
      <c r="AP689" s="4" t="str">
        <f t="shared" si="54"/>
        <v/>
      </c>
      <c r="AQ689" s="4" t="str">
        <f t="shared" si="54"/>
        <v/>
      </c>
      <c r="AR689" s="4" t="str">
        <f t="shared" si="54"/>
        <v/>
      </c>
      <c r="AS689" s="4" t="str">
        <f>MID($K689,AS$19,1)</f>
        <v/>
      </c>
    </row>
    <row r="690" spans="5:45" x14ac:dyDescent="0.3">
      <c r="E690" s="45" t="str">
        <f>MID($K689,Q$19,1)</f>
        <v>0</v>
      </c>
      <c r="F690" s="43" t="str">
        <f>MID($K690,Q$19,1)</f>
        <v>4</v>
      </c>
      <c r="G690" s="44" t="str">
        <f>MID($K691,Q$19,1)</f>
        <v>3</v>
      </c>
      <c r="H690" s="41"/>
      <c r="I690" s="13"/>
      <c r="J690" s="11" t="s">
        <v>44</v>
      </c>
      <c r="K690" s="14" t="str">
        <f>C116</f>
        <v>4|----------DdD-d-c---------|</v>
      </c>
      <c r="L690" s="6"/>
      <c r="M690" s="6"/>
      <c r="O690" s="55" t="str">
        <f t="shared" si="53"/>
        <v>//  4|----------DdD-d-c---------|</v>
      </c>
      <c r="Q690" s="4" t="str">
        <f t="shared" ref="Q690:Q691" si="55">MID($K690,Q$19,1)</f>
        <v>4</v>
      </c>
      <c r="R690" s="4" t="str">
        <f t="shared" si="54"/>
        <v>|</v>
      </c>
      <c r="S690" s="4" t="str">
        <f t="shared" si="54"/>
        <v>-</v>
      </c>
      <c r="T690" s="4" t="str">
        <f t="shared" si="54"/>
        <v>-</v>
      </c>
      <c r="U690" s="4" t="str">
        <f t="shared" si="54"/>
        <v>-</v>
      </c>
      <c r="V690" s="4" t="str">
        <f t="shared" si="54"/>
        <v>-</v>
      </c>
      <c r="W690" s="4" t="str">
        <f t="shared" si="54"/>
        <v>-</v>
      </c>
      <c r="X690" s="4" t="str">
        <f t="shared" si="54"/>
        <v>-</v>
      </c>
      <c r="Y690" s="4" t="str">
        <f t="shared" si="54"/>
        <v>-</v>
      </c>
      <c r="Z690" s="4" t="str">
        <f t="shared" si="54"/>
        <v>-</v>
      </c>
      <c r="AA690" s="4" t="str">
        <f t="shared" si="54"/>
        <v>-</v>
      </c>
      <c r="AB690" s="4" t="str">
        <f t="shared" si="54"/>
        <v>-</v>
      </c>
      <c r="AC690" s="4" t="str">
        <f t="shared" si="54"/>
        <v>D</v>
      </c>
      <c r="AD690" s="4" t="str">
        <f t="shared" si="54"/>
        <v>d</v>
      </c>
      <c r="AE690" s="4" t="str">
        <f t="shared" si="54"/>
        <v>D</v>
      </c>
      <c r="AF690" s="4" t="str">
        <f t="shared" si="54"/>
        <v>-</v>
      </c>
      <c r="AG690" s="4" t="str">
        <f t="shared" si="54"/>
        <v>d</v>
      </c>
      <c r="AH690" s="4" t="str">
        <f t="shared" si="54"/>
        <v>-</v>
      </c>
      <c r="AI690" s="4" t="str">
        <f t="shared" si="54"/>
        <v>c</v>
      </c>
      <c r="AJ690" s="4" t="str">
        <f t="shared" si="54"/>
        <v>-</v>
      </c>
      <c r="AK690" s="4" t="str">
        <f t="shared" si="54"/>
        <v>-</v>
      </c>
      <c r="AL690" s="4" t="str">
        <f t="shared" si="54"/>
        <v>-</v>
      </c>
      <c r="AM690" s="4" t="str">
        <f t="shared" si="54"/>
        <v>-</v>
      </c>
      <c r="AN690" s="4" t="str">
        <f t="shared" si="54"/>
        <v>-</v>
      </c>
      <c r="AO690" s="4" t="str">
        <f t="shared" si="54"/>
        <v>-</v>
      </c>
      <c r="AP690" s="4" t="str">
        <f t="shared" si="54"/>
        <v>-</v>
      </c>
      <c r="AQ690" s="4" t="str">
        <f t="shared" si="54"/>
        <v>-</v>
      </c>
      <c r="AR690" s="4" t="str">
        <f t="shared" si="54"/>
        <v>-</v>
      </c>
      <c r="AS690" s="4" t="str">
        <f t="shared" si="54"/>
        <v>|</v>
      </c>
    </row>
    <row r="691" spans="5:45" x14ac:dyDescent="0.3">
      <c r="H691" s="41"/>
      <c r="I691" s="13"/>
      <c r="J691" s="11" t="s">
        <v>44</v>
      </c>
      <c r="K691" s="14" t="str">
        <f>C117</f>
        <v>3|g---D---------------D-----|</v>
      </c>
      <c r="O691" s="55" t="str">
        <f t="shared" si="53"/>
        <v>//  3|g---D---------------D-----|</v>
      </c>
      <c r="Q691" s="4" t="str">
        <f t="shared" si="55"/>
        <v>3</v>
      </c>
      <c r="R691" s="4" t="str">
        <f t="shared" si="54"/>
        <v>|</v>
      </c>
      <c r="S691" s="4" t="str">
        <f t="shared" si="54"/>
        <v>g</v>
      </c>
      <c r="T691" s="4" t="str">
        <f t="shared" si="54"/>
        <v>-</v>
      </c>
      <c r="U691" s="4" t="str">
        <f t="shared" si="54"/>
        <v>-</v>
      </c>
      <c r="V691" s="4" t="str">
        <f t="shared" si="54"/>
        <v>-</v>
      </c>
      <c r="W691" s="4" t="str">
        <f t="shared" si="54"/>
        <v>D</v>
      </c>
      <c r="X691" s="4" t="str">
        <f t="shared" si="54"/>
        <v>-</v>
      </c>
      <c r="Y691" s="4" t="str">
        <f t="shared" si="54"/>
        <v>-</v>
      </c>
      <c r="Z691" s="4" t="str">
        <f t="shared" si="54"/>
        <v>-</v>
      </c>
      <c r="AA691" s="4" t="str">
        <f t="shared" si="54"/>
        <v>-</v>
      </c>
      <c r="AB691" s="4" t="str">
        <f t="shared" si="54"/>
        <v>-</v>
      </c>
      <c r="AC691" s="4" t="str">
        <f t="shared" si="54"/>
        <v>-</v>
      </c>
      <c r="AD691" s="4" t="str">
        <f t="shared" si="54"/>
        <v>-</v>
      </c>
      <c r="AE691" s="4" t="str">
        <f t="shared" si="54"/>
        <v>-</v>
      </c>
      <c r="AF691" s="4" t="str">
        <f t="shared" si="54"/>
        <v>-</v>
      </c>
      <c r="AG691" s="4" t="str">
        <f t="shared" si="54"/>
        <v>-</v>
      </c>
      <c r="AH691" s="4" t="str">
        <f t="shared" si="54"/>
        <v>-</v>
      </c>
      <c r="AI691" s="4" t="str">
        <f t="shared" si="54"/>
        <v>-</v>
      </c>
      <c r="AJ691" s="4" t="str">
        <f t="shared" si="54"/>
        <v>-</v>
      </c>
      <c r="AK691" s="4" t="str">
        <f t="shared" si="54"/>
        <v>-</v>
      </c>
      <c r="AL691" s="4" t="str">
        <f t="shared" si="54"/>
        <v>-</v>
      </c>
      <c r="AM691" s="4" t="str">
        <f t="shared" si="54"/>
        <v>D</v>
      </c>
      <c r="AN691" s="4" t="str">
        <f t="shared" si="54"/>
        <v>-</v>
      </c>
      <c r="AO691" s="4" t="str">
        <f t="shared" si="54"/>
        <v>-</v>
      </c>
      <c r="AP691" s="4" t="str">
        <f t="shared" si="54"/>
        <v>-</v>
      </c>
      <c r="AQ691" s="4" t="str">
        <f t="shared" si="54"/>
        <v>-</v>
      </c>
      <c r="AR691" s="4" t="str">
        <f t="shared" si="54"/>
        <v>-</v>
      </c>
      <c r="AS691" s="4" t="str">
        <f t="shared" si="54"/>
        <v>|</v>
      </c>
    </row>
    <row r="692" spans="5:45" x14ac:dyDescent="0.3">
      <c r="E692" s="45" t="str">
        <f>MID($K689,S$19,1)</f>
        <v/>
      </c>
      <c r="F692" s="43" t="str">
        <f>MID($K690,S$19,1)</f>
        <v>-</v>
      </c>
      <c r="G692" s="44" t="str">
        <f>MID($K691,S$19,1)</f>
        <v>g</v>
      </c>
      <c r="H692" s="41"/>
      <c r="I692" s="9">
        <v>1</v>
      </c>
      <c r="K692" s="4" t="str">
        <f>IFERROR(VLOOKUP(E692, Table1[[#All],[Note]:[Code]], 2),"")</f>
        <v/>
      </c>
      <c r="M692" s="59" t="s">
        <v>49</v>
      </c>
      <c r="O692" s="55" t="str">
        <f t="shared" si="53"/>
        <v xml:space="preserve">    play(NOTE_G3, tempo);</v>
      </c>
    </row>
    <row r="693" spans="5:45" x14ac:dyDescent="0.3">
      <c r="E693" s="45" t="str">
        <f>MID($K689,T$19,1)</f>
        <v/>
      </c>
      <c r="F693" s="43" t="str">
        <f>MID($K690,T$19,1)</f>
        <v>-</v>
      </c>
      <c r="G693" s="44" t="str">
        <f>MID($K691,T$19,1)</f>
        <v>-</v>
      </c>
      <c r="H693" s="41"/>
      <c r="I693" s="9">
        <v>2</v>
      </c>
      <c r="J693" s="4" t="s">
        <v>13</v>
      </c>
      <c r="K693" s="4" t="str">
        <f>IFERROR(VLOOKUP(E693, Table1[[#All],[Note]:[Code]], 2),"")</f>
        <v/>
      </c>
      <c r="M693" s="4" t="str">
        <f>IFERROR(VLOOKUP(G693, Table134[#All], 2),"")</f>
        <v/>
      </c>
      <c r="O693" s="55" t="str">
        <f t="shared" si="53"/>
        <v xml:space="preserve">    delay(delayo);</v>
      </c>
    </row>
    <row r="694" spans="5:45" x14ac:dyDescent="0.3">
      <c r="E694" s="45" t="str">
        <f>MID($K689,U$19,1)</f>
        <v/>
      </c>
      <c r="F694" s="43" t="str">
        <f>MID($K690,U$19,1)</f>
        <v>-</v>
      </c>
      <c r="G694" s="44" t="str">
        <f>MID($K691,U$19,1)</f>
        <v>-</v>
      </c>
      <c r="H694" s="41"/>
      <c r="I694" s="9">
        <v>3</v>
      </c>
      <c r="J694" s="4" t="s">
        <v>13</v>
      </c>
      <c r="K694" s="4" t="str">
        <f>IFERROR(VLOOKUP(E694, Table1[[#All],[Note]:[Code]], 2),"")</f>
        <v/>
      </c>
      <c r="M694" s="4" t="str">
        <f>IFERROR(VLOOKUP(G694, Table134[#All], 2),"")</f>
        <v/>
      </c>
      <c r="O694" s="55" t="str">
        <f t="shared" si="53"/>
        <v xml:space="preserve">    delay(delayo);</v>
      </c>
    </row>
    <row r="695" spans="5:45" x14ac:dyDescent="0.3">
      <c r="E695" s="45" t="str">
        <f>MID($K689,V$19,1)</f>
        <v/>
      </c>
      <c r="F695" s="43" t="str">
        <f>MID($K690,V$19,1)</f>
        <v>-</v>
      </c>
      <c r="G695" s="44" t="str">
        <f>MID($K691,V$19,1)</f>
        <v>-</v>
      </c>
      <c r="H695" s="41"/>
      <c r="I695" s="9">
        <v>4</v>
      </c>
      <c r="J695" s="4" t="s">
        <v>13</v>
      </c>
      <c r="K695" s="4" t="str">
        <f>IFERROR(VLOOKUP(E695, Table1[[#All],[Note]:[Code]], 2),"")</f>
        <v/>
      </c>
      <c r="M695" s="4" t="str">
        <f>IFERROR(VLOOKUP(G695, Table134[#All], 2),"")</f>
        <v/>
      </c>
      <c r="O695" s="55" t="str">
        <f t="shared" si="53"/>
        <v xml:space="preserve">    delay(delayo);</v>
      </c>
    </row>
    <row r="696" spans="5:45" x14ac:dyDescent="0.3">
      <c r="E696" s="45" t="str">
        <f>MID($K689,W$19,1)</f>
        <v/>
      </c>
      <c r="F696" s="43" t="str">
        <f>MID($K690,W$19,1)</f>
        <v>-</v>
      </c>
      <c r="G696" s="44" t="str">
        <f>MID($K691,W$19,1)</f>
        <v>D</v>
      </c>
      <c r="H696" s="41"/>
      <c r="I696" s="9">
        <v>5</v>
      </c>
      <c r="K696" s="4" t="str">
        <f>IFERROR(VLOOKUP(E696, Table1[[#All],[Note]:[Code]], 2),"")</f>
        <v/>
      </c>
      <c r="M696" s="59" t="s">
        <v>50</v>
      </c>
      <c r="O696" s="55" t="str">
        <f t="shared" si="53"/>
        <v xml:space="preserve">    play(NOTE_DS3, tempo);</v>
      </c>
    </row>
    <row r="697" spans="5:45" x14ac:dyDescent="0.3">
      <c r="E697" s="45" t="str">
        <f>MID($K689,X$19,1)</f>
        <v/>
      </c>
      <c r="F697" s="43" t="str">
        <f>MID($K690,X$19,1)</f>
        <v>-</v>
      </c>
      <c r="G697" s="44" t="str">
        <f>MID($K691,X$19,1)</f>
        <v>-</v>
      </c>
      <c r="H697" s="41"/>
      <c r="I697" s="9">
        <v>6</v>
      </c>
      <c r="J697" s="4" t="s">
        <v>13</v>
      </c>
      <c r="K697" s="4" t="str">
        <f>IFERROR(VLOOKUP(E697, Table1[[#All],[Note]:[Code]], 2),"")</f>
        <v/>
      </c>
      <c r="M697" s="4" t="str">
        <f>IFERROR(VLOOKUP(G697, Table134[#All], 2),"")</f>
        <v/>
      </c>
      <c r="O697" s="55" t="str">
        <f t="shared" si="53"/>
        <v xml:space="preserve">    delay(delayo);</v>
      </c>
    </row>
    <row r="698" spans="5:45" x14ac:dyDescent="0.3">
      <c r="E698" s="45" t="str">
        <f>MID($K689,Y$19,1)</f>
        <v/>
      </c>
      <c r="F698" s="43" t="str">
        <f>MID($K690,Y$19,1)</f>
        <v>-</v>
      </c>
      <c r="G698" s="44" t="str">
        <f>MID($K691,Y$19,1)</f>
        <v>-</v>
      </c>
      <c r="H698" s="41"/>
      <c r="I698" s="9">
        <v>7</v>
      </c>
      <c r="J698" s="4" t="s">
        <v>13</v>
      </c>
      <c r="K698" s="4" t="str">
        <f>IFERROR(VLOOKUP(E698, Table1[[#All],[Note]:[Code]], 2),"")</f>
        <v/>
      </c>
      <c r="M698" s="4" t="str">
        <f>IFERROR(VLOOKUP(G698, Table134[#All], 2),"")</f>
        <v/>
      </c>
      <c r="O698" s="55" t="str">
        <f t="shared" si="53"/>
        <v xml:space="preserve">    delay(delayo);</v>
      </c>
    </row>
    <row r="699" spans="5:45" x14ac:dyDescent="0.3">
      <c r="E699" s="45" t="str">
        <f>MID($K689,Z$19,1)</f>
        <v/>
      </c>
      <c r="F699" s="43" t="str">
        <f>MID($K690,Z$19,1)</f>
        <v>-</v>
      </c>
      <c r="G699" s="44" t="str">
        <f>MID($K691,Z$19,1)</f>
        <v>-</v>
      </c>
      <c r="H699" s="41"/>
      <c r="I699" s="9">
        <v>8</v>
      </c>
      <c r="J699" s="4" t="s">
        <v>13</v>
      </c>
      <c r="K699" s="4" t="str">
        <f>IFERROR(VLOOKUP(E699, Table1[[#All],[Note]:[Code]], 2),"")</f>
        <v/>
      </c>
      <c r="M699" s="4" t="str">
        <f>IFERROR(VLOOKUP(G699, Table134[#All], 2),"")</f>
        <v/>
      </c>
      <c r="O699" s="55" t="str">
        <f t="shared" si="53"/>
        <v xml:space="preserve">    delay(delayo);</v>
      </c>
    </row>
    <row r="700" spans="5:45" x14ac:dyDescent="0.3">
      <c r="E700" s="45" t="str">
        <f>MID($K689,AA$19,1)</f>
        <v/>
      </c>
      <c r="F700" s="43" t="str">
        <f>MID($K690,AA$19,1)</f>
        <v>-</v>
      </c>
      <c r="G700" s="44" t="str">
        <f>MID($K691,AA$19,1)</f>
        <v>-</v>
      </c>
      <c r="H700" s="41"/>
      <c r="I700" s="9">
        <v>9</v>
      </c>
      <c r="J700" s="4" t="s">
        <v>13</v>
      </c>
      <c r="K700" s="4" t="str">
        <f>IFERROR(VLOOKUP(E700, Table1[[#All],[Note]:[Code]], 2),"")</f>
        <v/>
      </c>
      <c r="M700" s="4" t="str">
        <f>IFERROR(VLOOKUP(G700, Table134[#All], 2),"")</f>
        <v/>
      </c>
      <c r="O700" s="55" t="str">
        <f t="shared" si="53"/>
        <v xml:space="preserve">    delay(delayo);</v>
      </c>
    </row>
    <row r="701" spans="5:45" x14ac:dyDescent="0.3">
      <c r="E701" s="45" t="str">
        <f>MID($K689,AB$19,1)</f>
        <v/>
      </c>
      <c r="F701" s="43" t="str">
        <f>MID($K690,AB$19,1)</f>
        <v>-</v>
      </c>
      <c r="G701" s="44" t="str">
        <f>MID($K691,AB$19,1)</f>
        <v>-</v>
      </c>
      <c r="H701" s="41"/>
      <c r="I701" s="9">
        <v>10</v>
      </c>
      <c r="J701" s="4" t="s">
        <v>13</v>
      </c>
      <c r="K701" s="4" t="str">
        <f>IFERROR(VLOOKUP(E701, Table1[[#All],[Note]:[Code]], 2),"")</f>
        <v/>
      </c>
      <c r="M701" s="4" t="str">
        <f>IFERROR(VLOOKUP(G701, Table134[#All], 2),"")</f>
        <v/>
      </c>
      <c r="O701" s="55" t="str">
        <f t="shared" si="53"/>
        <v xml:space="preserve">    delay(delayo);</v>
      </c>
    </row>
    <row r="702" spans="5:45" x14ac:dyDescent="0.3">
      <c r="E702" s="45" t="str">
        <f>MID($K689,AC$19,1)</f>
        <v/>
      </c>
      <c r="F702" s="43" t="str">
        <f>MID($K690,AC$19,1)</f>
        <v>D</v>
      </c>
      <c r="G702" s="44" t="str">
        <f>MID($K691,AC$19,1)</f>
        <v>-</v>
      </c>
      <c r="H702" s="41"/>
      <c r="I702" s="9">
        <v>11</v>
      </c>
      <c r="L702" s="59" t="s">
        <v>48</v>
      </c>
      <c r="M702" s="4" t="str">
        <f>IFERROR(VLOOKUP(G702, Table134[#All], 2),"")</f>
        <v/>
      </c>
      <c r="O702" s="55" t="str">
        <f t="shared" si="53"/>
        <v xml:space="preserve">    play(NOTE_DS4, tempo);</v>
      </c>
    </row>
    <row r="703" spans="5:45" x14ac:dyDescent="0.3">
      <c r="E703" s="45" t="str">
        <f>MID($K689,AD$19,1)</f>
        <v/>
      </c>
      <c r="F703" s="43" t="str">
        <f>MID($K690,AD$19,1)</f>
        <v>d</v>
      </c>
      <c r="G703" s="44" t="str">
        <f>MID($K691,AD$19,1)</f>
        <v>-</v>
      </c>
      <c r="H703" s="41"/>
      <c r="I703" s="9">
        <v>12</v>
      </c>
      <c r="L703" s="59" t="s">
        <v>46</v>
      </c>
      <c r="M703" s="4" t="str">
        <f>IFERROR(VLOOKUP(G703, Table134[#All], 2),"")</f>
        <v/>
      </c>
      <c r="O703" s="55" t="str">
        <f t="shared" si="53"/>
        <v xml:space="preserve">    play(NOTE_D4, tempo);</v>
      </c>
    </row>
    <row r="704" spans="5:45" x14ac:dyDescent="0.3">
      <c r="E704" s="45" t="str">
        <f>MID($K689,AE$19,1)</f>
        <v/>
      </c>
      <c r="F704" s="43" t="str">
        <f>MID($K690,AE$19,1)</f>
        <v>D</v>
      </c>
      <c r="G704" s="44" t="str">
        <f>MID($K691,AE$19,1)</f>
        <v>-</v>
      </c>
      <c r="H704" s="41"/>
      <c r="I704" s="9">
        <v>13</v>
      </c>
      <c r="L704" s="59" t="s">
        <v>48</v>
      </c>
      <c r="M704" s="4" t="str">
        <f>IFERROR(VLOOKUP(G704, Table134[#All], 2),"")</f>
        <v/>
      </c>
      <c r="O704" s="55" t="str">
        <f t="shared" si="53"/>
        <v xml:space="preserve">    play(NOTE_DS4, tempo);</v>
      </c>
    </row>
    <row r="705" spans="5:45" x14ac:dyDescent="0.3">
      <c r="E705" s="45" t="str">
        <f>MID($K689,AF$19,1)</f>
        <v/>
      </c>
      <c r="F705" s="43" t="str">
        <f>MID($K690,AF$19,1)</f>
        <v>-</v>
      </c>
      <c r="G705" s="44" t="str">
        <f>MID($K691,AF$19,1)</f>
        <v>-</v>
      </c>
      <c r="H705" s="41"/>
      <c r="I705" s="9">
        <v>14</v>
      </c>
      <c r="J705" s="4" t="s">
        <v>13</v>
      </c>
      <c r="K705" s="4" t="str">
        <f>IFERROR(VLOOKUP(E705, Table1[[#All],[Note]:[Code]], 2),"")</f>
        <v/>
      </c>
      <c r="M705" s="4" t="str">
        <f>IFERROR(VLOOKUP(G705, Table134[#All], 2),"")</f>
        <v/>
      </c>
      <c r="O705" s="55" t="str">
        <f t="shared" si="53"/>
        <v xml:space="preserve">    delay(delayo);</v>
      </c>
    </row>
    <row r="706" spans="5:45" x14ac:dyDescent="0.3">
      <c r="E706" s="45" t="str">
        <f>MID($K689,AG$19,1)</f>
        <v/>
      </c>
      <c r="F706" s="43" t="str">
        <f>MID($K690,AG$19,1)</f>
        <v>d</v>
      </c>
      <c r="G706" s="44" t="str">
        <f>MID($K691,AG$19,1)</f>
        <v>-</v>
      </c>
      <c r="H706" s="41"/>
      <c r="I706" s="9">
        <v>15</v>
      </c>
      <c r="L706" s="59" t="s">
        <v>46</v>
      </c>
      <c r="M706" s="4" t="str">
        <f>IFERROR(VLOOKUP(G706, Table134[#All], 2),"")</f>
        <v/>
      </c>
      <c r="O706" s="55" t="str">
        <f t="shared" si="53"/>
        <v xml:space="preserve">    play(NOTE_D4, tempo);</v>
      </c>
    </row>
    <row r="707" spans="5:45" x14ac:dyDescent="0.3">
      <c r="E707" s="45" t="str">
        <f>MID($K689,AH$19,1)</f>
        <v/>
      </c>
      <c r="F707" s="43" t="str">
        <f>MID($K690,AH$19,1)</f>
        <v>-</v>
      </c>
      <c r="G707" s="44" t="str">
        <f>MID($K691,AH$19,1)</f>
        <v>-</v>
      </c>
      <c r="H707" s="41"/>
      <c r="I707" s="9">
        <v>16</v>
      </c>
      <c r="J707" s="4" t="s">
        <v>13</v>
      </c>
      <c r="K707" s="4" t="str">
        <f>IFERROR(VLOOKUP(E707, Table1[[#All],[Note]:[Code]], 2),"")</f>
        <v/>
      </c>
      <c r="M707" s="4" t="str">
        <f>IFERROR(VLOOKUP(G707, Table134[#All], 2),"")</f>
        <v/>
      </c>
      <c r="O707" s="55" t="str">
        <f t="shared" si="53"/>
        <v xml:space="preserve">    delay(delayo);</v>
      </c>
    </row>
    <row r="708" spans="5:45" x14ac:dyDescent="0.3">
      <c r="E708" s="45" t="str">
        <f>MID($K689,AI$19,1)</f>
        <v/>
      </c>
      <c r="F708" s="43" t="str">
        <f>MID($K690,AI$19,1)</f>
        <v>c</v>
      </c>
      <c r="G708" s="44" t="str">
        <f>MID($K691,AI$19,1)</f>
        <v>-</v>
      </c>
      <c r="H708" s="41"/>
      <c r="I708" s="9">
        <v>17</v>
      </c>
      <c r="L708" s="4" t="s">
        <v>47</v>
      </c>
      <c r="M708" s="4" t="str">
        <f>IFERROR(VLOOKUP(G708, Table134[#All], 2),"")</f>
        <v/>
      </c>
      <c r="O708" s="55" t="str">
        <f t="shared" si="53"/>
        <v xml:space="preserve">    play(NOTE_C4, tempo);</v>
      </c>
    </row>
    <row r="709" spans="5:45" x14ac:dyDescent="0.3">
      <c r="E709" s="45" t="str">
        <f>MID($K689,AJ$19,1)</f>
        <v/>
      </c>
      <c r="F709" s="43" t="str">
        <f>MID($K690,AJ$19,1)</f>
        <v>-</v>
      </c>
      <c r="G709" s="44" t="str">
        <f>MID($K691,AJ$19,1)</f>
        <v>-</v>
      </c>
      <c r="H709" s="41"/>
      <c r="I709" s="9">
        <v>18</v>
      </c>
      <c r="J709" s="4" t="s">
        <v>13</v>
      </c>
      <c r="K709" s="4" t="str">
        <f>IFERROR(VLOOKUP(E709, Table1[[#All],[Note]:[Code]], 2),"")</f>
        <v/>
      </c>
      <c r="M709" s="4" t="str">
        <f>IFERROR(VLOOKUP(G709, Table134[#All], 2),"")</f>
        <v/>
      </c>
      <c r="O709" s="55" t="str">
        <f t="shared" si="53"/>
        <v xml:space="preserve">    delay(delayo);</v>
      </c>
    </row>
    <row r="710" spans="5:45" x14ac:dyDescent="0.3">
      <c r="E710" s="45" t="str">
        <f>MID($K689,AK$19,1)</f>
        <v/>
      </c>
      <c r="F710" s="43" t="str">
        <f>MID($K690,AK$19,1)</f>
        <v>-</v>
      </c>
      <c r="G710" s="44" t="str">
        <f>MID($K691,AK$19,1)</f>
        <v>-</v>
      </c>
      <c r="H710" s="41"/>
      <c r="I710" s="9">
        <v>19</v>
      </c>
      <c r="J710" s="4" t="s">
        <v>13</v>
      </c>
      <c r="K710" s="4" t="str">
        <f>IFERROR(VLOOKUP(E710, Table1[[#All],[Note]:[Code]], 2),"")</f>
        <v/>
      </c>
      <c r="M710" s="4" t="str">
        <f>IFERROR(VLOOKUP(G710, Table134[#All], 2),"")</f>
        <v/>
      </c>
      <c r="O710" s="55" t="str">
        <f t="shared" si="53"/>
        <v xml:space="preserve">    delay(delayo);</v>
      </c>
    </row>
    <row r="711" spans="5:45" x14ac:dyDescent="0.3">
      <c r="E711" s="45" t="str">
        <f>MID($K689,AL$19,1)</f>
        <v/>
      </c>
      <c r="F711" s="43" t="str">
        <f>MID($K690,AL$19,1)</f>
        <v>-</v>
      </c>
      <c r="G711" s="44" t="str">
        <f>MID($K691,AL$19,1)</f>
        <v>-</v>
      </c>
      <c r="H711" s="41"/>
      <c r="I711" s="9">
        <v>20</v>
      </c>
      <c r="J711" s="4" t="s">
        <v>13</v>
      </c>
      <c r="K711" s="4" t="str">
        <f>IFERROR(VLOOKUP(E711, Table1[[#All],[Note]:[Code]], 2),"")</f>
        <v/>
      </c>
      <c r="M711" s="4" t="str">
        <f>IFERROR(VLOOKUP(G711, Table134[#All], 2),"")</f>
        <v/>
      </c>
      <c r="O711" s="55" t="str">
        <f t="shared" si="53"/>
        <v xml:space="preserve">    delay(delayo);</v>
      </c>
    </row>
    <row r="712" spans="5:45" x14ac:dyDescent="0.3">
      <c r="E712" s="45" t="str">
        <f>MID($K689,AM$19,1)</f>
        <v/>
      </c>
      <c r="F712" s="43" t="str">
        <f>MID($K690,AM$19,1)</f>
        <v>-</v>
      </c>
      <c r="G712" s="44" t="str">
        <f>MID($K691,AM$19,1)</f>
        <v>D</v>
      </c>
      <c r="H712" s="41"/>
      <c r="I712" s="9">
        <v>21</v>
      </c>
      <c r="K712" s="4" t="str">
        <f>IFERROR(VLOOKUP(E712, Table1[[#All],[Note]:[Code]], 2),"")</f>
        <v/>
      </c>
      <c r="M712" s="59" t="s">
        <v>50</v>
      </c>
      <c r="O712" s="55" t="str">
        <f t="shared" si="53"/>
        <v xml:space="preserve">    play(NOTE_DS3, tempo);</v>
      </c>
    </row>
    <row r="713" spans="5:45" x14ac:dyDescent="0.3">
      <c r="E713" s="45" t="str">
        <f>MID($K689,AN$19,1)</f>
        <v/>
      </c>
      <c r="F713" s="43" t="str">
        <f>MID($K690,AN$19,1)</f>
        <v>-</v>
      </c>
      <c r="G713" s="44" t="str">
        <f>MID($K691,AN$19,1)</f>
        <v>-</v>
      </c>
      <c r="H713" s="41"/>
      <c r="I713" s="9">
        <v>22</v>
      </c>
      <c r="J713" s="4" t="s">
        <v>13</v>
      </c>
      <c r="K713" s="4" t="str">
        <f>IFERROR(VLOOKUP(E713, Table1[[#All],[Note]:[Code]], 2),"")</f>
        <v/>
      </c>
      <c r="M713" s="4" t="str">
        <f>IFERROR(VLOOKUP(G713, Table134[#All], 2),"")</f>
        <v/>
      </c>
      <c r="O713" s="55" t="str">
        <f t="shared" si="53"/>
        <v xml:space="preserve">    delay(delayo);</v>
      </c>
    </row>
    <row r="714" spans="5:45" x14ac:dyDescent="0.3">
      <c r="E714" s="45" t="str">
        <f>MID($K689,AO$19,1)</f>
        <v/>
      </c>
      <c r="F714" s="43" t="str">
        <f>MID($K690,AO$19,1)</f>
        <v>-</v>
      </c>
      <c r="G714" s="44" t="str">
        <f>MID($K691,AO$19,1)</f>
        <v>-</v>
      </c>
      <c r="H714" s="41"/>
      <c r="I714" s="9">
        <v>23</v>
      </c>
      <c r="J714" s="4" t="s">
        <v>13</v>
      </c>
      <c r="K714" s="4" t="str">
        <f>IFERROR(VLOOKUP(E714, Table1[[#All],[Note]:[Code]], 2),"")</f>
        <v/>
      </c>
      <c r="M714" s="4" t="str">
        <f>IFERROR(VLOOKUP(G714, Table134[#All], 2),"")</f>
        <v/>
      </c>
      <c r="O714" s="55" t="str">
        <f t="shared" si="53"/>
        <v xml:space="preserve">    delay(delayo);</v>
      </c>
    </row>
    <row r="715" spans="5:45" x14ac:dyDescent="0.3">
      <c r="E715" s="45" t="str">
        <f>MID($K689,AP$19,1)</f>
        <v/>
      </c>
      <c r="F715" s="43" t="str">
        <f>MID($K690,AP$19,1)</f>
        <v>-</v>
      </c>
      <c r="G715" s="44" t="str">
        <f>MID($K691,AP$19,1)</f>
        <v>-</v>
      </c>
      <c r="H715" s="41"/>
      <c r="I715" s="9">
        <v>24</v>
      </c>
      <c r="J715" s="4" t="s">
        <v>13</v>
      </c>
      <c r="K715" s="4" t="str">
        <f>IFERROR(VLOOKUP(E715, Table1[[#All],[Note]:[Code]], 2),"")</f>
        <v/>
      </c>
      <c r="M715" s="4" t="str">
        <f>IFERROR(VLOOKUP(G715, Table134[#All], 2),"")</f>
        <v/>
      </c>
      <c r="O715" s="55" t="str">
        <f t="shared" si="53"/>
        <v xml:space="preserve">    delay(delayo);</v>
      </c>
    </row>
    <row r="716" spans="5:45" x14ac:dyDescent="0.3">
      <c r="E716" s="45" t="str">
        <f>MID($K689,AQ$19,1)</f>
        <v/>
      </c>
      <c r="F716" s="43" t="str">
        <f>MID($K690,AQ$19,1)</f>
        <v>-</v>
      </c>
      <c r="G716" s="44" t="str">
        <f>MID($K691,AQ$19,1)</f>
        <v>-</v>
      </c>
      <c r="H716" s="41"/>
      <c r="I716" s="9">
        <v>25</v>
      </c>
      <c r="J716" s="4" t="s">
        <v>13</v>
      </c>
      <c r="K716" s="4" t="str">
        <f>IFERROR(VLOOKUP(E716, Table1[[#All],[Note]:[Code]], 2),"")</f>
        <v/>
      </c>
      <c r="M716" s="4" t="str">
        <f>IFERROR(VLOOKUP(G716, Table134[#All], 2),"")</f>
        <v/>
      </c>
      <c r="O716" s="55" t="str">
        <f t="shared" si="53"/>
        <v xml:space="preserve">    delay(delayo);</v>
      </c>
    </row>
    <row r="717" spans="5:45" x14ac:dyDescent="0.3">
      <c r="E717" s="45" t="str">
        <f>MID($K689,AR$19,1)</f>
        <v/>
      </c>
      <c r="F717" s="43" t="str">
        <f>MID($K690,AR$19,1)</f>
        <v>-</v>
      </c>
      <c r="G717" s="44" t="str">
        <f>MID($K691,AR$19,1)</f>
        <v>-</v>
      </c>
      <c r="H717" s="41"/>
      <c r="I717" s="9">
        <v>26</v>
      </c>
      <c r="J717" s="4" t="s">
        <v>13</v>
      </c>
      <c r="K717" s="4" t="str">
        <f>IFERROR(VLOOKUP(E717, Table1[[#All],[Note]:[Code]], 2),"")</f>
        <v/>
      </c>
      <c r="M717" s="4" t="str">
        <f>IFERROR(VLOOKUP(G717, Table134[#All], 2),"")</f>
        <v/>
      </c>
      <c r="O717" s="55" t="str">
        <f t="shared" si="53"/>
        <v xml:space="preserve">    delay(delayo);</v>
      </c>
    </row>
    <row r="718" spans="5:45" x14ac:dyDescent="0.3">
      <c r="H718" s="41"/>
      <c r="I718" s="13"/>
      <c r="J718" s="11" t="s">
        <v>44</v>
      </c>
      <c r="K718" s="14"/>
      <c r="O718" s="55" t="str">
        <f t="shared" si="53"/>
        <v xml:space="preserve">//  </v>
      </c>
      <c r="Q718" s="19" t="s">
        <v>123</v>
      </c>
      <c r="R718" s="19"/>
      <c r="S718" s="19">
        <v>1</v>
      </c>
      <c r="T718" s="19">
        <v>2</v>
      </c>
      <c r="U718" s="19">
        <v>3</v>
      </c>
      <c r="V718" s="19">
        <v>4</v>
      </c>
      <c r="W718" s="19">
        <v>5</v>
      </c>
      <c r="X718" s="19">
        <v>6</v>
      </c>
      <c r="Y718" s="19">
        <v>7</v>
      </c>
      <c r="Z718" s="19">
        <v>8</v>
      </c>
      <c r="AA718" s="19">
        <v>9</v>
      </c>
      <c r="AB718" s="19">
        <v>10</v>
      </c>
      <c r="AC718" s="19">
        <v>11</v>
      </c>
      <c r="AD718" s="19">
        <v>12</v>
      </c>
      <c r="AE718" s="19">
        <v>13</v>
      </c>
      <c r="AF718" s="19">
        <v>14</v>
      </c>
      <c r="AG718" s="19">
        <v>15</v>
      </c>
      <c r="AH718" s="19">
        <v>16</v>
      </c>
      <c r="AI718" s="19">
        <v>17</v>
      </c>
      <c r="AJ718" s="19">
        <v>18</v>
      </c>
      <c r="AK718" s="19">
        <v>19</v>
      </c>
      <c r="AL718" s="19">
        <v>20</v>
      </c>
      <c r="AM718" s="19">
        <v>21</v>
      </c>
      <c r="AN718" s="19">
        <v>22</v>
      </c>
      <c r="AO718" s="19">
        <v>23</v>
      </c>
      <c r="AP718" s="19">
        <v>24</v>
      </c>
      <c r="AQ718" s="19">
        <v>25</v>
      </c>
      <c r="AR718" s="19">
        <v>26</v>
      </c>
      <c r="AS718" s="19"/>
    </row>
    <row r="719" spans="5:45" x14ac:dyDescent="0.3">
      <c r="H719" s="41">
        <v>24</v>
      </c>
      <c r="I719" s="13"/>
      <c r="J719" s="11" t="s">
        <v>44</v>
      </c>
      <c r="K719" s="14">
        <f>C119</f>
        <v>0</v>
      </c>
      <c r="L719" s="6"/>
      <c r="M719" s="6"/>
      <c r="O719" s="55" t="str">
        <f t="shared" si="53"/>
        <v>//  0</v>
      </c>
      <c r="Q719" s="4" t="str">
        <f>MID($K719,Q$19,1)</f>
        <v>0</v>
      </c>
      <c r="R719" s="4" t="str">
        <f t="shared" ref="R719:AS721" si="56">MID($K719,R$19,1)</f>
        <v/>
      </c>
      <c r="S719" s="4" t="str">
        <f t="shared" si="56"/>
        <v/>
      </c>
      <c r="T719" s="4" t="str">
        <f t="shared" si="56"/>
        <v/>
      </c>
      <c r="U719" s="4" t="str">
        <f t="shared" si="56"/>
        <v/>
      </c>
      <c r="V719" s="4" t="str">
        <f t="shared" si="56"/>
        <v/>
      </c>
      <c r="W719" s="4" t="str">
        <f t="shared" si="56"/>
        <v/>
      </c>
      <c r="X719" s="4" t="str">
        <f t="shared" si="56"/>
        <v/>
      </c>
      <c r="Y719" s="4" t="str">
        <f t="shared" si="56"/>
        <v/>
      </c>
      <c r="Z719" s="4" t="str">
        <f t="shared" si="56"/>
        <v/>
      </c>
      <c r="AA719" s="4" t="str">
        <f t="shared" si="56"/>
        <v/>
      </c>
      <c r="AB719" s="4" t="str">
        <f t="shared" si="56"/>
        <v/>
      </c>
      <c r="AC719" s="4" t="str">
        <f t="shared" si="56"/>
        <v/>
      </c>
      <c r="AD719" s="4" t="str">
        <f t="shared" si="56"/>
        <v/>
      </c>
      <c r="AE719" s="4" t="str">
        <f t="shared" si="56"/>
        <v/>
      </c>
      <c r="AF719" s="4" t="str">
        <f t="shared" si="56"/>
        <v/>
      </c>
      <c r="AG719" s="4" t="str">
        <f t="shared" si="56"/>
        <v/>
      </c>
      <c r="AH719" s="4" t="str">
        <f t="shared" si="56"/>
        <v/>
      </c>
      <c r="AI719" s="4" t="str">
        <f t="shared" si="56"/>
        <v/>
      </c>
      <c r="AJ719" s="4" t="str">
        <f t="shared" si="56"/>
        <v/>
      </c>
      <c r="AK719" s="4" t="str">
        <f t="shared" si="56"/>
        <v/>
      </c>
      <c r="AL719" s="4" t="str">
        <f t="shared" si="56"/>
        <v/>
      </c>
      <c r="AM719" s="4" t="str">
        <f t="shared" si="56"/>
        <v/>
      </c>
      <c r="AN719" s="4" t="str">
        <f t="shared" si="56"/>
        <v/>
      </c>
      <c r="AO719" s="4" t="str">
        <f t="shared" si="56"/>
        <v/>
      </c>
      <c r="AP719" s="4" t="str">
        <f t="shared" si="56"/>
        <v/>
      </c>
      <c r="AQ719" s="4" t="str">
        <f t="shared" si="56"/>
        <v/>
      </c>
      <c r="AR719" s="4" t="str">
        <f t="shared" si="56"/>
        <v/>
      </c>
      <c r="AS719" s="4" t="str">
        <f>MID($K719,AS$19,1)</f>
        <v/>
      </c>
    </row>
    <row r="720" spans="5:45" x14ac:dyDescent="0.3">
      <c r="E720" s="45" t="str">
        <f>MID($K719,Q$19,1)</f>
        <v>0</v>
      </c>
      <c r="F720" s="43" t="str">
        <f>MID($K720,Q$19,1)</f>
        <v>4</v>
      </c>
      <c r="G720" s="44" t="str">
        <f>MID($K721,Q$19,1)</f>
        <v>3</v>
      </c>
      <c r="H720" s="41"/>
      <c r="I720" s="13"/>
      <c r="J720" s="11" t="s">
        <v>44</v>
      </c>
      <c r="K720" s="14" t="str">
        <f>C120</f>
        <v>4|DdD-------------c-c-----c-|</v>
      </c>
      <c r="L720" s="6"/>
      <c r="M720" s="6"/>
      <c r="O720" s="55" t="str">
        <f t="shared" si="53"/>
        <v>//  4|DdD-------------c-c-----c-|</v>
      </c>
      <c r="Q720" s="4" t="str">
        <f t="shared" ref="Q720:Q721" si="57">MID($K720,Q$19,1)</f>
        <v>4</v>
      </c>
      <c r="R720" s="4" t="str">
        <f t="shared" si="56"/>
        <v>|</v>
      </c>
      <c r="S720" s="4" t="str">
        <f t="shared" si="56"/>
        <v>D</v>
      </c>
      <c r="T720" s="4" t="str">
        <f t="shared" si="56"/>
        <v>d</v>
      </c>
      <c r="U720" s="4" t="str">
        <f t="shared" si="56"/>
        <v>D</v>
      </c>
      <c r="V720" s="4" t="str">
        <f t="shared" si="56"/>
        <v>-</v>
      </c>
      <c r="W720" s="4" t="str">
        <f t="shared" si="56"/>
        <v>-</v>
      </c>
      <c r="X720" s="4" t="str">
        <f t="shared" si="56"/>
        <v>-</v>
      </c>
      <c r="Y720" s="4" t="str">
        <f t="shared" si="56"/>
        <v>-</v>
      </c>
      <c r="Z720" s="4" t="str">
        <f t="shared" si="56"/>
        <v>-</v>
      </c>
      <c r="AA720" s="4" t="str">
        <f t="shared" si="56"/>
        <v>-</v>
      </c>
      <c r="AB720" s="4" t="str">
        <f t="shared" si="56"/>
        <v>-</v>
      </c>
      <c r="AC720" s="4" t="str">
        <f t="shared" si="56"/>
        <v>-</v>
      </c>
      <c r="AD720" s="4" t="str">
        <f t="shared" si="56"/>
        <v>-</v>
      </c>
      <c r="AE720" s="4" t="str">
        <f t="shared" si="56"/>
        <v>-</v>
      </c>
      <c r="AF720" s="4" t="str">
        <f t="shared" si="56"/>
        <v>-</v>
      </c>
      <c r="AG720" s="4" t="str">
        <f t="shared" si="56"/>
        <v>-</v>
      </c>
      <c r="AH720" s="4" t="str">
        <f t="shared" si="56"/>
        <v>-</v>
      </c>
      <c r="AI720" s="4" t="str">
        <f t="shared" si="56"/>
        <v>c</v>
      </c>
      <c r="AJ720" s="4" t="str">
        <f t="shared" si="56"/>
        <v>-</v>
      </c>
      <c r="AK720" s="4" t="str">
        <f t="shared" si="56"/>
        <v>c</v>
      </c>
      <c r="AL720" s="4" t="str">
        <f t="shared" si="56"/>
        <v>-</v>
      </c>
      <c r="AM720" s="4" t="str">
        <f t="shared" si="56"/>
        <v>-</v>
      </c>
      <c r="AN720" s="4" t="str">
        <f t="shared" si="56"/>
        <v>-</v>
      </c>
      <c r="AO720" s="4" t="str">
        <f t="shared" si="56"/>
        <v>-</v>
      </c>
      <c r="AP720" s="4" t="str">
        <f t="shared" si="56"/>
        <v>-</v>
      </c>
      <c r="AQ720" s="4" t="str">
        <f t="shared" si="56"/>
        <v>c</v>
      </c>
      <c r="AR720" s="4" t="str">
        <f t="shared" si="56"/>
        <v>-</v>
      </c>
      <c r="AS720" s="4" t="str">
        <f t="shared" si="56"/>
        <v>|</v>
      </c>
    </row>
    <row r="721" spans="5:45" x14ac:dyDescent="0.3">
      <c r="H721" s="41"/>
      <c r="I721" s="13"/>
      <c r="J721" s="11" t="s">
        <v>44</v>
      </c>
      <c r="K721" s="14" t="str">
        <f>C121</f>
        <v>3|------g---f------A--A-a---|</v>
      </c>
      <c r="O721" s="55" t="str">
        <f t="shared" si="53"/>
        <v>//  3|------g---f------A--A-a---|</v>
      </c>
      <c r="Q721" s="4" t="str">
        <f t="shared" si="57"/>
        <v>3</v>
      </c>
      <c r="R721" s="4" t="str">
        <f t="shared" si="56"/>
        <v>|</v>
      </c>
      <c r="S721" s="4" t="str">
        <f t="shared" si="56"/>
        <v>-</v>
      </c>
      <c r="T721" s="4" t="str">
        <f t="shared" si="56"/>
        <v>-</v>
      </c>
      <c r="U721" s="4" t="str">
        <f t="shared" si="56"/>
        <v>-</v>
      </c>
      <c r="V721" s="4" t="str">
        <f t="shared" si="56"/>
        <v>-</v>
      </c>
      <c r="W721" s="4" t="str">
        <f t="shared" si="56"/>
        <v>-</v>
      </c>
      <c r="X721" s="4" t="str">
        <f t="shared" si="56"/>
        <v>-</v>
      </c>
      <c r="Y721" s="4" t="str">
        <f t="shared" si="56"/>
        <v>g</v>
      </c>
      <c r="Z721" s="4" t="str">
        <f t="shared" si="56"/>
        <v>-</v>
      </c>
      <c r="AA721" s="4" t="str">
        <f t="shared" si="56"/>
        <v>-</v>
      </c>
      <c r="AB721" s="4" t="str">
        <f t="shared" si="56"/>
        <v>-</v>
      </c>
      <c r="AC721" s="4" t="str">
        <f t="shared" si="56"/>
        <v>f</v>
      </c>
      <c r="AD721" s="4" t="str">
        <f t="shared" si="56"/>
        <v>-</v>
      </c>
      <c r="AE721" s="4" t="str">
        <f t="shared" si="56"/>
        <v>-</v>
      </c>
      <c r="AF721" s="4" t="str">
        <f t="shared" si="56"/>
        <v>-</v>
      </c>
      <c r="AG721" s="4" t="str">
        <f t="shared" si="56"/>
        <v>-</v>
      </c>
      <c r="AH721" s="4" t="str">
        <f t="shared" si="56"/>
        <v>-</v>
      </c>
      <c r="AI721" s="4" t="str">
        <f t="shared" si="56"/>
        <v>-</v>
      </c>
      <c r="AJ721" s="4" t="str">
        <f t="shared" si="56"/>
        <v>A</v>
      </c>
      <c r="AK721" s="4" t="str">
        <f t="shared" si="56"/>
        <v>-</v>
      </c>
      <c r="AL721" s="4" t="str">
        <f t="shared" si="56"/>
        <v>-</v>
      </c>
      <c r="AM721" s="4" t="str">
        <f t="shared" si="56"/>
        <v>A</v>
      </c>
      <c r="AN721" s="4" t="str">
        <f t="shared" si="56"/>
        <v>-</v>
      </c>
      <c r="AO721" s="4" t="str">
        <f t="shared" si="56"/>
        <v>a</v>
      </c>
      <c r="AP721" s="4" t="str">
        <f t="shared" si="56"/>
        <v>-</v>
      </c>
      <c r="AQ721" s="4" t="str">
        <f t="shared" si="56"/>
        <v>-</v>
      </c>
      <c r="AR721" s="4" t="str">
        <f t="shared" si="56"/>
        <v>-</v>
      </c>
      <c r="AS721" s="4" t="str">
        <f t="shared" si="56"/>
        <v>|</v>
      </c>
    </row>
    <row r="722" spans="5:45" x14ac:dyDescent="0.3">
      <c r="E722" s="45" t="str">
        <f>MID($K719,S$19,1)</f>
        <v/>
      </c>
      <c r="F722" s="43" t="str">
        <f>MID($K720,S$19,1)</f>
        <v>D</v>
      </c>
      <c r="G722" s="44" t="str">
        <f>MID($K721,S$19,1)</f>
        <v>-</v>
      </c>
      <c r="H722" s="41"/>
      <c r="I722" s="9">
        <v>1</v>
      </c>
      <c r="L722" s="59" t="s">
        <v>48</v>
      </c>
      <c r="M722" s="4" t="str">
        <f>IFERROR(VLOOKUP(G722, Table134[#All], 2),"")</f>
        <v/>
      </c>
      <c r="O722" s="55" t="str">
        <f t="shared" si="53"/>
        <v xml:space="preserve">    play(NOTE_DS4, tempo);</v>
      </c>
    </row>
    <row r="723" spans="5:45" x14ac:dyDescent="0.3">
      <c r="E723" s="45" t="str">
        <f>MID($K719,T$19,1)</f>
        <v/>
      </c>
      <c r="F723" s="43" t="str">
        <f>MID($K720,T$19,1)</f>
        <v>d</v>
      </c>
      <c r="G723" s="44" t="str">
        <f>MID($K721,T$19,1)</f>
        <v>-</v>
      </c>
      <c r="H723" s="41"/>
      <c r="I723" s="9">
        <v>2</v>
      </c>
      <c r="L723" s="59" t="s">
        <v>46</v>
      </c>
      <c r="M723" s="4" t="str">
        <f>IFERROR(VLOOKUP(G723, Table134[#All], 2),"")</f>
        <v/>
      </c>
      <c r="O723" s="55" t="str">
        <f t="shared" si="53"/>
        <v xml:space="preserve">    play(NOTE_D4, tempo);</v>
      </c>
    </row>
    <row r="724" spans="5:45" x14ac:dyDescent="0.3">
      <c r="E724" s="45" t="str">
        <f>MID($K719,U$19,1)</f>
        <v/>
      </c>
      <c r="F724" s="43" t="str">
        <f>MID($K720,U$19,1)</f>
        <v>D</v>
      </c>
      <c r="G724" s="44" t="str">
        <f>MID($K721,U$19,1)</f>
        <v>-</v>
      </c>
      <c r="H724" s="41"/>
      <c r="I724" s="9">
        <v>3</v>
      </c>
      <c r="L724" s="59" t="s">
        <v>48</v>
      </c>
      <c r="M724" s="4" t="str">
        <f>IFERROR(VLOOKUP(G724, Table134[#All], 2),"")</f>
        <v/>
      </c>
      <c r="O724" s="55" t="str">
        <f t="shared" si="53"/>
        <v xml:space="preserve">    play(NOTE_DS4, tempo);</v>
      </c>
    </row>
    <row r="725" spans="5:45" x14ac:dyDescent="0.3">
      <c r="E725" s="45" t="str">
        <f>MID($K719,V$19,1)</f>
        <v/>
      </c>
      <c r="F725" s="43" t="str">
        <f>MID($K720,V$19,1)</f>
        <v>-</v>
      </c>
      <c r="G725" s="44" t="str">
        <f>MID($K721,V$19,1)</f>
        <v>-</v>
      </c>
      <c r="H725" s="41"/>
      <c r="I725" s="9">
        <v>4</v>
      </c>
      <c r="J725" s="4" t="s">
        <v>13</v>
      </c>
      <c r="M725" s="4" t="str">
        <f>IFERROR(VLOOKUP(G725, Table134[#All], 2),"")</f>
        <v/>
      </c>
      <c r="O725" s="55" t="str">
        <f t="shared" si="53"/>
        <v xml:space="preserve">    delay(delayo);</v>
      </c>
    </row>
    <row r="726" spans="5:45" x14ac:dyDescent="0.3">
      <c r="E726" s="45" t="str">
        <f>MID($K719,W$19,1)</f>
        <v/>
      </c>
      <c r="F726" s="43" t="str">
        <f>MID($K720,W$19,1)</f>
        <v>-</v>
      </c>
      <c r="G726" s="44" t="str">
        <f>MID($K721,W$19,1)</f>
        <v>-</v>
      </c>
      <c r="H726" s="41"/>
      <c r="I726" s="9">
        <v>5</v>
      </c>
      <c r="J726" s="4" t="s">
        <v>13</v>
      </c>
      <c r="M726" s="4" t="str">
        <f>IFERROR(VLOOKUP(G726, Table134[#All], 2),"")</f>
        <v/>
      </c>
      <c r="O726" s="55" t="str">
        <f t="shared" si="53"/>
        <v xml:space="preserve">    delay(delayo);</v>
      </c>
    </row>
    <row r="727" spans="5:45" x14ac:dyDescent="0.3">
      <c r="E727" s="45" t="str">
        <f>MID($K719,X$19,1)</f>
        <v/>
      </c>
      <c r="F727" s="43" t="str">
        <f>MID($K720,X$19,1)</f>
        <v>-</v>
      </c>
      <c r="G727" s="44" t="str">
        <f>MID($K721,X$19,1)</f>
        <v>-</v>
      </c>
      <c r="H727" s="41"/>
      <c r="I727" s="9">
        <v>6</v>
      </c>
      <c r="J727" s="4" t="s">
        <v>13</v>
      </c>
      <c r="M727" s="4" t="str">
        <f>IFERROR(VLOOKUP(G727, Table134[#All], 2),"")</f>
        <v/>
      </c>
      <c r="O727" s="55" t="str">
        <f t="shared" si="53"/>
        <v xml:space="preserve">    delay(delayo);</v>
      </c>
    </row>
    <row r="728" spans="5:45" x14ac:dyDescent="0.3">
      <c r="E728" s="45" t="str">
        <f>MID($K719,Y$19,1)</f>
        <v/>
      </c>
      <c r="F728" s="43" t="str">
        <f>MID($K720,Y$19,1)</f>
        <v>-</v>
      </c>
      <c r="G728" s="44" t="str">
        <f>MID($K721,Y$19,1)</f>
        <v>g</v>
      </c>
      <c r="H728" s="41"/>
      <c r="I728" s="9">
        <v>7</v>
      </c>
      <c r="M728" s="59" t="s">
        <v>49</v>
      </c>
      <c r="O728" s="55" t="str">
        <f t="shared" si="53"/>
        <v xml:space="preserve">    play(NOTE_G3, tempo);</v>
      </c>
    </row>
    <row r="729" spans="5:45" x14ac:dyDescent="0.3">
      <c r="E729" s="45" t="str">
        <f>MID($K719,Z$19,1)</f>
        <v/>
      </c>
      <c r="F729" s="43" t="str">
        <f>MID($K720,Z$19,1)</f>
        <v>-</v>
      </c>
      <c r="G729" s="44" t="str">
        <f>MID($K721,Z$19,1)</f>
        <v>-</v>
      </c>
      <c r="H729" s="41"/>
      <c r="I729" s="9">
        <v>8</v>
      </c>
      <c r="J729" s="4" t="s">
        <v>13</v>
      </c>
      <c r="M729" s="4" t="str">
        <f>IFERROR(VLOOKUP(G729, Table134[#All], 2),"")</f>
        <v/>
      </c>
      <c r="O729" s="55" t="str">
        <f t="shared" si="53"/>
        <v xml:space="preserve">    delay(delayo);</v>
      </c>
    </row>
    <row r="730" spans="5:45" x14ac:dyDescent="0.3">
      <c r="E730" s="45" t="str">
        <f>MID($K719,AA$19,1)</f>
        <v/>
      </c>
      <c r="F730" s="43" t="str">
        <f>MID($K720,AA$19,1)</f>
        <v>-</v>
      </c>
      <c r="G730" s="44" t="str">
        <f>MID($K721,AA$19,1)</f>
        <v>-</v>
      </c>
      <c r="H730" s="41"/>
      <c r="I730" s="9">
        <v>9</v>
      </c>
      <c r="J730" s="4" t="s">
        <v>13</v>
      </c>
      <c r="M730" s="4" t="str">
        <f>IFERROR(VLOOKUP(G730, Table134[#All], 2),"")</f>
        <v/>
      </c>
      <c r="O730" s="55" t="str">
        <f t="shared" si="53"/>
        <v xml:space="preserve">    delay(delayo);</v>
      </c>
    </row>
    <row r="731" spans="5:45" x14ac:dyDescent="0.3">
      <c r="E731" s="45" t="str">
        <f>MID($K719,AB$19,1)</f>
        <v/>
      </c>
      <c r="F731" s="43" t="str">
        <f>MID($K720,AB$19,1)</f>
        <v>-</v>
      </c>
      <c r="G731" s="44" t="str">
        <f>MID($K721,AB$19,1)</f>
        <v>-</v>
      </c>
      <c r="H731" s="41"/>
      <c r="I731" s="9">
        <v>10</v>
      </c>
      <c r="J731" s="4" t="s">
        <v>13</v>
      </c>
      <c r="M731" s="4" t="str">
        <f>IFERROR(VLOOKUP(G731, Table134[#All], 2),"")</f>
        <v/>
      </c>
      <c r="O731" s="55" t="str">
        <f t="shared" si="53"/>
        <v xml:space="preserve">    delay(delayo);</v>
      </c>
    </row>
    <row r="732" spans="5:45" x14ac:dyDescent="0.3">
      <c r="E732" s="45" t="str">
        <f>MID($K719,AC$19,1)</f>
        <v/>
      </c>
      <c r="F732" s="43" t="str">
        <f>MID($K720,AC$19,1)</f>
        <v>-</v>
      </c>
      <c r="G732" s="44" t="str">
        <f>MID($K721,AC$19,1)</f>
        <v>f</v>
      </c>
      <c r="H732" s="41"/>
      <c r="I732" s="9">
        <v>11</v>
      </c>
      <c r="M732" s="59" t="s">
        <v>51</v>
      </c>
      <c r="O732" s="55" t="str">
        <f t="shared" si="53"/>
        <v xml:space="preserve">    play(NOTE_F3, tempo);</v>
      </c>
    </row>
    <row r="733" spans="5:45" x14ac:dyDescent="0.3">
      <c r="E733" s="45" t="str">
        <f>MID($K719,AD$19,1)</f>
        <v/>
      </c>
      <c r="F733" s="43" t="str">
        <f>MID($K720,AD$19,1)</f>
        <v>-</v>
      </c>
      <c r="G733" s="44" t="str">
        <f>MID($K721,AD$19,1)</f>
        <v>-</v>
      </c>
      <c r="H733" s="41"/>
      <c r="I733" s="9">
        <v>12</v>
      </c>
      <c r="J733" s="4" t="s">
        <v>13</v>
      </c>
      <c r="M733" s="4" t="str">
        <f>IFERROR(VLOOKUP(G733, Table134[#All], 2),"")</f>
        <v/>
      </c>
      <c r="O733" s="55" t="str">
        <f t="shared" ref="O733:O796" si="58">CONCATENATE(J733,K733,L733,M733)</f>
        <v xml:space="preserve">    delay(delayo);</v>
      </c>
    </row>
    <row r="734" spans="5:45" x14ac:dyDescent="0.3">
      <c r="E734" s="45" t="str">
        <f>MID($K719,AE$19,1)</f>
        <v/>
      </c>
      <c r="F734" s="43" t="str">
        <f>MID($K720,AE$19,1)</f>
        <v>-</v>
      </c>
      <c r="G734" s="44" t="str">
        <f>MID($K721,AE$19,1)</f>
        <v>-</v>
      </c>
      <c r="H734" s="41"/>
      <c r="I734" s="9">
        <v>13</v>
      </c>
      <c r="J734" s="4" t="s">
        <v>13</v>
      </c>
      <c r="M734" s="4" t="str">
        <f>IFERROR(VLOOKUP(G734, Table134[#All], 2),"")</f>
        <v/>
      </c>
      <c r="O734" s="55" t="str">
        <f t="shared" si="58"/>
        <v xml:space="preserve">    delay(delayo);</v>
      </c>
    </row>
    <row r="735" spans="5:45" x14ac:dyDescent="0.3">
      <c r="E735" s="45" t="str">
        <f>MID($K719,AF$19,1)</f>
        <v/>
      </c>
      <c r="F735" s="43" t="str">
        <f>MID($K720,AF$19,1)</f>
        <v>-</v>
      </c>
      <c r="G735" s="44" t="str">
        <f>MID($K721,AF$19,1)</f>
        <v>-</v>
      </c>
      <c r="H735" s="41"/>
      <c r="I735" s="9">
        <v>14</v>
      </c>
      <c r="J735" s="4" t="s">
        <v>13</v>
      </c>
      <c r="M735" s="4" t="str">
        <f>IFERROR(VLOOKUP(G735, Table134[#All], 2),"")</f>
        <v/>
      </c>
      <c r="O735" s="55" t="str">
        <f t="shared" si="58"/>
        <v xml:space="preserve">    delay(delayo);</v>
      </c>
    </row>
    <row r="736" spans="5:45" x14ac:dyDescent="0.3">
      <c r="E736" s="45" t="str">
        <f>MID($K719,AG$19,1)</f>
        <v/>
      </c>
      <c r="F736" s="43" t="str">
        <f>MID($K720,AG$19,1)</f>
        <v>-</v>
      </c>
      <c r="G736" s="44" t="str">
        <f>MID($K721,AG$19,1)</f>
        <v>-</v>
      </c>
      <c r="H736" s="41"/>
      <c r="I736" s="9">
        <v>15</v>
      </c>
      <c r="J736" s="4" t="s">
        <v>13</v>
      </c>
      <c r="M736" s="4" t="str">
        <f>IFERROR(VLOOKUP(G736, Table134[#All], 2),"")</f>
        <v/>
      </c>
      <c r="O736" s="55" t="str">
        <f t="shared" si="58"/>
        <v xml:space="preserve">    delay(delayo);</v>
      </c>
    </row>
    <row r="737" spans="5:45" x14ac:dyDescent="0.3">
      <c r="E737" s="45" t="str">
        <f>MID($K719,AH$19,1)</f>
        <v/>
      </c>
      <c r="F737" s="43" t="str">
        <f>MID($K720,AH$19,1)</f>
        <v>-</v>
      </c>
      <c r="G737" s="44" t="str">
        <f>MID($K721,AH$19,1)</f>
        <v>-</v>
      </c>
      <c r="H737" s="41"/>
      <c r="I737" s="9">
        <v>16</v>
      </c>
      <c r="J737" s="4" t="s">
        <v>13</v>
      </c>
      <c r="M737" s="4" t="str">
        <f>IFERROR(VLOOKUP(G737, Table134[#All], 2),"")</f>
        <v/>
      </c>
      <c r="O737" s="55" t="str">
        <f t="shared" si="58"/>
        <v xml:space="preserve">    delay(delayo);</v>
      </c>
    </row>
    <row r="738" spans="5:45" x14ac:dyDescent="0.3">
      <c r="E738" s="45" t="str">
        <f>MID($K719,AI$19,1)</f>
        <v/>
      </c>
      <c r="F738" s="43" t="str">
        <f>MID($K720,AI$19,1)</f>
        <v>c</v>
      </c>
      <c r="G738" s="44" t="str">
        <f>MID($K721,AI$19,1)</f>
        <v>-</v>
      </c>
      <c r="H738" s="41"/>
      <c r="I738" s="9">
        <v>17</v>
      </c>
      <c r="L738" s="4" t="s">
        <v>47</v>
      </c>
      <c r="M738" s="4" t="str">
        <f>IFERROR(VLOOKUP(G738, Table134[#All], 2),"")</f>
        <v/>
      </c>
      <c r="O738" s="55" t="str">
        <f t="shared" si="58"/>
        <v xml:space="preserve">    play(NOTE_C4, tempo);</v>
      </c>
    </row>
    <row r="739" spans="5:45" x14ac:dyDescent="0.3">
      <c r="E739" s="45" t="str">
        <f>MID($K719,AJ$19,1)</f>
        <v/>
      </c>
      <c r="F739" s="43" t="str">
        <f>MID($K720,AJ$19,1)</f>
        <v>-</v>
      </c>
      <c r="G739" s="44" t="str">
        <f>MID($K721,AJ$19,1)</f>
        <v>A</v>
      </c>
      <c r="H739" s="41"/>
      <c r="I739" s="9">
        <v>18</v>
      </c>
      <c r="M739" s="59" t="s">
        <v>52</v>
      </c>
      <c r="O739" s="55" t="str">
        <f t="shared" si="58"/>
        <v xml:space="preserve">    play(NOTE_AS3, tempo);</v>
      </c>
    </row>
    <row r="740" spans="5:45" x14ac:dyDescent="0.3">
      <c r="E740" s="45" t="str">
        <f>MID($K719,AK$19,1)</f>
        <v/>
      </c>
      <c r="F740" s="43" t="str">
        <f>MID($K720,AK$19,1)</f>
        <v>c</v>
      </c>
      <c r="G740" s="44" t="str">
        <f>MID($K721,AK$19,1)</f>
        <v>-</v>
      </c>
      <c r="H740" s="41"/>
      <c r="I740" s="9">
        <v>19</v>
      </c>
      <c r="L740" s="4" t="s">
        <v>47</v>
      </c>
      <c r="M740" s="4" t="str">
        <f>IFERROR(VLOOKUP(G740, Table134[#All], 2),"")</f>
        <v/>
      </c>
      <c r="O740" s="55" t="str">
        <f t="shared" si="58"/>
        <v xml:space="preserve">    play(NOTE_C4, tempo);</v>
      </c>
    </row>
    <row r="741" spans="5:45" x14ac:dyDescent="0.3">
      <c r="E741" s="45" t="str">
        <f>MID($K719,AL$19,1)</f>
        <v/>
      </c>
      <c r="F741" s="43" t="str">
        <f>MID($K720,AL$19,1)</f>
        <v>-</v>
      </c>
      <c r="G741" s="44" t="str">
        <f>MID($K721,AL$19,1)</f>
        <v>-</v>
      </c>
      <c r="H741" s="41"/>
      <c r="I741" s="9">
        <v>20</v>
      </c>
      <c r="J741" s="4" t="s">
        <v>13</v>
      </c>
      <c r="M741" s="4" t="str">
        <f>IFERROR(VLOOKUP(G741, Table134[#All], 2),"")</f>
        <v/>
      </c>
      <c r="O741" s="55" t="str">
        <f t="shared" si="58"/>
        <v xml:space="preserve">    delay(delayo);</v>
      </c>
    </row>
    <row r="742" spans="5:45" x14ac:dyDescent="0.3">
      <c r="E742" s="45" t="str">
        <f>MID($K719,AM$19,1)</f>
        <v/>
      </c>
      <c r="F742" s="43" t="str">
        <f>MID($K720,AM$19,1)</f>
        <v>-</v>
      </c>
      <c r="G742" s="44" t="str">
        <f>MID($K721,AM$19,1)</f>
        <v>A</v>
      </c>
      <c r="H742" s="41"/>
      <c r="I742" s="9">
        <v>21</v>
      </c>
      <c r="M742" s="59" t="s">
        <v>52</v>
      </c>
      <c r="O742" s="55" t="str">
        <f t="shared" si="58"/>
        <v xml:space="preserve">    play(NOTE_AS3, tempo);</v>
      </c>
    </row>
    <row r="743" spans="5:45" x14ac:dyDescent="0.3">
      <c r="E743" s="45" t="str">
        <f>MID($K719,AN$19,1)</f>
        <v/>
      </c>
      <c r="F743" s="43" t="str">
        <f>MID($K720,AN$19,1)</f>
        <v>-</v>
      </c>
      <c r="G743" s="44" t="str">
        <f>MID($K721,AN$19,1)</f>
        <v>-</v>
      </c>
      <c r="H743" s="41"/>
      <c r="I743" s="9">
        <v>22</v>
      </c>
      <c r="J743" s="4" t="s">
        <v>13</v>
      </c>
      <c r="M743" s="4" t="str">
        <f>IFERROR(VLOOKUP(G743, Table134[#All], 2),"")</f>
        <v/>
      </c>
      <c r="O743" s="55" t="str">
        <f t="shared" si="58"/>
        <v xml:space="preserve">    delay(delayo);</v>
      </c>
    </row>
    <row r="744" spans="5:45" x14ac:dyDescent="0.3">
      <c r="E744" s="45" t="str">
        <f>MID($K719,AO$19,1)</f>
        <v/>
      </c>
      <c r="F744" s="43" t="str">
        <f>MID($K720,AO$19,1)</f>
        <v>-</v>
      </c>
      <c r="G744" s="44" t="str">
        <f>MID($K721,AO$19,1)</f>
        <v>a</v>
      </c>
      <c r="H744" s="41"/>
      <c r="I744" s="9">
        <v>23</v>
      </c>
      <c r="M744" s="59" t="s">
        <v>53</v>
      </c>
      <c r="O744" s="55" t="str">
        <f t="shared" si="58"/>
        <v xml:space="preserve">    play(NOTE_A3, tempo);</v>
      </c>
    </row>
    <row r="745" spans="5:45" x14ac:dyDescent="0.3">
      <c r="E745" s="45" t="str">
        <f>MID($K719,AP$19,1)</f>
        <v/>
      </c>
      <c r="F745" s="43" t="str">
        <f>MID($K720,AP$19,1)</f>
        <v>-</v>
      </c>
      <c r="G745" s="44" t="str">
        <f>MID($K721,AP$19,1)</f>
        <v>-</v>
      </c>
      <c r="H745" s="41"/>
      <c r="I745" s="9">
        <v>24</v>
      </c>
      <c r="J745" s="4" t="s">
        <v>13</v>
      </c>
      <c r="M745" s="4" t="str">
        <f>IFERROR(VLOOKUP(G745, Table134[#All], 2),"")</f>
        <v/>
      </c>
      <c r="O745" s="55" t="str">
        <f t="shared" si="58"/>
        <v xml:space="preserve">    delay(delayo);</v>
      </c>
    </row>
    <row r="746" spans="5:45" x14ac:dyDescent="0.3">
      <c r="E746" s="45" t="str">
        <f>MID($K719,AQ$19,1)</f>
        <v/>
      </c>
      <c r="F746" s="43" t="str">
        <f>MID($K720,AQ$19,1)</f>
        <v>c</v>
      </c>
      <c r="G746" s="44" t="str">
        <f>MID($K721,AQ$19,1)</f>
        <v>-</v>
      </c>
      <c r="H746" s="41"/>
      <c r="I746" s="9">
        <v>25</v>
      </c>
      <c r="L746" s="4" t="s">
        <v>47</v>
      </c>
      <c r="M746" s="4" t="str">
        <f>IFERROR(VLOOKUP(G746, Table134[#All], 2),"")</f>
        <v/>
      </c>
      <c r="O746" s="55" t="str">
        <f t="shared" si="58"/>
        <v xml:space="preserve">    play(NOTE_C4, tempo);</v>
      </c>
    </row>
    <row r="747" spans="5:45" x14ac:dyDescent="0.3">
      <c r="E747" s="45" t="str">
        <f>MID($K719,AR$19,1)</f>
        <v/>
      </c>
      <c r="F747" s="43" t="str">
        <f>MID($K720,AR$19,1)</f>
        <v>-</v>
      </c>
      <c r="G747" s="44" t="str">
        <f>MID($K721,AR$19,1)</f>
        <v>-</v>
      </c>
      <c r="H747" s="41"/>
      <c r="I747" s="9">
        <v>26</v>
      </c>
      <c r="J747" s="4" t="s">
        <v>13</v>
      </c>
      <c r="M747" s="4" t="str">
        <f>IFERROR(VLOOKUP(G747, Table134[#All], 2),"")</f>
        <v/>
      </c>
      <c r="O747" s="55" t="str">
        <f t="shared" si="58"/>
        <v xml:space="preserve">    delay(delayo);</v>
      </c>
    </row>
    <row r="748" spans="5:45" x14ac:dyDescent="0.3">
      <c r="H748" s="41"/>
      <c r="I748" s="13"/>
      <c r="J748" s="11" t="s">
        <v>44</v>
      </c>
      <c r="K748" s="14"/>
      <c r="O748" s="55" t="str">
        <f t="shared" si="58"/>
        <v xml:space="preserve">//  </v>
      </c>
      <c r="Q748" s="19" t="s">
        <v>123</v>
      </c>
      <c r="R748" s="19"/>
      <c r="S748" s="19">
        <v>1</v>
      </c>
      <c r="T748" s="19">
        <v>2</v>
      </c>
      <c r="U748" s="19">
        <v>3</v>
      </c>
      <c r="V748" s="19">
        <v>4</v>
      </c>
      <c r="W748" s="19">
        <v>5</v>
      </c>
      <c r="X748" s="19">
        <v>6</v>
      </c>
      <c r="Y748" s="19">
        <v>7</v>
      </c>
      <c r="Z748" s="19">
        <v>8</v>
      </c>
      <c r="AA748" s="19">
        <v>9</v>
      </c>
      <c r="AB748" s="19">
        <v>10</v>
      </c>
      <c r="AC748" s="19">
        <v>11</v>
      </c>
      <c r="AD748" s="19">
        <v>12</v>
      </c>
      <c r="AE748" s="19">
        <v>13</v>
      </c>
      <c r="AF748" s="19">
        <v>14</v>
      </c>
      <c r="AG748" s="19">
        <v>15</v>
      </c>
      <c r="AH748" s="19">
        <v>16</v>
      </c>
      <c r="AI748" s="19">
        <v>17</v>
      </c>
      <c r="AJ748" s="19">
        <v>18</v>
      </c>
      <c r="AK748" s="19">
        <v>19</v>
      </c>
      <c r="AL748" s="19">
        <v>20</v>
      </c>
      <c r="AM748" s="19">
        <v>21</v>
      </c>
      <c r="AN748" s="19">
        <v>22</v>
      </c>
      <c r="AO748" s="19">
        <v>23</v>
      </c>
      <c r="AP748" s="19">
        <v>24</v>
      </c>
      <c r="AQ748" s="19">
        <v>25</v>
      </c>
      <c r="AR748" s="19">
        <v>26</v>
      </c>
      <c r="AS748" s="19"/>
    </row>
    <row r="749" spans="5:45" x14ac:dyDescent="0.3">
      <c r="H749" s="41">
        <v>25</v>
      </c>
      <c r="I749" s="13"/>
      <c r="J749" s="11" t="s">
        <v>44</v>
      </c>
      <c r="K749" s="16">
        <f>C123</f>
        <v>0</v>
      </c>
      <c r="L749" s="6"/>
      <c r="M749" s="6"/>
      <c r="O749" s="55" t="str">
        <f t="shared" si="58"/>
        <v>//  0</v>
      </c>
      <c r="Q749" s="4" t="str">
        <f>MID($K749,Q$19,1)</f>
        <v>0</v>
      </c>
      <c r="R749" s="4" t="str">
        <f t="shared" ref="R749:AS751" si="59">MID($K749,R$19,1)</f>
        <v/>
      </c>
      <c r="S749" s="4" t="str">
        <f t="shared" si="59"/>
        <v/>
      </c>
      <c r="T749" s="4" t="str">
        <f t="shared" si="59"/>
        <v/>
      </c>
      <c r="U749" s="4" t="str">
        <f t="shared" si="59"/>
        <v/>
      </c>
      <c r="V749" s="4" t="str">
        <f t="shared" si="59"/>
        <v/>
      </c>
      <c r="W749" s="4" t="str">
        <f t="shared" si="59"/>
        <v/>
      </c>
      <c r="X749" s="4" t="str">
        <f t="shared" si="59"/>
        <v/>
      </c>
      <c r="Y749" s="4" t="str">
        <f t="shared" si="59"/>
        <v/>
      </c>
      <c r="Z749" s="4" t="str">
        <f t="shared" si="59"/>
        <v/>
      </c>
      <c r="AA749" s="4" t="str">
        <f t="shared" si="59"/>
        <v/>
      </c>
      <c r="AB749" s="4" t="str">
        <f t="shared" si="59"/>
        <v/>
      </c>
      <c r="AC749" s="4" t="str">
        <f t="shared" si="59"/>
        <v/>
      </c>
      <c r="AD749" s="4" t="str">
        <f t="shared" si="59"/>
        <v/>
      </c>
      <c r="AE749" s="4" t="str">
        <f t="shared" si="59"/>
        <v/>
      </c>
      <c r="AF749" s="4" t="str">
        <f t="shared" si="59"/>
        <v/>
      </c>
      <c r="AG749" s="4" t="str">
        <f t="shared" si="59"/>
        <v/>
      </c>
      <c r="AH749" s="4" t="str">
        <f t="shared" si="59"/>
        <v/>
      </c>
      <c r="AI749" s="4" t="str">
        <f t="shared" si="59"/>
        <v/>
      </c>
      <c r="AJ749" s="4" t="str">
        <f t="shared" si="59"/>
        <v/>
      </c>
      <c r="AK749" s="4" t="str">
        <f t="shared" si="59"/>
        <v/>
      </c>
      <c r="AL749" s="4" t="str">
        <f t="shared" si="59"/>
        <v/>
      </c>
      <c r="AM749" s="4" t="str">
        <f t="shared" si="59"/>
        <v/>
      </c>
      <c r="AN749" s="4" t="str">
        <f t="shared" si="59"/>
        <v/>
      </c>
      <c r="AO749" s="4" t="str">
        <f t="shared" si="59"/>
        <v/>
      </c>
      <c r="AP749" s="4" t="str">
        <f t="shared" si="59"/>
        <v/>
      </c>
      <c r="AQ749" s="4" t="str">
        <f t="shared" si="59"/>
        <v/>
      </c>
      <c r="AR749" s="4" t="str">
        <f t="shared" si="59"/>
        <v/>
      </c>
      <c r="AS749" s="4" t="str">
        <f>MID($K749,AS$19,1)</f>
        <v/>
      </c>
    </row>
    <row r="750" spans="5:45" x14ac:dyDescent="0.3">
      <c r="E750" s="45" t="str">
        <f>MID($K749,Q$19,1)</f>
        <v>0</v>
      </c>
      <c r="F750" s="43" t="str">
        <f>MID($K750,Q$19,1)</f>
        <v>4</v>
      </c>
      <c r="G750" s="44" t="str">
        <f>MID($K751,Q$19,1)</f>
        <v>3</v>
      </c>
      <c r="H750" s="41"/>
      <c r="I750" s="13"/>
      <c r="J750" s="11" t="s">
        <v>44</v>
      </c>
      <c r="K750" s="16" t="str">
        <f>C124</f>
        <v>4|------dcd-------------DdD-|</v>
      </c>
      <c r="L750" s="6"/>
      <c r="M750" s="6"/>
      <c r="O750" s="55" t="str">
        <f t="shared" si="58"/>
        <v>//  4|------dcd-------------DdD-|</v>
      </c>
      <c r="Q750" s="4" t="str">
        <f t="shared" ref="Q750:Q751" si="60">MID($K750,Q$19,1)</f>
        <v>4</v>
      </c>
      <c r="R750" s="4" t="str">
        <f t="shared" si="59"/>
        <v>|</v>
      </c>
      <c r="S750" s="4" t="str">
        <f t="shared" si="59"/>
        <v>-</v>
      </c>
      <c r="T750" s="4" t="str">
        <f t="shared" si="59"/>
        <v>-</v>
      </c>
      <c r="U750" s="4" t="str">
        <f t="shared" si="59"/>
        <v>-</v>
      </c>
      <c r="V750" s="4" t="str">
        <f t="shared" si="59"/>
        <v>-</v>
      </c>
      <c r="W750" s="4" t="str">
        <f t="shared" si="59"/>
        <v>-</v>
      </c>
      <c r="X750" s="4" t="str">
        <f t="shared" si="59"/>
        <v>-</v>
      </c>
      <c r="Y750" s="4" t="str">
        <f t="shared" si="59"/>
        <v>d</v>
      </c>
      <c r="Z750" s="4" t="str">
        <f t="shared" si="59"/>
        <v>c</v>
      </c>
      <c r="AA750" s="4" t="str">
        <f t="shared" si="59"/>
        <v>d</v>
      </c>
      <c r="AB750" s="4" t="str">
        <f t="shared" si="59"/>
        <v>-</v>
      </c>
      <c r="AC750" s="4" t="str">
        <f t="shared" si="59"/>
        <v>-</v>
      </c>
      <c r="AD750" s="4" t="str">
        <f t="shared" si="59"/>
        <v>-</v>
      </c>
      <c r="AE750" s="4" t="str">
        <f t="shared" si="59"/>
        <v>-</v>
      </c>
      <c r="AF750" s="4" t="str">
        <f t="shared" si="59"/>
        <v>-</v>
      </c>
      <c r="AG750" s="4" t="str">
        <f t="shared" si="59"/>
        <v>-</v>
      </c>
      <c r="AH750" s="4" t="str">
        <f t="shared" si="59"/>
        <v>-</v>
      </c>
      <c r="AI750" s="4" t="str">
        <f t="shared" si="59"/>
        <v>-</v>
      </c>
      <c r="AJ750" s="4" t="str">
        <f t="shared" si="59"/>
        <v>-</v>
      </c>
      <c r="AK750" s="4" t="str">
        <f t="shared" si="59"/>
        <v>-</v>
      </c>
      <c r="AL750" s="4" t="str">
        <f t="shared" si="59"/>
        <v>-</v>
      </c>
      <c r="AM750" s="4" t="str">
        <f t="shared" si="59"/>
        <v>-</v>
      </c>
      <c r="AN750" s="4" t="str">
        <f t="shared" si="59"/>
        <v>-</v>
      </c>
      <c r="AO750" s="4" t="str">
        <f t="shared" si="59"/>
        <v>D</v>
      </c>
      <c r="AP750" s="4" t="str">
        <f t="shared" si="59"/>
        <v>d</v>
      </c>
      <c r="AQ750" s="4" t="str">
        <f t="shared" si="59"/>
        <v>D</v>
      </c>
      <c r="AR750" s="4" t="str">
        <f t="shared" si="59"/>
        <v>-</v>
      </c>
      <c r="AS750" s="4" t="str">
        <f t="shared" si="59"/>
        <v>|</v>
      </c>
    </row>
    <row r="751" spans="5:45" x14ac:dyDescent="0.3">
      <c r="H751" s="41"/>
      <c r="I751" s="13"/>
      <c r="J751" s="11" t="s">
        <v>44</v>
      </c>
      <c r="K751" s="16" t="str">
        <f>C125</f>
        <v>3|g-----------g---D---------|</v>
      </c>
      <c r="O751" s="55" t="str">
        <f t="shared" si="58"/>
        <v>//  3|g-----------g---D---------|</v>
      </c>
      <c r="Q751" s="4" t="str">
        <f t="shared" si="60"/>
        <v>3</v>
      </c>
      <c r="R751" s="4" t="str">
        <f t="shared" si="59"/>
        <v>|</v>
      </c>
      <c r="S751" s="4" t="str">
        <f t="shared" si="59"/>
        <v>g</v>
      </c>
      <c r="T751" s="4" t="str">
        <f t="shared" si="59"/>
        <v>-</v>
      </c>
      <c r="U751" s="4" t="str">
        <f t="shared" si="59"/>
        <v>-</v>
      </c>
      <c r="V751" s="4" t="str">
        <f t="shared" si="59"/>
        <v>-</v>
      </c>
      <c r="W751" s="4" t="str">
        <f t="shared" si="59"/>
        <v>-</v>
      </c>
      <c r="X751" s="4" t="str">
        <f t="shared" si="59"/>
        <v>-</v>
      </c>
      <c r="Y751" s="4" t="str">
        <f t="shared" si="59"/>
        <v>-</v>
      </c>
      <c r="Z751" s="4" t="str">
        <f t="shared" si="59"/>
        <v>-</v>
      </c>
      <c r="AA751" s="4" t="str">
        <f t="shared" si="59"/>
        <v>-</v>
      </c>
      <c r="AB751" s="4" t="str">
        <f t="shared" si="59"/>
        <v>-</v>
      </c>
      <c r="AC751" s="4" t="str">
        <f t="shared" si="59"/>
        <v>-</v>
      </c>
      <c r="AD751" s="4" t="str">
        <f t="shared" si="59"/>
        <v>-</v>
      </c>
      <c r="AE751" s="4" t="str">
        <f t="shared" si="59"/>
        <v>g</v>
      </c>
      <c r="AF751" s="4" t="str">
        <f t="shared" si="59"/>
        <v>-</v>
      </c>
      <c r="AG751" s="4" t="str">
        <f t="shared" si="59"/>
        <v>-</v>
      </c>
      <c r="AH751" s="4" t="str">
        <f t="shared" si="59"/>
        <v>-</v>
      </c>
      <c r="AI751" s="4" t="str">
        <f t="shared" si="59"/>
        <v>D</v>
      </c>
      <c r="AJ751" s="4" t="str">
        <f t="shared" si="59"/>
        <v>-</v>
      </c>
      <c r="AK751" s="4" t="str">
        <f t="shared" si="59"/>
        <v>-</v>
      </c>
      <c r="AL751" s="4" t="str">
        <f t="shared" si="59"/>
        <v>-</v>
      </c>
      <c r="AM751" s="4" t="str">
        <f t="shared" si="59"/>
        <v>-</v>
      </c>
      <c r="AN751" s="4" t="str">
        <f t="shared" si="59"/>
        <v>-</v>
      </c>
      <c r="AO751" s="4" t="str">
        <f t="shared" si="59"/>
        <v>-</v>
      </c>
      <c r="AP751" s="4" t="str">
        <f t="shared" si="59"/>
        <v>-</v>
      </c>
      <c r="AQ751" s="4" t="str">
        <f t="shared" si="59"/>
        <v>-</v>
      </c>
      <c r="AR751" s="4" t="str">
        <f t="shared" si="59"/>
        <v>-</v>
      </c>
      <c r="AS751" s="4" t="str">
        <f t="shared" si="59"/>
        <v>|</v>
      </c>
    </row>
    <row r="752" spans="5:45" x14ac:dyDescent="0.3">
      <c r="E752" s="45" t="str">
        <f>MID($K749,S$19,1)</f>
        <v/>
      </c>
      <c r="F752" s="43" t="str">
        <f>MID($K750,S$19,1)</f>
        <v>-</v>
      </c>
      <c r="G752" s="44" t="str">
        <f>MID($K751,S$19,1)</f>
        <v>g</v>
      </c>
      <c r="H752" s="41"/>
      <c r="I752" s="9">
        <v>1</v>
      </c>
      <c r="K752" s="4" t="str">
        <f>IFERROR(VLOOKUP(E752, Table1[[#All],[Note]:[Code]], 2),"")</f>
        <v/>
      </c>
      <c r="M752" s="59" t="s">
        <v>49</v>
      </c>
      <c r="O752" s="55" t="str">
        <f t="shared" si="58"/>
        <v xml:space="preserve">    play(NOTE_G3, tempo);</v>
      </c>
    </row>
    <row r="753" spans="5:15" x14ac:dyDescent="0.3">
      <c r="E753" s="45" t="str">
        <f>MID($K749,T$19,1)</f>
        <v/>
      </c>
      <c r="F753" s="43" t="str">
        <f>MID($K750,T$19,1)</f>
        <v>-</v>
      </c>
      <c r="G753" s="44" t="str">
        <f>MID($K751,T$19,1)</f>
        <v>-</v>
      </c>
      <c r="H753" s="41"/>
      <c r="I753" s="9">
        <v>2</v>
      </c>
      <c r="J753" s="4" t="s">
        <v>13</v>
      </c>
      <c r="K753" s="4" t="str">
        <f>IFERROR(VLOOKUP(E753, Table1[[#All],[Note]:[Code]], 2),"")</f>
        <v/>
      </c>
      <c r="M753" s="4" t="str">
        <f>IFERROR(VLOOKUP(G753, Table134[#All], 2),"")</f>
        <v/>
      </c>
      <c r="O753" s="55" t="str">
        <f t="shared" si="58"/>
        <v xml:space="preserve">    delay(delayo);</v>
      </c>
    </row>
    <row r="754" spans="5:15" x14ac:dyDescent="0.3">
      <c r="E754" s="45" t="str">
        <f>MID($K749,U$19,1)</f>
        <v/>
      </c>
      <c r="F754" s="43" t="str">
        <f>MID($K750,U$19,1)</f>
        <v>-</v>
      </c>
      <c r="G754" s="44" t="str">
        <f>MID($K751,U$19,1)</f>
        <v>-</v>
      </c>
      <c r="H754" s="41"/>
      <c r="I754" s="9">
        <v>3</v>
      </c>
      <c r="J754" s="4" t="s">
        <v>13</v>
      </c>
      <c r="K754" s="4" t="str">
        <f>IFERROR(VLOOKUP(E754, Table1[[#All],[Note]:[Code]], 2),"")</f>
        <v/>
      </c>
      <c r="M754" s="4" t="str">
        <f>IFERROR(VLOOKUP(G754, Table134[#All], 2),"")</f>
        <v/>
      </c>
      <c r="O754" s="55" t="str">
        <f t="shared" si="58"/>
        <v xml:space="preserve">    delay(delayo);</v>
      </c>
    </row>
    <row r="755" spans="5:15" x14ac:dyDescent="0.3">
      <c r="E755" s="45" t="str">
        <f>MID($K749,V$19,1)</f>
        <v/>
      </c>
      <c r="F755" s="43" t="str">
        <f>MID($K750,V$19,1)</f>
        <v>-</v>
      </c>
      <c r="G755" s="44" t="str">
        <f>MID($K751,V$19,1)</f>
        <v>-</v>
      </c>
      <c r="H755" s="41"/>
      <c r="I755" s="9">
        <v>4</v>
      </c>
      <c r="J755" s="4" t="s">
        <v>13</v>
      </c>
      <c r="K755" s="4" t="str">
        <f>IFERROR(VLOOKUP(E755, Table1[[#All],[Note]:[Code]], 2),"")</f>
        <v/>
      </c>
      <c r="M755" s="4" t="str">
        <f>IFERROR(VLOOKUP(G755, Table134[#All], 2),"")</f>
        <v/>
      </c>
      <c r="O755" s="55" t="str">
        <f t="shared" si="58"/>
        <v xml:space="preserve">    delay(delayo);</v>
      </c>
    </row>
    <row r="756" spans="5:15" x14ac:dyDescent="0.3">
      <c r="E756" s="45" t="str">
        <f>MID($K749,W$19,1)</f>
        <v/>
      </c>
      <c r="F756" s="43" t="str">
        <f>MID($K750,W$19,1)</f>
        <v>-</v>
      </c>
      <c r="G756" s="44" t="str">
        <f>MID($K751,W$19,1)</f>
        <v>-</v>
      </c>
      <c r="H756" s="41"/>
      <c r="I756" s="9">
        <v>5</v>
      </c>
      <c r="J756" s="4" t="s">
        <v>13</v>
      </c>
      <c r="K756" s="4" t="str">
        <f>IFERROR(VLOOKUP(E756, Table1[[#All],[Note]:[Code]], 2),"")</f>
        <v/>
      </c>
      <c r="M756" s="4" t="str">
        <f>IFERROR(VLOOKUP(G756, Table134[#All], 2),"")</f>
        <v/>
      </c>
      <c r="O756" s="55" t="str">
        <f t="shared" si="58"/>
        <v xml:space="preserve">    delay(delayo);</v>
      </c>
    </row>
    <row r="757" spans="5:15" x14ac:dyDescent="0.3">
      <c r="E757" s="45" t="str">
        <f>MID($K749,X$19,1)</f>
        <v/>
      </c>
      <c r="F757" s="43" t="str">
        <f>MID($K750,X$19,1)</f>
        <v>-</v>
      </c>
      <c r="G757" s="44" t="str">
        <f>MID($K751,X$19,1)</f>
        <v>-</v>
      </c>
      <c r="H757" s="41"/>
      <c r="I757" s="9">
        <v>6</v>
      </c>
      <c r="J757" s="4" t="s">
        <v>13</v>
      </c>
      <c r="K757" s="4" t="str">
        <f>IFERROR(VLOOKUP(E757, Table1[[#All],[Note]:[Code]], 2),"")</f>
        <v/>
      </c>
      <c r="M757" s="4" t="str">
        <f>IFERROR(VLOOKUP(G757, Table134[#All], 2),"")</f>
        <v/>
      </c>
      <c r="O757" s="55" t="str">
        <f t="shared" si="58"/>
        <v xml:space="preserve">    delay(delayo);</v>
      </c>
    </row>
    <row r="758" spans="5:15" x14ac:dyDescent="0.3">
      <c r="E758" s="45" t="str">
        <f>MID($K749,Y$19,1)</f>
        <v/>
      </c>
      <c r="F758" s="43" t="str">
        <f>MID($K750,Y$19,1)</f>
        <v>d</v>
      </c>
      <c r="G758" s="44" t="str">
        <f>MID($K751,Y$19,1)</f>
        <v>-</v>
      </c>
      <c r="H758" s="41"/>
      <c r="I758" s="9">
        <v>7</v>
      </c>
      <c r="L758" s="59" t="s">
        <v>46</v>
      </c>
      <c r="M758" s="4" t="str">
        <f>IFERROR(VLOOKUP(G758, Table134[#All], 2),"")</f>
        <v/>
      </c>
      <c r="O758" s="55" t="str">
        <f t="shared" si="58"/>
        <v xml:space="preserve">    play(NOTE_D4, tempo);</v>
      </c>
    </row>
    <row r="759" spans="5:15" x14ac:dyDescent="0.3">
      <c r="E759" s="45" t="str">
        <f>MID($K749,Z$19,1)</f>
        <v/>
      </c>
      <c r="F759" s="43" t="str">
        <f>MID($K750,Z$19,1)</f>
        <v>c</v>
      </c>
      <c r="G759" s="44" t="str">
        <f>MID($K751,Z$19,1)</f>
        <v>-</v>
      </c>
      <c r="H759" s="41"/>
      <c r="I759" s="9">
        <v>8</v>
      </c>
      <c r="L759" s="4" t="s">
        <v>47</v>
      </c>
      <c r="M759" s="4" t="str">
        <f>IFERROR(VLOOKUP(G759, Table134[#All], 2),"")</f>
        <v/>
      </c>
      <c r="O759" s="55" t="str">
        <f t="shared" si="58"/>
        <v xml:space="preserve">    play(NOTE_C4, tempo);</v>
      </c>
    </row>
    <row r="760" spans="5:15" x14ac:dyDescent="0.3">
      <c r="E760" s="45" t="str">
        <f>MID($K749,AA$19,1)</f>
        <v/>
      </c>
      <c r="F760" s="43" t="str">
        <f>MID($K750,AA$19,1)</f>
        <v>d</v>
      </c>
      <c r="G760" s="44" t="str">
        <f>MID($K751,AA$19,1)</f>
        <v>-</v>
      </c>
      <c r="H760" s="41"/>
      <c r="I760" s="9">
        <v>9</v>
      </c>
      <c r="L760" s="59" t="s">
        <v>46</v>
      </c>
      <c r="M760" s="4" t="str">
        <f>IFERROR(VLOOKUP(G760, Table134[#All], 2),"")</f>
        <v/>
      </c>
      <c r="O760" s="55" t="str">
        <f t="shared" si="58"/>
        <v xml:space="preserve">    play(NOTE_D4, tempo);</v>
      </c>
    </row>
    <row r="761" spans="5:15" x14ac:dyDescent="0.3">
      <c r="E761" s="45" t="str">
        <f>MID($K749,AB$19,1)</f>
        <v/>
      </c>
      <c r="F761" s="43" t="str">
        <f>MID($K750,AB$19,1)</f>
        <v>-</v>
      </c>
      <c r="G761" s="44" t="str">
        <f>MID($K751,AB$19,1)</f>
        <v>-</v>
      </c>
      <c r="H761" s="41"/>
      <c r="I761" s="9">
        <v>10</v>
      </c>
      <c r="J761" s="4" t="s">
        <v>13</v>
      </c>
      <c r="K761" s="4" t="str">
        <f>IFERROR(VLOOKUP(E761, Table1[[#All],[Note]:[Code]], 2),"")</f>
        <v/>
      </c>
      <c r="M761" s="4" t="str">
        <f>IFERROR(VLOOKUP(G761, Table134[#All], 2),"")</f>
        <v/>
      </c>
      <c r="O761" s="55" t="str">
        <f t="shared" si="58"/>
        <v xml:space="preserve">    delay(delayo);</v>
      </c>
    </row>
    <row r="762" spans="5:15" x14ac:dyDescent="0.3">
      <c r="E762" s="45" t="str">
        <f>MID($K749,AC$19,1)</f>
        <v/>
      </c>
      <c r="F762" s="43" t="str">
        <f>MID($K750,AC$19,1)</f>
        <v>-</v>
      </c>
      <c r="G762" s="44" t="str">
        <f>MID($K751,AC$19,1)</f>
        <v>-</v>
      </c>
      <c r="H762" s="41"/>
      <c r="I762" s="9">
        <v>11</v>
      </c>
      <c r="J762" s="4" t="s">
        <v>13</v>
      </c>
      <c r="K762" s="4" t="str">
        <f>IFERROR(VLOOKUP(E762, Table1[[#All],[Note]:[Code]], 2),"")</f>
        <v/>
      </c>
      <c r="M762" s="4" t="str">
        <f>IFERROR(VLOOKUP(G762, Table134[#All], 2),"")</f>
        <v/>
      </c>
      <c r="O762" s="55" t="str">
        <f t="shared" si="58"/>
        <v xml:space="preserve">    delay(delayo);</v>
      </c>
    </row>
    <row r="763" spans="5:15" x14ac:dyDescent="0.3">
      <c r="E763" s="45" t="str">
        <f>MID($K749,AD$19,1)</f>
        <v/>
      </c>
      <c r="F763" s="43" t="str">
        <f>MID($K750,AD$19,1)</f>
        <v>-</v>
      </c>
      <c r="G763" s="44" t="str">
        <f>MID($K751,AD$19,1)</f>
        <v>-</v>
      </c>
      <c r="H763" s="41"/>
      <c r="I763" s="9">
        <v>12</v>
      </c>
      <c r="J763" s="4" t="s">
        <v>13</v>
      </c>
      <c r="K763" s="4" t="str">
        <f>IFERROR(VLOOKUP(E763, Table1[[#All],[Note]:[Code]], 2),"")</f>
        <v/>
      </c>
      <c r="M763" s="4" t="str">
        <f>IFERROR(VLOOKUP(G763, Table134[#All], 2),"")</f>
        <v/>
      </c>
      <c r="O763" s="55" t="str">
        <f t="shared" si="58"/>
        <v xml:space="preserve">    delay(delayo);</v>
      </c>
    </row>
    <row r="764" spans="5:15" x14ac:dyDescent="0.3">
      <c r="E764" s="45" t="str">
        <f>MID($K749,AE$19,1)</f>
        <v/>
      </c>
      <c r="F764" s="43" t="str">
        <f>MID($K750,AE$19,1)</f>
        <v>-</v>
      </c>
      <c r="G764" s="44" t="str">
        <f>MID($K751,AE$19,1)</f>
        <v>g</v>
      </c>
      <c r="H764" s="41"/>
      <c r="I764" s="9">
        <v>13</v>
      </c>
      <c r="K764" s="4" t="str">
        <f>IFERROR(VLOOKUP(E764, Table1[[#All],[Note]:[Code]], 2),"")</f>
        <v/>
      </c>
      <c r="M764" s="59" t="s">
        <v>49</v>
      </c>
      <c r="O764" s="55" t="str">
        <f t="shared" si="58"/>
        <v xml:space="preserve">    play(NOTE_G3, tempo);</v>
      </c>
    </row>
    <row r="765" spans="5:15" x14ac:dyDescent="0.3">
      <c r="E765" s="45" t="str">
        <f>MID($K749,AF$19,1)</f>
        <v/>
      </c>
      <c r="F765" s="43" t="str">
        <f>MID($K750,AF$19,1)</f>
        <v>-</v>
      </c>
      <c r="G765" s="44" t="str">
        <f>MID($K751,AF$19,1)</f>
        <v>-</v>
      </c>
      <c r="H765" s="41"/>
      <c r="I765" s="9">
        <v>14</v>
      </c>
      <c r="J765" s="4" t="s">
        <v>13</v>
      </c>
      <c r="K765" s="4" t="str">
        <f>IFERROR(VLOOKUP(E765, Table1[[#All],[Note]:[Code]], 2),"")</f>
        <v/>
      </c>
      <c r="M765" s="4" t="str">
        <f>IFERROR(VLOOKUP(G765, Table134[#All], 2),"")</f>
        <v/>
      </c>
      <c r="O765" s="55" t="str">
        <f t="shared" si="58"/>
        <v xml:space="preserve">    delay(delayo);</v>
      </c>
    </row>
    <row r="766" spans="5:15" x14ac:dyDescent="0.3">
      <c r="E766" s="45" t="str">
        <f>MID($K749,AG$19,1)</f>
        <v/>
      </c>
      <c r="F766" s="43" t="str">
        <f>MID($K750,AG$19,1)</f>
        <v>-</v>
      </c>
      <c r="G766" s="44" t="str">
        <f>MID($K751,AG$19,1)</f>
        <v>-</v>
      </c>
      <c r="H766" s="41"/>
      <c r="I766" s="9">
        <v>15</v>
      </c>
      <c r="J766" s="4" t="s">
        <v>13</v>
      </c>
      <c r="K766" s="4" t="str">
        <f>IFERROR(VLOOKUP(E766, Table1[[#All],[Note]:[Code]], 2),"")</f>
        <v/>
      </c>
      <c r="M766" s="4" t="str">
        <f>IFERROR(VLOOKUP(G766, Table134[#All], 2),"")</f>
        <v/>
      </c>
      <c r="O766" s="55" t="str">
        <f t="shared" si="58"/>
        <v xml:space="preserve">    delay(delayo);</v>
      </c>
    </row>
    <row r="767" spans="5:15" x14ac:dyDescent="0.3">
      <c r="E767" s="45" t="str">
        <f>MID($K749,AH$19,1)</f>
        <v/>
      </c>
      <c r="F767" s="43" t="str">
        <f>MID($K750,AH$19,1)</f>
        <v>-</v>
      </c>
      <c r="G767" s="44" t="str">
        <f>MID($K751,AH$19,1)</f>
        <v>-</v>
      </c>
      <c r="H767" s="41"/>
      <c r="I767" s="9">
        <v>16</v>
      </c>
      <c r="J767" s="4" t="s">
        <v>13</v>
      </c>
      <c r="K767" s="4" t="str">
        <f>IFERROR(VLOOKUP(E767, Table1[[#All],[Note]:[Code]], 2),"")</f>
        <v/>
      </c>
      <c r="M767" s="4" t="str">
        <f>IFERROR(VLOOKUP(G767, Table134[#All], 2),"")</f>
        <v/>
      </c>
      <c r="O767" s="55" t="str">
        <f t="shared" si="58"/>
        <v xml:space="preserve">    delay(delayo);</v>
      </c>
    </row>
    <row r="768" spans="5:15" x14ac:dyDescent="0.3">
      <c r="E768" s="45" t="str">
        <f>MID($K749,AI$19,1)</f>
        <v/>
      </c>
      <c r="F768" s="43" t="str">
        <f>MID($K750,AI$19,1)</f>
        <v>-</v>
      </c>
      <c r="G768" s="44" t="str">
        <f>MID($K751,AI$19,1)</f>
        <v>D</v>
      </c>
      <c r="H768" s="41"/>
      <c r="I768" s="9">
        <v>17</v>
      </c>
      <c r="K768" s="4" t="str">
        <f>IFERROR(VLOOKUP(E768, Table1[[#All],[Note]:[Code]], 2),"")</f>
        <v/>
      </c>
      <c r="M768" s="59" t="s">
        <v>50</v>
      </c>
      <c r="O768" s="55" t="str">
        <f t="shared" si="58"/>
        <v xml:space="preserve">    play(NOTE_DS3, tempo);</v>
      </c>
    </row>
    <row r="769" spans="5:45" x14ac:dyDescent="0.3">
      <c r="E769" s="45" t="str">
        <f>MID($K749,AJ$19,1)</f>
        <v/>
      </c>
      <c r="F769" s="43" t="str">
        <f>MID($K750,AJ$19,1)</f>
        <v>-</v>
      </c>
      <c r="G769" s="44" t="str">
        <f>MID($K751,AJ$19,1)</f>
        <v>-</v>
      </c>
      <c r="H769" s="41"/>
      <c r="I769" s="9">
        <v>18</v>
      </c>
      <c r="J769" s="4" t="s">
        <v>13</v>
      </c>
      <c r="K769" s="4" t="str">
        <f>IFERROR(VLOOKUP(E769, Table1[[#All],[Note]:[Code]], 2),"")</f>
        <v/>
      </c>
      <c r="M769" s="4" t="str">
        <f>IFERROR(VLOOKUP(G769, Table134[#All], 2),"")</f>
        <v/>
      </c>
      <c r="O769" s="55" t="str">
        <f t="shared" si="58"/>
        <v xml:space="preserve">    delay(delayo);</v>
      </c>
    </row>
    <row r="770" spans="5:45" x14ac:dyDescent="0.3">
      <c r="E770" s="45" t="str">
        <f>MID($K749,AK$19,1)</f>
        <v/>
      </c>
      <c r="F770" s="43" t="str">
        <f>MID($K750,AK$19,1)</f>
        <v>-</v>
      </c>
      <c r="G770" s="44" t="str">
        <f>MID($K751,AK$19,1)</f>
        <v>-</v>
      </c>
      <c r="H770" s="41"/>
      <c r="I770" s="9">
        <v>19</v>
      </c>
      <c r="J770" s="4" t="s">
        <v>13</v>
      </c>
      <c r="K770" s="4" t="str">
        <f>IFERROR(VLOOKUP(E770, Table1[[#All],[Note]:[Code]], 2),"")</f>
        <v/>
      </c>
      <c r="M770" s="4" t="str">
        <f>IFERROR(VLOOKUP(G770, Table134[#All], 2),"")</f>
        <v/>
      </c>
      <c r="O770" s="55" t="str">
        <f t="shared" si="58"/>
        <v xml:space="preserve">    delay(delayo);</v>
      </c>
    </row>
    <row r="771" spans="5:45" x14ac:dyDescent="0.3">
      <c r="E771" s="45" t="str">
        <f>MID($K749,AL$19,1)</f>
        <v/>
      </c>
      <c r="F771" s="43" t="str">
        <f>MID($K750,AL$19,1)</f>
        <v>-</v>
      </c>
      <c r="G771" s="44" t="str">
        <f>MID($K751,AL$19,1)</f>
        <v>-</v>
      </c>
      <c r="H771" s="41"/>
      <c r="I771" s="9">
        <v>20</v>
      </c>
      <c r="J771" s="4" t="s">
        <v>13</v>
      </c>
      <c r="K771" s="4" t="str">
        <f>IFERROR(VLOOKUP(E771, Table1[[#All],[Note]:[Code]], 2),"")</f>
        <v/>
      </c>
      <c r="M771" s="4" t="str">
        <f>IFERROR(VLOOKUP(G771, Table134[#All], 2),"")</f>
        <v/>
      </c>
      <c r="O771" s="55" t="str">
        <f t="shared" si="58"/>
        <v xml:space="preserve">    delay(delayo);</v>
      </c>
    </row>
    <row r="772" spans="5:45" x14ac:dyDescent="0.3">
      <c r="E772" s="45" t="str">
        <f>MID($K749,AM$19,1)</f>
        <v/>
      </c>
      <c r="F772" s="43" t="str">
        <f>MID($K750,AM$19,1)</f>
        <v>-</v>
      </c>
      <c r="G772" s="44" t="str">
        <f>MID($K751,AM$19,1)</f>
        <v>-</v>
      </c>
      <c r="H772" s="41"/>
      <c r="I772" s="9">
        <v>21</v>
      </c>
      <c r="J772" s="4" t="s">
        <v>13</v>
      </c>
      <c r="K772" s="4" t="str">
        <f>IFERROR(VLOOKUP(E772, Table1[[#All],[Note]:[Code]], 2),"")</f>
        <v/>
      </c>
      <c r="M772" s="4" t="str">
        <f>IFERROR(VLOOKUP(G772, Table134[#All], 2),"")</f>
        <v/>
      </c>
      <c r="O772" s="55" t="str">
        <f t="shared" si="58"/>
        <v xml:space="preserve">    delay(delayo);</v>
      </c>
    </row>
    <row r="773" spans="5:45" x14ac:dyDescent="0.3">
      <c r="E773" s="45" t="str">
        <f>MID($K749,AN$19,1)</f>
        <v/>
      </c>
      <c r="F773" s="43" t="str">
        <f>MID($K750,AN$19,1)</f>
        <v>-</v>
      </c>
      <c r="G773" s="44" t="str">
        <f>MID($K751,AN$19,1)</f>
        <v>-</v>
      </c>
      <c r="H773" s="41"/>
      <c r="I773" s="9">
        <v>22</v>
      </c>
      <c r="J773" s="4" t="s">
        <v>13</v>
      </c>
      <c r="K773" s="4" t="str">
        <f>IFERROR(VLOOKUP(E773, Table1[[#All],[Note]:[Code]], 2),"")</f>
        <v/>
      </c>
      <c r="M773" s="4" t="str">
        <f>IFERROR(VLOOKUP(G773, Table134[#All], 2),"")</f>
        <v/>
      </c>
      <c r="O773" s="55" t="str">
        <f t="shared" si="58"/>
        <v xml:space="preserve">    delay(delayo);</v>
      </c>
    </row>
    <row r="774" spans="5:45" x14ac:dyDescent="0.3">
      <c r="E774" s="45" t="str">
        <f>MID($K749,AO$19,1)</f>
        <v/>
      </c>
      <c r="F774" s="43" t="str">
        <f>MID($K750,AO$19,1)</f>
        <v>D</v>
      </c>
      <c r="G774" s="44" t="str">
        <f>MID($K751,AO$19,1)</f>
        <v>-</v>
      </c>
      <c r="H774" s="41"/>
      <c r="I774" s="9">
        <v>23</v>
      </c>
      <c r="L774" s="59" t="s">
        <v>48</v>
      </c>
      <c r="M774" s="4" t="str">
        <f>IFERROR(VLOOKUP(G774, Table134[#All], 2),"")</f>
        <v/>
      </c>
      <c r="O774" s="55" t="str">
        <f t="shared" si="58"/>
        <v xml:space="preserve">    play(NOTE_DS4, tempo);</v>
      </c>
    </row>
    <row r="775" spans="5:45" x14ac:dyDescent="0.3">
      <c r="E775" s="45" t="str">
        <f>MID($K749,AP$19,1)</f>
        <v/>
      </c>
      <c r="F775" s="43" t="str">
        <f>MID($K750,AP$19,1)</f>
        <v>d</v>
      </c>
      <c r="G775" s="44" t="str">
        <f>MID($K751,AP$19,1)</f>
        <v>-</v>
      </c>
      <c r="H775" s="41"/>
      <c r="I775" s="9">
        <v>24</v>
      </c>
      <c r="L775" s="59" t="s">
        <v>46</v>
      </c>
      <c r="M775" s="4" t="str">
        <f>IFERROR(VLOOKUP(G775, Table134[#All], 2),"")</f>
        <v/>
      </c>
      <c r="O775" s="55" t="str">
        <f t="shared" si="58"/>
        <v xml:space="preserve">    play(NOTE_D4, tempo);</v>
      </c>
    </row>
    <row r="776" spans="5:45" x14ac:dyDescent="0.3">
      <c r="E776" s="45" t="str">
        <f>MID($K749,AQ$19,1)</f>
        <v/>
      </c>
      <c r="F776" s="43" t="str">
        <f>MID($K750,AQ$19,1)</f>
        <v>D</v>
      </c>
      <c r="G776" s="44" t="str">
        <f>MID($K751,AQ$19,1)</f>
        <v>-</v>
      </c>
      <c r="H776" s="41"/>
      <c r="I776" s="9">
        <v>25</v>
      </c>
      <c r="L776" s="59" t="s">
        <v>48</v>
      </c>
      <c r="M776" s="4" t="str">
        <f>IFERROR(VLOOKUP(G776, Table134[#All], 2),"")</f>
        <v/>
      </c>
      <c r="O776" s="55" t="str">
        <f t="shared" si="58"/>
        <v xml:space="preserve">    play(NOTE_DS4, tempo);</v>
      </c>
    </row>
    <row r="777" spans="5:45" x14ac:dyDescent="0.3">
      <c r="E777" s="45" t="str">
        <f>MID($K749,AR$19,1)</f>
        <v/>
      </c>
      <c r="F777" s="43" t="str">
        <f>MID($K750,AR$19,1)</f>
        <v>-</v>
      </c>
      <c r="G777" s="44" t="str">
        <f>MID($K751,AR$19,1)</f>
        <v>-</v>
      </c>
      <c r="H777" s="41"/>
      <c r="I777" s="9">
        <v>26</v>
      </c>
      <c r="J777" s="4" t="s">
        <v>13</v>
      </c>
      <c r="K777" s="4" t="str">
        <f>IFERROR(VLOOKUP(E777, Table1[[#All],[Note]:[Code]], 2),"")</f>
        <v/>
      </c>
      <c r="M777" s="4" t="str">
        <f>IFERROR(VLOOKUP(G777, Table134[#All], 2),"")</f>
        <v/>
      </c>
      <c r="O777" s="55" t="str">
        <f t="shared" si="58"/>
        <v xml:space="preserve">    delay(delayo);</v>
      </c>
    </row>
    <row r="778" spans="5:45" x14ac:dyDescent="0.3">
      <c r="H778" s="41"/>
      <c r="I778" s="13"/>
      <c r="J778" s="11" t="s">
        <v>44</v>
      </c>
      <c r="K778" s="14"/>
      <c r="O778" s="55" t="str">
        <f t="shared" si="58"/>
        <v xml:space="preserve">//  </v>
      </c>
      <c r="Q778" s="19" t="s">
        <v>123</v>
      </c>
      <c r="R778" s="19"/>
      <c r="S778" s="19">
        <v>1</v>
      </c>
      <c r="T778" s="19">
        <v>2</v>
      </c>
      <c r="U778" s="19">
        <v>3</v>
      </c>
      <c r="V778" s="19">
        <v>4</v>
      </c>
      <c r="W778" s="19">
        <v>5</v>
      </c>
      <c r="X778" s="19">
        <v>6</v>
      </c>
      <c r="Y778" s="19">
        <v>7</v>
      </c>
      <c r="Z778" s="19">
        <v>8</v>
      </c>
      <c r="AA778" s="19">
        <v>9</v>
      </c>
      <c r="AB778" s="19">
        <v>10</v>
      </c>
      <c r="AC778" s="19">
        <v>11</v>
      </c>
      <c r="AD778" s="19">
        <v>12</v>
      </c>
      <c r="AE778" s="19">
        <v>13</v>
      </c>
      <c r="AF778" s="19">
        <v>14</v>
      </c>
      <c r="AG778" s="19">
        <v>15</v>
      </c>
      <c r="AH778" s="19">
        <v>16</v>
      </c>
      <c r="AI778" s="19">
        <v>17</v>
      </c>
      <c r="AJ778" s="19">
        <v>18</v>
      </c>
      <c r="AK778" s="19">
        <v>19</v>
      </c>
      <c r="AL778" s="19">
        <v>20</v>
      </c>
      <c r="AM778" s="19">
        <v>21</v>
      </c>
      <c r="AN778" s="19">
        <v>22</v>
      </c>
      <c r="AO778" s="19">
        <v>23</v>
      </c>
      <c r="AP778" s="19">
        <v>24</v>
      </c>
      <c r="AQ778" s="19">
        <v>25</v>
      </c>
      <c r="AR778" s="19">
        <v>26</v>
      </c>
      <c r="AS778" s="19"/>
    </row>
    <row r="779" spans="5:45" x14ac:dyDescent="0.3">
      <c r="H779" s="41">
        <v>26</v>
      </c>
      <c r="I779" s="13"/>
      <c r="J779" s="11" t="s">
        <v>44</v>
      </c>
      <c r="K779" s="16">
        <f>C127</f>
        <v>0</v>
      </c>
      <c r="L779" s="6"/>
      <c r="M779" s="6"/>
      <c r="O779" s="55" t="str">
        <f t="shared" si="58"/>
        <v>//  0</v>
      </c>
      <c r="Q779" s="4" t="str">
        <f>MID($K779,Q$19,1)</f>
        <v>0</v>
      </c>
      <c r="R779" s="4" t="str">
        <f t="shared" ref="R779:AS782" si="61">MID($K779,R$19,1)</f>
        <v/>
      </c>
      <c r="S779" s="4" t="str">
        <f t="shared" si="61"/>
        <v/>
      </c>
      <c r="T779" s="4" t="str">
        <f t="shared" si="61"/>
        <v/>
      </c>
      <c r="U779" s="4" t="str">
        <f t="shared" si="61"/>
        <v/>
      </c>
      <c r="V779" s="4" t="str">
        <f t="shared" si="61"/>
        <v/>
      </c>
      <c r="W779" s="4" t="str">
        <f t="shared" si="61"/>
        <v/>
      </c>
      <c r="X779" s="4" t="str">
        <f t="shared" si="61"/>
        <v/>
      </c>
      <c r="Y779" s="4" t="str">
        <f t="shared" si="61"/>
        <v/>
      </c>
      <c r="Z779" s="4" t="str">
        <f t="shared" si="61"/>
        <v/>
      </c>
      <c r="AA779" s="4" t="str">
        <f t="shared" si="61"/>
        <v/>
      </c>
      <c r="AB779" s="4" t="str">
        <f t="shared" si="61"/>
        <v/>
      </c>
      <c r="AC779" s="4" t="str">
        <f t="shared" si="61"/>
        <v/>
      </c>
      <c r="AD779" s="4" t="str">
        <f t="shared" si="61"/>
        <v/>
      </c>
      <c r="AE779" s="4" t="str">
        <f t="shared" si="61"/>
        <v/>
      </c>
      <c r="AF779" s="4" t="str">
        <f t="shared" si="61"/>
        <v/>
      </c>
      <c r="AG779" s="4" t="str">
        <f t="shared" si="61"/>
        <v/>
      </c>
      <c r="AH779" s="4" t="str">
        <f t="shared" si="61"/>
        <v/>
      </c>
      <c r="AI779" s="4" t="str">
        <f t="shared" si="61"/>
        <v/>
      </c>
      <c r="AJ779" s="4" t="str">
        <f t="shared" si="61"/>
        <v/>
      </c>
      <c r="AK779" s="4" t="str">
        <f t="shared" si="61"/>
        <v/>
      </c>
      <c r="AL779" s="4" t="str">
        <f t="shared" si="61"/>
        <v/>
      </c>
      <c r="AM779" s="4" t="str">
        <f t="shared" si="61"/>
        <v/>
      </c>
      <c r="AN779" s="4" t="str">
        <f t="shared" si="61"/>
        <v/>
      </c>
      <c r="AO779" s="4" t="str">
        <f t="shared" si="61"/>
        <v/>
      </c>
      <c r="AP779" s="4" t="str">
        <f t="shared" si="61"/>
        <v/>
      </c>
      <c r="AQ779" s="4" t="str">
        <f t="shared" si="61"/>
        <v/>
      </c>
      <c r="AR779" s="4" t="str">
        <f t="shared" si="61"/>
        <v/>
      </c>
      <c r="AS779" s="4" t="str">
        <f>MID($K779,AS$19,1)</f>
        <v/>
      </c>
    </row>
    <row r="780" spans="5:45" x14ac:dyDescent="0.3">
      <c r="E780" s="45" t="str">
        <f>MID($K779,Q$19,1)</f>
        <v>0</v>
      </c>
      <c r="F780" s="43" t="str">
        <f>MID($K780,Q$19,1)</f>
        <v>4</v>
      </c>
      <c r="G780" s="44" t="str">
        <f>MID($K781,Q$19,1)</f>
        <v>3</v>
      </c>
      <c r="H780" s="41"/>
      <c r="I780" s="13"/>
      <c r="J780" s="11" t="s">
        <v>44</v>
      </c>
      <c r="K780" s="16" t="str">
        <f>C128</f>
        <v>4|d-c---------DdD-----------|</v>
      </c>
      <c r="L780" s="6"/>
      <c r="M780" s="6"/>
      <c r="O780" s="55" t="str">
        <f t="shared" si="58"/>
        <v>//  4|d-c---------DdD-----------|</v>
      </c>
      <c r="Q780" s="4" t="str">
        <f t="shared" ref="Q780:Q782" si="62">MID($K780,Q$19,1)</f>
        <v>4</v>
      </c>
      <c r="R780" s="4" t="str">
        <f t="shared" si="61"/>
        <v>|</v>
      </c>
      <c r="S780" s="4" t="str">
        <f t="shared" si="61"/>
        <v>d</v>
      </c>
      <c r="T780" s="4" t="str">
        <f t="shared" si="61"/>
        <v>-</v>
      </c>
      <c r="U780" s="4" t="str">
        <f t="shared" si="61"/>
        <v>c</v>
      </c>
      <c r="V780" s="4" t="str">
        <f t="shared" si="61"/>
        <v>-</v>
      </c>
      <c r="W780" s="4" t="str">
        <f t="shared" si="61"/>
        <v>-</v>
      </c>
      <c r="X780" s="4" t="str">
        <f t="shared" si="61"/>
        <v>-</v>
      </c>
      <c r="Y780" s="4" t="str">
        <f t="shared" si="61"/>
        <v>-</v>
      </c>
      <c r="Z780" s="4" t="str">
        <f t="shared" si="61"/>
        <v>-</v>
      </c>
      <c r="AA780" s="4" t="str">
        <f t="shared" si="61"/>
        <v>-</v>
      </c>
      <c r="AB780" s="4" t="str">
        <f t="shared" si="61"/>
        <v>-</v>
      </c>
      <c r="AC780" s="4" t="str">
        <f t="shared" si="61"/>
        <v>-</v>
      </c>
      <c r="AD780" s="4" t="str">
        <f t="shared" si="61"/>
        <v>-</v>
      </c>
      <c r="AE780" s="4" t="str">
        <f t="shared" si="61"/>
        <v>D</v>
      </c>
      <c r="AF780" s="4" t="str">
        <f t="shared" si="61"/>
        <v>d</v>
      </c>
      <c r="AG780" s="4" t="str">
        <f t="shared" si="61"/>
        <v>D</v>
      </c>
      <c r="AH780" s="4" t="str">
        <f t="shared" si="61"/>
        <v>-</v>
      </c>
      <c r="AI780" s="4" t="str">
        <f t="shared" si="61"/>
        <v>-</v>
      </c>
      <c r="AJ780" s="4" t="str">
        <f t="shared" si="61"/>
        <v>-</v>
      </c>
      <c r="AK780" s="4" t="str">
        <f t="shared" si="61"/>
        <v>-</v>
      </c>
      <c r="AL780" s="4" t="str">
        <f t="shared" si="61"/>
        <v>-</v>
      </c>
      <c r="AM780" s="4" t="str">
        <f t="shared" si="61"/>
        <v>-</v>
      </c>
      <c r="AN780" s="4" t="str">
        <f t="shared" si="61"/>
        <v>-</v>
      </c>
      <c r="AO780" s="4" t="str">
        <f t="shared" si="61"/>
        <v>-</v>
      </c>
      <c r="AP780" s="4" t="str">
        <f t="shared" si="61"/>
        <v>-</v>
      </c>
      <c r="AQ780" s="4" t="str">
        <f t="shared" si="61"/>
        <v>-</v>
      </c>
      <c r="AR780" s="4" t="str">
        <f t="shared" si="61"/>
        <v>-</v>
      </c>
      <c r="AS780" s="4" t="str">
        <f t="shared" si="61"/>
        <v>|</v>
      </c>
    </row>
    <row r="781" spans="5:45" x14ac:dyDescent="0.3">
      <c r="H781" s="41"/>
      <c r="I781" s="13"/>
      <c r="J781" s="11" t="s">
        <v>44</v>
      </c>
      <c r="K781" s="16" t="str">
        <f>C129</f>
        <v>3|------D-----------g---f---|</v>
      </c>
      <c r="O781" s="55" t="str">
        <f t="shared" si="58"/>
        <v>//  3|------D-----------g---f---|</v>
      </c>
      <c r="Q781" s="4" t="str">
        <f t="shared" si="62"/>
        <v>3</v>
      </c>
      <c r="R781" s="4" t="str">
        <f t="shared" si="61"/>
        <v>|</v>
      </c>
      <c r="S781" s="4" t="str">
        <f t="shared" si="61"/>
        <v>-</v>
      </c>
      <c r="T781" s="4" t="str">
        <f t="shared" si="61"/>
        <v>-</v>
      </c>
      <c r="U781" s="4" t="str">
        <f t="shared" si="61"/>
        <v>-</v>
      </c>
      <c r="V781" s="4" t="str">
        <f t="shared" si="61"/>
        <v>-</v>
      </c>
      <c r="W781" s="4" t="str">
        <f t="shared" si="61"/>
        <v>-</v>
      </c>
      <c r="X781" s="4" t="str">
        <f t="shared" si="61"/>
        <v>-</v>
      </c>
      <c r="Y781" s="4" t="str">
        <f t="shared" si="61"/>
        <v>D</v>
      </c>
      <c r="Z781" s="4" t="str">
        <f t="shared" si="61"/>
        <v>-</v>
      </c>
      <c r="AA781" s="4" t="str">
        <f t="shared" si="61"/>
        <v>-</v>
      </c>
      <c r="AB781" s="4" t="str">
        <f t="shared" si="61"/>
        <v>-</v>
      </c>
      <c r="AC781" s="4" t="str">
        <f t="shared" si="61"/>
        <v>-</v>
      </c>
      <c r="AD781" s="4" t="str">
        <f t="shared" si="61"/>
        <v>-</v>
      </c>
      <c r="AE781" s="4" t="str">
        <f t="shared" si="61"/>
        <v>-</v>
      </c>
      <c r="AF781" s="4" t="str">
        <f t="shared" si="61"/>
        <v>-</v>
      </c>
      <c r="AG781" s="4" t="str">
        <f t="shared" si="61"/>
        <v>-</v>
      </c>
      <c r="AH781" s="4" t="str">
        <f t="shared" si="61"/>
        <v>-</v>
      </c>
      <c r="AI781" s="4" t="str">
        <f t="shared" si="61"/>
        <v>-</v>
      </c>
      <c r="AJ781" s="4" t="str">
        <f t="shared" si="61"/>
        <v>-</v>
      </c>
      <c r="AK781" s="4" t="str">
        <f t="shared" si="61"/>
        <v>g</v>
      </c>
      <c r="AL781" s="4" t="str">
        <f t="shared" si="61"/>
        <v>-</v>
      </c>
      <c r="AM781" s="4" t="str">
        <f t="shared" si="61"/>
        <v>-</v>
      </c>
      <c r="AN781" s="4" t="str">
        <f t="shared" si="61"/>
        <v>-</v>
      </c>
      <c r="AO781" s="4" t="str">
        <f t="shared" si="61"/>
        <v>f</v>
      </c>
      <c r="AP781" s="4" t="str">
        <f t="shared" si="61"/>
        <v>-</v>
      </c>
      <c r="AQ781" s="4" t="str">
        <f t="shared" si="61"/>
        <v>-</v>
      </c>
      <c r="AR781" s="4" t="str">
        <f t="shared" si="61"/>
        <v>-</v>
      </c>
      <c r="AS781" s="4" t="str">
        <f t="shared" si="61"/>
        <v>|</v>
      </c>
    </row>
    <row r="782" spans="5:45" x14ac:dyDescent="0.3">
      <c r="E782" s="45" t="str">
        <f>MID($K779,S$19,1)</f>
        <v/>
      </c>
      <c r="F782" s="43" t="str">
        <f>MID($K780,S$19,1)</f>
        <v>d</v>
      </c>
      <c r="G782" s="44" t="str">
        <f>MID($K781,S$19,1)</f>
        <v>-</v>
      </c>
      <c r="H782" s="41"/>
      <c r="I782" s="9">
        <v>1</v>
      </c>
      <c r="L782" s="59" t="s">
        <v>46</v>
      </c>
      <c r="M782" s="4" t="str">
        <f>IFERROR(VLOOKUP(G782, Table134[#All], 2),"")</f>
        <v/>
      </c>
      <c r="O782" s="55" t="str">
        <f t="shared" si="58"/>
        <v xml:space="preserve">    play(NOTE_D4, tempo);</v>
      </c>
      <c r="Q782" s="4" t="str">
        <f t="shared" si="62"/>
        <v/>
      </c>
      <c r="R782" s="4" t="str">
        <f t="shared" si="61"/>
        <v/>
      </c>
      <c r="S782" s="4" t="str">
        <f t="shared" si="61"/>
        <v/>
      </c>
      <c r="T782" s="4" t="str">
        <f t="shared" si="61"/>
        <v/>
      </c>
      <c r="U782" s="4" t="str">
        <f t="shared" si="61"/>
        <v/>
      </c>
      <c r="V782" s="4" t="str">
        <f t="shared" si="61"/>
        <v/>
      </c>
      <c r="W782" s="4" t="str">
        <f t="shared" si="61"/>
        <v/>
      </c>
      <c r="X782" s="4" t="str">
        <f t="shared" si="61"/>
        <v/>
      </c>
      <c r="Y782" s="4" t="str">
        <f t="shared" si="61"/>
        <v/>
      </c>
      <c r="Z782" s="4" t="str">
        <f t="shared" si="61"/>
        <v/>
      </c>
      <c r="AA782" s="4" t="str">
        <f t="shared" si="61"/>
        <v/>
      </c>
      <c r="AB782" s="4" t="str">
        <f t="shared" si="61"/>
        <v/>
      </c>
      <c r="AC782" s="4" t="str">
        <f t="shared" si="61"/>
        <v/>
      </c>
      <c r="AD782" s="4" t="str">
        <f t="shared" si="61"/>
        <v/>
      </c>
      <c r="AE782" s="4" t="str">
        <f t="shared" si="61"/>
        <v/>
      </c>
      <c r="AF782" s="4" t="str">
        <f t="shared" si="61"/>
        <v/>
      </c>
      <c r="AG782" s="4" t="str">
        <f t="shared" si="61"/>
        <v/>
      </c>
      <c r="AH782" s="4" t="str">
        <f t="shared" si="61"/>
        <v/>
      </c>
      <c r="AI782" s="4" t="str">
        <f t="shared" si="61"/>
        <v/>
      </c>
      <c r="AJ782" s="4" t="str">
        <f t="shared" si="61"/>
        <v/>
      </c>
      <c r="AK782" s="4" t="str">
        <f t="shared" si="61"/>
        <v/>
      </c>
      <c r="AL782" s="4" t="str">
        <f t="shared" si="61"/>
        <v/>
      </c>
      <c r="AM782" s="4" t="str">
        <f t="shared" si="61"/>
        <v/>
      </c>
      <c r="AN782" s="4" t="str">
        <f t="shared" si="61"/>
        <v/>
      </c>
      <c r="AO782" s="4" t="str">
        <f t="shared" si="61"/>
        <v/>
      </c>
      <c r="AP782" s="4" t="str">
        <f t="shared" si="61"/>
        <v/>
      </c>
      <c r="AQ782" s="4" t="str">
        <f t="shared" si="61"/>
        <v/>
      </c>
      <c r="AR782" s="4" t="str">
        <f t="shared" si="61"/>
        <v/>
      </c>
      <c r="AS782" s="4" t="str">
        <f t="shared" si="61"/>
        <v/>
      </c>
    </row>
    <row r="783" spans="5:45" x14ac:dyDescent="0.3">
      <c r="E783" s="45" t="str">
        <f>MID($K779,T$19,1)</f>
        <v/>
      </c>
      <c r="F783" s="43" t="str">
        <f>MID($K780,T$19,1)</f>
        <v>-</v>
      </c>
      <c r="G783" s="44" t="str">
        <f>MID($K781,T$19,1)</f>
        <v>-</v>
      </c>
      <c r="H783" s="41"/>
      <c r="I783" s="9">
        <v>2</v>
      </c>
      <c r="J783" s="4" t="s">
        <v>13</v>
      </c>
      <c r="K783" s="4" t="str">
        <f>IFERROR(VLOOKUP(E783, Table1[[#All],[Note]:[Code]], 2),"")</f>
        <v/>
      </c>
      <c r="M783" s="4" t="str">
        <f>IFERROR(VLOOKUP(G783, Table134[#All], 2),"")</f>
        <v/>
      </c>
      <c r="O783" s="55" t="str">
        <f t="shared" si="58"/>
        <v xml:space="preserve">    delay(delayo);</v>
      </c>
    </row>
    <row r="784" spans="5:45" x14ac:dyDescent="0.3">
      <c r="E784" s="45" t="str">
        <f>MID($K779,U$19,1)</f>
        <v/>
      </c>
      <c r="F784" s="43" t="str">
        <f>MID($K780,U$19,1)</f>
        <v>c</v>
      </c>
      <c r="G784" s="44" t="str">
        <f>MID($K781,U$19,1)</f>
        <v>-</v>
      </c>
      <c r="H784" s="41"/>
      <c r="I784" s="9">
        <v>3</v>
      </c>
      <c r="L784" s="4" t="s">
        <v>47</v>
      </c>
      <c r="M784" s="4" t="str">
        <f>IFERROR(VLOOKUP(G784, Table134[#All], 2),"")</f>
        <v/>
      </c>
      <c r="O784" s="55" t="str">
        <f t="shared" si="58"/>
        <v xml:space="preserve">    play(NOTE_C4, tempo);</v>
      </c>
    </row>
    <row r="785" spans="5:15" x14ac:dyDescent="0.3">
      <c r="E785" s="45" t="str">
        <f>MID($K779,V$19,1)</f>
        <v/>
      </c>
      <c r="F785" s="43" t="str">
        <f>MID($K780,V$19,1)</f>
        <v>-</v>
      </c>
      <c r="G785" s="44" t="str">
        <f>MID($K781,V$19,1)</f>
        <v>-</v>
      </c>
      <c r="H785" s="41"/>
      <c r="I785" s="9">
        <v>4</v>
      </c>
      <c r="J785" s="4" t="s">
        <v>13</v>
      </c>
      <c r="K785" s="4" t="str">
        <f>IFERROR(VLOOKUP(E785, Table1[[#All],[Note]:[Code]], 2),"")</f>
        <v/>
      </c>
      <c r="M785" s="4" t="str">
        <f>IFERROR(VLOOKUP(G785, Table134[#All], 2),"")</f>
        <v/>
      </c>
      <c r="O785" s="55" t="str">
        <f t="shared" si="58"/>
        <v xml:space="preserve">    delay(delayo);</v>
      </c>
    </row>
    <row r="786" spans="5:15" x14ac:dyDescent="0.3">
      <c r="E786" s="45" t="str">
        <f>MID($K779,W$19,1)</f>
        <v/>
      </c>
      <c r="F786" s="43" t="str">
        <f>MID($K780,W$19,1)</f>
        <v>-</v>
      </c>
      <c r="G786" s="44" t="str">
        <f>MID($K781,W$19,1)</f>
        <v>-</v>
      </c>
      <c r="H786" s="41"/>
      <c r="I786" s="9">
        <v>5</v>
      </c>
      <c r="J786" s="4" t="s">
        <v>13</v>
      </c>
      <c r="K786" s="4" t="str">
        <f>IFERROR(VLOOKUP(E786, Table1[[#All],[Note]:[Code]], 2),"")</f>
        <v/>
      </c>
      <c r="M786" s="4" t="str">
        <f>IFERROR(VLOOKUP(G786, Table134[#All], 2),"")</f>
        <v/>
      </c>
      <c r="O786" s="55" t="str">
        <f t="shared" si="58"/>
        <v xml:space="preserve">    delay(delayo);</v>
      </c>
    </row>
    <row r="787" spans="5:15" x14ac:dyDescent="0.3">
      <c r="E787" s="45" t="str">
        <f>MID($K779,X$19,1)</f>
        <v/>
      </c>
      <c r="F787" s="43" t="str">
        <f>MID($K780,X$19,1)</f>
        <v>-</v>
      </c>
      <c r="G787" s="44" t="str">
        <f>MID($K781,X$19,1)</f>
        <v>-</v>
      </c>
      <c r="H787" s="41"/>
      <c r="I787" s="9">
        <v>6</v>
      </c>
      <c r="J787" s="4" t="s">
        <v>13</v>
      </c>
      <c r="K787" s="4" t="str">
        <f>IFERROR(VLOOKUP(E787, Table1[[#All],[Note]:[Code]], 2),"")</f>
        <v/>
      </c>
      <c r="M787" s="4" t="str">
        <f>IFERROR(VLOOKUP(G787, Table134[#All], 2),"")</f>
        <v/>
      </c>
      <c r="O787" s="55" t="str">
        <f t="shared" si="58"/>
        <v xml:space="preserve">    delay(delayo);</v>
      </c>
    </row>
    <row r="788" spans="5:15" x14ac:dyDescent="0.3">
      <c r="E788" s="45" t="str">
        <f>MID($K779,Y$19,1)</f>
        <v/>
      </c>
      <c r="F788" s="43" t="str">
        <f>MID($K780,Y$19,1)</f>
        <v>-</v>
      </c>
      <c r="G788" s="44" t="str">
        <f>MID($K781,Y$19,1)</f>
        <v>D</v>
      </c>
      <c r="H788" s="41"/>
      <c r="I788" s="9">
        <v>7</v>
      </c>
      <c r="K788" s="4" t="str">
        <f>IFERROR(VLOOKUP(E788, Table1[[#All],[Note]:[Code]], 2),"")</f>
        <v/>
      </c>
      <c r="M788" s="59" t="s">
        <v>50</v>
      </c>
      <c r="O788" s="55" t="str">
        <f t="shared" si="58"/>
        <v xml:space="preserve">    play(NOTE_DS3, tempo);</v>
      </c>
    </row>
    <row r="789" spans="5:15" x14ac:dyDescent="0.3">
      <c r="E789" s="45" t="str">
        <f>MID($K779,Z$19,1)</f>
        <v/>
      </c>
      <c r="F789" s="43" t="str">
        <f>MID($K780,Z$19,1)</f>
        <v>-</v>
      </c>
      <c r="G789" s="44" t="str">
        <f>MID($K781,Z$19,1)</f>
        <v>-</v>
      </c>
      <c r="H789" s="41"/>
      <c r="I789" s="9">
        <v>8</v>
      </c>
      <c r="J789" s="4" t="s">
        <v>13</v>
      </c>
      <c r="K789" s="4" t="str">
        <f>IFERROR(VLOOKUP(E789, Table1[[#All],[Note]:[Code]], 2),"")</f>
        <v/>
      </c>
      <c r="M789" s="4" t="str">
        <f>IFERROR(VLOOKUP(G789, Table134[#All], 2),"")</f>
        <v/>
      </c>
      <c r="O789" s="55" t="str">
        <f t="shared" si="58"/>
        <v xml:space="preserve">    delay(delayo);</v>
      </c>
    </row>
    <row r="790" spans="5:15" x14ac:dyDescent="0.3">
      <c r="E790" s="45" t="str">
        <f>MID($K779,AA$19,1)</f>
        <v/>
      </c>
      <c r="F790" s="43" t="str">
        <f>MID($K780,AA$19,1)</f>
        <v>-</v>
      </c>
      <c r="G790" s="44" t="str">
        <f>MID($K781,AA$19,1)</f>
        <v>-</v>
      </c>
      <c r="H790" s="41"/>
      <c r="I790" s="9">
        <v>9</v>
      </c>
      <c r="J790" s="4" t="s">
        <v>13</v>
      </c>
      <c r="K790" s="4" t="str">
        <f>IFERROR(VLOOKUP(E790, Table1[[#All],[Note]:[Code]], 2),"")</f>
        <v/>
      </c>
      <c r="M790" s="4" t="str">
        <f>IFERROR(VLOOKUP(G790, Table134[#All], 2),"")</f>
        <v/>
      </c>
      <c r="O790" s="55" t="str">
        <f t="shared" si="58"/>
        <v xml:space="preserve">    delay(delayo);</v>
      </c>
    </row>
    <row r="791" spans="5:15" x14ac:dyDescent="0.3">
      <c r="E791" s="45" t="str">
        <f>MID($K779,AB$19,1)</f>
        <v/>
      </c>
      <c r="F791" s="43" t="str">
        <f>MID($K780,AB$19,1)</f>
        <v>-</v>
      </c>
      <c r="G791" s="44" t="str">
        <f>MID($K781,AB$19,1)</f>
        <v>-</v>
      </c>
      <c r="H791" s="41"/>
      <c r="I791" s="9">
        <v>10</v>
      </c>
      <c r="J791" s="4" t="s">
        <v>13</v>
      </c>
      <c r="K791" s="4" t="str">
        <f>IFERROR(VLOOKUP(E791, Table1[[#All],[Note]:[Code]], 2),"")</f>
        <v/>
      </c>
      <c r="M791" s="4" t="str">
        <f>IFERROR(VLOOKUP(G791, Table134[#All], 2),"")</f>
        <v/>
      </c>
      <c r="O791" s="55" t="str">
        <f t="shared" si="58"/>
        <v xml:space="preserve">    delay(delayo);</v>
      </c>
    </row>
    <row r="792" spans="5:15" x14ac:dyDescent="0.3">
      <c r="E792" s="45" t="str">
        <f>MID($K779,AC$19,1)</f>
        <v/>
      </c>
      <c r="F792" s="43" t="str">
        <f>MID($K780,AC$19,1)</f>
        <v>-</v>
      </c>
      <c r="G792" s="44" t="str">
        <f>MID($K781,AC$19,1)</f>
        <v>-</v>
      </c>
      <c r="H792" s="41"/>
      <c r="I792" s="9">
        <v>11</v>
      </c>
      <c r="J792" s="4" t="s">
        <v>13</v>
      </c>
      <c r="K792" s="4" t="str">
        <f>IFERROR(VLOOKUP(E792, Table1[[#All],[Note]:[Code]], 2),"")</f>
        <v/>
      </c>
      <c r="M792" s="4" t="str">
        <f>IFERROR(VLOOKUP(G792, Table134[#All], 2),"")</f>
        <v/>
      </c>
      <c r="O792" s="55" t="str">
        <f t="shared" si="58"/>
        <v xml:space="preserve">    delay(delayo);</v>
      </c>
    </row>
    <row r="793" spans="5:15" x14ac:dyDescent="0.3">
      <c r="E793" s="45" t="str">
        <f>MID($K779,AD$19,1)</f>
        <v/>
      </c>
      <c r="F793" s="43" t="str">
        <f>MID($K780,AD$19,1)</f>
        <v>-</v>
      </c>
      <c r="G793" s="44" t="str">
        <f>MID($K781,AD$19,1)</f>
        <v>-</v>
      </c>
      <c r="H793" s="41"/>
      <c r="I793" s="9">
        <v>12</v>
      </c>
      <c r="J793" s="4" t="s">
        <v>13</v>
      </c>
      <c r="K793" s="4" t="str">
        <f>IFERROR(VLOOKUP(E793, Table1[[#All],[Note]:[Code]], 2),"")</f>
        <v/>
      </c>
      <c r="M793" s="4" t="str">
        <f>IFERROR(VLOOKUP(G793, Table134[#All], 2),"")</f>
        <v/>
      </c>
      <c r="O793" s="55" t="str">
        <f t="shared" si="58"/>
        <v xml:space="preserve">    delay(delayo);</v>
      </c>
    </row>
    <row r="794" spans="5:15" x14ac:dyDescent="0.3">
      <c r="E794" s="45" t="str">
        <f>MID($K779,AE$19,1)</f>
        <v/>
      </c>
      <c r="F794" s="43" t="str">
        <f>MID($K780,AE$19,1)</f>
        <v>D</v>
      </c>
      <c r="G794" s="44" t="str">
        <f>MID($K781,AE$19,1)</f>
        <v>-</v>
      </c>
      <c r="H794" s="41"/>
      <c r="I794" s="9">
        <v>13</v>
      </c>
      <c r="L794" s="59" t="s">
        <v>48</v>
      </c>
      <c r="M794" s="4" t="str">
        <f>IFERROR(VLOOKUP(G794, Table134[#All], 2),"")</f>
        <v/>
      </c>
      <c r="O794" s="55" t="str">
        <f t="shared" si="58"/>
        <v xml:space="preserve">    play(NOTE_DS4, tempo);</v>
      </c>
    </row>
    <row r="795" spans="5:15" x14ac:dyDescent="0.3">
      <c r="E795" s="45" t="str">
        <f>MID($K779,AF$19,1)</f>
        <v/>
      </c>
      <c r="F795" s="43" t="str">
        <f>MID($K780,AF$19,1)</f>
        <v>d</v>
      </c>
      <c r="G795" s="44" t="str">
        <f>MID($K781,AF$19,1)</f>
        <v>-</v>
      </c>
      <c r="H795" s="41"/>
      <c r="I795" s="9">
        <v>14</v>
      </c>
      <c r="L795" s="59" t="s">
        <v>46</v>
      </c>
      <c r="M795" s="4" t="str">
        <f>IFERROR(VLOOKUP(G795, Table134[#All], 2),"")</f>
        <v/>
      </c>
      <c r="O795" s="55" t="str">
        <f t="shared" si="58"/>
        <v xml:space="preserve">    play(NOTE_D4, tempo);</v>
      </c>
    </row>
    <row r="796" spans="5:15" x14ac:dyDescent="0.3">
      <c r="E796" s="45" t="str">
        <f>MID($K779,AG$19,1)</f>
        <v/>
      </c>
      <c r="F796" s="43" t="str">
        <f>MID($K780,AG$19,1)</f>
        <v>D</v>
      </c>
      <c r="G796" s="44" t="str">
        <f>MID($K781,AG$19,1)</f>
        <v>-</v>
      </c>
      <c r="H796" s="41"/>
      <c r="I796" s="9">
        <v>15</v>
      </c>
      <c r="L796" s="59" t="s">
        <v>48</v>
      </c>
      <c r="M796" s="4" t="str">
        <f>IFERROR(VLOOKUP(G796, Table134[#All], 2),"")</f>
        <v/>
      </c>
      <c r="O796" s="55" t="str">
        <f t="shared" si="58"/>
        <v xml:space="preserve">    play(NOTE_DS4, tempo);</v>
      </c>
    </row>
    <row r="797" spans="5:15" x14ac:dyDescent="0.3">
      <c r="E797" s="45" t="str">
        <f>MID($K779,AH$19,1)</f>
        <v/>
      </c>
      <c r="F797" s="43" t="str">
        <f>MID($K780,AH$19,1)</f>
        <v>-</v>
      </c>
      <c r="G797" s="44" t="str">
        <f>MID($K781,AH$19,1)</f>
        <v>-</v>
      </c>
      <c r="H797" s="41"/>
      <c r="I797" s="9">
        <v>16</v>
      </c>
      <c r="J797" s="4" t="s">
        <v>13</v>
      </c>
      <c r="K797" s="4" t="str">
        <f>IFERROR(VLOOKUP(E797, Table1[[#All],[Note]:[Code]], 2),"")</f>
        <v/>
      </c>
      <c r="M797" s="4" t="str">
        <f>IFERROR(VLOOKUP(G797, Table134[#All], 2),"")</f>
        <v/>
      </c>
      <c r="O797" s="55" t="str">
        <f t="shared" ref="O797:O860" si="63">CONCATENATE(J797,K797,L797,M797)</f>
        <v xml:space="preserve">    delay(delayo);</v>
      </c>
    </row>
    <row r="798" spans="5:15" x14ac:dyDescent="0.3">
      <c r="E798" s="45" t="str">
        <f>MID($K779,AI$19,1)</f>
        <v/>
      </c>
      <c r="F798" s="43" t="str">
        <f>MID($K780,AI$19,1)</f>
        <v>-</v>
      </c>
      <c r="G798" s="44" t="str">
        <f>MID($K781,AI$19,1)</f>
        <v>-</v>
      </c>
      <c r="H798" s="41"/>
      <c r="I798" s="9">
        <v>17</v>
      </c>
      <c r="J798" s="4" t="s">
        <v>13</v>
      </c>
      <c r="K798" s="4" t="str">
        <f>IFERROR(VLOOKUP(E798, Table1[[#All],[Note]:[Code]], 2),"")</f>
        <v/>
      </c>
      <c r="M798" s="4" t="str">
        <f>IFERROR(VLOOKUP(G798, Table134[#All], 2),"")</f>
        <v/>
      </c>
      <c r="O798" s="55" t="str">
        <f t="shared" si="63"/>
        <v xml:space="preserve">    delay(delayo);</v>
      </c>
    </row>
    <row r="799" spans="5:15" x14ac:dyDescent="0.3">
      <c r="E799" s="45" t="str">
        <f>MID($K779,AJ$19,1)</f>
        <v/>
      </c>
      <c r="F799" s="43" t="str">
        <f>MID($K780,AJ$19,1)</f>
        <v>-</v>
      </c>
      <c r="G799" s="44" t="str">
        <f>MID($K781,AJ$19,1)</f>
        <v>-</v>
      </c>
      <c r="H799" s="41"/>
      <c r="I799" s="9">
        <v>18</v>
      </c>
      <c r="J799" s="4" t="s">
        <v>13</v>
      </c>
      <c r="K799" s="4" t="str">
        <f>IFERROR(VLOOKUP(E799, Table1[[#All],[Note]:[Code]], 2),"")</f>
        <v/>
      </c>
      <c r="M799" s="4" t="str">
        <f>IFERROR(VLOOKUP(G799, Table134[#All], 2),"")</f>
        <v/>
      </c>
      <c r="O799" s="55" t="str">
        <f t="shared" si="63"/>
        <v xml:space="preserve">    delay(delayo);</v>
      </c>
    </row>
    <row r="800" spans="5:15" x14ac:dyDescent="0.3">
      <c r="E800" s="45" t="str">
        <f>MID($K779,AK$19,1)</f>
        <v/>
      </c>
      <c r="F800" s="43" t="str">
        <f>MID($K780,AK$19,1)</f>
        <v>-</v>
      </c>
      <c r="G800" s="44" t="str">
        <f>MID($K781,AK$19,1)</f>
        <v>g</v>
      </c>
      <c r="H800" s="41"/>
      <c r="I800" s="9">
        <v>19</v>
      </c>
      <c r="K800" s="4" t="str">
        <f>IFERROR(VLOOKUP(E800, Table1[[#All],[Note]:[Code]], 2),"")</f>
        <v/>
      </c>
      <c r="M800" s="59" t="s">
        <v>49</v>
      </c>
      <c r="O800" s="55" t="str">
        <f t="shared" si="63"/>
        <v xml:space="preserve">    play(NOTE_G3, tempo);</v>
      </c>
    </row>
    <row r="801" spans="5:45" x14ac:dyDescent="0.3">
      <c r="E801" s="45" t="str">
        <f>MID($K779,AL$19,1)</f>
        <v/>
      </c>
      <c r="F801" s="43" t="str">
        <f>MID($K780,AL$19,1)</f>
        <v>-</v>
      </c>
      <c r="G801" s="44" t="str">
        <f>MID($K781,AL$19,1)</f>
        <v>-</v>
      </c>
      <c r="H801" s="41"/>
      <c r="I801" s="9">
        <v>20</v>
      </c>
      <c r="J801" s="4" t="s">
        <v>13</v>
      </c>
      <c r="K801" s="4" t="str">
        <f>IFERROR(VLOOKUP(E801, Table1[[#All],[Note]:[Code]], 2),"")</f>
        <v/>
      </c>
      <c r="M801" s="4" t="str">
        <f>IFERROR(VLOOKUP(G801, Table134[#All], 2),"")</f>
        <v/>
      </c>
      <c r="O801" s="55" t="str">
        <f t="shared" si="63"/>
        <v xml:space="preserve">    delay(delayo);</v>
      </c>
    </row>
    <row r="802" spans="5:45" x14ac:dyDescent="0.3">
      <c r="E802" s="45" t="str">
        <f>MID($K779,AM$19,1)</f>
        <v/>
      </c>
      <c r="F802" s="43" t="str">
        <f>MID($K780,AM$19,1)</f>
        <v>-</v>
      </c>
      <c r="G802" s="44" t="str">
        <f>MID($K781,AM$19,1)</f>
        <v>-</v>
      </c>
      <c r="H802" s="41"/>
      <c r="I802" s="9">
        <v>21</v>
      </c>
      <c r="J802" s="4" t="s">
        <v>13</v>
      </c>
      <c r="K802" s="4" t="str">
        <f>IFERROR(VLOOKUP(E802, Table1[[#All],[Note]:[Code]], 2),"")</f>
        <v/>
      </c>
      <c r="M802" s="4" t="str">
        <f>IFERROR(VLOOKUP(G802, Table134[#All], 2),"")</f>
        <v/>
      </c>
      <c r="O802" s="55" t="str">
        <f t="shared" si="63"/>
        <v xml:space="preserve">    delay(delayo);</v>
      </c>
    </row>
    <row r="803" spans="5:45" x14ac:dyDescent="0.3">
      <c r="E803" s="45" t="str">
        <f>MID($K779,AN$19,1)</f>
        <v/>
      </c>
      <c r="F803" s="43" t="str">
        <f>MID($K780,AN$19,1)</f>
        <v>-</v>
      </c>
      <c r="G803" s="44" t="str">
        <f>MID($K781,AN$19,1)</f>
        <v>-</v>
      </c>
      <c r="H803" s="41"/>
      <c r="I803" s="9">
        <v>22</v>
      </c>
      <c r="J803" s="4" t="s">
        <v>13</v>
      </c>
      <c r="K803" s="4" t="str">
        <f>IFERROR(VLOOKUP(E803, Table1[[#All],[Note]:[Code]], 2),"")</f>
        <v/>
      </c>
      <c r="M803" s="4" t="str">
        <f>IFERROR(VLOOKUP(G803, Table134[#All], 2),"")</f>
        <v/>
      </c>
      <c r="O803" s="55" t="str">
        <f t="shared" si="63"/>
        <v xml:space="preserve">    delay(delayo);</v>
      </c>
    </row>
    <row r="804" spans="5:45" x14ac:dyDescent="0.3">
      <c r="E804" s="45" t="str">
        <f>MID($K779,AO$19,1)</f>
        <v/>
      </c>
      <c r="F804" s="43" t="str">
        <f>MID($K780,AO$19,1)</f>
        <v>-</v>
      </c>
      <c r="G804" s="44" t="str">
        <f>MID($K781,AO$19,1)</f>
        <v>f</v>
      </c>
      <c r="H804" s="41"/>
      <c r="I804" s="9">
        <v>23</v>
      </c>
      <c r="K804" s="4" t="str">
        <f>IFERROR(VLOOKUP(E804, Table1[[#All],[Note]:[Code]], 2),"")</f>
        <v/>
      </c>
      <c r="M804" s="59" t="s">
        <v>51</v>
      </c>
      <c r="O804" s="55" t="str">
        <f t="shared" si="63"/>
        <v xml:space="preserve">    play(NOTE_F3, tempo);</v>
      </c>
    </row>
    <row r="805" spans="5:45" x14ac:dyDescent="0.3">
      <c r="E805" s="45" t="str">
        <f>MID($K779,AP$19,1)</f>
        <v/>
      </c>
      <c r="F805" s="43" t="str">
        <f>MID($K780,AP$19,1)</f>
        <v>-</v>
      </c>
      <c r="G805" s="44" t="str">
        <f>MID($K781,AP$19,1)</f>
        <v>-</v>
      </c>
      <c r="H805" s="41"/>
      <c r="I805" s="9">
        <v>24</v>
      </c>
      <c r="J805" s="4" t="s">
        <v>13</v>
      </c>
      <c r="K805" s="4" t="str">
        <f>IFERROR(VLOOKUP(E805, Table1[[#All],[Note]:[Code]], 2),"")</f>
        <v/>
      </c>
      <c r="M805" s="4" t="str">
        <f>IFERROR(VLOOKUP(G805, Table134[#All], 2),"")</f>
        <v/>
      </c>
      <c r="O805" s="55" t="str">
        <f t="shared" si="63"/>
        <v xml:space="preserve">    delay(delayo);</v>
      </c>
    </row>
    <row r="806" spans="5:45" x14ac:dyDescent="0.3">
      <c r="E806" s="45" t="str">
        <f>MID($K779,AQ$19,1)</f>
        <v/>
      </c>
      <c r="F806" s="43" t="str">
        <f>MID($K780,AQ$19,1)</f>
        <v>-</v>
      </c>
      <c r="G806" s="44" t="str">
        <f>MID($K781,AQ$19,1)</f>
        <v>-</v>
      </c>
      <c r="H806" s="41"/>
      <c r="I806" s="9">
        <v>25</v>
      </c>
      <c r="J806" s="4" t="s">
        <v>13</v>
      </c>
      <c r="K806" s="4" t="str">
        <f>IFERROR(VLOOKUP(E806, Table1[[#All],[Note]:[Code]], 2),"")</f>
        <v/>
      </c>
      <c r="M806" s="4" t="str">
        <f>IFERROR(VLOOKUP(G806, Table134[#All], 2),"")</f>
        <v/>
      </c>
      <c r="O806" s="55" t="str">
        <f t="shared" si="63"/>
        <v xml:space="preserve">    delay(delayo);</v>
      </c>
    </row>
    <row r="807" spans="5:45" x14ac:dyDescent="0.3">
      <c r="E807" s="45" t="str">
        <f>MID($K779,AR$19,1)</f>
        <v/>
      </c>
      <c r="F807" s="43" t="str">
        <f>MID($K780,AR$19,1)</f>
        <v>-</v>
      </c>
      <c r="G807" s="44" t="str">
        <f>MID($K781,AR$19,1)</f>
        <v>-</v>
      </c>
      <c r="H807" s="41"/>
      <c r="I807" s="9">
        <v>26</v>
      </c>
      <c r="J807" s="4" t="s">
        <v>13</v>
      </c>
      <c r="K807" s="4" t="str">
        <f>IFERROR(VLOOKUP(E807, Table1[[#All],[Note]:[Code]], 2),"")</f>
        <v/>
      </c>
      <c r="M807" s="4" t="str">
        <f>IFERROR(VLOOKUP(G807, Table134[#All], 2),"")</f>
        <v/>
      </c>
      <c r="O807" s="55" t="str">
        <f t="shared" si="63"/>
        <v xml:space="preserve">    delay(delayo);</v>
      </c>
    </row>
    <row r="808" spans="5:45" x14ac:dyDescent="0.3">
      <c r="H808" s="41"/>
      <c r="I808" s="13"/>
      <c r="J808" s="11" t="s">
        <v>44</v>
      </c>
      <c r="K808" s="14"/>
      <c r="O808" s="55" t="str">
        <f t="shared" si="63"/>
        <v xml:space="preserve">//  </v>
      </c>
      <c r="Q808" s="19" t="s">
        <v>123</v>
      </c>
      <c r="R808" s="19"/>
      <c r="S808" s="19">
        <v>1</v>
      </c>
      <c r="T808" s="19">
        <v>2</v>
      </c>
      <c r="U808" s="19">
        <v>3</v>
      </c>
      <c r="V808" s="19">
        <v>4</v>
      </c>
      <c r="W808" s="19">
        <v>5</v>
      </c>
      <c r="X808" s="19">
        <v>6</v>
      </c>
      <c r="Y808" s="19">
        <v>7</v>
      </c>
      <c r="Z808" s="19">
        <v>8</v>
      </c>
      <c r="AA808" s="19">
        <v>9</v>
      </c>
      <c r="AB808" s="19">
        <v>10</v>
      </c>
      <c r="AC808" s="19">
        <v>11</v>
      </c>
      <c r="AD808" s="19">
        <v>12</v>
      </c>
      <c r="AE808" s="19">
        <v>13</v>
      </c>
      <c r="AF808" s="19">
        <v>14</v>
      </c>
      <c r="AG808" s="19">
        <v>15</v>
      </c>
      <c r="AH808" s="19">
        <v>16</v>
      </c>
      <c r="AI808" s="19">
        <v>17</v>
      </c>
      <c r="AJ808" s="19">
        <v>18</v>
      </c>
      <c r="AK808" s="19">
        <v>19</v>
      </c>
      <c r="AL808" s="19">
        <v>20</v>
      </c>
      <c r="AM808" s="19">
        <v>21</v>
      </c>
      <c r="AN808" s="19">
        <v>22</v>
      </c>
      <c r="AO808" s="19">
        <v>23</v>
      </c>
      <c r="AP808" s="19">
        <v>24</v>
      </c>
      <c r="AQ808" s="19">
        <v>25</v>
      </c>
      <c r="AR808" s="19">
        <v>26</v>
      </c>
      <c r="AS808" s="19"/>
    </row>
    <row r="809" spans="5:45" x14ac:dyDescent="0.3">
      <c r="H809" s="41">
        <v>27</v>
      </c>
      <c r="I809" s="13"/>
      <c r="J809" s="11" t="s">
        <v>44</v>
      </c>
      <c r="K809" s="16">
        <f>C131</f>
        <v>0</v>
      </c>
      <c r="L809" s="6"/>
      <c r="M809" s="6"/>
      <c r="O809" s="55" t="str">
        <f t="shared" si="63"/>
        <v>//  0</v>
      </c>
      <c r="Q809" s="4" t="str">
        <f>MID($K809,Q$19,1)</f>
        <v>0</v>
      </c>
      <c r="R809" s="4" t="str">
        <f t="shared" ref="R809:AS811" si="64">MID($K809,R$19,1)</f>
        <v/>
      </c>
      <c r="S809" s="4" t="str">
        <f t="shared" si="64"/>
        <v/>
      </c>
      <c r="T809" s="4" t="str">
        <f t="shared" si="64"/>
        <v/>
      </c>
      <c r="U809" s="4" t="str">
        <f t="shared" si="64"/>
        <v/>
      </c>
      <c r="V809" s="4" t="str">
        <f t="shared" si="64"/>
        <v/>
      </c>
      <c r="W809" s="4" t="str">
        <f t="shared" si="64"/>
        <v/>
      </c>
      <c r="X809" s="4" t="str">
        <f t="shared" si="64"/>
        <v/>
      </c>
      <c r="Y809" s="4" t="str">
        <f t="shared" si="64"/>
        <v/>
      </c>
      <c r="Z809" s="4" t="str">
        <f t="shared" si="64"/>
        <v/>
      </c>
      <c r="AA809" s="4" t="str">
        <f t="shared" si="64"/>
        <v/>
      </c>
      <c r="AB809" s="4" t="str">
        <f t="shared" si="64"/>
        <v/>
      </c>
      <c r="AC809" s="4" t="str">
        <f t="shared" si="64"/>
        <v/>
      </c>
      <c r="AD809" s="4" t="str">
        <f t="shared" si="64"/>
        <v/>
      </c>
      <c r="AE809" s="4" t="str">
        <f t="shared" si="64"/>
        <v/>
      </c>
      <c r="AF809" s="4" t="str">
        <f t="shared" si="64"/>
        <v/>
      </c>
      <c r="AG809" s="4" t="str">
        <f t="shared" si="64"/>
        <v/>
      </c>
      <c r="AH809" s="4" t="str">
        <f t="shared" si="64"/>
        <v/>
      </c>
      <c r="AI809" s="4" t="str">
        <f t="shared" si="64"/>
        <v/>
      </c>
      <c r="AJ809" s="4" t="str">
        <f t="shared" si="64"/>
        <v/>
      </c>
      <c r="AK809" s="4" t="str">
        <f t="shared" si="64"/>
        <v/>
      </c>
      <c r="AL809" s="4" t="str">
        <f t="shared" si="64"/>
        <v/>
      </c>
      <c r="AM809" s="4" t="str">
        <f t="shared" si="64"/>
        <v/>
      </c>
      <c r="AN809" s="4" t="str">
        <f t="shared" si="64"/>
        <v/>
      </c>
      <c r="AO809" s="4" t="str">
        <f t="shared" si="64"/>
        <v/>
      </c>
      <c r="AP809" s="4" t="str">
        <f t="shared" si="64"/>
        <v/>
      </c>
      <c r="AQ809" s="4" t="str">
        <f t="shared" si="64"/>
        <v/>
      </c>
      <c r="AR809" s="4" t="str">
        <f t="shared" si="64"/>
        <v/>
      </c>
      <c r="AS809" s="4" t="str">
        <f>MID($K809,AS$19,1)</f>
        <v/>
      </c>
    </row>
    <row r="810" spans="5:45" x14ac:dyDescent="0.3">
      <c r="E810" s="45" t="str">
        <f>MID($K809,Q$19,1)</f>
        <v>0</v>
      </c>
      <c r="F810" s="43" t="str">
        <f>MID($K810,Q$19,1)</f>
        <v>4</v>
      </c>
      <c r="G810" s="44" t="str">
        <f>MID($K811,Q$19,1)</f>
        <v>3</v>
      </c>
      <c r="H810" s="41"/>
      <c r="I810" s="13"/>
      <c r="J810" s="11" t="s">
        <v>44</v>
      </c>
      <c r="K810" s="16" t="str">
        <f>C132</f>
        <v>4|--c-c-----c-------dcd-----|</v>
      </c>
      <c r="L810" s="6"/>
      <c r="M810" s="6"/>
      <c r="O810" s="55" t="str">
        <f t="shared" si="63"/>
        <v>//  4|--c-c-----c-------dcd-----|</v>
      </c>
      <c r="Q810" s="4" t="str">
        <f t="shared" ref="Q810:Q811" si="65">MID($K810,Q$19,1)</f>
        <v>4</v>
      </c>
      <c r="R810" s="4" t="str">
        <f t="shared" si="64"/>
        <v>|</v>
      </c>
      <c r="S810" s="4" t="str">
        <f t="shared" si="64"/>
        <v>-</v>
      </c>
      <c r="T810" s="4" t="str">
        <f t="shared" si="64"/>
        <v>-</v>
      </c>
      <c r="U810" s="4" t="str">
        <f t="shared" si="64"/>
        <v>c</v>
      </c>
      <c r="V810" s="4" t="str">
        <f t="shared" si="64"/>
        <v>-</v>
      </c>
      <c r="W810" s="4" t="str">
        <f t="shared" si="64"/>
        <v>c</v>
      </c>
      <c r="X810" s="4" t="str">
        <f t="shared" si="64"/>
        <v>-</v>
      </c>
      <c r="Y810" s="4" t="str">
        <f t="shared" si="64"/>
        <v>-</v>
      </c>
      <c r="Z810" s="4" t="str">
        <f t="shared" si="64"/>
        <v>-</v>
      </c>
      <c r="AA810" s="4" t="str">
        <f t="shared" si="64"/>
        <v>-</v>
      </c>
      <c r="AB810" s="4" t="str">
        <f t="shared" si="64"/>
        <v>-</v>
      </c>
      <c r="AC810" s="4" t="str">
        <f t="shared" si="64"/>
        <v>c</v>
      </c>
      <c r="AD810" s="4" t="str">
        <f t="shared" si="64"/>
        <v>-</v>
      </c>
      <c r="AE810" s="4" t="str">
        <f t="shared" si="64"/>
        <v>-</v>
      </c>
      <c r="AF810" s="4" t="str">
        <f t="shared" si="64"/>
        <v>-</v>
      </c>
      <c r="AG810" s="4" t="str">
        <f t="shared" si="64"/>
        <v>-</v>
      </c>
      <c r="AH810" s="4" t="str">
        <f t="shared" si="64"/>
        <v>-</v>
      </c>
      <c r="AI810" s="4" t="str">
        <f t="shared" si="64"/>
        <v>-</v>
      </c>
      <c r="AJ810" s="4" t="str">
        <f t="shared" si="64"/>
        <v>-</v>
      </c>
      <c r="AK810" s="4" t="str">
        <f t="shared" si="64"/>
        <v>d</v>
      </c>
      <c r="AL810" s="4" t="str">
        <f t="shared" si="64"/>
        <v>c</v>
      </c>
      <c r="AM810" s="4" t="str">
        <f t="shared" si="64"/>
        <v>d</v>
      </c>
      <c r="AN810" s="4" t="str">
        <f t="shared" si="64"/>
        <v>-</v>
      </c>
      <c r="AO810" s="4" t="str">
        <f t="shared" si="64"/>
        <v>-</v>
      </c>
      <c r="AP810" s="4" t="str">
        <f t="shared" si="64"/>
        <v>-</v>
      </c>
      <c r="AQ810" s="4" t="str">
        <f t="shared" si="64"/>
        <v>-</v>
      </c>
      <c r="AR810" s="4" t="str">
        <f t="shared" si="64"/>
        <v>-</v>
      </c>
      <c r="AS810" s="4" t="str">
        <f t="shared" si="64"/>
        <v>|</v>
      </c>
    </row>
    <row r="811" spans="5:45" x14ac:dyDescent="0.3">
      <c r="H811" s="41"/>
      <c r="I811" s="13"/>
      <c r="J811" s="11" t="s">
        <v>44</v>
      </c>
      <c r="K811" s="16" t="str">
        <f>C133</f>
        <v>3|---A--A-a---g-----------g-|</v>
      </c>
      <c r="O811" s="55" t="str">
        <f t="shared" si="63"/>
        <v>//  3|---A--A-a---g-----------g-|</v>
      </c>
      <c r="Q811" s="4" t="str">
        <f t="shared" si="65"/>
        <v>3</v>
      </c>
      <c r="R811" s="4" t="str">
        <f t="shared" si="64"/>
        <v>|</v>
      </c>
      <c r="S811" s="4" t="str">
        <f t="shared" si="64"/>
        <v>-</v>
      </c>
      <c r="T811" s="4" t="str">
        <f t="shared" si="64"/>
        <v>-</v>
      </c>
      <c r="U811" s="4" t="str">
        <f t="shared" si="64"/>
        <v>-</v>
      </c>
      <c r="V811" s="4" t="str">
        <f t="shared" si="64"/>
        <v>A</v>
      </c>
      <c r="W811" s="4" t="str">
        <f t="shared" si="64"/>
        <v>-</v>
      </c>
      <c r="X811" s="4" t="str">
        <f t="shared" si="64"/>
        <v>-</v>
      </c>
      <c r="Y811" s="4" t="str">
        <f t="shared" si="64"/>
        <v>A</v>
      </c>
      <c r="Z811" s="4" t="str">
        <f t="shared" si="64"/>
        <v>-</v>
      </c>
      <c r="AA811" s="4" t="str">
        <f t="shared" si="64"/>
        <v>a</v>
      </c>
      <c r="AB811" s="4" t="str">
        <f t="shared" si="64"/>
        <v>-</v>
      </c>
      <c r="AC811" s="4" t="str">
        <f t="shared" si="64"/>
        <v>-</v>
      </c>
      <c r="AD811" s="4" t="str">
        <f t="shared" si="64"/>
        <v>-</v>
      </c>
      <c r="AE811" s="4" t="str">
        <f t="shared" si="64"/>
        <v>g</v>
      </c>
      <c r="AF811" s="4" t="str">
        <f t="shared" si="64"/>
        <v>-</v>
      </c>
      <c r="AG811" s="4" t="str">
        <f t="shared" si="64"/>
        <v>-</v>
      </c>
      <c r="AH811" s="4" t="str">
        <f t="shared" si="64"/>
        <v>-</v>
      </c>
      <c r="AI811" s="4" t="str">
        <f t="shared" si="64"/>
        <v>-</v>
      </c>
      <c r="AJ811" s="4" t="str">
        <f t="shared" si="64"/>
        <v>-</v>
      </c>
      <c r="AK811" s="4" t="str">
        <f t="shared" si="64"/>
        <v>-</v>
      </c>
      <c r="AL811" s="4" t="str">
        <f t="shared" si="64"/>
        <v>-</v>
      </c>
      <c r="AM811" s="4" t="str">
        <f t="shared" si="64"/>
        <v>-</v>
      </c>
      <c r="AN811" s="4" t="str">
        <f t="shared" si="64"/>
        <v>-</v>
      </c>
      <c r="AO811" s="4" t="str">
        <f t="shared" si="64"/>
        <v>-</v>
      </c>
      <c r="AP811" s="4" t="str">
        <f t="shared" si="64"/>
        <v>-</v>
      </c>
      <c r="AQ811" s="4" t="str">
        <f t="shared" si="64"/>
        <v>g</v>
      </c>
      <c r="AR811" s="4" t="str">
        <f t="shared" si="64"/>
        <v>-</v>
      </c>
      <c r="AS811" s="4" t="str">
        <f t="shared" si="64"/>
        <v>|</v>
      </c>
    </row>
    <row r="812" spans="5:45" x14ac:dyDescent="0.3">
      <c r="E812" s="45" t="str">
        <f>MID($K809,S$19,1)</f>
        <v/>
      </c>
      <c r="F812" s="43" t="str">
        <f>MID($K810,S$19,1)</f>
        <v>-</v>
      </c>
      <c r="G812" s="44" t="str">
        <f>MID($K811,S$19,1)</f>
        <v>-</v>
      </c>
      <c r="H812" s="41"/>
      <c r="I812" s="9">
        <v>1</v>
      </c>
      <c r="J812" s="4" t="s">
        <v>13</v>
      </c>
      <c r="M812" s="4" t="str">
        <f>IFERROR(VLOOKUP(G812, Table134[#All], 2),"")</f>
        <v/>
      </c>
      <c r="O812" s="55" t="str">
        <f t="shared" si="63"/>
        <v xml:space="preserve">    delay(delayo);</v>
      </c>
    </row>
    <row r="813" spans="5:45" x14ac:dyDescent="0.3">
      <c r="E813" s="45" t="str">
        <f>MID($K809,T$19,1)</f>
        <v/>
      </c>
      <c r="F813" s="43" t="str">
        <f>MID($K810,T$19,1)</f>
        <v>-</v>
      </c>
      <c r="G813" s="44" t="str">
        <f>MID($K811,T$19,1)</f>
        <v>-</v>
      </c>
      <c r="H813" s="41"/>
      <c r="I813" s="9">
        <v>2</v>
      </c>
      <c r="J813" s="4" t="s">
        <v>13</v>
      </c>
      <c r="M813" s="4" t="str">
        <f>IFERROR(VLOOKUP(G813, Table134[#All], 2),"")</f>
        <v/>
      </c>
      <c r="O813" s="55" t="str">
        <f t="shared" si="63"/>
        <v xml:space="preserve">    delay(delayo);</v>
      </c>
    </row>
    <row r="814" spans="5:45" x14ac:dyDescent="0.3">
      <c r="E814" s="45" t="str">
        <f>MID($K809,U$19,1)</f>
        <v/>
      </c>
      <c r="F814" s="43" t="str">
        <f>MID($K810,U$19,1)</f>
        <v>c</v>
      </c>
      <c r="G814" s="44" t="str">
        <f>MID($K811,U$19,1)</f>
        <v>-</v>
      </c>
      <c r="H814" s="41"/>
      <c r="I814" s="9">
        <v>3</v>
      </c>
      <c r="L814" s="4" t="s">
        <v>47</v>
      </c>
      <c r="M814" s="4" t="str">
        <f>IFERROR(VLOOKUP(G814, Table134[#All], 2),"")</f>
        <v/>
      </c>
      <c r="O814" s="55" t="str">
        <f t="shared" si="63"/>
        <v xml:space="preserve">    play(NOTE_C4, tempo);</v>
      </c>
    </row>
    <row r="815" spans="5:45" x14ac:dyDescent="0.3">
      <c r="E815" s="45" t="str">
        <f>MID($K809,V$19,1)</f>
        <v/>
      </c>
      <c r="F815" s="43" t="str">
        <f>MID($K810,V$19,1)</f>
        <v>-</v>
      </c>
      <c r="G815" s="44" t="str">
        <f>MID($K811,V$19,1)</f>
        <v>A</v>
      </c>
      <c r="H815" s="41"/>
      <c r="I815" s="9">
        <v>4</v>
      </c>
      <c r="M815" s="59" t="s">
        <v>52</v>
      </c>
      <c r="O815" s="55" t="str">
        <f t="shared" si="63"/>
        <v xml:space="preserve">    play(NOTE_AS3, tempo);</v>
      </c>
    </row>
    <row r="816" spans="5:45" x14ac:dyDescent="0.3">
      <c r="E816" s="45" t="str">
        <f>MID($K809,W$19,1)</f>
        <v/>
      </c>
      <c r="F816" s="43" t="str">
        <f>MID($K810,W$19,1)</f>
        <v>c</v>
      </c>
      <c r="G816" s="44" t="str">
        <f>MID($K811,W$19,1)</f>
        <v>-</v>
      </c>
      <c r="H816" s="41"/>
      <c r="I816" s="9">
        <v>5</v>
      </c>
      <c r="L816" s="4" t="s">
        <v>47</v>
      </c>
      <c r="M816" s="4" t="str">
        <f>IFERROR(VLOOKUP(G816, Table134[#All], 2),"")</f>
        <v/>
      </c>
      <c r="O816" s="55" t="str">
        <f t="shared" si="63"/>
        <v xml:space="preserve">    play(NOTE_C4, tempo);</v>
      </c>
    </row>
    <row r="817" spans="5:15" x14ac:dyDescent="0.3">
      <c r="E817" s="45" t="str">
        <f>MID($K809,X$19,1)</f>
        <v/>
      </c>
      <c r="F817" s="43" t="str">
        <f>MID($K810,X$19,1)</f>
        <v>-</v>
      </c>
      <c r="G817" s="44" t="str">
        <f>MID($K811,X$19,1)</f>
        <v>-</v>
      </c>
      <c r="H817" s="41"/>
      <c r="I817" s="9">
        <v>6</v>
      </c>
      <c r="J817" s="4" t="s">
        <v>13</v>
      </c>
      <c r="M817" s="4" t="str">
        <f>IFERROR(VLOOKUP(G817, Table134[#All], 2),"")</f>
        <v/>
      </c>
      <c r="O817" s="55" t="str">
        <f t="shared" si="63"/>
        <v xml:space="preserve">    delay(delayo);</v>
      </c>
    </row>
    <row r="818" spans="5:15" x14ac:dyDescent="0.3">
      <c r="E818" s="45" t="str">
        <f>MID($K809,Y$19,1)</f>
        <v/>
      </c>
      <c r="F818" s="43" t="str">
        <f>MID($K810,Y$19,1)</f>
        <v>-</v>
      </c>
      <c r="G818" s="44" t="str">
        <f>MID($K811,Y$19,1)</f>
        <v>A</v>
      </c>
      <c r="H818" s="41"/>
      <c r="I818" s="9">
        <v>7</v>
      </c>
      <c r="M818" s="59" t="s">
        <v>52</v>
      </c>
      <c r="O818" s="55" t="str">
        <f t="shared" si="63"/>
        <v xml:space="preserve">    play(NOTE_AS3, tempo);</v>
      </c>
    </row>
    <row r="819" spans="5:15" x14ac:dyDescent="0.3">
      <c r="E819" s="45" t="str">
        <f>MID($K809,Z$19,1)</f>
        <v/>
      </c>
      <c r="F819" s="43" t="str">
        <f>MID($K810,Z$19,1)</f>
        <v>-</v>
      </c>
      <c r="G819" s="44" t="str">
        <f>MID($K811,Z$19,1)</f>
        <v>-</v>
      </c>
      <c r="H819" s="41"/>
      <c r="I819" s="9">
        <v>8</v>
      </c>
      <c r="J819" s="4" t="s">
        <v>13</v>
      </c>
      <c r="M819" s="4" t="str">
        <f>IFERROR(VLOOKUP(G819, Table134[#All], 2),"")</f>
        <v/>
      </c>
      <c r="O819" s="55" t="str">
        <f t="shared" si="63"/>
        <v xml:space="preserve">    delay(delayo);</v>
      </c>
    </row>
    <row r="820" spans="5:15" x14ac:dyDescent="0.3">
      <c r="E820" s="45" t="str">
        <f>MID($K809,AA$19,1)</f>
        <v/>
      </c>
      <c r="F820" s="43" t="str">
        <f>MID($K810,AA$19,1)</f>
        <v>-</v>
      </c>
      <c r="G820" s="44" t="str">
        <f>MID($K811,AA$19,1)</f>
        <v>a</v>
      </c>
      <c r="H820" s="41"/>
      <c r="I820" s="9">
        <v>9</v>
      </c>
      <c r="M820" s="59" t="s">
        <v>53</v>
      </c>
      <c r="O820" s="55" t="str">
        <f t="shared" si="63"/>
        <v xml:space="preserve">    play(NOTE_A3, tempo);</v>
      </c>
    </row>
    <row r="821" spans="5:15" x14ac:dyDescent="0.3">
      <c r="E821" s="45" t="str">
        <f>MID($K809,AB$19,1)</f>
        <v/>
      </c>
      <c r="F821" s="43" t="str">
        <f>MID($K810,AB$19,1)</f>
        <v>-</v>
      </c>
      <c r="G821" s="44" t="str">
        <f>MID($K811,AB$19,1)</f>
        <v>-</v>
      </c>
      <c r="H821" s="41"/>
      <c r="I821" s="9">
        <v>10</v>
      </c>
      <c r="J821" s="4" t="s">
        <v>13</v>
      </c>
      <c r="M821" s="4" t="str">
        <f>IFERROR(VLOOKUP(G821, Table134[#All], 2),"")</f>
        <v/>
      </c>
      <c r="O821" s="55" t="str">
        <f t="shared" si="63"/>
        <v xml:space="preserve">    delay(delayo);</v>
      </c>
    </row>
    <row r="822" spans="5:15" x14ac:dyDescent="0.3">
      <c r="E822" s="45" t="str">
        <f>MID($K809,AC$19,1)</f>
        <v/>
      </c>
      <c r="F822" s="43" t="str">
        <f>MID($K810,AC$19,1)</f>
        <v>c</v>
      </c>
      <c r="G822" s="44" t="str">
        <f>MID($K811,AC$19,1)</f>
        <v>-</v>
      </c>
      <c r="H822" s="41"/>
      <c r="I822" s="9">
        <v>11</v>
      </c>
      <c r="L822" s="4" t="s">
        <v>47</v>
      </c>
      <c r="M822" s="4" t="str">
        <f>IFERROR(VLOOKUP(G822, Table134[#All], 2),"")</f>
        <v/>
      </c>
      <c r="O822" s="55" t="str">
        <f t="shared" si="63"/>
        <v xml:space="preserve">    play(NOTE_C4, tempo);</v>
      </c>
    </row>
    <row r="823" spans="5:15" x14ac:dyDescent="0.3">
      <c r="E823" s="45" t="str">
        <f>MID($K809,AD$19,1)</f>
        <v/>
      </c>
      <c r="F823" s="43" t="str">
        <f>MID($K810,AD$19,1)</f>
        <v>-</v>
      </c>
      <c r="G823" s="44" t="str">
        <f>MID($K811,AD$19,1)</f>
        <v>-</v>
      </c>
      <c r="H823" s="41"/>
      <c r="I823" s="9">
        <v>12</v>
      </c>
      <c r="J823" s="4" t="s">
        <v>13</v>
      </c>
      <c r="M823" s="4" t="str">
        <f>IFERROR(VLOOKUP(G823, Table134[#All], 2),"")</f>
        <v/>
      </c>
      <c r="O823" s="55" t="str">
        <f t="shared" si="63"/>
        <v xml:space="preserve">    delay(delayo);</v>
      </c>
    </row>
    <row r="824" spans="5:15" x14ac:dyDescent="0.3">
      <c r="E824" s="45" t="str">
        <f>MID($K809,AE$19,1)</f>
        <v/>
      </c>
      <c r="F824" s="43" t="str">
        <f>MID($K810,AE$19,1)</f>
        <v>-</v>
      </c>
      <c r="G824" s="44" t="str">
        <f>MID($K811,AE$19,1)</f>
        <v>g</v>
      </c>
      <c r="H824" s="41"/>
      <c r="I824" s="9">
        <v>13</v>
      </c>
      <c r="M824" s="59" t="s">
        <v>49</v>
      </c>
      <c r="O824" s="55" t="str">
        <f t="shared" si="63"/>
        <v xml:space="preserve">    play(NOTE_G3, tempo);</v>
      </c>
    </row>
    <row r="825" spans="5:15" x14ac:dyDescent="0.3">
      <c r="E825" s="45" t="str">
        <f>MID($K809,AF$19,1)</f>
        <v/>
      </c>
      <c r="F825" s="43" t="str">
        <f>MID($K810,AF$19,1)</f>
        <v>-</v>
      </c>
      <c r="G825" s="44" t="str">
        <f>MID($K811,AF$19,1)</f>
        <v>-</v>
      </c>
      <c r="H825" s="41"/>
      <c r="I825" s="9">
        <v>14</v>
      </c>
      <c r="J825" s="4" t="s">
        <v>13</v>
      </c>
      <c r="M825" s="4" t="str">
        <f>IFERROR(VLOOKUP(G825, Table134[#All], 2),"")</f>
        <v/>
      </c>
      <c r="O825" s="55" t="str">
        <f t="shared" si="63"/>
        <v xml:space="preserve">    delay(delayo);</v>
      </c>
    </row>
    <row r="826" spans="5:15" x14ac:dyDescent="0.3">
      <c r="E826" s="45" t="str">
        <f>MID($K809,AG$19,1)</f>
        <v/>
      </c>
      <c r="F826" s="43" t="str">
        <f>MID($K810,AG$19,1)</f>
        <v>-</v>
      </c>
      <c r="G826" s="44" t="str">
        <f>MID($K811,AG$19,1)</f>
        <v>-</v>
      </c>
      <c r="H826" s="41"/>
      <c r="I826" s="9">
        <v>15</v>
      </c>
      <c r="J826" s="4" t="s">
        <v>13</v>
      </c>
      <c r="M826" s="4" t="str">
        <f>IFERROR(VLOOKUP(G826, Table134[#All], 2),"")</f>
        <v/>
      </c>
      <c r="O826" s="55" t="str">
        <f t="shared" si="63"/>
        <v xml:space="preserve">    delay(delayo);</v>
      </c>
    </row>
    <row r="827" spans="5:15" x14ac:dyDescent="0.3">
      <c r="E827" s="45" t="str">
        <f>MID($K809,AH$19,1)</f>
        <v/>
      </c>
      <c r="F827" s="43" t="str">
        <f>MID($K810,AH$19,1)</f>
        <v>-</v>
      </c>
      <c r="G827" s="44" t="str">
        <f>MID($K811,AH$19,1)</f>
        <v>-</v>
      </c>
      <c r="H827" s="41"/>
      <c r="I827" s="9">
        <v>16</v>
      </c>
      <c r="J827" s="4" t="s">
        <v>13</v>
      </c>
      <c r="M827" s="4" t="str">
        <f>IFERROR(VLOOKUP(G827, Table134[#All], 2),"")</f>
        <v/>
      </c>
      <c r="O827" s="55" t="str">
        <f t="shared" si="63"/>
        <v xml:space="preserve">    delay(delayo);</v>
      </c>
    </row>
    <row r="828" spans="5:15" x14ac:dyDescent="0.3">
      <c r="E828" s="45" t="str">
        <f>MID($K809,AI$19,1)</f>
        <v/>
      </c>
      <c r="F828" s="43" t="str">
        <f>MID($K810,AI$19,1)</f>
        <v>-</v>
      </c>
      <c r="G828" s="44" t="str">
        <f>MID($K811,AI$19,1)</f>
        <v>-</v>
      </c>
      <c r="H828" s="41"/>
      <c r="I828" s="9">
        <v>17</v>
      </c>
      <c r="J828" s="4" t="s">
        <v>13</v>
      </c>
      <c r="M828" s="4" t="str">
        <f>IFERROR(VLOOKUP(G828, Table134[#All], 2),"")</f>
        <v/>
      </c>
      <c r="O828" s="55" t="str">
        <f t="shared" si="63"/>
        <v xml:space="preserve">    delay(delayo);</v>
      </c>
    </row>
    <row r="829" spans="5:15" x14ac:dyDescent="0.3">
      <c r="E829" s="45" t="str">
        <f>MID($K809,AJ$19,1)</f>
        <v/>
      </c>
      <c r="F829" s="43" t="str">
        <f>MID($K810,AJ$19,1)</f>
        <v>-</v>
      </c>
      <c r="G829" s="44" t="str">
        <f>MID($K811,AJ$19,1)</f>
        <v>-</v>
      </c>
      <c r="H829" s="41"/>
      <c r="I829" s="9">
        <v>18</v>
      </c>
      <c r="J829" s="4" t="s">
        <v>13</v>
      </c>
      <c r="M829" s="4" t="str">
        <f>IFERROR(VLOOKUP(G829, Table134[#All], 2),"")</f>
        <v/>
      </c>
      <c r="O829" s="55" t="str">
        <f t="shared" si="63"/>
        <v xml:space="preserve">    delay(delayo);</v>
      </c>
    </row>
    <row r="830" spans="5:15" x14ac:dyDescent="0.3">
      <c r="E830" s="45" t="str">
        <f>MID($K809,AK$19,1)</f>
        <v/>
      </c>
      <c r="F830" s="43" t="str">
        <f>MID($K810,AK$19,1)</f>
        <v>d</v>
      </c>
      <c r="G830" s="44" t="str">
        <f>MID($K811,AK$19,1)</f>
        <v>-</v>
      </c>
      <c r="H830" s="41"/>
      <c r="I830" s="9">
        <v>19</v>
      </c>
      <c r="L830" s="59" t="s">
        <v>46</v>
      </c>
      <c r="M830" s="4" t="str">
        <f>IFERROR(VLOOKUP(G830, Table134[#All], 2),"")</f>
        <v/>
      </c>
      <c r="O830" s="55" t="str">
        <f t="shared" si="63"/>
        <v xml:space="preserve">    play(NOTE_D4, tempo);</v>
      </c>
    </row>
    <row r="831" spans="5:15" x14ac:dyDescent="0.3">
      <c r="E831" s="45" t="str">
        <f>MID($K809,AL$19,1)</f>
        <v/>
      </c>
      <c r="F831" s="43" t="str">
        <f>MID($K810,AL$19,1)</f>
        <v>c</v>
      </c>
      <c r="G831" s="44" t="str">
        <f>MID($K811,AL$19,1)</f>
        <v>-</v>
      </c>
      <c r="H831" s="41"/>
      <c r="I831" s="9">
        <v>20</v>
      </c>
      <c r="L831" s="4" t="s">
        <v>47</v>
      </c>
      <c r="M831" s="4" t="str">
        <f>IFERROR(VLOOKUP(G831, Table134[#All], 2),"")</f>
        <v/>
      </c>
      <c r="O831" s="55" t="str">
        <f t="shared" si="63"/>
        <v xml:space="preserve">    play(NOTE_C4, tempo);</v>
      </c>
    </row>
    <row r="832" spans="5:15" x14ac:dyDescent="0.3">
      <c r="E832" s="45" t="str">
        <f>MID($K809,AM$19,1)</f>
        <v/>
      </c>
      <c r="F832" s="43" t="str">
        <f>MID($K810,AM$19,1)</f>
        <v>d</v>
      </c>
      <c r="G832" s="44" t="str">
        <f>MID($K811,AM$19,1)</f>
        <v>-</v>
      </c>
      <c r="H832" s="41"/>
      <c r="I832" s="9">
        <v>21</v>
      </c>
      <c r="L832" s="59" t="s">
        <v>46</v>
      </c>
      <c r="M832" s="4" t="str">
        <f>IFERROR(VLOOKUP(G832, Table134[#All], 2),"")</f>
        <v/>
      </c>
      <c r="O832" s="55" t="str">
        <f t="shared" si="63"/>
        <v xml:space="preserve">    play(NOTE_D4, tempo);</v>
      </c>
    </row>
    <row r="833" spans="5:45" x14ac:dyDescent="0.3">
      <c r="E833" s="45" t="str">
        <f>MID($K809,AN$19,1)</f>
        <v/>
      </c>
      <c r="F833" s="43" t="str">
        <f>MID($K810,AN$19,1)</f>
        <v>-</v>
      </c>
      <c r="G833" s="44" t="str">
        <f>MID($K811,AN$19,1)</f>
        <v>-</v>
      </c>
      <c r="H833" s="41"/>
      <c r="I833" s="9">
        <v>22</v>
      </c>
      <c r="J833" s="4" t="s">
        <v>13</v>
      </c>
      <c r="M833" s="4" t="str">
        <f>IFERROR(VLOOKUP(G833, Table134[#All], 2),"")</f>
        <v/>
      </c>
      <c r="O833" s="55" t="str">
        <f t="shared" si="63"/>
        <v xml:space="preserve">    delay(delayo);</v>
      </c>
    </row>
    <row r="834" spans="5:45" x14ac:dyDescent="0.3">
      <c r="E834" s="45" t="str">
        <f>MID($K809,AO$19,1)</f>
        <v/>
      </c>
      <c r="F834" s="43" t="str">
        <f>MID($K810,AO$19,1)</f>
        <v>-</v>
      </c>
      <c r="G834" s="44" t="str">
        <f>MID($K811,AO$19,1)</f>
        <v>-</v>
      </c>
      <c r="H834" s="41"/>
      <c r="I834" s="9">
        <v>23</v>
      </c>
      <c r="J834" s="4" t="s">
        <v>13</v>
      </c>
      <c r="M834" s="4" t="str">
        <f>IFERROR(VLOOKUP(G834, Table134[#All], 2),"")</f>
        <v/>
      </c>
      <c r="O834" s="55" t="str">
        <f t="shared" si="63"/>
        <v xml:space="preserve">    delay(delayo);</v>
      </c>
    </row>
    <row r="835" spans="5:45" x14ac:dyDescent="0.3">
      <c r="E835" s="45" t="str">
        <f>MID($K809,AP$19,1)</f>
        <v/>
      </c>
      <c r="F835" s="43" t="str">
        <f>MID($K810,AP$19,1)</f>
        <v>-</v>
      </c>
      <c r="G835" s="44" t="str">
        <f>MID($K811,AP$19,1)</f>
        <v>-</v>
      </c>
      <c r="H835" s="41"/>
      <c r="I835" s="9">
        <v>24</v>
      </c>
      <c r="J835" s="4" t="s">
        <v>13</v>
      </c>
      <c r="M835" s="4" t="str">
        <f>IFERROR(VLOOKUP(G835, Table134[#All], 2),"")</f>
        <v/>
      </c>
      <c r="O835" s="55" t="str">
        <f t="shared" si="63"/>
        <v xml:space="preserve">    delay(delayo);</v>
      </c>
    </row>
    <row r="836" spans="5:45" x14ac:dyDescent="0.3">
      <c r="E836" s="45" t="str">
        <f>MID($K809,AQ$19,1)</f>
        <v/>
      </c>
      <c r="F836" s="43" t="str">
        <f>MID($K810,AQ$19,1)</f>
        <v>-</v>
      </c>
      <c r="G836" s="44" t="str">
        <f>MID($K811,AQ$19,1)</f>
        <v>g</v>
      </c>
      <c r="H836" s="41"/>
      <c r="I836" s="9">
        <v>25</v>
      </c>
      <c r="M836" s="59" t="s">
        <v>49</v>
      </c>
      <c r="O836" s="55" t="str">
        <f t="shared" si="63"/>
        <v xml:space="preserve">    play(NOTE_G3, tempo);</v>
      </c>
    </row>
    <row r="837" spans="5:45" x14ac:dyDescent="0.3">
      <c r="E837" s="45" t="str">
        <f>MID($K809,AR$19,1)</f>
        <v/>
      </c>
      <c r="F837" s="43" t="str">
        <f>MID($K810,AR$19,1)</f>
        <v>-</v>
      </c>
      <c r="G837" s="44" t="str">
        <f>MID($K811,AR$19,1)</f>
        <v>-</v>
      </c>
      <c r="H837" s="41"/>
      <c r="I837" s="9">
        <v>26</v>
      </c>
      <c r="J837" s="4" t="s">
        <v>13</v>
      </c>
      <c r="M837" s="4" t="str">
        <f>IFERROR(VLOOKUP(G837, Table134[#All], 2),"")</f>
        <v/>
      </c>
      <c r="O837" s="55" t="str">
        <f t="shared" si="63"/>
        <v xml:space="preserve">    delay(delayo);</v>
      </c>
    </row>
    <row r="838" spans="5:45" x14ac:dyDescent="0.3">
      <c r="H838" s="41"/>
      <c r="I838" s="13"/>
      <c r="J838" s="11" t="s">
        <v>44</v>
      </c>
      <c r="K838" s="14"/>
      <c r="O838" s="55" t="str">
        <f t="shared" si="63"/>
        <v xml:space="preserve">//  </v>
      </c>
      <c r="Q838" s="19" t="s">
        <v>123</v>
      </c>
      <c r="R838" s="19"/>
      <c r="S838" s="19">
        <v>1</v>
      </c>
      <c r="T838" s="19">
        <v>2</v>
      </c>
      <c r="U838" s="19">
        <v>3</v>
      </c>
      <c r="V838" s="19">
        <v>4</v>
      </c>
      <c r="W838" s="19">
        <v>5</v>
      </c>
      <c r="X838" s="19">
        <v>6</v>
      </c>
      <c r="Y838" s="19">
        <v>7</v>
      </c>
      <c r="Z838" s="19">
        <v>8</v>
      </c>
      <c r="AA838" s="19">
        <v>9</v>
      </c>
      <c r="AB838" s="19">
        <v>10</v>
      </c>
      <c r="AC838" s="19">
        <v>11</v>
      </c>
      <c r="AD838" s="19">
        <v>12</v>
      </c>
      <c r="AE838" s="19">
        <v>13</v>
      </c>
      <c r="AF838" s="19">
        <v>14</v>
      </c>
      <c r="AG838" s="19">
        <v>15</v>
      </c>
      <c r="AH838" s="19">
        <v>16</v>
      </c>
      <c r="AI838" s="19">
        <v>17</v>
      </c>
      <c r="AJ838" s="19">
        <v>18</v>
      </c>
      <c r="AK838" s="19">
        <v>19</v>
      </c>
      <c r="AL838" s="19">
        <v>20</v>
      </c>
      <c r="AM838" s="19">
        <v>21</v>
      </c>
      <c r="AN838" s="19">
        <v>22</v>
      </c>
      <c r="AO838" s="19">
        <v>23</v>
      </c>
      <c r="AP838" s="19">
        <v>24</v>
      </c>
      <c r="AQ838" s="19">
        <v>25</v>
      </c>
      <c r="AR838" s="19">
        <v>26</v>
      </c>
      <c r="AS838" s="19"/>
    </row>
    <row r="839" spans="5:45" x14ac:dyDescent="0.3">
      <c r="H839" s="41">
        <v>28</v>
      </c>
      <c r="I839" s="13"/>
      <c r="J839" s="11" t="s">
        <v>44</v>
      </c>
      <c r="K839" s="16">
        <f>C135</f>
        <v>0</v>
      </c>
      <c r="L839" s="6"/>
      <c r="M839" s="6"/>
      <c r="O839" s="55" t="str">
        <f t="shared" si="63"/>
        <v>//  0</v>
      </c>
      <c r="Q839" s="4" t="str">
        <f>MID($K839,Q$19,1)</f>
        <v>0</v>
      </c>
      <c r="R839" s="4" t="str">
        <f t="shared" ref="R839:AS841" si="66">MID($K839,R$19,1)</f>
        <v/>
      </c>
      <c r="S839" s="4" t="str">
        <f t="shared" si="66"/>
        <v/>
      </c>
      <c r="T839" s="4" t="str">
        <f t="shared" si="66"/>
        <v/>
      </c>
      <c r="U839" s="4" t="str">
        <f t="shared" si="66"/>
        <v/>
      </c>
      <c r="V839" s="4" t="str">
        <f t="shared" si="66"/>
        <v/>
      </c>
      <c r="W839" s="4" t="str">
        <f t="shared" si="66"/>
        <v/>
      </c>
      <c r="X839" s="4" t="str">
        <f t="shared" si="66"/>
        <v/>
      </c>
      <c r="Y839" s="4" t="str">
        <f t="shared" si="66"/>
        <v/>
      </c>
      <c r="Z839" s="4" t="str">
        <f t="shared" si="66"/>
        <v/>
      </c>
      <c r="AA839" s="4" t="str">
        <f t="shared" si="66"/>
        <v/>
      </c>
      <c r="AB839" s="4" t="str">
        <f t="shared" si="66"/>
        <v/>
      </c>
      <c r="AC839" s="4" t="str">
        <f t="shared" si="66"/>
        <v/>
      </c>
      <c r="AD839" s="4" t="str">
        <f t="shared" si="66"/>
        <v/>
      </c>
      <c r="AE839" s="4" t="str">
        <f t="shared" si="66"/>
        <v/>
      </c>
      <c r="AF839" s="4" t="str">
        <f t="shared" si="66"/>
        <v/>
      </c>
      <c r="AG839" s="4" t="str">
        <f t="shared" si="66"/>
        <v/>
      </c>
      <c r="AH839" s="4" t="str">
        <f t="shared" si="66"/>
        <v/>
      </c>
      <c r="AI839" s="4" t="str">
        <f t="shared" si="66"/>
        <v/>
      </c>
      <c r="AJ839" s="4" t="str">
        <f t="shared" si="66"/>
        <v/>
      </c>
      <c r="AK839" s="4" t="str">
        <f t="shared" si="66"/>
        <v/>
      </c>
      <c r="AL839" s="4" t="str">
        <f t="shared" si="66"/>
        <v/>
      </c>
      <c r="AM839" s="4" t="str">
        <f t="shared" si="66"/>
        <v/>
      </c>
      <c r="AN839" s="4" t="str">
        <f t="shared" si="66"/>
        <v/>
      </c>
      <c r="AO839" s="4" t="str">
        <f t="shared" si="66"/>
        <v/>
      </c>
      <c r="AP839" s="4" t="str">
        <f t="shared" si="66"/>
        <v/>
      </c>
      <c r="AQ839" s="4" t="str">
        <f t="shared" si="66"/>
        <v/>
      </c>
      <c r="AR839" s="4" t="str">
        <f t="shared" si="66"/>
        <v/>
      </c>
      <c r="AS839" s="4" t="str">
        <f>MID($K839,AS$19,1)</f>
        <v/>
      </c>
    </row>
    <row r="840" spans="5:45" x14ac:dyDescent="0.3">
      <c r="E840" s="45" t="str">
        <f>MID($K839,Q$19,1)</f>
        <v>0</v>
      </c>
      <c r="F840" s="43" t="str">
        <f>MID($K840,Q$19,1)</f>
        <v>4</v>
      </c>
      <c r="G840" s="44" t="str">
        <f>MID($K841,Q$19,1)</f>
        <v>3</v>
      </c>
      <c r="H840" s="41"/>
      <c r="I840" s="13"/>
      <c r="J840" s="11" t="s">
        <v>44</v>
      </c>
      <c r="K840" s="16" t="str">
        <f>C136</f>
        <v>4|--------DdD-d-c---------Dd|</v>
      </c>
      <c r="L840" s="6"/>
      <c r="M840" s="6"/>
      <c r="O840" s="55" t="str">
        <f t="shared" si="63"/>
        <v>//  4|--------DdD-d-c---------Dd|</v>
      </c>
      <c r="Q840" s="4" t="str">
        <f t="shared" ref="Q840:Q841" si="67">MID($K840,Q$19,1)</f>
        <v>4</v>
      </c>
      <c r="R840" s="4" t="str">
        <f t="shared" si="66"/>
        <v>|</v>
      </c>
      <c r="S840" s="4" t="str">
        <f t="shared" si="66"/>
        <v>-</v>
      </c>
      <c r="T840" s="4" t="str">
        <f t="shared" si="66"/>
        <v>-</v>
      </c>
      <c r="U840" s="4" t="str">
        <f t="shared" si="66"/>
        <v>-</v>
      </c>
      <c r="V840" s="4" t="str">
        <f t="shared" si="66"/>
        <v>-</v>
      </c>
      <c r="W840" s="4" t="str">
        <f t="shared" si="66"/>
        <v>-</v>
      </c>
      <c r="X840" s="4" t="str">
        <f t="shared" si="66"/>
        <v>-</v>
      </c>
      <c r="Y840" s="4" t="str">
        <f t="shared" si="66"/>
        <v>-</v>
      </c>
      <c r="Z840" s="4" t="str">
        <f t="shared" si="66"/>
        <v>-</v>
      </c>
      <c r="AA840" s="4" t="str">
        <f t="shared" si="66"/>
        <v>D</v>
      </c>
      <c r="AB840" s="4" t="str">
        <f t="shared" si="66"/>
        <v>d</v>
      </c>
      <c r="AC840" s="4" t="str">
        <f t="shared" si="66"/>
        <v>D</v>
      </c>
      <c r="AD840" s="4" t="str">
        <f t="shared" si="66"/>
        <v>-</v>
      </c>
      <c r="AE840" s="4" t="str">
        <f t="shared" si="66"/>
        <v>d</v>
      </c>
      <c r="AF840" s="4" t="str">
        <f t="shared" si="66"/>
        <v>-</v>
      </c>
      <c r="AG840" s="4" t="str">
        <f t="shared" si="66"/>
        <v>c</v>
      </c>
      <c r="AH840" s="4" t="str">
        <f t="shared" si="66"/>
        <v>-</v>
      </c>
      <c r="AI840" s="4" t="str">
        <f t="shared" si="66"/>
        <v>-</v>
      </c>
      <c r="AJ840" s="4" t="str">
        <f t="shared" si="66"/>
        <v>-</v>
      </c>
      <c r="AK840" s="4" t="str">
        <f t="shared" si="66"/>
        <v>-</v>
      </c>
      <c r="AL840" s="4" t="str">
        <f t="shared" si="66"/>
        <v>-</v>
      </c>
      <c r="AM840" s="4" t="str">
        <f t="shared" si="66"/>
        <v>-</v>
      </c>
      <c r="AN840" s="4" t="str">
        <f t="shared" si="66"/>
        <v>-</v>
      </c>
      <c r="AO840" s="4" t="str">
        <f t="shared" si="66"/>
        <v>-</v>
      </c>
      <c r="AP840" s="4" t="str">
        <f t="shared" si="66"/>
        <v>-</v>
      </c>
      <c r="AQ840" s="4" t="str">
        <f t="shared" si="66"/>
        <v>D</v>
      </c>
      <c r="AR840" s="4" t="str">
        <f t="shared" si="66"/>
        <v>d</v>
      </c>
      <c r="AS840" s="4" t="str">
        <f t="shared" si="66"/>
        <v>|</v>
      </c>
    </row>
    <row r="841" spans="5:45" x14ac:dyDescent="0.3">
      <c r="H841" s="41"/>
      <c r="I841" s="13"/>
      <c r="J841" s="11" t="s">
        <v>44</v>
      </c>
      <c r="K841" s="16" t="str">
        <f>C137</f>
        <v>3|--D---------------D-------|</v>
      </c>
      <c r="O841" s="55" t="str">
        <f t="shared" si="63"/>
        <v>//  3|--D---------------D-------|</v>
      </c>
      <c r="Q841" s="4" t="str">
        <f t="shared" si="67"/>
        <v>3</v>
      </c>
      <c r="R841" s="4" t="str">
        <f t="shared" si="66"/>
        <v>|</v>
      </c>
      <c r="S841" s="4" t="str">
        <f t="shared" si="66"/>
        <v>-</v>
      </c>
      <c r="T841" s="4" t="str">
        <f t="shared" si="66"/>
        <v>-</v>
      </c>
      <c r="U841" s="4" t="str">
        <f t="shared" si="66"/>
        <v>D</v>
      </c>
      <c r="V841" s="4" t="str">
        <f t="shared" si="66"/>
        <v>-</v>
      </c>
      <c r="W841" s="4" t="str">
        <f t="shared" si="66"/>
        <v>-</v>
      </c>
      <c r="X841" s="4" t="str">
        <f t="shared" si="66"/>
        <v>-</v>
      </c>
      <c r="Y841" s="4" t="str">
        <f t="shared" si="66"/>
        <v>-</v>
      </c>
      <c r="Z841" s="4" t="str">
        <f t="shared" si="66"/>
        <v>-</v>
      </c>
      <c r="AA841" s="4" t="str">
        <f t="shared" si="66"/>
        <v>-</v>
      </c>
      <c r="AB841" s="4" t="str">
        <f t="shared" si="66"/>
        <v>-</v>
      </c>
      <c r="AC841" s="4" t="str">
        <f t="shared" si="66"/>
        <v>-</v>
      </c>
      <c r="AD841" s="4" t="str">
        <f t="shared" si="66"/>
        <v>-</v>
      </c>
      <c r="AE841" s="4" t="str">
        <f t="shared" si="66"/>
        <v>-</v>
      </c>
      <c r="AF841" s="4" t="str">
        <f t="shared" si="66"/>
        <v>-</v>
      </c>
      <c r="AG841" s="4" t="str">
        <f t="shared" si="66"/>
        <v>-</v>
      </c>
      <c r="AH841" s="4" t="str">
        <f t="shared" si="66"/>
        <v>-</v>
      </c>
      <c r="AI841" s="4" t="str">
        <f t="shared" si="66"/>
        <v>-</v>
      </c>
      <c r="AJ841" s="4" t="str">
        <f t="shared" si="66"/>
        <v>-</v>
      </c>
      <c r="AK841" s="4" t="str">
        <f t="shared" si="66"/>
        <v>D</v>
      </c>
      <c r="AL841" s="4" t="str">
        <f t="shared" si="66"/>
        <v>-</v>
      </c>
      <c r="AM841" s="4" t="str">
        <f t="shared" si="66"/>
        <v>-</v>
      </c>
      <c r="AN841" s="4" t="str">
        <f t="shared" si="66"/>
        <v>-</v>
      </c>
      <c r="AO841" s="4" t="str">
        <f t="shared" si="66"/>
        <v>-</v>
      </c>
      <c r="AP841" s="4" t="str">
        <f t="shared" si="66"/>
        <v>-</v>
      </c>
      <c r="AQ841" s="4" t="str">
        <f t="shared" si="66"/>
        <v>-</v>
      </c>
      <c r="AR841" s="4" t="str">
        <f t="shared" si="66"/>
        <v>-</v>
      </c>
      <c r="AS841" s="4" t="str">
        <f t="shared" si="66"/>
        <v>|</v>
      </c>
    </row>
    <row r="842" spans="5:45" x14ac:dyDescent="0.3">
      <c r="E842" s="45" t="str">
        <f>MID($K839,S$19,1)</f>
        <v/>
      </c>
      <c r="F842" s="43" t="str">
        <f>MID($K840,S$19,1)</f>
        <v>-</v>
      </c>
      <c r="G842" s="44" t="str">
        <f>MID($K841,S$19,1)</f>
        <v>-</v>
      </c>
      <c r="H842" s="41"/>
      <c r="I842" s="9">
        <v>1</v>
      </c>
      <c r="J842" s="4" t="s">
        <v>13</v>
      </c>
      <c r="M842" s="4" t="str">
        <f>IFERROR(VLOOKUP(G842, Table134[#All], 2),"")</f>
        <v/>
      </c>
      <c r="O842" s="55" t="str">
        <f t="shared" si="63"/>
        <v xml:space="preserve">    delay(delayo);</v>
      </c>
    </row>
    <row r="843" spans="5:45" x14ac:dyDescent="0.3">
      <c r="E843" s="45" t="str">
        <f>MID($K839,T$19,1)</f>
        <v/>
      </c>
      <c r="F843" s="43" t="str">
        <f>MID($K840,T$19,1)</f>
        <v>-</v>
      </c>
      <c r="G843" s="44" t="str">
        <f>MID($K841,T$19,1)</f>
        <v>-</v>
      </c>
      <c r="H843" s="41"/>
      <c r="I843" s="9">
        <v>2</v>
      </c>
      <c r="J843" s="4" t="s">
        <v>13</v>
      </c>
      <c r="M843" s="4" t="str">
        <f>IFERROR(VLOOKUP(G843, Table134[#All], 2),"")</f>
        <v/>
      </c>
      <c r="O843" s="55" t="str">
        <f t="shared" si="63"/>
        <v xml:space="preserve">    delay(delayo);</v>
      </c>
    </row>
    <row r="844" spans="5:45" x14ac:dyDescent="0.3">
      <c r="E844" s="45" t="str">
        <f>MID($K839,U$19,1)</f>
        <v/>
      </c>
      <c r="F844" s="43" t="str">
        <f>MID($K840,U$19,1)</f>
        <v>-</v>
      </c>
      <c r="G844" s="44" t="str">
        <f>MID($K841,U$19,1)</f>
        <v>D</v>
      </c>
      <c r="H844" s="41"/>
      <c r="I844" s="9">
        <v>3</v>
      </c>
      <c r="M844" s="59" t="s">
        <v>50</v>
      </c>
      <c r="O844" s="55" t="str">
        <f t="shared" si="63"/>
        <v xml:space="preserve">    play(NOTE_DS3, tempo);</v>
      </c>
    </row>
    <row r="845" spans="5:45" x14ac:dyDescent="0.3">
      <c r="E845" s="45" t="str">
        <f>MID($K839,V$19,1)</f>
        <v/>
      </c>
      <c r="F845" s="43" t="str">
        <f>MID($K840,V$19,1)</f>
        <v>-</v>
      </c>
      <c r="G845" s="44" t="str">
        <f>MID($K841,V$19,1)</f>
        <v>-</v>
      </c>
      <c r="H845" s="41"/>
      <c r="I845" s="9">
        <v>4</v>
      </c>
      <c r="J845" s="4" t="s">
        <v>13</v>
      </c>
      <c r="M845" s="4" t="str">
        <f>IFERROR(VLOOKUP(G845, Table134[#All], 2),"")</f>
        <v/>
      </c>
      <c r="O845" s="55" t="str">
        <f t="shared" si="63"/>
        <v xml:space="preserve">    delay(delayo);</v>
      </c>
    </row>
    <row r="846" spans="5:45" x14ac:dyDescent="0.3">
      <c r="E846" s="45" t="str">
        <f>MID($K839,W$19,1)</f>
        <v/>
      </c>
      <c r="F846" s="43" t="str">
        <f>MID($K840,W$19,1)</f>
        <v>-</v>
      </c>
      <c r="G846" s="44" t="str">
        <f>MID($K841,W$19,1)</f>
        <v>-</v>
      </c>
      <c r="H846" s="41"/>
      <c r="I846" s="9">
        <v>5</v>
      </c>
      <c r="J846" s="4" t="s">
        <v>13</v>
      </c>
      <c r="M846" s="4" t="str">
        <f>IFERROR(VLOOKUP(G846, Table134[#All], 2),"")</f>
        <v/>
      </c>
      <c r="O846" s="55" t="str">
        <f t="shared" si="63"/>
        <v xml:space="preserve">    delay(delayo);</v>
      </c>
    </row>
    <row r="847" spans="5:45" x14ac:dyDescent="0.3">
      <c r="E847" s="45" t="str">
        <f>MID($K839,X$19,1)</f>
        <v/>
      </c>
      <c r="F847" s="43" t="str">
        <f>MID($K840,X$19,1)</f>
        <v>-</v>
      </c>
      <c r="G847" s="44" t="str">
        <f>MID($K841,X$19,1)</f>
        <v>-</v>
      </c>
      <c r="H847" s="41"/>
      <c r="I847" s="9">
        <v>6</v>
      </c>
      <c r="J847" s="4" t="s">
        <v>13</v>
      </c>
      <c r="M847" s="4" t="str">
        <f>IFERROR(VLOOKUP(G847, Table134[#All], 2),"")</f>
        <v/>
      </c>
      <c r="O847" s="55" t="str">
        <f t="shared" si="63"/>
        <v xml:space="preserve">    delay(delayo);</v>
      </c>
    </row>
    <row r="848" spans="5:45" x14ac:dyDescent="0.3">
      <c r="E848" s="45" t="str">
        <f>MID($K839,Y$19,1)</f>
        <v/>
      </c>
      <c r="F848" s="43" t="str">
        <f>MID($K840,Y$19,1)</f>
        <v>-</v>
      </c>
      <c r="G848" s="44" t="str">
        <f>MID($K841,Y$19,1)</f>
        <v>-</v>
      </c>
      <c r="H848" s="41"/>
      <c r="I848" s="9">
        <v>7</v>
      </c>
      <c r="J848" s="4" t="s">
        <v>13</v>
      </c>
      <c r="M848" s="4" t="str">
        <f>IFERROR(VLOOKUP(G848, Table134[#All], 2),"")</f>
        <v/>
      </c>
      <c r="O848" s="55" t="str">
        <f t="shared" si="63"/>
        <v xml:space="preserve">    delay(delayo);</v>
      </c>
    </row>
    <row r="849" spans="5:15" x14ac:dyDescent="0.3">
      <c r="E849" s="45" t="str">
        <f>MID($K839,Z$19,1)</f>
        <v/>
      </c>
      <c r="F849" s="43" t="str">
        <f>MID($K840,Z$19,1)</f>
        <v>-</v>
      </c>
      <c r="G849" s="44" t="str">
        <f>MID($K841,Z$19,1)</f>
        <v>-</v>
      </c>
      <c r="H849" s="41"/>
      <c r="I849" s="9">
        <v>8</v>
      </c>
      <c r="J849" s="4" t="s">
        <v>13</v>
      </c>
      <c r="M849" s="4" t="str">
        <f>IFERROR(VLOOKUP(G849, Table134[#All], 2),"")</f>
        <v/>
      </c>
      <c r="O849" s="55" t="str">
        <f t="shared" si="63"/>
        <v xml:space="preserve">    delay(delayo);</v>
      </c>
    </row>
    <row r="850" spans="5:15" x14ac:dyDescent="0.3">
      <c r="E850" s="45" t="str">
        <f>MID($K839,AA$19,1)</f>
        <v/>
      </c>
      <c r="F850" s="43" t="str">
        <f>MID($K840,AA$19,1)</f>
        <v>D</v>
      </c>
      <c r="G850" s="44" t="str">
        <f>MID($K841,AA$19,1)</f>
        <v>-</v>
      </c>
      <c r="H850" s="41"/>
      <c r="I850" s="9">
        <v>9</v>
      </c>
      <c r="L850" s="59" t="s">
        <v>48</v>
      </c>
      <c r="M850" s="4" t="str">
        <f>IFERROR(VLOOKUP(G850, Table134[#All], 2),"")</f>
        <v/>
      </c>
      <c r="O850" s="55" t="str">
        <f t="shared" si="63"/>
        <v xml:space="preserve">    play(NOTE_DS4, tempo);</v>
      </c>
    </row>
    <row r="851" spans="5:15" x14ac:dyDescent="0.3">
      <c r="E851" s="45" t="str">
        <f>MID($K839,AB$19,1)</f>
        <v/>
      </c>
      <c r="F851" s="43" t="str">
        <f>MID($K840,AB$19,1)</f>
        <v>d</v>
      </c>
      <c r="G851" s="44" t="str">
        <f>MID($K841,AB$19,1)</f>
        <v>-</v>
      </c>
      <c r="H851" s="41"/>
      <c r="I851" s="9">
        <v>10</v>
      </c>
      <c r="L851" s="59" t="s">
        <v>46</v>
      </c>
      <c r="M851" s="4" t="str">
        <f>IFERROR(VLOOKUP(G851, Table134[#All], 2),"")</f>
        <v/>
      </c>
      <c r="O851" s="55" t="str">
        <f t="shared" si="63"/>
        <v xml:space="preserve">    play(NOTE_D4, tempo);</v>
      </c>
    </row>
    <row r="852" spans="5:15" x14ac:dyDescent="0.3">
      <c r="E852" s="45" t="str">
        <f>MID($K839,AC$19,1)</f>
        <v/>
      </c>
      <c r="F852" s="43" t="str">
        <f>MID($K840,AC$19,1)</f>
        <v>D</v>
      </c>
      <c r="G852" s="44" t="str">
        <f>MID($K841,AC$19,1)</f>
        <v>-</v>
      </c>
      <c r="H852" s="41"/>
      <c r="I852" s="9">
        <v>11</v>
      </c>
      <c r="L852" s="59" t="s">
        <v>48</v>
      </c>
      <c r="M852" s="4" t="str">
        <f>IFERROR(VLOOKUP(G852, Table134[#All], 2),"")</f>
        <v/>
      </c>
      <c r="O852" s="55" t="str">
        <f t="shared" si="63"/>
        <v xml:space="preserve">    play(NOTE_DS4, tempo);</v>
      </c>
    </row>
    <row r="853" spans="5:15" x14ac:dyDescent="0.3">
      <c r="E853" s="45" t="str">
        <f>MID($K839,AD$19,1)</f>
        <v/>
      </c>
      <c r="F853" s="43" t="str">
        <f>MID($K840,AD$19,1)</f>
        <v>-</v>
      </c>
      <c r="G853" s="44" t="str">
        <f>MID($K841,AD$19,1)</f>
        <v>-</v>
      </c>
      <c r="H853" s="41"/>
      <c r="I853" s="9">
        <v>12</v>
      </c>
      <c r="J853" s="4" t="s">
        <v>13</v>
      </c>
      <c r="M853" s="4" t="str">
        <f>IFERROR(VLOOKUP(G853, Table134[#All], 2),"")</f>
        <v/>
      </c>
      <c r="O853" s="55" t="str">
        <f t="shared" si="63"/>
        <v xml:space="preserve">    delay(delayo);</v>
      </c>
    </row>
    <row r="854" spans="5:15" x14ac:dyDescent="0.3">
      <c r="E854" s="45" t="str">
        <f>MID($K839,AE$19,1)</f>
        <v/>
      </c>
      <c r="F854" s="43" t="str">
        <f>MID($K840,AE$19,1)</f>
        <v>d</v>
      </c>
      <c r="G854" s="44" t="str">
        <f>MID($K841,AE$19,1)</f>
        <v>-</v>
      </c>
      <c r="H854" s="41"/>
      <c r="I854" s="9">
        <v>13</v>
      </c>
      <c r="L854" s="59" t="s">
        <v>46</v>
      </c>
      <c r="M854" s="4" t="str">
        <f>IFERROR(VLOOKUP(G854, Table134[#All], 2),"")</f>
        <v/>
      </c>
      <c r="O854" s="55" t="str">
        <f t="shared" si="63"/>
        <v xml:space="preserve">    play(NOTE_D4, tempo);</v>
      </c>
    </row>
    <row r="855" spans="5:15" x14ac:dyDescent="0.3">
      <c r="E855" s="45" t="str">
        <f>MID($K839,AF$19,1)</f>
        <v/>
      </c>
      <c r="F855" s="43" t="str">
        <f>MID($K840,AF$19,1)</f>
        <v>-</v>
      </c>
      <c r="G855" s="44" t="str">
        <f>MID($K841,AF$19,1)</f>
        <v>-</v>
      </c>
      <c r="H855" s="41"/>
      <c r="I855" s="9">
        <v>14</v>
      </c>
      <c r="J855" s="4" t="s">
        <v>13</v>
      </c>
      <c r="M855" s="4" t="str">
        <f>IFERROR(VLOOKUP(G855, Table134[#All], 2),"")</f>
        <v/>
      </c>
      <c r="O855" s="55" t="str">
        <f t="shared" si="63"/>
        <v xml:space="preserve">    delay(delayo);</v>
      </c>
    </row>
    <row r="856" spans="5:15" x14ac:dyDescent="0.3">
      <c r="E856" s="45" t="str">
        <f>MID($K839,AG$19,1)</f>
        <v/>
      </c>
      <c r="F856" s="43" t="str">
        <f>MID($K840,AG$19,1)</f>
        <v>c</v>
      </c>
      <c r="G856" s="44" t="str">
        <f>MID($K841,AG$19,1)</f>
        <v>-</v>
      </c>
      <c r="H856" s="41"/>
      <c r="I856" s="9">
        <v>15</v>
      </c>
      <c r="L856" s="4" t="s">
        <v>47</v>
      </c>
      <c r="M856" s="4" t="str">
        <f>IFERROR(VLOOKUP(G856, Table134[#All], 2),"")</f>
        <v/>
      </c>
      <c r="O856" s="55" t="str">
        <f t="shared" si="63"/>
        <v xml:space="preserve">    play(NOTE_C4, tempo);</v>
      </c>
    </row>
    <row r="857" spans="5:15" x14ac:dyDescent="0.3">
      <c r="E857" s="45" t="str">
        <f>MID($K839,AH$19,1)</f>
        <v/>
      </c>
      <c r="F857" s="43" t="str">
        <f>MID($K840,AH$19,1)</f>
        <v>-</v>
      </c>
      <c r="G857" s="44" t="str">
        <f>MID($K841,AH$19,1)</f>
        <v>-</v>
      </c>
      <c r="H857" s="41"/>
      <c r="I857" s="9">
        <v>16</v>
      </c>
      <c r="J857" s="4" t="s">
        <v>13</v>
      </c>
      <c r="M857" s="4" t="str">
        <f>IFERROR(VLOOKUP(G857, Table134[#All], 2),"")</f>
        <v/>
      </c>
      <c r="O857" s="55" t="str">
        <f t="shared" si="63"/>
        <v xml:space="preserve">    delay(delayo);</v>
      </c>
    </row>
    <row r="858" spans="5:15" x14ac:dyDescent="0.3">
      <c r="E858" s="45" t="str">
        <f>MID($K839,AI$19,1)</f>
        <v/>
      </c>
      <c r="F858" s="43" t="str">
        <f>MID($K840,AI$19,1)</f>
        <v>-</v>
      </c>
      <c r="G858" s="44" t="str">
        <f>MID($K841,AI$19,1)</f>
        <v>-</v>
      </c>
      <c r="H858" s="41"/>
      <c r="I858" s="9">
        <v>17</v>
      </c>
      <c r="J858" s="4" t="s">
        <v>13</v>
      </c>
      <c r="M858" s="4" t="str">
        <f>IFERROR(VLOOKUP(G858, Table134[#All], 2),"")</f>
        <v/>
      </c>
      <c r="O858" s="55" t="str">
        <f t="shared" si="63"/>
        <v xml:space="preserve">    delay(delayo);</v>
      </c>
    </row>
    <row r="859" spans="5:15" x14ac:dyDescent="0.3">
      <c r="E859" s="45" t="str">
        <f>MID($K839,AJ$19,1)</f>
        <v/>
      </c>
      <c r="F859" s="43" t="str">
        <f>MID($K840,AJ$19,1)</f>
        <v>-</v>
      </c>
      <c r="G859" s="44" t="str">
        <f>MID($K841,AJ$19,1)</f>
        <v>-</v>
      </c>
      <c r="H859" s="41"/>
      <c r="I859" s="9">
        <v>18</v>
      </c>
      <c r="J859" s="4" t="s">
        <v>13</v>
      </c>
      <c r="M859" s="4" t="str">
        <f>IFERROR(VLOOKUP(G859, Table134[#All], 2),"")</f>
        <v/>
      </c>
      <c r="O859" s="55" t="str">
        <f t="shared" si="63"/>
        <v xml:space="preserve">    delay(delayo);</v>
      </c>
    </row>
    <row r="860" spans="5:15" x14ac:dyDescent="0.3">
      <c r="E860" s="45" t="str">
        <f>MID($K839,AK$19,1)</f>
        <v/>
      </c>
      <c r="F860" s="43" t="str">
        <f>MID($K840,AK$19,1)</f>
        <v>-</v>
      </c>
      <c r="G860" s="44" t="str">
        <f>MID($K841,AK$19,1)</f>
        <v>D</v>
      </c>
      <c r="H860" s="41"/>
      <c r="I860" s="9">
        <v>19</v>
      </c>
      <c r="M860" s="59" t="s">
        <v>50</v>
      </c>
      <c r="O860" s="55" t="str">
        <f t="shared" si="63"/>
        <v xml:space="preserve">    play(NOTE_DS3, tempo);</v>
      </c>
    </row>
    <row r="861" spans="5:15" x14ac:dyDescent="0.3">
      <c r="E861" s="45" t="str">
        <f>MID($K839,AL$19,1)</f>
        <v/>
      </c>
      <c r="F861" s="43" t="str">
        <f>MID($K840,AL$19,1)</f>
        <v>-</v>
      </c>
      <c r="G861" s="44" t="str">
        <f>MID($K841,AL$19,1)</f>
        <v>-</v>
      </c>
      <c r="H861" s="41"/>
      <c r="I861" s="9">
        <v>20</v>
      </c>
      <c r="J861" s="4" t="s">
        <v>13</v>
      </c>
      <c r="M861" s="4" t="str">
        <f>IFERROR(VLOOKUP(G861, Table134[#All], 2),"")</f>
        <v/>
      </c>
      <c r="O861" s="55" t="str">
        <f t="shared" ref="O861:O924" si="68">CONCATENATE(J861,K861,L861,M861)</f>
        <v xml:space="preserve">    delay(delayo);</v>
      </c>
    </row>
    <row r="862" spans="5:15" x14ac:dyDescent="0.3">
      <c r="E862" s="45" t="str">
        <f>MID($K839,AM$19,1)</f>
        <v/>
      </c>
      <c r="F862" s="43" t="str">
        <f>MID($K840,AM$19,1)</f>
        <v>-</v>
      </c>
      <c r="G862" s="44" t="str">
        <f>MID($K841,AM$19,1)</f>
        <v>-</v>
      </c>
      <c r="H862" s="41"/>
      <c r="I862" s="9">
        <v>21</v>
      </c>
      <c r="J862" s="4" t="s">
        <v>13</v>
      </c>
      <c r="M862" s="4" t="str">
        <f>IFERROR(VLOOKUP(G862, Table134[#All], 2),"")</f>
        <v/>
      </c>
      <c r="O862" s="55" t="str">
        <f t="shared" si="68"/>
        <v xml:space="preserve">    delay(delayo);</v>
      </c>
    </row>
    <row r="863" spans="5:15" x14ac:dyDescent="0.3">
      <c r="E863" s="45" t="str">
        <f>MID($K839,AN$19,1)</f>
        <v/>
      </c>
      <c r="F863" s="43" t="str">
        <f>MID($K840,AN$19,1)</f>
        <v>-</v>
      </c>
      <c r="G863" s="44" t="str">
        <f>MID($K841,AN$19,1)</f>
        <v>-</v>
      </c>
      <c r="H863" s="41"/>
      <c r="I863" s="9">
        <v>22</v>
      </c>
      <c r="J863" s="4" t="s">
        <v>13</v>
      </c>
      <c r="M863" s="4" t="str">
        <f>IFERROR(VLOOKUP(G863, Table134[#All], 2),"")</f>
        <v/>
      </c>
      <c r="O863" s="55" t="str">
        <f t="shared" si="68"/>
        <v xml:space="preserve">    delay(delayo);</v>
      </c>
    </row>
    <row r="864" spans="5:15" x14ac:dyDescent="0.3">
      <c r="E864" s="45" t="str">
        <f>MID($K839,AO$19,1)</f>
        <v/>
      </c>
      <c r="F864" s="43" t="str">
        <f>MID($K840,AO$19,1)</f>
        <v>-</v>
      </c>
      <c r="G864" s="44" t="str">
        <f>MID($K841,AO$19,1)</f>
        <v>-</v>
      </c>
      <c r="H864" s="41"/>
      <c r="I864" s="9">
        <v>23</v>
      </c>
      <c r="J864" s="4" t="s">
        <v>13</v>
      </c>
      <c r="M864" s="4" t="str">
        <f>IFERROR(VLOOKUP(G864, Table134[#All], 2),"")</f>
        <v/>
      </c>
      <c r="O864" s="55" t="str">
        <f t="shared" si="68"/>
        <v xml:space="preserve">    delay(delayo);</v>
      </c>
    </row>
    <row r="865" spans="5:45" x14ac:dyDescent="0.3">
      <c r="E865" s="45" t="str">
        <f>MID($K839,AP$19,1)</f>
        <v/>
      </c>
      <c r="F865" s="43" t="str">
        <f>MID($K840,AP$19,1)</f>
        <v>-</v>
      </c>
      <c r="G865" s="44" t="str">
        <f>MID($K841,AP$19,1)</f>
        <v>-</v>
      </c>
      <c r="H865" s="41"/>
      <c r="I865" s="9">
        <v>24</v>
      </c>
      <c r="J865" s="4" t="s">
        <v>13</v>
      </c>
      <c r="M865" s="4" t="str">
        <f>IFERROR(VLOOKUP(G865, Table134[#All], 2),"")</f>
        <v/>
      </c>
      <c r="O865" s="55" t="str">
        <f t="shared" si="68"/>
        <v xml:space="preserve">    delay(delayo);</v>
      </c>
    </row>
    <row r="866" spans="5:45" x14ac:dyDescent="0.3">
      <c r="E866" s="45" t="str">
        <f>MID($K839,AQ$19,1)</f>
        <v/>
      </c>
      <c r="F866" s="43" t="str">
        <f>MID($K840,AQ$19,1)</f>
        <v>D</v>
      </c>
      <c r="G866" s="44" t="str">
        <f>MID($K841,AQ$19,1)</f>
        <v>-</v>
      </c>
      <c r="H866" s="41"/>
      <c r="I866" s="9">
        <v>25</v>
      </c>
      <c r="L866" s="59" t="s">
        <v>48</v>
      </c>
      <c r="M866" s="4" t="str">
        <f>IFERROR(VLOOKUP(G866, Table134[#All], 2),"")</f>
        <v/>
      </c>
      <c r="O866" s="55" t="str">
        <f t="shared" si="68"/>
        <v xml:space="preserve">    play(NOTE_DS4, tempo);</v>
      </c>
    </row>
    <row r="867" spans="5:45" x14ac:dyDescent="0.3">
      <c r="E867" s="45" t="str">
        <f>MID($K839,AR$19,1)</f>
        <v/>
      </c>
      <c r="F867" s="43" t="str">
        <f>MID($K840,AR$19,1)</f>
        <v>d</v>
      </c>
      <c r="G867" s="44" t="str">
        <f>MID($K841,AR$19,1)</f>
        <v>-</v>
      </c>
      <c r="H867" s="41"/>
      <c r="I867" s="9">
        <v>26</v>
      </c>
      <c r="L867" s="59" t="s">
        <v>46</v>
      </c>
      <c r="M867" s="4" t="str">
        <f>IFERROR(VLOOKUP(G867, Table134[#All], 2),"")</f>
        <v/>
      </c>
      <c r="O867" s="55" t="str">
        <f t="shared" si="68"/>
        <v xml:space="preserve">    play(NOTE_D4, tempo);</v>
      </c>
    </row>
    <row r="868" spans="5:45" x14ac:dyDescent="0.3">
      <c r="H868" s="41"/>
      <c r="I868" s="13"/>
      <c r="J868" s="11" t="s">
        <v>44</v>
      </c>
      <c r="K868" s="14"/>
      <c r="O868" s="55" t="str">
        <f t="shared" si="68"/>
        <v xml:space="preserve">//  </v>
      </c>
      <c r="Q868" s="19" t="s">
        <v>123</v>
      </c>
      <c r="R868" s="19"/>
      <c r="S868" s="19">
        <v>1</v>
      </c>
      <c r="T868" s="19">
        <v>2</v>
      </c>
      <c r="U868" s="19">
        <v>3</v>
      </c>
      <c r="V868" s="19">
        <v>4</v>
      </c>
      <c r="W868" s="19">
        <v>5</v>
      </c>
      <c r="X868" s="19">
        <v>6</v>
      </c>
      <c r="Y868" s="19">
        <v>7</v>
      </c>
      <c r="Z868" s="19">
        <v>8</v>
      </c>
      <c r="AA868" s="19">
        <v>9</v>
      </c>
      <c r="AB868" s="19">
        <v>10</v>
      </c>
      <c r="AC868" s="19">
        <v>11</v>
      </c>
      <c r="AD868" s="19">
        <v>12</v>
      </c>
      <c r="AE868" s="19">
        <v>13</v>
      </c>
      <c r="AF868" s="19">
        <v>14</v>
      </c>
      <c r="AG868" s="19">
        <v>15</v>
      </c>
      <c r="AH868" s="19">
        <v>16</v>
      </c>
      <c r="AI868" s="19">
        <v>17</v>
      </c>
      <c r="AJ868" s="19">
        <v>18</v>
      </c>
      <c r="AK868" s="19">
        <v>19</v>
      </c>
      <c r="AL868" s="19">
        <v>20</v>
      </c>
      <c r="AM868" s="19">
        <v>21</v>
      </c>
      <c r="AN868" s="19">
        <v>22</v>
      </c>
      <c r="AO868" s="19">
        <v>23</v>
      </c>
      <c r="AP868" s="19">
        <v>24</v>
      </c>
      <c r="AQ868" s="19">
        <v>25</v>
      </c>
      <c r="AR868" s="19">
        <v>26</v>
      </c>
      <c r="AS868" s="19"/>
    </row>
    <row r="869" spans="5:45" x14ac:dyDescent="0.3">
      <c r="H869" s="41">
        <v>29</v>
      </c>
      <c r="I869" s="13"/>
      <c r="J869" s="11" t="s">
        <v>44</v>
      </c>
      <c r="K869" s="16">
        <f>C139</f>
        <v>0</v>
      </c>
      <c r="L869" s="6"/>
      <c r="M869" s="6"/>
      <c r="O869" s="55" t="str">
        <f t="shared" si="68"/>
        <v>//  0</v>
      </c>
      <c r="Q869" s="4" t="str">
        <f>MID($K869,Q$19,1)</f>
        <v>0</v>
      </c>
      <c r="R869" s="4" t="str">
        <f t="shared" ref="R869:AS871" si="69">MID($K869,R$19,1)</f>
        <v/>
      </c>
      <c r="S869" s="4" t="str">
        <f t="shared" si="69"/>
        <v/>
      </c>
      <c r="T869" s="4" t="str">
        <f t="shared" si="69"/>
        <v/>
      </c>
      <c r="U869" s="4" t="str">
        <f t="shared" si="69"/>
        <v/>
      </c>
      <c r="V869" s="4" t="str">
        <f t="shared" si="69"/>
        <v/>
      </c>
      <c r="W869" s="4" t="str">
        <f t="shared" si="69"/>
        <v/>
      </c>
      <c r="X869" s="4" t="str">
        <f t="shared" si="69"/>
        <v/>
      </c>
      <c r="Y869" s="4" t="str">
        <f t="shared" si="69"/>
        <v/>
      </c>
      <c r="Z869" s="4" t="str">
        <f t="shared" si="69"/>
        <v/>
      </c>
      <c r="AA869" s="4" t="str">
        <f t="shared" si="69"/>
        <v/>
      </c>
      <c r="AB869" s="4" t="str">
        <f t="shared" si="69"/>
        <v/>
      </c>
      <c r="AC869" s="4" t="str">
        <f t="shared" si="69"/>
        <v/>
      </c>
      <c r="AD869" s="4" t="str">
        <f t="shared" si="69"/>
        <v/>
      </c>
      <c r="AE869" s="4" t="str">
        <f t="shared" si="69"/>
        <v/>
      </c>
      <c r="AF869" s="4" t="str">
        <f t="shared" si="69"/>
        <v/>
      </c>
      <c r="AG869" s="4" t="str">
        <f t="shared" si="69"/>
        <v/>
      </c>
      <c r="AH869" s="4" t="str">
        <f t="shared" si="69"/>
        <v/>
      </c>
      <c r="AI869" s="4" t="str">
        <f t="shared" si="69"/>
        <v/>
      </c>
      <c r="AJ869" s="4" t="str">
        <f t="shared" si="69"/>
        <v/>
      </c>
      <c r="AK869" s="4" t="str">
        <f t="shared" si="69"/>
        <v/>
      </c>
      <c r="AL869" s="4" t="str">
        <f t="shared" si="69"/>
        <v/>
      </c>
      <c r="AM869" s="4" t="str">
        <f t="shared" si="69"/>
        <v/>
      </c>
      <c r="AN869" s="4" t="str">
        <f t="shared" si="69"/>
        <v/>
      </c>
      <c r="AO869" s="4" t="str">
        <f t="shared" si="69"/>
        <v/>
      </c>
      <c r="AP869" s="4" t="str">
        <f t="shared" si="69"/>
        <v/>
      </c>
      <c r="AQ869" s="4" t="str">
        <f t="shared" si="69"/>
        <v/>
      </c>
      <c r="AR869" s="4" t="str">
        <f t="shared" si="69"/>
        <v/>
      </c>
      <c r="AS869" s="4" t="str">
        <f>MID($K869,AS$19,1)</f>
        <v/>
      </c>
    </row>
    <row r="870" spans="5:45" x14ac:dyDescent="0.3">
      <c r="E870" s="45" t="str">
        <f>MID($K869,Q$19,1)</f>
        <v>0</v>
      </c>
      <c r="F870" s="43" t="str">
        <f>MID($K870,Q$19,1)</f>
        <v>4</v>
      </c>
      <c r="G870" s="44" t="str">
        <f>MID($K871,Q$19,1)</f>
        <v>3</v>
      </c>
      <c r="H870" s="41"/>
      <c r="I870" s="13"/>
      <c r="J870" s="11" t="s">
        <v>44</v>
      </c>
      <c r="K870" s="16" t="str">
        <f>C140</f>
        <v>4|D-------------c-c-----c---|</v>
      </c>
      <c r="L870" s="6"/>
      <c r="M870" s="6"/>
      <c r="O870" s="55" t="str">
        <f t="shared" si="68"/>
        <v>//  4|D-------------c-c-----c---|</v>
      </c>
      <c r="Q870" s="4" t="str">
        <f t="shared" ref="Q870:Q871" si="70">MID($K870,Q$19,1)</f>
        <v>4</v>
      </c>
      <c r="R870" s="4" t="str">
        <f t="shared" si="69"/>
        <v>|</v>
      </c>
      <c r="S870" s="4" t="str">
        <f t="shared" si="69"/>
        <v>D</v>
      </c>
      <c r="T870" s="4" t="str">
        <f t="shared" si="69"/>
        <v>-</v>
      </c>
      <c r="U870" s="4" t="str">
        <f t="shared" si="69"/>
        <v>-</v>
      </c>
      <c r="V870" s="4" t="str">
        <f t="shared" si="69"/>
        <v>-</v>
      </c>
      <c r="W870" s="4" t="str">
        <f t="shared" si="69"/>
        <v>-</v>
      </c>
      <c r="X870" s="4" t="str">
        <f t="shared" si="69"/>
        <v>-</v>
      </c>
      <c r="Y870" s="4" t="str">
        <f t="shared" si="69"/>
        <v>-</v>
      </c>
      <c r="Z870" s="4" t="str">
        <f t="shared" si="69"/>
        <v>-</v>
      </c>
      <c r="AA870" s="4" t="str">
        <f t="shared" si="69"/>
        <v>-</v>
      </c>
      <c r="AB870" s="4" t="str">
        <f t="shared" si="69"/>
        <v>-</v>
      </c>
      <c r="AC870" s="4" t="str">
        <f t="shared" si="69"/>
        <v>-</v>
      </c>
      <c r="AD870" s="4" t="str">
        <f t="shared" si="69"/>
        <v>-</v>
      </c>
      <c r="AE870" s="4" t="str">
        <f t="shared" si="69"/>
        <v>-</v>
      </c>
      <c r="AF870" s="4" t="str">
        <f t="shared" si="69"/>
        <v>-</v>
      </c>
      <c r="AG870" s="4" t="str">
        <f t="shared" si="69"/>
        <v>c</v>
      </c>
      <c r="AH870" s="4" t="str">
        <f t="shared" si="69"/>
        <v>-</v>
      </c>
      <c r="AI870" s="4" t="str">
        <f t="shared" si="69"/>
        <v>c</v>
      </c>
      <c r="AJ870" s="4" t="str">
        <f t="shared" si="69"/>
        <v>-</v>
      </c>
      <c r="AK870" s="4" t="str">
        <f t="shared" si="69"/>
        <v>-</v>
      </c>
      <c r="AL870" s="4" t="str">
        <f t="shared" si="69"/>
        <v>-</v>
      </c>
      <c r="AM870" s="4" t="str">
        <f t="shared" si="69"/>
        <v>-</v>
      </c>
      <c r="AN870" s="4" t="str">
        <f t="shared" si="69"/>
        <v>-</v>
      </c>
      <c r="AO870" s="4" t="str">
        <f t="shared" si="69"/>
        <v>c</v>
      </c>
      <c r="AP870" s="4" t="str">
        <f t="shared" si="69"/>
        <v>-</v>
      </c>
      <c r="AQ870" s="4" t="str">
        <f t="shared" si="69"/>
        <v>-</v>
      </c>
      <c r="AR870" s="4" t="str">
        <f t="shared" si="69"/>
        <v>-</v>
      </c>
      <c r="AS870" s="4" t="str">
        <f t="shared" si="69"/>
        <v>|</v>
      </c>
    </row>
    <row r="871" spans="5:45" x14ac:dyDescent="0.3">
      <c r="H871" s="41"/>
      <c r="I871" s="13"/>
      <c r="J871" s="11" t="s">
        <v>44</v>
      </c>
      <c r="K871" s="16" t="str">
        <f>C141</f>
        <v>3|----g---f------A--A-a---A-|</v>
      </c>
      <c r="O871" s="55" t="str">
        <f t="shared" si="68"/>
        <v>//  3|----g---f------A--A-a---A-|</v>
      </c>
      <c r="Q871" s="4" t="str">
        <f t="shared" si="70"/>
        <v>3</v>
      </c>
      <c r="R871" s="4" t="str">
        <f t="shared" si="69"/>
        <v>|</v>
      </c>
      <c r="S871" s="4" t="str">
        <f t="shared" si="69"/>
        <v>-</v>
      </c>
      <c r="T871" s="4" t="str">
        <f t="shared" si="69"/>
        <v>-</v>
      </c>
      <c r="U871" s="4" t="str">
        <f t="shared" si="69"/>
        <v>-</v>
      </c>
      <c r="V871" s="4" t="str">
        <f t="shared" si="69"/>
        <v>-</v>
      </c>
      <c r="W871" s="4" t="str">
        <f t="shared" si="69"/>
        <v>g</v>
      </c>
      <c r="X871" s="4" t="str">
        <f t="shared" si="69"/>
        <v>-</v>
      </c>
      <c r="Y871" s="4" t="str">
        <f t="shared" si="69"/>
        <v>-</v>
      </c>
      <c r="Z871" s="4" t="str">
        <f t="shared" si="69"/>
        <v>-</v>
      </c>
      <c r="AA871" s="4" t="str">
        <f t="shared" si="69"/>
        <v>f</v>
      </c>
      <c r="AB871" s="4" t="str">
        <f t="shared" si="69"/>
        <v>-</v>
      </c>
      <c r="AC871" s="4" t="str">
        <f t="shared" si="69"/>
        <v>-</v>
      </c>
      <c r="AD871" s="4" t="str">
        <f t="shared" si="69"/>
        <v>-</v>
      </c>
      <c r="AE871" s="4" t="str">
        <f t="shared" si="69"/>
        <v>-</v>
      </c>
      <c r="AF871" s="4" t="str">
        <f t="shared" si="69"/>
        <v>-</v>
      </c>
      <c r="AG871" s="4" t="str">
        <f t="shared" si="69"/>
        <v>-</v>
      </c>
      <c r="AH871" s="4" t="str">
        <f t="shared" si="69"/>
        <v>A</v>
      </c>
      <c r="AI871" s="4" t="str">
        <f t="shared" si="69"/>
        <v>-</v>
      </c>
      <c r="AJ871" s="4" t="str">
        <f t="shared" si="69"/>
        <v>-</v>
      </c>
      <c r="AK871" s="4" t="str">
        <f t="shared" si="69"/>
        <v>A</v>
      </c>
      <c r="AL871" s="4" t="str">
        <f t="shared" si="69"/>
        <v>-</v>
      </c>
      <c r="AM871" s="4" t="str">
        <f t="shared" si="69"/>
        <v>a</v>
      </c>
      <c r="AN871" s="4" t="str">
        <f t="shared" si="69"/>
        <v>-</v>
      </c>
      <c r="AO871" s="4" t="str">
        <f t="shared" si="69"/>
        <v>-</v>
      </c>
      <c r="AP871" s="4" t="str">
        <f t="shared" si="69"/>
        <v>-</v>
      </c>
      <c r="AQ871" s="4" t="str">
        <f t="shared" si="69"/>
        <v>A</v>
      </c>
      <c r="AR871" s="4" t="str">
        <f t="shared" si="69"/>
        <v>-</v>
      </c>
      <c r="AS871" s="4" t="str">
        <f t="shared" si="69"/>
        <v>|</v>
      </c>
    </row>
    <row r="872" spans="5:45" x14ac:dyDescent="0.3">
      <c r="E872" s="45" t="str">
        <f>MID($K869,S$19,1)</f>
        <v/>
      </c>
      <c r="F872" s="43" t="str">
        <f>MID($K870,S$19,1)</f>
        <v>D</v>
      </c>
      <c r="G872" s="44" t="str">
        <f>MID($K871,S$19,1)</f>
        <v>-</v>
      </c>
      <c r="H872" s="41"/>
      <c r="I872" s="9">
        <v>1</v>
      </c>
      <c r="L872" s="59" t="s">
        <v>48</v>
      </c>
      <c r="M872" s="4" t="str">
        <f>IFERROR(VLOOKUP(G872, Table134[#All], 2),"")</f>
        <v/>
      </c>
      <c r="O872" s="55" t="str">
        <f t="shared" si="68"/>
        <v xml:space="preserve">    play(NOTE_DS4, tempo);</v>
      </c>
    </row>
    <row r="873" spans="5:45" x14ac:dyDescent="0.3">
      <c r="E873" s="45" t="str">
        <f>MID($K869,T$19,1)</f>
        <v/>
      </c>
      <c r="F873" s="43" t="str">
        <f>MID($K870,T$19,1)</f>
        <v>-</v>
      </c>
      <c r="G873" s="44" t="str">
        <f>MID($K871,T$19,1)</f>
        <v>-</v>
      </c>
      <c r="H873" s="41"/>
      <c r="I873" s="9">
        <v>2</v>
      </c>
      <c r="J873" s="4" t="s">
        <v>13</v>
      </c>
      <c r="M873" s="4" t="str">
        <f>IFERROR(VLOOKUP(G873, Table134[#All], 2),"")</f>
        <v/>
      </c>
      <c r="O873" s="55" t="str">
        <f t="shared" si="68"/>
        <v xml:space="preserve">    delay(delayo);</v>
      </c>
    </row>
    <row r="874" spans="5:45" x14ac:dyDescent="0.3">
      <c r="E874" s="45" t="str">
        <f>MID($K869,U$19,1)</f>
        <v/>
      </c>
      <c r="F874" s="43" t="str">
        <f>MID($K870,U$19,1)</f>
        <v>-</v>
      </c>
      <c r="G874" s="44" t="str">
        <f>MID($K871,U$19,1)</f>
        <v>-</v>
      </c>
      <c r="H874" s="41"/>
      <c r="I874" s="9">
        <v>3</v>
      </c>
      <c r="J874" s="4" t="s">
        <v>13</v>
      </c>
      <c r="M874" s="4" t="str">
        <f>IFERROR(VLOOKUP(G874, Table134[#All], 2),"")</f>
        <v/>
      </c>
      <c r="O874" s="55" t="str">
        <f t="shared" si="68"/>
        <v xml:space="preserve">    delay(delayo);</v>
      </c>
    </row>
    <row r="875" spans="5:45" x14ac:dyDescent="0.3">
      <c r="E875" s="45" t="str">
        <f>MID($K869,V$19,1)</f>
        <v/>
      </c>
      <c r="F875" s="43" t="str">
        <f>MID($K870,V$19,1)</f>
        <v>-</v>
      </c>
      <c r="G875" s="44" t="str">
        <f>MID($K871,V$19,1)</f>
        <v>-</v>
      </c>
      <c r="H875" s="41"/>
      <c r="I875" s="9">
        <v>4</v>
      </c>
      <c r="J875" s="4" t="s">
        <v>13</v>
      </c>
      <c r="M875" s="4" t="str">
        <f>IFERROR(VLOOKUP(G875, Table134[#All], 2),"")</f>
        <v/>
      </c>
      <c r="O875" s="55" t="str">
        <f t="shared" si="68"/>
        <v xml:space="preserve">    delay(delayo);</v>
      </c>
    </row>
    <row r="876" spans="5:45" x14ac:dyDescent="0.3">
      <c r="E876" s="45" t="str">
        <f>MID($K869,W$19,1)</f>
        <v/>
      </c>
      <c r="F876" s="43" t="str">
        <f>MID($K870,W$19,1)</f>
        <v>-</v>
      </c>
      <c r="G876" s="44" t="str">
        <f>MID($K871,W$19,1)</f>
        <v>g</v>
      </c>
      <c r="H876" s="41"/>
      <c r="I876" s="9">
        <v>5</v>
      </c>
      <c r="M876" s="59" t="s">
        <v>49</v>
      </c>
      <c r="O876" s="55" t="str">
        <f t="shared" si="68"/>
        <v xml:space="preserve">    play(NOTE_G3, tempo);</v>
      </c>
    </row>
    <row r="877" spans="5:45" x14ac:dyDescent="0.3">
      <c r="E877" s="45" t="str">
        <f>MID($K869,X$19,1)</f>
        <v/>
      </c>
      <c r="F877" s="43" t="str">
        <f>MID($K870,X$19,1)</f>
        <v>-</v>
      </c>
      <c r="G877" s="44" t="str">
        <f>MID($K871,X$19,1)</f>
        <v>-</v>
      </c>
      <c r="H877" s="41"/>
      <c r="I877" s="9">
        <v>6</v>
      </c>
      <c r="J877" s="4" t="s">
        <v>13</v>
      </c>
      <c r="M877" s="4" t="str">
        <f>IFERROR(VLOOKUP(G877, Table134[#All], 2),"")</f>
        <v/>
      </c>
      <c r="O877" s="55" t="str">
        <f t="shared" si="68"/>
        <v xml:space="preserve">    delay(delayo);</v>
      </c>
    </row>
    <row r="878" spans="5:45" x14ac:dyDescent="0.3">
      <c r="E878" s="45" t="str">
        <f>MID($K869,Y$19,1)</f>
        <v/>
      </c>
      <c r="F878" s="43" t="str">
        <f>MID($K870,Y$19,1)</f>
        <v>-</v>
      </c>
      <c r="G878" s="44" t="str">
        <f>MID($K871,Y$19,1)</f>
        <v>-</v>
      </c>
      <c r="H878" s="41"/>
      <c r="I878" s="9">
        <v>7</v>
      </c>
      <c r="J878" s="4" t="s">
        <v>13</v>
      </c>
      <c r="M878" s="4" t="str">
        <f>IFERROR(VLOOKUP(G878, Table134[#All], 2),"")</f>
        <v/>
      </c>
      <c r="O878" s="55" t="str">
        <f t="shared" si="68"/>
        <v xml:space="preserve">    delay(delayo);</v>
      </c>
    </row>
    <row r="879" spans="5:45" x14ac:dyDescent="0.3">
      <c r="E879" s="45" t="str">
        <f>MID($K869,Z$19,1)</f>
        <v/>
      </c>
      <c r="F879" s="43" t="str">
        <f>MID($K870,Z$19,1)</f>
        <v>-</v>
      </c>
      <c r="G879" s="44" t="str">
        <f>MID($K871,Z$19,1)</f>
        <v>-</v>
      </c>
      <c r="H879" s="41"/>
      <c r="I879" s="9">
        <v>8</v>
      </c>
      <c r="J879" s="4" t="s">
        <v>13</v>
      </c>
      <c r="M879" s="4" t="str">
        <f>IFERROR(VLOOKUP(G879, Table134[#All], 2),"")</f>
        <v/>
      </c>
      <c r="O879" s="55" t="str">
        <f t="shared" si="68"/>
        <v xml:space="preserve">    delay(delayo);</v>
      </c>
    </row>
    <row r="880" spans="5:45" x14ac:dyDescent="0.3">
      <c r="E880" s="45" t="str">
        <f>MID($K869,AA$19,1)</f>
        <v/>
      </c>
      <c r="F880" s="43" t="str">
        <f>MID($K870,AA$19,1)</f>
        <v>-</v>
      </c>
      <c r="G880" s="44" t="str">
        <f>MID($K871,AA$19,1)</f>
        <v>f</v>
      </c>
      <c r="H880" s="41"/>
      <c r="I880" s="9">
        <v>9</v>
      </c>
      <c r="M880" s="59" t="s">
        <v>51</v>
      </c>
      <c r="O880" s="55" t="str">
        <f t="shared" si="68"/>
        <v xml:space="preserve">    play(NOTE_F3, tempo);</v>
      </c>
    </row>
    <row r="881" spans="5:15" x14ac:dyDescent="0.3">
      <c r="E881" s="45" t="str">
        <f>MID($K869,AB$19,1)</f>
        <v/>
      </c>
      <c r="F881" s="43" t="str">
        <f>MID($K870,AB$19,1)</f>
        <v>-</v>
      </c>
      <c r="G881" s="44" t="str">
        <f>MID($K871,AB$19,1)</f>
        <v>-</v>
      </c>
      <c r="H881" s="41"/>
      <c r="I881" s="9">
        <v>10</v>
      </c>
      <c r="J881" s="4" t="s">
        <v>13</v>
      </c>
      <c r="M881" s="4" t="str">
        <f>IFERROR(VLOOKUP(G881, Table134[#All], 2),"")</f>
        <v/>
      </c>
      <c r="O881" s="55" t="str">
        <f t="shared" si="68"/>
        <v xml:space="preserve">    delay(delayo);</v>
      </c>
    </row>
    <row r="882" spans="5:15" x14ac:dyDescent="0.3">
      <c r="E882" s="45" t="str">
        <f>MID($K869,AC$19,1)</f>
        <v/>
      </c>
      <c r="F882" s="43" t="str">
        <f>MID($K870,AC$19,1)</f>
        <v>-</v>
      </c>
      <c r="G882" s="44" t="str">
        <f>MID($K871,AC$19,1)</f>
        <v>-</v>
      </c>
      <c r="H882" s="41"/>
      <c r="I882" s="9">
        <v>11</v>
      </c>
      <c r="J882" s="4" t="s">
        <v>13</v>
      </c>
      <c r="M882" s="4" t="str">
        <f>IFERROR(VLOOKUP(G882, Table134[#All], 2),"")</f>
        <v/>
      </c>
      <c r="O882" s="55" t="str">
        <f t="shared" si="68"/>
        <v xml:space="preserve">    delay(delayo);</v>
      </c>
    </row>
    <row r="883" spans="5:15" x14ac:dyDescent="0.3">
      <c r="E883" s="45" t="str">
        <f>MID($K869,AD$19,1)</f>
        <v/>
      </c>
      <c r="F883" s="43" t="str">
        <f>MID($K870,AD$19,1)</f>
        <v>-</v>
      </c>
      <c r="G883" s="44" t="str">
        <f>MID($K871,AD$19,1)</f>
        <v>-</v>
      </c>
      <c r="H883" s="41"/>
      <c r="I883" s="9">
        <v>12</v>
      </c>
      <c r="J883" s="4" t="s">
        <v>13</v>
      </c>
      <c r="M883" s="4" t="str">
        <f>IFERROR(VLOOKUP(G883, Table134[#All], 2),"")</f>
        <v/>
      </c>
      <c r="O883" s="55" t="str">
        <f t="shared" si="68"/>
        <v xml:space="preserve">    delay(delayo);</v>
      </c>
    </row>
    <row r="884" spans="5:15" x14ac:dyDescent="0.3">
      <c r="E884" s="45" t="str">
        <f>MID($K869,AE$19,1)</f>
        <v/>
      </c>
      <c r="F884" s="43" t="str">
        <f>MID($K870,AE$19,1)</f>
        <v>-</v>
      </c>
      <c r="G884" s="44" t="str">
        <f>MID($K871,AE$19,1)</f>
        <v>-</v>
      </c>
      <c r="H884" s="41"/>
      <c r="I884" s="9">
        <v>13</v>
      </c>
      <c r="J884" s="4" t="s">
        <v>13</v>
      </c>
      <c r="M884" s="4" t="str">
        <f>IFERROR(VLOOKUP(G884, Table134[#All], 2),"")</f>
        <v/>
      </c>
      <c r="O884" s="55" t="str">
        <f t="shared" si="68"/>
        <v xml:space="preserve">    delay(delayo);</v>
      </c>
    </row>
    <row r="885" spans="5:15" x14ac:dyDescent="0.3">
      <c r="E885" s="45" t="str">
        <f>MID($K869,AF$19,1)</f>
        <v/>
      </c>
      <c r="F885" s="43" t="str">
        <f>MID($K870,AF$19,1)</f>
        <v>-</v>
      </c>
      <c r="G885" s="44" t="str">
        <f>MID($K871,AF$19,1)</f>
        <v>-</v>
      </c>
      <c r="H885" s="41"/>
      <c r="I885" s="9">
        <v>14</v>
      </c>
      <c r="J885" s="4" t="s">
        <v>13</v>
      </c>
      <c r="M885" s="4" t="str">
        <f>IFERROR(VLOOKUP(G885, Table134[#All], 2),"")</f>
        <v/>
      </c>
      <c r="O885" s="55" t="str">
        <f t="shared" si="68"/>
        <v xml:space="preserve">    delay(delayo);</v>
      </c>
    </row>
    <row r="886" spans="5:15" x14ac:dyDescent="0.3">
      <c r="E886" s="45" t="str">
        <f>MID($K869,AG$19,1)</f>
        <v/>
      </c>
      <c r="F886" s="43" t="str">
        <f>MID($K870,AG$19,1)</f>
        <v>c</v>
      </c>
      <c r="G886" s="44" t="str">
        <f>MID($K871,AG$19,1)</f>
        <v>-</v>
      </c>
      <c r="H886" s="41"/>
      <c r="I886" s="9">
        <v>15</v>
      </c>
      <c r="L886" s="4" t="s">
        <v>47</v>
      </c>
      <c r="M886" s="4" t="str">
        <f>IFERROR(VLOOKUP(G886, Table134[#All], 2),"")</f>
        <v/>
      </c>
      <c r="O886" s="55" t="str">
        <f t="shared" si="68"/>
        <v xml:space="preserve">    play(NOTE_C4, tempo);</v>
      </c>
    </row>
    <row r="887" spans="5:15" x14ac:dyDescent="0.3">
      <c r="E887" s="45" t="str">
        <f>MID($K869,AH$19,1)</f>
        <v/>
      </c>
      <c r="F887" s="43" t="str">
        <f>MID($K870,AH$19,1)</f>
        <v>-</v>
      </c>
      <c r="G887" s="44" t="str">
        <f>MID($K871,AH$19,1)</f>
        <v>A</v>
      </c>
      <c r="H887" s="41"/>
      <c r="I887" s="9">
        <v>16</v>
      </c>
      <c r="M887" s="59" t="s">
        <v>52</v>
      </c>
      <c r="O887" s="55" t="str">
        <f t="shared" si="68"/>
        <v xml:space="preserve">    play(NOTE_AS3, tempo);</v>
      </c>
    </row>
    <row r="888" spans="5:15" x14ac:dyDescent="0.3">
      <c r="E888" s="45" t="str">
        <f>MID($K869,AI$19,1)</f>
        <v/>
      </c>
      <c r="F888" s="43" t="str">
        <f>MID($K870,AI$19,1)</f>
        <v>c</v>
      </c>
      <c r="G888" s="44" t="str">
        <f>MID($K871,AI$19,1)</f>
        <v>-</v>
      </c>
      <c r="H888" s="41"/>
      <c r="I888" s="9">
        <v>17</v>
      </c>
      <c r="L888" s="4" t="s">
        <v>47</v>
      </c>
      <c r="M888" s="4" t="str">
        <f>IFERROR(VLOOKUP(G888, Table134[#All], 2),"")</f>
        <v/>
      </c>
      <c r="O888" s="55" t="str">
        <f t="shared" si="68"/>
        <v xml:space="preserve">    play(NOTE_C4, tempo);</v>
      </c>
    </row>
    <row r="889" spans="5:15" x14ac:dyDescent="0.3">
      <c r="E889" s="45" t="str">
        <f>MID($K869,AJ$19,1)</f>
        <v/>
      </c>
      <c r="F889" s="43" t="str">
        <f>MID($K870,AJ$19,1)</f>
        <v>-</v>
      </c>
      <c r="G889" s="44" t="str">
        <f>MID($K871,AJ$19,1)</f>
        <v>-</v>
      </c>
      <c r="H889" s="41"/>
      <c r="I889" s="9">
        <v>18</v>
      </c>
      <c r="J889" s="4" t="s">
        <v>13</v>
      </c>
      <c r="M889" s="4" t="str">
        <f>IFERROR(VLOOKUP(G889, Table134[#All], 2),"")</f>
        <v/>
      </c>
      <c r="O889" s="55" t="str">
        <f t="shared" si="68"/>
        <v xml:space="preserve">    delay(delayo);</v>
      </c>
    </row>
    <row r="890" spans="5:15" x14ac:dyDescent="0.3">
      <c r="E890" s="45" t="str">
        <f>MID($K869,AK$19,1)</f>
        <v/>
      </c>
      <c r="F890" s="43" t="str">
        <f>MID($K870,AK$19,1)</f>
        <v>-</v>
      </c>
      <c r="G890" s="44" t="str">
        <f>MID($K871,AK$19,1)</f>
        <v>A</v>
      </c>
      <c r="H890" s="41"/>
      <c r="I890" s="9">
        <v>19</v>
      </c>
      <c r="M890" s="59" t="s">
        <v>52</v>
      </c>
      <c r="O890" s="55" t="str">
        <f t="shared" si="68"/>
        <v xml:space="preserve">    play(NOTE_AS3, tempo);</v>
      </c>
    </row>
    <row r="891" spans="5:15" x14ac:dyDescent="0.3">
      <c r="E891" s="45" t="str">
        <f>MID($K869,AL$19,1)</f>
        <v/>
      </c>
      <c r="F891" s="43" t="str">
        <f>MID($K870,AL$19,1)</f>
        <v>-</v>
      </c>
      <c r="G891" s="44" t="str">
        <f>MID($K871,AL$19,1)</f>
        <v>-</v>
      </c>
      <c r="H891" s="41"/>
      <c r="I891" s="9">
        <v>20</v>
      </c>
      <c r="J891" s="4" t="s">
        <v>13</v>
      </c>
      <c r="M891" s="4" t="str">
        <f>IFERROR(VLOOKUP(G891, Table134[#All], 2),"")</f>
        <v/>
      </c>
      <c r="O891" s="55" t="str">
        <f t="shared" si="68"/>
        <v xml:space="preserve">    delay(delayo);</v>
      </c>
    </row>
    <row r="892" spans="5:15" x14ac:dyDescent="0.3">
      <c r="E892" s="45" t="str">
        <f>MID($K869,AM$19,1)</f>
        <v/>
      </c>
      <c r="F892" s="43" t="str">
        <f>MID($K870,AM$19,1)</f>
        <v>-</v>
      </c>
      <c r="G892" s="44" t="str">
        <f>MID($K871,AM$19,1)</f>
        <v>a</v>
      </c>
      <c r="H892" s="41"/>
      <c r="I892" s="9">
        <v>21</v>
      </c>
      <c r="M892" s="59" t="s">
        <v>53</v>
      </c>
      <c r="O892" s="55" t="str">
        <f t="shared" si="68"/>
        <v xml:space="preserve">    play(NOTE_A3, tempo);</v>
      </c>
    </row>
    <row r="893" spans="5:15" x14ac:dyDescent="0.3">
      <c r="E893" s="45" t="str">
        <f>MID($K869,AN$19,1)</f>
        <v/>
      </c>
      <c r="F893" s="43" t="str">
        <f>MID($K870,AN$19,1)</f>
        <v>-</v>
      </c>
      <c r="G893" s="44" t="str">
        <f>MID($K871,AN$19,1)</f>
        <v>-</v>
      </c>
      <c r="H893" s="41"/>
      <c r="I893" s="9">
        <v>22</v>
      </c>
      <c r="J893" s="4" t="s">
        <v>13</v>
      </c>
      <c r="M893" s="4" t="str">
        <f>IFERROR(VLOOKUP(G893, Table134[#All], 2),"")</f>
        <v/>
      </c>
      <c r="O893" s="55" t="str">
        <f t="shared" si="68"/>
        <v xml:space="preserve">    delay(delayo);</v>
      </c>
    </row>
    <row r="894" spans="5:15" x14ac:dyDescent="0.3">
      <c r="E894" s="45" t="str">
        <f>MID($K869,AO$19,1)</f>
        <v/>
      </c>
      <c r="F894" s="43" t="str">
        <f>MID($K870,AO$19,1)</f>
        <v>c</v>
      </c>
      <c r="G894" s="44" t="str">
        <f>MID($K871,AO$19,1)</f>
        <v>-</v>
      </c>
      <c r="H894" s="41"/>
      <c r="I894" s="9">
        <v>23</v>
      </c>
      <c r="L894" s="4" t="s">
        <v>47</v>
      </c>
      <c r="M894" s="4" t="str">
        <f>IFERROR(VLOOKUP(G894, Table134[#All], 2),"")</f>
        <v/>
      </c>
      <c r="O894" s="55" t="str">
        <f t="shared" si="68"/>
        <v xml:space="preserve">    play(NOTE_C4, tempo);</v>
      </c>
    </row>
    <row r="895" spans="5:15" x14ac:dyDescent="0.3">
      <c r="E895" s="45" t="str">
        <f>MID($K869,AP$19,1)</f>
        <v/>
      </c>
      <c r="F895" s="43" t="str">
        <f>MID($K870,AP$19,1)</f>
        <v>-</v>
      </c>
      <c r="G895" s="44" t="str">
        <f>MID($K871,AP$19,1)</f>
        <v>-</v>
      </c>
      <c r="H895" s="41"/>
      <c r="I895" s="9">
        <v>24</v>
      </c>
      <c r="J895" s="4" t="s">
        <v>13</v>
      </c>
      <c r="M895" s="4" t="str">
        <f>IFERROR(VLOOKUP(G895, Table134[#All], 2),"")</f>
        <v/>
      </c>
      <c r="O895" s="55" t="str">
        <f t="shared" si="68"/>
        <v xml:space="preserve">    delay(delayo);</v>
      </c>
    </row>
    <row r="896" spans="5:15" x14ac:dyDescent="0.3">
      <c r="E896" s="45" t="str">
        <f>MID($K869,AQ$19,1)</f>
        <v/>
      </c>
      <c r="F896" s="43" t="str">
        <f>MID($K870,AQ$19,1)</f>
        <v>-</v>
      </c>
      <c r="G896" s="44" t="str">
        <f>MID($K871,AQ$19,1)</f>
        <v>A</v>
      </c>
      <c r="H896" s="41"/>
      <c r="I896" s="9">
        <v>25</v>
      </c>
      <c r="M896" s="59" t="s">
        <v>52</v>
      </c>
      <c r="O896" s="55" t="str">
        <f t="shared" si="68"/>
        <v xml:space="preserve">    play(NOTE_AS3, tempo);</v>
      </c>
    </row>
    <row r="897" spans="5:45" x14ac:dyDescent="0.3">
      <c r="E897" s="45" t="str">
        <f>MID($K869,AR$19,1)</f>
        <v/>
      </c>
      <c r="F897" s="43" t="str">
        <f>MID($K870,AR$19,1)</f>
        <v>-</v>
      </c>
      <c r="G897" s="44" t="str">
        <f>MID($K871,AR$19,1)</f>
        <v>-</v>
      </c>
      <c r="H897" s="41"/>
      <c r="I897" s="9">
        <v>26</v>
      </c>
      <c r="J897" s="4" t="s">
        <v>13</v>
      </c>
      <c r="M897" s="4" t="str">
        <f>IFERROR(VLOOKUP(G897, Table134[#All], 2),"")</f>
        <v/>
      </c>
      <c r="O897" s="55" t="str">
        <f t="shared" si="68"/>
        <v xml:space="preserve">    delay(delayo);</v>
      </c>
    </row>
    <row r="898" spans="5:45" x14ac:dyDescent="0.3">
      <c r="H898" s="41"/>
      <c r="I898" s="13"/>
      <c r="J898" s="11" t="s">
        <v>44</v>
      </c>
      <c r="K898" s="14"/>
      <c r="O898" s="55" t="str">
        <f t="shared" si="68"/>
        <v xml:space="preserve">//  </v>
      </c>
      <c r="Q898" s="19" t="s">
        <v>123</v>
      </c>
      <c r="R898" s="19"/>
      <c r="S898" s="19">
        <v>1</v>
      </c>
      <c r="T898" s="19">
        <v>2</v>
      </c>
      <c r="U898" s="19">
        <v>3</v>
      </c>
      <c r="V898" s="19">
        <v>4</v>
      </c>
      <c r="W898" s="19">
        <v>5</v>
      </c>
      <c r="X898" s="19">
        <v>6</v>
      </c>
      <c r="Y898" s="19">
        <v>7</v>
      </c>
      <c r="Z898" s="19">
        <v>8</v>
      </c>
      <c r="AA898" s="19">
        <v>9</v>
      </c>
      <c r="AB898" s="19">
        <v>10</v>
      </c>
      <c r="AC898" s="19">
        <v>11</v>
      </c>
      <c r="AD898" s="19">
        <v>12</v>
      </c>
      <c r="AE898" s="19">
        <v>13</v>
      </c>
      <c r="AF898" s="19">
        <v>14</v>
      </c>
      <c r="AG898" s="19">
        <v>15</v>
      </c>
      <c r="AH898" s="19">
        <v>16</v>
      </c>
      <c r="AI898" s="19">
        <v>17</v>
      </c>
      <c r="AJ898" s="19">
        <v>18</v>
      </c>
      <c r="AK898" s="19">
        <v>19</v>
      </c>
      <c r="AL898" s="19">
        <v>20</v>
      </c>
      <c r="AM898" s="19">
        <v>21</v>
      </c>
      <c r="AN898" s="19">
        <v>22</v>
      </c>
      <c r="AO898" s="19">
        <v>23</v>
      </c>
      <c r="AP898" s="19">
        <v>24</v>
      </c>
      <c r="AQ898" s="19">
        <v>25</v>
      </c>
      <c r="AR898" s="19">
        <v>26</v>
      </c>
      <c r="AS898" s="19"/>
    </row>
    <row r="899" spans="5:45" x14ac:dyDescent="0.3">
      <c r="H899" s="41">
        <v>30</v>
      </c>
      <c r="I899" s="13"/>
      <c r="J899" s="11" t="s">
        <v>44</v>
      </c>
      <c r="K899" s="16">
        <f>C143</f>
        <v>0</v>
      </c>
      <c r="L899" s="6"/>
      <c r="M899" s="6"/>
      <c r="O899" s="55" t="str">
        <f t="shared" si="68"/>
        <v>//  0</v>
      </c>
      <c r="Q899" s="4" t="str">
        <f>MID($K899,Q$19,1)</f>
        <v>0</v>
      </c>
      <c r="R899" s="4" t="str">
        <f t="shared" ref="R899:AS901" si="71">MID($K899,R$19,1)</f>
        <v/>
      </c>
      <c r="S899" s="4" t="str">
        <f t="shared" si="71"/>
        <v/>
      </c>
      <c r="T899" s="4" t="str">
        <f t="shared" si="71"/>
        <v/>
      </c>
      <c r="U899" s="4" t="str">
        <f t="shared" si="71"/>
        <v/>
      </c>
      <c r="V899" s="4" t="str">
        <f t="shared" si="71"/>
        <v/>
      </c>
      <c r="W899" s="4" t="str">
        <f t="shared" si="71"/>
        <v/>
      </c>
      <c r="X899" s="4" t="str">
        <f t="shared" si="71"/>
        <v/>
      </c>
      <c r="Y899" s="4" t="str">
        <f t="shared" si="71"/>
        <v/>
      </c>
      <c r="Z899" s="4" t="str">
        <f t="shared" si="71"/>
        <v/>
      </c>
      <c r="AA899" s="4" t="str">
        <f t="shared" si="71"/>
        <v/>
      </c>
      <c r="AB899" s="4" t="str">
        <f t="shared" si="71"/>
        <v/>
      </c>
      <c r="AC899" s="4" t="str">
        <f t="shared" si="71"/>
        <v/>
      </c>
      <c r="AD899" s="4" t="str">
        <f t="shared" si="71"/>
        <v/>
      </c>
      <c r="AE899" s="4" t="str">
        <f t="shared" si="71"/>
        <v/>
      </c>
      <c r="AF899" s="4" t="str">
        <f t="shared" si="71"/>
        <v/>
      </c>
      <c r="AG899" s="4" t="str">
        <f t="shared" si="71"/>
        <v/>
      </c>
      <c r="AH899" s="4" t="str">
        <f t="shared" si="71"/>
        <v/>
      </c>
      <c r="AI899" s="4" t="str">
        <f t="shared" si="71"/>
        <v/>
      </c>
      <c r="AJ899" s="4" t="str">
        <f t="shared" si="71"/>
        <v/>
      </c>
      <c r="AK899" s="4" t="str">
        <f t="shared" si="71"/>
        <v/>
      </c>
      <c r="AL899" s="4" t="str">
        <f t="shared" si="71"/>
        <v/>
      </c>
      <c r="AM899" s="4" t="str">
        <f t="shared" si="71"/>
        <v/>
      </c>
      <c r="AN899" s="4" t="str">
        <f t="shared" si="71"/>
        <v/>
      </c>
      <c r="AO899" s="4" t="str">
        <f t="shared" si="71"/>
        <v/>
      </c>
      <c r="AP899" s="4" t="str">
        <f t="shared" si="71"/>
        <v/>
      </c>
      <c r="AQ899" s="4" t="str">
        <f t="shared" si="71"/>
        <v/>
      </c>
      <c r="AR899" s="4" t="str">
        <f t="shared" si="71"/>
        <v/>
      </c>
      <c r="AS899" s="4" t="str">
        <f>MID($K899,AS$19,1)</f>
        <v/>
      </c>
    </row>
    <row r="900" spans="5:45" x14ac:dyDescent="0.3">
      <c r="E900" s="45" t="str">
        <f>MID($K899,Q$19,1)</f>
        <v>0</v>
      </c>
      <c r="F900" s="43" t="str">
        <f>MID($K900,Q$19,1)</f>
        <v>4</v>
      </c>
      <c r="G900" s="44" t="str">
        <f>MID($K901,Q$19,1)</f>
        <v>3</v>
      </c>
      <c r="H900" s="41"/>
      <c r="I900" s="13"/>
      <c r="J900" s="11" t="s">
        <v>44</v>
      </c>
      <c r="K900" s="16" t="str">
        <f>C144</f>
        <v>4|------c------cd-c---------|</v>
      </c>
      <c r="L900" s="6"/>
      <c r="M900" s="6"/>
      <c r="O900" s="55" t="str">
        <f t="shared" si="68"/>
        <v>//  4|------c------cd-c---------|</v>
      </c>
      <c r="Q900" s="4" t="str">
        <f t="shared" ref="Q900:Q901" si="72">MID($K900,Q$19,1)</f>
        <v>4</v>
      </c>
      <c r="R900" s="4" t="str">
        <f t="shared" si="71"/>
        <v>|</v>
      </c>
      <c r="S900" s="4" t="str">
        <f t="shared" si="71"/>
        <v>-</v>
      </c>
      <c r="T900" s="4" t="str">
        <f t="shared" si="71"/>
        <v>-</v>
      </c>
      <c r="U900" s="4" t="str">
        <f t="shared" si="71"/>
        <v>-</v>
      </c>
      <c r="V900" s="4" t="str">
        <f t="shared" si="71"/>
        <v>-</v>
      </c>
      <c r="W900" s="4" t="str">
        <f t="shared" si="71"/>
        <v>-</v>
      </c>
      <c r="X900" s="4" t="str">
        <f t="shared" si="71"/>
        <v>-</v>
      </c>
      <c r="Y900" s="4" t="str">
        <f t="shared" si="71"/>
        <v>c</v>
      </c>
      <c r="Z900" s="4" t="str">
        <f t="shared" si="71"/>
        <v>-</v>
      </c>
      <c r="AA900" s="4" t="str">
        <f t="shared" si="71"/>
        <v>-</v>
      </c>
      <c r="AB900" s="4" t="str">
        <f t="shared" si="71"/>
        <v>-</v>
      </c>
      <c r="AC900" s="4" t="str">
        <f t="shared" si="71"/>
        <v>-</v>
      </c>
      <c r="AD900" s="4" t="str">
        <f t="shared" si="71"/>
        <v>-</v>
      </c>
      <c r="AE900" s="4" t="str">
        <f t="shared" si="71"/>
        <v>-</v>
      </c>
      <c r="AF900" s="4" t="str">
        <f t="shared" si="71"/>
        <v>c</v>
      </c>
      <c r="AG900" s="4" t="str">
        <f t="shared" si="71"/>
        <v>d</v>
      </c>
      <c r="AH900" s="4" t="str">
        <f t="shared" si="71"/>
        <v>-</v>
      </c>
      <c r="AI900" s="4" t="str">
        <f t="shared" si="71"/>
        <v>c</v>
      </c>
      <c r="AJ900" s="4" t="str">
        <f t="shared" si="71"/>
        <v>-</v>
      </c>
      <c r="AK900" s="4" t="str">
        <f t="shared" si="71"/>
        <v>-</v>
      </c>
      <c r="AL900" s="4" t="str">
        <f t="shared" si="71"/>
        <v>-</v>
      </c>
      <c r="AM900" s="4" t="str">
        <f t="shared" si="71"/>
        <v>-</v>
      </c>
      <c r="AN900" s="4" t="str">
        <f t="shared" si="71"/>
        <v>-</v>
      </c>
      <c r="AO900" s="4" t="str">
        <f t="shared" si="71"/>
        <v>-</v>
      </c>
      <c r="AP900" s="4" t="str">
        <f t="shared" si="71"/>
        <v>-</v>
      </c>
      <c r="AQ900" s="4" t="str">
        <f t="shared" si="71"/>
        <v>-</v>
      </c>
      <c r="AR900" s="4" t="str">
        <f t="shared" si="71"/>
        <v>-</v>
      </c>
      <c r="AS900" s="4" t="str">
        <f t="shared" si="71"/>
        <v>|</v>
      </c>
    </row>
    <row r="901" spans="5:45" x14ac:dyDescent="0.3">
      <c r="H901" s="41"/>
      <c r="I901" s="13"/>
      <c r="J901" s="11" t="s">
        <v>44</v>
      </c>
      <c r="K901" s="16" t="str">
        <f>C145</f>
        <v>3|----aA------A-----A-a-g---|</v>
      </c>
      <c r="O901" s="55" t="str">
        <f t="shared" si="68"/>
        <v>//  3|----aA------A-----A-a-g---|</v>
      </c>
      <c r="Q901" s="4" t="str">
        <f t="shared" si="72"/>
        <v>3</v>
      </c>
      <c r="R901" s="4" t="str">
        <f t="shared" si="71"/>
        <v>|</v>
      </c>
      <c r="S901" s="4" t="str">
        <f t="shared" si="71"/>
        <v>-</v>
      </c>
      <c r="T901" s="4" t="str">
        <f t="shared" si="71"/>
        <v>-</v>
      </c>
      <c r="U901" s="4" t="str">
        <f t="shared" si="71"/>
        <v>-</v>
      </c>
      <c r="V901" s="4" t="str">
        <f t="shared" si="71"/>
        <v>-</v>
      </c>
      <c r="W901" s="4" t="str">
        <f t="shared" si="71"/>
        <v>a</v>
      </c>
      <c r="X901" s="4" t="str">
        <f t="shared" si="71"/>
        <v>A</v>
      </c>
      <c r="Y901" s="4" t="str">
        <f t="shared" si="71"/>
        <v>-</v>
      </c>
      <c r="Z901" s="4" t="str">
        <f t="shared" si="71"/>
        <v>-</v>
      </c>
      <c r="AA901" s="4" t="str">
        <f t="shared" si="71"/>
        <v>-</v>
      </c>
      <c r="AB901" s="4" t="str">
        <f t="shared" si="71"/>
        <v>-</v>
      </c>
      <c r="AC901" s="4" t="str">
        <f t="shared" si="71"/>
        <v>-</v>
      </c>
      <c r="AD901" s="4" t="str">
        <f t="shared" si="71"/>
        <v>-</v>
      </c>
      <c r="AE901" s="4" t="str">
        <f t="shared" si="71"/>
        <v>A</v>
      </c>
      <c r="AF901" s="4" t="str">
        <f t="shared" si="71"/>
        <v>-</v>
      </c>
      <c r="AG901" s="4" t="str">
        <f t="shared" si="71"/>
        <v>-</v>
      </c>
      <c r="AH901" s="4" t="str">
        <f t="shared" si="71"/>
        <v>-</v>
      </c>
      <c r="AI901" s="4" t="str">
        <f t="shared" si="71"/>
        <v>-</v>
      </c>
      <c r="AJ901" s="4" t="str">
        <f t="shared" si="71"/>
        <v>-</v>
      </c>
      <c r="AK901" s="4" t="str">
        <f t="shared" si="71"/>
        <v>A</v>
      </c>
      <c r="AL901" s="4" t="str">
        <f t="shared" si="71"/>
        <v>-</v>
      </c>
      <c r="AM901" s="4" t="str">
        <f t="shared" si="71"/>
        <v>a</v>
      </c>
      <c r="AN901" s="4" t="str">
        <f t="shared" si="71"/>
        <v>-</v>
      </c>
      <c r="AO901" s="4" t="str">
        <f t="shared" si="71"/>
        <v>g</v>
      </c>
      <c r="AP901" s="4" t="str">
        <f t="shared" si="71"/>
        <v>-</v>
      </c>
      <c r="AQ901" s="4" t="str">
        <f t="shared" si="71"/>
        <v>-</v>
      </c>
      <c r="AR901" s="4" t="str">
        <f t="shared" si="71"/>
        <v>-</v>
      </c>
      <c r="AS901" s="4" t="str">
        <f t="shared" si="71"/>
        <v>|</v>
      </c>
    </row>
    <row r="902" spans="5:45" x14ac:dyDescent="0.3">
      <c r="E902" s="45" t="str">
        <f>MID($K899,S$19,1)</f>
        <v/>
      </c>
      <c r="F902" s="43" t="str">
        <f>MID($K900,S$19,1)</f>
        <v>-</v>
      </c>
      <c r="G902" s="44" t="str">
        <f>MID($K901,S$19,1)</f>
        <v>-</v>
      </c>
      <c r="H902" s="41"/>
      <c r="I902" s="9">
        <v>1</v>
      </c>
      <c r="J902" s="4" t="s">
        <v>13</v>
      </c>
      <c r="M902" s="4" t="str">
        <f>IFERROR(VLOOKUP(G902, Table134[#All], 2),"")</f>
        <v/>
      </c>
      <c r="O902" s="55" t="str">
        <f t="shared" si="68"/>
        <v xml:space="preserve">    delay(delayo);</v>
      </c>
    </row>
    <row r="903" spans="5:45" x14ac:dyDescent="0.3">
      <c r="E903" s="45" t="str">
        <f>MID($K899,T$19,1)</f>
        <v/>
      </c>
      <c r="F903" s="43" t="str">
        <f>MID($K900,T$19,1)</f>
        <v>-</v>
      </c>
      <c r="G903" s="44" t="str">
        <f>MID($K901,T$19,1)</f>
        <v>-</v>
      </c>
      <c r="H903" s="41"/>
      <c r="I903" s="9">
        <v>2</v>
      </c>
      <c r="J903" s="4" t="s">
        <v>13</v>
      </c>
      <c r="M903" s="4" t="str">
        <f>IFERROR(VLOOKUP(G903, Table134[#All], 2),"")</f>
        <v/>
      </c>
      <c r="O903" s="55" t="str">
        <f t="shared" si="68"/>
        <v xml:space="preserve">    delay(delayo);</v>
      </c>
    </row>
    <row r="904" spans="5:45" x14ac:dyDescent="0.3">
      <c r="E904" s="45" t="str">
        <f>MID($K899,U$19,1)</f>
        <v/>
      </c>
      <c r="F904" s="43" t="str">
        <f>MID($K900,U$19,1)</f>
        <v>-</v>
      </c>
      <c r="G904" s="44" t="str">
        <f>MID($K901,U$19,1)</f>
        <v>-</v>
      </c>
      <c r="H904" s="41"/>
      <c r="I904" s="9">
        <v>3</v>
      </c>
      <c r="J904" s="4" t="s">
        <v>13</v>
      </c>
      <c r="M904" s="4" t="str">
        <f>IFERROR(VLOOKUP(G904, Table134[#All], 2),"")</f>
        <v/>
      </c>
      <c r="O904" s="55" t="str">
        <f t="shared" si="68"/>
        <v xml:space="preserve">    delay(delayo);</v>
      </c>
    </row>
    <row r="905" spans="5:45" x14ac:dyDescent="0.3">
      <c r="E905" s="45" t="str">
        <f>MID($K899,V$19,1)</f>
        <v/>
      </c>
      <c r="F905" s="43" t="str">
        <f>MID($K900,V$19,1)</f>
        <v>-</v>
      </c>
      <c r="G905" s="44" t="str">
        <f>MID($K901,V$19,1)</f>
        <v>-</v>
      </c>
      <c r="H905" s="41"/>
      <c r="I905" s="9">
        <v>4</v>
      </c>
      <c r="J905" s="4" t="s">
        <v>13</v>
      </c>
      <c r="M905" s="4" t="str">
        <f>IFERROR(VLOOKUP(G905, Table134[#All], 2),"")</f>
        <v/>
      </c>
      <c r="O905" s="55" t="str">
        <f t="shared" si="68"/>
        <v xml:space="preserve">    delay(delayo);</v>
      </c>
    </row>
    <row r="906" spans="5:45" x14ac:dyDescent="0.3">
      <c r="E906" s="45" t="str">
        <f>MID($K899,W$19,1)</f>
        <v/>
      </c>
      <c r="F906" s="43" t="str">
        <f>MID($K900,W$19,1)</f>
        <v>-</v>
      </c>
      <c r="G906" s="44" t="str">
        <f>MID($K901,W$19,1)</f>
        <v>a</v>
      </c>
      <c r="H906" s="41"/>
      <c r="I906" s="9">
        <v>5</v>
      </c>
      <c r="M906" s="59" t="s">
        <v>52</v>
      </c>
      <c r="O906" s="55" t="str">
        <f t="shared" si="68"/>
        <v xml:space="preserve">    play(NOTE_AS3, tempo);</v>
      </c>
    </row>
    <row r="907" spans="5:45" x14ac:dyDescent="0.3">
      <c r="E907" s="45" t="str">
        <f>MID($K899,X$19,1)</f>
        <v/>
      </c>
      <c r="F907" s="43" t="str">
        <f>MID($K900,X$19,1)</f>
        <v>-</v>
      </c>
      <c r="G907" s="44" t="str">
        <f>MID($K901,X$19,1)</f>
        <v>A</v>
      </c>
      <c r="H907" s="41"/>
      <c r="I907" s="9">
        <v>6</v>
      </c>
      <c r="M907" s="59" t="s">
        <v>52</v>
      </c>
      <c r="O907" s="55" t="str">
        <f t="shared" si="68"/>
        <v xml:space="preserve">    play(NOTE_AS3, tempo);</v>
      </c>
    </row>
    <row r="908" spans="5:45" x14ac:dyDescent="0.3">
      <c r="E908" s="45" t="str">
        <f>MID($K899,Y$19,1)</f>
        <v/>
      </c>
      <c r="F908" s="43" t="str">
        <f>MID($K900,Y$19,1)</f>
        <v>c</v>
      </c>
      <c r="G908" s="44" t="str">
        <f>MID($K901,Y$19,1)</f>
        <v>-</v>
      </c>
      <c r="H908" s="41"/>
      <c r="I908" s="9">
        <v>7</v>
      </c>
      <c r="L908" s="4" t="s">
        <v>47</v>
      </c>
      <c r="M908" s="4" t="str">
        <f>IFERROR(VLOOKUP(G908, Table134[#All], 2),"")</f>
        <v/>
      </c>
      <c r="O908" s="55" t="str">
        <f t="shared" si="68"/>
        <v xml:space="preserve">    play(NOTE_C4, tempo);</v>
      </c>
    </row>
    <row r="909" spans="5:45" x14ac:dyDescent="0.3">
      <c r="E909" s="45" t="str">
        <f>MID($K899,Z$19,1)</f>
        <v/>
      </c>
      <c r="F909" s="43" t="str">
        <f>MID($K900,Z$19,1)</f>
        <v>-</v>
      </c>
      <c r="G909" s="44" t="str">
        <f>MID($K901,Z$19,1)</f>
        <v>-</v>
      </c>
      <c r="H909" s="41"/>
      <c r="I909" s="9">
        <v>8</v>
      </c>
      <c r="J909" s="4" t="s">
        <v>13</v>
      </c>
      <c r="M909" s="4" t="str">
        <f>IFERROR(VLOOKUP(G909, Table134[#All], 2),"")</f>
        <v/>
      </c>
      <c r="O909" s="55" t="str">
        <f t="shared" si="68"/>
        <v xml:space="preserve">    delay(delayo);</v>
      </c>
    </row>
    <row r="910" spans="5:45" x14ac:dyDescent="0.3">
      <c r="E910" s="45" t="str">
        <f>MID($K899,AA$19,1)</f>
        <v/>
      </c>
      <c r="F910" s="43" t="str">
        <f>MID($K900,AA$19,1)</f>
        <v>-</v>
      </c>
      <c r="G910" s="44" t="str">
        <f>MID($K901,AA$19,1)</f>
        <v>-</v>
      </c>
      <c r="H910" s="41"/>
      <c r="I910" s="9">
        <v>9</v>
      </c>
      <c r="J910" s="4" t="s">
        <v>13</v>
      </c>
      <c r="M910" s="4" t="str">
        <f>IFERROR(VLOOKUP(G910, Table134[#All], 2),"")</f>
        <v/>
      </c>
      <c r="O910" s="55" t="str">
        <f t="shared" si="68"/>
        <v xml:space="preserve">    delay(delayo);</v>
      </c>
    </row>
    <row r="911" spans="5:45" x14ac:dyDescent="0.3">
      <c r="E911" s="45" t="str">
        <f>MID($K899,AB$19,1)</f>
        <v/>
      </c>
      <c r="F911" s="43" t="str">
        <f>MID($K900,AB$19,1)</f>
        <v>-</v>
      </c>
      <c r="G911" s="44" t="str">
        <f>MID($K901,AB$19,1)</f>
        <v>-</v>
      </c>
      <c r="H911" s="41"/>
      <c r="I911" s="9">
        <v>10</v>
      </c>
      <c r="J911" s="4" t="s">
        <v>13</v>
      </c>
      <c r="M911" s="4" t="str">
        <f>IFERROR(VLOOKUP(G911, Table134[#All], 2),"")</f>
        <v/>
      </c>
      <c r="O911" s="55" t="str">
        <f t="shared" si="68"/>
        <v xml:space="preserve">    delay(delayo);</v>
      </c>
    </row>
    <row r="912" spans="5:45" x14ac:dyDescent="0.3">
      <c r="E912" s="45" t="str">
        <f>MID($K899,AC$19,1)</f>
        <v/>
      </c>
      <c r="F912" s="43" t="str">
        <f>MID($K900,AC$19,1)</f>
        <v>-</v>
      </c>
      <c r="G912" s="44" t="str">
        <f>MID($K901,AC$19,1)</f>
        <v>-</v>
      </c>
      <c r="H912" s="41"/>
      <c r="I912" s="9">
        <v>11</v>
      </c>
      <c r="J912" s="4" t="s">
        <v>13</v>
      </c>
      <c r="M912" s="4" t="str">
        <f>IFERROR(VLOOKUP(G912, Table134[#All], 2),"")</f>
        <v/>
      </c>
      <c r="O912" s="55" t="str">
        <f t="shared" si="68"/>
        <v xml:space="preserve">    delay(delayo);</v>
      </c>
    </row>
    <row r="913" spans="5:45" x14ac:dyDescent="0.3">
      <c r="E913" s="45" t="str">
        <f>MID($K899,AD$19,1)</f>
        <v/>
      </c>
      <c r="F913" s="43" t="str">
        <f>MID($K900,AD$19,1)</f>
        <v>-</v>
      </c>
      <c r="G913" s="44" t="str">
        <f>MID($K901,AD$19,1)</f>
        <v>-</v>
      </c>
      <c r="H913" s="41"/>
      <c r="I913" s="9">
        <v>12</v>
      </c>
      <c r="J913" s="4" t="s">
        <v>13</v>
      </c>
      <c r="M913" s="4" t="str">
        <f>IFERROR(VLOOKUP(G913, Table134[#All], 2),"")</f>
        <v/>
      </c>
      <c r="O913" s="55" t="str">
        <f t="shared" si="68"/>
        <v xml:space="preserve">    delay(delayo);</v>
      </c>
    </row>
    <row r="914" spans="5:45" x14ac:dyDescent="0.3">
      <c r="E914" s="45" t="str">
        <f>MID($K899,AE$19,1)</f>
        <v/>
      </c>
      <c r="F914" s="43" t="str">
        <f>MID($K900,AE$19,1)</f>
        <v>-</v>
      </c>
      <c r="G914" s="44" t="str">
        <f>MID($K901,AE$19,1)</f>
        <v>A</v>
      </c>
      <c r="H914" s="41"/>
      <c r="I914" s="9">
        <v>13</v>
      </c>
      <c r="M914" s="59" t="s">
        <v>52</v>
      </c>
      <c r="O914" s="55" t="str">
        <f t="shared" si="68"/>
        <v xml:space="preserve">    play(NOTE_AS3, tempo);</v>
      </c>
    </row>
    <row r="915" spans="5:45" x14ac:dyDescent="0.3">
      <c r="E915" s="45" t="str">
        <f>MID($K899,AF$19,1)</f>
        <v/>
      </c>
      <c r="F915" s="43" t="str">
        <f>MID($K900,AF$19,1)</f>
        <v>c</v>
      </c>
      <c r="G915" s="44" t="str">
        <f>MID($K901,AF$19,1)</f>
        <v>-</v>
      </c>
      <c r="H915" s="41"/>
      <c r="I915" s="9">
        <v>14</v>
      </c>
      <c r="L915" s="4" t="s">
        <v>47</v>
      </c>
      <c r="M915" s="4" t="str">
        <f>IFERROR(VLOOKUP(G915, Table134[#All], 2),"")</f>
        <v/>
      </c>
      <c r="O915" s="55" t="str">
        <f t="shared" si="68"/>
        <v xml:space="preserve">    play(NOTE_C4, tempo);</v>
      </c>
    </row>
    <row r="916" spans="5:45" x14ac:dyDescent="0.3">
      <c r="E916" s="45" t="str">
        <f>MID($K899,AG$19,1)</f>
        <v/>
      </c>
      <c r="F916" s="43" t="str">
        <f>MID($K900,AG$19,1)</f>
        <v>d</v>
      </c>
      <c r="G916" s="44" t="str">
        <f>MID($K901,AG$19,1)</f>
        <v>-</v>
      </c>
      <c r="H916" s="41"/>
      <c r="I916" s="9">
        <v>15</v>
      </c>
      <c r="L916" s="59" t="s">
        <v>46</v>
      </c>
      <c r="M916" s="4" t="str">
        <f>IFERROR(VLOOKUP(G916, Table134[#All], 2),"")</f>
        <v/>
      </c>
      <c r="O916" s="55" t="str">
        <f t="shared" si="68"/>
        <v xml:space="preserve">    play(NOTE_D4, tempo);</v>
      </c>
    </row>
    <row r="917" spans="5:45" x14ac:dyDescent="0.3">
      <c r="E917" s="45" t="str">
        <f>MID($K899,AH$19,1)</f>
        <v/>
      </c>
      <c r="F917" s="43" t="str">
        <f>MID($K900,AH$19,1)</f>
        <v>-</v>
      </c>
      <c r="G917" s="44" t="str">
        <f>MID($K901,AH$19,1)</f>
        <v>-</v>
      </c>
      <c r="H917" s="41"/>
      <c r="I917" s="9">
        <v>16</v>
      </c>
      <c r="J917" s="4" t="s">
        <v>13</v>
      </c>
      <c r="M917" s="4" t="str">
        <f>IFERROR(VLOOKUP(G917, Table134[#All], 2),"")</f>
        <v/>
      </c>
      <c r="O917" s="55" t="str">
        <f t="shared" si="68"/>
        <v xml:space="preserve">    delay(delayo);</v>
      </c>
    </row>
    <row r="918" spans="5:45" x14ac:dyDescent="0.3">
      <c r="E918" s="45" t="str">
        <f>MID($K899,AI$19,1)</f>
        <v/>
      </c>
      <c r="F918" s="43" t="str">
        <f>MID($K900,AI$19,1)</f>
        <v>c</v>
      </c>
      <c r="G918" s="44" t="str">
        <f>MID($K901,AI$19,1)</f>
        <v>-</v>
      </c>
      <c r="H918" s="41"/>
      <c r="I918" s="9">
        <v>17</v>
      </c>
      <c r="L918" s="4" t="s">
        <v>47</v>
      </c>
      <c r="M918" s="4" t="str">
        <f>IFERROR(VLOOKUP(G918, Table134[#All], 2),"")</f>
        <v/>
      </c>
      <c r="O918" s="55" t="str">
        <f t="shared" si="68"/>
        <v xml:space="preserve">    play(NOTE_C4, tempo);</v>
      </c>
    </row>
    <row r="919" spans="5:45" x14ac:dyDescent="0.3">
      <c r="E919" s="45" t="str">
        <f>MID($K899,AJ$19,1)</f>
        <v/>
      </c>
      <c r="F919" s="43" t="str">
        <f>MID($K900,AJ$19,1)</f>
        <v>-</v>
      </c>
      <c r="G919" s="44" t="str">
        <f>MID($K901,AJ$19,1)</f>
        <v>-</v>
      </c>
      <c r="H919" s="41"/>
      <c r="I919" s="9">
        <v>18</v>
      </c>
      <c r="J919" s="4" t="s">
        <v>13</v>
      </c>
      <c r="M919" s="4" t="str">
        <f>IFERROR(VLOOKUP(G919, Table134[#All], 2),"")</f>
        <v/>
      </c>
      <c r="O919" s="55" t="str">
        <f t="shared" si="68"/>
        <v xml:space="preserve">    delay(delayo);</v>
      </c>
    </row>
    <row r="920" spans="5:45" x14ac:dyDescent="0.3">
      <c r="E920" s="45" t="str">
        <f>MID($K899,AK$19,1)</f>
        <v/>
      </c>
      <c r="F920" s="43" t="str">
        <f>MID($K900,AK$19,1)</f>
        <v>-</v>
      </c>
      <c r="G920" s="44" t="str">
        <f>MID($K901,AK$19,1)</f>
        <v>A</v>
      </c>
      <c r="H920" s="41"/>
      <c r="I920" s="9">
        <v>19</v>
      </c>
      <c r="M920" s="59" t="s">
        <v>52</v>
      </c>
      <c r="O920" s="55" t="str">
        <f t="shared" si="68"/>
        <v xml:space="preserve">    play(NOTE_AS3, tempo);</v>
      </c>
    </row>
    <row r="921" spans="5:45" x14ac:dyDescent="0.3">
      <c r="E921" s="45" t="str">
        <f>MID($K899,AL$19,1)</f>
        <v/>
      </c>
      <c r="F921" s="43" t="str">
        <f>MID($K900,AL$19,1)</f>
        <v>-</v>
      </c>
      <c r="G921" s="44" t="str">
        <f>MID($K901,AL$19,1)</f>
        <v>-</v>
      </c>
      <c r="H921" s="41"/>
      <c r="I921" s="9">
        <v>20</v>
      </c>
      <c r="J921" s="4" t="s">
        <v>13</v>
      </c>
      <c r="M921" s="4" t="str">
        <f>IFERROR(VLOOKUP(G921, Table134[#All], 2),"")</f>
        <v/>
      </c>
      <c r="O921" s="55" t="str">
        <f t="shared" si="68"/>
        <v xml:space="preserve">    delay(delayo);</v>
      </c>
    </row>
    <row r="922" spans="5:45" x14ac:dyDescent="0.3">
      <c r="E922" s="45" t="str">
        <f>MID($K899,AM$19,1)</f>
        <v/>
      </c>
      <c r="F922" s="43" t="str">
        <f>MID($K900,AM$19,1)</f>
        <v>-</v>
      </c>
      <c r="G922" s="44" t="str">
        <f>MID($K901,AM$19,1)</f>
        <v>a</v>
      </c>
      <c r="H922" s="41"/>
      <c r="I922" s="9">
        <v>21</v>
      </c>
      <c r="M922" s="59" t="s">
        <v>53</v>
      </c>
      <c r="O922" s="55" t="str">
        <f t="shared" si="68"/>
        <v xml:space="preserve">    play(NOTE_A3, tempo);</v>
      </c>
    </row>
    <row r="923" spans="5:45" x14ac:dyDescent="0.3">
      <c r="E923" s="45" t="str">
        <f>MID($K899,AN$19,1)</f>
        <v/>
      </c>
      <c r="F923" s="43" t="str">
        <f>MID($K900,AN$19,1)</f>
        <v>-</v>
      </c>
      <c r="G923" s="44" t="str">
        <f>MID($K901,AN$19,1)</f>
        <v>-</v>
      </c>
      <c r="H923" s="41"/>
      <c r="I923" s="9">
        <v>22</v>
      </c>
      <c r="J923" s="4" t="s">
        <v>13</v>
      </c>
      <c r="M923" s="4" t="str">
        <f>IFERROR(VLOOKUP(G923, Table134[#All], 2),"")</f>
        <v/>
      </c>
      <c r="O923" s="55" t="str">
        <f t="shared" si="68"/>
        <v xml:space="preserve">    delay(delayo);</v>
      </c>
    </row>
    <row r="924" spans="5:45" x14ac:dyDescent="0.3">
      <c r="E924" s="45" t="str">
        <f>MID($K899,AO$19,1)</f>
        <v/>
      </c>
      <c r="F924" s="43" t="str">
        <f>MID($K900,AO$19,1)</f>
        <v>-</v>
      </c>
      <c r="G924" s="44" t="str">
        <f>MID($K901,AO$19,1)</f>
        <v>g</v>
      </c>
      <c r="H924" s="41"/>
      <c r="I924" s="9">
        <v>23</v>
      </c>
      <c r="M924" s="59" t="s">
        <v>49</v>
      </c>
      <c r="O924" s="55" t="str">
        <f t="shared" si="68"/>
        <v xml:space="preserve">    play(NOTE_G3, tempo);</v>
      </c>
    </row>
    <row r="925" spans="5:45" x14ac:dyDescent="0.3">
      <c r="E925" s="45" t="str">
        <f>MID($K899,AP$19,1)</f>
        <v/>
      </c>
      <c r="F925" s="43" t="str">
        <f>MID($K900,AP$19,1)</f>
        <v>-</v>
      </c>
      <c r="G925" s="44" t="str">
        <f>MID($K901,AP$19,1)</f>
        <v>-</v>
      </c>
      <c r="H925" s="41"/>
      <c r="I925" s="9">
        <v>24</v>
      </c>
      <c r="J925" s="4" t="s">
        <v>13</v>
      </c>
      <c r="M925" s="4" t="str">
        <f>IFERROR(VLOOKUP(G925, Table134[#All], 2),"")</f>
        <v/>
      </c>
      <c r="O925" s="55" t="str">
        <f t="shared" ref="O925:O988" si="73">CONCATENATE(J925,K925,L925,M925)</f>
        <v xml:space="preserve">    delay(delayo);</v>
      </c>
    </row>
    <row r="926" spans="5:45" x14ac:dyDescent="0.3">
      <c r="E926" s="45" t="str">
        <f>MID($K899,AQ$19,1)</f>
        <v/>
      </c>
      <c r="F926" s="43" t="str">
        <f>MID($K900,AQ$19,1)</f>
        <v>-</v>
      </c>
      <c r="G926" s="44" t="str">
        <f>MID($K901,AQ$19,1)</f>
        <v>-</v>
      </c>
      <c r="H926" s="41"/>
      <c r="I926" s="9">
        <v>25</v>
      </c>
      <c r="J926" s="4" t="s">
        <v>13</v>
      </c>
      <c r="M926" s="4" t="str">
        <f>IFERROR(VLOOKUP(G926, Table134[#All], 2),"")</f>
        <v/>
      </c>
      <c r="O926" s="55" t="str">
        <f t="shared" si="73"/>
        <v xml:space="preserve">    delay(delayo);</v>
      </c>
    </row>
    <row r="927" spans="5:45" x14ac:dyDescent="0.3">
      <c r="E927" s="45" t="str">
        <f>MID($K899,AR$19,1)</f>
        <v/>
      </c>
      <c r="F927" s="43" t="str">
        <f>MID($K900,AR$19,1)</f>
        <v>-</v>
      </c>
      <c r="G927" s="44" t="str">
        <f>MID($K901,AR$19,1)</f>
        <v>-</v>
      </c>
      <c r="H927" s="41"/>
      <c r="I927" s="9">
        <v>26</v>
      </c>
      <c r="J927" s="4" t="s">
        <v>13</v>
      </c>
      <c r="M927" s="4" t="str">
        <f>IFERROR(VLOOKUP(G927, Table134[#All], 2),"")</f>
        <v/>
      </c>
      <c r="O927" s="55" t="str">
        <f t="shared" si="73"/>
        <v xml:space="preserve">    delay(delayo);</v>
      </c>
    </row>
    <row r="928" spans="5:45" x14ac:dyDescent="0.3">
      <c r="H928" s="41"/>
      <c r="I928" s="13"/>
      <c r="J928" s="11" t="s">
        <v>44</v>
      </c>
      <c r="K928" s="14"/>
      <c r="O928" s="55" t="str">
        <f t="shared" si="73"/>
        <v xml:space="preserve">//  </v>
      </c>
      <c r="Q928" s="19" t="s">
        <v>123</v>
      </c>
      <c r="R928" s="19"/>
      <c r="S928" s="19">
        <v>1</v>
      </c>
      <c r="T928" s="19">
        <v>2</v>
      </c>
      <c r="U928" s="19">
        <v>3</v>
      </c>
      <c r="V928" s="19">
        <v>4</v>
      </c>
      <c r="W928" s="19">
        <v>5</v>
      </c>
      <c r="X928" s="19">
        <v>6</v>
      </c>
      <c r="Y928" s="19">
        <v>7</v>
      </c>
      <c r="Z928" s="19">
        <v>8</v>
      </c>
      <c r="AA928" s="19">
        <v>9</v>
      </c>
      <c r="AB928" s="19">
        <v>10</v>
      </c>
      <c r="AC928" s="19">
        <v>11</v>
      </c>
      <c r="AD928" s="19">
        <v>12</v>
      </c>
      <c r="AE928" s="19">
        <v>13</v>
      </c>
      <c r="AF928" s="19">
        <v>14</v>
      </c>
      <c r="AG928" s="19">
        <v>15</v>
      </c>
      <c r="AH928" s="19">
        <v>16</v>
      </c>
      <c r="AI928" s="19">
        <v>17</v>
      </c>
      <c r="AJ928" s="19">
        <v>18</v>
      </c>
      <c r="AK928" s="19">
        <v>19</v>
      </c>
      <c r="AL928" s="19">
        <v>20</v>
      </c>
      <c r="AM928" s="19">
        <v>21</v>
      </c>
      <c r="AN928" s="19">
        <v>22</v>
      </c>
      <c r="AO928" s="19">
        <v>23</v>
      </c>
      <c r="AP928" s="19">
        <v>24</v>
      </c>
      <c r="AQ928" s="19">
        <v>25</v>
      </c>
      <c r="AR928" s="19">
        <v>26</v>
      </c>
      <c r="AS928" s="19"/>
    </row>
    <row r="929" spans="5:45" x14ac:dyDescent="0.3">
      <c r="H929" s="41">
        <v>31</v>
      </c>
      <c r="I929" s="13"/>
      <c r="J929" s="11" t="s">
        <v>44</v>
      </c>
      <c r="K929" s="14">
        <f>C147</f>
        <v>0</v>
      </c>
      <c r="L929" s="6"/>
      <c r="M929" s="6"/>
      <c r="O929" s="55" t="str">
        <f t="shared" si="73"/>
        <v>//  0</v>
      </c>
      <c r="Q929" s="4" t="str">
        <f>MID($K929,Q$19,1)</f>
        <v>0</v>
      </c>
      <c r="R929" s="4" t="str">
        <f t="shared" ref="R929:AS931" si="74">MID($K929,R$19,1)</f>
        <v/>
      </c>
      <c r="S929" s="4" t="str">
        <f t="shared" si="74"/>
        <v/>
      </c>
      <c r="T929" s="4" t="str">
        <f t="shared" si="74"/>
        <v/>
      </c>
      <c r="U929" s="4" t="str">
        <f t="shared" si="74"/>
        <v/>
      </c>
      <c r="V929" s="4" t="str">
        <f t="shared" si="74"/>
        <v/>
      </c>
      <c r="W929" s="4" t="str">
        <f t="shared" si="74"/>
        <v/>
      </c>
      <c r="X929" s="4" t="str">
        <f t="shared" si="74"/>
        <v/>
      </c>
      <c r="Y929" s="4" t="str">
        <f t="shared" si="74"/>
        <v/>
      </c>
      <c r="Z929" s="4" t="str">
        <f t="shared" si="74"/>
        <v/>
      </c>
      <c r="AA929" s="4" t="str">
        <f t="shared" si="74"/>
        <v/>
      </c>
      <c r="AB929" s="4" t="str">
        <f t="shared" si="74"/>
        <v/>
      </c>
      <c r="AC929" s="4" t="str">
        <f t="shared" si="74"/>
        <v/>
      </c>
      <c r="AD929" s="4" t="str">
        <f t="shared" si="74"/>
        <v/>
      </c>
      <c r="AE929" s="4" t="str">
        <f t="shared" si="74"/>
        <v/>
      </c>
      <c r="AF929" s="4" t="str">
        <f t="shared" si="74"/>
        <v/>
      </c>
      <c r="AG929" s="4" t="str">
        <f t="shared" si="74"/>
        <v/>
      </c>
      <c r="AH929" s="4" t="str">
        <f t="shared" si="74"/>
        <v/>
      </c>
      <c r="AI929" s="4" t="str">
        <f t="shared" si="74"/>
        <v/>
      </c>
      <c r="AJ929" s="4" t="str">
        <f t="shared" si="74"/>
        <v/>
      </c>
      <c r="AK929" s="4" t="str">
        <f t="shared" si="74"/>
        <v/>
      </c>
      <c r="AL929" s="4" t="str">
        <f t="shared" si="74"/>
        <v/>
      </c>
      <c r="AM929" s="4" t="str">
        <f t="shared" si="74"/>
        <v/>
      </c>
      <c r="AN929" s="4" t="str">
        <f t="shared" si="74"/>
        <v/>
      </c>
      <c r="AO929" s="4" t="str">
        <f t="shared" si="74"/>
        <v/>
      </c>
      <c r="AP929" s="4" t="str">
        <f t="shared" si="74"/>
        <v/>
      </c>
      <c r="AQ929" s="4" t="str">
        <f t="shared" si="74"/>
        <v/>
      </c>
      <c r="AR929" s="4" t="str">
        <f t="shared" si="74"/>
        <v/>
      </c>
      <c r="AS929" s="4" t="str">
        <f>MID($K929,AS$19,1)</f>
        <v/>
      </c>
    </row>
    <row r="930" spans="5:45" x14ac:dyDescent="0.3">
      <c r="E930" s="45" t="str">
        <f>MID($K929,Q$19,1)</f>
        <v>0</v>
      </c>
      <c r="F930" s="43" t="str">
        <f>MID($K930,Q$19,1)</f>
        <v>4</v>
      </c>
      <c r="G930" s="44" t="str">
        <f>MID($K931,Q$19,1)</f>
        <v>0</v>
      </c>
      <c r="H930" s="41"/>
      <c r="I930" s="13"/>
      <c r="J930" s="11" t="s">
        <v>44</v>
      </c>
      <c r="K930" s="14" t="str">
        <f>C148</f>
        <v>4|D---d-------d--D-d-cd-----|</v>
      </c>
      <c r="L930" s="6"/>
      <c r="M930" s="6"/>
      <c r="O930" s="55" t="str">
        <f t="shared" si="73"/>
        <v>//  4|D---d-------d--D-d-cd-----|</v>
      </c>
      <c r="Q930" s="4" t="str">
        <f t="shared" ref="Q930:Q931" si="75">MID($K930,Q$19,1)</f>
        <v>4</v>
      </c>
      <c r="R930" s="4" t="str">
        <f t="shared" si="74"/>
        <v>|</v>
      </c>
      <c r="S930" s="4" t="str">
        <f t="shared" si="74"/>
        <v>D</v>
      </c>
      <c r="T930" s="4" t="str">
        <f t="shared" si="74"/>
        <v>-</v>
      </c>
      <c r="U930" s="4" t="str">
        <f t="shared" si="74"/>
        <v>-</v>
      </c>
      <c r="V930" s="4" t="str">
        <f t="shared" si="74"/>
        <v>-</v>
      </c>
      <c r="W930" s="4" t="str">
        <f t="shared" si="74"/>
        <v>d</v>
      </c>
      <c r="X930" s="4" t="str">
        <f t="shared" si="74"/>
        <v>-</v>
      </c>
      <c r="Y930" s="4" t="str">
        <f t="shared" si="74"/>
        <v>-</v>
      </c>
      <c r="Z930" s="4" t="str">
        <f t="shared" si="74"/>
        <v>-</v>
      </c>
      <c r="AA930" s="4" t="str">
        <f t="shared" si="74"/>
        <v>-</v>
      </c>
      <c r="AB930" s="4" t="str">
        <f t="shared" si="74"/>
        <v>-</v>
      </c>
      <c r="AC930" s="4" t="str">
        <f t="shared" si="74"/>
        <v>-</v>
      </c>
      <c r="AD930" s="4" t="str">
        <f t="shared" si="74"/>
        <v>-</v>
      </c>
      <c r="AE930" s="4" t="str">
        <f t="shared" si="74"/>
        <v>d</v>
      </c>
      <c r="AF930" s="4" t="str">
        <f t="shared" si="74"/>
        <v>-</v>
      </c>
      <c r="AG930" s="4" t="str">
        <f t="shared" si="74"/>
        <v>-</v>
      </c>
      <c r="AH930" s="4" t="str">
        <f t="shared" si="74"/>
        <v>D</v>
      </c>
      <c r="AI930" s="4" t="str">
        <f t="shared" si="74"/>
        <v>-</v>
      </c>
      <c r="AJ930" s="4" t="str">
        <f t="shared" si="74"/>
        <v>d</v>
      </c>
      <c r="AK930" s="4" t="str">
        <f t="shared" si="74"/>
        <v>-</v>
      </c>
      <c r="AL930" s="4" t="str">
        <f t="shared" si="74"/>
        <v>c</v>
      </c>
      <c r="AM930" s="4" t="str">
        <f t="shared" si="74"/>
        <v>d</v>
      </c>
      <c r="AN930" s="4" t="str">
        <f t="shared" si="74"/>
        <v>-</v>
      </c>
      <c r="AO930" s="4" t="str">
        <f t="shared" si="74"/>
        <v>-</v>
      </c>
      <c r="AP930" s="4" t="str">
        <f t="shared" si="74"/>
        <v>-</v>
      </c>
      <c r="AQ930" s="4" t="str">
        <f t="shared" si="74"/>
        <v>-</v>
      </c>
      <c r="AR930" s="4" t="str">
        <f t="shared" si="74"/>
        <v>-</v>
      </c>
      <c r="AS930" s="4" t="str">
        <f t="shared" si="74"/>
        <v>|</v>
      </c>
    </row>
    <row r="931" spans="5:45" x14ac:dyDescent="0.3">
      <c r="H931" s="41"/>
      <c r="I931" s="13"/>
      <c r="J931" s="11" t="s">
        <v>44</v>
      </c>
      <c r="K931" s="14">
        <f>C149</f>
        <v>0</v>
      </c>
      <c r="O931" s="55" t="str">
        <f t="shared" si="73"/>
        <v>//  0</v>
      </c>
      <c r="Q931" s="4" t="str">
        <f t="shared" si="75"/>
        <v>0</v>
      </c>
      <c r="R931" s="4" t="str">
        <f t="shared" si="74"/>
        <v/>
      </c>
      <c r="S931" s="4" t="str">
        <f t="shared" si="74"/>
        <v/>
      </c>
      <c r="T931" s="4" t="str">
        <f t="shared" si="74"/>
        <v/>
      </c>
      <c r="U931" s="4" t="str">
        <f t="shared" si="74"/>
        <v/>
      </c>
      <c r="V931" s="4" t="str">
        <f t="shared" si="74"/>
        <v/>
      </c>
      <c r="W931" s="4" t="str">
        <f t="shared" si="74"/>
        <v/>
      </c>
      <c r="X931" s="4" t="str">
        <f t="shared" si="74"/>
        <v/>
      </c>
      <c r="Y931" s="4" t="str">
        <f t="shared" si="74"/>
        <v/>
      </c>
      <c r="Z931" s="4" t="str">
        <f t="shared" si="74"/>
        <v/>
      </c>
      <c r="AA931" s="4" t="str">
        <f t="shared" si="74"/>
        <v/>
      </c>
      <c r="AB931" s="4" t="str">
        <f t="shared" si="74"/>
        <v/>
      </c>
      <c r="AC931" s="4" t="str">
        <f t="shared" si="74"/>
        <v/>
      </c>
      <c r="AD931" s="4" t="str">
        <f t="shared" si="74"/>
        <v/>
      </c>
      <c r="AE931" s="4" t="str">
        <f t="shared" si="74"/>
        <v/>
      </c>
      <c r="AF931" s="4" t="str">
        <f t="shared" si="74"/>
        <v/>
      </c>
      <c r="AG931" s="4" t="str">
        <f t="shared" si="74"/>
        <v/>
      </c>
      <c r="AH931" s="4" t="str">
        <f t="shared" si="74"/>
        <v/>
      </c>
      <c r="AI931" s="4" t="str">
        <f t="shared" si="74"/>
        <v/>
      </c>
      <c r="AJ931" s="4" t="str">
        <f t="shared" si="74"/>
        <v/>
      </c>
      <c r="AK931" s="4" t="str">
        <f t="shared" si="74"/>
        <v/>
      </c>
      <c r="AL931" s="4" t="str">
        <f t="shared" si="74"/>
        <v/>
      </c>
      <c r="AM931" s="4" t="str">
        <f t="shared" si="74"/>
        <v/>
      </c>
      <c r="AN931" s="4" t="str">
        <f t="shared" si="74"/>
        <v/>
      </c>
      <c r="AO931" s="4" t="str">
        <f t="shared" si="74"/>
        <v/>
      </c>
      <c r="AP931" s="4" t="str">
        <f t="shared" si="74"/>
        <v/>
      </c>
      <c r="AQ931" s="4" t="str">
        <f t="shared" si="74"/>
        <v/>
      </c>
      <c r="AR931" s="4" t="str">
        <f t="shared" si="74"/>
        <v/>
      </c>
      <c r="AS931" s="4" t="str">
        <f t="shared" si="74"/>
        <v/>
      </c>
    </row>
    <row r="932" spans="5:45" x14ac:dyDescent="0.3">
      <c r="E932" s="45" t="str">
        <f>MID($K929,S$19,1)</f>
        <v/>
      </c>
      <c r="F932" s="43" t="str">
        <f>MID($K930,S$19,1)</f>
        <v>D</v>
      </c>
      <c r="G932" s="44" t="str">
        <f>MID($K931,S$19,1)</f>
        <v/>
      </c>
      <c r="H932" s="41"/>
      <c r="I932" s="9">
        <v>1</v>
      </c>
      <c r="L932" s="59" t="s">
        <v>48</v>
      </c>
      <c r="M932" s="4" t="str">
        <f>IFERROR(VLOOKUP(G932, Table134[#All], 2),"")</f>
        <v/>
      </c>
      <c r="O932" s="55" t="str">
        <f t="shared" si="73"/>
        <v xml:space="preserve">    play(NOTE_DS4, tempo);</v>
      </c>
    </row>
    <row r="933" spans="5:45" x14ac:dyDescent="0.3">
      <c r="E933" s="45" t="str">
        <f>MID($K929,T$19,1)</f>
        <v/>
      </c>
      <c r="F933" s="43" t="str">
        <f>MID($K930,T$19,1)</f>
        <v>-</v>
      </c>
      <c r="G933" s="44" t="str">
        <f>MID($K931,T$19,1)</f>
        <v/>
      </c>
      <c r="H933" s="41"/>
      <c r="I933" s="9">
        <v>2</v>
      </c>
      <c r="J933" s="4" t="s">
        <v>13</v>
      </c>
      <c r="M933" s="4" t="str">
        <f>IFERROR(VLOOKUP(G933, Table134[#All], 2),"")</f>
        <v/>
      </c>
      <c r="O933" s="55" t="str">
        <f t="shared" si="73"/>
        <v xml:space="preserve">    delay(delayo);</v>
      </c>
    </row>
    <row r="934" spans="5:45" x14ac:dyDescent="0.3">
      <c r="E934" s="45" t="str">
        <f>MID($K929,U$19,1)</f>
        <v/>
      </c>
      <c r="F934" s="43" t="str">
        <f>MID($K930,U$19,1)</f>
        <v>-</v>
      </c>
      <c r="G934" s="44" t="str">
        <f>MID($K931,U$19,1)</f>
        <v/>
      </c>
      <c r="H934" s="41"/>
      <c r="I934" s="9">
        <v>3</v>
      </c>
      <c r="J934" s="4" t="s">
        <v>13</v>
      </c>
      <c r="M934" s="4" t="str">
        <f>IFERROR(VLOOKUP(G934, Table134[#All], 2),"")</f>
        <v/>
      </c>
      <c r="O934" s="55" t="str">
        <f t="shared" si="73"/>
        <v xml:space="preserve">    delay(delayo);</v>
      </c>
    </row>
    <row r="935" spans="5:45" x14ac:dyDescent="0.3">
      <c r="E935" s="45" t="str">
        <f>MID($K929,V$19,1)</f>
        <v/>
      </c>
      <c r="F935" s="43" t="str">
        <f>MID($K930,V$19,1)</f>
        <v>-</v>
      </c>
      <c r="G935" s="44" t="str">
        <f>MID($K931,V$19,1)</f>
        <v/>
      </c>
      <c r="H935" s="41"/>
      <c r="I935" s="9">
        <v>4</v>
      </c>
      <c r="J935" s="4" t="s">
        <v>13</v>
      </c>
      <c r="M935" s="4" t="str">
        <f>IFERROR(VLOOKUP(G935, Table134[#All], 2),"")</f>
        <v/>
      </c>
      <c r="O935" s="55" t="str">
        <f t="shared" si="73"/>
        <v xml:space="preserve">    delay(delayo);</v>
      </c>
    </row>
    <row r="936" spans="5:45" x14ac:dyDescent="0.3">
      <c r="E936" s="45" t="str">
        <f>MID($K929,W$19,1)</f>
        <v/>
      </c>
      <c r="F936" s="43" t="str">
        <f>MID($K930,W$19,1)</f>
        <v>d</v>
      </c>
      <c r="G936" s="44" t="str">
        <f>MID($K931,W$19,1)</f>
        <v/>
      </c>
      <c r="H936" s="41"/>
      <c r="I936" s="9">
        <v>5</v>
      </c>
      <c r="L936" s="59" t="s">
        <v>46</v>
      </c>
      <c r="M936" s="4" t="str">
        <f>IFERROR(VLOOKUP(G936, Table134[#All], 2),"")</f>
        <v/>
      </c>
      <c r="O936" s="55" t="str">
        <f t="shared" si="73"/>
        <v xml:space="preserve">    play(NOTE_D4, tempo);</v>
      </c>
    </row>
    <row r="937" spans="5:45" x14ac:dyDescent="0.3">
      <c r="E937" s="45" t="str">
        <f>MID($K929,X$19,1)</f>
        <v/>
      </c>
      <c r="F937" s="43" t="str">
        <f>MID($K930,X$19,1)</f>
        <v>-</v>
      </c>
      <c r="G937" s="44" t="str">
        <f>MID($K931,X$19,1)</f>
        <v/>
      </c>
      <c r="H937" s="41"/>
      <c r="I937" s="9">
        <v>6</v>
      </c>
      <c r="J937" s="4" t="s">
        <v>13</v>
      </c>
      <c r="M937" s="4" t="str">
        <f>IFERROR(VLOOKUP(G937, Table134[#All], 2),"")</f>
        <v/>
      </c>
      <c r="O937" s="55" t="str">
        <f t="shared" si="73"/>
        <v xml:space="preserve">    delay(delayo);</v>
      </c>
    </row>
    <row r="938" spans="5:45" x14ac:dyDescent="0.3">
      <c r="E938" s="45" t="str">
        <f>MID($K929,Y$19,1)</f>
        <v/>
      </c>
      <c r="F938" s="43" t="str">
        <f>MID($K930,Y$19,1)</f>
        <v>-</v>
      </c>
      <c r="G938" s="44" t="str">
        <f>MID($K931,Y$19,1)</f>
        <v/>
      </c>
      <c r="H938" s="41"/>
      <c r="I938" s="9">
        <v>7</v>
      </c>
      <c r="J938" s="4" t="s">
        <v>13</v>
      </c>
      <c r="M938" s="4" t="str">
        <f>IFERROR(VLOOKUP(G938, Table134[#All], 2),"")</f>
        <v/>
      </c>
      <c r="O938" s="55" t="str">
        <f t="shared" si="73"/>
        <v xml:space="preserve">    delay(delayo);</v>
      </c>
    </row>
    <row r="939" spans="5:45" x14ac:dyDescent="0.3">
      <c r="E939" s="45" t="str">
        <f>MID($K929,Z$19,1)</f>
        <v/>
      </c>
      <c r="F939" s="43" t="str">
        <f>MID($K930,Z$19,1)</f>
        <v>-</v>
      </c>
      <c r="G939" s="44" t="str">
        <f>MID($K931,Z$19,1)</f>
        <v/>
      </c>
      <c r="H939" s="41"/>
      <c r="I939" s="9">
        <v>8</v>
      </c>
      <c r="J939" s="4" t="s">
        <v>13</v>
      </c>
      <c r="M939" s="4" t="str">
        <f>IFERROR(VLOOKUP(G939, Table134[#All], 2),"")</f>
        <v/>
      </c>
      <c r="O939" s="55" t="str">
        <f t="shared" si="73"/>
        <v xml:space="preserve">    delay(delayo);</v>
      </c>
    </row>
    <row r="940" spans="5:45" x14ac:dyDescent="0.3">
      <c r="E940" s="45" t="str">
        <f>MID($K929,AA$19,1)</f>
        <v/>
      </c>
      <c r="F940" s="43" t="str">
        <f>MID($K930,AA$19,1)</f>
        <v>-</v>
      </c>
      <c r="G940" s="44" t="str">
        <f>MID($K931,AA$19,1)</f>
        <v/>
      </c>
      <c r="H940" s="41"/>
      <c r="I940" s="9">
        <v>9</v>
      </c>
      <c r="J940" s="4" t="s">
        <v>13</v>
      </c>
      <c r="M940" s="4" t="str">
        <f>IFERROR(VLOOKUP(G940, Table134[#All], 2),"")</f>
        <v/>
      </c>
      <c r="O940" s="55" t="str">
        <f t="shared" si="73"/>
        <v xml:space="preserve">    delay(delayo);</v>
      </c>
    </row>
    <row r="941" spans="5:45" x14ac:dyDescent="0.3">
      <c r="E941" s="45" t="str">
        <f>MID($K929,AB$19,1)</f>
        <v/>
      </c>
      <c r="F941" s="43" t="str">
        <f>MID($K930,AB$19,1)</f>
        <v>-</v>
      </c>
      <c r="G941" s="44" t="str">
        <f>MID($K931,AB$19,1)</f>
        <v/>
      </c>
      <c r="H941" s="41"/>
      <c r="I941" s="9">
        <v>10</v>
      </c>
      <c r="J941" s="4" t="s">
        <v>13</v>
      </c>
      <c r="M941" s="4" t="str">
        <f>IFERROR(VLOOKUP(G941, Table134[#All], 2),"")</f>
        <v/>
      </c>
      <c r="O941" s="55" t="str">
        <f t="shared" si="73"/>
        <v xml:space="preserve">    delay(delayo);</v>
      </c>
    </row>
    <row r="942" spans="5:45" x14ac:dyDescent="0.3">
      <c r="E942" s="45" t="str">
        <f>MID($K929,AC$19,1)</f>
        <v/>
      </c>
      <c r="F942" s="43" t="str">
        <f>MID($K930,AC$19,1)</f>
        <v>-</v>
      </c>
      <c r="G942" s="44" t="str">
        <f>MID($K931,AC$19,1)</f>
        <v/>
      </c>
      <c r="H942" s="41"/>
      <c r="I942" s="9">
        <v>11</v>
      </c>
      <c r="J942" s="4" t="s">
        <v>13</v>
      </c>
      <c r="M942" s="4" t="str">
        <f>IFERROR(VLOOKUP(G942, Table134[#All], 2),"")</f>
        <v/>
      </c>
      <c r="O942" s="55" t="str">
        <f t="shared" si="73"/>
        <v xml:space="preserve">    delay(delayo);</v>
      </c>
    </row>
    <row r="943" spans="5:45" x14ac:dyDescent="0.3">
      <c r="E943" s="45" t="str">
        <f>MID($K929,AD$19,1)</f>
        <v/>
      </c>
      <c r="F943" s="43" t="str">
        <f>MID($K930,AD$19,1)</f>
        <v>-</v>
      </c>
      <c r="G943" s="44" t="str">
        <f>MID($K931,AD$19,1)</f>
        <v/>
      </c>
      <c r="H943" s="41"/>
      <c r="I943" s="9">
        <v>12</v>
      </c>
      <c r="J943" s="4" t="s">
        <v>13</v>
      </c>
      <c r="M943" s="4" t="str">
        <f>IFERROR(VLOOKUP(G943, Table134[#All], 2),"")</f>
        <v/>
      </c>
      <c r="O943" s="55" t="str">
        <f t="shared" si="73"/>
        <v xml:space="preserve">    delay(delayo);</v>
      </c>
    </row>
    <row r="944" spans="5:45" x14ac:dyDescent="0.3">
      <c r="E944" s="45" t="str">
        <f>MID($K929,AE$19,1)</f>
        <v/>
      </c>
      <c r="F944" s="43" t="str">
        <f>MID($K930,AE$19,1)</f>
        <v>d</v>
      </c>
      <c r="G944" s="44" t="str">
        <f>MID($K931,AE$19,1)</f>
        <v/>
      </c>
      <c r="H944" s="41"/>
      <c r="I944" s="9">
        <v>13</v>
      </c>
      <c r="L944" s="59" t="s">
        <v>46</v>
      </c>
      <c r="M944" s="4" t="str">
        <f>IFERROR(VLOOKUP(G944, Table134[#All], 2),"")</f>
        <v/>
      </c>
      <c r="O944" s="55" t="str">
        <f t="shared" si="73"/>
        <v xml:space="preserve">    play(NOTE_D4, tempo);</v>
      </c>
    </row>
    <row r="945" spans="5:45" x14ac:dyDescent="0.3">
      <c r="E945" s="45" t="str">
        <f>MID($K929,AF$19,1)</f>
        <v/>
      </c>
      <c r="F945" s="43" t="str">
        <f>MID($K930,AF$19,1)</f>
        <v>-</v>
      </c>
      <c r="G945" s="44" t="str">
        <f>MID($K931,AF$19,1)</f>
        <v/>
      </c>
      <c r="H945" s="41"/>
      <c r="I945" s="9">
        <v>14</v>
      </c>
      <c r="J945" s="4" t="s">
        <v>13</v>
      </c>
      <c r="M945" s="4" t="str">
        <f>IFERROR(VLOOKUP(G945, Table134[#All], 2),"")</f>
        <v/>
      </c>
      <c r="O945" s="55" t="str">
        <f t="shared" si="73"/>
        <v xml:space="preserve">    delay(delayo);</v>
      </c>
    </row>
    <row r="946" spans="5:45" x14ac:dyDescent="0.3">
      <c r="E946" s="45" t="str">
        <f>MID($K929,AG$19,1)</f>
        <v/>
      </c>
      <c r="F946" s="43" t="str">
        <f>MID($K930,AG$19,1)</f>
        <v>-</v>
      </c>
      <c r="G946" s="44" t="str">
        <f>MID($K931,AG$19,1)</f>
        <v/>
      </c>
      <c r="H946" s="41"/>
      <c r="I946" s="9">
        <v>15</v>
      </c>
      <c r="J946" s="4" t="s">
        <v>13</v>
      </c>
      <c r="M946" s="4" t="str">
        <f>IFERROR(VLOOKUP(G946, Table134[#All], 2),"")</f>
        <v/>
      </c>
      <c r="O946" s="55" t="str">
        <f t="shared" si="73"/>
        <v xml:space="preserve">    delay(delayo);</v>
      </c>
    </row>
    <row r="947" spans="5:45" x14ac:dyDescent="0.3">
      <c r="E947" s="45" t="str">
        <f>MID($K929,AH$19,1)</f>
        <v/>
      </c>
      <c r="F947" s="43" t="str">
        <f>MID($K930,AH$19,1)</f>
        <v>D</v>
      </c>
      <c r="G947" s="44" t="str">
        <f>MID($K931,AH$19,1)</f>
        <v/>
      </c>
      <c r="H947" s="41"/>
      <c r="I947" s="9">
        <v>16</v>
      </c>
      <c r="L947" s="59" t="s">
        <v>48</v>
      </c>
      <c r="M947" s="4" t="str">
        <f>IFERROR(VLOOKUP(G947, Table134[#All], 2),"")</f>
        <v/>
      </c>
      <c r="O947" s="55" t="str">
        <f t="shared" si="73"/>
        <v xml:space="preserve">    play(NOTE_DS4, tempo);</v>
      </c>
    </row>
    <row r="948" spans="5:45" x14ac:dyDescent="0.3">
      <c r="E948" s="45" t="str">
        <f>MID($K929,AI$19,1)</f>
        <v/>
      </c>
      <c r="F948" s="43" t="str">
        <f>MID($K930,AI$19,1)</f>
        <v>-</v>
      </c>
      <c r="G948" s="44" t="str">
        <f>MID($K931,AI$19,1)</f>
        <v/>
      </c>
      <c r="H948" s="41"/>
      <c r="I948" s="9">
        <v>17</v>
      </c>
      <c r="J948" s="4" t="s">
        <v>13</v>
      </c>
      <c r="M948" s="4" t="str">
        <f>IFERROR(VLOOKUP(G948, Table134[#All], 2),"")</f>
        <v/>
      </c>
      <c r="O948" s="55" t="str">
        <f t="shared" si="73"/>
        <v xml:space="preserve">    delay(delayo);</v>
      </c>
    </row>
    <row r="949" spans="5:45" x14ac:dyDescent="0.3">
      <c r="E949" s="45" t="str">
        <f>MID($K929,AJ$19,1)</f>
        <v/>
      </c>
      <c r="F949" s="43" t="str">
        <f>MID($K930,AJ$19,1)</f>
        <v>d</v>
      </c>
      <c r="G949" s="44" t="str">
        <f>MID($K931,AJ$19,1)</f>
        <v/>
      </c>
      <c r="H949" s="41"/>
      <c r="I949" s="9">
        <v>18</v>
      </c>
      <c r="L949" s="59" t="s">
        <v>46</v>
      </c>
      <c r="M949" s="4" t="str">
        <f>IFERROR(VLOOKUP(G949, Table134[#All], 2),"")</f>
        <v/>
      </c>
      <c r="O949" s="55" t="str">
        <f t="shared" si="73"/>
        <v xml:space="preserve">    play(NOTE_D4, tempo);</v>
      </c>
    </row>
    <row r="950" spans="5:45" x14ac:dyDescent="0.3">
      <c r="E950" s="45" t="str">
        <f>MID($K929,AK$19,1)</f>
        <v/>
      </c>
      <c r="F950" s="43" t="str">
        <f>MID($K930,AK$19,1)</f>
        <v>-</v>
      </c>
      <c r="G950" s="44" t="str">
        <f>MID($K931,AK$19,1)</f>
        <v/>
      </c>
      <c r="H950" s="41"/>
      <c r="I950" s="9">
        <v>19</v>
      </c>
      <c r="J950" s="4" t="s">
        <v>13</v>
      </c>
      <c r="M950" s="4" t="str">
        <f>IFERROR(VLOOKUP(G950, Table134[#All], 2),"")</f>
        <v/>
      </c>
      <c r="O950" s="55" t="str">
        <f t="shared" si="73"/>
        <v xml:space="preserve">    delay(delayo);</v>
      </c>
    </row>
    <row r="951" spans="5:45" x14ac:dyDescent="0.3">
      <c r="E951" s="45" t="str">
        <f>MID($K929,AL$19,1)</f>
        <v/>
      </c>
      <c r="F951" s="43" t="str">
        <f>MID($K930,AL$19,1)</f>
        <v>c</v>
      </c>
      <c r="G951" s="44" t="str">
        <f>MID($K931,AL$19,1)</f>
        <v/>
      </c>
      <c r="H951" s="41"/>
      <c r="I951" s="9">
        <v>20</v>
      </c>
      <c r="L951" s="4" t="s">
        <v>47</v>
      </c>
      <c r="M951" s="4" t="str">
        <f>IFERROR(VLOOKUP(G951, Table134[#All], 2),"")</f>
        <v/>
      </c>
      <c r="O951" s="55" t="str">
        <f t="shared" si="73"/>
        <v xml:space="preserve">    play(NOTE_C4, tempo);</v>
      </c>
    </row>
    <row r="952" spans="5:45" x14ac:dyDescent="0.3">
      <c r="E952" s="45" t="str">
        <f>MID($K929,AM$19,1)</f>
        <v/>
      </c>
      <c r="F952" s="43" t="str">
        <f>MID($K930,AM$19,1)</f>
        <v>d</v>
      </c>
      <c r="G952" s="44" t="str">
        <f>MID($K931,AM$19,1)</f>
        <v/>
      </c>
      <c r="H952" s="41"/>
      <c r="I952" s="9">
        <v>21</v>
      </c>
      <c r="L952" s="59" t="s">
        <v>46</v>
      </c>
      <c r="M952" s="4" t="str">
        <f>IFERROR(VLOOKUP(G952, Table134[#All], 2),"")</f>
        <v/>
      </c>
      <c r="O952" s="55" t="str">
        <f t="shared" si="73"/>
        <v xml:space="preserve">    play(NOTE_D4, tempo);</v>
      </c>
    </row>
    <row r="953" spans="5:45" x14ac:dyDescent="0.3">
      <c r="E953" s="45" t="str">
        <f>MID($K929,AN$19,1)</f>
        <v/>
      </c>
      <c r="F953" s="43" t="str">
        <f>MID($K930,AN$19,1)</f>
        <v>-</v>
      </c>
      <c r="G953" s="44" t="str">
        <f>MID($K931,AN$19,1)</f>
        <v/>
      </c>
      <c r="H953" s="41"/>
      <c r="I953" s="9">
        <v>22</v>
      </c>
      <c r="J953" s="4" t="s">
        <v>13</v>
      </c>
      <c r="M953" s="4" t="str">
        <f>IFERROR(VLOOKUP(G953, Table134[#All], 2),"")</f>
        <v/>
      </c>
      <c r="O953" s="55" t="str">
        <f t="shared" si="73"/>
        <v xml:space="preserve">    delay(delayo);</v>
      </c>
    </row>
    <row r="954" spans="5:45" x14ac:dyDescent="0.3">
      <c r="E954" s="45" t="str">
        <f>MID($K929,AO$19,1)</f>
        <v/>
      </c>
      <c r="F954" s="43" t="str">
        <f>MID($K930,AO$19,1)</f>
        <v>-</v>
      </c>
      <c r="G954" s="44" t="str">
        <f>MID($K931,AO$19,1)</f>
        <v/>
      </c>
      <c r="H954" s="41"/>
      <c r="I954" s="9">
        <v>23</v>
      </c>
      <c r="J954" s="4" t="s">
        <v>13</v>
      </c>
      <c r="M954" s="4" t="str">
        <f>IFERROR(VLOOKUP(G954, Table134[#All], 2),"")</f>
        <v/>
      </c>
      <c r="O954" s="55" t="str">
        <f t="shared" si="73"/>
        <v xml:space="preserve">    delay(delayo);</v>
      </c>
    </row>
    <row r="955" spans="5:45" x14ac:dyDescent="0.3">
      <c r="E955" s="45" t="str">
        <f>MID($K929,AP$19,1)</f>
        <v/>
      </c>
      <c r="F955" s="43" t="str">
        <f>MID($K930,AP$19,1)</f>
        <v>-</v>
      </c>
      <c r="G955" s="44" t="str">
        <f>MID($K931,AP$19,1)</f>
        <v/>
      </c>
      <c r="H955" s="41"/>
      <c r="I955" s="9">
        <v>24</v>
      </c>
      <c r="J955" s="4" t="s">
        <v>13</v>
      </c>
      <c r="M955" s="4" t="str">
        <f>IFERROR(VLOOKUP(G955, Table134[#All], 2),"")</f>
        <v/>
      </c>
      <c r="O955" s="55" t="str">
        <f t="shared" si="73"/>
        <v xml:space="preserve">    delay(delayo);</v>
      </c>
    </row>
    <row r="956" spans="5:45" x14ac:dyDescent="0.3">
      <c r="E956" s="45" t="str">
        <f>MID($K929,AQ$19,1)</f>
        <v/>
      </c>
      <c r="F956" s="43" t="str">
        <f>MID($K930,AQ$19,1)</f>
        <v>-</v>
      </c>
      <c r="G956" s="44" t="str">
        <f>MID($K931,AQ$19,1)</f>
        <v/>
      </c>
      <c r="H956" s="41"/>
      <c r="I956" s="9">
        <v>25</v>
      </c>
      <c r="J956" s="4" t="s">
        <v>13</v>
      </c>
      <c r="M956" s="4" t="str">
        <f>IFERROR(VLOOKUP(G956, Table134[#All], 2),"")</f>
        <v/>
      </c>
      <c r="O956" s="55" t="str">
        <f t="shared" si="73"/>
        <v xml:space="preserve">    delay(delayo);</v>
      </c>
    </row>
    <row r="957" spans="5:45" x14ac:dyDescent="0.3">
      <c r="E957" s="45" t="str">
        <f>MID($K929,AR$19,1)</f>
        <v/>
      </c>
      <c r="F957" s="43" t="str">
        <f>MID($K930,AR$19,1)</f>
        <v>-</v>
      </c>
      <c r="G957" s="44" t="str">
        <f>MID($K931,AR$19,1)</f>
        <v/>
      </c>
      <c r="H957" s="41"/>
      <c r="I957" s="9">
        <v>26</v>
      </c>
      <c r="J957" s="4" t="s">
        <v>13</v>
      </c>
      <c r="M957" s="4" t="str">
        <f>IFERROR(VLOOKUP(G957, Table134[#All], 2),"")</f>
        <v/>
      </c>
      <c r="O957" s="55" t="str">
        <f t="shared" si="73"/>
        <v xml:space="preserve">    delay(delayo);</v>
      </c>
    </row>
    <row r="958" spans="5:45" x14ac:dyDescent="0.3">
      <c r="H958" s="41"/>
      <c r="I958" s="13"/>
      <c r="J958" s="11" t="s">
        <v>44</v>
      </c>
      <c r="K958" s="14"/>
      <c r="O958" s="55" t="str">
        <f t="shared" si="73"/>
        <v xml:space="preserve">//  </v>
      </c>
      <c r="Q958" s="19" t="s">
        <v>123</v>
      </c>
      <c r="R958" s="19"/>
      <c r="S958" s="19">
        <v>1</v>
      </c>
      <c r="T958" s="19">
        <v>2</v>
      </c>
      <c r="U958" s="19">
        <v>3</v>
      </c>
      <c r="V958" s="19">
        <v>4</v>
      </c>
      <c r="W958" s="19">
        <v>5</v>
      </c>
      <c r="X958" s="19">
        <v>6</v>
      </c>
      <c r="Y958" s="19">
        <v>7</v>
      </c>
      <c r="Z958" s="19">
        <v>8</v>
      </c>
      <c r="AA958" s="19">
        <v>9</v>
      </c>
      <c r="AB958" s="19">
        <v>10</v>
      </c>
      <c r="AC958" s="19">
        <v>11</v>
      </c>
      <c r="AD958" s="19">
        <v>12</v>
      </c>
      <c r="AE958" s="19">
        <v>13</v>
      </c>
      <c r="AF958" s="19">
        <v>14</v>
      </c>
      <c r="AG958" s="19">
        <v>15</v>
      </c>
      <c r="AH958" s="19">
        <v>16</v>
      </c>
      <c r="AI958" s="19">
        <v>17</v>
      </c>
      <c r="AJ958" s="19">
        <v>18</v>
      </c>
      <c r="AK958" s="19">
        <v>19</v>
      </c>
      <c r="AL958" s="19">
        <v>20</v>
      </c>
      <c r="AM958" s="19">
        <v>21</v>
      </c>
      <c r="AN958" s="19">
        <v>22</v>
      </c>
      <c r="AO958" s="19">
        <v>23</v>
      </c>
      <c r="AP958" s="19">
        <v>24</v>
      </c>
      <c r="AQ958" s="19">
        <v>25</v>
      </c>
      <c r="AR958" s="19">
        <v>26</v>
      </c>
      <c r="AS958" s="19"/>
    </row>
    <row r="959" spans="5:45" x14ac:dyDescent="0.3">
      <c r="H959" s="41">
        <v>32</v>
      </c>
      <c r="I959" s="13"/>
      <c r="J959" s="11" t="s">
        <v>44</v>
      </c>
      <c r="K959" s="14">
        <f>C151</f>
        <v>0</v>
      </c>
      <c r="L959" s="6"/>
      <c r="M959" s="6"/>
      <c r="O959" s="55" t="str">
        <f t="shared" si="73"/>
        <v>//  0</v>
      </c>
      <c r="Q959" s="4" t="str">
        <f>MID($K959,Q$19,1)</f>
        <v>0</v>
      </c>
      <c r="R959" s="4" t="str">
        <f t="shared" ref="R959:AS961" si="76">MID($K959,R$19,1)</f>
        <v/>
      </c>
      <c r="S959" s="4" t="str">
        <f t="shared" si="76"/>
        <v/>
      </c>
      <c r="T959" s="4" t="str">
        <f t="shared" si="76"/>
        <v/>
      </c>
      <c r="U959" s="4" t="str">
        <f t="shared" si="76"/>
        <v/>
      </c>
      <c r="V959" s="4" t="str">
        <f t="shared" si="76"/>
        <v/>
      </c>
      <c r="W959" s="4" t="str">
        <f t="shared" si="76"/>
        <v/>
      </c>
      <c r="X959" s="4" t="str">
        <f t="shared" si="76"/>
        <v/>
      </c>
      <c r="Y959" s="4" t="str">
        <f t="shared" si="76"/>
        <v/>
      </c>
      <c r="Z959" s="4" t="str">
        <f t="shared" si="76"/>
        <v/>
      </c>
      <c r="AA959" s="4" t="str">
        <f t="shared" si="76"/>
        <v/>
      </c>
      <c r="AB959" s="4" t="str">
        <f t="shared" si="76"/>
        <v/>
      </c>
      <c r="AC959" s="4" t="str">
        <f t="shared" si="76"/>
        <v/>
      </c>
      <c r="AD959" s="4" t="str">
        <f t="shared" si="76"/>
        <v/>
      </c>
      <c r="AE959" s="4" t="str">
        <f t="shared" si="76"/>
        <v/>
      </c>
      <c r="AF959" s="4" t="str">
        <f t="shared" si="76"/>
        <v/>
      </c>
      <c r="AG959" s="4" t="str">
        <f t="shared" si="76"/>
        <v/>
      </c>
      <c r="AH959" s="4" t="str">
        <f t="shared" si="76"/>
        <v/>
      </c>
      <c r="AI959" s="4" t="str">
        <f t="shared" si="76"/>
        <v/>
      </c>
      <c r="AJ959" s="4" t="str">
        <f t="shared" si="76"/>
        <v/>
      </c>
      <c r="AK959" s="4" t="str">
        <f t="shared" si="76"/>
        <v/>
      </c>
      <c r="AL959" s="4" t="str">
        <f t="shared" si="76"/>
        <v/>
      </c>
      <c r="AM959" s="4" t="str">
        <f t="shared" si="76"/>
        <v/>
      </c>
      <c r="AN959" s="4" t="str">
        <f t="shared" si="76"/>
        <v/>
      </c>
      <c r="AO959" s="4" t="str">
        <f t="shared" si="76"/>
        <v/>
      </c>
      <c r="AP959" s="4" t="str">
        <f t="shared" si="76"/>
        <v/>
      </c>
      <c r="AQ959" s="4" t="str">
        <f t="shared" si="76"/>
        <v/>
      </c>
      <c r="AR959" s="4" t="str">
        <f t="shared" si="76"/>
        <v/>
      </c>
      <c r="AS959" s="4" t="str">
        <f>MID($K959,AS$19,1)</f>
        <v/>
      </c>
    </row>
    <row r="960" spans="5:45" x14ac:dyDescent="0.3">
      <c r="E960" s="45" t="str">
        <f>MID($K959,Q$19,1)</f>
        <v>0</v>
      </c>
      <c r="F960" s="43" t="str">
        <f>MID($K960,Q$19,1)</f>
        <v>0</v>
      </c>
      <c r="G960" s="44" t="str">
        <f>MID($K961,Q$19,1)</f>
        <v>3</v>
      </c>
      <c r="H960" s="41"/>
      <c r="I960" s="13"/>
      <c r="J960" s="11" t="s">
        <v>44</v>
      </c>
      <c r="K960" s="14">
        <f>C152</f>
        <v>0</v>
      </c>
      <c r="L960" s="6"/>
      <c r="M960" s="6"/>
      <c r="O960" s="55" t="str">
        <f t="shared" si="73"/>
        <v>//  0</v>
      </c>
      <c r="Q960" s="4" t="str">
        <f t="shared" ref="Q960:Q961" si="77">MID($K960,Q$19,1)</f>
        <v>0</v>
      </c>
      <c r="R960" s="4" t="str">
        <f t="shared" si="76"/>
        <v/>
      </c>
      <c r="S960" s="4" t="str">
        <f t="shared" si="76"/>
        <v/>
      </c>
      <c r="T960" s="4" t="str">
        <f t="shared" si="76"/>
        <v/>
      </c>
      <c r="U960" s="4" t="str">
        <f t="shared" si="76"/>
        <v/>
      </c>
      <c r="V960" s="4" t="str">
        <f t="shared" si="76"/>
        <v/>
      </c>
      <c r="W960" s="4" t="str">
        <f t="shared" si="76"/>
        <v/>
      </c>
      <c r="X960" s="4" t="str">
        <f t="shared" si="76"/>
        <v/>
      </c>
      <c r="Y960" s="4" t="str">
        <f t="shared" si="76"/>
        <v/>
      </c>
      <c r="Z960" s="4" t="str">
        <f t="shared" si="76"/>
        <v/>
      </c>
      <c r="AA960" s="4" t="str">
        <f t="shared" si="76"/>
        <v/>
      </c>
      <c r="AB960" s="4" t="str">
        <f t="shared" si="76"/>
        <v/>
      </c>
      <c r="AC960" s="4" t="str">
        <f t="shared" si="76"/>
        <v/>
      </c>
      <c r="AD960" s="4" t="str">
        <f t="shared" si="76"/>
        <v/>
      </c>
      <c r="AE960" s="4" t="str">
        <f t="shared" si="76"/>
        <v/>
      </c>
      <c r="AF960" s="4" t="str">
        <f t="shared" si="76"/>
        <v/>
      </c>
      <c r="AG960" s="4" t="str">
        <f t="shared" si="76"/>
        <v/>
      </c>
      <c r="AH960" s="4" t="str">
        <f t="shared" si="76"/>
        <v/>
      </c>
      <c r="AI960" s="4" t="str">
        <f t="shared" si="76"/>
        <v/>
      </c>
      <c r="AJ960" s="4" t="str">
        <f t="shared" si="76"/>
        <v/>
      </c>
      <c r="AK960" s="4" t="str">
        <f t="shared" si="76"/>
        <v/>
      </c>
      <c r="AL960" s="4" t="str">
        <f t="shared" si="76"/>
        <v/>
      </c>
      <c r="AM960" s="4" t="str">
        <f t="shared" si="76"/>
        <v/>
      </c>
      <c r="AN960" s="4" t="str">
        <f t="shared" si="76"/>
        <v/>
      </c>
      <c r="AO960" s="4" t="str">
        <f t="shared" si="76"/>
        <v/>
      </c>
      <c r="AP960" s="4" t="str">
        <f t="shared" si="76"/>
        <v/>
      </c>
      <c r="AQ960" s="4" t="str">
        <f t="shared" si="76"/>
        <v/>
      </c>
      <c r="AR960" s="4" t="str">
        <f t="shared" si="76"/>
        <v/>
      </c>
      <c r="AS960" s="4" t="str">
        <f t="shared" si="76"/>
        <v/>
      </c>
    </row>
    <row r="961" spans="5:45" x14ac:dyDescent="0.3">
      <c r="H961" s="41"/>
      <c r="I961" s="13"/>
      <c r="J961" s="11" t="s">
        <v>44</v>
      </c>
      <c r="K961" s="14" t="str">
        <f>C153</f>
        <v>3|a-A---a---a---g-----------|</v>
      </c>
      <c r="O961" s="55" t="str">
        <f t="shared" si="73"/>
        <v>//  3|a-A---a---a---g-----------|</v>
      </c>
      <c r="Q961" s="4" t="str">
        <f t="shared" si="77"/>
        <v>3</v>
      </c>
      <c r="R961" s="4" t="str">
        <f t="shared" si="76"/>
        <v>|</v>
      </c>
      <c r="S961" s="4" t="str">
        <f t="shared" si="76"/>
        <v>a</v>
      </c>
      <c r="T961" s="4" t="str">
        <f t="shared" si="76"/>
        <v>-</v>
      </c>
      <c r="U961" s="4" t="str">
        <f t="shared" si="76"/>
        <v>A</v>
      </c>
      <c r="V961" s="4" t="str">
        <f t="shared" si="76"/>
        <v>-</v>
      </c>
      <c r="W961" s="4" t="str">
        <f t="shared" si="76"/>
        <v>-</v>
      </c>
      <c r="X961" s="4" t="str">
        <f t="shared" si="76"/>
        <v>-</v>
      </c>
      <c r="Y961" s="4" t="str">
        <f t="shared" si="76"/>
        <v>a</v>
      </c>
      <c r="Z961" s="4" t="str">
        <f t="shared" si="76"/>
        <v>-</v>
      </c>
      <c r="AA961" s="4" t="str">
        <f t="shared" si="76"/>
        <v>-</v>
      </c>
      <c r="AB961" s="4" t="str">
        <f t="shared" si="76"/>
        <v>-</v>
      </c>
      <c r="AC961" s="4" t="str">
        <f t="shared" si="76"/>
        <v>a</v>
      </c>
      <c r="AD961" s="4" t="str">
        <f t="shared" si="76"/>
        <v>-</v>
      </c>
      <c r="AE961" s="4" t="str">
        <f t="shared" si="76"/>
        <v>-</v>
      </c>
      <c r="AF961" s="4" t="str">
        <f t="shared" si="76"/>
        <v>-</v>
      </c>
      <c r="AG961" s="4" t="str">
        <f t="shared" si="76"/>
        <v>g</v>
      </c>
      <c r="AH961" s="4" t="str">
        <f t="shared" si="76"/>
        <v>-</v>
      </c>
      <c r="AI961" s="4" t="str">
        <f t="shared" si="76"/>
        <v>-</v>
      </c>
      <c r="AJ961" s="4" t="str">
        <f t="shared" si="76"/>
        <v>-</v>
      </c>
      <c r="AK961" s="4" t="str">
        <f t="shared" si="76"/>
        <v>-</v>
      </c>
      <c r="AL961" s="4" t="str">
        <f t="shared" si="76"/>
        <v>-</v>
      </c>
      <c r="AM961" s="4" t="str">
        <f t="shared" si="76"/>
        <v>-</v>
      </c>
      <c r="AN961" s="4" t="str">
        <f t="shared" si="76"/>
        <v>-</v>
      </c>
      <c r="AO961" s="4" t="str">
        <f t="shared" si="76"/>
        <v>-</v>
      </c>
      <c r="AP961" s="4" t="str">
        <f t="shared" si="76"/>
        <v>-</v>
      </c>
      <c r="AQ961" s="4" t="str">
        <f t="shared" si="76"/>
        <v>-</v>
      </c>
      <c r="AR961" s="4" t="str">
        <f t="shared" si="76"/>
        <v>-</v>
      </c>
      <c r="AS961" s="4" t="str">
        <f t="shared" si="76"/>
        <v>|</v>
      </c>
    </row>
    <row r="962" spans="5:45" x14ac:dyDescent="0.3">
      <c r="E962" s="45" t="str">
        <f>MID($K959,S$19,1)</f>
        <v/>
      </c>
      <c r="F962" s="43" t="str">
        <f>MID($K960,S$19,1)</f>
        <v/>
      </c>
      <c r="G962" s="44" t="str">
        <f>MID($K961,S$19,1)</f>
        <v>a</v>
      </c>
      <c r="H962" s="41"/>
      <c r="I962" s="9">
        <v>1</v>
      </c>
      <c r="K962" s="4" t="str">
        <f>IFERROR(VLOOKUP(E962, Table1[[#All],[Note]:[Code]], 2),"")</f>
        <v/>
      </c>
      <c r="M962" s="59" t="s">
        <v>53</v>
      </c>
      <c r="O962" s="55" t="str">
        <f t="shared" si="73"/>
        <v xml:space="preserve">    play(NOTE_A3, tempo);</v>
      </c>
    </row>
    <row r="963" spans="5:45" x14ac:dyDescent="0.3">
      <c r="E963" s="45" t="str">
        <f>MID($K959,T$19,1)</f>
        <v/>
      </c>
      <c r="F963" s="43" t="str">
        <f>MID($K960,T$19,1)</f>
        <v/>
      </c>
      <c r="G963" s="44" t="str">
        <f>MID($K961,T$19,1)</f>
        <v>-</v>
      </c>
      <c r="H963" s="41"/>
      <c r="I963" s="9">
        <v>2</v>
      </c>
      <c r="J963" s="4" t="s">
        <v>13</v>
      </c>
      <c r="K963" s="4" t="str">
        <f>IFERROR(VLOOKUP(E963, Table1[[#All],[Note]:[Code]], 2),"")</f>
        <v/>
      </c>
      <c r="M963" s="4" t="str">
        <f>IFERROR(VLOOKUP(G963, Table134[#All], 2),"")</f>
        <v/>
      </c>
      <c r="O963" s="55" t="str">
        <f t="shared" si="73"/>
        <v xml:space="preserve">    delay(delayo);</v>
      </c>
    </row>
    <row r="964" spans="5:45" x14ac:dyDescent="0.3">
      <c r="E964" s="45" t="str">
        <f>MID($K959,U$19,1)</f>
        <v/>
      </c>
      <c r="F964" s="43" t="str">
        <f>MID($K960,U$19,1)</f>
        <v/>
      </c>
      <c r="G964" s="44" t="str">
        <f>MID($K961,U$19,1)</f>
        <v>A</v>
      </c>
      <c r="H964" s="41"/>
      <c r="I964" s="9">
        <v>3</v>
      </c>
      <c r="K964" s="4" t="str">
        <f>IFERROR(VLOOKUP(E964, Table1[[#All],[Note]:[Code]], 2),"")</f>
        <v/>
      </c>
      <c r="M964" s="59" t="s">
        <v>52</v>
      </c>
      <c r="O964" s="55" t="str">
        <f t="shared" si="73"/>
        <v xml:space="preserve">    play(NOTE_AS3, tempo);</v>
      </c>
    </row>
    <row r="965" spans="5:45" x14ac:dyDescent="0.3">
      <c r="E965" s="45" t="str">
        <f>MID($K959,V$19,1)</f>
        <v/>
      </c>
      <c r="F965" s="43" t="str">
        <f>MID($K960,V$19,1)</f>
        <v/>
      </c>
      <c r="G965" s="44" t="str">
        <f>MID($K961,V$19,1)</f>
        <v>-</v>
      </c>
      <c r="H965" s="41"/>
      <c r="I965" s="9">
        <v>4</v>
      </c>
      <c r="J965" s="4" t="s">
        <v>13</v>
      </c>
      <c r="K965" s="4" t="str">
        <f>IFERROR(VLOOKUP(E965, Table1[[#All],[Note]:[Code]], 2),"")</f>
        <v/>
      </c>
      <c r="M965" s="4" t="str">
        <f>IFERROR(VLOOKUP(G965, Table134[#All], 2),"")</f>
        <v/>
      </c>
      <c r="O965" s="55" t="str">
        <f t="shared" si="73"/>
        <v xml:space="preserve">    delay(delayo);</v>
      </c>
    </row>
    <row r="966" spans="5:45" x14ac:dyDescent="0.3">
      <c r="E966" s="45" t="str">
        <f>MID($K959,W$19,1)</f>
        <v/>
      </c>
      <c r="F966" s="43" t="str">
        <f>MID($K960,W$19,1)</f>
        <v/>
      </c>
      <c r="G966" s="44" t="str">
        <f>MID($K961,W$19,1)</f>
        <v>-</v>
      </c>
      <c r="H966" s="41"/>
      <c r="I966" s="9">
        <v>5</v>
      </c>
      <c r="J966" s="4" t="s">
        <v>13</v>
      </c>
      <c r="K966" s="4" t="str">
        <f>IFERROR(VLOOKUP(E966, Table1[[#All],[Note]:[Code]], 2),"")</f>
        <v/>
      </c>
      <c r="M966" s="4" t="str">
        <f>IFERROR(VLOOKUP(G966, Table134[#All], 2),"")</f>
        <v/>
      </c>
      <c r="O966" s="55" t="str">
        <f t="shared" si="73"/>
        <v xml:space="preserve">    delay(delayo);</v>
      </c>
    </row>
    <row r="967" spans="5:45" x14ac:dyDescent="0.3">
      <c r="E967" s="45" t="str">
        <f>MID($K959,X$19,1)</f>
        <v/>
      </c>
      <c r="F967" s="43" t="str">
        <f>MID($K960,X$19,1)</f>
        <v/>
      </c>
      <c r="G967" s="44" t="str">
        <f>MID($K961,X$19,1)</f>
        <v>-</v>
      </c>
      <c r="H967" s="41"/>
      <c r="I967" s="9">
        <v>6</v>
      </c>
      <c r="J967" s="4" t="s">
        <v>13</v>
      </c>
      <c r="K967" s="4" t="str">
        <f>IFERROR(VLOOKUP(E967, Table1[[#All],[Note]:[Code]], 2),"")</f>
        <v/>
      </c>
      <c r="M967" s="4" t="str">
        <f>IFERROR(VLOOKUP(G967, Table134[#All], 2),"")</f>
        <v/>
      </c>
      <c r="O967" s="55" t="str">
        <f t="shared" si="73"/>
        <v xml:space="preserve">    delay(delayo);</v>
      </c>
    </row>
    <row r="968" spans="5:45" x14ac:dyDescent="0.3">
      <c r="E968" s="45" t="str">
        <f>MID($K959,Y$19,1)</f>
        <v/>
      </c>
      <c r="F968" s="43" t="str">
        <f>MID($K960,Y$19,1)</f>
        <v/>
      </c>
      <c r="G968" s="44" t="str">
        <f>MID($K961,Y$19,1)</f>
        <v>a</v>
      </c>
      <c r="H968" s="41"/>
      <c r="I968" s="9">
        <v>7</v>
      </c>
      <c r="K968" s="4" t="str">
        <f>IFERROR(VLOOKUP(E968, Table1[[#All],[Note]:[Code]], 2),"")</f>
        <v/>
      </c>
      <c r="M968" s="59" t="s">
        <v>53</v>
      </c>
      <c r="O968" s="55" t="str">
        <f t="shared" si="73"/>
        <v xml:space="preserve">    play(NOTE_A3, tempo);</v>
      </c>
    </row>
    <row r="969" spans="5:45" x14ac:dyDescent="0.3">
      <c r="E969" s="45" t="str">
        <f>MID($K959,Z$19,1)</f>
        <v/>
      </c>
      <c r="F969" s="43" t="str">
        <f>MID($K960,Z$19,1)</f>
        <v/>
      </c>
      <c r="G969" s="44" t="str">
        <f>MID($K961,Z$19,1)</f>
        <v>-</v>
      </c>
      <c r="H969" s="41"/>
      <c r="I969" s="9">
        <v>8</v>
      </c>
      <c r="J969" s="4" t="s">
        <v>13</v>
      </c>
      <c r="K969" s="4" t="str">
        <f>IFERROR(VLOOKUP(E969, Table1[[#All],[Note]:[Code]], 2),"")</f>
        <v/>
      </c>
      <c r="M969" s="4" t="str">
        <f>IFERROR(VLOOKUP(G969, Table134[#All], 2),"")</f>
        <v/>
      </c>
      <c r="O969" s="55" t="str">
        <f t="shared" si="73"/>
        <v xml:space="preserve">    delay(delayo);</v>
      </c>
    </row>
    <row r="970" spans="5:45" x14ac:dyDescent="0.3">
      <c r="E970" s="45" t="str">
        <f>MID($K959,AA$19,1)</f>
        <v/>
      </c>
      <c r="F970" s="43" t="str">
        <f>MID($K960,AA$19,1)</f>
        <v/>
      </c>
      <c r="G970" s="44" t="str">
        <f>MID($K961,AA$19,1)</f>
        <v>-</v>
      </c>
      <c r="H970" s="41"/>
      <c r="I970" s="9">
        <v>9</v>
      </c>
      <c r="J970" s="4" t="s">
        <v>13</v>
      </c>
      <c r="K970" s="4" t="str">
        <f>IFERROR(VLOOKUP(E970, Table1[[#All],[Note]:[Code]], 2),"")</f>
        <v/>
      </c>
      <c r="M970" s="4" t="str">
        <f>IFERROR(VLOOKUP(G970, Table134[#All], 2),"")</f>
        <v/>
      </c>
      <c r="O970" s="55" t="str">
        <f t="shared" si="73"/>
        <v xml:space="preserve">    delay(delayo);</v>
      </c>
    </row>
    <row r="971" spans="5:45" x14ac:dyDescent="0.3">
      <c r="E971" s="45" t="str">
        <f>MID($K959,AB$19,1)</f>
        <v/>
      </c>
      <c r="F971" s="43" t="str">
        <f>MID($K960,AB$19,1)</f>
        <v/>
      </c>
      <c r="G971" s="44" t="str">
        <f>MID($K961,AB$19,1)</f>
        <v>-</v>
      </c>
      <c r="H971" s="41"/>
      <c r="I971" s="9">
        <v>10</v>
      </c>
      <c r="J971" s="4" t="s">
        <v>13</v>
      </c>
      <c r="K971" s="4" t="str">
        <f>IFERROR(VLOOKUP(E971, Table1[[#All],[Note]:[Code]], 2),"")</f>
        <v/>
      </c>
      <c r="M971" s="4" t="str">
        <f>IFERROR(VLOOKUP(G971, Table134[#All], 2),"")</f>
        <v/>
      </c>
      <c r="O971" s="55" t="str">
        <f t="shared" si="73"/>
        <v xml:space="preserve">    delay(delayo);</v>
      </c>
    </row>
    <row r="972" spans="5:45" x14ac:dyDescent="0.3">
      <c r="E972" s="45" t="str">
        <f>MID($K959,AC$19,1)</f>
        <v/>
      </c>
      <c r="F972" s="43" t="str">
        <f>MID($K960,AC$19,1)</f>
        <v/>
      </c>
      <c r="G972" s="44" t="str">
        <f>MID($K961,AC$19,1)</f>
        <v>a</v>
      </c>
      <c r="H972" s="41"/>
      <c r="I972" s="9">
        <v>11</v>
      </c>
      <c r="K972" s="4" t="str">
        <f>IFERROR(VLOOKUP(E972, Table1[[#All],[Note]:[Code]], 2),"")</f>
        <v/>
      </c>
      <c r="M972" s="59" t="s">
        <v>53</v>
      </c>
      <c r="O972" s="55" t="str">
        <f t="shared" si="73"/>
        <v xml:space="preserve">    play(NOTE_A3, tempo);</v>
      </c>
    </row>
    <row r="973" spans="5:45" x14ac:dyDescent="0.3">
      <c r="E973" s="45" t="str">
        <f>MID($K959,AD$19,1)</f>
        <v/>
      </c>
      <c r="F973" s="43" t="str">
        <f>MID($K960,AD$19,1)</f>
        <v/>
      </c>
      <c r="G973" s="44" t="str">
        <f>MID($K961,AD$19,1)</f>
        <v>-</v>
      </c>
      <c r="H973" s="41"/>
      <c r="I973" s="9">
        <v>12</v>
      </c>
      <c r="J973" s="4" t="s">
        <v>13</v>
      </c>
      <c r="K973" s="4" t="str">
        <f>IFERROR(VLOOKUP(E973, Table1[[#All],[Note]:[Code]], 2),"")</f>
        <v/>
      </c>
      <c r="M973" s="4" t="str">
        <f>IFERROR(VLOOKUP(G973, Table134[#All], 2),"")</f>
        <v/>
      </c>
      <c r="O973" s="55" t="str">
        <f t="shared" si="73"/>
        <v xml:space="preserve">    delay(delayo);</v>
      </c>
    </row>
    <row r="974" spans="5:45" x14ac:dyDescent="0.3">
      <c r="E974" s="45" t="str">
        <f>MID($K959,AE$19,1)</f>
        <v/>
      </c>
      <c r="F974" s="43" t="str">
        <f>MID($K960,AE$19,1)</f>
        <v/>
      </c>
      <c r="G974" s="44" t="str">
        <f>MID($K961,AE$19,1)</f>
        <v>-</v>
      </c>
      <c r="H974" s="41"/>
      <c r="I974" s="9">
        <v>13</v>
      </c>
      <c r="J974" s="4" t="s">
        <v>13</v>
      </c>
      <c r="K974" s="4" t="str">
        <f>IFERROR(VLOOKUP(E974, Table1[[#All],[Note]:[Code]], 2),"")</f>
        <v/>
      </c>
      <c r="M974" s="4" t="str">
        <f>IFERROR(VLOOKUP(G974, Table134[#All], 2),"")</f>
        <v/>
      </c>
      <c r="O974" s="55" t="str">
        <f t="shared" si="73"/>
        <v xml:space="preserve">    delay(delayo);</v>
      </c>
    </row>
    <row r="975" spans="5:45" x14ac:dyDescent="0.3">
      <c r="E975" s="45" t="str">
        <f>MID($K959,AF$19,1)</f>
        <v/>
      </c>
      <c r="F975" s="43" t="str">
        <f>MID($K960,AF$19,1)</f>
        <v/>
      </c>
      <c r="G975" s="44" t="str">
        <f>MID($K961,AF$19,1)</f>
        <v>-</v>
      </c>
      <c r="H975" s="41"/>
      <c r="I975" s="9">
        <v>14</v>
      </c>
      <c r="J975" s="4" t="s">
        <v>13</v>
      </c>
      <c r="K975" s="4" t="str">
        <f>IFERROR(VLOOKUP(E975, Table1[[#All],[Note]:[Code]], 2),"")</f>
        <v/>
      </c>
      <c r="M975" s="4" t="str">
        <f>IFERROR(VLOOKUP(G975, Table134[#All], 2),"")</f>
        <v/>
      </c>
      <c r="O975" s="55" t="str">
        <f t="shared" si="73"/>
        <v xml:space="preserve">    delay(delayo);</v>
      </c>
    </row>
    <row r="976" spans="5:45" x14ac:dyDescent="0.3">
      <c r="E976" s="45" t="str">
        <f>MID($K959,AG$19,1)</f>
        <v/>
      </c>
      <c r="F976" s="43" t="str">
        <f>MID($K960,AG$19,1)</f>
        <v/>
      </c>
      <c r="G976" s="44" t="str">
        <f>MID($K961,AG$19,1)</f>
        <v>g</v>
      </c>
      <c r="H976" s="41"/>
      <c r="I976" s="9">
        <v>15</v>
      </c>
      <c r="K976" s="4" t="str">
        <f>IFERROR(VLOOKUP(E976, Table1[[#All],[Note]:[Code]], 2),"")</f>
        <v/>
      </c>
      <c r="M976" s="59" t="s">
        <v>49</v>
      </c>
      <c r="O976" s="55" t="str">
        <f t="shared" si="73"/>
        <v xml:space="preserve">    play(NOTE_G3, tempo);</v>
      </c>
    </row>
    <row r="977" spans="5:45" x14ac:dyDescent="0.3">
      <c r="E977" s="45" t="str">
        <f>MID($K959,AH$19,1)</f>
        <v/>
      </c>
      <c r="F977" s="43" t="str">
        <f>MID($K960,AH$19,1)</f>
        <v/>
      </c>
      <c r="G977" s="44" t="str">
        <f>MID($K961,AH$19,1)</f>
        <v>-</v>
      </c>
      <c r="H977" s="41"/>
      <c r="I977" s="9">
        <v>16</v>
      </c>
      <c r="J977" s="4" t="s">
        <v>13</v>
      </c>
      <c r="K977" s="4" t="str">
        <f>IFERROR(VLOOKUP(E977, Table1[[#All],[Note]:[Code]], 2),"")</f>
        <v/>
      </c>
      <c r="M977" s="4" t="str">
        <f>IFERROR(VLOOKUP(G977, Table134[#All], 2),"")</f>
        <v/>
      </c>
      <c r="O977" s="55" t="str">
        <f t="shared" si="73"/>
        <v xml:space="preserve">    delay(delayo);</v>
      </c>
    </row>
    <row r="978" spans="5:45" x14ac:dyDescent="0.3">
      <c r="E978" s="45" t="str">
        <f>MID($K959,AI$19,1)</f>
        <v/>
      </c>
      <c r="F978" s="43" t="str">
        <f>MID($K960,AI$19,1)</f>
        <v/>
      </c>
      <c r="G978" s="44" t="str">
        <f>MID($K961,AI$19,1)</f>
        <v>-</v>
      </c>
      <c r="H978" s="41"/>
      <c r="I978" s="9">
        <v>17</v>
      </c>
      <c r="J978" s="4" t="s">
        <v>13</v>
      </c>
      <c r="K978" s="4" t="str">
        <f>IFERROR(VLOOKUP(E978, Table1[[#All],[Note]:[Code]], 2),"")</f>
        <v/>
      </c>
      <c r="M978" s="4" t="str">
        <f>IFERROR(VLOOKUP(G978, Table134[#All], 2),"")</f>
        <v/>
      </c>
      <c r="O978" s="55" t="str">
        <f t="shared" si="73"/>
        <v xml:space="preserve">    delay(delayo);</v>
      </c>
    </row>
    <row r="979" spans="5:45" x14ac:dyDescent="0.3">
      <c r="E979" s="45" t="str">
        <f>MID($K959,AJ$19,1)</f>
        <v/>
      </c>
      <c r="F979" s="43" t="str">
        <f>MID($K960,AJ$19,1)</f>
        <v/>
      </c>
      <c r="G979" s="44" t="str">
        <f>MID($K961,AJ$19,1)</f>
        <v>-</v>
      </c>
      <c r="H979" s="41"/>
      <c r="I979" s="9">
        <v>18</v>
      </c>
      <c r="J979" s="4" t="s">
        <v>13</v>
      </c>
      <c r="K979" s="4" t="str">
        <f>IFERROR(VLOOKUP(E979, Table1[[#All],[Note]:[Code]], 2),"")</f>
        <v/>
      </c>
      <c r="M979" s="4" t="str">
        <f>IFERROR(VLOOKUP(G979, Table134[#All], 2),"")</f>
        <v/>
      </c>
      <c r="O979" s="55" t="str">
        <f t="shared" si="73"/>
        <v xml:space="preserve">    delay(delayo);</v>
      </c>
    </row>
    <row r="980" spans="5:45" x14ac:dyDescent="0.3">
      <c r="E980" s="45" t="str">
        <f>MID($K959,AK$19,1)</f>
        <v/>
      </c>
      <c r="F980" s="43" t="str">
        <f>MID($K960,AK$19,1)</f>
        <v/>
      </c>
      <c r="G980" s="44" t="str">
        <f>MID($K961,AK$19,1)</f>
        <v>-</v>
      </c>
      <c r="H980" s="41"/>
      <c r="I980" s="9">
        <v>19</v>
      </c>
      <c r="J980" s="4" t="s">
        <v>13</v>
      </c>
      <c r="K980" s="4" t="str">
        <f>IFERROR(VLOOKUP(E980, Table1[[#All],[Note]:[Code]], 2),"")</f>
        <v/>
      </c>
      <c r="M980" s="4" t="str">
        <f>IFERROR(VLOOKUP(G980, Table134[#All], 2),"")</f>
        <v/>
      </c>
      <c r="O980" s="55" t="str">
        <f t="shared" si="73"/>
        <v xml:space="preserve">    delay(delayo);</v>
      </c>
    </row>
    <row r="981" spans="5:45" x14ac:dyDescent="0.3">
      <c r="E981" s="45" t="str">
        <f>MID($K959,AL$19,1)</f>
        <v/>
      </c>
      <c r="F981" s="43" t="str">
        <f>MID($K960,AL$19,1)</f>
        <v/>
      </c>
      <c r="G981" s="44" t="str">
        <f>MID($K961,AL$19,1)</f>
        <v>-</v>
      </c>
      <c r="H981" s="41"/>
      <c r="I981" s="9">
        <v>20</v>
      </c>
      <c r="J981" s="4" t="s">
        <v>13</v>
      </c>
      <c r="K981" s="4" t="str">
        <f>IFERROR(VLOOKUP(E981, Table1[[#All],[Note]:[Code]], 2),"")</f>
        <v/>
      </c>
      <c r="M981" s="4" t="str">
        <f>IFERROR(VLOOKUP(G981, Table134[#All], 2),"")</f>
        <v/>
      </c>
      <c r="O981" s="55" t="str">
        <f t="shared" si="73"/>
        <v xml:space="preserve">    delay(delayo);</v>
      </c>
    </row>
    <row r="982" spans="5:45" x14ac:dyDescent="0.3">
      <c r="E982" s="45" t="str">
        <f>MID($K959,AM$19,1)</f>
        <v/>
      </c>
      <c r="F982" s="43" t="str">
        <f>MID($K960,AM$19,1)</f>
        <v/>
      </c>
      <c r="G982" s="44" t="str">
        <f>MID($K961,AM$19,1)</f>
        <v>-</v>
      </c>
      <c r="H982" s="41"/>
      <c r="I982" s="9">
        <v>21</v>
      </c>
      <c r="J982" s="4" t="s">
        <v>13</v>
      </c>
      <c r="K982" s="4" t="str">
        <f>IFERROR(VLOOKUP(E982, Table1[[#All],[Note]:[Code]], 2),"")</f>
        <v/>
      </c>
      <c r="M982" s="4" t="str">
        <f>IFERROR(VLOOKUP(G982, Table134[#All], 2),"")</f>
        <v/>
      </c>
      <c r="O982" s="55" t="str">
        <f t="shared" si="73"/>
        <v xml:space="preserve">    delay(delayo);</v>
      </c>
    </row>
    <row r="983" spans="5:45" x14ac:dyDescent="0.3">
      <c r="E983" s="45" t="str">
        <f>MID($K959,AN$19,1)</f>
        <v/>
      </c>
      <c r="F983" s="43" t="str">
        <f>MID($K960,AN$19,1)</f>
        <v/>
      </c>
      <c r="G983" s="44" t="str">
        <f>MID($K961,AN$19,1)</f>
        <v>-</v>
      </c>
      <c r="H983" s="41"/>
      <c r="I983" s="9">
        <v>22</v>
      </c>
      <c r="J983" s="4" t="s">
        <v>13</v>
      </c>
      <c r="K983" s="4" t="str">
        <f>IFERROR(VLOOKUP(E983, Table1[[#All],[Note]:[Code]], 2),"")</f>
        <v/>
      </c>
      <c r="M983" s="4" t="str">
        <f>IFERROR(VLOOKUP(G983, Table134[#All], 2),"")</f>
        <v/>
      </c>
      <c r="O983" s="55" t="str">
        <f t="shared" si="73"/>
        <v xml:space="preserve">    delay(delayo);</v>
      </c>
    </row>
    <row r="984" spans="5:45" x14ac:dyDescent="0.3">
      <c r="E984" s="45" t="str">
        <f>MID($K959,AO$19,1)</f>
        <v/>
      </c>
      <c r="F984" s="43" t="str">
        <f>MID($K960,AO$19,1)</f>
        <v/>
      </c>
      <c r="G984" s="44" t="str">
        <f>MID($K961,AO$19,1)</f>
        <v>-</v>
      </c>
      <c r="H984" s="41"/>
      <c r="I984" s="9">
        <v>23</v>
      </c>
      <c r="J984" s="4" t="s">
        <v>13</v>
      </c>
      <c r="K984" s="4" t="str">
        <f>IFERROR(VLOOKUP(E984, Table1[[#All],[Note]:[Code]], 2),"")</f>
        <v/>
      </c>
      <c r="M984" s="4" t="str">
        <f>IFERROR(VLOOKUP(G984, Table134[#All], 2),"")</f>
        <v/>
      </c>
      <c r="O984" s="55" t="str">
        <f t="shared" si="73"/>
        <v xml:space="preserve">    delay(delayo);</v>
      </c>
    </row>
    <row r="985" spans="5:45" x14ac:dyDescent="0.3">
      <c r="E985" s="45" t="str">
        <f>MID($K959,AP$19,1)</f>
        <v/>
      </c>
      <c r="F985" s="43" t="str">
        <f>MID($K960,AP$19,1)</f>
        <v/>
      </c>
      <c r="G985" s="44" t="str">
        <f>MID($K961,AP$19,1)</f>
        <v>-</v>
      </c>
      <c r="H985" s="41"/>
      <c r="I985" s="9">
        <v>24</v>
      </c>
      <c r="J985" s="4" t="s">
        <v>13</v>
      </c>
      <c r="K985" s="4" t="str">
        <f>IFERROR(VLOOKUP(E985, Table1[[#All],[Note]:[Code]], 2),"")</f>
        <v/>
      </c>
      <c r="M985" s="4" t="str">
        <f>IFERROR(VLOOKUP(G985, Table134[#All], 2),"")</f>
        <v/>
      </c>
      <c r="O985" s="55" t="str">
        <f t="shared" si="73"/>
        <v xml:space="preserve">    delay(delayo);</v>
      </c>
    </row>
    <row r="986" spans="5:45" x14ac:dyDescent="0.3">
      <c r="E986" s="45" t="str">
        <f>MID($K959,AQ$19,1)</f>
        <v/>
      </c>
      <c r="F986" s="43" t="str">
        <f>MID($K960,AQ$19,1)</f>
        <v/>
      </c>
      <c r="G986" s="44" t="str">
        <f>MID($K961,AQ$19,1)</f>
        <v>-</v>
      </c>
      <c r="H986" s="41"/>
      <c r="I986" s="9">
        <v>25</v>
      </c>
      <c r="J986" s="4" t="s">
        <v>13</v>
      </c>
      <c r="K986" s="4" t="str">
        <f>IFERROR(VLOOKUP(E986, Table1[[#All],[Note]:[Code]], 2),"")</f>
        <v/>
      </c>
      <c r="M986" s="4" t="str">
        <f>IFERROR(VLOOKUP(G986, Table134[#All], 2),"")</f>
        <v/>
      </c>
      <c r="O986" s="55" t="str">
        <f t="shared" si="73"/>
        <v xml:space="preserve">    delay(delayo);</v>
      </c>
    </row>
    <row r="987" spans="5:45" x14ac:dyDescent="0.3">
      <c r="E987" s="45" t="str">
        <f>MID($K959,AR$19,1)</f>
        <v/>
      </c>
      <c r="F987" s="43" t="str">
        <f>MID($K960,AR$19,1)</f>
        <v/>
      </c>
      <c r="G987" s="44" t="str">
        <f>MID($K961,AR$19,1)</f>
        <v>-</v>
      </c>
      <c r="H987" s="41"/>
      <c r="I987" s="9">
        <v>26</v>
      </c>
      <c r="J987" s="4" t="s">
        <v>13</v>
      </c>
      <c r="K987" s="4" t="str">
        <f>IFERROR(VLOOKUP(E987, Table1[[#All],[Note]:[Code]], 2),"")</f>
        <v/>
      </c>
      <c r="M987" s="4" t="str">
        <f>IFERROR(VLOOKUP(G987, Table134[#All], 2),"")</f>
        <v/>
      </c>
      <c r="O987" s="55" t="str">
        <f t="shared" si="73"/>
        <v xml:space="preserve">    delay(delayo);</v>
      </c>
    </row>
    <row r="988" spans="5:45" x14ac:dyDescent="0.3">
      <c r="H988" s="41"/>
      <c r="I988" s="13"/>
      <c r="J988" s="11" t="s">
        <v>44</v>
      </c>
      <c r="K988" s="14"/>
      <c r="O988" s="55" t="str">
        <f t="shared" si="73"/>
        <v xml:space="preserve">//  </v>
      </c>
      <c r="Q988" s="19" t="s">
        <v>123</v>
      </c>
      <c r="R988" s="19"/>
      <c r="S988" s="19">
        <v>1</v>
      </c>
      <c r="T988" s="19">
        <v>2</v>
      </c>
      <c r="U988" s="19">
        <v>3</v>
      </c>
      <c r="V988" s="19">
        <v>4</v>
      </c>
      <c r="W988" s="19">
        <v>5</v>
      </c>
      <c r="X988" s="19">
        <v>6</v>
      </c>
      <c r="Y988" s="19">
        <v>7</v>
      </c>
      <c r="Z988" s="19">
        <v>8</v>
      </c>
      <c r="AA988" s="19">
        <v>9</v>
      </c>
      <c r="AB988" s="19">
        <v>10</v>
      </c>
      <c r="AC988" s="19">
        <v>11</v>
      </c>
      <c r="AD988" s="19">
        <v>12</v>
      </c>
      <c r="AE988" s="19">
        <v>13</v>
      </c>
      <c r="AF988" s="19">
        <v>14</v>
      </c>
      <c r="AG988" s="19">
        <v>15</v>
      </c>
      <c r="AH988" s="19">
        <v>16</v>
      </c>
      <c r="AI988" s="19">
        <v>17</v>
      </c>
      <c r="AJ988" s="19">
        <v>18</v>
      </c>
      <c r="AK988" s="19">
        <v>19</v>
      </c>
      <c r="AL988" s="19">
        <v>20</v>
      </c>
      <c r="AM988" s="19">
        <v>21</v>
      </c>
      <c r="AN988" s="19">
        <v>22</v>
      </c>
      <c r="AO988" s="19">
        <v>23</v>
      </c>
      <c r="AP988" s="19">
        <v>24</v>
      </c>
      <c r="AQ988" s="19">
        <v>25</v>
      </c>
      <c r="AR988" s="19">
        <v>26</v>
      </c>
      <c r="AS988" s="19"/>
    </row>
    <row r="989" spans="5:45" x14ac:dyDescent="0.3">
      <c r="H989" s="41">
        <v>33</v>
      </c>
      <c r="I989" s="13"/>
      <c r="J989" s="11" t="s">
        <v>44</v>
      </c>
      <c r="K989" s="14">
        <f>C155</f>
        <v>0</v>
      </c>
      <c r="L989" s="6"/>
      <c r="M989" s="6"/>
      <c r="O989" s="55" t="str">
        <f t="shared" ref="O989:O1052" si="78">CONCATENATE(J989,K989,L989,M989)</f>
        <v>//  0</v>
      </c>
      <c r="Q989" s="4" t="str">
        <f>MID($K989,Q$19,1)</f>
        <v>0</v>
      </c>
      <c r="R989" s="4" t="str">
        <f t="shared" ref="R989:AS991" si="79">MID($K989,R$19,1)</f>
        <v/>
      </c>
      <c r="S989" s="4" t="str">
        <f t="shared" si="79"/>
        <v/>
      </c>
      <c r="T989" s="4" t="str">
        <f t="shared" si="79"/>
        <v/>
      </c>
      <c r="U989" s="4" t="str">
        <f t="shared" si="79"/>
        <v/>
      </c>
      <c r="V989" s="4" t="str">
        <f t="shared" si="79"/>
        <v/>
      </c>
      <c r="W989" s="4" t="str">
        <f t="shared" si="79"/>
        <v/>
      </c>
      <c r="X989" s="4" t="str">
        <f t="shared" si="79"/>
        <v/>
      </c>
      <c r="Y989" s="4" t="str">
        <f t="shared" si="79"/>
        <v/>
      </c>
      <c r="Z989" s="4" t="str">
        <f t="shared" si="79"/>
        <v/>
      </c>
      <c r="AA989" s="4" t="str">
        <f t="shared" si="79"/>
        <v/>
      </c>
      <c r="AB989" s="4" t="str">
        <f t="shared" si="79"/>
        <v/>
      </c>
      <c r="AC989" s="4" t="str">
        <f t="shared" si="79"/>
        <v/>
      </c>
      <c r="AD989" s="4" t="str">
        <f t="shared" si="79"/>
        <v/>
      </c>
      <c r="AE989" s="4" t="str">
        <f t="shared" si="79"/>
        <v/>
      </c>
      <c r="AF989" s="4" t="str">
        <f t="shared" si="79"/>
        <v/>
      </c>
      <c r="AG989" s="4" t="str">
        <f t="shared" si="79"/>
        <v/>
      </c>
      <c r="AH989" s="4" t="str">
        <f t="shared" si="79"/>
        <v/>
      </c>
      <c r="AI989" s="4" t="str">
        <f t="shared" si="79"/>
        <v/>
      </c>
      <c r="AJ989" s="4" t="str">
        <f t="shared" si="79"/>
        <v/>
      </c>
      <c r="AK989" s="4" t="str">
        <f t="shared" si="79"/>
        <v/>
      </c>
      <c r="AL989" s="4" t="str">
        <f t="shared" si="79"/>
        <v/>
      </c>
      <c r="AM989" s="4" t="str">
        <f t="shared" si="79"/>
        <v/>
      </c>
      <c r="AN989" s="4" t="str">
        <f t="shared" si="79"/>
        <v/>
      </c>
      <c r="AO989" s="4" t="str">
        <f t="shared" si="79"/>
        <v/>
      </c>
      <c r="AP989" s="4" t="str">
        <f t="shared" si="79"/>
        <v/>
      </c>
      <c r="AQ989" s="4" t="str">
        <f t="shared" si="79"/>
        <v/>
      </c>
      <c r="AR989" s="4" t="str">
        <f t="shared" si="79"/>
        <v/>
      </c>
      <c r="AS989" s="4" t="str">
        <f>MID($K989,AS$19,1)</f>
        <v/>
      </c>
    </row>
    <row r="990" spans="5:45" x14ac:dyDescent="0.3">
      <c r="E990" s="45" t="str">
        <f>MID($K989,Q$19,1)</f>
        <v>0</v>
      </c>
      <c r="F990" s="43" t="str">
        <f>MID($K990,Q$19,1)</f>
        <v>0</v>
      </c>
      <c r="G990" s="44" t="str">
        <f>MID($K991,Q$19,1)</f>
        <v>0</v>
      </c>
      <c r="H990" s="41"/>
      <c r="I990" s="13"/>
      <c r="J990" s="11" t="s">
        <v>44</v>
      </c>
      <c r="K990" s="14">
        <f>C156</f>
        <v>0</v>
      </c>
      <c r="L990" s="6"/>
      <c r="M990" s="6"/>
      <c r="O990" s="55" t="str">
        <f t="shared" si="78"/>
        <v>//  0</v>
      </c>
      <c r="Q990" s="4" t="str">
        <f t="shared" ref="Q990:Q991" si="80">MID($K990,Q$19,1)</f>
        <v>0</v>
      </c>
      <c r="R990" s="4" t="str">
        <f t="shared" si="79"/>
        <v/>
      </c>
      <c r="S990" s="4" t="str">
        <f t="shared" si="79"/>
        <v/>
      </c>
      <c r="T990" s="4" t="str">
        <f t="shared" si="79"/>
        <v/>
      </c>
      <c r="U990" s="4" t="str">
        <f t="shared" si="79"/>
        <v/>
      </c>
      <c r="V990" s="4" t="str">
        <f t="shared" si="79"/>
        <v/>
      </c>
      <c r="W990" s="4" t="str">
        <f t="shared" si="79"/>
        <v/>
      </c>
      <c r="X990" s="4" t="str">
        <f t="shared" si="79"/>
        <v/>
      </c>
      <c r="Y990" s="4" t="str">
        <f t="shared" si="79"/>
        <v/>
      </c>
      <c r="Z990" s="4" t="str">
        <f t="shared" si="79"/>
        <v/>
      </c>
      <c r="AA990" s="4" t="str">
        <f t="shared" si="79"/>
        <v/>
      </c>
      <c r="AB990" s="4" t="str">
        <f t="shared" si="79"/>
        <v/>
      </c>
      <c r="AC990" s="4" t="str">
        <f t="shared" si="79"/>
        <v/>
      </c>
      <c r="AD990" s="4" t="str">
        <f t="shared" si="79"/>
        <v/>
      </c>
      <c r="AE990" s="4" t="str">
        <f t="shared" si="79"/>
        <v/>
      </c>
      <c r="AF990" s="4" t="str">
        <f t="shared" si="79"/>
        <v/>
      </c>
      <c r="AG990" s="4" t="str">
        <f t="shared" si="79"/>
        <v/>
      </c>
      <c r="AH990" s="4" t="str">
        <f t="shared" si="79"/>
        <v/>
      </c>
      <c r="AI990" s="4" t="str">
        <f t="shared" si="79"/>
        <v/>
      </c>
      <c r="AJ990" s="4" t="str">
        <f t="shared" si="79"/>
        <v/>
      </c>
      <c r="AK990" s="4" t="str">
        <f t="shared" si="79"/>
        <v/>
      </c>
      <c r="AL990" s="4" t="str">
        <f t="shared" si="79"/>
        <v/>
      </c>
      <c r="AM990" s="4" t="str">
        <f t="shared" si="79"/>
        <v/>
      </c>
      <c r="AN990" s="4" t="str">
        <f t="shared" si="79"/>
        <v/>
      </c>
      <c r="AO990" s="4" t="str">
        <f t="shared" si="79"/>
        <v/>
      </c>
      <c r="AP990" s="4" t="str">
        <f t="shared" si="79"/>
        <v/>
      </c>
      <c r="AQ990" s="4" t="str">
        <f t="shared" si="79"/>
        <v/>
      </c>
      <c r="AR990" s="4" t="str">
        <f t="shared" si="79"/>
        <v/>
      </c>
      <c r="AS990" s="4" t="str">
        <f t="shared" si="79"/>
        <v/>
      </c>
    </row>
    <row r="991" spans="5:45" x14ac:dyDescent="0.3">
      <c r="H991" s="41"/>
      <c r="I991" s="13"/>
      <c r="J991" s="11" t="s">
        <v>44</v>
      </c>
      <c r="K991" s="14">
        <f>C157</f>
        <v>0</v>
      </c>
      <c r="O991" s="55" t="str">
        <f t="shared" si="78"/>
        <v>//  0</v>
      </c>
      <c r="Q991" s="4" t="str">
        <f t="shared" si="80"/>
        <v>0</v>
      </c>
      <c r="R991" s="4" t="str">
        <f t="shared" si="79"/>
        <v/>
      </c>
      <c r="S991" s="4" t="str">
        <f t="shared" si="79"/>
        <v/>
      </c>
      <c r="T991" s="4" t="str">
        <f t="shared" si="79"/>
        <v/>
      </c>
      <c r="U991" s="4" t="str">
        <f t="shared" si="79"/>
        <v/>
      </c>
      <c r="V991" s="4" t="str">
        <f t="shared" si="79"/>
        <v/>
      </c>
      <c r="W991" s="4" t="str">
        <f t="shared" si="79"/>
        <v/>
      </c>
      <c r="X991" s="4" t="str">
        <f t="shared" si="79"/>
        <v/>
      </c>
      <c r="Y991" s="4" t="str">
        <f t="shared" si="79"/>
        <v/>
      </c>
      <c r="Z991" s="4" t="str">
        <f t="shared" si="79"/>
        <v/>
      </c>
      <c r="AA991" s="4" t="str">
        <f t="shared" si="79"/>
        <v/>
      </c>
      <c r="AB991" s="4" t="str">
        <f t="shared" si="79"/>
        <v/>
      </c>
      <c r="AC991" s="4" t="str">
        <f t="shared" si="79"/>
        <v/>
      </c>
      <c r="AD991" s="4" t="str">
        <f t="shared" si="79"/>
        <v/>
      </c>
      <c r="AE991" s="4" t="str">
        <f t="shared" si="79"/>
        <v/>
      </c>
      <c r="AF991" s="4" t="str">
        <f t="shared" si="79"/>
        <v/>
      </c>
      <c r="AG991" s="4" t="str">
        <f t="shared" si="79"/>
        <v/>
      </c>
      <c r="AH991" s="4" t="str">
        <f t="shared" si="79"/>
        <v/>
      </c>
      <c r="AI991" s="4" t="str">
        <f t="shared" si="79"/>
        <v/>
      </c>
      <c r="AJ991" s="4" t="str">
        <f t="shared" si="79"/>
        <v/>
      </c>
      <c r="AK991" s="4" t="str">
        <f t="shared" si="79"/>
        <v/>
      </c>
      <c r="AL991" s="4" t="str">
        <f t="shared" si="79"/>
        <v/>
      </c>
      <c r="AM991" s="4" t="str">
        <f t="shared" si="79"/>
        <v/>
      </c>
      <c r="AN991" s="4" t="str">
        <f t="shared" si="79"/>
        <v/>
      </c>
      <c r="AO991" s="4" t="str">
        <f t="shared" si="79"/>
        <v/>
      </c>
      <c r="AP991" s="4" t="str">
        <f t="shared" si="79"/>
        <v/>
      </c>
      <c r="AQ991" s="4" t="str">
        <f t="shared" si="79"/>
        <v/>
      </c>
      <c r="AR991" s="4" t="str">
        <f t="shared" si="79"/>
        <v/>
      </c>
      <c r="AS991" s="4" t="str">
        <f t="shared" si="79"/>
        <v/>
      </c>
    </row>
    <row r="992" spans="5:45" x14ac:dyDescent="0.3">
      <c r="E992" s="45" t="str">
        <f>MID($K989,S$19,1)</f>
        <v/>
      </c>
      <c r="F992" s="43" t="str">
        <f>MID($K990,S$19,1)</f>
        <v/>
      </c>
      <c r="G992" s="44" t="str">
        <f>MID($K991,S$19,1)</f>
        <v/>
      </c>
      <c r="H992" s="41"/>
      <c r="I992" s="9">
        <v>1</v>
      </c>
      <c r="J992" s="4" t="s">
        <v>13</v>
      </c>
      <c r="K992" s="4" t="str">
        <f>IFERROR(VLOOKUP(E992, Table1[[#All],[Note]:[Code]], 2),"")</f>
        <v/>
      </c>
      <c r="M992" s="4" t="str">
        <f>IFERROR(VLOOKUP(G992, Table134[#All], 2),"")</f>
        <v/>
      </c>
      <c r="O992" s="55" t="str">
        <f t="shared" si="78"/>
        <v xml:space="preserve">    delay(delayo);</v>
      </c>
    </row>
    <row r="993" spans="5:15" x14ac:dyDescent="0.3">
      <c r="E993" s="45" t="str">
        <f>MID($K989,T$19,1)</f>
        <v/>
      </c>
      <c r="F993" s="43" t="str">
        <f>MID($K990,T$19,1)</f>
        <v/>
      </c>
      <c r="G993" s="44" t="str">
        <f>MID($K991,T$19,1)</f>
        <v/>
      </c>
      <c r="H993" s="41"/>
      <c r="I993" s="9">
        <v>2</v>
      </c>
      <c r="J993" s="4" t="s">
        <v>13</v>
      </c>
      <c r="K993" s="4" t="str">
        <f>IFERROR(VLOOKUP(E993, Table1[[#All],[Note]:[Code]], 2),"")</f>
        <v/>
      </c>
      <c r="M993" s="4" t="str">
        <f>IFERROR(VLOOKUP(G993, Table134[#All], 2),"")</f>
        <v/>
      </c>
      <c r="O993" s="55" t="str">
        <f t="shared" si="78"/>
        <v xml:space="preserve">    delay(delayo);</v>
      </c>
    </row>
    <row r="994" spans="5:15" x14ac:dyDescent="0.3">
      <c r="E994" s="45" t="str">
        <f>MID($K989,U$19,1)</f>
        <v/>
      </c>
      <c r="F994" s="43" t="str">
        <f>MID($K990,U$19,1)</f>
        <v/>
      </c>
      <c r="G994" s="44" t="str">
        <f>MID($K991,U$19,1)</f>
        <v/>
      </c>
      <c r="H994" s="41"/>
      <c r="I994" s="9">
        <v>3</v>
      </c>
      <c r="J994" s="4" t="s">
        <v>13</v>
      </c>
      <c r="K994" s="4" t="str">
        <f>IFERROR(VLOOKUP(E994, Table1[[#All],[Note]:[Code]], 2),"")</f>
        <v/>
      </c>
      <c r="M994" s="4" t="str">
        <f>IFERROR(VLOOKUP(G994, Table134[#All], 2),"")</f>
        <v/>
      </c>
      <c r="O994" s="55" t="str">
        <f t="shared" si="78"/>
        <v xml:space="preserve">    delay(delayo);</v>
      </c>
    </row>
    <row r="995" spans="5:15" x14ac:dyDescent="0.3">
      <c r="E995" s="45" t="str">
        <f>MID($K989,V$19,1)</f>
        <v/>
      </c>
      <c r="F995" s="43" t="str">
        <f>MID($K990,V$19,1)</f>
        <v/>
      </c>
      <c r="G995" s="44" t="str">
        <f>MID($K991,V$19,1)</f>
        <v/>
      </c>
      <c r="H995" s="41"/>
      <c r="I995" s="9">
        <v>4</v>
      </c>
      <c r="J995" s="4" t="s">
        <v>13</v>
      </c>
      <c r="K995" s="4" t="str">
        <f>IFERROR(VLOOKUP(E995, Table1[[#All],[Note]:[Code]], 2),"")</f>
        <v/>
      </c>
      <c r="M995" s="4" t="str">
        <f>IFERROR(VLOOKUP(G995, Table134[#All], 2),"")</f>
        <v/>
      </c>
      <c r="O995" s="55" t="str">
        <f t="shared" si="78"/>
        <v xml:space="preserve">    delay(delayo);</v>
      </c>
    </row>
    <row r="996" spans="5:15" x14ac:dyDescent="0.3">
      <c r="E996" s="45" t="str">
        <f>MID($K989,W$19,1)</f>
        <v/>
      </c>
      <c r="F996" s="43" t="str">
        <f>MID($K990,W$19,1)</f>
        <v/>
      </c>
      <c r="G996" s="44" t="str">
        <f>MID($K991,W$19,1)</f>
        <v/>
      </c>
      <c r="H996" s="41"/>
      <c r="I996" s="9">
        <v>5</v>
      </c>
      <c r="J996" s="4" t="s">
        <v>13</v>
      </c>
      <c r="K996" s="4" t="str">
        <f>IFERROR(VLOOKUP(E996, Table1[[#All],[Note]:[Code]], 2),"")</f>
        <v/>
      </c>
      <c r="M996" s="4" t="str">
        <f>IFERROR(VLOOKUP(G996, Table134[#All], 2),"")</f>
        <v/>
      </c>
      <c r="O996" s="55" t="str">
        <f t="shared" si="78"/>
        <v xml:space="preserve">    delay(delayo);</v>
      </c>
    </row>
    <row r="997" spans="5:15" x14ac:dyDescent="0.3">
      <c r="E997" s="45" t="str">
        <f>MID($K989,X$19,1)</f>
        <v/>
      </c>
      <c r="F997" s="43" t="str">
        <f>MID($K990,X$19,1)</f>
        <v/>
      </c>
      <c r="G997" s="44" t="str">
        <f>MID($K991,X$19,1)</f>
        <v/>
      </c>
      <c r="H997" s="41"/>
      <c r="I997" s="9">
        <v>6</v>
      </c>
      <c r="J997" s="4" t="s">
        <v>13</v>
      </c>
      <c r="K997" s="4" t="str">
        <f>IFERROR(VLOOKUP(E997, Table1[[#All],[Note]:[Code]], 2),"")</f>
        <v/>
      </c>
      <c r="M997" s="4" t="str">
        <f>IFERROR(VLOOKUP(G997, Table134[#All], 2),"")</f>
        <v/>
      </c>
      <c r="O997" s="55" t="str">
        <f t="shared" si="78"/>
        <v xml:space="preserve">    delay(delayo);</v>
      </c>
    </row>
    <row r="998" spans="5:15" x14ac:dyDescent="0.3">
      <c r="E998" s="45" t="str">
        <f>MID($K989,Y$19,1)</f>
        <v/>
      </c>
      <c r="F998" s="43" t="str">
        <f>MID($K990,Y$19,1)</f>
        <v/>
      </c>
      <c r="G998" s="44" t="str">
        <f>MID($K991,Y$19,1)</f>
        <v/>
      </c>
      <c r="H998" s="41"/>
      <c r="I998" s="9">
        <v>7</v>
      </c>
      <c r="J998" s="4" t="s">
        <v>13</v>
      </c>
      <c r="K998" s="4" t="str">
        <f>IFERROR(VLOOKUP(E998, Table1[[#All],[Note]:[Code]], 2),"")</f>
        <v/>
      </c>
      <c r="M998" s="4" t="str">
        <f>IFERROR(VLOOKUP(G998, Table134[#All], 2),"")</f>
        <v/>
      </c>
      <c r="O998" s="55" t="str">
        <f t="shared" si="78"/>
        <v xml:space="preserve">    delay(delayo);</v>
      </c>
    </row>
    <row r="999" spans="5:15" x14ac:dyDescent="0.3">
      <c r="E999" s="45" t="str">
        <f>MID($K989,Z$19,1)</f>
        <v/>
      </c>
      <c r="F999" s="43" t="str">
        <f>MID($K990,Z$19,1)</f>
        <v/>
      </c>
      <c r="G999" s="44" t="str">
        <f>MID($K991,Z$19,1)</f>
        <v/>
      </c>
      <c r="H999" s="41"/>
      <c r="I999" s="9">
        <v>8</v>
      </c>
      <c r="J999" s="4" t="s">
        <v>13</v>
      </c>
      <c r="K999" s="4" t="str">
        <f>IFERROR(VLOOKUP(E999, Table1[[#All],[Note]:[Code]], 2),"")</f>
        <v/>
      </c>
      <c r="M999" s="4" t="str">
        <f>IFERROR(VLOOKUP(G999, Table134[#All], 2),"")</f>
        <v/>
      </c>
      <c r="O999" s="55" t="str">
        <f t="shared" si="78"/>
        <v xml:space="preserve">    delay(delayo);</v>
      </c>
    </row>
    <row r="1000" spans="5:15" x14ac:dyDescent="0.3">
      <c r="E1000" s="45" t="str">
        <f>MID($K989,AA$19,1)</f>
        <v/>
      </c>
      <c r="F1000" s="43" t="str">
        <f>MID($K990,AA$19,1)</f>
        <v/>
      </c>
      <c r="G1000" s="44" t="str">
        <f>MID($K991,AA$19,1)</f>
        <v/>
      </c>
      <c r="H1000" s="41"/>
      <c r="I1000" s="9">
        <v>9</v>
      </c>
      <c r="J1000" s="4" t="s">
        <v>13</v>
      </c>
      <c r="K1000" s="4" t="str">
        <f>IFERROR(VLOOKUP(E1000, Table1[[#All],[Note]:[Code]], 2),"")</f>
        <v/>
      </c>
      <c r="M1000" s="4" t="str">
        <f>IFERROR(VLOOKUP(G1000, Table134[#All], 2),"")</f>
        <v/>
      </c>
      <c r="O1000" s="55" t="str">
        <f t="shared" si="78"/>
        <v xml:space="preserve">    delay(delayo);</v>
      </c>
    </row>
    <row r="1001" spans="5:15" x14ac:dyDescent="0.3">
      <c r="E1001" s="45" t="str">
        <f>MID($K989,AB$19,1)</f>
        <v/>
      </c>
      <c r="F1001" s="43" t="str">
        <f>MID($K990,AB$19,1)</f>
        <v/>
      </c>
      <c r="G1001" s="44" t="str">
        <f>MID($K991,AB$19,1)</f>
        <v/>
      </c>
      <c r="H1001" s="41"/>
      <c r="I1001" s="9">
        <v>10</v>
      </c>
      <c r="J1001" s="4" t="s">
        <v>13</v>
      </c>
      <c r="K1001" s="4" t="str">
        <f>IFERROR(VLOOKUP(E1001, Table1[[#All],[Note]:[Code]], 2),"")</f>
        <v/>
      </c>
      <c r="M1001" s="4" t="str">
        <f>IFERROR(VLOOKUP(G1001, Table134[#All], 2),"")</f>
        <v/>
      </c>
      <c r="O1001" s="55" t="str">
        <f t="shared" si="78"/>
        <v xml:space="preserve">    delay(delayo);</v>
      </c>
    </row>
    <row r="1002" spans="5:15" x14ac:dyDescent="0.3">
      <c r="E1002" s="45" t="str">
        <f>MID($K989,AC$19,1)</f>
        <v/>
      </c>
      <c r="F1002" s="43" t="str">
        <f>MID($K990,AC$19,1)</f>
        <v/>
      </c>
      <c r="G1002" s="44" t="str">
        <f>MID($K991,AC$19,1)</f>
        <v/>
      </c>
      <c r="H1002" s="41"/>
      <c r="I1002" s="9">
        <v>11</v>
      </c>
      <c r="J1002" s="4" t="s">
        <v>13</v>
      </c>
      <c r="K1002" s="4" t="str">
        <f>IFERROR(VLOOKUP(E1002, Table1[[#All],[Note]:[Code]], 2),"")</f>
        <v/>
      </c>
      <c r="M1002" s="4" t="str">
        <f>IFERROR(VLOOKUP(G1002, Table134[#All], 2),"")</f>
        <v/>
      </c>
      <c r="O1002" s="55" t="str">
        <f t="shared" si="78"/>
        <v xml:space="preserve">    delay(delayo);</v>
      </c>
    </row>
    <row r="1003" spans="5:15" x14ac:dyDescent="0.3">
      <c r="E1003" s="45" t="str">
        <f>MID($K989,AD$19,1)</f>
        <v/>
      </c>
      <c r="F1003" s="43" t="str">
        <f>MID($K990,AD$19,1)</f>
        <v/>
      </c>
      <c r="G1003" s="44" t="str">
        <f>MID($K991,AD$19,1)</f>
        <v/>
      </c>
      <c r="H1003" s="41"/>
      <c r="I1003" s="9">
        <v>12</v>
      </c>
      <c r="J1003" s="4" t="s">
        <v>13</v>
      </c>
      <c r="K1003" s="4" t="str">
        <f>IFERROR(VLOOKUP(E1003, Table1[[#All],[Note]:[Code]], 2),"")</f>
        <v/>
      </c>
      <c r="M1003" s="4" t="str">
        <f>IFERROR(VLOOKUP(G1003, Table134[#All], 2),"")</f>
        <v/>
      </c>
      <c r="O1003" s="55" t="str">
        <f t="shared" si="78"/>
        <v xml:space="preserve">    delay(delayo);</v>
      </c>
    </row>
    <row r="1004" spans="5:15" x14ac:dyDescent="0.3">
      <c r="E1004" s="45" t="str">
        <f>MID($K989,AE$19,1)</f>
        <v/>
      </c>
      <c r="F1004" s="43" t="str">
        <f>MID($K990,AE$19,1)</f>
        <v/>
      </c>
      <c r="G1004" s="44" t="str">
        <f>MID($K991,AE$19,1)</f>
        <v/>
      </c>
      <c r="H1004" s="41"/>
      <c r="I1004" s="9">
        <v>13</v>
      </c>
      <c r="J1004" s="4" t="s">
        <v>13</v>
      </c>
      <c r="K1004" s="4" t="str">
        <f>IFERROR(VLOOKUP(E1004, Table1[[#All],[Note]:[Code]], 2),"")</f>
        <v/>
      </c>
      <c r="M1004" s="4" t="str">
        <f>IFERROR(VLOOKUP(G1004, Table134[#All], 2),"")</f>
        <v/>
      </c>
      <c r="O1004" s="55" t="str">
        <f t="shared" si="78"/>
        <v xml:space="preserve">    delay(delayo);</v>
      </c>
    </row>
    <row r="1005" spans="5:15" x14ac:dyDescent="0.3">
      <c r="E1005" s="45" t="str">
        <f>MID($K989,AF$19,1)</f>
        <v/>
      </c>
      <c r="F1005" s="43" t="str">
        <f>MID($K990,AF$19,1)</f>
        <v/>
      </c>
      <c r="G1005" s="44" t="str">
        <f>MID($K991,AF$19,1)</f>
        <v/>
      </c>
      <c r="H1005" s="41"/>
      <c r="I1005" s="9">
        <v>14</v>
      </c>
      <c r="J1005" s="4" t="s">
        <v>13</v>
      </c>
      <c r="K1005" s="4" t="str">
        <f>IFERROR(VLOOKUP(E1005, Table1[[#All],[Note]:[Code]], 2),"")</f>
        <v/>
      </c>
      <c r="M1005" s="4" t="str">
        <f>IFERROR(VLOOKUP(G1005, Table134[#All], 2),"")</f>
        <v/>
      </c>
      <c r="O1005" s="55" t="str">
        <f t="shared" si="78"/>
        <v xml:space="preserve">    delay(delayo);</v>
      </c>
    </row>
    <row r="1006" spans="5:15" x14ac:dyDescent="0.3">
      <c r="E1006" s="45" t="str">
        <f>MID($K989,AG$19,1)</f>
        <v/>
      </c>
      <c r="F1006" s="43" t="str">
        <f>MID($K990,AG$19,1)</f>
        <v/>
      </c>
      <c r="G1006" s="44" t="str">
        <f>MID($K991,AG$19,1)</f>
        <v/>
      </c>
      <c r="H1006" s="41"/>
      <c r="I1006" s="9">
        <v>15</v>
      </c>
      <c r="J1006" s="4" t="s">
        <v>13</v>
      </c>
      <c r="K1006" s="4" t="str">
        <f>IFERROR(VLOOKUP(E1006, Table1[[#All],[Note]:[Code]], 2),"")</f>
        <v/>
      </c>
      <c r="M1006" s="4" t="str">
        <f>IFERROR(VLOOKUP(G1006, Table134[#All], 2),"")</f>
        <v/>
      </c>
      <c r="O1006" s="55" t="str">
        <f t="shared" si="78"/>
        <v xml:space="preserve">    delay(delayo);</v>
      </c>
    </row>
    <row r="1007" spans="5:15" x14ac:dyDescent="0.3">
      <c r="E1007" s="45" t="str">
        <f>MID($K989,AH$19,1)</f>
        <v/>
      </c>
      <c r="F1007" s="43" t="str">
        <f>MID($K990,AH$19,1)</f>
        <v/>
      </c>
      <c r="G1007" s="44" t="str">
        <f>MID($K991,AH$19,1)</f>
        <v/>
      </c>
      <c r="H1007" s="41"/>
      <c r="I1007" s="9">
        <v>16</v>
      </c>
      <c r="J1007" s="4" t="s">
        <v>13</v>
      </c>
      <c r="K1007" s="4" t="str">
        <f>IFERROR(VLOOKUP(E1007, Table1[[#All],[Note]:[Code]], 2),"")</f>
        <v/>
      </c>
      <c r="M1007" s="4" t="str">
        <f>IFERROR(VLOOKUP(G1007, Table134[#All], 2),"")</f>
        <v/>
      </c>
      <c r="O1007" s="55" t="str">
        <f t="shared" si="78"/>
        <v xml:space="preserve">    delay(delayo);</v>
      </c>
    </row>
    <row r="1008" spans="5:15" x14ac:dyDescent="0.3">
      <c r="E1008" s="45" t="str">
        <f>MID($K989,AI$19,1)</f>
        <v/>
      </c>
      <c r="F1008" s="43" t="str">
        <f>MID($K990,AI$19,1)</f>
        <v/>
      </c>
      <c r="G1008" s="44" t="str">
        <f>MID($K991,AI$19,1)</f>
        <v/>
      </c>
      <c r="H1008" s="41"/>
      <c r="I1008" s="9">
        <v>17</v>
      </c>
      <c r="J1008" s="4" t="s">
        <v>13</v>
      </c>
      <c r="K1008" s="4" t="str">
        <f>IFERROR(VLOOKUP(E1008, Table1[[#All],[Note]:[Code]], 2),"")</f>
        <v/>
      </c>
      <c r="M1008" s="4" t="str">
        <f>IFERROR(VLOOKUP(G1008, Table134[#All], 2),"")</f>
        <v/>
      </c>
      <c r="O1008" s="55" t="str">
        <f t="shared" si="78"/>
        <v xml:space="preserve">    delay(delayo);</v>
      </c>
    </row>
    <row r="1009" spans="5:45" x14ac:dyDescent="0.3">
      <c r="E1009" s="45" t="str">
        <f>MID($K989,AJ$19,1)</f>
        <v/>
      </c>
      <c r="F1009" s="43" t="str">
        <f>MID($K990,AJ$19,1)</f>
        <v/>
      </c>
      <c r="G1009" s="44" t="str">
        <f>MID($K991,AJ$19,1)</f>
        <v/>
      </c>
      <c r="H1009" s="41"/>
      <c r="I1009" s="9">
        <v>18</v>
      </c>
      <c r="J1009" s="4" t="s">
        <v>13</v>
      </c>
      <c r="K1009" s="4" t="str">
        <f>IFERROR(VLOOKUP(E1009, Table1[[#All],[Note]:[Code]], 2),"")</f>
        <v/>
      </c>
      <c r="M1009" s="4" t="str">
        <f>IFERROR(VLOOKUP(G1009, Table134[#All], 2),"")</f>
        <v/>
      </c>
      <c r="O1009" s="55" t="str">
        <f t="shared" si="78"/>
        <v xml:space="preserve">    delay(delayo);</v>
      </c>
    </row>
    <row r="1010" spans="5:45" x14ac:dyDescent="0.3">
      <c r="E1010" s="45" t="str">
        <f>MID($K989,AK$19,1)</f>
        <v/>
      </c>
      <c r="F1010" s="43" t="str">
        <f>MID($K990,AK$19,1)</f>
        <v/>
      </c>
      <c r="G1010" s="44" t="str">
        <f>MID($K991,AK$19,1)</f>
        <v/>
      </c>
      <c r="H1010" s="41"/>
      <c r="I1010" s="9">
        <v>19</v>
      </c>
      <c r="J1010" s="4" t="s">
        <v>13</v>
      </c>
      <c r="K1010" s="4" t="str">
        <f>IFERROR(VLOOKUP(E1010, Table1[[#All],[Note]:[Code]], 2),"")</f>
        <v/>
      </c>
      <c r="M1010" s="4" t="str">
        <f>IFERROR(VLOOKUP(G1010, Table134[#All], 2),"")</f>
        <v/>
      </c>
      <c r="O1010" s="55" t="str">
        <f t="shared" si="78"/>
        <v xml:space="preserve">    delay(delayo);</v>
      </c>
    </row>
    <row r="1011" spans="5:45" x14ac:dyDescent="0.3">
      <c r="E1011" s="45" t="str">
        <f>MID($K989,AL$19,1)</f>
        <v/>
      </c>
      <c r="F1011" s="43" t="str">
        <f>MID($K990,AL$19,1)</f>
        <v/>
      </c>
      <c r="G1011" s="44" t="str">
        <f>MID($K991,AL$19,1)</f>
        <v/>
      </c>
      <c r="H1011" s="41"/>
      <c r="I1011" s="9">
        <v>20</v>
      </c>
      <c r="J1011" s="4" t="s">
        <v>13</v>
      </c>
      <c r="K1011" s="4" t="str">
        <f>IFERROR(VLOOKUP(E1011, Table1[[#All],[Note]:[Code]], 2),"")</f>
        <v/>
      </c>
      <c r="M1011" s="4" t="str">
        <f>IFERROR(VLOOKUP(G1011, Table134[#All], 2),"")</f>
        <v/>
      </c>
      <c r="O1011" s="55" t="str">
        <f t="shared" si="78"/>
        <v xml:space="preserve">    delay(delayo);</v>
      </c>
    </row>
    <row r="1012" spans="5:45" x14ac:dyDescent="0.3">
      <c r="E1012" s="45" t="str">
        <f>MID($K989,AM$19,1)</f>
        <v/>
      </c>
      <c r="F1012" s="43" t="str">
        <f>MID($K990,AM$19,1)</f>
        <v/>
      </c>
      <c r="G1012" s="44" t="str">
        <f>MID($K991,AM$19,1)</f>
        <v/>
      </c>
      <c r="H1012" s="41"/>
      <c r="I1012" s="9">
        <v>21</v>
      </c>
      <c r="J1012" s="4" t="s">
        <v>13</v>
      </c>
      <c r="K1012" s="4" t="str">
        <f>IFERROR(VLOOKUP(E1012, Table1[[#All],[Note]:[Code]], 2),"")</f>
        <v/>
      </c>
      <c r="M1012" s="4" t="str">
        <f>IFERROR(VLOOKUP(G1012, Table134[#All], 2),"")</f>
        <v/>
      </c>
      <c r="O1012" s="55" t="str">
        <f t="shared" si="78"/>
        <v xml:space="preserve">    delay(delayo);</v>
      </c>
    </row>
    <row r="1013" spans="5:45" x14ac:dyDescent="0.3">
      <c r="E1013" s="45" t="str">
        <f>MID($K989,AN$19,1)</f>
        <v/>
      </c>
      <c r="F1013" s="43" t="str">
        <f>MID($K990,AN$19,1)</f>
        <v/>
      </c>
      <c r="G1013" s="44" t="str">
        <f>MID($K991,AN$19,1)</f>
        <v/>
      </c>
      <c r="H1013" s="41"/>
      <c r="I1013" s="9">
        <v>22</v>
      </c>
      <c r="J1013" s="4" t="s">
        <v>13</v>
      </c>
      <c r="K1013" s="4" t="str">
        <f>IFERROR(VLOOKUP(E1013, Table1[[#All],[Note]:[Code]], 2),"")</f>
        <v/>
      </c>
      <c r="M1013" s="4" t="str">
        <f>IFERROR(VLOOKUP(G1013, Table134[#All], 2),"")</f>
        <v/>
      </c>
      <c r="O1013" s="55" t="str">
        <f t="shared" si="78"/>
        <v xml:space="preserve">    delay(delayo);</v>
      </c>
    </row>
    <row r="1014" spans="5:45" x14ac:dyDescent="0.3">
      <c r="E1014" s="45" t="str">
        <f>MID($K989,AO$19,1)</f>
        <v/>
      </c>
      <c r="F1014" s="43" t="str">
        <f>MID($K990,AO$19,1)</f>
        <v/>
      </c>
      <c r="G1014" s="44" t="str">
        <f>MID($K991,AO$19,1)</f>
        <v/>
      </c>
      <c r="H1014" s="41"/>
      <c r="I1014" s="9">
        <v>23</v>
      </c>
      <c r="J1014" s="4" t="s">
        <v>13</v>
      </c>
      <c r="K1014" s="4" t="str">
        <f>IFERROR(VLOOKUP(E1014, Table1[[#All],[Note]:[Code]], 2),"")</f>
        <v/>
      </c>
      <c r="M1014" s="4" t="str">
        <f>IFERROR(VLOOKUP(G1014, Table134[#All], 2),"")</f>
        <v/>
      </c>
      <c r="O1014" s="55" t="str">
        <f t="shared" si="78"/>
        <v xml:space="preserve">    delay(delayo);</v>
      </c>
    </row>
    <row r="1015" spans="5:45" x14ac:dyDescent="0.3">
      <c r="E1015" s="45" t="str">
        <f>MID($K989,AP$19,1)</f>
        <v/>
      </c>
      <c r="F1015" s="43" t="str">
        <f>MID($K990,AP$19,1)</f>
        <v/>
      </c>
      <c r="G1015" s="44" t="str">
        <f>MID($K991,AP$19,1)</f>
        <v/>
      </c>
      <c r="H1015" s="41"/>
      <c r="I1015" s="9">
        <v>24</v>
      </c>
      <c r="J1015" s="4" t="s">
        <v>13</v>
      </c>
      <c r="K1015" s="4" t="str">
        <f>IFERROR(VLOOKUP(E1015, Table1[[#All],[Note]:[Code]], 2),"")</f>
        <v/>
      </c>
      <c r="M1015" s="4" t="str">
        <f>IFERROR(VLOOKUP(G1015, Table134[#All], 2),"")</f>
        <v/>
      </c>
      <c r="O1015" s="55" t="str">
        <f t="shared" si="78"/>
        <v xml:space="preserve">    delay(delayo);</v>
      </c>
    </row>
    <row r="1016" spans="5:45" x14ac:dyDescent="0.3">
      <c r="E1016" s="45" t="str">
        <f>MID($K989,AQ$19,1)</f>
        <v/>
      </c>
      <c r="F1016" s="43" t="str">
        <f>MID($K990,AQ$19,1)</f>
        <v/>
      </c>
      <c r="G1016" s="44" t="str">
        <f>MID($K991,AQ$19,1)</f>
        <v/>
      </c>
      <c r="H1016" s="41"/>
      <c r="I1016" s="9">
        <v>25</v>
      </c>
      <c r="J1016" s="4" t="s">
        <v>13</v>
      </c>
      <c r="K1016" s="4" t="str">
        <f>IFERROR(VLOOKUP(E1016, Table1[[#All],[Note]:[Code]], 2),"")</f>
        <v/>
      </c>
      <c r="M1016" s="4" t="str">
        <f>IFERROR(VLOOKUP(G1016, Table134[#All], 2),"")</f>
        <v/>
      </c>
      <c r="O1016" s="55" t="str">
        <f t="shared" si="78"/>
        <v xml:space="preserve">    delay(delayo);</v>
      </c>
    </row>
    <row r="1017" spans="5:45" x14ac:dyDescent="0.3">
      <c r="E1017" s="45" t="str">
        <f>MID($K989,AR$19,1)</f>
        <v/>
      </c>
      <c r="F1017" s="43" t="str">
        <f>MID($K990,AR$19,1)</f>
        <v/>
      </c>
      <c r="G1017" s="44" t="str">
        <f>MID($K991,AR$19,1)</f>
        <v/>
      </c>
      <c r="H1017" s="41"/>
      <c r="I1017" s="9">
        <v>26</v>
      </c>
      <c r="J1017" s="4" t="s">
        <v>13</v>
      </c>
      <c r="K1017" s="4" t="str">
        <f>IFERROR(VLOOKUP(E1017, Table1[[#All],[Note]:[Code]], 2),"")</f>
        <v/>
      </c>
      <c r="M1017" s="4" t="str">
        <f>IFERROR(VLOOKUP(G1017, Table134[#All], 2),"")</f>
        <v/>
      </c>
      <c r="O1017" s="55" t="str">
        <f t="shared" si="78"/>
        <v xml:space="preserve">    delay(delayo);</v>
      </c>
    </row>
    <row r="1018" spans="5:45" x14ac:dyDescent="0.3">
      <c r="H1018" s="41"/>
      <c r="I1018" s="13"/>
      <c r="J1018" s="11" t="s">
        <v>44</v>
      </c>
      <c r="K1018" s="14"/>
      <c r="O1018" s="55" t="str">
        <f t="shared" si="78"/>
        <v xml:space="preserve">//  </v>
      </c>
      <c r="Q1018" s="19" t="s">
        <v>123</v>
      </c>
      <c r="R1018" s="19"/>
      <c r="S1018" s="19">
        <v>1</v>
      </c>
      <c r="T1018" s="19">
        <v>2</v>
      </c>
      <c r="U1018" s="19">
        <v>3</v>
      </c>
      <c r="V1018" s="19">
        <v>4</v>
      </c>
      <c r="W1018" s="19">
        <v>5</v>
      </c>
      <c r="X1018" s="19">
        <v>6</v>
      </c>
      <c r="Y1018" s="19">
        <v>7</v>
      </c>
      <c r="Z1018" s="19">
        <v>8</v>
      </c>
      <c r="AA1018" s="19">
        <v>9</v>
      </c>
      <c r="AB1018" s="19">
        <v>10</v>
      </c>
      <c r="AC1018" s="19">
        <v>11</v>
      </c>
      <c r="AD1018" s="19">
        <v>12</v>
      </c>
      <c r="AE1018" s="19">
        <v>13</v>
      </c>
      <c r="AF1018" s="19">
        <v>14</v>
      </c>
      <c r="AG1018" s="19">
        <v>15</v>
      </c>
      <c r="AH1018" s="19">
        <v>16</v>
      </c>
      <c r="AI1018" s="19">
        <v>17</v>
      </c>
      <c r="AJ1018" s="19">
        <v>18</v>
      </c>
      <c r="AK1018" s="19">
        <v>19</v>
      </c>
      <c r="AL1018" s="19">
        <v>20</v>
      </c>
      <c r="AM1018" s="19">
        <v>21</v>
      </c>
      <c r="AN1018" s="19">
        <v>22</v>
      </c>
      <c r="AO1018" s="19">
        <v>23</v>
      </c>
      <c r="AP1018" s="19">
        <v>24</v>
      </c>
      <c r="AQ1018" s="19">
        <v>25</v>
      </c>
      <c r="AR1018" s="19">
        <v>26</v>
      </c>
      <c r="AS1018" s="19"/>
    </row>
    <row r="1019" spans="5:45" x14ac:dyDescent="0.3">
      <c r="H1019" s="41">
        <v>34</v>
      </c>
      <c r="I1019" s="13"/>
      <c r="J1019" s="11" t="s">
        <v>44</v>
      </c>
      <c r="K1019" s="14">
        <f>C159</f>
        <v>0</v>
      </c>
      <c r="L1019" s="6"/>
      <c r="M1019" s="6"/>
      <c r="O1019" s="55" t="str">
        <f t="shared" si="78"/>
        <v>//  0</v>
      </c>
      <c r="Q1019" s="4" t="str">
        <f>MID($K1019,Q$19,1)</f>
        <v>0</v>
      </c>
      <c r="R1019" s="4" t="str">
        <f t="shared" ref="R1019:AS1021" si="81">MID($K1019,R$19,1)</f>
        <v/>
      </c>
      <c r="S1019" s="4" t="str">
        <f t="shared" si="81"/>
        <v/>
      </c>
      <c r="T1019" s="4" t="str">
        <f t="shared" si="81"/>
        <v/>
      </c>
      <c r="U1019" s="4" t="str">
        <f t="shared" si="81"/>
        <v/>
      </c>
      <c r="V1019" s="4" t="str">
        <f t="shared" si="81"/>
        <v/>
      </c>
      <c r="W1019" s="4" t="str">
        <f t="shared" si="81"/>
        <v/>
      </c>
      <c r="X1019" s="4" t="str">
        <f t="shared" si="81"/>
        <v/>
      </c>
      <c r="Y1019" s="4" t="str">
        <f t="shared" si="81"/>
        <v/>
      </c>
      <c r="Z1019" s="4" t="str">
        <f t="shared" si="81"/>
        <v/>
      </c>
      <c r="AA1019" s="4" t="str">
        <f t="shared" si="81"/>
        <v/>
      </c>
      <c r="AB1019" s="4" t="str">
        <f t="shared" si="81"/>
        <v/>
      </c>
      <c r="AC1019" s="4" t="str">
        <f t="shared" si="81"/>
        <v/>
      </c>
      <c r="AD1019" s="4" t="str">
        <f t="shared" si="81"/>
        <v/>
      </c>
      <c r="AE1019" s="4" t="str">
        <f t="shared" si="81"/>
        <v/>
      </c>
      <c r="AF1019" s="4" t="str">
        <f t="shared" si="81"/>
        <v/>
      </c>
      <c r="AG1019" s="4" t="str">
        <f t="shared" si="81"/>
        <v/>
      </c>
      <c r="AH1019" s="4" t="str">
        <f t="shared" si="81"/>
        <v/>
      </c>
      <c r="AI1019" s="4" t="str">
        <f t="shared" si="81"/>
        <v/>
      </c>
      <c r="AJ1019" s="4" t="str">
        <f t="shared" si="81"/>
        <v/>
      </c>
      <c r="AK1019" s="4" t="str">
        <f t="shared" si="81"/>
        <v/>
      </c>
      <c r="AL1019" s="4" t="str">
        <f t="shared" si="81"/>
        <v/>
      </c>
      <c r="AM1019" s="4" t="str">
        <f t="shared" si="81"/>
        <v/>
      </c>
      <c r="AN1019" s="4" t="str">
        <f t="shared" si="81"/>
        <v/>
      </c>
      <c r="AO1019" s="4" t="str">
        <f t="shared" si="81"/>
        <v/>
      </c>
      <c r="AP1019" s="4" t="str">
        <f t="shared" si="81"/>
        <v/>
      </c>
      <c r="AQ1019" s="4" t="str">
        <f t="shared" si="81"/>
        <v/>
      </c>
      <c r="AR1019" s="4" t="str">
        <f t="shared" si="81"/>
        <v/>
      </c>
      <c r="AS1019" s="4" t="str">
        <f>MID($K1019,AS$19,1)</f>
        <v/>
      </c>
    </row>
    <row r="1020" spans="5:45" x14ac:dyDescent="0.3">
      <c r="E1020" s="45" t="str">
        <f>MID($K1019,Q$19,1)</f>
        <v>0</v>
      </c>
      <c r="F1020" s="43" t="str">
        <f>MID($K1020,Q$19,1)</f>
        <v>0</v>
      </c>
      <c r="G1020" s="44" t="str">
        <f>MID($K1021,Q$19,1)</f>
        <v>0</v>
      </c>
      <c r="H1020" s="41"/>
      <c r="I1020" s="13"/>
      <c r="J1020" s="11" t="s">
        <v>44</v>
      </c>
      <c r="K1020" s="14">
        <f>C160</f>
        <v>0</v>
      </c>
      <c r="L1020" s="6"/>
      <c r="M1020" s="6"/>
      <c r="O1020" s="55" t="str">
        <f t="shared" si="78"/>
        <v>//  0</v>
      </c>
      <c r="Q1020" s="4" t="str">
        <f t="shared" ref="Q1020:Q1021" si="82">MID($K1020,Q$19,1)</f>
        <v>0</v>
      </c>
      <c r="R1020" s="4" t="str">
        <f t="shared" si="81"/>
        <v/>
      </c>
      <c r="S1020" s="4" t="str">
        <f t="shared" si="81"/>
        <v/>
      </c>
      <c r="T1020" s="4" t="str">
        <f t="shared" si="81"/>
        <v/>
      </c>
      <c r="U1020" s="4" t="str">
        <f t="shared" si="81"/>
        <v/>
      </c>
      <c r="V1020" s="4" t="str">
        <f t="shared" si="81"/>
        <v/>
      </c>
      <c r="W1020" s="4" t="str">
        <f t="shared" si="81"/>
        <v/>
      </c>
      <c r="X1020" s="4" t="str">
        <f t="shared" si="81"/>
        <v/>
      </c>
      <c r="Y1020" s="4" t="str">
        <f t="shared" si="81"/>
        <v/>
      </c>
      <c r="Z1020" s="4" t="str">
        <f t="shared" si="81"/>
        <v/>
      </c>
      <c r="AA1020" s="4" t="str">
        <f t="shared" si="81"/>
        <v/>
      </c>
      <c r="AB1020" s="4" t="str">
        <f t="shared" si="81"/>
        <v/>
      </c>
      <c r="AC1020" s="4" t="str">
        <f t="shared" si="81"/>
        <v/>
      </c>
      <c r="AD1020" s="4" t="str">
        <f t="shared" si="81"/>
        <v/>
      </c>
      <c r="AE1020" s="4" t="str">
        <f t="shared" si="81"/>
        <v/>
      </c>
      <c r="AF1020" s="4" t="str">
        <f t="shared" si="81"/>
        <v/>
      </c>
      <c r="AG1020" s="4" t="str">
        <f t="shared" si="81"/>
        <v/>
      </c>
      <c r="AH1020" s="4" t="str">
        <f t="shared" si="81"/>
        <v/>
      </c>
      <c r="AI1020" s="4" t="str">
        <f t="shared" si="81"/>
        <v/>
      </c>
      <c r="AJ1020" s="4" t="str">
        <f t="shared" si="81"/>
        <v/>
      </c>
      <c r="AK1020" s="4" t="str">
        <f t="shared" si="81"/>
        <v/>
      </c>
      <c r="AL1020" s="4" t="str">
        <f t="shared" si="81"/>
        <v/>
      </c>
      <c r="AM1020" s="4" t="str">
        <f t="shared" si="81"/>
        <v/>
      </c>
      <c r="AN1020" s="4" t="str">
        <f t="shared" si="81"/>
        <v/>
      </c>
      <c r="AO1020" s="4" t="str">
        <f t="shared" si="81"/>
        <v/>
      </c>
      <c r="AP1020" s="4" t="str">
        <f t="shared" si="81"/>
        <v/>
      </c>
      <c r="AQ1020" s="4" t="str">
        <f t="shared" si="81"/>
        <v/>
      </c>
      <c r="AR1020" s="4" t="str">
        <f t="shared" si="81"/>
        <v/>
      </c>
      <c r="AS1020" s="4" t="str">
        <f t="shared" si="81"/>
        <v/>
      </c>
    </row>
    <row r="1021" spans="5:45" x14ac:dyDescent="0.3">
      <c r="H1021" s="41"/>
      <c r="I1021" s="13"/>
      <c r="J1021" s="11" t="s">
        <v>44</v>
      </c>
      <c r="K1021" s="14">
        <f>C161</f>
        <v>0</v>
      </c>
      <c r="O1021" s="55" t="str">
        <f t="shared" si="78"/>
        <v>//  0</v>
      </c>
      <c r="Q1021" s="4" t="str">
        <f t="shared" si="82"/>
        <v>0</v>
      </c>
      <c r="R1021" s="4" t="str">
        <f t="shared" si="81"/>
        <v/>
      </c>
      <c r="S1021" s="4" t="str">
        <f t="shared" si="81"/>
        <v/>
      </c>
      <c r="T1021" s="4" t="str">
        <f t="shared" si="81"/>
        <v/>
      </c>
      <c r="U1021" s="4" t="str">
        <f t="shared" si="81"/>
        <v/>
      </c>
      <c r="V1021" s="4" t="str">
        <f t="shared" si="81"/>
        <v/>
      </c>
      <c r="W1021" s="4" t="str">
        <f t="shared" si="81"/>
        <v/>
      </c>
      <c r="X1021" s="4" t="str">
        <f t="shared" si="81"/>
        <v/>
      </c>
      <c r="Y1021" s="4" t="str">
        <f t="shared" si="81"/>
        <v/>
      </c>
      <c r="Z1021" s="4" t="str">
        <f t="shared" si="81"/>
        <v/>
      </c>
      <c r="AA1021" s="4" t="str">
        <f t="shared" si="81"/>
        <v/>
      </c>
      <c r="AB1021" s="4" t="str">
        <f t="shared" si="81"/>
        <v/>
      </c>
      <c r="AC1021" s="4" t="str">
        <f t="shared" si="81"/>
        <v/>
      </c>
      <c r="AD1021" s="4" t="str">
        <f t="shared" si="81"/>
        <v/>
      </c>
      <c r="AE1021" s="4" t="str">
        <f t="shared" si="81"/>
        <v/>
      </c>
      <c r="AF1021" s="4" t="str">
        <f t="shared" si="81"/>
        <v/>
      </c>
      <c r="AG1021" s="4" t="str">
        <f t="shared" si="81"/>
        <v/>
      </c>
      <c r="AH1021" s="4" t="str">
        <f t="shared" si="81"/>
        <v/>
      </c>
      <c r="AI1021" s="4" t="str">
        <f t="shared" si="81"/>
        <v/>
      </c>
      <c r="AJ1021" s="4" t="str">
        <f t="shared" si="81"/>
        <v/>
      </c>
      <c r="AK1021" s="4" t="str">
        <f t="shared" si="81"/>
        <v/>
      </c>
      <c r="AL1021" s="4" t="str">
        <f t="shared" si="81"/>
        <v/>
      </c>
      <c r="AM1021" s="4" t="str">
        <f t="shared" si="81"/>
        <v/>
      </c>
      <c r="AN1021" s="4" t="str">
        <f t="shared" si="81"/>
        <v/>
      </c>
      <c r="AO1021" s="4" t="str">
        <f t="shared" si="81"/>
        <v/>
      </c>
      <c r="AP1021" s="4" t="str">
        <f t="shared" si="81"/>
        <v/>
      </c>
      <c r="AQ1021" s="4" t="str">
        <f t="shared" si="81"/>
        <v/>
      </c>
      <c r="AR1021" s="4" t="str">
        <f t="shared" si="81"/>
        <v/>
      </c>
      <c r="AS1021" s="4" t="str">
        <f t="shared" si="81"/>
        <v/>
      </c>
    </row>
    <row r="1022" spans="5:45" x14ac:dyDescent="0.3">
      <c r="E1022" s="45" t="str">
        <f>MID($K1019,S$19,1)</f>
        <v/>
      </c>
      <c r="F1022" s="43" t="str">
        <f>MID($K1020,S$19,1)</f>
        <v/>
      </c>
      <c r="G1022" s="44" t="str">
        <f>MID($K1021,S$19,1)</f>
        <v/>
      </c>
      <c r="H1022" s="41"/>
      <c r="I1022" s="9">
        <v>1</v>
      </c>
      <c r="J1022" s="4" t="s">
        <v>13</v>
      </c>
      <c r="K1022" s="4" t="str">
        <f>IFERROR(VLOOKUP(E1022, Table1[[#All],[Note]:[Code]], 2),"")</f>
        <v/>
      </c>
      <c r="M1022" s="4" t="str">
        <f>IFERROR(VLOOKUP(G1022, Table134[#All], 2),"")</f>
        <v/>
      </c>
      <c r="O1022" s="55" t="str">
        <f t="shared" si="78"/>
        <v xml:space="preserve">    delay(delayo);</v>
      </c>
    </row>
    <row r="1023" spans="5:45" x14ac:dyDescent="0.3">
      <c r="E1023" s="45" t="str">
        <f>MID($K1019,T$19,1)</f>
        <v/>
      </c>
      <c r="F1023" s="43" t="str">
        <f>MID($K1020,T$19,1)</f>
        <v/>
      </c>
      <c r="G1023" s="44" t="str">
        <f>MID($K1021,T$19,1)</f>
        <v/>
      </c>
      <c r="H1023" s="41"/>
      <c r="I1023" s="9">
        <v>2</v>
      </c>
      <c r="J1023" s="4" t="s">
        <v>13</v>
      </c>
      <c r="K1023" s="4" t="str">
        <f>IFERROR(VLOOKUP(E1023, Table1[[#All],[Note]:[Code]], 2),"")</f>
        <v/>
      </c>
      <c r="M1023" s="4" t="str">
        <f>IFERROR(VLOOKUP(G1023, Table134[#All], 2),"")</f>
        <v/>
      </c>
      <c r="O1023" s="55" t="str">
        <f t="shared" si="78"/>
        <v xml:space="preserve">    delay(delayo);</v>
      </c>
    </row>
    <row r="1024" spans="5:45" x14ac:dyDescent="0.3">
      <c r="E1024" s="45" t="str">
        <f>MID($K1019,U$19,1)</f>
        <v/>
      </c>
      <c r="F1024" s="43" t="str">
        <f>MID($K1020,U$19,1)</f>
        <v/>
      </c>
      <c r="G1024" s="44" t="str">
        <f>MID($K1021,U$19,1)</f>
        <v/>
      </c>
      <c r="H1024" s="41"/>
      <c r="I1024" s="9">
        <v>3</v>
      </c>
      <c r="J1024" s="4" t="s">
        <v>13</v>
      </c>
      <c r="K1024" s="4" t="str">
        <f>IFERROR(VLOOKUP(E1024, Table1[[#All],[Note]:[Code]], 2),"")</f>
        <v/>
      </c>
      <c r="M1024" s="4" t="str">
        <f>IFERROR(VLOOKUP(G1024, Table134[#All], 2),"")</f>
        <v/>
      </c>
      <c r="O1024" s="55" t="str">
        <f t="shared" si="78"/>
        <v xml:space="preserve">    delay(delayo);</v>
      </c>
    </row>
    <row r="1025" spans="5:15" x14ac:dyDescent="0.3">
      <c r="E1025" s="45" t="str">
        <f>MID($K1019,V$19,1)</f>
        <v/>
      </c>
      <c r="F1025" s="43" t="str">
        <f>MID($K1020,V$19,1)</f>
        <v/>
      </c>
      <c r="G1025" s="44" t="str">
        <f>MID($K1021,V$19,1)</f>
        <v/>
      </c>
      <c r="H1025" s="41"/>
      <c r="I1025" s="9">
        <v>4</v>
      </c>
      <c r="J1025" s="4" t="s">
        <v>13</v>
      </c>
      <c r="K1025" s="4" t="str">
        <f>IFERROR(VLOOKUP(E1025, Table1[[#All],[Note]:[Code]], 2),"")</f>
        <v/>
      </c>
      <c r="M1025" s="4" t="str">
        <f>IFERROR(VLOOKUP(G1025, Table134[#All], 2),"")</f>
        <v/>
      </c>
      <c r="O1025" s="55" t="str">
        <f t="shared" si="78"/>
        <v xml:space="preserve">    delay(delayo);</v>
      </c>
    </row>
    <row r="1026" spans="5:15" x14ac:dyDescent="0.3">
      <c r="E1026" s="45" t="str">
        <f>MID($K1019,W$19,1)</f>
        <v/>
      </c>
      <c r="F1026" s="43" t="str">
        <f>MID($K1020,W$19,1)</f>
        <v/>
      </c>
      <c r="G1026" s="44" t="str">
        <f>MID($K1021,W$19,1)</f>
        <v/>
      </c>
      <c r="H1026" s="41"/>
      <c r="I1026" s="9">
        <v>5</v>
      </c>
      <c r="J1026" s="4" t="s">
        <v>13</v>
      </c>
      <c r="K1026" s="4" t="str">
        <f>IFERROR(VLOOKUP(E1026, Table1[[#All],[Note]:[Code]], 2),"")</f>
        <v/>
      </c>
      <c r="M1026" s="4" t="str">
        <f>IFERROR(VLOOKUP(G1026, Table134[#All], 2),"")</f>
        <v/>
      </c>
      <c r="O1026" s="55" t="str">
        <f t="shared" si="78"/>
        <v xml:space="preserve">    delay(delayo);</v>
      </c>
    </row>
    <row r="1027" spans="5:15" x14ac:dyDescent="0.3">
      <c r="E1027" s="45" t="str">
        <f>MID($K1019,X$19,1)</f>
        <v/>
      </c>
      <c r="F1027" s="43" t="str">
        <f>MID($K1020,X$19,1)</f>
        <v/>
      </c>
      <c r="G1027" s="44" t="str">
        <f>MID($K1021,X$19,1)</f>
        <v/>
      </c>
      <c r="H1027" s="41"/>
      <c r="I1027" s="9">
        <v>6</v>
      </c>
      <c r="J1027" s="4" t="s">
        <v>13</v>
      </c>
      <c r="K1027" s="4" t="str">
        <f>IFERROR(VLOOKUP(E1027, Table1[[#All],[Note]:[Code]], 2),"")</f>
        <v/>
      </c>
      <c r="M1027" s="4" t="str">
        <f>IFERROR(VLOOKUP(G1027, Table134[#All], 2),"")</f>
        <v/>
      </c>
      <c r="O1027" s="55" t="str">
        <f t="shared" si="78"/>
        <v xml:space="preserve">    delay(delayo);</v>
      </c>
    </row>
    <row r="1028" spans="5:15" x14ac:dyDescent="0.3">
      <c r="E1028" s="45" t="str">
        <f>MID($K1019,Y$19,1)</f>
        <v/>
      </c>
      <c r="F1028" s="43" t="str">
        <f>MID($K1020,Y$19,1)</f>
        <v/>
      </c>
      <c r="G1028" s="44" t="str">
        <f>MID($K1021,Y$19,1)</f>
        <v/>
      </c>
      <c r="H1028" s="41"/>
      <c r="I1028" s="9">
        <v>7</v>
      </c>
      <c r="J1028" s="4" t="s">
        <v>13</v>
      </c>
      <c r="K1028" s="4" t="str">
        <f>IFERROR(VLOOKUP(E1028, Table1[[#All],[Note]:[Code]], 2),"")</f>
        <v/>
      </c>
      <c r="M1028" s="4" t="str">
        <f>IFERROR(VLOOKUP(G1028, Table134[#All], 2),"")</f>
        <v/>
      </c>
      <c r="O1028" s="55" t="str">
        <f t="shared" si="78"/>
        <v xml:space="preserve">    delay(delayo);</v>
      </c>
    </row>
    <row r="1029" spans="5:15" x14ac:dyDescent="0.3">
      <c r="E1029" s="45" t="str">
        <f>MID($K1019,Z$19,1)</f>
        <v/>
      </c>
      <c r="F1029" s="43" t="str">
        <f>MID($K1020,Z$19,1)</f>
        <v/>
      </c>
      <c r="G1029" s="44" t="str">
        <f>MID($K1021,Z$19,1)</f>
        <v/>
      </c>
      <c r="H1029" s="41"/>
      <c r="I1029" s="9">
        <v>8</v>
      </c>
      <c r="J1029" s="4" t="s">
        <v>13</v>
      </c>
      <c r="K1029" s="4" t="str">
        <f>IFERROR(VLOOKUP(E1029, Table1[[#All],[Note]:[Code]], 2),"")</f>
        <v/>
      </c>
      <c r="M1029" s="4" t="str">
        <f>IFERROR(VLOOKUP(G1029, Table134[#All], 2),"")</f>
        <v/>
      </c>
      <c r="O1029" s="55" t="str">
        <f t="shared" si="78"/>
        <v xml:space="preserve">    delay(delayo);</v>
      </c>
    </row>
    <row r="1030" spans="5:15" x14ac:dyDescent="0.3">
      <c r="E1030" s="45" t="str">
        <f>MID($K1019,AA$19,1)</f>
        <v/>
      </c>
      <c r="F1030" s="43" t="str">
        <f>MID($K1020,AA$19,1)</f>
        <v/>
      </c>
      <c r="G1030" s="44" t="str">
        <f>MID($K1021,AA$19,1)</f>
        <v/>
      </c>
      <c r="H1030" s="41"/>
      <c r="I1030" s="9">
        <v>9</v>
      </c>
      <c r="J1030" s="4" t="s">
        <v>13</v>
      </c>
      <c r="K1030" s="4" t="str">
        <f>IFERROR(VLOOKUP(E1030, Table1[[#All],[Note]:[Code]], 2),"")</f>
        <v/>
      </c>
      <c r="M1030" s="4" t="str">
        <f>IFERROR(VLOOKUP(G1030, Table134[#All], 2),"")</f>
        <v/>
      </c>
      <c r="O1030" s="55" t="str">
        <f t="shared" si="78"/>
        <v xml:space="preserve">    delay(delayo);</v>
      </c>
    </row>
    <row r="1031" spans="5:15" x14ac:dyDescent="0.3">
      <c r="E1031" s="45" t="str">
        <f>MID($K1019,AB$19,1)</f>
        <v/>
      </c>
      <c r="F1031" s="43" t="str">
        <f>MID($K1020,AB$19,1)</f>
        <v/>
      </c>
      <c r="G1031" s="44" t="str">
        <f>MID($K1021,AB$19,1)</f>
        <v/>
      </c>
      <c r="H1031" s="41"/>
      <c r="I1031" s="9">
        <v>10</v>
      </c>
      <c r="J1031" s="4" t="s">
        <v>13</v>
      </c>
      <c r="K1031" s="4" t="str">
        <f>IFERROR(VLOOKUP(E1031, Table1[[#All],[Note]:[Code]], 2),"")</f>
        <v/>
      </c>
      <c r="M1031" s="4" t="str">
        <f>IFERROR(VLOOKUP(G1031, Table134[#All], 2),"")</f>
        <v/>
      </c>
      <c r="O1031" s="55" t="str">
        <f t="shared" si="78"/>
        <v xml:space="preserve">    delay(delayo);</v>
      </c>
    </row>
    <row r="1032" spans="5:15" x14ac:dyDescent="0.3">
      <c r="E1032" s="45" t="str">
        <f>MID($K1019,AC$19,1)</f>
        <v/>
      </c>
      <c r="F1032" s="43" t="str">
        <f>MID($K1020,AC$19,1)</f>
        <v/>
      </c>
      <c r="G1032" s="44" t="str">
        <f>MID($K1021,AC$19,1)</f>
        <v/>
      </c>
      <c r="H1032" s="41"/>
      <c r="I1032" s="9">
        <v>11</v>
      </c>
      <c r="J1032" s="4" t="s">
        <v>13</v>
      </c>
      <c r="K1032" s="4" t="str">
        <f>IFERROR(VLOOKUP(E1032, Table1[[#All],[Note]:[Code]], 2),"")</f>
        <v/>
      </c>
      <c r="M1032" s="4" t="str">
        <f>IFERROR(VLOOKUP(G1032, Table134[#All], 2),"")</f>
        <v/>
      </c>
      <c r="O1032" s="55" t="str">
        <f t="shared" si="78"/>
        <v xml:space="preserve">    delay(delayo);</v>
      </c>
    </row>
    <row r="1033" spans="5:15" x14ac:dyDescent="0.3">
      <c r="E1033" s="45" t="str">
        <f>MID($K1019,AD$19,1)</f>
        <v/>
      </c>
      <c r="F1033" s="43" t="str">
        <f>MID($K1020,AD$19,1)</f>
        <v/>
      </c>
      <c r="G1033" s="44" t="str">
        <f>MID($K1021,AD$19,1)</f>
        <v/>
      </c>
      <c r="H1033" s="41"/>
      <c r="I1033" s="9">
        <v>12</v>
      </c>
      <c r="J1033" s="4" t="s">
        <v>13</v>
      </c>
      <c r="K1033" s="4" t="str">
        <f>IFERROR(VLOOKUP(E1033, Table1[[#All],[Note]:[Code]], 2),"")</f>
        <v/>
      </c>
      <c r="M1033" s="4" t="str">
        <f>IFERROR(VLOOKUP(G1033, Table134[#All], 2),"")</f>
        <v/>
      </c>
      <c r="O1033" s="55" t="str">
        <f t="shared" si="78"/>
        <v xml:space="preserve">    delay(delayo);</v>
      </c>
    </row>
    <row r="1034" spans="5:15" x14ac:dyDescent="0.3">
      <c r="E1034" s="45" t="str">
        <f>MID($K1019,AE$19,1)</f>
        <v/>
      </c>
      <c r="F1034" s="43" t="str">
        <f>MID($K1020,AE$19,1)</f>
        <v/>
      </c>
      <c r="G1034" s="44" t="str">
        <f>MID($K1021,AE$19,1)</f>
        <v/>
      </c>
      <c r="H1034" s="41"/>
      <c r="I1034" s="9">
        <v>13</v>
      </c>
      <c r="J1034" s="4" t="s">
        <v>13</v>
      </c>
      <c r="K1034" s="4" t="str">
        <f>IFERROR(VLOOKUP(E1034, Table1[[#All],[Note]:[Code]], 2),"")</f>
        <v/>
      </c>
      <c r="M1034" s="4" t="str">
        <f>IFERROR(VLOOKUP(G1034, Table134[#All], 2),"")</f>
        <v/>
      </c>
      <c r="O1034" s="55" t="str">
        <f t="shared" si="78"/>
        <v xml:space="preserve">    delay(delayo);</v>
      </c>
    </row>
    <row r="1035" spans="5:15" x14ac:dyDescent="0.3">
      <c r="E1035" s="45" t="str">
        <f>MID($K1019,AF$19,1)</f>
        <v/>
      </c>
      <c r="F1035" s="43" t="str">
        <f>MID($K1020,AF$19,1)</f>
        <v/>
      </c>
      <c r="G1035" s="44" t="str">
        <f>MID($K1021,AF$19,1)</f>
        <v/>
      </c>
      <c r="H1035" s="41"/>
      <c r="I1035" s="9">
        <v>14</v>
      </c>
      <c r="J1035" s="4" t="s">
        <v>13</v>
      </c>
      <c r="K1035" s="4" t="str">
        <f>IFERROR(VLOOKUP(E1035, Table1[[#All],[Note]:[Code]], 2),"")</f>
        <v/>
      </c>
      <c r="M1035" s="4" t="str">
        <f>IFERROR(VLOOKUP(G1035, Table134[#All], 2),"")</f>
        <v/>
      </c>
      <c r="O1035" s="55" t="str">
        <f t="shared" si="78"/>
        <v xml:space="preserve">    delay(delayo);</v>
      </c>
    </row>
    <row r="1036" spans="5:15" x14ac:dyDescent="0.3">
      <c r="E1036" s="45" t="str">
        <f>MID($K1019,AG$19,1)</f>
        <v/>
      </c>
      <c r="F1036" s="43" t="str">
        <f>MID($K1020,AG$19,1)</f>
        <v/>
      </c>
      <c r="G1036" s="44" t="str">
        <f>MID($K1021,AG$19,1)</f>
        <v/>
      </c>
      <c r="H1036" s="41"/>
      <c r="I1036" s="9">
        <v>15</v>
      </c>
      <c r="J1036" s="4" t="s">
        <v>13</v>
      </c>
      <c r="K1036" s="4" t="str">
        <f>IFERROR(VLOOKUP(E1036, Table1[[#All],[Note]:[Code]], 2),"")</f>
        <v/>
      </c>
      <c r="M1036" s="4" t="str">
        <f>IFERROR(VLOOKUP(G1036, Table134[#All], 2),"")</f>
        <v/>
      </c>
      <c r="O1036" s="55" t="str">
        <f t="shared" si="78"/>
        <v xml:space="preserve">    delay(delayo);</v>
      </c>
    </row>
    <row r="1037" spans="5:15" x14ac:dyDescent="0.3">
      <c r="E1037" s="45" t="str">
        <f>MID($K1019,AH$19,1)</f>
        <v/>
      </c>
      <c r="F1037" s="43" t="str">
        <f>MID($K1020,AH$19,1)</f>
        <v/>
      </c>
      <c r="G1037" s="44" t="str">
        <f>MID($K1021,AH$19,1)</f>
        <v/>
      </c>
      <c r="H1037" s="41"/>
      <c r="I1037" s="9">
        <v>16</v>
      </c>
      <c r="J1037" s="4" t="s">
        <v>13</v>
      </c>
      <c r="K1037" s="4" t="str">
        <f>IFERROR(VLOOKUP(E1037, Table1[[#All],[Note]:[Code]], 2),"")</f>
        <v/>
      </c>
      <c r="M1037" s="4" t="str">
        <f>IFERROR(VLOOKUP(G1037, Table134[#All], 2),"")</f>
        <v/>
      </c>
      <c r="O1037" s="55" t="str">
        <f t="shared" si="78"/>
        <v xml:space="preserve">    delay(delayo);</v>
      </c>
    </row>
    <row r="1038" spans="5:15" x14ac:dyDescent="0.3">
      <c r="E1038" s="45" t="str">
        <f>MID($K1019,AI$19,1)</f>
        <v/>
      </c>
      <c r="F1038" s="43" t="str">
        <f>MID($K1020,AI$19,1)</f>
        <v/>
      </c>
      <c r="G1038" s="44" t="str">
        <f>MID($K1021,AI$19,1)</f>
        <v/>
      </c>
      <c r="H1038" s="41"/>
      <c r="I1038" s="9">
        <v>17</v>
      </c>
      <c r="J1038" s="4" t="s">
        <v>13</v>
      </c>
      <c r="K1038" s="4" t="str">
        <f>IFERROR(VLOOKUP(E1038, Table1[[#All],[Note]:[Code]], 2),"")</f>
        <v/>
      </c>
      <c r="M1038" s="4" t="str">
        <f>IFERROR(VLOOKUP(G1038, Table134[#All], 2),"")</f>
        <v/>
      </c>
      <c r="O1038" s="55" t="str">
        <f t="shared" si="78"/>
        <v xml:space="preserve">    delay(delayo);</v>
      </c>
    </row>
    <row r="1039" spans="5:15" x14ac:dyDescent="0.3">
      <c r="E1039" s="45" t="str">
        <f>MID($K1019,AJ$19,1)</f>
        <v/>
      </c>
      <c r="F1039" s="43" t="str">
        <f>MID($K1020,AJ$19,1)</f>
        <v/>
      </c>
      <c r="G1039" s="44" t="str">
        <f>MID($K1021,AJ$19,1)</f>
        <v/>
      </c>
      <c r="H1039" s="41"/>
      <c r="I1039" s="9">
        <v>18</v>
      </c>
      <c r="J1039" s="4" t="s">
        <v>13</v>
      </c>
      <c r="K1039" s="4" t="str">
        <f>IFERROR(VLOOKUP(E1039, Table1[[#All],[Note]:[Code]], 2),"")</f>
        <v/>
      </c>
      <c r="M1039" s="4" t="str">
        <f>IFERROR(VLOOKUP(G1039, Table134[#All], 2),"")</f>
        <v/>
      </c>
      <c r="O1039" s="55" t="str">
        <f t="shared" si="78"/>
        <v xml:space="preserve">    delay(delayo);</v>
      </c>
    </row>
    <row r="1040" spans="5:15" x14ac:dyDescent="0.3">
      <c r="E1040" s="45" t="str">
        <f>MID($K1019,AK$19,1)</f>
        <v/>
      </c>
      <c r="F1040" s="43" t="str">
        <f>MID($K1020,AK$19,1)</f>
        <v/>
      </c>
      <c r="G1040" s="44" t="str">
        <f>MID($K1021,AK$19,1)</f>
        <v/>
      </c>
      <c r="H1040" s="41"/>
      <c r="I1040" s="9">
        <v>19</v>
      </c>
      <c r="J1040" s="4" t="s">
        <v>13</v>
      </c>
      <c r="K1040" s="4" t="str">
        <f>IFERROR(VLOOKUP(E1040, Table1[[#All],[Note]:[Code]], 2),"")</f>
        <v/>
      </c>
      <c r="M1040" s="4" t="str">
        <f>IFERROR(VLOOKUP(G1040, Table134[#All], 2),"")</f>
        <v/>
      </c>
      <c r="O1040" s="55" t="str">
        <f t="shared" si="78"/>
        <v xml:space="preserve">    delay(delayo);</v>
      </c>
    </row>
    <row r="1041" spans="5:45" x14ac:dyDescent="0.3">
      <c r="E1041" s="45" t="str">
        <f>MID($K1019,AL$19,1)</f>
        <v/>
      </c>
      <c r="F1041" s="43" t="str">
        <f>MID($K1020,AL$19,1)</f>
        <v/>
      </c>
      <c r="G1041" s="44" t="str">
        <f>MID($K1021,AL$19,1)</f>
        <v/>
      </c>
      <c r="H1041" s="41"/>
      <c r="I1041" s="9">
        <v>20</v>
      </c>
      <c r="J1041" s="4" t="s">
        <v>13</v>
      </c>
      <c r="K1041" s="4" t="str">
        <f>IFERROR(VLOOKUP(E1041, Table1[[#All],[Note]:[Code]], 2),"")</f>
        <v/>
      </c>
      <c r="M1041" s="4" t="str">
        <f>IFERROR(VLOOKUP(G1041, Table134[#All], 2),"")</f>
        <v/>
      </c>
      <c r="O1041" s="55" t="str">
        <f t="shared" si="78"/>
        <v xml:space="preserve">    delay(delayo);</v>
      </c>
    </row>
    <row r="1042" spans="5:45" x14ac:dyDescent="0.3">
      <c r="E1042" s="45" t="str">
        <f>MID($K1019,AM$19,1)</f>
        <v/>
      </c>
      <c r="F1042" s="43" t="str">
        <f>MID($K1020,AM$19,1)</f>
        <v/>
      </c>
      <c r="G1042" s="44" t="str">
        <f>MID($K1021,AM$19,1)</f>
        <v/>
      </c>
      <c r="H1042" s="41"/>
      <c r="I1042" s="9">
        <v>21</v>
      </c>
      <c r="J1042" s="4" t="s">
        <v>13</v>
      </c>
      <c r="K1042" s="4" t="str">
        <f>IFERROR(VLOOKUP(E1042, Table1[[#All],[Note]:[Code]], 2),"")</f>
        <v/>
      </c>
      <c r="M1042" s="4" t="str">
        <f>IFERROR(VLOOKUP(G1042, Table134[#All], 2),"")</f>
        <v/>
      </c>
      <c r="O1042" s="55" t="str">
        <f t="shared" si="78"/>
        <v xml:space="preserve">    delay(delayo);</v>
      </c>
    </row>
    <row r="1043" spans="5:45" x14ac:dyDescent="0.3">
      <c r="E1043" s="45" t="str">
        <f>MID($K1019,AN$19,1)</f>
        <v/>
      </c>
      <c r="F1043" s="43" t="str">
        <f>MID($K1020,AN$19,1)</f>
        <v/>
      </c>
      <c r="G1043" s="44" t="str">
        <f>MID($K1021,AN$19,1)</f>
        <v/>
      </c>
      <c r="H1043" s="41"/>
      <c r="I1043" s="9">
        <v>22</v>
      </c>
      <c r="J1043" s="4" t="s">
        <v>13</v>
      </c>
      <c r="K1043" s="4" t="str">
        <f>IFERROR(VLOOKUP(E1043, Table1[[#All],[Note]:[Code]], 2),"")</f>
        <v/>
      </c>
      <c r="M1043" s="4" t="str">
        <f>IFERROR(VLOOKUP(G1043, Table134[#All], 2),"")</f>
        <v/>
      </c>
      <c r="O1043" s="55" t="str">
        <f t="shared" si="78"/>
        <v xml:space="preserve">    delay(delayo);</v>
      </c>
    </row>
    <row r="1044" spans="5:45" x14ac:dyDescent="0.3">
      <c r="E1044" s="45" t="str">
        <f>MID($K1019,AO$19,1)</f>
        <v/>
      </c>
      <c r="F1044" s="43" t="str">
        <f>MID($K1020,AO$19,1)</f>
        <v/>
      </c>
      <c r="G1044" s="44" t="str">
        <f>MID($K1021,AO$19,1)</f>
        <v/>
      </c>
      <c r="H1044" s="41"/>
      <c r="I1044" s="9">
        <v>23</v>
      </c>
      <c r="J1044" s="4" t="s">
        <v>13</v>
      </c>
      <c r="K1044" s="4" t="str">
        <f>IFERROR(VLOOKUP(E1044, Table1[[#All],[Note]:[Code]], 2),"")</f>
        <v/>
      </c>
      <c r="M1044" s="4" t="str">
        <f>IFERROR(VLOOKUP(G1044, Table134[#All], 2),"")</f>
        <v/>
      </c>
      <c r="O1044" s="55" t="str">
        <f t="shared" si="78"/>
        <v xml:space="preserve">    delay(delayo);</v>
      </c>
    </row>
    <row r="1045" spans="5:45" x14ac:dyDescent="0.3">
      <c r="E1045" s="45" t="str">
        <f>MID($K1019,AP$19,1)</f>
        <v/>
      </c>
      <c r="F1045" s="43" t="str">
        <f>MID($K1020,AP$19,1)</f>
        <v/>
      </c>
      <c r="G1045" s="44" t="str">
        <f>MID($K1021,AP$19,1)</f>
        <v/>
      </c>
      <c r="H1045" s="41"/>
      <c r="I1045" s="9">
        <v>24</v>
      </c>
      <c r="J1045" s="4" t="s">
        <v>13</v>
      </c>
      <c r="K1045" s="4" t="str">
        <f>IFERROR(VLOOKUP(E1045, Table1[[#All],[Note]:[Code]], 2),"")</f>
        <v/>
      </c>
      <c r="M1045" s="4" t="str">
        <f>IFERROR(VLOOKUP(G1045, Table134[#All], 2),"")</f>
        <v/>
      </c>
      <c r="O1045" s="55" t="str">
        <f t="shared" si="78"/>
        <v xml:space="preserve">    delay(delayo);</v>
      </c>
    </row>
    <row r="1046" spans="5:45" x14ac:dyDescent="0.3">
      <c r="E1046" s="45" t="str">
        <f>MID($K1019,AQ$19,1)</f>
        <v/>
      </c>
      <c r="F1046" s="43" t="str">
        <f>MID($K1020,AQ$19,1)</f>
        <v/>
      </c>
      <c r="G1046" s="44" t="str">
        <f>MID($K1021,AQ$19,1)</f>
        <v/>
      </c>
      <c r="H1046" s="41"/>
      <c r="I1046" s="9">
        <v>25</v>
      </c>
      <c r="J1046" s="4" t="s">
        <v>13</v>
      </c>
      <c r="K1046" s="4" t="str">
        <f>IFERROR(VLOOKUP(E1046, Table1[[#All],[Note]:[Code]], 2),"")</f>
        <v/>
      </c>
      <c r="M1046" s="4" t="str">
        <f>IFERROR(VLOOKUP(G1046, Table134[#All], 2),"")</f>
        <v/>
      </c>
      <c r="O1046" s="55" t="str">
        <f t="shared" si="78"/>
        <v xml:space="preserve">    delay(delayo);</v>
      </c>
    </row>
    <row r="1047" spans="5:45" x14ac:dyDescent="0.3">
      <c r="E1047" s="45" t="str">
        <f>MID($K1019,AR$19,1)</f>
        <v/>
      </c>
      <c r="F1047" s="43" t="str">
        <f>MID($K1020,AR$19,1)</f>
        <v/>
      </c>
      <c r="G1047" s="44" t="str">
        <f>MID($K1021,AR$19,1)</f>
        <v/>
      </c>
      <c r="H1047" s="41"/>
      <c r="I1047" s="9">
        <v>26</v>
      </c>
      <c r="J1047" s="4" t="s">
        <v>13</v>
      </c>
      <c r="K1047" s="4" t="str">
        <f>IFERROR(VLOOKUP(E1047, Table1[[#All],[Note]:[Code]], 2),"")</f>
        <v/>
      </c>
      <c r="M1047" s="4" t="str">
        <f>IFERROR(VLOOKUP(G1047, Table134[#All], 2),"")</f>
        <v/>
      </c>
      <c r="O1047" s="55" t="str">
        <f t="shared" si="78"/>
        <v xml:space="preserve">    delay(delayo);</v>
      </c>
    </row>
    <row r="1048" spans="5:45" x14ac:dyDescent="0.3">
      <c r="H1048" s="41"/>
      <c r="I1048" s="13"/>
      <c r="J1048" s="11" t="s">
        <v>44</v>
      </c>
      <c r="K1048" s="14"/>
      <c r="O1048" s="55" t="str">
        <f t="shared" si="78"/>
        <v xml:space="preserve">//  </v>
      </c>
      <c r="Q1048" s="19" t="s">
        <v>123</v>
      </c>
      <c r="R1048" s="19"/>
      <c r="S1048" s="19">
        <v>1</v>
      </c>
      <c r="T1048" s="19">
        <v>2</v>
      </c>
      <c r="U1048" s="19">
        <v>3</v>
      </c>
      <c r="V1048" s="19">
        <v>4</v>
      </c>
      <c r="W1048" s="19">
        <v>5</v>
      </c>
      <c r="X1048" s="19">
        <v>6</v>
      </c>
      <c r="Y1048" s="19">
        <v>7</v>
      </c>
      <c r="Z1048" s="19">
        <v>8</v>
      </c>
      <c r="AA1048" s="19">
        <v>9</v>
      </c>
      <c r="AB1048" s="19">
        <v>10</v>
      </c>
      <c r="AC1048" s="19">
        <v>11</v>
      </c>
      <c r="AD1048" s="19">
        <v>12</v>
      </c>
      <c r="AE1048" s="19">
        <v>13</v>
      </c>
      <c r="AF1048" s="19">
        <v>14</v>
      </c>
      <c r="AG1048" s="19">
        <v>15</v>
      </c>
      <c r="AH1048" s="19">
        <v>16</v>
      </c>
      <c r="AI1048" s="19">
        <v>17</v>
      </c>
      <c r="AJ1048" s="19">
        <v>18</v>
      </c>
      <c r="AK1048" s="19">
        <v>19</v>
      </c>
      <c r="AL1048" s="19">
        <v>20</v>
      </c>
      <c r="AM1048" s="19">
        <v>21</v>
      </c>
      <c r="AN1048" s="19">
        <v>22</v>
      </c>
      <c r="AO1048" s="19">
        <v>23</v>
      </c>
      <c r="AP1048" s="19">
        <v>24</v>
      </c>
      <c r="AQ1048" s="19">
        <v>25</v>
      </c>
      <c r="AR1048" s="19">
        <v>26</v>
      </c>
      <c r="AS1048" s="19"/>
    </row>
    <row r="1049" spans="5:45" x14ac:dyDescent="0.3">
      <c r="H1049" s="41">
        <v>35</v>
      </c>
      <c r="I1049" s="13"/>
      <c r="J1049" s="11" t="s">
        <v>44</v>
      </c>
      <c r="K1049" s="14">
        <f>C159</f>
        <v>0</v>
      </c>
      <c r="L1049" s="6"/>
      <c r="M1049" s="6"/>
      <c r="O1049" s="55" t="str">
        <f t="shared" si="78"/>
        <v>//  0</v>
      </c>
      <c r="Q1049" s="4" t="str">
        <f>MID($K1049,Q$19,1)</f>
        <v>0</v>
      </c>
      <c r="R1049" s="4" t="str">
        <f t="shared" ref="R1049:AS1051" si="83">MID($K1049,R$19,1)</f>
        <v/>
      </c>
      <c r="S1049" s="4" t="str">
        <f t="shared" si="83"/>
        <v/>
      </c>
      <c r="T1049" s="4" t="str">
        <f t="shared" si="83"/>
        <v/>
      </c>
      <c r="U1049" s="4" t="str">
        <f t="shared" si="83"/>
        <v/>
      </c>
      <c r="V1049" s="4" t="str">
        <f t="shared" si="83"/>
        <v/>
      </c>
      <c r="W1049" s="4" t="str">
        <f t="shared" si="83"/>
        <v/>
      </c>
      <c r="X1049" s="4" t="str">
        <f t="shared" si="83"/>
        <v/>
      </c>
      <c r="Y1049" s="4" t="str">
        <f t="shared" si="83"/>
        <v/>
      </c>
      <c r="Z1049" s="4" t="str">
        <f t="shared" si="83"/>
        <v/>
      </c>
      <c r="AA1049" s="4" t="str">
        <f t="shared" si="83"/>
        <v/>
      </c>
      <c r="AB1049" s="4" t="str">
        <f t="shared" si="83"/>
        <v/>
      </c>
      <c r="AC1049" s="4" t="str">
        <f t="shared" si="83"/>
        <v/>
      </c>
      <c r="AD1049" s="4" t="str">
        <f t="shared" si="83"/>
        <v/>
      </c>
      <c r="AE1049" s="4" t="str">
        <f t="shared" si="83"/>
        <v/>
      </c>
      <c r="AF1049" s="4" t="str">
        <f t="shared" si="83"/>
        <v/>
      </c>
      <c r="AG1049" s="4" t="str">
        <f t="shared" si="83"/>
        <v/>
      </c>
      <c r="AH1049" s="4" t="str">
        <f t="shared" si="83"/>
        <v/>
      </c>
      <c r="AI1049" s="4" t="str">
        <f t="shared" si="83"/>
        <v/>
      </c>
      <c r="AJ1049" s="4" t="str">
        <f t="shared" si="83"/>
        <v/>
      </c>
      <c r="AK1049" s="4" t="str">
        <f t="shared" si="83"/>
        <v/>
      </c>
      <c r="AL1049" s="4" t="str">
        <f t="shared" si="83"/>
        <v/>
      </c>
      <c r="AM1049" s="4" t="str">
        <f t="shared" si="83"/>
        <v/>
      </c>
      <c r="AN1049" s="4" t="str">
        <f t="shared" si="83"/>
        <v/>
      </c>
      <c r="AO1049" s="4" t="str">
        <f t="shared" si="83"/>
        <v/>
      </c>
      <c r="AP1049" s="4" t="str">
        <f t="shared" si="83"/>
        <v/>
      </c>
      <c r="AQ1049" s="4" t="str">
        <f t="shared" si="83"/>
        <v/>
      </c>
      <c r="AR1049" s="4" t="str">
        <f t="shared" si="83"/>
        <v/>
      </c>
      <c r="AS1049" s="4" t="str">
        <f>MID($K1049,AS$19,1)</f>
        <v/>
      </c>
    </row>
    <row r="1050" spans="5:45" x14ac:dyDescent="0.3">
      <c r="E1050" s="45" t="str">
        <f>MID($K1049,Q$19,1)</f>
        <v>0</v>
      </c>
      <c r="F1050" s="43" t="str">
        <f>MID($K1050,Q$19,1)</f>
        <v>0</v>
      </c>
      <c r="G1050" s="44" t="str">
        <f>MID($K1051,Q$19,1)</f>
        <v>0</v>
      </c>
      <c r="H1050" s="41"/>
      <c r="I1050" s="13"/>
      <c r="J1050" s="11" t="s">
        <v>44</v>
      </c>
      <c r="K1050" s="14">
        <f>C160</f>
        <v>0</v>
      </c>
      <c r="L1050" s="6"/>
      <c r="M1050" s="6"/>
      <c r="O1050" s="55" t="str">
        <f t="shared" si="78"/>
        <v>//  0</v>
      </c>
      <c r="Q1050" s="4" t="str">
        <f t="shared" ref="Q1050:Q1051" si="84">MID($K1050,Q$19,1)</f>
        <v>0</v>
      </c>
      <c r="R1050" s="4" t="str">
        <f t="shared" si="83"/>
        <v/>
      </c>
      <c r="S1050" s="4" t="str">
        <f t="shared" si="83"/>
        <v/>
      </c>
      <c r="T1050" s="4" t="str">
        <f t="shared" si="83"/>
        <v/>
      </c>
      <c r="U1050" s="4" t="str">
        <f t="shared" si="83"/>
        <v/>
      </c>
      <c r="V1050" s="4" t="str">
        <f t="shared" si="83"/>
        <v/>
      </c>
      <c r="W1050" s="4" t="str">
        <f t="shared" si="83"/>
        <v/>
      </c>
      <c r="X1050" s="4" t="str">
        <f t="shared" si="83"/>
        <v/>
      </c>
      <c r="Y1050" s="4" t="str">
        <f t="shared" si="83"/>
        <v/>
      </c>
      <c r="Z1050" s="4" t="str">
        <f t="shared" si="83"/>
        <v/>
      </c>
      <c r="AA1050" s="4" t="str">
        <f t="shared" si="83"/>
        <v/>
      </c>
      <c r="AB1050" s="4" t="str">
        <f t="shared" si="83"/>
        <v/>
      </c>
      <c r="AC1050" s="4" t="str">
        <f t="shared" si="83"/>
        <v/>
      </c>
      <c r="AD1050" s="4" t="str">
        <f t="shared" si="83"/>
        <v/>
      </c>
      <c r="AE1050" s="4" t="str">
        <f t="shared" si="83"/>
        <v/>
      </c>
      <c r="AF1050" s="4" t="str">
        <f t="shared" si="83"/>
        <v/>
      </c>
      <c r="AG1050" s="4" t="str">
        <f t="shared" si="83"/>
        <v/>
      </c>
      <c r="AH1050" s="4" t="str">
        <f t="shared" si="83"/>
        <v/>
      </c>
      <c r="AI1050" s="4" t="str">
        <f t="shared" si="83"/>
        <v/>
      </c>
      <c r="AJ1050" s="4" t="str">
        <f t="shared" si="83"/>
        <v/>
      </c>
      <c r="AK1050" s="4" t="str">
        <f t="shared" si="83"/>
        <v/>
      </c>
      <c r="AL1050" s="4" t="str">
        <f t="shared" si="83"/>
        <v/>
      </c>
      <c r="AM1050" s="4" t="str">
        <f t="shared" si="83"/>
        <v/>
      </c>
      <c r="AN1050" s="4" t="str">
        <f t="shared" si="83"/>
        <v/>
      </c>
      <c r="AO1050" s="4" t="str">
        <f t="shared" si="83"/>
        <v/>
      </c>
      <c r="AP1050" s="4" t="str">
        <f t="shared" si="83"/>
        <v/>
      </c>
      <c r="AQ1050" s="4" t="str">
        <f t="shared" si="83"/>
        <v/>
      </c>
      <c r="AR1050" s="4" t="str">
        <f t="shared" si="83"/>
        <v/>
      </c>
      <c r="AS1050" s="4" t="str">
        <f t="shared" si="83"/>
        <v/>
      </c>
    </row>
    <row r="1051" spans="5:45" x14ac:dyDescent="0.3">
      <c r="H1051" s="41"/>
      <c r="I1051" s="13"/>
      <c r="J1051" s="11" t="s">
        <v>44</v>
      </c>
      <c r="K1051" s="14">
        <f>C161</f>
        <v>0</v>
      </c>
      <c r="O1051" s="55" t="str">
        <f t="shared" si="78"/>
        <v>//  0</v>
      </c>
      <c r="Q1051" s="4" t="str">
        <f t="shared" si="84"/>
        <v>0</v>
      </c>
      <c r="R1051" s="4" t="str">
        <f t="shared" si="83"/>
        <v/>
      </c>
      <c r="S1051" s="4" t="str">
        <f t="shared" si="83"/>
        <v/>
      </c>
      <c r="T1051" s="4" t="str">
        <f t="shared" si="83"/>
        <v/>
      </c>
      <c r="U1051" s="4" t="str">
        <f t="shared" si="83"/>
        <v/>
      </c>
      <c r="V1051" s="4" t="str">
        <f t="shared" si="83"/>
        <v/>
      </c>
      <c r="W1051" s="4" t="str">
        <f t="shared" si="83"/>
        <v/>
      </c>
      <c r="X1051" s="4" t="str">
        <f t="shared" si="83"/>
        <v/>
      </c>
      <c r="Y1051" s="4" t="str">
        <f t="shared" si="83"/>
        <v/>
      </c>
      <c r="Z1051" s="4" t="str">
        <f t="shared" si="83"/>
        <v/>
      </c>
      <c r="AA1051" s="4" t="str">
        <f t="shared" si="83"/>
        <v/>
      </c>
      <c r="AB1051" s="4" t="str">
        <f t="shared" si="83"/>
        <v/>
      </c>
      <c r="AC1051" s="4" t="str">
        <f t="shared" si="83"/>
        <v/>
      </c>
      <c r="AD1051" s="4" t="str">
        <f t="shared" si="83"/>
        <v/>
      </c>
      <c r="AE1051" s="4" t="str">
        <f t="shared" si="83"/>
        <v/>
      </c>
      <c r="AF1051" s="4" t="str">
        <f t="shared" si="83"/>
        <v/>
      </c>
      <c r="AG1051" s="4" t="str">
        <f t="shared" si="83"/>
        <v/>
      </c>
      <c r="AH1051" s="4" t="str">
        <f t="shared" si="83"/>
        <v/>
      </c>
      <c r="AI1051" s="4" t="str">
        <f t="shared" si="83"/>
        <v/>
      </c>
      <c r="AJ1051" s="4" t="str">
        <f t="shared" si="83"/>
        <v/>
      </c>
      <c r="AK1051" s="4" t="str">
        <f t="shared" si="83"/>
        <v/>
      </c>
      <c r="AL1051" s="4" t="str">
        <f t="shared" si="83"/>
        <v/>
      </c>
      <c r="AM1051" s="4" t="str">
        <f t="shared" si="83"/>
        <v/>
      </c>
      <c r="AN1051" s="4" t="str">
        <f t="shared" si="83"/>
        <v/>
      </c>
      <c r="AO1051" s="4" t="str">
        <f t="shared" si="83"/>
        <v/>
      </c>
      <c r="AP1051" s="4" t="str">
        <f t="shared" si="83"/>
        <v/>
      </c>
      <c r="AQ1051" s="4" t="str">
        <f t="shared" si="83"/>
        <v/>
      </c>
      <c r="AR1051" s="4" t="str">
        <f t="shared" si="83"/>
        <v/>
      </c>
      <c r="AS1051" s="4" t="str">
        <f t="shared" si="83"/>
        <v/>
      </c>
    </row>
    <row r="1052" spans="5:45" x14ac:dyDescent="0.3">
      <c r="E1052" s="45" t="str">
        <f>MID($K1049,S$19,1)</f>
        <v/>
      </c>
      <c r="F1052" s="43" t="str">
        <f>MID($K1050,S$19,1)</f>
        <v/>
      </c>
      <c r="G1052" s="44" t="str">
        <f>MID($K1051,S$19,1)</f>
        <v/>
      </c>
      <c r="H1052" s="41"/>
      <c r="I1052" s="9">
        <v>1</v>
      </c>
      <c r="J1052" s="4" t="s">
        <v>13</v>
      </c>
      <c r="K1052" s="4" t="str">
        <f>IFERROR(VLOOKUP(E1052, Table1[[#All],[Note]:[Code]], 2),"")</f>
        <v/>
      </c>
      <c r="M1052" s="4" t="str">
        <f>IFERROR(VLOOKUP(G1052, Table134[#All], 2),"")</f>
        <v/>
      </c>
      <c r="O1052" s="55" t="str">
        <f t="shared" si="78"/>
        <v xml:space="preserve">    delay(delayo);</v>
      </c>
    </row>
    <row r="1053" spans="5:45" x14ac:dyDescent="0.3">
      <c r="E1053" s="45" t="str">
        <f>MID($K1049,T$19,1)</f>
        <v/>
      </c>
      <c r="F1053" s="43" t="str">
        <f>MID($K1050,T$19,1)</f>
        <v/>
      </c>
      <c r="G1053" s="44" t="str">
        <f>MID($K1051,T$19,1)</f>
        <v/>
      </c>
      <c r="H1053" s="41"/>
      <c r="I1053" s="9">
        <v>2</v>
      </c>
      <c r="J1053" s="4" t="s">
        <v>13</v>
      </c>
      <c r="K1053" s="4" t="str">
        <f>IFERROR(VLOOKUP(E1053, Table1[[#All],[Note]:[Code]], 2),"")</f>
        <v/>
      </c>
      <c r="M1053" s="4" t="str">
        <f>IFERROR(VLOOKUP(G1053, Table134[#All], 2),"")</f>
        <v/>
      </c>
      <c r="O1053" s="55" t="str">
        <f t="shared" ref="O1053:O1116" si="85">CONCATENATE(J1053,K1053,L1053,M1053)</f>
        <v xml:space="preserve">    delay(delayo);</v>
      </c>
    </row>
    <row r="1054" spans="5:45" x14ac:dyDescent="0.3">
      <c r="E1054" s="45" t="str">
        <f>MID($K1049,U$19,1)</f>
        <v/>
      </c>
      <c r="F1054" s="43" t="str">
        <f>MID($K1050,U$19,1)</f>
        <v/>
      </c>
      <c r="G1054" s="44" t="str">
        <f>MID($K1051,U$19,1)</f>
        <v/>
      </c>
      <c r="H1054" s="41"/>
      <c r="I1054" s="9">
        <v>3</v>
      </c>
      <c r="J1054" s="4" t="s">
        <v>13</v>
      </c>
      <c r="K1054" s="4" t="str">
        <f>IFERROR(VLOOKUP(E1054, Table1[[#All],[Note]:[Code]], 2),"")</f>
        <v/>
      </c>
      <c r="M1054" s="4" t="str">
        <f>IFERROR(VLOOKUP(G1054, Table134[#All], 2),"")</f>
        <v/>
      </c>
      <c r="O1054" s="55" t="str">
        <f t="shared" si="85"/>
        <v xml:space="preserve">    delay(delayo);</v>
      </c>
    </row>
    <row r="1055" spans="5:45" x14ac:dyDescent="0.3">
      <c r="E1055" s="45" t="str">
        <f>MID($K1049,V$19,1)</f>
        <v/>
      </c>
      <c r="F1055" s="43" t="str">
        <f>MID($K1050,V$19,1)</f>
        <v/>
      </c>
      <c r="G1055" s="44" t="str">
        <f>MID($K1051,V$19,1)</f>
        <v/>
      </c>
      <c r="H1055" s="41"/>
      <c r="I1055" s="9">
        <v>4</v>
      </c>
      <c r="J1055" s="4" t="s">
        <v>13</v>
      </c>
      <c r="K1055" s="4" t="str">
        <f>IFERROR(VLOOKUP(E1055, Table1[[#All],[Note]:[Code]], 2),"")</f>
        <v/>
      </c>
      <c r="M1055" s="4" t="str">
        <f>IFERROR(VLOOKUP(G1055, Table134[#All], 2),"")</f>
        <v/>
      </c>
      <c r="O1055" s="55" t="str">
        <f t="shared" si="85"/>
        <v xml:space="preserve">    delay(delayo);</v>
      </c>
    </row>
    <row r="1056" spans="5:45" x14ac:dyDescent="0.3">
      <c r="E1056" s="45" t="str">
        <f>MID($K1049,W$19,1)</f>
        <v/>
      </c>
      <c r="F1056" s="43" t="str">
        <f>MID($K1050,W$19,1)</f>
        <v/>
      </c>
      <c r="G1056" s="44" t="str">
        <f>MID($K1051,W$19,1)</f>
        <v/>
      </c>
      <c r="H1056" s="41"/>
      <c r="I1056" s="9">
        <v>5</v>
      </c>
      <c r="J1056" s="4" t="s">
        <v>13</v>
      </c>
      <c r="K1056" s="4" t="str">
        <f>IFERROR(VLOOKUP(E1056, Table1[[#All],[Note]:[Code]], 2),"")</f>
        <v/>
      </c>
      <c r="M1056" s="4" t="str">
        <f>IFERROR(VLOOKUP(G1056, Table134[#All], 2),"")</f>
        <v/>
      </c>
      <c r="O1056" s="55" t="str">
        <f t="shared" si="85"/>
        <v xml:space="preserve">    delay(delayo);</v>
      </c>
    </row>
    <row r="1057" spans="5:15" x14ac:dyDescent="0.3">
      <c r="E1057" s="45" t="str">
        <f>MID($K1049,X$19,1)</f>
        <v/>
      </c>
      <c r="F1057" s="43" t="str">
        <f>MID($K1050,X$19,1)</f>
        <v/>
      </c>
      <c r="G1057" s="44" t="str">
        <f>MID($K1051,X$19,1)</f>
        <v/>
      </c>
      <c r="H1057" s="41"/>
      <c r="I1057" s="9">
        <v>6</v>
      </c>
      <c r="J1057" s="4" t="s">
        <v>13</v>
      </c>
      <c r="K1057" s="4" t="str">
        <f>IFERROR(VLOOKUP(E1057, Table1[[#All],[Note]:[Code]], 2),"")</f>
        <v/>
      </c>
      <c r="M1057" s="4" t="str">
        <f>IFERROR(VLOOKUP(G1057, Table134[#All], 2),"")</f>
        <v/>
      </c>
      <c r="O1057" s="55" t="str">
        <f t="shared" si="85"/>
        <v xml:space="preserve">    delay(delayo);</v>
      </c>
    </row>
    <row r="1058" spans="5:15" x14ac:dyDescent="0.3">
      <c r="E1058" s="45" t="str">
        <f>MID($K1049,Y$19,1)</f>
        <v/>
      </c>
      <c r="F1058" s="43" t="str">
        <f>MID($K1050,Y$19,1)</f>
        <v/>
      </c>
      <c r="G1058" s="44" t="str">
        <f>MID($K1051,Y$19,1)</f>
        <v/>
      </c>
      <c r="H1058" s="41"/>
      <c r="I1058" s="9">
        <v>7</v>
      </c>
      <c r="J1058" s="4" t="s">
        <v>13</v>
      </c>
      <c r="K1058" s="4" t="str">
        <f>IFERROR(VLOOKUP(E1058, Table1[[#All],[Note]:[Code]], 2),"")</f>
        <v/>
      </c>
      <c r="M1058" s="4" t="str">
        <f>IFERROR(VLOOKUP(G1058, Table134[#All], 2),"")</f>
        <v/>
      </c>
      <c r="O1058" s="55" t="str">
        <f t="shared" si="85"/>
        <v xml:space="preserve">    delay(delayo);</v>
      </c>
    </row>
    <row r="1059" spans="5:15" x14ac:dyDescent="0.3">
      <c r="E1059" s="45" t="str">
        <f>MID($K1049,Z$19,1)</f>
        <v/>
      </c>
      <c r="F1059" s="43" t="str">
        <f>MID($K1050,Z$19,1)</f>
        <v/>
      </c>
      <c r="G1059" s="44" t="str">
        <f>MID($K1051,Z$19,1)</f>
        <v/>
      </c>
      <c r="H1059" s="41"/>
      <c r="I1059" s="9">
        <v>8</v>
      </c>
      <c r="J1059" s="4" t="s">
        <v>13</v>
      </c>
      <c r="K1059" s="4" t="str">
        <f>IFERROR(VLOOKUP(E1059, Table1[[#All],[Note]:[Code]], 2),"")</f>
        <v/>
      </c>
      <c r="M1059" s="4" t="str">
        <f>IFERROR(VLOOKUP(G1059, Table134[#All], 2),"")</f>
        <v/>
      </c>
      <c r="O1059" s="55" t="str">
        <f t="shared" si="85"/>
        <v xml:space="preserve">    delay(delayo);</v>
      </c>
    </row>
    <row r="1060" spans="5:15" x14ac:dyDescent="0.3">
      <c r="E1060" s="45" t="str">
        <f>MID($K1049,AA$19,1)</f>
        <v/>
      </c>
      <c r="F1060" s="43" t="str">
        <f>MID($K1050,AA$19,1)</f>
        <v/>
      </c>
      <c r="G1060" s="44" t="str">
        <f>MID($K1051,AA$19,1)</f>
        <v/>
      </c>
      <c r="H1060" s="41"/>
      <c r="I1060" s="9">
        <v>9</v>
      </c>
      <c r="J1060" s="4" t="s">
        <v>13</v>
      </c>
      <c r="K1060" s="4" t="str">
        <f>IFERROR(VLOOKUP(E1060, Table1[[#All],[Note]:[Code]], 2),"")</f>
        <v/>
      </c>
      <c r="M1060" s="4" t="str">
        <f>IFERROR(VLOOKUP(G1060, Table134[#All], 2),"")</f>
        <v/>
      </c>
      <c r="O1060" s="55" t="str">
        <f t="shared" si="85"/>
        <v xml:space="preserve">    delay(delayo);</v>
      </c>
    </row>
    <row r="1061" spans="5:15" x14ac:dyDescent="0.3">
      <c r="E1061" s="45" t="str">
        <f>MID($K1049,AB$19,1)</f>
        <v/>
      </c>
      <c r="F1061" s="43" t="str">
        <f>MID($K1050,AB$19,1)</f>
        <v/>
      </c>
      <c r="G1061" s="44" t="str">
        <f>MID($K1051,AB$19,1)</f>
        <v/>
      </c>
      <c r="H1061" s="41"/>
      <c r="I1061" s="9">
        <v>10</v>
      </c>
      <c r="J1061" s="4" t="s">
        <v>13</v>
      </c>
      <c r="K1061" s="4" t="str">
        <f>IFERROR(VLOOKUP(E1061, Table1[[#All],[Note]:[Code]], 2),"")</f>
        <v/>
      </c>
      <c r="M1061" s="4" t="str">
        <f>IFERROR(VLOOKUP(G1061, Table134[#All], 2),"")</f>
        <v/>
      </c>
      <c r="O1061" s="55" t="str">
        <f t="shared" si="85"/>
        <v xml:space="preserve">    delay(delayo);</v>
      </c>
    </row>
    <row r="1062" spans="5:15" x14ac:dyDescent="0.3">
      <c r="E1062" s="45" t="str">
        <f>MID($K1049,AC$19,1)</f>
        <v/>
      </c>
      <c r="F1062" s="43" t="str">
        <f>MID($K1050,AC$19,1)</f>
        <v/>
      </c>
      <c r="G1062" s="44" t="str">
        <f>MID($K1051,AC$19,1)</f>
        <v/>
      </c>
      <c r="H1062" s="41"/>
      <c r="I1062" s="9">
        <v>11</v>
      </c>
      <c r="J1062" s="4" t="s">
        <v>13</v>
      </c>
      <c r="K1062" s="4" t="str">
        <f>IFERROR(VLOOKUP(E1062, Table1[[#All],[Note]:[Code]], 2),"")</f>
        <v/>
      </c>
      <c r="M1062" s="4" t="str">
        <f>IFERROR(VLOOKUP(G1062, Table134[#All], 2),"")</f>
        <v/>
      </c>
      <c r="O1062" s="55" t="str">
        <f t="shared" si="85"/>
        <v xml:space="preserve">    delay(delayo);</v>
      </c>
    </row>
    <row r="1063" spans="5:15" x14ac:dyDescent="0.3">
      <c r="E1063" s="45" t="str">
        <f>MID($K1049,AD$19,1)</f>
        <v/>
      </c>
      <c r="F1063" s="43" t="str">
        <f>MID($K1050,AD$19,1)</f>
        <v/>
      </c>
      <c r="G1063" s="44" t="str">
        <f>MID($K1051,AD$19,1)</f>
        <v/>
      </c>
      <c r="H1063" s="41"/>
      <c r="I1063" s="9">
        <v>12</v>
      </c>
      <c r="J1063" s="4" t="s">
        <v>13</v>
      </c>
      <c r="K1063" s="4" t="str">
        <f>IFERROR(VLOOKUP(E1063, Table1[[#All],[Note]:[Code]], 2),"")</f>
        <v/>
      </c>
      <c r="M1063" s="4" t="str">
        <f>IFERROR(VLOOKUP(G1063, Table134[#All], 2),"")</f>
        <v/>
      </c>
      <c r="O1063" s="55" t="str">
        <f t="shared" si="85"/>
        <v xml:space="preserve">    delay(delayo);</v>
      </c>
    </row>
    <row r="1064" spans="5:15" x14ac:dyDescent="0.3">
      <c r="E1064" s="45" t="str">
        <f>MID($K1049,AE$19,1)</f>
        <v/>
      </c>
      <c r="F1064" s="43" t="str">
        <f>MID($K1050,AE$19,1)</f>
        <v/>
      </c>
      <c r="G1064" s="44" t="str">
        <f>MID($K1051,AE$19,1)</f>
        <v/>
      </c>
      <c r="H1064" s="41"/>
      <c r="I1064" s="9">
        <v>13</v>
      </c>
      <c r="J1064" s="4" t="s">
        <v>13</v>
      </c>
      <c r="K1064" s="4" t="str">
        <f>IFERROR(VLOOKUP(E1064, Table1[[#All],[Note]:[Code]], 2),"")</f>
        <v/>
      </c>
      <c r="M1064" s="4" t="str">
        <f>IFERROR(VLOOKUP(G1064, Table134[#All], 2),"")</f>
        <v/>
      </c>
      <c r="O1064" s="55" t="str">
        <f t="shared" si="85"/>
        <v xml:space="preserve">    delay(delayo);</v>
      </c>
    </row>
    <row r="1065" spans="5:15" x14ac:dyDescent="0.3">
      <c r="E1065" s="45" t="str">
        <f>MID($K1049,AF$19,1)</f>
        <v/>
      </c>
      <c r="F1065" s="43" t="str">
        <f>MID($K1050,AF$19,1)</f>
        <v/>
      </c>
      <c r="G1065" s="44" t="str">
        <f>MID($K1051,AF$19,1)</f>
        <v/>
      </c>
      <c r="H1065" s="41"/>
      <c r="I1065" s="9">
        <v>14</v>
      </c>
      <c r="J1065" s="4" t="s">
        <v>13</v>
      </c>
      <c r="K1065" s="4" t="str">
        <f>IFERROR(VLOOKUP(E1065, Table1[[#All],[Note]:[Code]], 2),"")</f>
        <v/>
      </c>
      <c r="M1065" s="4" t="str">
        <f>IFERROR(VLOOKUP(G1065, Table134[#All], 2),"")</f>
        <v/>
      </c>
      <c r="O1065" s="55" t="str">
        <f t="shared" si="85"/>
        <v xml:space="preserve">    delay(delayo);</v>
      </c>
    </row>
    <row r="1066" spans="5:15" x14ac:dyDescent="0.3">
      <c r="E1066" s="45" t="str">
        <f>MID($K1049,AG$19,1)</f>
        <v/>
      </c>
      <c r="F1066" s="43" t="str">
        <f>MID($K1050,AG$19,1)</f>
        <v/>
      </c>
      <c r="G1066" s="44" t="str">
        <f>MID($K1051,AG$19,1)</f>
        <v/>
      </c>
      <c r="H1066" s="41"/>
      <c r="I1066" s="9">
        <v>15</v>
      </c>
      <c r="J1066" s="4" t="s">
        <v>13</v>
      </c>
      <c r="K1066" s="4" t="str">
        <f>IFERROR(VLOOKUP(E1066, Table1[[#All],[Note]:[Code]], 2),"")</f>
        <v/>
      </c>
      <c r="M1066" s="4" t="str">
        <f>IFERROR(VLOOKUP(G1066, Table134[#All], 2),"")</f>
        <v/>
      </c>
      <c r="O1066" s="55" t="str">
        <f t="shared" si="85"/>
        <v xml:space="preserve">    delay(delayo);</v>
      </c>
    </row>
    <row r="1067" spans="5:15" x14ac:dyDescent="0.3">
      <c r="E1067" s="45" t="str">
        <f>MID($K1049,AH$19,1)</f>
        <v/>
      </c>
      <c r="F1067" s="43" t="str">
        <f>MID($K1050,AH$19,1)</f>
        <v/>
      </c>
      <c r="G1067" s="44" t="str">
        <f>MID($K1051,AH$19,1)</f>
        <v/>
      </c>
      <c r="H1067" s="41"/>
      <c r="I1067" s="9">
        <v>16</v>
      </c>
      <c r="J1067" s="4" t="s">
        <v>13</v>
      </c>
      <c r="K1067" s="4" t="str">
        <f>IFERROR(VLOOKUP(E1067, Table1[[#All],[Note]:[Code]], 2),"")</f>
        <v/>
      </c>
      <c r="M1067" s="4" t="str">
        <f>IFERROR(VLOOKUP(G1067, Table134[#All], 2),"")</f>
        <v/>
      </c>
      <c r="O1067" s="55" t="str">
        <f t="shared" si="85"/>
        <v xml:space="preserve">    delay(delayo);</v>
      </c>
    </row>
    <row r="1068" spans="5:15" x14ac:dyDescent="0.3">
      <c r="E1068" s="45" t="str">
        <f>MID($K1049,AI$19,1)</f>
        <v/>
      </c>
      <c r="F1068" s="43" t="str">
        <f>MID($K1050,AI$19,1)</f>
        <v/>
      </c>
      <c r="G1068" s="44" t="str">
        <f>MID($K1051,AI$19,1)</f>
        <v/>
      </c>
      <c r="H1068" s="41"/>
      <c r="I1068" s="9">
        <v>17</v>
      </c>
      <c r="J1068" s="4" t="s">
        <v>13</v>
      </c>
      <c r="K1068" s="4" t="str">
        <f>IFERROR(VLOOKUP(E1068, Table1[[#All],[Note]:[Code]], 2),"")</f>
        <v/>
      </c>
      <c r="M1068" s="4" t="str">
        <f>IFERROR(VLOOKUP(G1068, Table134[#All], 2),"")</f>
        <v/>
      </c>
      <c r="O1068" s="55" t="str">
        <f t="shared" si="85"/>
        <v xml:space="preserve">    delay(delayo);</v>
      </c>
    </row>
    <row r="1069" spans="5:15" x14ac:dyDescent="0.3">
      <c r="E1069" s="45" t="str">
        <f>MID($K1049,AJ$19,1)</f>
        <v/>
      </c>
      <c r="F1069" s="43" t="str">
        <f>MID($K1050,AJ$19,1)</f>
        <v/>
      </c>
      <c r="G1069" s="44" t="str">
        <f>MID($K1051,AJ$19,1)</f>
        <v/>
      </c>
      <c r="H1069" s="41"/>
      <c r="I1069" s="9">
        <v>18</v>
      </c>
      <c r="J1069" s="4" t="s">
        <v>13</v>
      </c>
      <c r="K1069" s="4" t="str">
        <f>IFERROR(VLOOKUP(E1069, Table1[[#All],[Note]:[Code]], 2),"")</f>
        <v/>
      </c>
      <c r="M1069" s="4" t="str">
        <f>IFERROR(VLOOKUP(G1069, Table134[#All], 2),"")</f>
        <v/>
      </c>
      <c r="O1069" s="55" t="str">
        <f t="shared" si="85"/>
        <v xml:space="preserve">    delay(delayo);</v>
      </c>
    </row>
    <row r="1070" spans="5:15" x14ac:dyDescent="0.3">
      <c r="E1070" s="45" t="str">
        <f>MID($K1049,AK$19,1)</f>
        <v/>
      </c>
      <c r="F1070" s="43" t="str">
        <f>MID($K1050,AK$19,1)</f>
        <v/>
      </c>
      <c r="G1070" s="44" t="str">
        <f>MID($K1051,AK$19,1)</f>
        <v/>
      </c>
      <c r="H1070" s="41"/>
      <c r="I1070" s="9">
        <v>19</v>
      </c>
      <c r="J1070" s="4" t="s">
        <v>13</v>
      </c>
      <c r="K1070" s="4" t="str">
        <f>IFERROR(VLOOKUP(E1070, Table1[[#All],[Note]:[Code]], 2),"")</f>
        <v/>
      </c>
      <c r="M1070" s="4" t="str">
        <f>IFERROR(VLOOKUP(G1070, Table134[#All], 2),"")</f>
        <v/>
      </c>
      <c r="O1070" s="55" t="str">
        <f t="shared" si="85"/>
        <v xml:space="preserve">    delay(delayo);</v>
      </c>
    </row>
    <row r="1071" spans="5:15" x14ac:dyDescent="0.3">
      <c r="E1071" s="45" t="str">
        <f>MID($K1049,AL$19,1)</f>
        <v/>
      </c>
      <c r="F1071" s="43" t="str">
        <f>MID($K1050,AL$19,1)</f>
        <v/>
      </c>
      <c r="G1071" s="44" t="str">
        <f>MID($K1051,AL$19,1)</f>
        <v/>
      </c>
      <c r="H1071" s="41"/>
      <c r="I1071" s="9">
        <v>20</v>
      </c>
      <c r="J1071" s="4" t="s">
        <v>13</v>
      </c>
      <c r="K1071" s="4" t="str">
        <f>IFERROR(VLOOKUP(E1071, Table1[[#All],[Note]:[Code]], 2),"")</f>
        <v/>
      </c>
      <c r="M1071" s="4" t="str">
        <f>IFERROR(VLOOKUP(G1071, Table134[#All], 2),"")</f>
        <v/>
      </c>
      <c r="O1071" s="55" t="str">
        <f t="shared" si="85"/>
        <v xml:space="preserve">    delay(delayo);</v>
      </c>
    </row>
    <row r="1072" spans="5:15" x14ac:dyDescent="0.3">
      <c r="E1072" s="45" t="str">
        <f>MID($K1049,AM$19,1)</f>
        <v/>
      </c>
      <c r="F1072" s="43" t="str">
        <f>MID($K1050,AM$19,1)</f>
        <v/>
      </c>
      <c r="G1072" s="44" t="str">
        <f>MID($K1051,AM$19,1)</f>
        <v/>
      </c>
      <c r="H1072" s="41"/>
      <c r="I1072" s="9">
        <v>21</v>
      </c>
      <c r="J1072" s="4" t="s">
        <v>13</v>
      </c>
      <c r="K1072" s="4" t="str">
        <f>IFERROR(VLOOKUP(E1072, Table1[[#All],[Note]:[Code]], 2),"")</f>
        <v/>
      </c>
      <c r="M1072" s="4" t="str">
        <f>IFERROR(VLOOKUP(G1072, Table134[#All], 2),"")</f>
        <v/>
      </c>
      <c r="O1072" s="55" t="str">
        <f t="shared" si="85"/>
        <v xml:space="preserve">    delay(delayo);</v>
      </c>
    </row>
    <row r="1073" spans="5:45" x14ac:dyDescent="0.3">
      <c r="E1073" s="45" t="str">
        <f>MID($K1049,AN$19,1)</f>
        <v/>
      </c>
      <c r="F1073" s="43" t="str">
        <f>MID($K1050,AN$19,1)</f>
        <v/>
      </c>
      <c r="G1073" s="44" t="str">
        <f>MID($K1051,AN$19,1)</f>
        <v/>
      </c>
      <c r="H1073" s="41"/>
      <c r="I1073" s="9">
        <v>22</v>
      </c>
      <c r="J1073" s="4" t="s">
        <v>13</v>
      </c>
      <c r="K1073" s="4" t="str">
        <f>IFERROR(VLOOKUP(E1073, Table1[[#All],[Note]:[Code]], 2),"")</f>
        <v/>
      </c>
      <c r="M1073" s="4" t="str">
        <f>IFERROR(VLOOKUP(G1073, Table134[#All], 2),"")</f>
        <v/>
      </c>
      <c r="O1073" s="55" t="str">
        <f t="shared" si="85"/>
        <v xml:space="preserve">    delay(delayo);</v>
      </c>
    </row>
    <row r="1074" spans="5:45" x14ac:dyDescent="0.3">
      <c r="E1074" s="45" t="str">
        <f>MID($K1049,AO$19,1)</f>
        <v/>
      </c>
      <c r="F1074" s="43" t="str">
        <f>MID($K1050,AO$19,1)</f>
        <v/>
      </c>
      <c r="G1074" s="44" t="str">
        <f>MID($K1051,AO$19,1)</f>
        <v/>
      </c>
      <c r="H1074" s="41"/>
      <c r="I1074" s="9">
        <v>23</v>
      </c>
      <c r="J1074" s="4" t="s">
        <v>13</v>
      </c>
      <c r="K1074" s="4" t="str">
        <f>IFERROR(VLOOKUP(E1074, Table1[[#All],[Note]:[Code]], 2),"")</f>
        <v/>
      </c>
      <c r="M1074" s="4" t="str">
        <f>IFERROR(VLOOKUP(G1074, Table134[#All], 2),"")</f>
        <v/>
      </c>
      <c r="O1074" s="55" t="str">
        <f t="shared" si="85"/>
        <v xml:space="preserve">    delay(delayo);</v>
      </c>
    </row>
    <row r="1075" spans="5:45" x14ac:dyDescent="0.3">
      <c r="E1075" s="45" t="str">
        <f>MID($K1049,AP$19,1)</f>
        <v/>
      </c>
      <c r="F1075" s="43" t="str">
        <f>MID($K1050,AP$19,1)</f>
        <v/>
      </c>
      <c r="G1075" s="44" t="str">
        <f>MID($K1051,AP$19,1)</f>
        <v/>
      </c>
      <c r="H1075" s="41"/>
      <c r="I1075" s="9">
        <v>24</v>
      </c>
      <c r="J1075" s="4" t="s">
        <v>13</v>
      </c>
      <c r="K1075" s="4" t="str">
        <f>IFERROR(VLOOKUP(E1075, Table1[[#All],[Note]:[Code]], 2),"")</f>
        <v/>
      </c>
      <c r="M1075" s="4" t="str">
        <f>IFERROR(VLOOKUP(G1075, Table134[#All], 2),"")</f>
        <v/>
      </c>
      <c r="O1075" s="55" t="str">
        <f t="shared" si="85"/>
        <v xml:space="preserve">    delay(delayo);</v>
      </c>
    </row>
    <row r="1076" spans="5:45" x14ac:dyDescent="0.3">
      <c r="E1076" s="45" t="str">
        <f>MID($K1049,AQ$19,1)</f>
        <v/>
      </c>
      <c r="F1076" s="43" t="str">
        <f>MID($K1050,AQ$19,1)</f>
        <v/>
      </c>
      <c r="G1076" s="44" t="str">
        <f>MID($K1051,AQ$19,1)</f>
        <v/>
      </c>
      <c r="H1076" s="41"/>
      <c r="I1076" s="9">
        <v>25</v>
      </c>
      <c r="J1076" s="4" t="s">
        <v>13</v>
      </c>
      <c r="K1076" s="4" t="str">
        <f>IFERROR(VLOOKUP(E1076, Table1[[#All],[Note]:[Code]], 2),"")</f>
        <v/>
      </c>
      <c r="M1076" s="4" t="str">
        <f>IFERROR(VLOOKUP(G1076, Table134[#All], 2),"")</f>
        <v/>
      </c>
      <c r="O1076" s="55" t="str">
        <f t="shared" si="85"/>
        <v xml:space="preserve">    delay(delayo);</v>
      </c>
    </row>
    <row r="1077" spans="5:45" x14ac:dyDescent="0.3">
      <c r="E1077" s="45" t="str">
        <f>MID($K1049,AR$19,1)</f>
        <v/>
      </c>
      <c r="F1077" s="43" t="str">
        <f>MID($K1050,AR$19,1)</f>
        <v/>
      </c>
      <c r="G1077" s="44" t="str">
        <f>MID($K1051,AR$19,1)</f>
        <v/>
      </c>
      <c r="H1077" s="41"/>
      <c r="I1077" s="9">
        <v>26</v>
      </c>
      <c r="J1077" s="4" t="s">
        <v>13</v>
      </c>
      <c r="K1077" s="4" t="str">
        <f>IFERROR(VLOOKUP(E1077, Table1[[#All],[Note]:[Code]], 2),"")</f>
        <v/>
      </c>
      <c r="M1077" s="4" t="str">
        <f>IFERROR(VLOOKUP(G1077, Table134[#All], 2),"")</f>
        <v/>
      </c>
      <c r="O1077" s="55" t="str">
        <f t="shared" si="85"/>
        <v xml:space="preserve">    delay(delayo);</v>
      </c>
    </row>
    <row r="1078" spans="5:45" x14ac:dyDescent="0.3">
      <c r="H1078" s="41"/>
      <c r="I1078" s="13"/>
      <c r="J1078" s="11" t="s">
        <v>44</v>
      </c>
      <c r="K1078" s="14"/>
      <c r="O1078" s="55" t="str">
        <f t="shared" si="85"/>
        <v xml:space="preserve">//  </v>
      </c>
      <c r="Q1078" s="19" t="s">
        <v>123</v>
      </c>
      <c r="R1078" s="19"/>
      <c r="S1078" s="19">
        <v>1</v>
      </c>
      <c r="T1078" s="19">
        <v>2</v>
      </c>
      <c r="U1078" s="19">
        <v>3</v>
      </c>
      <c r="V1078" s="19">
        <v>4</v>
      </c>
      <c r="W1078" s="19">
        <v>5</v>
      </c>
      <c r="X1078" s="19">
        <v>6</v>
      </c>
      <c r="Y1078" s="19">
        <v>7</v>
      </c>
      <c r="Z1078" s="19">
        <v>8</v>
      </c>
      <c r="AA1078" s="19">
        <v>9</v>
      </c>
      <c r="AB1078" s="19">
        <v>10</v>
      </c>
      <c r="AC1078" s="19">
        <v>11</v>
      </c>
      <c r="AD1078" s="19">
        <v>12</v>
      </c>
      <c r="AE1078" s="19">
        <v>13</v>
      </c>
      <c r="AF1078" s="19">
        <v>14</v>
      </c>
      <c r="AG1078" s="19">
        <v>15</v>
      </c>
      <c r="AH1078" s="19">
        <v>16</v>
      </c>
      <c r="AI1078" s="19">
        <v>17</v>
      </c>
      <c r="AJ1078" s="19">
        <v>18</v>
      </c>
      <c r="AK1078" s="19">
        <v>19</v>
      </c>
      <c r="AL1078" s="19">
        <v>20</v>
      </c>
      <c r="AM1078" s="19">
        <v>21</v>
      </c>
      <c r="AN1078" s="19">
        <v>22</v>
      </c>
      <c r="AO1078" s="19">
        <v>23</v>
      </c>
      <c r="AP1078" s="19">
        <v>24</v>
      </c>
      <c r="AQ1078" s="19">
        <v>25</v>
      </c>
      <c r="AR1078" s="19">
        <v>26</v>
      </c>
      <c r="AS1078" s="19"/>
    </row>
    <row r="1079" spans="5:45" x14ac:dyDescent="0.3">
      <c r="H1079" s="41">
        <v>36</v>
      </c>
      <c r="I1079" s="13"/>
      <c r="J1079" s="11" t="s">
        <v>44</v>
      </c>
      <c r="K1079" s="14">
        <f>C167</f>
        <v>0</v>
      </c>
      <c r="L1079" s="6"/>
      <c r="M1079" s="6"/>
      <c r="O1079" s="55" t="str">
        <f t="shared" si="85"/>
        <v>//  0</v>
      </c>
      <c r="Q1079" s="4" t="str">
        <f>MID($K1079,Q$19,1)</f>
        <v>0</v>
      </c>
      <c r="R1079" s="4" t="str">
        <f t="shared" ref="R1079:AS1081" si="86">MID($K1079,R$19,1)</f>
        <v/>
      </c>
      <c r="S1079" s="4" t="str">
        <f t="shared" si="86"/>
        <v/>
      </c>
      <c r="T1079" s="4" t="str">
        <f t="shared" si="86"/>
        <v/>
      </c>
      <c r="U1079" s="4" t="str">
        <f t="shared" si="86"/>
        <v/>
      </c>
      <c r="V1079" s="4" t="str">
        <f t="shared" si="86"/>
        <v/>
      </c>
      <c r="W1079" s="4" t="str">
        <f t="shared" si="86"/>
        <v/>
      </c>
      <c r="X1079" s="4" t="str">
        <f t="shared" si="86"/>
        <v/>
      </c>
      <c r="Y1079" s="4" t="str">
        <f t="shared" si="86"/>
        <v/>
      </c>
      <c r="Z1079" s="4" t="str">
        <f t="shared" si="86"/>
        <v/>
      </c>
      <c r="AA1079" s="4" t="str">
        <f t="shared" si="86"/>
        <v/>
      </c>
      <c r="AB1079" s="4" t="str">
        <f t="shared" si="86"/>
        <v/>
      </c>
      <c r="AC1079" s="4" t="str">
        <f t="shared" si="86"/>
        <v/>
      </c>
      <c r="AD1079" s="4" t="str">
        <f t="shared" si="86"/>
        <v/>
      </c>
      <c r="AE1079" s="4" t="str">
        <f t="shared" si="86"/>
        <v/>
      </c>
      <c r="AF1079" s="4" t="str">
        <f t="shared" si="86"/>
        <v/>
      </c>
      <c r="AG1079" s="4" t="str">
        <f t="shared" si="86"/>
        <v/>
      </c>
      <c r="AH1079" s="4" t="str">
        <f t="shared" si="86"/>
        <v/>
      </c>
      <c r="AI1079" s="4" t="str">
        <f t="shared" si="86"/>
        <v/>
      </c>
      <c r="AJ1079" s="4" t="str">
        <f t="shared" si="86"/>
        <v/>
      </c>
      <c r="AK1079" s="4" t="str">
        <f t="shared" si="86"/>
        <v/>
      </c>
      <c r="AL1079" s="4" t="str">
        <f t="shared" si="86"/>
        <v/>
      </c>
      <c r="AM1079" s="4" t="str">
        <f t="shared" si="86"/>
        <v/>
      </c>
      <c r="AN1079" s="4" t="str">
        <f t="shared" si="86"/>
        <v/>
      </c>
      <c r="AO1079" s="4" t="str">
        <f t="shared" si="86"/>
        <v/>
      </c>
      <c r="AP1079" s="4" t="str">
        <f t="shared" si="86"/>
        <v/>
      </c>
      <c r="AQ1079" s="4" t="str">
        <f t="shared" si="86"/>
        <v/>
      </c>
      <c r="AR1079" s="4" t="str">
        <f t="shared" si="86"/>
        <v/>
      </c>
      <c r="AS1079" s="4" t="str">
        <f>MID($K1079,AS$19,1)</f>
        <v/>
      </c>
    </row>
    <row r="1080" spans="5:45" x14ac:dyDescent="0.3">
      <c r="E1080" s="45" t="str">
        <f>MID($K1079,Q$19,1)</f>
        <v>0</v>
      </c>
      <c r="F1080" s="43" t="str">
        <f>MID($K1080,Q$19,1)</f>
        <v>0</v>
      </c>
      <c r="G1080" s="44" t="str">
        <f>MID($K1081,Q$19,1)</f>
        <v>0</v>
      </c>
      <c r="H1080" s="41"/>
      <c r="I1080" s="13"/>
      <c r="J1080" s="11" t="s">
        <v>44</v>
      </c>
      <c r="K1080" s="14">
        <f>C168</f>
        <v>0</v>
      </c>
      <c r="L1080" s="6"/>
      <c r="M1080" s="6"/>
      <c r="O1080" s="55" t="str">
        <f t="shared" si="85"/>
        <v>//  0</v>
      </c>
      <c r="Q1080" s="4" t="str">
        <f t="shared" ref="Q1080:Q1081" si="87">MID($K1080,Q$19,1)</f>
        <v>0</v>
      </c>
      <c r="R1080" s="4" t="str">
        <f t="shared" si="86"/>
        <v/>
      </c>
      <c r="S1080" s="4" t="str">
        <f t="shared" si="86"/>
        <v/>
      </c>
      <c r="T1080" s="4" t="str">
        <f t="shared" si="86"/>
        <v/>
      </c>
      <c r="U1080" s="4" t="str">
        <f t="shared" si="86"/>
        <v/>
      </c>
      <c r="V1080" s="4" t="str">
        <f t="shared" si="86"/>
        <v/>
      </c>
      <c r="W1080" s="4" t="str">
        <f t="shared" si="86"/>
        <v/>
      </c>
      <c r="X1080" s="4" t="str">
        <f t="shared" si="86"/>
        <v/>
      </c>
      <c r="Y1080" s="4" t="str">
        <f t="shared" si="86"/>
        <v/>
      </c>
      <c r="Z1080" s="4" t="str">
        <f t="shared" si="86"/>
        <v/>
      </c>
      <c r="AA1080" s="4" t="str">
        <f t="shared" si="86"/>
        <v/>
      </c>
      <c r="AB1080" s="4" t="str">
        <f t="shared" si="86"/>
        <v/>
      </c>
      <c r="AC1080" s="4" t="str">
        <f t="shared" si="86"/>
        <v/>
      </c>
      <c r="AD1080" s="4" t="str">
        <f t="shared" si="86"/>
        <v/>
      </c>
      <c r="AE1080" s="4" t="str">
        <f t="shared" si="86"/>
        <v/>
      </c>
      <c r="AF1080" s="4" t="str">
        <f t="shared" si="86"/>
        <v/>
      </c>
      <c r="AG1080" s="4" t="str">
        <f t="shared" si="86"/>
        <v/>
      </c>
      <c r="AH1080" s="4" t="str">
        <f t="shared" si="86"/>
        <v/>
      </c>
      <c r="AI1080" s="4" t="str">
        <f t="shared" si="86"/>
        <v/>
      </c>
      <c r="AJ1080" s="4" t="str">
        <f t="shared" si="86"/>
        <v/>
      </c>
      <c r="AK1080" s="4" t="str">
        <f t="shared" si="86"/>
        <v/>
      </c>
      <c r="AL1080" s="4" t="str">
        <f t="shared" si="86"/>
        <v/>
      </c>
      <c r="AM1080" s="4" t="str">
        <f t="shared" si="86"/>
        <v/>
      </c>
      <c r="AN1080" s="4" t="str">
        <f t="shared" si="86"/>
        <v/>
      </c>
      <c r="AO1080" s="4" t="str">
        <f t="shared" si="86"/>
        <v/>
      </c>
      <c r="AP1080" s="4" t="str">
        <f t="shared" si="86"/>
        <v/>
      </c>
      <c r="AQ1080" s="4" t="str">
        <f t="shared" si="86"/>
        <v/>
      </c>
      <c r="AR1080" s="4" t="str">
        <f t="shared" si="86"/>
        <v/>
      </c>
      <c r="AS1080" s="4" t="str">
        <f t="shared" si="86"/>
        <v/>
      </c>
    </row>
    <row r="1081" spans="5:45" x14ac:dyDescent="0.3">
      <c r="H1081" s="41"/>
      <c r="I1081" s="13"/>
      <c r="J1081" s="11" t="s">
        <v>44</v>
      </c>
      <c r="K1081" s="14">
        <f>C169</f>
        <v>0</v>
      </c>
      <c r="O1081" s="55" t="str">
        <f t="shared" si="85"/>
        <v>//  0</v>
      </c>
      <c r="Q1081" s="4" t="str">
        <f t="shared" si="87"/>
        <v>0</v>
      </c>
      <c r="R1081" s="4" t="str">
        <f t="shared" si="86"/>
        <v/>
      </c>
      <c r="S1081" s="4" t="str">
        <f t="shared" si="86"/>
        <v/>
      </c>
      <c r="T1081" s="4" t="str">
        <f t="shared" si="86"/>
        <v/>
      </c>
      <c r="U1081" s="4" t="str">
        <f t="shared" si="86"/>
        <v/>
      </c>
      <c r="V1081" s="4" t="str">
        <f t="shared" si="86"/>
        <v/>
      </c>
      <c r="W1081" s="4" t="str">
        <f t="shared" si="86"/>
        <v/>
      </c>
      <c r="X1081" s="4" t="str">
        <f t="shared" si="86"/>
        <v/>
      </c>
      <c r="Y1081" s="4" t="str">
        <f t="shared" si="86"/>
        <v/>
      </c>
      <c r="Z1081" s="4" t="str">
        <f t="shared" si="86"/>
        <v/>
      </c>
      <c r="AA1081" s="4" t="str">
        <f t="shared" si="86"/>
        <v/>
      </c>
      <c r="AB1081" s="4" t="str">
        <f t="shared" si="86"/>
        <v/>
      </c>
      <c r="AC1081" s="4" t="str">
        <f t="shared" si="86"/>
        <v/>
      </c>
      <c r="AD1081" s="4" t="str">
        <f t="shared" si="86"/>
        <v/>
      </c>
      <c r="AE1081" s="4" t="str">
        <f t="shared" si="86"/>
        <v/>
      </c>
      <c r="AF1081" s="4" t="str">
        <f t="shared" si="86"/>
        <v/>
      </c>
      <c r="AG1081" s="4" t="str">
        <f t="shared" si="86"/>
        <v/>
      </c>
      <c r="AH1081" s="4" t="str">
        <f t="shared" si="86"/>
        <v/>
      </c>
      <c r="AI1081" s="4" t="str">
        <f t="shared" si="86"/>
        <v/>
      </c>
      <c r="AJ1081" s="4" t="str">
        <f t="shared" si="86"/>
        <v/>
      </c>
      <c r="AK1081" s="4" t="str">
        <f t="shared" si="86"/>
        <v/>
      </c>
      <c r="AL1081" s="4" t="str">
        <f t="shared" si="86"/>
        <v/>
      </c>
      <c r="AM1081" s="4" t="str">
        <f t="shared" si="86"/>
        <v/>
      </c>
      <c r="AN1081" s="4" t="str">
        <f t="shared" si="86"/>
        <v/>
      </c>
      <c r="AO1081" s="4" t="str">
        <f t="shared" si="86"/>
        <v/>
      </c>
      <c r="AP1081" s="4" t="str">
        <f t="shared" si="86"/>
        <v/>
      </c>
      <c r="AQ1081" s="4" t="str">
        <f t="shared" si="86"/>
        <v/>
      </c>
      <c r="AR1081" s="4" t="str">
        <f t="shared" si="86"/>
        <v/>
      </c>
      <c r="AS1081" s="4" t="str">
        <f t="shared" si="86"/>
        <v/>
      </c>
    </row>
    <row r="1082" spans="5:45" x14ac:dyDescent="0.3">
      <c r="E1082" s="45" t="str">
        <f>MID($K1079,S$19,1)</f>
        <v/>
      </c>
      <c r="F1082" s="43" t="str">
        <f>MID($K1080,S$19,1)</f>
        <v/>
      </c>
      <c r="G1082" s="44" t="str">
        <f>MID($K1081,S$19,1)</f>
        <v/>
      </c>
      <c r="H1082" s="41"/>
      <c r="I1082" s="9">
        <v>1</v>
      </c>
      <c r="J1082" s="4" t="s">
        <v>13</v>
      </c>
      <c r="K1082" s="4" t="str">
        <f>IFERROR(VLOOKUP(E1082, Table1[[#All],[Note]:[Code]], 2),"")</f>
        <v/>
      </c>
      <c r="M1082" s="4" t="str">
        <f>IFERROR(VLOOKUP(G1082, Table134[#All], 2),"")</f>
        <v/>
      </c>
      <c r="O1082" s="55" t="str">
        <f t="shared" si="85"/>
        <v xml:space="preserve">    delay(delayo);</v>
      </c>
    </row>
    <row r="1083" spans="5:45" x14ac:dyDescent="0.3">
      <c r="E1083" s="45" t="str">
        <f>MID($K1079,T$19,1)</f>
        <v/>
      </c>
      <c r="F1083" s="43" t="str">
        <f>MID($K1080,T$19,1)</f>
        <v/>
      </c>
      <c r="G1083" s="44" t="str">
        <f>MID($K1081,T$19,1)</f>
        <v/>
      </c>
      <c r="H1083" s="41"/>
      <c r="I1083" s="9">
        <v>2</v>
      </c>
      <c r="J1083" s="4" t="s">
        <v>13</v>
      </c>
      <c r="K1083" s="4" t="str">
        <f>IFERROR(VLOOKUP(E1083, Table1[[#All],[Note]:[Code]], 2),"")</f>
        <v/>
      </c>
      <c r="M1083" s="4" t="str">
        <f>IFERROR(VLOOKUP(G1083, Table134[#All], 2),"")</f>
        <v/>
      </c>
      <c r="O1083" s="55" t="str">
        <f t="shared" si="85"/>
        <v xml:space="preserve">    delay(delayo);</v>
      </c>
    </row>
    <row r="1084" spans="5:45" x14ac:dyDescent="0.3">
      <c r="E1084" s="45" t="str">
        <f>MID($K1079,U$19,1)</f>
        <v/>
      </c>
      <c r="F1084" s="43" t="str">
        <f>MID($K1080,U$19,1)</f>
        <v/>
      </c>
      <c r="G1084" s="44" t="str">
        <f>MID($K1081,U$19,1)</f>
        <v/>
      </c>
      <c r="H1084" s="41"/>
      <c r="I1084" s="9">
        <v>3</v>
      </c>
      <c r="J1084" s="4" t="s">
        <v>13</v>
      </c>
      <c r="K1084" s="4" t="str">
        <f>IFERROR(VLOOKUP(E1084, Table1[[#All],[Note]:[Code]], 2),"")</f>
        <v/>
      </c>
      <c r="M1084" s="4" t="str">
        <f>IFERROR(VLOOKUP(G1084, Table134[#All], 2),"")</f>
        <v/>
      </c>
      <c r="O1084" s="55" t="str">
        <f t="shared" si="85"/>
        <v xml:space="preserve">    delay(delayo);</v>
      </c>
    </row>
    <row r="1085" spans="5:45" x14ac:dyDescent="0.3">
      <c r="E1085" s="45" t="str">
        <f>MID($K1079,V$19,1)</f>
        <v/>
      </c>
      <c r="F1085" s="43" t="str">
        <f>MID($K1080,V$19,1)</f>
        <v/>
      </c>
      <c r="G1085" s="44" t="str">
        <f>MID($K1081,V$19,1)</f>
        <v/>
      </c>
      <c r="H1085" s="41"/>
      <c r="I1085" s="9">
        <v>4</v>
      </c>
      <c r="J1085" s="4" t="s">
        <v>13</v>
      </c>
      <c r="K1085" s="4" t="str">
        <f>IFERROR(VLOOKUP(E1085, Table1[[#All],[Note]:[Code]], 2),"")</f>
        <v/>
      </c>
      <c r="M1085" s="4" t="str">
        <f>IFERROR(VLOOKUP(G1085, Table134[#All], 2),"")</f>
        <v/>
      </c>
      <c r="O1085" s="55" t="str">
        <f t="shared" si="85"/>
        <v xml:space="preserve">    delay(delayo);</v>
      </c>
    </row>
    <row r="1086" spans="5:45" x14ac:dyDescent="0.3">
      <c r="E1086" s="45" t="str">
        <f>MID($K1079,W$19,1)</f>
        <v/>
      </c>
      <c r="F1086" s="43" t="str">
        <f>MID($K1080,W$19,1)</f>
        <v/>
      </c>
      <c r="G1086" s="44" t="str">
        <f>MID($K1081,W$19,1)</f>
        <v/>
      </c>
      <c r="H1086" s="41"/>
      <c r="I1086" s="9">
        <v>5</v>
      </c>
      <c r="J1086" s="4" t="s">
        <v>13</v>
      </c>
      <c r="K1086" s="4" t="str">
        <f>IFERROR(VLOOKUP(E1086, Table1[[#All],[Note]:[Code]], 2),"")</f>
        <v/>
      </c>
      <c r="M1086" s="4" t="str">
        <f>IFERROR(VLOOKUP(G1086, Table134[#All], 2),"")</f>
        <v/>
      </c>
      <c r="O1086" s="55" t="str">
        <f t="shared" si="85"/>
        <v xml:space="preserve">    delay(delayo);</v>
      </c>
    </row>
    <row r="1087" spans="5:45" x14ac:dyDescent="0.3">
      <c r="E1087" s="45" t="str">
        <f>MID($K1079,X$19,1)</f>
        <v/>
      </c>
      <c r="F1087" s="43" t="str">
        <f>MID($K1080,X$19,1)</f>
        <v/>
      </c>
      <c r="G1087" s="44" t="str">
        <f>MID($K1081,X$19,1)</f>
        <v/>
      </c>
      <c r="H1087" s="41"/>
      <c r="I1087" s="9">
        <v>6</v>
      </c>
      <c r="J1087" s="4" t="s">
        <v>13</v>
      </c>
      <c r="K1087" s="4" t="str">
        <f>IFERROR(VLOOKUP(E1087, Table1[[#All],[Note]:[Code]], 2),"")</f>
        <v/>
      </c>
      <c r="M1087" s="4" t="str">
        <f>IFERROR(VLOOKUP(G1087, Table134[#All], 2),"")</f>
        <v/>
      </c>
      <c r="O1087" s="55" t="str">
        <f t="shared" si="85"/>
        <v xml:space="preserve">    delay(delayo);</v>
      </c>
    </row>
    <row r="1088" spans="5:45" x14ac:dyDescent="0.3">
      <c r="E1088" s="45" t="str">
        <f>MID($K1079,Y$19,1)</f>
        <v/>
      </c>
      <c r="F1088" s="43" t="str">
        <f>MID($K1080,Y$19,1)</f>
        <v/>
      </c>
      <c r="G1088" s="44" t="str">
        <f>MID($K1081,Y$19,1)</f>
        <v/>
      </c>
      <c r="H1088" s="41"/>
      <c r="I1088" s="9">
        <v>7</v>
      </c>
      <c r="J1088" s="4" t="s">
        <v>13</v>
      </c>
      <c r="K1088" s="4" t="str">
        <f>IFERROR(VLOOKUP(E1088, Table1[[#All],[Note]:[Code]], 2),"")</f>
        <v/>
      </c>
      <c r="M1088" s="4" t="str">
        <f>IFERROR(VLOOKUP(G1088, Table134[#All], 2),"")</f>
        <v/>
      </c>
      <c r="O1088" s="55" t="str">
        <f t="shared" si="85"/>
        <v xml:space="preserve">    delay(delayo);</v>
      </c>
    </row>
    <row r="1089" spans="5:15" x14ac:dyDescent="0.3">
      <c r="E1089" s="45" t="str">
        <f>MID($K1079,Z$19,1)</f>
        <v/>
      </c>
      <c r="F1089" s="43" t="str">
        <f>MID($K1080,Z$19,1)</f>
        <v/>
      </c>
      <c r="G1089" s="44" t="str">
        <f>MID($K1081,Z$19,1)</f>
        <v/>
      </c>
      <c r="H1089" s="41"/>
      <c r="I1089" s="9">
        <v>8</v>
      </c>
      <c r="J1089" s="4" t="s">
        <v>13</v>
      </c>
      <c r="K1089" s="4" t="str">
        <f>IFERROR(VLOOKUP(E1089, Table1[[#All],[Note]:[Code]], 2),"")</f>
        <v/>
      </c>
      <c r="M1089" s="4" t="str">
        <f>IFERROR(VLOOKUP(G1089, Table134[#All], 2),"")</f>
        <v/>
      </c>
      <c r="O1089" s="55" t="str">
        <f t="shared" si="85"/>
        <v xml:space="preserve">    delay(delayo);</v>
      </c>
    </row>
    <row r="1090" spans="5:15" x14ac:dyDescent="0.3">
      <c r="E1090" s="45" t="str">
        <f>MID($K1079,AA$19,1)</f>
        <v/>
      </c>
      <c r="F1090" s="43" t="str">
        <f>MID($K1080,AA$19,1)</f>
        <v/>
      </c>
      <c r="G1090" s="44" t="str">
        <f>MID($K1081,AA$19,1)</f>
        <v/>
      </c>
      <c r="H1090" s="41"/>
      <c r="I1090" s="9">
        <v>9</v>
      </c>
      <c r="J1090" s="4" t="s">
        <v>13</v>
      </c>
      <c r="K1090" s="4" t="str">
        <f>IFERROR(VLOOKUP(E1090, Table1[[#All],[Note]:[Code]], 2),"")</f>
        <v/>
      </c>
      <c r="M1090" s="4" t="str">
        <f>IFERROR(VLOOKUP(G1090, Table134[#All], 2),"")</f>
        <v/>
      </c>
      <c r="O1090" s="55" t="str">
        <f t="shared" si="85"/>
        <v xml:space="preserve">    delay(delayo);</v>
      </c>
    </row>
    <row r="1091" spans="5:15" x14ac:dyDescent="0.3">
      <c r="E1091" s="45" t="str">
        <f>MID($K1079,AB$19,1)</f>
        <v/>
      </c>
      <c r="F1091" s="43" t="str">
        <f>MID($K1080,AB$19,1)</f>
        <v/>
      </c>
      <c r="G1091" s="44" t="str">
        <f>MID($K1081,AB$19,1)</f>
        <v/>
      </c>
      <c r="H1091" s="41"/>
      <c r="I1091" s="9">
        <v>10</v>
      </c>
      <c r="J1091" s="4" t="s">
        <v>13</v>
      </c>
      <c r="K1091" s="4" t="str">
        <f>IFERROR(VLOOKUP(E1091, Table1[[#All],[Note]:[Code]], 2),"")</f>
        <v/>
      </c>
      <c r="M1091" s="4" t="str">
        <f>IFERROR(VLOOKUP(G1091, Table134[#All], 2),"")</f>
        <v/>
      </c>
      <c r="O1091" s="55" t="str">
        <f t="shared" si="85"/>
        <v xml:space="preserve">    delay(delayo);</v>
      </c>
    </row>
    <row r="1092" spans="5:15" x14ac:dyDescent="0.3">
      <c r="E1092" s="45" t="str">
        <f>MID($K1079,AC$19,1)</f>
        <v/>
      </c>
      <c r="F1092" s="43" t="str">
        <f>MID($K1080,AC$19,1)</f>
        <v/>
      </c>
      <c r="G1092" s="44" t="str">
        <f>MID($K1081,AC$19,1)</f>
        <v/>
      </c>
      <c r="H1092" s="41"/>
      <c r="I1092" s="9">
        <v>11</v>
      </c>
      <c r="J1092" s="4" t="s">
        <v>13</v>
      </c>
      <c r="K1092" s="4" t="str">
        <f>IFERROR(VLOOKUP(E1092, Table1[[#All],[Note]:[Code]], 2),"")</f>
        <v/>
      </c>
      <c r="M1092" s="4" t="str">
        <f>IFERROR(VLOOKUP(G1092, Table134[#All], 2),"")</f>
        <v/>
      </c>
      <c r="O1092" s="55" t="str">
        <f t="shared" si="85"/>
        <v xml:space="preserve">    delay(delayo);</v>
      </c>
    </row>
    <row r="1093" spans="5:15" x14ac:dyDescent="0.3">
      <c r="E1093" s="45" t="str">
        <f>MID($K1079,AD$19,1)</f>
        <v/>
      </c>
      <c r="F1093" s="43" t="str">
        <f>MID($K1080,AD$19,1)</f>
        <v/>
      </c>
      <c r="G1093" s="44" t="str">
        <f>MID($K1081,AD$19,1)</f>
        <v/>
      </c>
      <c r="H1093" s="41"/>
      <c r="I1093" s="9">
        <v>12</v>
      </c>
      <c r="J1093" s="4" t="s">
        <v>13</v>
      </c>
      <c r="K1093" s="4" t="str">
        <f>IFERROR(VLOOKUP(E1093, Table1[[#All],[Note]:[Code]], 2),"")</f>
        <v/>
      </c>
      <c r="M1093" s="4" t="str">
        <f>IFERROR(VLOOKUP(G1093, Table134[#All], 2),"")</f>
        <v/>
      </c>
      <c r="O1093" s="55" t="str">
        <f t="shared" si="85"/>
        <v xml:space="preserve">    delay(delayo);</v>
      </c>
    </row>
    <row r="1094" spans="5:15" x14ac:dyDescent="0.3">
      <c r="E1094" s="45" t="str">
        <f>MID($K1079,AE$19,1)</f>
        <v/>
      </c>
      <c r="F1094" s="43" t="str">
        <f>MID($K1080,AE$19,1)</f>
        <v/>
      </c>
      <c r="G1094" s="44" t="str">
        <f>MID($K1081,AE$19,1)</f>
        <v/>
      </c>
      <c r="H1094" s="41"/>
      <c r="I1094" s="9">
        <v>13</v>
      </c>
      <c r="J1094" s="4" t="s">
        <v>13</v>
      </c>
      <c r="K1094" s="4" t="str">
        <f>IFERROR(VLOOKUP(E1094, Table1[[#All],[Note]:[Code]], 2),"")</f>
        <v/>
      </c>
      <c r="M1094" s="4" t="str">
        <f>IFERROR(VLOOKUP(G1094, Table134[#All], 2),"")</f>
        <v/>
      </c>
      <c r="O1094" s="55" t="str">
        <f t="shared" si="85"/>
        <v xml:space="preserve">    delay(delayo);</v>
      </c>
    </row>
    <row r="1095" spans="5:15" x14ac:dyDescent="0.3">
      <c r="E1095" s="45" t="str">
        <f>MID($K1079,AF$19,1)</f>
        <v/>
      </c>
      <c r="F1095" s="43" t="str">
        <f>MID($K1080,AF$19,1)</f>
        <v/>
      </c>
      <c r="G1095" s="44" t="str">
        <f>MID($K1081,AF$19,1)</f>
        <v/>
      </c>
      <c r="H1095" s="41"/>
      <c r="I1095" s="9">
        <v>14</v>
      </c>
      <c r="J1095" s="4" t="s">
        <v>13</v>
      </c>
      <c r="K1095" s="4" t="str">
        <f>IFERROR(VLOOKUP(E1095, Table1[[#All],[Note]:[Code]], 2),"")</f>
        <v/>
      </c>
      <c r="M1095" s="4" t="str">
        <f>IFERROR(VLOOKUP(G1095, Table134[#All], 2),"")</f>
        <v/>
      </c>
      <c r="O1095" s="55" t="str">
        <f t="shared" si="85"/>
        <v xml:space="preserve">    delay(delayo);</v>
      </c>
    </row>
    <row r="1096" spans="5:15" x14ac:dyDescent="0.3">
      <c r="E1096" s="45" t="str">
        <f>MID($K1079,AG$19,1)</f>
        <v/>
      </c>
      <c r="F1096" s="43" t="str">
        <f>MID($K1080,AG$19,1)</f>
        <v/>
      </c>
      <c r="G1096" s="44" t="str">
        <f>MID($K1081,AG$19,1)</f>
        <v/>
      </c>
      <c r="H1096" s="41"/>
      <c r="I1096" s="9">
        <v>15</v>
      </c>
      <c r="J1096" s="4" t="s">
        <v>13</v>
      </c>
      <c r="K1096" s="4" t="str">
        <f>IFERROR(VLOOKUP(E1096, Table1[[#All],[Note]:[Code]], 2),"")</f>
        <v/>
      </c>
      <c r="M1096" s="4" t="str">
        <f>IFERROR(VLOOKUP(G1096, Table134[#All], 2),"")</f>
        <v/>
      </c>
      <c r="O1096" s="55" t="str">
        <f t="shared" si="85"/>
        <v xml:space="preserve">    delay(delayo);</v>
      </c>
    </row>
    <row r="1097" spans="5:15" x14ac:dyDescent="0.3">
      <c r="E1097" s="45" t="str">
        <f>MID($K1079,AH$19,1)</f>
        <v/>
      </c>
      <c r="F1097" s="43" t="str">
        <f>MID($K1080,AH$19,1)</f>
        <v/>
      </c>
      <c r="G1097" s="44" t="str">
        <f>MID($K1081,AH$19,1)</f>
        <v/>
      </c>
      <c r="H1097" s="41"/>
      <c r="I1097" s="9">
        <v>16</v>
      </c>
      <c r="J1097" s="4" t="s">
        <v>13</v>
      </c>
      <c r="K1097" s="4" t="str">
        <f>IFERROR(VLOOKUP(E1097, Table1[[#All],[Note]:[Code]], 2),"")</f>
        <v/>
      </c>
      <c r="M1097" s="4" t="str">
        <f>IFERROR(VLOOKUP(G1097, Table134[#All], 2),"")</f>
        <v/>
      </c>
      <c r="O1097" s="55" t="str">
        <f t="shared" si="85"/>
        <v xml:space="preserve">    delay(delayo);</v>
      </c>
    </row>
    <row r="1098" spans="5:15" x14ac:dyDescent="0.3">
      <c r="E1098" s="45" t="str">
        <f>MID($K1079,AI$19,1)</f>
        <v/>
      </c>
      <c r="F1098" s="43" t="str">
        <f>MID($K1080,AI$19,1)</f>
        <v/>
      </c>
      <c r="G1098" s="44" t="str">
        <f>MID($K1081,AI$19,1)</f>
        <v/>
      </c>
      <c r="H1098" s="41"/>
      <c r="I1098" s="9">
        <v>17</v>
      </c>
      <c r="J1098" s="4" t="s">
        <v>13</v>
      </c>
      <c r="K1098" s="4" t="str">
        <f>IFERROR(VLOOKUP(E1098, Table1[[#All],[Note]:[Code]], 2),"")</f>
        <v/>
      </c>
      <c r="M1098" s="4" t="str">
        <f>IFERROR(VLOOKUP(G1098, Table134[#All], 2),"")</f>
        <v/>
      </c>
      <c r="O1098" s="55" t="str">
        <f t="shared" si="85"/>
        <v xml:space="preserve">    delay(delayo);</v>
      </c>
    </row>
    <row r="1099" spans="5:15" x14ac:dyDescent="0.3">
      <c r="E1099" s="45" t="str">
        <f>MID($K1079,AJ$19,1)</f>
        <v/>
      </c>
      <c r="F1099" s="43" t="str">
        <f>MID($K1080,AJ$19,1)</f>
        <v/>
      </c>
      <c r="G1099" s="44" t="str">
        <f>MID($K1081,AJ$19,1)</f>
        <v/>
      </c>
      <c r="H1099" s="41"/>
      <c r="I1099" s="9">
        <v>18</v>
      </c>
      <c r="J1099" s="4" t="s">
        <v>13</v>
      </c>
      <c r="K1099" s="4" t="str">
        <f>IFERROR(VLOOKUP(E1099, Table1[[#All],[Note]:[Code]], 2),"")</f>
        <v/>
      </c>
      <c r="M1099" s="4" t="str">
        <f>IFERROR(VLOOKUP(G1099, Table134[#All], 2),"")</f>
        <v/>
      </c>
      <c r="O1099" s="55" t="str">
        <f t="shared" si="85"/>
        <v xml:space="preserve">    delay(delayo);</v>
      </c>
    </row>
    <row r="1100" spans="5:15" x14ac:dyDescent="0.3">
      <c r="E1100" s="45" t="str">
        <f>MID($K1079,AK$19,1)</f>
        <v/>
      </c>
      <c r="F1100" s="43" t="str">
        <f>MID($K1080,AK$19,1)</f>
        <v/>
      </c>
      <c r="G1100" s="44" t="str">
        <f>MID($K1081,AK$19,1)</f>
        <v/>
      </c>
      <c r="H1100" s="41"/>
      <c r="I1100" s="9">
        <v>19</v>
      </c>
      <c r="J1100" s="4" t="s">
        <v>13</v>
      </c>
      <c r="K1100" s="4" t="str">
        <f>IFERROR(VLOOKUP(E1100, Table1[[#All],[Note]:[Code]], 2),"")</f>
        <v/>
      </c>
      <c r="M1100" s="4" t="str">
        <f>IFERROR(VLOOKUP(G1100, Table134[#All], 2),"")</f>
        <v/>
      </c>
      <c r="O1100" s="55" t="str">
        <f t="shared" si="85"/>
        <v xml:space="preserve">    delay(delayo);</v>
      </c>
    </row>
    <row r="1101" spans="5:15" x14ac:dyDescent="0.3">
      <c r="E1101" s="45" t="str">
        <f>MID($K1079,AL$19,1)</f>
        <v/>
      </c>
      <c r="F1101" s="43" t="str">
        <f>MID($K1080,AL$19,1)</f>
        <v/>
      </c>
      <c r="G1101" s="44" t="str">
        <f>MID($K1081,AL$19,1)</f>
        <v/>
      </c>
      <c r="H1101" s="41"/>
      <c r="I1101" s="9">
        <v>20</v>
      </c>
      <c r="J1101" s="4" t="s">
        <v>13</v>
      </c>
      <c r="K1101" s="4" t="str">
        <f>IFERROR(VLOOKUP(E1101, Table1[[#All],[Note]:[Code]], 2),"")</f>
        <v/>
      </c>
      <c r="M1101" s="4" t="str">
        <f>IFERROR(VLOOKUP(G1101, Table134[#All], 2),"")</f>
        <v/>
      </c>
      <c r="O1101" s="55" t="str">
        <f t="shared" si="85"/>
        <v xml:space="preserve">    delay(delayo);</v>
      </c>
    </row>
    <row r="1102" spans="5:15" x14ac:dyDescent="0.3">
      <c r="E1102" s="45" t="str">
        <f>MID($K1079,AM$19,1)</f>
        <v/>
      </c>
      <c r="F1102" s="43" t="str">
        <f>MID($K1080,AM$19,1)</f>
        <v/>
      </c>
      <c r="G1102" s="44" t="str">
        <f>MID($K1081,AM$19,1)</f>
        <v/>
      </c>
      <c r="H1102" s="41"/>
      <c r="I1102" s="9">
        <v>21</v>
      </c>
      <c r="J1102" s="4" t="s">
        <v>13</v>
      </c>
      <c r="K1102" s="4" t="str">
        <f>IFERROR(VLOOKUP(E1102, Table1[[#All],[Note]:[Code]], 2),"")</f>
        <v/>
      </c>
      <c r="M1102" s="4" t="str">
        <f>IFERROR(VLOOKUP(G1102, Table134[#All], 2),"")</f>
        <v/>
      </c>
      <c r="O1102" s="55" t="str">
        <f t="shared" si="85"/>
        <v xml:space="preserve">    delay(delayo);</v>
      </c>
    </row>
    <row r="1103" spans="5:15" x14ac:dyDescent="0.3">
      <c r="E1103" s="45" t="str">
        <f>MID($K1079,AN$19,1)</f>
        <v/>
      </c>
      <c r="F1103" s="43" t="str">
        <f>MID($K1080,AN$19,1)</f>
        <v/>
      </c>
      <c r="G1103" s="44" t="str">
        <f>MID($K1081,AN$19,1)</f>
        <v/>
      </c>
      <c r="H1103" s="41"/>
      <c r="I1103" s="9">
        <v>22</v>
      </c>
      <c r="J1103" s="4" t="s">
        <v>13</v>
      </c>
      <c r="K1103" s="4" t="str">
        <f>IFERROR(VLOOKUP(E1103, Table1[[#All],[Note]:[Code]], 2),"")</f>
        <v/>
      </c>
      <c r="M1103" s="4" t="str">
        <f>IFERROR(VLOOKUP(G1103, Table134[#All], 2),"")</f>
        <v/>
      </c>
      <c r="O1103" s="55" t="str">
        <f t="shared" si="85"/>
        <v xml:space="preserve">    delay(delayo);</v>
      </c>
    </row>
    <row r="1104" spans="5:15" x14ac:dyDescent="0.3">
      <c r="E1104" s="45" t="str">
        <f>MID($K1079,AO$19,1)</f>
        <v/>
      </c>
      <c r="F1104" s="43" t="str">
        <f>MID($K1080,AO$19,1)</f>
        <v/>
      </c>
      <c r="G1104" s="44" t="str">
        <f>MID($K1081,AO$19,1)</f>
        <v/>
      </c>
      <c r="H1104" s="41"/>
      <c r="I1104" s="9">
        <v>23</v>
      </c>
      <c r="J1104" s="4" t="s">
        <v>13</v>
      </c>
      <c r="K1104" s="4" t="str">
        <f>IFERROR(VLOOKUP(E1104, Table1[[#All],[Note]:[Code]], 2),"")</f>
        <v/>
      </c>
      <c r="M1104" s="4" t="str">
        <f>IFERROR(VLOOKUP(G1104, Table134[#All], 2),"")</f>
        <v/>
      </c>
      <c r="O1104" s="55" t="str">
        <f t="shared" si="85"/>
        <v xml:space="preserve">    delay(delayo);</v>
      </c>
    </row>
    <row r="1105" spans="5:45" x14ac:dyDescent="0.3">
      <c r="E1105" s="45" t="str">
        <f>MID($K1079,AP$19,1)</f>
        <v/>
      </c>
      <c r="F1105" s="43" t="str">
        <f>MID($K1080,AP$19,1)</f>
        <v/>
      </c>
      <c r="G1105" s="44" t="str">
        <f>MID($K1081,AP$19,1)</f>
        <v/>
      </c>
      <c r="H1105" s="41"/>
      <c r="I1105" s="9">
        <v>24</v>
      </c>
      <c r="J1105" s="4" t="s">
        <v>13</v>
      </c>
      <c r="K1105" s="4" t="str">
        <f>IFERROR(VLOOKUP(E1105, Table1[[#All],[Note]:[Code]], 2),"")</f>
        <v/>
      </c>
      <c r="M1105" s="4" t="str">
        <f>IFERROR(VLOOKUP(G1105, Table134[#All], 2),"")</f>
        <v/>
      </c>
      <c r="O1105" s="55" t="str">
        <f t="shared" si="85"/>
        <v xml:space="preserve">    delay(delayo);</v>
      </c>
    </row>
    <row r="1106" spans="5:45" x14ac:dyDescent="0.3">
      <c r="E1106" s="45" t="str">
        <f>MID($K1079,AQ$19,1)</f>
        <v/>
      </c>
      <c r="F1106" s="43" t="str">
        <f>MID($K1080,AQ$19,1)</f>
        <v/>
      </c>
      <c r="G1106" s="44" t="str">
        <f>MID($K1081,AQ$19,1)</f>
        <v/>
      </c>
      <c r="H1106" s="41"/>
      <c r="I1106" s="9">
        <v>25</v>
      </c>
      <c r="J1106" s="4" t="s">
        <v>13</v>
      </c>
      <c r="K1106" s="4" t="str">
        <f>IFERROR(VLOOKUP(E1106, Table1[[#All],[Note]:[Code]], 2),"")</f>
        <v/>
      </c>
      <c r="M1106" s="4" t="str">
        <f>IFERROR(VLOOKUP(G1106, Table134[#All], 2),"")</f>
        <v/>
      </c>
      <c r="O1106" s="55" t="str">
        <f t="shared" si="85"/>
        <v xml:space="preserve">    delay(delayo);</v>
      </c>
    </row>
    <row r="1107" spans="5:45" x14ac:dyDescent="0.3">
      <c r="E1107" s="45" t="str">
        <f>MID($K1079,AR$19,1)</f>
        <v/>
      </c>
      <c r="F1107" s="43" t="str">
        <f>MID($K1080,AR$19,1)</f>
        <v/>
      </c>
      <c r="G1107" s="44" t="str">
        <f>MID($K1081,AR$19,1)</f>
        <v/>
      </c>
      <c r="H1107" s="41"/>
      <c r="I1107" s="9">
        <v>26</v>
      </c>
      <c r="J1107" s="4" t="s">
        <v>13</v>
      </c>
      <c r="K1107" s="4" t="str">
        <f>IFERROR(VLOOKUP(E1107, Table1[[#All],[Note]:[Code]], 2),"")</f>
        <v/>
      </c>
      <c r="M1107" s="4" t="str">
        <f>IFERROR(VLOOKUP(G1107, Table134[#All], 2),"")</f>
        <v/>
      </c>
      <c r="O1107" s="55" t="str">
        <f t="shared" si="85"/>
        <v xml:space="preserve">    delay(delayo);</v>
      </c>
    </row>
    <row r="1108" spans="5:45" x14ac:dyDescent="0.3">
      <c r="H1108" s="41"/>
      <c r="I1108" s="13"/>
      <c r="J1108" s="11" t="s">
        <v>44</v>
      </c>
      <c r="K1108" s="14"/>
      <c r="O1108" s="55" t="str">
        <f t="shared" si="85"/>
        <v xml:space="preserve">//  </v>
      </c>
      <c r="Q1108" s="19" t="s">
        <v>123</v>
      </c>
      <c r="R1108" s="19"/>
      <c r="S1108" s="19">
        <v>1</v>
      </c>
      <c r="T1108" s="19">
        <v>2</v>
      </c>
      <c r="U1108" s="19">
        <v>3</v>
      </c>
      <c r="V1108" s="19">
        <v>4</v>
      </c>
      <c r="W1108" s="19">
        <v>5</v>
      </c>
      <c r="X1108" s="19">
        <v>6</v>
      </c>
      <c r="Y1108" s="19">
        <v>7</v>
      </c>
      <c r="Z1108" s="19">
        <v>8</v>
      </c>
      <c r="AA1108" s="19">
        <v>9</v>
      </c>
      <c r="AB1108" s="19">
        <v>10</v>
      </c>
      <c r="AC1108" s="19">
        <v>11</v>
      </c>
      <c r="AD1108" s="19">
        <v>12</v>
      </c>
      <c r="AE1108" s="19">
        <v>13</v>
      </c>
      <c r="AF1108" s="19">
        <v>14</v>
      </c>
      <c r="AG1108" s="19">
        <v>15</v>
      </c>
      <c r="AH1108" s="19">
        <v>16</v>
      </c>
      <c r="AI1108" s="19">
        <v>17</v>
      </c>
      <c r="AJ1108" s="19">
        <v>18</v>
      </c>
      <c r="AK1108" s="19">
        <v>19</v>
      </c>
      <c r="AL1108" s="19">
        <v>20</v>
      </c>
      <c r="AM1108" s="19">
        <v>21</v>
      </c>
      <c r="AN1108" s="19">
        <v>22</v>
      </c>
      <c r="AO1108" s="19">
        <v>23</v>
      </c>
      <c r="AP1108" s="19">
        <v>24</v>
      </c>
      <c r="AQ1108" s="19">
        <v>25</v>
      </c>
      <c r="AR1108" s="19">
        <v>26</v>
      </c>
      <c r="AS1108" s="19"/>
    </row>
    <row r="1109" spans="5:45" x14ac:dyDescent="0.3">
      <c r="H1109" s="41">
        <v>37</v>
      </c>
      <c r="I1109" s="13"/>
      <c r="J1109" s="11" t="s">
        <v>44</v>
      </c>
      <c r="K1109" s="14">
        <f>C171</f>
        <v>0</v>
      </c>
      <c r="L1109" s="6"/>
      <c r="M1109" s="6"/>
      <c r="O1109" s="55" t="str">
        <f t="shared" si="85"/>
        <v>//  0</v>
      </c>
      <c r="Q1109" s="4" t="str">
        <f>MID($K1109,Q$19,1)</f>
        <v>0</v>
      </c>
      <c r="R1109" s="4" t="str">
        <f t="shared" ref="R1109:AS1111" si="88">MID($K1109,R$19,1)</f>
        <v/>
      </c>
      <c r="S1109" s="4" t="str">
        <f t="shared" si="88"/>
        <v/>
      </c>
      <c r="T1109" s="4" t="str">
        <f t="shared" si="88"/>
        <v/>
      </c>
      <c r="U1109" s="4" t="str">
        <f t="shared" si="88"/>
        <v/>
      </c>
      <c r="V1109" s="4" t="str">
        <f t="shared" si="88"/>
        <v/>
      </c>
      <c r="W1109" s="4" t="str">
        <f t="shared" si="88"/>
        <v/>
      </c>
      <c r="X1109" s="4" t="str">
        <f t="shared" si="88"/>
        <v/>
      </c>
      <c r="Y1109" s="4" t="str">
        <f t="shared" si="88"/>
        <v/>
      </c>
      <c r="Z1109" s="4" t="str">
        <f t="shared" si="88"/>
        <v/>
      </c>
      <c r="AA1109" s="4" t="str">
        <f t="shared" si="88"/>
        <v/>
      </c>
      <c r="AB1109" s="4" t="str">
        <f t="shared" si="88"/>
        <v/>
      </c>
      <c r="AC1109" s="4" t="str">
        <f t="shared" si="88"/>
        <v/>
      </c>
      <c r="AD1109" s="4" t="str">
        <f t="shared" si="88"/>
        <v/>
      </c>
      <c r="AE1109" s="4" t="str">
        <f t="shared" si="88"/>
        <v/>
      </c>
      <c r="AF1109" s="4" t="str">
        <f t="shared" si="88"/>
        <v/>
      </c>
      <c r="AG1109" s="4" t="str">
        <f t="shared" si="88"/>
        <v/>
      </c>
      <c r="AH1109" s="4" t="str">
        <f t="shared" si="88"/>
        <v/>
      </c>
      <c r="AI1109" s="4" t="str">
        <f t="shared" si="88"/>
        <v/>
      </c>
      <c r="AJ1109" s="4" t="str">
        <f t="shared" si="88"/>
        <v/>
      </c>
      <c r="AK1109" s="4" t="str">
        <f t="shared" si="88"/>
        <v/>
      </c>
      <c r="AL1109" s="4" t="str">
        <f t="shared" si="88"/>
        <v/>
      </c>
      <c r="AM1109" s="4" t="str">
        <f t="shared" si="88"/>
        <v/>
      </c>
      <c r="AN1109" s="4" t="str">
        <f t="shared" si="88"/>
        <v/>
      </c>
      <c r="AO1109" s="4" t="str">
        <f t="shared" si="88"/>
        <v/>
      </c>
      <c r="AP1109" s="4" t="str">
        <f t="shared" si="88"/>
        <v/>
      </c>
      <c r="AQ1109" s="4" t="str">
        <f t="shared" si="88"/>
        <v/>
      </c>
      <c r="AR1109" s="4" t="str">
        <f t="shared" si="88"/>
        <v/>
      </c>
      <c r="AS1109" s="4" t="str">
        <f>MID($K1109,AS$19,1)</f>
        <v/>
      </c>
    </row>
    <row r="1110" spans="5:45" x14ac:dyDescent="0.3">
      <c r="E1110" s="45" t="str">
        <f>MID($K1109,Q$19,1)</f>
        <v>0</v>
      </c>
      <c r="F1110" s="43" t="str">
        <f>MID($K1110,Q$19,1)</f>
        <v>0</v>
      </c>
      <c r="G1110" s="44" t="str">
        <f>MID($K1111,Q$19,1)</f>
        <v>0</v>
      </c>
      <c r="H1110" s="41"/>
      <c r="I1110" s="13"/>
      <c r="J1110" s="11" t="s">
        <v>44</v>
      </c>
      <c r="K1110" s="14">
        <f>C172</f>
        <v>0</v>
      </c>
      <c r="L1110" s="6"/>
      <c r="M1110" s="6"/>
      <c r="O1110" s="55" t="str">
        <f t="shared" si="85"/>
        <v>//  0</v>
      </c>
      <c r="Q1110" s="4" t="str">
        <f t="shared" ref="Q1110:Q1111" si="89">MID($K1110,Q$19,1)</f>
        <v>0</v>
      </c>
      <c r="R1110" s="4" t="str">
        <f t="shared" si="88"/>
        <v/>
      </c>
      <c r="S1110" s="4" t="str">
        <f t="shared" si="88"/>
        <v/>
      </c>
      <c r="T1110" s="4" t="str">
        <f t="shared" si="88"/>
        <v/>
      </c>
      <c r="U1110" s="4" t="str">
        <f t="shared" si="88"/>
        <v/>
      </c>
      <c r="V1110" s="4" t="str">
        <f t="shared" si="88"/>
        <v/>
      </c>
      <c r="W1110" s="4" t="str">
        <f t="shared" si="88"/>
        <v/>
      </c>
      <c r="X1110" s="4" t="str">
        <f t="shared" si="88"/>
        <v/>
      </c>
      <c r="Y1110" s="4" t="str">
        <f t="shared" si="88"/>
        <v/>
      </c>
      <c r="Z1110" s="4" t="str">
        <f t="shared" si="88"/>
        <v/>
      </c>
      <c r="AA1110" s="4" t="str">
        <f t="shared" si="88"/>
        <v/>
      </c>
      <c r="AB1110" s="4" t="str">
        <f t="shared" si="88"/>
        <v/>
      </c>
      <c r="AC1110" s="4" t="str">
        <f t="shared" si="88"/>
        <v/>
      </c>
      <c r="AD1110" s="4" t="str">
        <f t="shared" si="88"/>
        <v/>
      </c>
      <c r="AE1110" s="4" t="str">
        <f t="shared" si="88"/>
        <v/>
      </c>
      <c r="AF1110" s="4" t="str">
        <f t="shared" si="88"/>
        <v/>
      </c>
      <c r="AG1110" s="4" t="str">
        <f t="shared" si="88"/>
        <v/>
      </c>
      <c r="AH1110" s="4" t="str">
        <f t="shared" si="88"/>
        <v/>
      </c>
      <c r="AI1110" s="4" t="str">
        <f t="shared" si="88"/>
        <v/>
      </c>
      <c r="AJ1110" s="4" t="str">
        <f t="shared" si="88"/>
        <v/>
      </c>
      <c r="AK1110" s="4" t="str">
        <f t="shared" si="88"/>
        <v/>
      </c>
      <c r="AL1110" s="4" t="str">
        <f t="shared" si="88"/>
        <v/>
      </c>
      <c r="AM1110" s="4" t="str">
        <f t="shared" si="88"/>
        <v/>
      </c>
      <c r="AN1110" s="4" t="str">
        <f t="shared" si="88"/>
        <v/>
      </c>
      <c r="AO1110" s="4" t="str">
        <f t="shared" si="88"/>
        <v/>
      </c>
      <c r="AP1110" s="4" t="str">
        <f t="shared" si="88"/>
        <v/>
      </c>
      <c r="AQ1110" s="4" t="str">
        <f t="shared" si="88"/>
        <v/>
      </c>
      <c r="AR1110" s="4" t="str">
        <f t="shared" si="88"/>
        <v/>
      </c>
      <c r="AS1110" s="4" t="str">
        <f t="shared" si="88"/>
        <v/>
      </c>
    </row>
    <row r="1111" spans="5:45" x14ac:dyDescent="0.3">
      <c r="H1111" s="41"/>
      <c r="I1111" s="13"/>
      <c r="J1111" s="11" t="s">
        <v>44</v>
      </c>
      <c r="K1111" s="14">
        <f>C173</f>
        <v>0</v>
      </c>
      <c r="O1111" s="55" t="str">
        <f t="shared" si="85"/>
        <v>//  0</v>
      </c>
      <c r="Q1111" s="4" t="str">
        <f t="shared" si="89"/>
        <v>0</v>
      </c>
      <c r="R1111" s="4" t="str">
        <f t="shared" si="88"/>
        <v/>
      </c>
      <c r="S1111" s="4" t="str">
        <f t="shared" si="88"/>
        <v/>
      </c>
      <c r="T1111" s="4" t="str">
        <f t="shared" si="88"/>
        <v/>
      </c>
      <c r="U1111" s="4" t="str">
        <f t="shared" si="88"/>
        <v/>
      </c>
      <c r="V1111" s="4" t="str">
        <f t="shared" si="88"/>
        <v/>
      </c>
      <c r="W1111" s="4" t="str">
        <f t="shared" si="88"/>
        <v/>
      </c>
      <c r="X1111" s="4" t="str">
        <f t="shared" si="88"/>
        <v/>
      </c>
      <c r="Y1111" s="4" t="str">
        <f t="shared" si="88"/>
        <v/>
      </c>
      <c r="Z1111" s="4" t="str">
        <f t="shared" si="88"/>
        <v/>
      </c>
      <c r="AA1111" s="4" t="str">
        <f t="shared" si="88"/>
        <v/>
      </c>
      <c r="AB1111" s="4" t="str">
        <f t="shared" si="88"/>
        <v/>
      </c>
      <c r="AC1111" s="4" t="str">
        <f t="shared" si="88"/>
        <v/>
      </c>
      <c r="AD1111" s="4" t="str">
        <f t="shared" si="88"/>
        <v/>
      </c>
      <c r="AE1111" s="4" t="str">
        <f t="shared" si="88"/>
        <v/>
      </c>
      <c r="AF1111" s="4" t="str">
        <f t="shared" si="88"/>
        <v/>
      </c>
      <c r="AG1111" s="4" t="str">
        <f t="shared" si="88"/>
        <v/>
      </c>
      <c r="AH1111" s="4" t="str">
        <f t="shared" si="88"/>
        <v/>
      </c>
      <c r="AI1111" s="4" t="str">
        <f t="shared" si="88"/>
        <v/>
      </c>
      <c r="AJ1111" s="4" t="str">
        <f t="shared" si="88"/>
        <v/>
      </c>
      <c r="AK1111" s="4" t="str">
        <f t="shared" si="88"/>
        <v/>
      </c>
      <c r="AL1111" s="4" t="str">
        <f t="shared" si="88"/>
        <v/>
      </c>
      <c r="AM1111" s="4" t="str">
        <f t="shared" si="88"/>
        <v/>
      </c>
      <c r="AN1111" s="4" t="str">
        <f t="shared" si="88"/>
        <v/>
      </c>
      <c r="AO1111" s="4" t="str">
        <f t="shared" si="88"/>
        <v/>
      </c>
      <c r="AP1111" s="4" t="str">
        <f t="shared" si="88"/>
        <v/>
      </c>
      <c r="AQ1111" s="4" t="str">
        <f t="shared" si="88"/>
        <v/>
      </c>
      <c r="AR1111" s="4" t="str">
        <f t="shared" si="88"/>
        <v/>
      </c>
      <c r="AS1111" s="4" t="str">
        <f t="shared" si="88"/>
        <v/>
      </c>
    </row>
    <row r="1112" spans="5:45" x14ac:dyDescent="0.3">
      <c r="E1112" s="45" t="str">
        <f>MID($K1109,S$19,1)</f>
        <v/>
      </c>
      <c r="F1112" s="43" t="str">
        <f>MID($K1110,S$19,1)</f>
        <v/>
      </c>
      <c r="G1112" s="44" t="str">
        <f>MID($K1111,S$19,1)</f>
        <v/>
      </c>
      <c r="H1112" s="41"/>
      <c r="I1112" s="9">
        <v>1</v>
      </c>
      <c r="J1112" s="4" t="s">
        <v>13</v>
      </c>
      <c r="K1112" s="4" t="str">
        <f>IFERROR(VLOOKUP(E1112, Table1[[#All],[Note]:[Code]], 2),"")</f>
        <v/>
      </c>
      <c r="M1112" s="4" t="str">
        <f>IFERROR(VLOOKUP(G1112, Table134[#All], 2),"")</f>
        <v/>
      </c>
      <c r="O1112" s="55" t="str">
        <f t="shared" si="85"/>
        <v xml:space="preserve">    delay(delayo);</v>
      </c>
    </row>
    <row r="1113" spans="5:45" x14ac:dyDescent="0.3">
      <c r="E1113" s="45" t="str">
        <f>MID($K1109,T$19,1)</f>
        <v/>
      </c>
      <c r="F1113" s="43" t="str">
        <f>MID($K1110,T$19,1)</f>
        <v/>
      </c>
      <c r="G1113" s="44" t="str">
        <f>MID($K1111,T$19,1)</f>
        <v/>
      </c>
      <c r="H1113" s="41"/>
      <c r="I1113" s="9">
        <v>2</v>
      </c>
      <c r="J1113" s="4" t="s">
        <v>13</v>
      </c>
      <c r="K1113" s="4" t="str">
        <f>IFERROR(VLOOKUP(E1113, Table1[[#All],[Note]:[Code]], 2),"")</f>
        <v/>
      </c>
      <c r="M1113" s="4" t="str">
        <f>IFERROR(VLOOKUP(G1113, Table134[#All], 2),"")</f>
        <v/>
      </c>
      <c r="O1113" s="55" t="str">
        <f t="shared" si="85"/>
        <v xml:space="preserve">    delay(delayo);</v>
      </c>
    </row>
    <row r="1114" spans="5:45" x14ac:dyDescent="0.3">
      <c r="E1114" s="45" t="str">
        <f>MID($K1109,U$19,1)</f>
        <v/>
      </c>
      <c r="F1114" s="43" t="str">
        <f>MID($K1110,U$19,1)</f>
        <v/>
      </c>
      <c r="G1114" s="44" t="str">
        <f>MID($K1111,U$19,1)</f>
        <v/>
      </c>
      <c r="H1114" s="41"/>
      <c r="I1114" s="9">
        <v>3</v>
      </c>
      <c r="J1114" s="4" t="s">
        <v>13</v>
      </c>
      <c r="K1114" s="4" t="str">
        <f>IFERROR(VLOOKUP(E1114, Table1[[#All],[Note]:[Code]], 2),"")</f>
        <v/>
      </c>
      <c r="M1114" s="4" t="str">
        <f>IFERROR(VLOOKUP(G1114, Table134[#All], 2),"")</f>
        <v/>
      </c>
      <c r="O1114" s="55" t="str">
        <f t="shared" si="85"/>
        <v xml:space="preserve">    delay(delayo);</v>
      </c>
    </row>
    <row r="1115" spans="5:45" x14ac:dyDescent="0.3">
      <c r="E1115" s="45" t="str">
        <f>MID($K1109,V$19,1)</f>
        <v/>
      </c>
      <c r="F1115" s="43" t="str">
        <f>MID($K1110,V$19,1)</f>
        <v/>
      </c>
      <c r="G1115" s="44" t="str">
        <f>MID($K1111,V$19,1)</f>
        <v/>
      </c>
      <c r="H1115" s="41"/>
      <c r="I1115" s="9">
        <v>4</v>
      </c>
      <c r="J1115" s="4" t="s">
        <v>13</v>
      </c>
      <c r="K1115" s="4" t="str">
        <f>IFERROR(VLOOKUP(E1115, Table1[[#All],[Note]:[Code]], 2),"")</f>
        <v/>
      </c>
      <c r="M1115" s="4" t="str">
        <f>IFERROR(VLOOKUP(G1115, Table134[#All], 2),"")</f>
        <v/>
      </c>
      <c r="O1115" s="55" t="str">
        <f t="shared" si="85"/>
        <v xml:space="preserve">    delay(delayo);</v>
      </c>
    </row>
    <row r="1116" spans="5:45" x14ac:dyDescent="0.3">
      <c r="E1116" s="45" t="str">
        <f>MID($K1109,W$19,1)</f>
        <v/>
      </c>
      <c r="F1116" s="43" t="str">
        <f>MID($K1110,W$19,1)</f>
        <v/>
      </c>
      <c r="G1116" s="44" t="str">
        <f>MID($K1111,W$19,1)</f>
        <v/>
      </c>
      <c r="H1116" s="41"/>
      <c r="I1116" s="9">
        <v>5</v>
      </c>
      <c r="J1116" s="4" t="s">
        <v>13</v>
      </c>
      <c r="K1116" s="4" t="str">
        <f>IFERROR(VLOOKUP(E1116, Table1[[#All],[Note]:[Code]], 2),"")</f>
        <v/>
      </c>
      <c r="M1116" s="4" t="str">
        <f>IFERROR(VLOOKUP(G1116, Table134[#All], 2),"")</f>
        <v/>
      </c>
      <c r="O1116" s="55" t="str">
        <f t="shared" si="85"/>
        <v xml:space="preserve">    delay(delayo);</v>
      </c>
    </row>
    <row r="1117" spans="5:45" x14ac:dyDescent="0.3">
      <c r="E1117" s="45" t="str">
        <f>MID($K1109,X$19,1)</f>
        <v/>
      </c>
      <c r="F1117" s="43" t="str">
        <f>MID($K1110,X$19,1)</f>
        <v/>
      </c>
      <c r="G1117" s="44" t="str">
        <f>MID($K1111,X$19,1)</f>
        <v/>
      </c>
      <c r="H1117" s="41"/>
      <c r="I1117" s="9">
        <v>6</v>
      </c>
      <c r="J1117" s="4" t="s">
        <v>13</v>
      </c>
      <c r="K1117" s="4" t="str">
        <f>IFERROR(VLOOKUP(E1117, Table1[[#All],[Note]:[Code]], 2),"")</f>
        <v/>
      </c>
      <c r="M1117" s="4" t="str">
        <f>IFERROR(VLOOKUP(G1117, Table134[#All], 2),"")</f>
        <v/>
      </c>
      <c r="O1117" s="55" t="str">
        <f t="shared" ref="O1117:O1180" si="90">CONCATENATE(J1117,K1117,L1117,M1117)</f>
        <v xml:space="preserve">    delay(delayo);</v>
      </c>
    </row>
    <row r="1118" spans="5:45" x14ac:dyDescent="0.3">
      <c r="E1118" s="45" t="str">
        <f>MID($K1109,Y$19,1)</f>
        <v/>
      </c>
      <c r="F1118" s="43" t="str">
        <f>MID($K1110,Y$19,1)</f>
        <v/>
      </c>
      <c r="G1118" s="44" t="str">
        <f>MID($K1111,Y$19,1)</f>
        <v/>
      </c>
      <c r="H1118" s="41"/>
      <c r="I1118" s="9">
        <v>7</v>
      </c>
      <c r="J1118" s="4" t="s">
        <v>13</v>
      </c>
      <c r="K1118" s="4" t="str">
        <f>IFERROR(VLOOKUP(E1118, Table1[[#All],[Note]:[Code]], 2),"")</f>
        <v/>
      </c>
      <c r="M1118" s="4" t="str">
        <f>IFERROR(VLOOKUP(G1118, Table134[#All], 2),"")</f>
        <v/>
      </c>
      <c r="O1118" s="55" t="str">
        <f t="shared" si="90"/>
        <v xml:space="preserve">    delay(delayo);</v>
      </c>
    </row>
    <row r="1119" spans="5:45" x14ac:dyDescent="0.3">
      <c r="E1119" s="45" t="str">
        <f>MID($K1109,Z$19,1)</f>
        <v/>
      </c>
      <c r="F1119" s="43" t="str">
        <f>MID($K1110,Z$19,1)</f>
        <v/>
      </c>
      <c r="G1119" s="44" t="str">
        <f>MID($K1111,Z$19,1)</f>
        <v/>
      </c>
      <c r="H1119" s="41"/>
      <c r="I1119" s="9">
        <v>8</v>
      </c>
      <c r="J1119" s="4" t="s">
        <v>13</v>
      </c>
      <c r="K1119" s="4" t="str">
        <f>IFERROR(VLOOKUP(E1119, Table1[[#All],[Note]:[Code]], 2),"")</f>
        <v/>
      </c>
      <c r="M1119" s="4" t="str">
        <f>IFERROR(VLOOKUP(G1119, Table134[#All], 2),"")</f>
        <v/>
      </c>
      <c r="O1119" s="55" t="str">
        <f t="shared" si="90"/>
        <v xml:space="preserve">    delay(delayo);</v>
      </c>
    </row>
    <row r="1120" spans="5:45" x14ac:dyDescent="0.3">
      <c r="E1120" s="45" t="str">
        <f>MID($K1109,AA$19,1)</f>
        <v/>
      </c>
      <c r="F1120" s="43" t="str">
        <f>MID($K1110,AA$19,1)</f>
        <v/>
      </c>
      <c r="G1120" s="44" t="str">
        <f>MID($K1111,AA$19,1)</f>
        <v/>
      </c>
      <c r="H1120" s="41"/>
      <c r="I1120" s="9">
        <v>9</v>
      </c>
      <c r="J1120" s="4" t="s">
        <v>13</v>
      </c>
      <c r="K1120" s="4" t="str">
        <f>IFERROR(VLOOKUP(E1120, Table1[[#All],[Note]:[Code]], 2),"")</f>
        <v/>
      </c>
      <c r="M1120" s="4" t="str">
        <f>IFERROR(VLOOKUP(G1120, Table134[#All], 2),"")</f>
        <v/>
      </c>
      <c r="O1120" s="55" t="str">
        <f t="shared" si="90"/>
        <v xml:space="preserve">    delay(delayo);</v>
      </c>
    </row>
    <row r="1121" spans="5:15" x14ac:dyDescent="0.3">
      <c r="E1121" s="45" t="str">
        <f>MID($K1109,AB$19,1)</f>
        <v/>
      </c>
      <c r="F1121" s="43" t="str">
        <f>MID($K1110,AB$19,1)</f>
        <v/>
      </c>
      <c r="G1121" s="44" t="str">
        <f>MID($K1111,AB$19,1)</f>
        <v/>
      </c>
      <c r="H1121" s="41"/>
      <c r="I1121" s="9">
        <v>10</v>
      </c>
      <c r="J1121" s="4" t="s">
        <v>13</v>
      </c>
      <c r="K1121" s="4" t="str">
        <f>IFERROR(VLOOKUP(E1121, Table1[[#All],[Note]:[Code]], 2),"")</f>
        <v/>
      </c>
      <c r="M1121" s="4" t="str">
        <f>IFERROR(VLOOKUP(G1121, Table134[#All], 2),"")</f>
        <v/>
      </c>
      <c r="O1121" s="55" t="str">
        <f t="shared" si="90"/>
        <v xml:space="preserve">    delay(delayo);</v>
      </c>
    </row>
    <row r="1122" spans="5:15" x14ac:dyDescent="0.3">
      <c r="E1122" s="45" t="str">
        <f>MID($K1109,AC$19,1)</f>
        <v/>
      </c>
      <c r="F1122" s="43" t="str">
        <f>MID($K1110,AC$19,1)</f>
        <v/>
      </c>
      <c r="G1122" s="44" t="str">
        <f>MID($K1111,AC$19,1)</f>
        <v/>
      </c>
      <c r="H1122" s="41"/>
      <c r="I1122" s="9">
        <v>11</v>
      </c>
      <c r="J1122" s="4" t="s">
        <v>13</v>
      </c>
      <c r="K1122" s="4" t="str">
        <f>IFERROR(VLOOKUP(E1122, Table1[[#All],[Note]:[Code]], 2),"")</f>
        <v/>
      </c>
      <c r="M1122" s="4" t="str">
        <f>IFERROR(VLOOKUP(G1122, Table134[#All], 2),"")</f>
        <v/>
      </c>
      <c r="O1122" s="55" t="str">
        <f t="shared" si="90"/>
        <v xml:space="preserve">    delay(delayo);</v>
      </c>
    </row>
    <row r="1123" spans="5:15" x14ac:dyDescent="0.3">
      <c r="E1123" s="45" t="str">
        <f>MID($K1109,AD$19,1)</f>
        <v/>
      </c>
      <c r="F1123" s="43" t="str">
        <f>MID($K1110,AD$19,1)</f>
        <v/>
      </c>
      <c r="G1123" s="44" t="str">
        <f>MID($K1111,AD$19,1)</f>
        <v/>
      </c>
      <c r="H1123" s="41"/>
      <c r="I1123" s="9">
        <v>12</v>
      </c>
      <c r="J1123" s="4" t="s">
        <v>13</v>
      </c>
      <c r="K1123" s="4" t="str">
        <f>IFERROR(VLOOKUP(E1123, Table1[[#All],[Note]:[Code]], 2),"")</f>
        <v/>
      </c>
      <c r="M1123" s="4" t="str">
        <f>IFERROR(VLOOKUP(G1123, Table134[#All], 2),"")</f>
        <v/>
      </c>
      <c r="O1123" s="55" t="str">
        <f t="shared" si="90"/>
        <v xml:space="preserve">    delay(delayo);</v>
      </c>
    </row>
    <row r="1124" spans="5:15" x14ac:dyDescent="0.3">
      <c r="E1124" s="45" t="str">
        <f>MID($K1109,AE$19,1)</f>
        <v/>
      </c>
      <c r="F1124" s="43" t="str">
        <f>MID($K1110,AE$19,1)</f>
        <v/>
      </c>
      <c r="G1124" s="44" t="str">
        <f>MID($K1111,AE$19,1)</f>
        <v/>
      </c>
      <c r="H1124" s="41"/>
      <c r="I1124" s="9">
        <v>13</v>
      </c>
      <c r="J1124" s="4" t="s">
        <v>13</v>
      </c>
      <c r="K1124" s="4" t="str">
        <f>IFERROR(VLOOKUP(E1124, Table1[[#All],[Note]:[Code]], 2),"")</f>
        <v/>
      </c>
      <c r="M1124" s="4" t="str">
        <f>IFERROR(VLOOKUP(G1124, Table134[#All], 2),"")</f>
        <v/>
      </c>
      <c r="O1124" s="55" t="str">
        <f t="shared" si="90"/>
        <v xml:space="preserve">    delay(delayo);</v>
      </c>
    </row>
    <row r="1125" spans="5:15" x14ac:dyDescent="0.3">
      <c r="E1125" s="45" t="str">
        <f>MID($K1109,AF$19,1)</f>
        <v/>
      </c>
      <c r="F1125" s="43" t="str">
        <f>MID($K1110,AF$19,1)</f>
        <v/>
      </c>
      <c r="G1125" s="44" t="str">
        <f>MID($K1111,AF$19,1)</f>
        <v/>
      </c>
      <c r="H1125" s="41"/>
      <c r="I1125" s="9">
        <v>14</v>
      </c>
      <c r="J1125" s="4" t="s">
        <v>13</v>
      </c>
      <c r="K1125" s="4" t="str">
        <f>IFERROR(VLOOKUP(E1125, Table1[[#All],[Note]:[Code]], 2),"")</f>
        <v/>
      </c>
      <c r="M1125" s="4" t="str">
        <f>IFERROR(VLOOKUP(G1125, Table134[#All], 2),"")</f>
        <v/>
      </c>
      <c r="O1125" s="55" t="str">
        <f t="shared" si="90"/>
        <v xml:space="preserve">    delay(delayo);</v>
      </c>
    </row>
    <row r="1126" spans="5:15" x14ac:dyDescent="0.3">
      <c r="E1126" s="45" t="str">
        <f>MID($K1109,AG$19,1)</f>
        <v/>
      </c>
      <c r="F1126" s="43" t="str">
        <f>MID($K1110,AG$19,1)</f>
        <v/>
      </c>
      <c r="G1126" s="44" t="str">
        <f>MID($K1111,AG$19,1)</f>
        <v/>
      </c>
      <c r="H1126" s="41"/>
      <c r="I1126" s="9">
        <v>15</v>
      </c>
      <c r="J1126" s="4" t="s">
        <v>13</v>
      </c>
      <c r="K1126" s="4" t="str">
        <f>IFERROR(VLOOKUP(E1126, Table1[[#All],[Note]:[Code]], 2),"")</f>
        <v/>
      </c>
      <c r="M1126" s="4" t="str">
        <f>IFERROR(VLOOKUP(G1126, Table134[#All], 2),"")</f>
        <v/>
      </c>
      <c r="O1126" s="55" t="str">
        <f t="shared" si="90"/>
        <v xml:space="preserve">    delay(delayo);</v>
      </c>
    </row>
    <row r="1127" spans="5:15" x14ac:dyDescent="0.3">
      <c r="E1127" s="45" t="str">
        <f>MID($K1109,AH$19,1)</f>
        <v/>
      </c>
      <c r="F1127" s="43" t="str">
        <f>MID($K1110,AH$19,1)</f>
        <v/>
      </c>
      <c r="G1127" s="44" t="str">
        <f>MID($K1111,AH$19,1)</f>
        <v/>
      </c>
      <c r="H1127" s="41"/>
      <c r="I1127" s="9">
        <v>16</v>
      </c>
      <c r="J1127" s="4" t="s">
        <v>13</v>
      </c>
      <c r="K1127" s="4" t="str">
        <f>IFERROR(VLOOKUP(E1127, Table1[[#All],[Note]:[Code]], 2),"")</f>
        <v/>
      </c>
      <c r="M1127" s="4" t="str">
        <f>IFERROR(VLOOKUP(G1127, Table134[#All], 2),"")</f>
        <v/>
      </c>
      <c r="O1127" s="55" t="str">
        <f t="shared" si="90"/>
        <v xml:space="preserve">    delay(delayo);</v>
      </c>
    </row>
    <row r="1128" spans="5:15" x14ac:dyDescent="0.3">
      <c r="E1128" s="45" t="str">
        <f>MID($K1109,AI$19,1)</f>
        <v/>
      </c>
      <c r="F1128" s="43" t="str">
        <f>MID($K1110,AI$19,1)</f>
        <v/>
      </c>
      <c r="G1128" s="44" t="str">
        <f>MID($K1111,AI$19,1)</f>
        <v/>
      </c>
      <c r="H1128" s="41"/>
      <c r="I1128" s="9">
        <v>17</v>
      </c>
      <c r="J1128" s="4" t="s">
        <v>13</v>
      </c>
      <c r="K1128" s="4" t="str">
        <f>IFERROR(VLOOKUP(E1128, Table1[[#All],[Note]:[Code]], 2),"")</f>
        <v/>
      </c>
      <c r="M1128" s="4" t="str">
        <f>IFERROR(VLOOKUP(G1128, Table134[#All], 2),"")</f>
        <v/>
      </c>
      <c r="O1128" s="55" t="str">
        <f t="shared" si="90"/>
        <v xml:space="preserve">    delay(delayo);</v>
      </c>
    </row>
    <row r="1129" spans="5:15" x14ac:dyDescent="0.3">
      <c r="E1129" s="45" t="str">
        <f>MID($K1109,AJ$19,1)</f>
        <v/>
      </c>
      <c r="F1129" s="43" t="str">
        <f>MID($K1110,AJ$19,1)</f>
        <v/>
      </c>
      <c r="G1129" s="44" t="str">
        <f>MID($K1111,AJ$19,1)</f>
        <v/>
      </c>
      <c r="H1129" s="41"/>
      <c r="I1129" s="9">
        <v>18</v>
      </c>
      <c r="J1129" s="4" t="s">
        <v>13</v>
      </c>
      <c r="K1129" s="4" t="str">
        <f>IFERROR(VLOOKUP(E1129, Table1[[#All],[Note]:[Code]], 2),"")</f>
        <v/>
      </c>
      <c r="M1129" s="4" t="str">
        <f>IFERROR(VLOOKUP(G1129, Table134[#All], 2),"")</f>
        <v/>
      </c>
      <c r="O1129" s="55" t="str">
        <f t="shared" si="90"/>
        <v xml:space="preserve">    delay(delayo);</v>
      </c>
    </row>
    <row r="1130" spans="5:15" x14ac:dyDescent="0.3">
      <c r="E1130" s="45" t="str">
        <f>MID($K1109,AK$19,1)</f>
        <v/>
      </c>
      <c r="F1130" s="43" t="str">
        <f>MID($K1110,AK$19,1)</f>
        <v/>
      </c>
      <c r="G1130" s="44" t="str">
        <f>MID($K1111,AK$19,1)</f>
        <v/>
      </c>
      <c r="H1130" s="41"/>
      <c r="I1130" s="9">
        <v>19</v>
      </c>
      <c r="J1130" s="4" t="s">
        <v>13</v>
      </c>
      <c r="K1130" s="4" t="str">
        <f>IFERROR(VLOOKUP(E1130, Table1[[#All],[Note]:[Code]], 2),"")</f>
        <v/>
      </c>
      <c r="M1130" s="4" t="str">
        <f>IFERROR(VLOOKUP(G1130, Table134[#All], 2),"")</f>
        <v/>
      </c>
      <c r="O1130" s="55" t="str">
        <f t="shared" si="90"/>
        <v xml:space="preserve">    delay(delayo);</v>
      </c>
    </row>
    <row r="1131" spans="5:15" x14ac:dyDescent="0.3">
      <c r="E1131" s="45" t="str">
        <f>MID($K1109,AL$19,1)</f>
        <v/>
      </c>
      <c r="F1131" s="43" t="str">
        <f>MID($K1110,AL$19,1)</f>
        <v/>
      </c>
      <c r="G1131" s="44" t="str">
        <f>MID($K1111,AL$19,1)</f>
        <v/>
      </c>
      <c r="H1131" s="41"/>
      <c r="I1131" s="9">
        <v>20</v>
      </c>
      <c r="J1131" s="4" t="s">
        <v>13</v>
      </c>
      <c r="K1131" s="4" t="str">
        <f>IFERROR(VLOOKUP(E1131, Table1[[#All],[Note]:[Code]], 2),"")</f>
        <v/>
      </c>
      <c r="M1131" s="4" t="str">
        <f>IFERROR(VLOOKUP(G1131, Table134[#All], 2),"")</f>
        <v/>
      </c>
      <c r="O1131" s="55" t="str">
        <f t="shared" si="90"/>
        <v xml:space="preserve">    delay(delayo);</v>
      </c>
    </row>
    <row r="1132" spans="5:15" x14ac:dyDescent="0.3">
      <c r="E1132" s="45" t="str">
        <f>MID($K1109,AM$19,1)</f>
        <v/>
      </c>
      <c r="F1132" s="43" t="str">
        <f>MID($K1110,AM$19,1)</f>
        <v/>
      </c>
      <c r="G1132" s="44" t="str">
        <f>MID($K1111,AM$19,1)</f>
        <v/>
      </c>
      <c r="H1132" s="41"/>
      <c r="I1132" s="9">
        <v>21</v>
      </c>
      <c r="J1132" s="4" t="s">
        <v>13</v>
      </c>
      <c r="K1132" s="4" t="str">
        <f>IFERROR(VLOOKUP(E1132, Table1[[#All],[Note]:[Code]], 2),"")</f>
        <v/>
      </c>
      <c r="M1132" s="4" t="str">
        <f>IFERROR(VLOOKUP(G1132, Table134[#All], 2),"")</f>
        <v/>
      </c>
      <c r="O1132" s="55" t="str">
        <f t="shared" si="90"/>
        <v xml:space="preserve">    delay(delayo);</v>
      </c>
    </row>
    <row r="1133" spans="5:15" x14ac:dyDescent="0.3">
      <c r="E1133" s="45" t="str">
        <f>MID($K1109,AN$19,1)</f>
        <v/>
      </c>
      <c r="F1133" s="43" t="str">
        <f>MID($K1110,AN$19,1)</f>
        <v/>
      </c>
      <c r="G1133" s="44" t="str">
        <f>MID($K1111,AN$19,1)</f>
        <v/>
      </c>
      <c r="H1133" s="41"/>
      <c r="I1133" s="9">
        <v>22</v>
      </c>
      <c r="J1133" s="4" t="s">
        <v>13</v>
      </c>
      <c r="K1133" s="4" t="str">
        <f>IFERROR(VLOOKUP(E1133, Table1[[#All],[Note]:[Code]], 2),"")</f>
        <v/>
      </c>
      <c r="M1133" s="4" t="str">
        <f>IFERROR(VLOOKUP(G1133, Table134[#All], 2),"")</f>
        <v/>
      </c>
      <c r="O1133" s="55" t="str">
        <f t="shared" si="90"/>
        <v xml:space="preserve">    delay(delayo);</v>
      </c>
    </row>
    <row r="1134" spans="5:15" x14ac:dyDescent="0.3">
      <c r="E1134" s="45" t="str">
        <f>MID($K1109,AO$19,1)</f>
        <v/>
      </c>
      <c r="F1134" s="43" t="str">
        <f>MID($K1110,AO$19,1)</f>
        <v/>
      </c>
      <c r="G1134" s="44" t="str">
        <f>MID($K1111,AO$19,1)</f>
        <v/>
      </c>
      <c r="H1134" s="41"/>
      <c r="I1134" s="9">
        <v>23</v>
      </c>
      <c r="J1134" s="4" t="s">
        <v>13</v>
      </c>
      <c r="K1134" s="4" t="str">
        <f>IFERROR(VLOOKUP(E1134, Table1[[#All],[Note]:[Code]], 2),"")</f>
        <v/>
      </c>
      <c r="M1134" s="4" t="str">
        <f>IFERROR(VLOOKUP(G1134, Table134[#All], 2),"")</f>
        <v/>
      </c>
      <c r="O1134" s="55" t="str">
        <f t="shared" si="90"/>
        <v xml:space="preserve">    delay(delayo);</v>
      </c>
    </row>
    <row r="1135" spans="5:15" x14ac:dyDescent="0.3">
      <c r="E1135" s="45" t="str">
        <f>MID($K1109,AP$19,1)</f>
        <v/>
      </c>
      <c r="F1135" s="43" t="str">
        <f>MID($K1110,AP$19,1)</f>
        <v/>
      </c>
      <c r="G1135" s="44" t="str">
        <f>MID($K1111,AP$19,1)</f>
        <v/>
      </c>
      <c r="H1135" s="41"/>
      <c r="I1135" s="9">
        <v>24</v>
      </c>
      <c r="J1135" s="4" t="s">
        <v>13</v>
      </c>
      <c r="K1135" s="4" t="str">
        <f>IFERROR(VLOOKUP(E1135, Table1[[#All],[Note]:[Code]], 2),"")</f>
        <v/>
      </c>
      <c r="M1135" s="4" t="str">
        <f>IFERROR(VLOOKUP(G1135, Table134[#All], 2),"")</f>
        <v/>
      </c>
      <c r="O1135" s="55" t="str">
        <f t="shared" si="90"/>
        <v xml:space="preserve">    delay(delayo);</v>
      </c>
    </row>
    <row r="1136" spans="5:15" x14ac:dyDescent="0.3">
      <c r="E1136" s="45" t="str">
        <f>MID($K1109,AQ$19,1)</f>
        <v/>
      </c>
      <c r="F1136" s="43" t="str">
        <f>MID($K1110,AQ$19,1)</f>
        <v/>
      </c>
      <c r="G1136" s="44" t="str">
        <f>MID($K1111,AQ$19,1)</f>
        <v/>
      </c>
      <c r="H1136" s="41"/>
      <c r="I1136" s="9">
        <v>25</v>
      </c>
      <c r="J1136" s="4" t="s">
        <v>13</v>
      </c>
      <c r="K1136" s="4" t="str">
        <f>IFERROR(VLOOKUP(E1136, Table1[[#All],[Note]:[Code]], 2),"")</f>
        <v/>
      </c>
      <c r="M1136" s="4" t="str">
        <f>IFERROR(VLOOKUP(G1136, Table134[#All], 2),"")</f>
        <v/>
      </c>
      <c r="O1136" s="55" t="str">
        <f t="shared" si="90"/>
        <v xml:space="preserve">    delay(delayo);</v>
      </c>
    </row>
    <row r="1137" spans="5:45" x14ac:dyDescent="0.3">
      <c r="E1137" s="45" t="str">
        <f>MID($K1109,AR$19,1)</f>
        <v/>
      </c>
      <c r="F1137" s="43" t="str">
        <f>MID($K1110,AR$19,1)</f>
        <v/>
      </c>
      <c r="G1137" s="44" t="str">
        <f>MID($K1111,AR$19,1)</f>
        <v/>
      </c>
      <c r="H1137" s="41"/>
      <c r="I1137" s="9">
        <v>26</v>
      </c>
      <c r="J1137" s="4" t="s">
        <v>13</v>
      </c>
      <c r="K1137" s="4" t="str">
        <f>IFERROR(VLOOKUP(E1137, Table1[[#All],[Note]:[Code]], 2),"")</f>
        <v/>
      </c>
      <c r="M1137" s="4" t="str">
        <f>IFERROR(VLOOKUP(G1137, Table134[#All], 2),"")</f>
        <v/>
      </c>
      <c r="O1137" s="55" t="str">
        <f t="shared" si="90"/>
        <v xml:space="preserve">    delay(delayo);</v>
      </c>
    </row>
    <row r="1138" spans="5:45" x14ac:dyDescent="0.3">
      <c r="H1138" s="41"/>
      <c r="I1138" s="13"/>
      <c r="J1138" s="11" t="s">
        <v>44</v>
      </c>
      <c r="K1138" s="14"/>
      <c r="O1138" s="55" t="str">
        <f t="shared" si="90"/>
        <v xml:space="preserve">//  </v>
      </c>
      <c r="Q1138" s="19" t="s">
        <v>123</v>
      </c>
      <c r="R1138" s="19"/>
      <c r="S1138" s="19">
        <v>1</v>
      </c>
      <c r="T1138" s="19">
        <v>2</v>
      </c>
      <c r="U1138" s="19">
        <v>3</v>
      </c>
      <c r="V1138" s="19">
        <v>4</v>
      </c>
      <c r="W1138" s="19">
        <v>5</v>
      </c>
      <c r="X1138" s="19">
        <v>6</v>
      </c>
      <c r="Y1138" s="19">
        <v>7</v>
      </c>
      <c r="Z1138" s="19">
        <v>8</v>
      </c>
      <c r="AA1138" s="19">
        <v>9</v>
      </c>
      <c r="AB1138" s="19">
        <v>10</v>
      </c>
      <c r="AC1138" s="19">
        <v>11</v>
      </c>
      <c r="AD1138" s="19">
        <v>12</v>
      </c>
      <c r="AE1138" s="19">
        <v>13</v>
      </c>
      <c r="AF1138" s="19">
        <v>14</v>
      </c>
      <c r="AG1138" s="19">
        <v>15</v>
      </c>
      <c r="AH1138" s="19">
        <v>16</v>
      </c>
      <c r="AI1138" s="19">
        <v>17</v>
      </c>
      <c r="AJ1138" s="19">
        <v>18</v>
      </c>
      <c r="AK1138" s="19">
        <v>19</v>
      </c>
      <c r="AL1138" s="19">
        <v>20</v>
      </c>
      <c r="AM1138" s="19">
        <v>21</v>
      </c>
      <c r="AN1138" s="19">
        <v>22</v>
      </c>
      <c r="AO1138" s="19">
        <v>23</v>
      </c>
      <c r="AP1138" s="19">
        <v>24</v>
      </c>
      <c r="AQ1138" s="19">
        <v>25</v>
      </c>
      <c r="AR1138" s="19">
        <v>26</v>
      </c>
      <c r="AS1138" s="19"/>
    </row>
    <row r="1139" spans="5:45" x14ac:dyDescent="0.3">
      <c r="H1139" s="41">
        <v>38</v>
      </c>
      <c r="I1139" s="13"/>
      <c r="J1139" s="11" t="s">
        <v>44</v>
      </c>
      <c r="K1139" s="14">
        <f>C175</f>
        <v>0</v>
      </c>
      <c r="L1139" s="6"/>
      <c r="M1139" s="6"/>
      <c r="O1139" s="55" t="str">
        <f t="shared" si="90"/>
        <v>//  0</v>
      </c>
      <c r="Q1139" s="4" t="str">
        <f>MID($K1139,Q$19,1)</f>
        <v>0</v>
      </c>
      <c r="R1139" s="4" t="str">
        <f t="shared" ref="R1139:AS1141" si="91">MID($K1139,R$19,1)</f>
        <v/>
      </c>
      <c r="S1139" s="4" t="str">
        <f t="shared" si="91"/>
        <v/>
      </c>
      <c r="T1139" s="4" t="str">
        <f t="shared" si="91"/>
        <v/>
      </c>
      <c r="U1139" s="4" t="str">
        <f t="shared" si="91"/>
        <v/>
      </c>
      <c r="V1139" s="4" t="str">
        <f t="shared" si="91"/>
        <v/>
      </c>
      <c r="W1139" s="4" t="str">
        <f t="shared" si="91"/>
        <v/>
      </c>
      <c r="X1139" s="4" t="str">
        <f t="shared" si="91"/>
        <v/>
      </c>
      <c r="Y1139" s="4" t="str">
        <f t="shared" si="91"/>
        <v/>
      </c>
      <c r="Z1139" s="4" t="str">
        <f t="shared" si="91"/>
        <v/>
      </c>
      <c r="AA1139" s="4" t="str">
        <f t="shared" si="91"/>
        <v/>
      </c>
      <c r="AB1139" s="4" t="str">
        <f t="shared" si="91"/>
        <v/>
      </c>
      <c r="AC1139" s="4" t="str">
        <f t="shared" si="91"/>
        <v/>
      </c>
      <c r="AD1139" s="4" t="str">
        <f t="shared" si="91"/>
        <v/>
      </c>
      <c r="AE1139" s="4" t="str">
        <f t="shared" si="91"/>
        <v/>
      </c>
      <c r="AF1139" s="4" t="str">
        <f t="shared" si="91"/>
        <v/>
      </c>
      <c r="AG1139" s="4" t="str">
        <f t="shared" si="91"/>
        <v/>
      </c>
      <c r="AH1139" s="4" t="str">
        <f t="shared" si="91"/>
        <v/>
      </c>
      <c r="AI1139" s="4" t="str">
        <f t="shared" si="91"/>
        <v/>
      </c>
      <c r="AJ1139" s="4" t="str">
        <f t="shared" si="91"/>
        <v/>
      </c>
      <c r="AK1139" s="4" t="str">
        <f t="shared" si="91"/>
        <v/>
      </c>
      <c r="AL1139" s="4" t="str">
        <f t="shared" si="91"/>
        <v/>
      </c>
      <c r="AM1139" s="4" t="str">
        <f t="shared" si="91"/>
        <v/>
      </c>
      <c r="AN1139" s="4" t="str">
        <f t="shared" si="91"/>
        <v/>
      </c>
      <c r="AO1139" s="4" t="str">
        <f t="shared" si="91"/>
        <v/>
      </c>
      <c r="AP1139" s="4" t="str">
        <f t="shared" si="91"/>
        <v/>
      </c>
      <c r="AQ1139" s="4" t="str">
        <f t="shared" si="91"/>
        <v/>
      </c>
      <c r="AR1139" s="4" t="str">
        <f t="shared" si="91"/>
        <v/>
      </c>
      <c r="AS1139" s="4" t="str">
        <f>MID($K1139,AS$19,1)</f>
        <v/>
      </c>
    </row>
    <row r="1140" spans="5:45" x14ac:dyDescent="0.3">
      <c r="E1140" s="45" t="str">
        <f>MID($K1139,Q$19,1)</f>
        <v>0</v>
      </c>
      <c r="F1140" s="43" t="str">
        <f>MID($K1140,Q$19,1)</f>
        <v>0</v>
      </c>
      <c r="G1140" s="44" t="str">
        <f>MID($K1141,Q$19,1)</f>
        <v>0</v>
      </c>
      <c r="H1140" s="41"/>
      <c r="I1140" s="13"/>
      <c r="J1140" s="11" t="s">
        <v>44</v>
      </c>
      <c r="K1140" s="14">
        <f>C176</f>
        <v>0</v>
      </c>
      <c r="L1140" s="6"/>
      <c r="M1140" s="6"/>
      <c r="O1140" s="55" t="str">
        <f t="shared" si="90"/>
        <v>//  0</v>
      </c>
      <c r="Q1140" s="4" t="str">
        <f t="shared" ref="Q1140:Q1141" si="92">MID($K1140,Q$19,1)</f>
        <v>0</v>
      </c>
      <c r="R1140" s="4" t="str">
        <f t="shared" si="91"/>
        <v/>
      </c>
      <c r="S1140" s="4" t="str">
        <f t="shared" si="91"/>
        <v/>
      </c>
      <c r="T1140" s="4" t="str">
        <f t="shared" si="91"/>
        <v/>
      </c>
      <c r="U1140" s="4" t="str">
        <f t="shared" si="91"/>
        <v/>
      </c>
      <c r="V1140" s="4" t="str">
        <f t="shared" si="91"/>
        <v/>
      </c>
      <c r="W1140" s="4" t="str">
        <f t="shared" si="91"/>
        <v/>
      </c>
      <c r="X1140" s="4" t="str">
        <f t="shared" si="91"/>
        <v/>
      </c>
      <c r="Y1140" s="4" t="str">
        <f t="shared" si="91"/>
        <v/>
      </c>
      <c r="Z1140" s="4" t="str">
        <f t="shared" si="91"/>
        <v/>
      </c>
      <c r="AA1140" s="4" t="str">
        <f t="shared" si="91"/>
        <v/>
      </c>
      <c r="AB1140" s="4" t="str">
        <f t="shared" si="91"/>
        <v/>
      </c>
      <c r="AC1140" s="4" t="str">
        <f t="shared" si="91"/>
        <v/>
      </c>
      <c r="AD1140" s="4" t="str">
        <f t="shared" si="91"/>
        <v/>
      </c>
      <c r="AE1140" s="4" t="str">
        <f t="shared" si="91"/>
        <v/>
      </c>
      <c r="AF1140" s="4" t="str">
        <f t="shared" si="91"/>
        <v/>
      </c>
      <c r="AG1140" s="4" t="str">
        <f t="shared" si="91"/>
        <v/>
      </c>
      <c r="AH1140" s="4" t="str">
        <f t="shared" si="91"/>
        <v/>
      </c>
      <c r="AI1140" s="4" t="str">
        <f t="shared" si="91"/>
        <v/>
      </c>
      <c r="AJ1140" s="4" t="str">
        <f t="shared" si="91"/>
        <v/>
      </c>
      <c r="AK1140" s="4" t="str">
        <f t="shared" si="91"/>
        <v/>
      </c>
      <c r="AL1140" s="4" t="str">
        <f t="shared" si="91"/>
        <v/>
      </c>
      <c r="AM1140" s="4" t="str">
        <f t="shared" si="91"/>
        <v/>
      </c>
      <c r="AN1140" s="4" t="str">
        <f t="shared" si="91"/>
        <v/>
      </c>
      <c r="AO1140" s="4" t="str">
        <f t="shared" si="91"/>
        <v/>
      </c>
      <c r="AP1140" s="4" t="str">
        <f t="shared" si="91"/>
        <v/>
      </c>
      <c r="AQ1140" s="4" t="str">
        <f t="shared" si="91"/>
        <v/>
      </c>
      <c r="AR1140" s="4" t="str">
        <f t="shared" si="91"/>
        <v/>
      </c>
      <c r="AS1140" s="4" t="str">
        <f t="shared" si="91"/>
        <v/>
      </c>
    </row>
    <row r="1141" spans="5:45" x14ac:dyDescent="0.3">
      <c r="H1141" s="41"/>
      <c r="I1141" s="13"/>
      <c r="J1141" s="11" t="s">
        <v>44</v>
      </c>
      <c r="K1141" s="14">
        <f>C177</f>
        <v>0</v>
      </c>
      <c r="O1141" s="55" t="str">
        <f t="shared" si="90"/>
        <v>//  0</v>
      </c>
      <c r="Q1141" s="4" t="str">
        <f t="shared" si="92"/>
        <v>0</v>
      </c>
      <c r="R1141" s="4" t="str">
        <f t="shared" si="91"/>
        <v/>
      </c>
      <c r="S1141" s="4" t="str">
        <f t="shared" si="91"/>
        <v/>
      </c>
      <c r="T1141" s="4" t="str">
        <f t="shared" si="91"/>
        <v/>
      </c>
      <c r="U1141" s="4" t="str">
        <f t="shared" si="91"/>
        <v/>
      </c>
      <c r="V1141" s="4" t="str">
        <f t="shared" si="91"/>
        <v/>
      </c>
      <c r="W1141" s="4" t="str">
        <f t="shared" si="91"/>
        <v/>
      </c>
      <c r="X1141" s="4" t="str">
        <f t="shared" si="91"/>
        <v/>
      </c>
      <c r="Y1141" s="4" t="str">
        <f t="shared" si="91"/>
        <v/>
      </c>
      <c r="Z1141" s="4" t="str">
        <f t="shared" si="91"/>
        <v/>
      </c>
      <c r="AA1141" s="4" t="str">
        <f t="shared" si="91"/>
        <v/>
      </c>
      <c r="AB1141" s="4" t="str">
        <f t="shared" si="91"/>
        <v/>
      </c>
      <c r="AC1141" s="4" t="str">
        <f t="shared" si="91"/>
        <v/>
      </c>
      <c r="AD1141" s="4" t="str">
        <f t="shared" si="91"/>
        <v/>
      </c>
      <c r="AE1141" s="4" t="str">
        <f t="shared" si="91"/>
        <v/>
      </c>
      <c r="AF1141" s="4" t="str">
        <f t="shared" si="91"/>
        <v/>
      </c>
      <c r="AG1141" s="4" t="str">
        <f t="shared" si="91"/>
        <v/>
      </c>
      <c r="AH1141" s="4" t="str">
        <f t="shared" si="91"/>
        <v/>
      </c>
      <c r="AI1141" s="4" t="str">
        <f t="shared" si="91"/>
        <v/>
      </c>
      <c r="AJ1141" s="4" t="str">
        <f t="shared" si="91"/>
        <v/>
      </c>
      <c r="AK1141" s="4" t="str">
        <f t="shared" si="91"/>
        <v/>
      </c>
      <c r="AL1141" s="4" t="str">
        <f t="shared" si="91"/>
        <v/>
      </c>
      <c r="AM1141" s="4" t="str">
        <f t="shared" si="91"/>
        <v/>
      </c>
      <c r="AN1141" s="4" t="str">
        <f t="shared" si="91"/>
        <v/>
      </c>
      <c r="AO1141" s="4" t="str">
        <f t="shared" si="91"/>
        <v/>
      </c>
      <c r="AP1141" s="4" t="str">
        <f t="shared" si="91"/>
        <v/>
      </c>
      <c r="AQ1141" s="4" t="str">
        <f t="shared" si="91"/>
        <v/>
      </c>
      <c r="AR1141" s="4" t="str">
        <f t="shared" si="91"/>
        <v/>
      </c>
      <c r="AS1141" s="4" t="str">
        <f t="shared" si="91"/>
        <v/>
      </c>
    </row>
    <row r="1142" spans="5:45" x14ac:dyDescent="0.3">
      <c r="E1142" s="45" t="str">
        <f>MID($K1139,S$19,1)</f>
        <v/>
      </c>
      <c r="F1142" s="43" t="str">
        <f>MID($K1140,S$19,1)</f>
        <v/>
      </c>
      <c r="G1142" s="44" t="str">
        <f>MID($K1141,S$19,1)</f>
        <v/>
      </c>
      <c r="H1142" s="41"/>
      <c r="I1142" s="9">
        <v>1</v>
      </c>
      <c r="J1142" s="4" t="s">
        <v>13</v>
      </c>
      <c r="M1142" s="4" t="str">
        <f>IFERROR(VLOOKUP(G1142, Table134[#All], 2),"")</f>
        <v/>
      </c>
      <c r="O1142" s="55" t="str">
        <f t="shared" si="90"/>
        <v xml:space="preserve">    delay(delayo);</v>
      </c>
    </row>
    <row r="1143" spans="5:45" x14ac:dyDescent="0.3">
      <c r="E1143" s="45" t="str">
        <f>MID($K1139,T$19,1)</f>
        <v/>
      </c>
      <c r="F1143" s="43" t="str">
        <f>MID($K1140,T$19,1)</f>
        <v/>
      </c>
      <c r="G1143" s="44" t="str">
        <f>MID($K1141,T$19,1)</f>
        <v/>
      </c>
      <c r="H1143" s="41"/>
      <c r="I1143" s="9">
        <v>2</v>
      </c>
      <c r="J1143" s="4" t="s">
        <v>13</v>
      </c>
      <c r="M1143" s="4" t="str">
        <f>IFERROR(VLOOKUP(G1143, Table134[#All], 2),"")</f>
        <v/>
      </c>
      <c r="O1143" s="55" t="str">
        <f t="shared" si="90"/>
        <v xml:space="preserve">    delay(delayo);</v>
      </c>
    </row>
    <row r="1144" spans="5:45" x14ac:dyDescent="0.3">
      <c r="E1144" s="45" t="str">
        <f>MID($K1139,U$19,1)</f>
        <v/>
      </c>
      <c r="F1144" s="43" t="str">
        <f>MID($K1140,U$19,1)</f>
        <v/>
      </c>
      <c r="G1144" s="44" t="str">
        <f>MID($K1141,U$19,1)</f>
        <v/>
      </c>
      <c r="H1144" s="41"/>
      <c r="I1144" s="9">
        <v>3</v>
      </c>
      <c r="J1144" s="4" t="s">
        <v>13</v>
      </c>
      <c r="M1144" s="4" t="str">
        <f>IFERROR(VLOOKUP(G1144, Table134[#All], 2),"")</f>
        <v/>
      </c>
      <c r="O1144" s="55" t="str">
        <f t="shared" si="90"/>
        <v xml:space="preserve">    delay(delayo);</v>
      </c>
    </row>
    <row r="1145" spans="5:45" x14ac:dyDescent="0.3">
      <c r="E1145" s="45" t="str">
        <f>MID($K1139,V$19,1)</f>
        <v/>
      </c>
      <c r="F1145" s="43" t="str">
        <f>MID($K1140,V$19,1)</f>
        <v/>
      </c>
      <c r="G1145" s="44" t="str">
        <f>MID($K1141,V$19,1)</f>
        <v/>
      </c>
      <c r="H1145" s="41"/>
      <c r="I1145" s="9">
        <v>4</v>
      </c>
      <c r="J1145" s="4" t="s">
        <v>13</v>
      </c>
      <c r="M1145" s="4" t="str">
        <f>IFERROR(VLOOKUP(G1145, Table134[#All], 2),"")</f>
        <v/>
      </c>
      <c r="O1145" s="55" t="str">
        <f t="shared" si="90"/>
        <v xml:space="preserve">    delay(delayo);</v>
      </c>
    </row>
    <row r="1146" spans="5:45" x14ac:dyDescent="0.3">
      <c r="E1146" s="45" t="str">
        <f>MID($K1139,W$19,1)</f>
        <v/>
      </c>
      <c r="F1146" s="43" t="str">
        <f>MID($K1140,W$19,1)</f>
        <v/>
      </c>
      <c r="G1146" s="44" t="str">
        <f>MID($K1141,W$19,1)</f>
        <v/>
      </c>
      <c r="H1146" s="41"/>
      <c r="I1146" s="9">
        <v>5</v>
      </c>
      <c r="J1146" s="4" t="s">
        <v>13</v>
      </c>
      <c r="M1146" s="4" t="str">
        <f>IFERROR(VLOOKUP(G1146, Table134[#All], 2),"")</f>
        <v/>
      </c>
      <c r="O1146" s="55" t="str">
        <f t="shared" si="90"/>
        <v xml:space="preserve">    delay(delayo);</v>
      </c>
    </row>
    <row r="1147" spans="5:45" x14ac:dyDescent="0.3">
      <c r="E1147" s="45" t="str">
        <f>MID($K1139,X$19,1)</f>
        <v/>
      </c>
      <c r="F1147" s="43" t="str">
        <f>MID($K1140,X$19,1)</f>
        <v/>
      </c>
      <c r="G1147" s="44" t="str">
        <f>MID($K1141,X$19,1)</f>
        <v/>
      </c>
      <c r="H1147" s="41"/>
      <c r="I1147" s="9">
        <v>6</v>
      </c>
      <c r="J1147" s="4" t="s">
        <v>13</v>
      </c>
      <c r="M1147" s="4" t="str">
        <f>IFERROR(VLOOKUP(G1147, Table134[#All], 2),"")</f>
        <v/>
      </c>
      <c r="O1147" s="55" t="str">
        <f t="shared" si="90"/>
        <v xml:space="preserve">    delay(delayo);</v>
      </c>
    </row>
    <row r="1148" spans="5:45" x14ac:dyDescent="0.3">
      <c r="E1148" s="45" t="str">
        <f>MID($K1139,Y$19,1)</f>
        <v/>
      </c>
      <c r="F1148" s="43" t="str">
        <f>MID($K1140,Y$19,1)</f>
        <v/>
      </c>
      <c r="G1148" s="44" t="str">
        <f>MID($K1141,Y$19,1)</f>
        <v/>
      </c>
      <c r="H1148" s="41"/>
      <c r="I1148" s="9">
        <v>7</v>
      </c>
      <c r="J1148" s="4" t="s">
        <v>13</v>
      </c>
      <c r="M1148" s="4" t="str">
        <f>IFERROR(VLOOKUP(G1148, Table134[#All], 2),"")</f>
        <v/>
      </c>
      <c r="O1148" s="55" t="str">
        <f t="shared" si="90"/>
        <v xml:space="preserve">    delay(delayo);</v>
      </c>
    </row>
    <row r="1149" spans="5:45" x14ac:dyDescent="0.3">
      <c r="E1149" s="45" t="str">
        <f>MID($K1139,Z$19,1)</f>
        <v/>
      </c>
      <c r="F1149" s="43" t="str">
        <f>MID($K1140,Z$19,1)</f>
        <v/>
      </c>
      <c r="G1149" s="44" t="str">
        <f>MID($K1141,Z$19,1)</f>
        <v/>
      </c>
      <c r="H1149" s="41"/>
      <c r="I1149" s="9">
        <v>8</v>
      </c>
      <c r="J1149" s="4" t="s">
        <v>13</v>
      </c>
      <c r="M1149" s="4" t="str">
        <f>IFERROR(VLOOKUP(G1149, Table134[#All], 2),"")</f>
        <v/>
      </c>
      <c r="O1149" s="55" t="str">
        <f t="shared" si="90"/>
        <v xml:space="preserve">    delay(delayo);</v>
      </c>
    </row>
    <row r="1150" spans="5:45" x14ac:dyDescent="0.3">
      <c r="E1150" s="45" t="str">
        <f>MID($K1139,AA$19,1)</f>
        <v/>
      </c>
      <c r="F1150" s="43" t="str">
        <f>MID($K1140,AA$19,1)</f>
        <v/>
      </c>
      <c r="G1150" s="44" t="str">
        <f>MID($K1141,AA$19,1)</f>
        <v/>
      </c>
      <c r="H1150" s="41"/>
      <c r="I1150" s="9">
        <v>9</v>
      </c>
      <c r="J1150" s="4" t="s">
        <v>13</v>
      </c>
      <c r="M1150" s="4" t="str">
        <f>IFERROR(VLOOKUP(G1150, Table134[#All], 2),"")</f>
        <v/>
      </c>
      <c r="O1150" s="55" t="str">
        <f t="shared" si="90"/>
        <v xml:space="preserve">    delay(delayo);</v>
      </c>
    </row>
    <row r="1151" spans="5:45" x14ac:dyDescent="0.3">
      <c r="E1151" s="45" t="str">
        <f>MID($K1139,AB$19,1)</f>
        <v/>
      </c>
      <c r="F1151" s="43" t="str">
        <f>MID($K1140,AB$19,1)</f>
        <v/>
      </c>
      <c r="G1151" s="44" t="str">
        <f>MID($K1141,AB$19,1)</f>
        <v/>
      </c>
      <c r="H1151" s="41"/>
      <c r="I1151" s="9">
        <v>10</v>
      </c>
      <c r="J1151" s="4" t="s">
        <v>13</v>
      </c>
      <c r="M1151" s="4" t="str">
        <f>IFERROR(VLOOKUP(G1151, Table134[#All], 2),"")</f>
        <v/>
      </c>
      <c r="O1151" s="55" t="str">
        <f t="shared" si="90"/>
        <v xml:space="preserve">    delay(delayo);</v>
      </c>
    </row>
    <row r="1152" spans="5:45" x14ac:dyDescent="0.3">
      <c r="E1152" s="45" t="str">
        <f>MID($K1139,AC$19,1)</f>
        <v/>
      </c>
      <c r="F1152" s="43" t="str">
        <f>MID($K1140,AC$19,1)</f>
        <v/>
      </c>
      <c r="G1152" s="44" t="str">
        <f>MID($K1141,AC$19,1)</f>
        <v/>
      </c>
      <c r="H1152" s="41"/>
      <c r="I1152" s="9">
        <v>11</v>
      </c>
      <c r="J1152" s="4" t="s">
        <v>13</v>
      </c>
      <c r="M1152" s="4" t="str">
        <f>IFERROR(VLOOKUP(G1152, Table134[#All], 2),"")</f>
        <v/>
      </c>
      <c r="O1152" s="55" t="str">
        <f t="shared" si="90"/>
        <v xml:space="preserve">    delay(delayo);</v>
      </c>
    </row>
    <row r="1153" spans="5:45" x14ac:dyDescent="0.3">
      <c r="E1153" s="45" t="str">
        <f>MID($K1139,AD$19,1)</f>
        <v/>
      </c>
      <c r="F1153" s="43" t="str">
        <f>MID($K1140,AD$19,1)</f>
        <v/>
      </c>
      <c r="G1153" s="44" t="str">
        <f>MID($K1141,AD$19,1)</f>
        <v/>
      </c>
      <c r="H1153" s="41"/>
      <c r="I1153" s="9">
        <v>12</v>
      </c>
      <c r="J1153" s="4" t="s">
        <v>13</v>
      </c>
      <c r="M1153" s="4" t="str">
        <f>IFERROR(VLOOKUP(G1153, Table134[#All], 2),"")</f>
        <v/>
      </c>
      <c r="O1153" s="55" t="str">
        <f t="shared" si="90"/>
        <v xml:space="preserve">    delay(delayo);</v>
      </c>
    </row>
    <row r="1154" spans="5:45" x14ac:dyDescent="0.3">
      <c r="E1154" s="45" t="str">
        <f>MID($K1139,AE$19,1)</f>
        <v/>
      </c>
      <c r="F1154" s="43" t="str">
        <f>MID($K1140,AE$19,1)</f>
        <v/>
      </c>
      <c r="G1154" s="44" t="str">
        <f>MID($K1141,AE$19,1)</f>
        <v/>
      </c>
      <c r="H1154" s="41"/>
      <c r="I1154" s="9">
        <v>13</v>
      </c>
      <c r="J1154" s="4" t="s">
        <v>13</v>
      </c>
      <c r="M1154" s="4" t="str">
        <f>IFERROR(VLOOKUP(G1154, Table134[#All], 2),"")</f>
        <v/>
      </c>
      <c r="O1154" s="55" t="str">
        <f t="shared" si="90"/>
        <v xml:space="preserve">    delay(delayo);</v>
      </c>
    </row>
    <row r="1155" spans="5:45" x14ac:dyDescent="0.3">
      <c r="E1155" s="45" t="str">
        <f>MID($K1139,AF$19,1)</f>
        <v/>
      </c>
      <c r="F1155" s="43" t="str">
        <f>MID($K1140,AF$19,1)</f>
        <v/>
      </c>
      <c r="G1155" s="44" t="str">
        <f>MID($K1141,AF$19,1)</f>
        <v/>
      </c>
      <c r="H1155" s="41"/>
      <c r="I1155" s="9">
        <v>14</v>
      </c>
      <c r="J1155" s="4" t="s">
        <v>13</v>
      </c>
      <c r="M1155" s="4" t="str">
        <f>IFERROR(VLOOKUP(G1155, Table134[#All], 2),"")</f>
        <v/>
      </c>
      <c r="O1155" s="55" t="str">
        <f t="shared" si="90"/>
        <v xml:space="preserve">    delay(delayo);</v>
      </c>
    </row>
    <row r="1156" spans="5:45" x14ac:dyDescent="0.3">
      <c r="E1156" s="45" t="str">
        <f>MID($K1139,AG$19,1)</f>
        <v/>
      </c>
      <c r="F1156" s="43" t="str">
        <f>MID($K1140,AG$19,1)</f>
        <v/>
      </c>
      <c r="G1156" s="44" t="str">
        <f>MID($K1141,AG$19,1)</f>
        <v/>
      </c>
      <c r="H1156" s="41"/>
      <c r="I1156" s="9">
        <v>15</v>
      </c>
      <c r="J1156" s="4" t="s">
        <v>13</v>
      </c>
      <c r="M1156" s="4" t="str">
        <f>IFERROR(VLOOKUP(G1156, Table134[#All], 2),"")</f>
        <v/>
      </c>
      <c r="O1156" s="55" t="str">
        <f t="shared" si="90"/>
        <v xml:space="preserve">    delay(delayo);</v>
      </c>
    </row>
    <row r="1157" spans="5:45" x14ac:dyDescent="0.3">
      <c r="E1157" s="45" t="str">
        <f>MID($K1139,AH$19,1)</f>
        <v/>
      </c>
      <c r="F1157" s="43" t="str">
        <f>MID($K1140,AH$19,1)</f>
        <v/>
      </c>
      <c r="G1157" s="44" t="str">
        <f>MID($K1141,AH$19,1)</f>
        <v/>
      </c>
      <c r="H1157" s="41"/>
      <c r="I1157" s="9">
        <v>16</v>
      </c>
      <c r="J1157" s="4" t="s">
        <v>13</v>
      </c>
      <c r="M1157" s="4" t="str">
        <f>IFERROR(VLOOKUP(G1157, Table134[#All], 2),"")</f>
        <v/>
      </c>
      <c r="O1157" s="55" t="str">
        <f t="shared" si="90"/>
        <v xml:space="preserve">    delay(delayo);</v>
      </c>
    </row>
    <row r="1158" spans="5:45" x14ac:dyDescent="0.3">
      <c r="E1158" s="45" t="str">
        <f>MID($K1139,AI$19,1)</f>
        <v/>
      </c>
      <c r="F1158" s="43" t="str">
        <f>MID($K1140,AI$19,1)</f>
        <v/>
      </c>
      <c r="G1158" s="44" t="str">
        <f>MID($K1141,AI$19,1)</f>
        <v/>
      </c>
      <c r="H1158" s="41"/>
      <c r="I1158" s="9">
        <v>17</v>
      </c>
      <c r="J1158" s="4" t="s">
        <v>13</v>
      </c>
      <c r="M1158" s="4" t="str">
        <f>IFERROR(VLOOKUP(G1158, Table134[#All], 2),"")</f>
        <v/>
      </c>
      <c r="O1158" s="55" t="str">
        <f t="shared" si="90"/>
        <v xml:space="preserve">    delay(delayo);</v>
      </c>
    </row>
    <row r="1159" spans="5:45" x14ac:dyDescent="0.3">
      <c r="E1159" s="45" t="str">
        <f>MID($K1139,AJ$19,1)</f>
        <v/>
      </c>
      <c r="F1159" s="43" t="str">
        <f>MID($K1140,AJ$19,1)</f>
        <v/>
      </c>
      <c r="G1159" s="44" t="str">
        <f>MID($K1141,AJ$19,1)</f>
        <v/>
      </c>
      <c r="H1159" s="41"/>
      <c r="I1159" s="9">
        <v>18</v>
      </c>
      <c r="J1159" s="4" t="s">
        <v>13</v>
      </c>
      <c r="M1159" s="4" t="str">
        <f>IFERROR(VLOOKUP(G1159, Table134[#All], 2),"")</f>
        <v/>
      </c>
      <c r="O1159" s="55" t="str">
        <f t="shared" si="90"/>
        <v xml:space="preserve">    delay(delayo);</v>
      </c>
    </row>
    <row r="1160" spans="5:45" x14ac:dyDescent="0.3">
      <c r="E1160" s="45" t="str">
        <f>MID($K1139,AK$19,1)</f>
        <v/>
      </c>
      <c r="F1160" s="43" t="str">
        <f>MID($K1140,AK$19,1)</f>
        <v/>
      </c>
      <c r="G1160" s="44" t="str">
        <f>MID($K1141,AK$19,1)</f>
        <v/>
      </c>
      <c r="H1160" s="41"/>
      <c r="I1160" s="9">
        <v>19</v>
      </c>
      <c r="J1160" s="4" t="s">
        <v>13</v>
      </c>
      <c r="M1160" s="4" t="str">
        <f>IFERROR(VLOOKUP(G1160, Table134[#All], 2),"")</f>
        <v/>
      </c>
      <c r="O1160" s="55" t="str">
        <f t="shared" si="90"/>
        <v xml:space="preserve">    delay(delayo);</v>
      </c>
    </row>
    <row r="1161" spans="5:45" x14ac:dyDescent="0.3">
      <c r="E1161" s="45" t="str">
        <f>MID($K1139,AL$19,1)</f>
        <v/>
      </c>
      <c r="F1161" s="43" t="str">
        <f>MID($K1140,AL$19,1)</f>
        <v/>
      </c>
      <c r="G1161" s="44" t="str">
        <f>MID($K1141,AL$19,1)</f>
        <v/>
      </c>
      <c r="H1161" s="41"/>
      <c r="I1161" s="9">
        <v>20</v>
      </c>
      <c r="J1161" s="4" t="s">
        <v>13</v>
      </c>
      <c r="M1161" s="4" t="str">
        <f>IFERROR(VLOOKUP(G1161, Table134[#All], 2),"")</f>
        <v/>
      </c>
      <c r="O1161" s="55" t="str">
        <f t="shared" si="90"/>
        <v xml:space="preserve">    delay(delayo);</v>
      </c>
    </row>
    <row r="1162" spans="5:45" x14ac:dyDescent="0.3">
      <c r="E1162" s="45" t="str">
        <f>MID($K1139,AM$19,1)</f>
        <v/>
      </c>
      <c r="F1162" s="43" t="str">
        <f>MID($K1140,AM$19,1)</f>
        <v/>
      </c>
      <c r="G1162" s="44" t="str">
        <f>MID($K1141,AM$19,1)</f>
        <v/>
      </c>
      <c r="H1162" s="41"/>
      <c r="I1162" s="9">
        <v>21</v>
      </c>
      <c r="J1162" s="4" t="s">
        <v>13</v>
      </c>
      <c r="M1162" s="4" t="str">
        <f>IFERROR(VLOOKUP(G1162, Table134[#All], 2),"")</f>
        <v/>
      </c>
      <c r="O1162" s="55" t="str">
        <f t="shared" si="90"/>
        <v xml:space="preserve">    delay(delayo);</v>
      </c>
    </row>
    <row r="1163" spans="5:45" x14ac:dyDescent="0.3">
      <c r="E1163" s="45" t="str">
        <f>MID($K1139,AN$19,1)</f>
        <v/>
      </c>
      <c r="F1163" s="43" t="str">
        <f>MID($K1140,AN$19,1)</f>
        <v/>
      </c>
      <c r="G1163" s="44" t="str">
        <f>MID($K1141,AN$19,1)</f>
        <v/>
      </c>
      <c r="H1163" s="41"/>
      <c r="I1163" s="9">
        <v>22</v>
      </c>
      <c r="J1163" s="4" t="s">
        <v>13</v>
      </c>
      <c r="M1163" s="4" t="str">
        <f>IFERROR(VLOOKUP(G1163, Table134[#All], 2),"")</f>
        <v/>
      </c>
      <c r="O1163" s="55" t="str">
        <f t="shared" si="90"/>
        <v xml:space="preserve">    delay(delayo);</v>
      </c>
    </row>
    <row r="1164" spans="5:45" x14ac:dyDescent="0.3">
      <c r="E1164" s="45" t="str">
        <f>MID($K1139,AO$19,1)</f>
        <v/>
      </c>
      <c r="F1164" s="43" t="str">
        <f>MID($K1140,AO$19,1)</f>
        <v/>
      </c>
      <c r="G1164" s="44" t="str">
        <f>MID($K1141,AO$19,1)</f>
        <v/>
      </c>
      <c r="H1164" s="41"/>
      <c r="I1164" s="9">
        <v>23</v>
      </c>
      <c r="J1164" s="4" t="s">
        <v>13</v>
      </c>
      <c r="M1164" s="4" t="str">
        <f>IFERROR(VLOOKUP(G1164, Table134[#All], 2),"")</f>
        <v/>
      </c>
      <c r="O1164" s="55" t="str">
        <f t="shared" si="90"/>
        <v xml:space="preserve">    delay(delayo);</v>
      </c>
    </row>
    <row r="1165" spans="5:45" x14ac:dyDescent="0.3">
      <c r="E1165" s="45" t="str">
        <f>MID($K1139,AP$19,1)</f>
        <v/>
      </c>
      <c r="F1165" s="43" t="str">
        <f>MID($K1140,AP$19,1)</f>
        <v/>
      </c>
      <c r="G1165" s="44" t="str">
        <f>MID($K1141,AP$19,1)</f>
        <v/>
      </c>
      <c r="H1165" s="41"/>
      <c r="I1165" s="9">
        <v>24</v>
      </c>
      <c r="J1165" s="4" t="s">
        <v>13</v>
      </c>
      <c r="M1165" s="4" t="str">
        <f>IFERROR(VLOOKUP(G1165, Table134[#All], 2),"")</f>
        <v/>
      </c>
      <c r="O1165" s="55" t="str">
        <f t="shared" si="90"/>
        <v xml:space="preserve">    delay(delayo);</v>
      </c>
    </row>
    <row r="1166" spans="5:45" x14ac:dyDescent="0.3">
      <c r="E1166" s="45" t="str">
        <f>MID($K1139,AQ$19,1)</f>
        <v/>
      </c>
      <c r="F1166" s="43" t="str">
        <f>MID($K1140,AQ$19,1)</f>
        <v/>
      </c>
      <c r="G1166" s="44" t="str">
        <f>MID($K1141,AQ$19,1)</f>
        <v/>
      </c>
      <c r="H1166" s="41"/>
      <c r="I1166" s="9">
        <v>25</v>
      </c>
      <c r="J1166" s="4" t="s">
        <v>13</v>
      </c>
      <c r="M1166" s="4" t="str">
        <f>IFERROR(VLOOKUP(G1166, Table134[#All], 2),"")</f>
        <v/>
      </c>
      <c r="O1166" s="55" t="str">
        <f t="shared" si="90"/>
        <v xml:space="preserve">    delay(delayo);</v>
      </c>
    </row>
    <row r="1167" spans="5:45" x14ac:dyDescent="0.3">
      <c r="E1167" s="45" t="str">
        <f>MID($K1139,AR$19,1)</f>
        <v/>
      </c>
      <c r="F1167" s="43" t="str">
        <f>MID($K1140,AR$19,1)</f>
        <v/>
      </c>
      <c r="G1167" s="44" t="str">
        <f>MID($K1141,AR$19,1)</f>
        <v/>
      </c>
      <c r="H1167" s="41"/>
      <c r="I1167" s="9">
        <v>26</v>
      </c>
      <c r="J1167" s="4" t="s">
        <v>13</v>
      </c>
      <c r="M1167" s="4" t="str">
        <f>IFERROR(VLOOKUP(G1167, Table134[#All], 2),"")</f>
        <v/>
      </c>
      <c r="O1167" s="55" t="str">
        <f t="shared" si="90"/>
        <v xml:space="preserve">    delay(delayo);</v>
      </c>
    </row>
    <row r="1168" spans="5:45" x14ac:dyDescent="0.3">
      <c r="H1168" s="41"/>
      <c r="I1168" s="13"/>
      <c r="J1168" s="11" t="s">
        <v>44</v>
      </c>
      <c r="K1168" s="14"/>
      <c r="O1168" s="55" t="str">
        <f t="shared" si="90"/>
        <v xml:space="preserve">//  </v>
      </c>
      <c r="Q1168" s="19" t="s">
        <v>123</v>
      </c>
      <c r="R1168" s="19"/>
      <c r="S1168" s="19">
        <v>1</v>
      </c>
      <c r="T1168" s="19">
        <v>2</v>
      </c>
      <c r="U1168" s="19">
        <v>3</v>
      </c>
      <c r="V1168" s="19">
        <v>4</v>
      </c>
      <c r="W1168" s="19">
        <v>5</v>
      </c>
      <c r="X1168" s="19">
        <v>6</v>
      </c>
      <c r="Y1168" s="19">
        <v>7</v>
      </c>
      <c r="Z1168" s="19">
        <v>8</v>
      </c>
      <c r="AA1168" s="19">
        <v>9</v>
      </c>
      <c r="AB1168" s="19">
        <v>10</v>
      </c>
      <c r="AC1168" s="19">
        <v>11</v>
      </c>
      <c r="AD1168" s="19">
        <v>12</v>
      </c>
      <c r="AE1168" s="19">
        <v>13</v>
      </c>
      <c r="AF1168" s="19">
        <v>14</v>
      </c>
      <c r="AG1168" s="19">
        <v>15</v>
      </c>
      <c r="AH1168" s="19">
        <v>16</v>
      </c>
      <c r="AI1168" s="19">
        <v>17</v>
      </c>
      <c r="AJ1168" s="19">
        <v>18</v>
      </c>
      <c r="AK1168" s="19">
        <v>19</v>
      </c>
      <c r="AL1168" s="19">
        <v>20</v>
      </c>
      <c r="AM1168" s="19">
        <v>21</v>
      </c>
      <c r="AN1168" s="19">
        <v>22</v>
      </c>
      <c r="AO1168" s="19">
        <v>23</v>
      </c>
      <c r="AP1168" s="19">
        <v>24</v>
      </c>
      <c r="AQ1168" s="19">
        <v>25</v>
      </c>
      <c r="AR1168" s="19">
        <v>26</v>
      </c>
      <c r="AS1168" s="19"/>
    </row>
    <row r="1169" spans="5:45" x14ac:dyDescent="0.3">
      <c r="H1169" s="41">
        <v>39</v>
      </c>
      <c r="I1169" s="13"/>
      <c r="J1169" s="11" t="s">
        <v>44</v>
      </c>
      <c r="K1169" s="14">
        <f>C179</f>
        <v>0</v>
      </c>
      <c r="L1169" s="6"/>
      <c r="M1169" s="6"/>
      <c r="O1169" s="55" t="str">
        <f t="shared" si="90"/>
        <v>//  0</v>
      </c>
      <c r="Q1169" s="4" t="str">
        <f>MID($K1169,Q$19,1)</f>
        <v>0</v>
      </c>
      <c r="R1169" s="4" t="str">
        <f t="shared" ref="R1169:AS1171" si="93">MID($K1169,R$19,1)</f>
        <v/>
      </c>
      <c r="S1169" s="4" t="str">
        <f t="shared" si="93"/>
        <v/>
      </c>
      <c r="T1169" s="4" t="str">
        <f t="shared" si="93"/>
        <v/>
      </c>
      <c r="U1169" s="4" t="str">
        <f t="shared" si="93"/>
        <v/>
      </c>
      <c r="V1169" s="4" t="str">
        <f t="shared" si="93"/>
        <v/>
      </c>
      <c r="W1169" s="4" t="str">
        <f t="shared" si="93"/>
        <v/>
      </c>
      <c r="X1169" s="4" t="str">
        <f t="shared" si="93"/>
        <v/>
      </c>
      <c r="Y1169" s="4" t="str">
        <f t="shared" si="93"/>
        <v/>
      </c>
      <c r="Z1169" s="4" t="str">
        <f t="shared" si="93"/>
        <v/>
      </c>
      <c r="AA1169" s="4" t="str">
        <f t="shared" si="93"/>
        <v/>
      </c>
      <c r="AB1169" s="4" t="str">
        <f t="shared" si="93"/>
        <v/>
      </c>
      <c r="AC1169" s="4" t="str">
        <f t="shared" si="93"/>
        <v/>
      </c>
      <c r="AD1169" s="4" t="str">
        <f t="shared" si="93"/>
        <v/>
      </c>
      <c r="AE1169" s="4" t="str">
        <f t="shared" si="93"/>
        <v/>
      </c>
      <c r="AF1169" s="4" t="str">
        <f t="shared" si="93"/>
        <v/>
      </c>
      <c r="AG1169" s="4" t="str">
        <f t="shared" si="93"/>
        <v/>
      </c>
      <c r="AH1169" s="4" t="str">
        <f t="shared" si="93"/>
        <v/>
      </c>
      <c r="AI1169" s="4" t="str">
        <f t="shared" si="93"/>
        <v/>
      </c>
      <c r="AJ1169" s="4" t="str">
        <f t="shared" si="93"/>
        <v/>
      </c>
      <c r="AK1169" s="4" t="str">
        <f t="shared" si="93"/>
        <v/>
      </c>
      <c r="AL1169" s="4" t="str">
        <f t="shared" si="93"/>
        <v/>
      </c>
      <c r="AM1169" s="4" t="str">
        <f t="shared" si="93"/>
        <v/>
      </c>
      <c r="AN1169" s="4" t="str">
        <f t="shared" si="93"/>
        <v/>
      </c>
      <c r="AO1169" s="4" t="str">
        <f t="shared" si="93"/>
        <v/>
      </c>
      <c r="AP1169" s="4" t="str">
        <f t="shared" si="93"/>
        <v/>
      </c>
      <c r="AQ1169" s="4" t="str">
        <f t="shared" si="93"/>
        <v/>
      </c>
      <c r="AR1169" s="4" t="str">
        <f t="shared" si="93"/>
        <v/>
      </c>
      <c r="AS1169" s="4" t="str">
        <f>MID($K1169,AS$19,1)</f>
        <v/>
      </c>
    </row>
    <row r="1170" spans="5:45" x14ac:dyDescent="0.3">
      <c r="E1170" s="45" t="str">
        <f>MID($K1169,Q$19,1)</f>
        <v>0</v>
      </c>
      <c r="F1170" s="43" t="str">
        <f>MID($K1170,Q$19,1)</f>
        <v>0</v>
      </c>
      <c r="G1170" s="44" t="str">
        <f>MID($K1171,Q$19,1)</f>
        <v>0</v>
      </c>
      <c r="H1170" s="41"/>
      <c r="I1170" s="13"/>
      <c r="J1170" s="11" t="s">
        <v>44</v>
      </c>
      <c r="K1170" s="14">
        <f>C180</f>
        <v>0</v>
      </c>
      <c r="L1170" s="6"/>
      <c r="M1170" s="6"/>
      <c r="O1170" s="55" t="str">
        <f t="shared" si="90"/>
        <v>//  0</v>
      </c>
      <c r="Q1170" s="4" t="str">
        <f t="shared" ref="Q1170:Q1171" si="94">MID($K1170,Q$19,1)</f>
        <v>0</v>
      </c>
      <c r="R1170" s="4" t="str">
        <f t="shared" si="93"/>
        <v/>
      </c>
      <c r="S1170" s="4" t="str">
        <f t="shared" si="93"/>
        <v/>
      </c>
      <c r="T1170" s="4" t="str">
        <f t="shared" si="93"/>
        <v/>
      </c>
      <c r="U1170" s="4" t="str">
        <f t="shared" si="93"/>
        <v/>
      </c>
      <c r="V1170" s="4" t="str">
        <f t="shared" si="93"/>
        <v/>
      </c>
      <c r="W1170" s="4" t="str">
        <f t="shared" si="93"/>
        <v/>
      </c>
      <c r="X1170" s="4" t="str">
        <f t="shared" si="93"/>
        <v/>
      </c>
      <c r="Y1170" s="4" t="str">
        <f t="shared" si="93"/>
        <v/>
      </c>
      <c r="Z1170" s="4" t="str">
        <f t="shared" si="93"/>
        <v/>
      </c>
      <c r="AA1170" s="4" t="str">
        <f t="shared" si="93"/>
        <v/>
      </c>
      <c r="AB1170" s="4" t="str">
        <f t="shared" si="93"/>
        <v/>
      </c>
      <c r="AC1170" s="4" t="str">
        <f t="shared" si="93"/>
        <v/>
      </c>
      <c r="AD1170" s="4" t="str">
        <f t="shared" si="93"/>
        <v/>
      </c>
      <c r="AE1170" s="4" t="str">
        <f t="shared" si="93"/>
        <v/>
      </c>
      <c r="AF1170" s="4" t="str">
        <f t="shared" si="93"/>
        <v/>
      </c>
      <c r="AG1170" s="4" t="str">
        <f t="shared" si="93"/>
        <v/>
      </c>
      <c r="AH1170" s="4" t="str">
        <f t="shared" si="93"/>
        <v/>
      </c>
      <c r="AI1170" s="4" t="str">
        <f t="shared" si="93"/>
        <v/>
      </c>
      <c r="AJ1170" s="4" t="str">
        <f t="shared" si="93"/>
        <v/>
      </c>
      <c r="AK1170" s="4" t="str">
        <f t="shared" si="93"/>
        <v/>
      </c>
      <c r="AL1170" s="4" t="str">
        <f t="shared" si="93"/>
        <v/>
      </c>
      <c r="AM1170" s="4" t="str">
        <f t="shared" si="93"/>
        <v/>
      </c>
      <c r="AN1170" s="4" t="str">
        <f t="shared" si="93"/>
        <v/>
      </c>
      <c r="AO1170" s="4" t="str">
        <f t="shared" si="93"/>
        <v/>
      </c>
      <c r="AP1170" s="4" t="str">
        <f t="shared" si="93"/>
        <v/>
      </c>
      <c r="AQ1170" s="4" t="str">
        <f t="shared" si="93"/>
        <v/>
      </c>
      <c r="AR1170" s="4" t="str">
        <f t="shared" si="93"/>
        <v/>
      </c>
      <c r="AS1170" s="4" t="str">
        <f t="shared" si="93"/>
        <v/>
      </c>
    </row>
    <row r="1171" spans="5:45" x14ac:dyDescent="0.3">
      <c r="H1171" s="41"/>
      <c r="I1171" s="13"/>
      <c r="J1171" s="11" t="s">
        <v>44</v>
      </c>
      <c r="K1171" s="14">
        <f>C181</f>
        <v>0</v>
      </c>
      <c r="O1171" s="55" t="str">
        <f t="shared" si="90"/>
        <v>//  0</v>
      </c>
      <c r="Q1171" s="4" t="str">
        <f t="shared" si="94"/>
        <v>0</v>
      </c>
      <c r="R1171" s="4" t="str">
        <f t="shared" si="93"/>
        <v/>
      </c>
      <c r="S1171" s="4" t="str">
        <f t="shared" si="93"/>
        <v/>
      </c>
      <c r="T1171" s="4" t="str">
        <f t="shared" si="93"/>
        <v/>
      </c>
      <c r="U1171" s="4" t="str">
        <f t="shared" si="93"/>
        <v/>
      </c>
      <c r="V1171" s="4" t="str">
        <f t="shared" si="93"/>
        <v/>
      </c>
      <c r="W1171" s="4" t="str">
        <f t="shared" si="93"/>
        <v/>
      </c>
      <c r="X1171" s="4" t="str">
        <f t="shared" si="93"/>
        <v/>
      </c>
      <c r="Y1171" s="4" t="str">
        <f t="shared" si="93"/>
        <v/>
      </c>
      <c r="Z1171" s="4" t="str">
        <f t="shared" si="93"/>
        <v/>
      </c>
      <c r="AA1171" s="4" t="str">
        <f t="shared" si="93"/>
        <v/>
      </c>
      <c r="AB1171" s="4" t="str">
        <f t="shared" si="93"/>
        <v/>
      </c>
      <c r="AC1171" s="4" t="str">
        <f t="shared" si="93"/>
        <v/>
      </c>
      <c r="AD1171" s="4" t="str">
        <f t="shared" si="93"/>
        <v/>
      </c>
      <c r="AE1171" s="4" t="str">
        <f t="shared" si="93"/>
        <v/>
      </c>
      <c r="AF1171" s="4" t="str">
        <f t="shared" si="93"/>
        <v/>
      </c>
      <c r="AG1171" s="4" t="str">
        <f t="shared" si="93"/>
        <v/>
      </c>
      <c r="AH1171" s="4" t="str">
        <f t="shared" si="93"/>
        <v/>
      </c>
      <c r="AI1171" s="4" t="str">
        <f t="shared" si="93"/>
        <v/>
      </c>
      <c r="AJ1171" s="4" t="str">
        <f t="shared" si="93"/>
        <v/>
      </c>
      <c r="AK1171" s="4" t="str">
        <f t="shared" si="93"/>
        <v/>
      </c>
      <c r="AL1171" s="4" t="str">
        <f t="shared" si="93"/>
        <v/>
      </c>
      <c r="AM1171" s="4" t="str">
        <f t="shared" si="93"/>
        <v/>
      </c>
      <c r="AN1171" s="4" t="str">
        <f t="shared" si="93"/>
        <v/>
      </c>
      <c r="AO1171" s="4" t="str">
        <f t="shared" si="93"/>
        <v/>
      </c>
      <c r="AP1171" s="4" t="str">
        <f t="shared" si="93"/>
        <v/>
      </c>
      <c r="AQ1171" s="4" t="str">
        <f t="shared" si="93"/>
        <v/>
      </c>
      <c r="AR1171" s="4" t="str">
        <f t="shared" si="93"/>
        <v/>
      </c>
      <c r="AS1171" s="4" t="str">
        <f t="shared" si="93"/>
        <v/>
      </c>
    </row>
    <row r="1172" spans="5:45" x14ac:dyDescent="0.3">
      <c r="E1172" s="45" t="str">
        <f>MID($K1169,S$19,1)</f>
        <v/>
      </c>
      <c r="F1172" s="43" t="str">
        <f>MID($K1170,S$19,1)</f>
        <v/>
      </c>
      <c r="G1172" s="44" t="str">
        <f>MID($K1171,S$19,1)</f>
        <v/>
      </c>
      <c r="H1172" s="41"/>
      <c r="I1172" s="9">
        <v>1</v>
      </c>
      <c r="J1172" s="4" t="s">
        <v>13</v>
      </c>
      <c r="K1172" s="4" t="str">
        <f>IFERROR(VLOOKUP(E1172, Table1[[#All],[Note]:[Code]], 2),"")</f>
        <v/>
      </c>
      <c r="M1172" s="4" t="str">
        <f>IFERROR(VLOOKUP(G1172, Table134[#All], 2),"")</f>
        <v/>
      </c>
      <c r="O1172" s="55" t="str">
        <f t="shared" si="90"/>
        <v xml:space="preserve">    delay(delayo);</v>
      </c>
    </row>
    <row r="1173" spans="5:45" x14ac:dyDescent="0.3">
      <c r="E1173" s="45" t="str">
        <f>MID($K1169,T$19,1)</f>
        <v/>
      </c>
      <c r="F1173" s="43" t="str">
        <f>MID($K1170,T$19,1)</f>
        <v/>
      </c>
      <c r="G1173" s="44" t="str">
        <f>MID($K1171,T$19,1)</f>
        <v/>
      </c>
      <c r="H1173" s="41"/>
      <c r="I1173" s="9">
        <v>2</v>
      </c>
      <c r="J1173" s="4" t="s">
        <v>13</v>
      </c>
      <c r="K1173" s="4" t="str">
        <f>IFERROR(VLOOKUP(E1173, Table1[[#All],[Note]:[Code]], 2),"")</f>
        <v/>
      </c>
      <c r="M1173" s="4" t="str">
        <f>IFERROR(VLOOKUP(G1173, Table134[#All], 2),"")</f>
        <v/>
      </c>
      <c r="O1173" s="55" t="str">
        <f t="shared" si="90"/>
        <v xml:space="preserve">    delay(delayo);</v>
      </c>
    </row>
    <row r="1174" spans="5:45" x14ac:dyDescent="0.3">
      <c r="E1174" s="45" t="str">
        <f>MID($K1169,U$19,1)</f>
        <v/>
      </c>
      <c r="F1174" s="43" t="str">
        <f>MID($K1170,U$19,1)</f>
        <v/>
      </c>
      <c r="G1174" s="44" t="str">
        <f>MID($K1171,U$19,1)</f>
        <v/>
      </c>
      <c r="H1174" s="41"/>
      <c r="I1174" s="9">
        <v>3</v>
      </c>
      <c r="J1174" s="4" t="s">
        <v>13</v>
      </c>
      <c r="K1174" s="4" t="str">
        <f>IFERROR(VLOOKUP(E1174, Table1[[#All],[Note]:[Code]], 2),"")</f>
        <v/>
      </c>
      <c r="M1174" s="4" t="str">
        <f>IFERROR(VLOOKUP(G1174, Table134[#All], 2),"")</f>
        <v/>
      </c>
      <c r="O1174" s="55" t="str">
        <f t="shared" si="90"/>
        <v xml:space="preserve">    delay(delayo);</v>
      </c>
    </row>
    <row r="1175" spans="5:45" x14ac:dyDescent="0.3">
      <c r="E1175" s="45" t="str">
        <f>MID($K1169,V$19,1)</f>
        <v/>
      </c>
      <c r="F1175" s="43" t="str">
        <f>MID($K1170,V$19,1)</f>
        <v/>
      </c>
      <c r="G1175" s="44" t="str">
        <f>MID($K1171,V$19,1)</f>
        <v/>
      </c>
      <c r="H1175" s="41"/>
      <c r="I1175" s="9">
        <v>4</v>
      </c>
      <c r="J1175" s="4" t="s">
        <v>13</v>
      </c>
      <c r="K1175" s="4" t="str">
        <f>IFERROR(VLOOKUP(E1175, Table1[[#All],[Note]:[Code]], 2),"")</f>
        <v/>
      </c>
      <c r="M1175" s="4" t="str">
        <f>IFERROR(VLOOKUP(G1175, Table134[#All], 2),"")</f>
        <v/>
      </c>
      <c r="O1175" s="55" t="str">
        <f t="shared" si="90"/>
        <v xml:space="preserve">    delay(delayo);</v>
      </c>
    </row>
    <row r="1176" spans="5:45" x14ac:dyDescent="0.3">
      <c r="E1176" s="45" t="str">
        <f>MID($K1169,W$19,1)</f>
        <v/>
      </c>
      <c r="F1176" s="43" t="str">
        <f>MID($K1170,W$19,1)</f>
        <v/>
      </c>
      <c r="G1176" s="44" t="str">
        <f>MID($K1171,W$19,1)</f>
        <v/>
      </c>
      <c r="H1176" s="41"/>
      <c r="I1176" s="9">
        <v>5</v>
      </c>
      <c r="J1176" s="4" t="s">
        <v>13</v>
      </c>
      <c r="K1176" s="4" t="str">
        <f>IFERROR(VLOOKUP(E1176, Table1[[#All],[Note]:[Code]], 2),"")</f>
        <v/>
      </c>
      <c r="M1176" s="4" t="str">
        <f>IFERROR(VLOOKUP(G1176, Table134[#All], 2),"")</f>
        <v/>
      </c>
      <c r="O1176" s="55" t="str">
        <f t="shared" si="90"/>
        <v xml:space="preserve">    delay(delayo);</v>
      </c>
    </row>
    <row r="1177" spans="5:45" x14ac:dyDescent="0.3">
      <c r="E1177" s="45" t="str">
        <f>MID($K1169,X$19,1)</f>
        <v/>
      </c>
      <c r="F1177" s="43" t="str">
        <f>MID($K1170,X$19,1)</f>
        <v/>
      </c>
      <c r="G1177" s="44" t="str">
        <f>MID($K1171,X$19,1)</f>
        <v/>
      </c>
      <c r="H1177" s="41"/>
      <c r="I1177" s="9">
        <v>6</v>
      </c>
      <c r="J1177" s="4" t="s">
        <v>13</v>
      </c>
      <c r="K1177" s="4" t="str">
        <f>IFERROR(VLOOKUP(E1177, Table1[[#All],[Note]:[Code]], 2),"")</f>
        <v/>
      </c>
      <c r="M1177" s="4" t="str">
        <f>IFERROR(VLOOKUP(G1177, Table134[#All], 2),"")</f>
        <v/>
      </c>
      <c r="O1177" s="55" t="str">
        <f t="shared" si="90"/>
        <v xml:space="preserve">    delay(delayo);</v>
      </c>
    </row>
    <row r="1178" spans="5:45" x14ac:dyDescent="0.3">
      <c r="E1178" s="45" t="str">
        <f>MID($K1169,Y$19,1)</f>
        <v/>
      </c>
      <c r="F1178" s="43" t="str">
        <f>MID($K1170,Y$19,1)</f>
        <v/>
      </c>
      <c r="G1178" s="44" t="str">
        <f>MID($K1171,Y$19,1)</f>
        <v/>
      </c>
      <c r="H1178" s="41"/>
      <c r="I1178" s="9">
        <v>7</v>
      </c>
      <c r="J1178" s="4" t="s">
        <v>13</v>
      </c>
      <c r="K1178" s="4" t="str">
        <f>IFERROR(VLOOKUP(E1178, Table1[[#All],[Note]:[Code]], 2),"")</f>
        <v/>
      </c>
      <c r="M1178" s="4" t="str">
        <f>IFERROR(VLOOKUP(G1178, Table134[#All], 2),"")</f>
        <v/>
      </c>
      <c r="O1178" s="55" t="str">
        <f t="shared" si="90"/>
        <v xml:space="preserve">    delay(delayo);</v>
      </c>
    </row>
    <row r="1179" spans="5:45" x14ac:dyDescent="0.3">
      <c r="E1179" s="45" t="str">
        <f>MID($K1169,Z$19,1)</f>
        <v/>
      </c>
      <c r="F1179" s="43" t="str">
        <f>MID($K1170,Z$19,1)</f>
        <v/>
      </c>
      <c r="G1179" s="44" t="str">
        <f>MID($K1171,Z$19,1)</f>
        <v/>
      </c>
      <c r="H1179" s="41"/>
      <c r="I1179" s="9">
        <v>8</v>
      </c>
      <c r="J1179" s="4" t="s">
        <v>13</v>
      </c>
      <c r="K1179" s="4" t="str">
        <f>IFERROR(VLOOKUP(E1179, Table1[[#All],[Note]:[Code]], 2),"")</f>
        <v/>
      </c>
      <c r="M1179" s="4" t="str">
        <f>IFERROR(VLOOKUP(G1179, Table134[#All], 2),"")</f>
        <v/>
      </c>
      <c r="O1179" s="55" t="str">
        <f t="shared" si="90"/>
        <v xml:space="preserve">    delay(delayo);</v>
      </c>
    </row>
    <row r="1180" spans="5:45" x14ac:dyDescent="0.3">
      <c r="E1180" s="45" t="str">
        <f>MID($K1169,AA$19,1)</f>
        <v/>
      </c>
      <c r="F1180" s="43" t="str">
        <f>MID($K1170,AA$19,1)</f>
        <v/>
      </c>
      <c r="G1180" s="44" t="str">
        <f>MID($K1171,AA$19,1)</f>
        <v/>
      </c>
      <c r="H1180" s="41"/>
      <c r="I1180" s="9">
        <v>9</v>
      </c>
      <c r="J1180" s="4" t="s">
        <v>13</v>
      </c>
      <c r="K1180" s="4" t="str">
        <f>IFERROR(VLOOKUP(E1180, Table1[[#All],[Note]:[Code]], 2),"")</f>
        <v/>
      </c>
      <c r="M1180" s="4" t="str">
        <f>IFERROR(VLOOKUP(G1180, Table134[#All], 2),"")</f>
        <v/>
      </c>
      <c r="O1180" s="55" t="str">
        <f t="shared" si="90"/>
        <v xml:space="preserve">    delay(delayo);</v>
      </c>
    </row>
    <row r="1181" spans="5:45" x14ac:dyDescent="0.3">
      <c r="E1181" s="45" t="str">
        <f>MID($K1169,AB$19,1)</f>
        <v/>
      </c>
      <c r="F1181" s="43" t="str">
        <f>MID($K1170,AB$19,1)</f>
        <v/>
      </c>
      <c r="G1181" s="44" t="str">
        <f>MID($K1171,AB$19,1)</f>
        <v/>
      </c>
      <c r="H1181" s="41"/>
      <c r="I1181" s="9">
        <v>10</v>
      </c>
      <c r="J1181" s="4" t="s">
        <v>13</v>
      </c>
      <c r="K1181" s="4" t="str">
        <f>IFERROR(VLOOKUP(E1181, Table1[[#All],[Note]:[Code]], 2),"")</f>
        <v/>
      </c>
      <c r="M1181" s="4" t="str">
        <f>IFERROR(VLOOKUP(G1181, Table134[#All], 2),"")</f>
        <v/>
      </c>
      <c r="O1181" s="55" t="str">
        <f t="shared" ref="O1181:O1244" si="95">CONCATENATE(J1181,K1181,L1181,M1181)</f>
        <v xml:space="preserve">    delay(delayo);</v>
      </c>
    </row>
    <row r="1182" spans="5:45" x14ac:dyDescent="0.3">
      <c r="E1182" s="45" t="str">
        <f>MID($K1169,AC$19,1)</f>
        <v/>
      </c>
      <c r="F1182" s="43" t="str">
        <f>MID($K1170,AC$19,1)</f>
        <v/>
      </c>
      <c r="G1182" s="44" t="str">
        <f>MID($K1171,AC$19,1)</f>
        <v/>
      </c>
      <c r="H1182" s="41"/>
      <c r="I1182" s="9">
        <v>11</v>
      </c>
      <c r="J1182" s="4" t="s">
        <v>13</v>
      </c>
      <c r="K1182" s="4" t="str">
        <f>IFERROR(VLOOKUP(E1182, Table1[[#All],[Note]:[Code]], 2),"")</f>
        <v/>
      </c>
      <c r="M1182" s="4" t="str">
        <f>IFERROR(VLOOKUP(G1182, Table134[#All], 2),"")</f>
        <v/>
      </c>
      <c r="O1182" s="55" t="str">
        <f t="shared" si="95"/>
        <v xml:space="preserve">    delay(delayo);</v>
      </c>
    </row>
    <row r="1183" spans="5:45" x14ac:dyDescent="0.3">
      <c r="E1183" s="45" t="str">
        <f>MID($K1169,AD$19,1)</f>
        <v/>
      </c>
      <c r="F1183" s="43" t="str">
        <f>MID($K1170,AD$19,1)</f>
        <v/>
      </c>
      <c r="G1183" s="44" t="str">
        <f>MID($K1171,AD$19,1)</f>
        <v/>
      </c>
      <c r="H1183" s="41"/>
      <c r="I1183" s="9">
        <v>12</v>
      </c>
      <c r="J1183" s="4" t="s">
        <v>13</v>
      </c>
      <c r="K1183" s="4" t="str">
        <f>IFERROR(VLOOKUP(E1183, Table1[[#All],[Note]:[Code]], 2),"")</f>
        <v/>
      </c>
      <c r="M1183" s="4" t="str">
        <f>IFERROR(VLOOKUP(G1183, Table134[#All], 2),"")</f>
        <v/>
      </c>
      <c r="O1183" s="55" t="str">
        <f t="shared" si="95"/>
        <v xml:space="preserve">    delay(delayo);</v>
      </c>
    </row>
    <row r="1184" spans="5:45" x14ac:dyDescent="0.3">
      <c r="E1184" s="45" t="str">
        <f>MID($K1169,AE$19,1)</f>
        <v/>
      </c>
      <c r="F1184" s="43" t="str">
        <f>MID($K1170,AE$19,1)</f>
        <v/>
      </c>
      <c r="G1184" s="44" t="str">
        <f>MID($K1171,AE$19,1)</f>
        <v/>
      </c>
      <c r="H1184" s="41"/>
      <c r="I1184" s="9">
        <v>13</v>
      </c>
      <c r="J1184" s="4" t="s">
        <v>13</v>
      </c>
      <c r="K1184" s="4" t="str">
        <f>IFERROR(VLOOKUP(E1184, Table1[[#All],[Note]:[Code]], 2),"")</f>
        <v/>
      </c>
      <c r="M1184" s="4" t="str">
        <f>IFERROR(VLOOKUP(G1184, Table134[#All], 2),"")</f>
        <v/>
      </c>
      <c r="O1184" s="55" t="str">
        <f t="shared" si="95"/>
        <v xml:space="preserve">    delay(delayo);</v>
      </c>
    </row>
    <row r="1185" spans="5:45" x14ac:dyDescent="0.3">
      <c r="E1185" s="45" t="str">
        <f>MID($K1169,AF$19,1)</f>
        <v/>
      </c>
      <c r="F1185" s="43" t="str">
        <f>MID($K1170,AF$19,1)</f>
        <v/>
      </c>
      <c r="G1185" s="44" t="str">
        <f>MID($K1171,AF$19,1)</f>
        <v/>
      </c>
      <c r="H1185" s="41"/>
      <c r="I1185" s="9">
        <v>14</v>
      </c>
      <c r="J1185" s="4" t="s">
        <v>13</v>
      </c>
      <c r="K1185" s="4" t="str">
        <f>IFERROR(VLOOKUP(E1185, Table1[[#All],[Note]:[Code]], 2),"")</f>
        <v/>
      </c>
      <c r="M1185" s="4" t="str">
        <f>IFERROR(VLOOKUP(G1185, Table134[#All], 2),"")</f>
        <v/>
      </c>
      <c r="O1185" s="55" t="str">
        <f t="shared" si="95"/>
        <v xml:space="preserve">    delay(delayo);</v>
      </c>
    </row>
    <row r="1186" spans="5:45" x14ac:dyDescent="0.3">
      <c r="E1186" s="45" t="str">
        <f>MID($K1169,AG$19,1)</f>
        <v/>
      </c>
      <c r="F1186" s="43" t="str">
        <f>MID($K1170,AG$19,1)</f>
        <v/>
      </c>
      <c r="G1186" s="44" t="str">
        <f>MID($K1171,AG$19,1)</f>
        <v/>
      </c>
      <c r="H1186" s="41"/>
      <c r="I1186" s="9">
        <v>15</v>
      </c>
      <c r="J1186" s="4" t="s">
        <v>13</v>
      </c>
      <c r="K1186" s="4" t="str">
        <f>IFERROR(VLOOKUP(E1186, Table1[[#All],[Note]:[Code]], 2),"")</f>
        <v/>
      </c>
      <c r="M1186" s="4" t="str">
        <f>IFERROR(VLOOKUP(G1186, Table134[#All], 2),"")</f>
        <v/>
      </c>
      <c r="O1186" s="55" t="str">
        <f t="shared" si="95"/>
        <v xml:space="preserve">    delay(delayo);</v>
      </c>
    </row>
    <row r="1187" spans="5:45" x14ac:dyDescent="0.3">
      <c r="E1187" s="45" t="str">
        <f>MID($K1169,AH$19,1)</f>
        <v/>
      </c>
      <c r="F1187" s="43" t="str">
        <f>MID($K1170,AH$19,1)</f>
        <v/>
      </c>
      <c r="G1187" s="44" t="str">
        <f>MID($K1171,AH$19,1)</f>
        <v/>
      </c>
      <c r="H1187" s="41"/>
      <c r="I1187" s="9">
        <v>16</v>
      </c>
      <c r="J1187" s="4" t="s">
        <v>13</v>
      </c>
      <c r="K1187" s="4" t="str">
        <f>IFERROR(VLOOKUP(E1187, Table1[[#All],[Note]:[Code]], 2),"")</f>
        <v/>
      </c>
      <c r="M1187" s="4" t="str">
        <f>IFERROR(VLOOKUP(G1187, Table134[#All], 2),"")</f>
        <v/>
      </c>
      <c r="O1187" s="55" t="str">
        <f t="shared" si="95"/>
        <v xml:space="preserve">    delay(delayo);</v>
      </c>
    </row>
    <row r="1188" spans="5:45" x14ac:dyDescent="0.3">
      <c r="E1188" s="45" t="str">
        <f>MID($K1169,AI$19,1)</f>
        <v/>
      </c>
      <c r="F1188" s="43" t="str">
        <f>MID($K1170,AI$19,1)</f>
        <v/>
      </c>
      <c r="G1188" s="44" t="str">
        <f>MID($K1171,AI$19,1)</f>
        <v/>
      </c>
      <c r="H1188" s="41"/>
      <c r="I1188" s="9">
        <v>17</v>
      </c>
      <c r="J1188" s="4" t="s">
        <v>13</v>
      </c>
      <c r="K1188" s="4" t="str">
        <f>IFERROR(VLOOKUP(E1188, Table1[[#All],[Note]:[Code]], 2),"")</f>
        <v/>
      </c>
      <c r="M1188" s="4" t="str">
        <f>IFERROR(VLOOKUP(G1188, Table134[#All], 2),"")</f>
        <v/>
      </c>
      <c r="O1188" s="55" t="str">
        <f t="shared" si="95"/>
        <v xml:space="preserve">    delay(delayo);</v>
      </c>
    </row>
    <row r="1189" spans="5:45" x14ac:dyDescent="0.3">
      <c r="E1189" s="45" t="str">
        <f>MID($K1169,AJ$19,1)</f>
        <v/>
      </c>
      <c r="F1189" s="43" t="str">
        <f>MID($K1170,AJ$19,1)</f>
        <v/>
      </c>
      <c r="G1189" s="44" t="str">
        <f>MID($K1171,AJ$19,1)</f>
        <v/>
      </c>
      <c r="H1189" s="41"/>
      <c r="I1189" s="9">
        <v>18</v>
      </c>
      <c r="J1189" s="4" t="s">
        <v>13</v>
      </c>
      <c r="K1189" s="4" t="str">
        <f>IFERROR(VLOOKUP(E1189, Table1[[#All],[Note]:[Code]], 2),"")</f>
        <v/>
      </c>
      <c r="M1189" s="4" t="str">
        <f>IFERROR(VLOOKUP(G1189, Table134[#All], 2),"")</f>
        <v/>
      </c>
      <c r="O1189" s="55" t="str">
        <f t="shared" si="95"/>
        <v xml:space="preserve">    delay(delayo);</v>
      </c>
    </row>
    <row r="1190" spans="5:45" x14ac:dyDescent="0.3">
      <c r="E1190" s="45" t="str">
        <f>MID($K1169,AK$19,1)</f>
        <v/>
      </c>
      <c r="F1190" s="43" t="str">
        <f>MID($K1170,AK$19,1)</f>
        <v/>
      </c>
      <c r="G1190" s="44" t="str">
        <f>MID($K1171,AK$19,1)</f>
        <v/>
      </c>
      <c r="H1190" s="41"/>
      <c r="I1190" s="9">
        <v>19</v>
      </c>
      <c r="J1190" s="4" t="s">
        <v>13</v>
      </c>
      <c r="K1190" s="4" t="str">
        <f>IFERROR(VLOOKUP(E1190, Table1[[#All],[Note]:[Code]], 2),"")</f>
        <v/>
      </c>
      <c r="M1190" s="4" t="str">
        <f>IFERROR(VLOOKUP(G1190, Table134[#All], 2),"")</f>
        <v/>
      </c>
      <c r="O1190" s="55" t="str">
        <f t="shared" si="95"/>
        <v xml:space="preserve">    delay(delayo);</v>
      </c>
    </row>
    <row r="1191" spans="5:45" x14ac:dyDescent="0.3">
      <c r="E1191" s="45" t="str">
        <f>MID($K1169,AL$19,1)</f>
        <v/>
      </c>
      <c r="F1191" s="43" t="str">
        <f>MID($K1170,AL$19,1)</f>
        <v/>
      </c>
      <c r="G1191" s="44" t="str">
        <f>MID($K1171,AL$19,1)</f>
        <v/>
      </c>
      <c r="H1191" s="41"/>
      <c r="I1191" s="9">
        <v>20</v>
      </c>
      <c r="J1191" s="4" t="s">
        <v>13</v>
      </c>
      <c r="K1191" s="4" t="str">
        <f>IFERROR(VLOOKUP(E1191, Table1[[#All],[Note]:[Code]], 2),"")</f>
        <v/>
      </c>
      <c r="M1191" s="4" t="str">
        <f>IFERROR(VLOOKUP(G1191, Table134[#All], 2),"")</f>
        <v/>
      </c>
      <c r="O1191" s="55" t="str">
        <f t="shared" si="95"/>
        <v xml:space="preserve">    delay(delayo);</v>
      </c>
    </row>
    <row r="1192" spans="5:45" x14ac:dyDescent="0.3">
      <c r="E1192" s="45" t="str">
        <f>MID($K1169,AM$19,1)</f>
        <v/>
      </c>
      <c r="F1192" s="43" t="str">
        <f>MID($K1170,AM$19,1)</f>
        <v/>
      </c>
      <c r="G1192" s="44" t="str">
        <f>MID($K1171,AM$19,1)</f>
        <v/>
      </c>
      <c r="H1192" s="41"/>
      <c r="I1192" s="9">
        <v>21</v>
      </c>
      <c r="J1192" s="4" t="s">
        <v>13</v>
      </c>
      <c r="K1192" s="4" t="str">
        <f>IFERROR(VLOOKUP(E1192, Table1[[#All],[Note]:[Code]], 2),"")</f>
        <v/>
      </c>
      <c r="M1192" s="4" t="str">
        <f>IFERROR(VLOOKUP(G1192, Table134[#All], 2),"")</f>
        <v/>
      </c>
      <c r="O1192" s="55" t="str">
        <f t="shared" si="95"/>
        <v xml:space="preserve">    delay(delayo);</v>
      </c>
    </row>
    <row r="1193" spans="5:45" x14ac:dyDescent="0.3">
      <c r="E1193" s="45" t="str">
        <f>MID($K1169,AN$19,1)</f>
        <v/>
      </c>
      <c r="F1193" s="43" t="str">
        <f>MID($K1170,AN$19,1)</f>
        <v/>
      </c>
      <c r="G1193" s="44" t="str">
        <f>MID($K1171,AN$19,1)</f>
        <v/>
      </c>
      <c r="H1193" s="41"/>
      <c r="I1193" s="9">
        <v>22</v>
      </c>
      <c r="J1193" s="4" t="s">
        <v>13</v>
      </c>
      <c r="K1193" s="4" t="str">
        <f>IFERROR(VLOOKUP(E1193, Table1[[#All],[Note]:[Code]], 2),"")</f>
        <v/>
      </c>
      <c r="M1193" s="4" t="str">
        <f>IFERROR(VLOOKUP(G1193, Table134[#All], 2),"")</f>
        <v/>
      </c>
      <c r="O1193" s="55" t="str">
        <f t="shared" si="95"/>
        <v xml:space="preserve">    delay(delayo);</v>
      </c>
    </row>
    <row r="1194" spans="5:45" x14ac:dyDescent="0.3">
      <c r="E1194" s="45" t="str">
        <f>MID($K1169,AO$19,1)</f>
        <v/>
      </c>
      <c r="F1194" s="43" t="str">
        <f>MID($K1170,AO$19,1)</f>
        <v/>
      </c>
      <c r="G1194" s="44" t="str">
        <f>MID($K1171,AO$19,1)</f>
        <v/>
      </c>
      <c r="H1194" s="41"/>
      <c r="I1194" s="9">
        <v>23</v>
      </c>
      <c r="J1194" s="4" t="s">
        <v>13</v>
      </c>
      <c r="K1194" s="4" t="str">
        <f>IFERROR(VLOOKUP(E1194, Table1[[#All],[Note]:[Code]], 2),"")</f>
        <v/>
      </c>
      <c r="M1194" s="4" t="str">
        <f>IFERROR(VLOOKUP(G1194, Table134[#All], 2),"")</f>
        <v/>
      </c>
      <c r="O1194" s="55" t="str">
        <f t="shared" si="95"/>
        <v xml:space="preserve">    delay(delayo);</v>
      </c>
    </row>
    <row r="1195" spans="5:45" x14ac:dyDescent="0.3">
      <c r="E1195" s="45" t="str">
        <f>MID($K1169,AP$19,1)</f>
        <v/>
      </c>
      <c r="F1195" s="43" t="str">
        <f>MID($K1170,AP$19,1)</f>
        <v/>
      </c>
      <c r="G1195" s="44" t="str">
        <f>MID($K1171,AP$19,1)</f>
        <v/>
      </c>
      <c r="H1195" s="41"/>
      <c r="I1195" s="9">
        <v>24</v>
      </c>
      <c r="J1195" s="4" t="s">
        <v>13</v>
      </c>
      <c r="K1195" s="4" t="str">
        <f>IFERROR(VLOOKUP(E1195, Table1[[#All],[Note]:[Code]], 2),"")</f>
        <v/>
      </c>
      <c r="M1195" s="4" t="str">
        <f>IFERROR(VLOOKUP(G1195, Table134[#All], 2),"")</f>
        <v/>
      </c>
      <c r="O1195" s="55" t="str">
        <f t="shared" si="95"/>
        <v xml:space="preserve">    delay(delayo);</v>
      </c>
    </row>
    <row r="1196" spans="5:45" x14ac:dyDescent="0.3">
      <c r="E1196" s="45" t="str">
        <f>MID($K1169,AQ$19,1)</f>
        <v/>
      </c>
      <c r="F1196" s="43" t="str">
        <f>MID($K1170,AQ$19,1)</f>
        <v/>
      </c>
      <c r="G1196" s="44" t="str">
        <f>MID($K1171,AQ$19,1)</f>
        <v/>
      </c>
      <c r="H1196" s="41"/>
      <c r="I1196" s="9">
        <v>25</v>
      </c>
      <c r="J1196" s="4" t="s">
        <v>13</v>
      </c>
      <c r="K1196" s="4" t="str">
        <f>IFERROR(VLOOKUP(E1196, Table1[[#All],[Note]:[Code]], 2),"")</f>
        <v/>
      </c>
      <c r="M1196" s="4" t="str">
        <f>IFERROR(VLOOKUP(G1196, Table134[#All], 2),"")</f>
        <v/>
      </c>
      <c r="O1196" s="55" t="str">
        <f t="shared" si="95"/>
        <v xml:space="preserve">    delay(delayo);</v>
      </c>
    </row>
    <row r="1197" spans="5:45" x14ac:dyDescent="0.3">
      <c r="E1197" s="45" t="str">
        <f>MID($K1169,AR$19,1)</f>
        <v/>
      </c>
      <c r="F1197" s="43" t="str">
        <f>MID($K1170,AR$19,1)</f>
        <v/>
      </c>
      <c r="G1197" s="44" t="str">
        <f>MID($K1171,AR$19,1)</f>
        <v/>
      </c>
      <c r="H1197" s="41"/>
      <c r="I1197" s="9">
        <v>26</v>
      </c>
      <c r="J1197" s="4" t="s">
        <v>13</v>
      </c>
      <c r="K1197" s="4" t="str">
        <f>IFERROR(VLOOKUP(E1197, Table1[[#All],[Note]:[Code]], 2),"")</f>
        <v/>
      </c>
      <c r="M1197" s="4" t="str">
        <f>IFERROR(VLOOKUP(G1197, Table134[#All], 2),"")</f>
        <v/>
      </c>
      <c r="O1197" s="55" t="str">
        <f t="shared" si="95"/>
        <v xml:space="preserve">    delay(delayo);</v>
      </c>
    </row>
    <row r="1198" spans="5:45" x14ac:dyDescent="0.3">
      <c r="H1198" s="41"/>
      <c r="I1198" s="13"/>
      <c r="J1198" s="11" t="s">
        <v>44</v>
      </c>
      <c r="K1198" s="14"/>
      <c r="O1198" s="55" t="str">
        <f t="shared" si="95"/>
        <v xml:space="preserve">//  </v>
      </c>
      <c r="Q1198" s="19" t="s">
        <v>123</v>
      </c>
      <c r="R1198" s="19"/>
      <c r="S1198" s="19">
        <v>1</v>
      </c>
      <c r="T1198" s="19">
        <v>2</v>
      </c>
      <c r="U1198" s="19">
        <v>3</v>
      </c>
      <c r="V1198" s="19">
        <v>4</v>
      </c>
      <c r="W1198" s="19">
        <v>5</v>
      </c>
      <c r="X1198" s="19">
        <v>6</v>
      </c>
      <c r="Y1198" s="19">
        <v>7</v>
      </c>
      <c r="Z1198" s="19">
        <v>8</v>
      </c>
      <c r="AA1198" s="19">
        <v>9</v>
      </c>
      <c r="AB1198" s="19">
        <v>10</v>
      </c>
      <c r="AC1198" s="19">
        <v>11</v>
      </c>
      <c r="AD1198" s="19">
        <v>12</v>
      </c>
      <c r="AE1198" s="19">
        <v>13</v>
      </c>
      <c r="AF1198" s="19">
        <v>14</v>
      </c>
      <c r="AG1198" s="19">
        <v>15</v>
      </c>
      <c r="AH1198" s="19">
        <v>16</v>
      </c>
      <c r="AI1198" s="19">
        <v>17</v>
      </c>
      <c r="AJ1198" s="19">
        <v>18</v>
      </c>
      <c r="AK1198" s="19">
        <v>19</v>
      </c>
      <c r="AL1198" s="19">
        <v>20</v>
      </c>
      <c r="AM1198" s="19">
        <v>21</v>
      </c>
      <c r="AN1198" s="19">
        <v>22</v>
      </c>
      <c r="AO1198" s="19">
        <v>23</v>
      </c>
      <c r="AP1198" s="19">
        <v>24</v>
      </c>
      <c r="AQ1198" s="19">
        <v>25</v>
      </c>
      <c r="AR1198" s="19">
        <v>26</v>
      </c>
      <c r="AS1198" s="19"/>
    </row>
    <row r="1199" spans="5:45" x14ac:dyDescent="0.3">
      <c r="H1199" s="41">
        <v>40</v>
      </c>
      <c r="I1199" s="13"/>
      <c r="J1199" s="11" t="s">
        <v>44</v>
      </c>
      <c r="K1199" s="14">
        <f>C183</f>
        <v>0</v>
      </c>
      <c r="L1199" s="6"/>
      <c r="M1199" s="6"/>
      <c r="O1199" s="55" t="str">
        <f t="shared" si="95"/>
        <v>//  0</v>
      </c>
      <c r="Q1199" s="4" t="str">
        <f>MID($K1199,Q$19,1)</f>
        <v>0</v>
      </c>
      <c r="R1199" s="4" t="str">
        <f t="shared" ref="R1199:AS1201" si="96">MID($K1199,R$19,1)</f>
        <v/>
      </c>
      <c r="S1199" s="4" t="str">
        <f t="shared" si="96"/>
        <v/>
      </c>
      <c r="T1199" s="4" t="str">
        <f t="shared" si="96"/>
        <v/>
      </c>
      <c r="U1199" s="4" t="str">
        <f t="shared" si="96"/>
        <v/>
      </c>
      <c r="V1199" s="4" t="str">
        <f t="shared" si="96"/>
        <v/>
      </c>
      <c r="W1199" s="4" t="str">
        <f t="shared" si="96"/>
        <v/>
      </c>
      <c r="X1199" s="4" t="str">
        <f t="shared" si="96"/>
        <v/>
      </c>
      <c r="Y1199" s="4" t="str">
        <f t="shared" si="96"/>
        <v/>
      </c>
      <c r="Z1199" s="4" t="str">
        <f t="shared" si="96"/>
        <v/>
      </c>
      <c r="AA1199" s="4" t="str">
        <f t="shared" si="96"/>
        <v/>
      </c>
      <c r="AB1199" s="4" t="str">
        <f t="shared" si="96"/>
        <v/>
      </c>
      <c r="AC1199" s="4" t="str">
        <f t="shared" si="96"/>
        <v/>
      </c>
      <c r="AD1199" s="4" t="str">
        <f t="shared" si="96"/>
        <v/>
      </c>
      <c r="AE1199" s="4" t="str">
        <f t="shared" si="96"/>
        <v/>
      </c>
      <c r="AF1199" s="4" t="str">
        <f t="shared" si="96"/>
        <v/>
      </c>
      <c r="AG1199" s="4" t="str">
        <f t="shared" si="96"/>
        <v/>
      </c>
      <c r="AH1199" s="4" t="str">
        <f t="shared" si="96"/>
        <v/>
      </c>
      <c r="AI1199" s="4" t="str">
        <f t="shared" si="96"/>
        <v/>
      </c>
      <c r="AJ1199" s="4" t="str">
        <f t="shared" si="96"/>
        <v/>
      </c>
      <c r="AK1199" s="4" t="str">
        <f t="shared" si="96"/>
        <v/>
      </c>
      <c r="AL1199" s="4" t="str">
        <f t="shared" si="96"/>
        <v/>
      </c>
      <c r="AM1199" s="4" t="str">
        <f t="shared" si="96"/>
        <v/>
      </c>
      <c r="AN1199" s="4" t="str">
        <f t="shared" si="96"/>
        <v/>
      </c>
      <c r="AO1199" s="4" t="str">
        <f t="shared" si="96"/>
        <v/>
      </c>
      <c r="AP1199" s="4" t="str">
        <f t="shared" si="96"/>
        <v/>
      </c>
      <c r="AQ1199" s="4" t="str">
        <f t="shared" si="96"/>
        <v/>
      </c>
      <c r="AR1199" s="4" t="str">
        <f t="shared" si="96"/>
        <v/>
      </c>
      <c r="AS1199" s="4" t="str">
        <f>MID($K1199,AS$19,1)</f>
        <v/>
      </c>
    </row>
    <row r="1200" spans="5:45" x14ac:dyDescent="0.3">
      <c r="E1200" s="45" t="str">
        <f>MID($K1199,Q$19,1)</f>
        <v>0</v>
      </c>
      <c r="F1200" s="43" t="str">
        <f>MID($K1200,Q$19,1)</f>
        <v>0</v>
      </c>
      <c r="G1200" s="44" t="str">
        <f>MID($K1201,Q$19,1)</f>
        <v>0</v>
      </c>
      <c r="H1200" s="41"/>
      <c r="I1200" s="13"/>
      <c r="J1200" s="11" t="s">
        <v>44</v>
      </c>
      <c r="K1200" s="14">
        <f>C184</f>
        <v>0</v>
      </c>
      <c r="L1200" s="6"/>
      <c r="M1200" s="6"/>
      <c r="O1200" s="55" t="str">
        <f t="shared" si="95"/>
        <v>//  0</v>
      </c>
      <c r="Q1200" s="4" t="str">
        <f t="shared" ref="Q1200:Q1201" si="97">MID($K1200,Q$19,1)</f>
        <v>0</v>
      </c>
      <c r="R1200" s="4" t="str">
        <f t="shared" si="96"/>
        <v/>
      </c>
      <c r="S1200" s="4" t="str">
        <f t="shared" si="96"/>
        <v/>
      </c>
      <c r="T1200" s="4" t="str">
        <f t="shared" si="96"/>
        <v/>
      </c>
      <c r="U1200" s="4" t="str">
        <f t="shared" si="96"/>
        <v/>
      </c>
      <c r="V1200" s="4" t="str">
        <f t="shared" si="96"/>
        <v/>
      </c>
      <c r="W1200" s="4" t="str">
        <f t="shared" si="96"/>
        <v/>
      </c>
      <c r="X1200" s="4" t="str">
        <f t="shared" si="96"/>
        <v/>
      </c>
      <c r="Y1200" s="4" t="str">
        <f t="shared" si="96"/>
        <v/>
      </c>
      <c r="Z1200" s="4" t="str">
        <f t="shared" si="96"/>
        <v/>
      </c>
      <c r="AA1200" s="4" t="str">
        <f t="shared" si="96"/>
        <v/>
      </c>
      <c r="AB1200" s="4" t="str">
        <f t="shared" si="96"/>
        <v/>
      </c>
      <c r="AC1200" s="4" t="str">
        <f t="shared" si="96"/>
        <v/>
      </c>
      <c r="AD1200" s="4" t="str">
        <f t="shared" si="96"/>
        <v/>
      </c>
      <c r="AE1200" s="4" t="str">
        <f t="shared" si="96"/>
        <v/>
      </c>
      <c r="AF1200" s="4" t="str">
        <f t="shared" si="96"/>
        <v/>
      </c>
      <c r="AG1200" s="4" t="str">
        <f t="shared" si="96"/>
        <v/>
      </c>
      <c r="AH1200" s="4" t="str">
        <f t="shared" si="96"/>
        <v/>
      </c>
      <c r="AI1200" s="4" t="str">
        <f t="shared" si="96"/>
        <v/>
      </c>
      <c r="AJ1200" s="4" t="str">
        <f t="shared" si="96"/>
        <v/>
      </c>
      <c r="AK1200" s="4" t="str">
        <f t="shared" si="96"/>
        <v/>
      </c>
      <c r="AL1200" s="4" t="str">
        <f t="shared" si="96"/>
        <v/>
      </c>
      <c r="AM1200" s="4" t="str">
        <f t="shared" si="96"/>
        <v/>
      </c>
      <c r="AN1200" s="4" t="str">
        <f t="shared" si="96"/>
        <v/>
      </c>
      <c r="AO1200" s="4" t="str">
        <f t="shared" si="96"/>
        <v/>
      </c>
      <c r="AP1200" s="4" t="str">
        <f t="shared" si="96"/>
        <v/>
      </c>
      <c r="AQ1200" s="4" t="str">
        <f t="shared" si="96"/>
        <v/>
      </c>
      <c r="AR1200" s="4" t="str">
        <f t="shared" si="96"/>
        <v/>
      </c>
      <c r="AS1200" s="4" t="str">
        <f t="shared" si="96"/>
        <v/>
      </c>
    </row>
    <row r="1201" spans="5:45" x14ac:dyDescent="0.3">
      <c r="H1201" s="41"/>
      <c r="I1201" s="13"/>
      <c r="J1201" s="11" t="s">
        <v>44</v>
      </c>
      <c r="K1201" s="14">
        <f>C185</f>
        <v>0</v>
      </c>
      <c r="O1201" s="55" t="str">
        <f t="shared" si="95"/>
        <v>//  0</v>
      </c>
      <c r="Q1201" s="4" t="str">
        <f t="shared" si="97"/>
        <v>0</v>
      </c>
      <c r="R1201" s="4" t="str">
        <f t="shared" si="96"/>
        <v/>
      </c>
      <c r="S1201" s="4" t="str">
        <f t="shared" si="96"/>
        <v/>
      </c>
      <c r="T1201" s="4" t="str">
        <f t="shared" si="96"/>
        <v/>
      </c>
      <c r="U1201" s="4" t="str">
        <f t="shared" si="96"/>
        <v/>
      </c>
      <c r="V1201" s="4" t="str">
        <f t="shared" si="96"/>
        <v/>
      </c>
      <c r="W1201" s="4" t="str">
        <f t="shared" si="96"/>
        <v/>
      </c>
      <c r="X1201" s="4" t="str">
        <f t="shared" si="96"/>
        <v/>
      </c>
      <c r="Y1201" s="4" t="str">
        <f t="shared" si="96"/>
        <v/>
      </c>
      <c r="Z1201" s="4" t="str">
        <f t="shared" si="96"/>
        <v/>
      </c>
      <c r="AA1201" s="4" t="str">
        <f t="shared" si="96"/>
        <v/>
      </c>
      <c r="AB1201" s="4" t="str">
        <f t="shared" si="96"/>
        <v/>
      </c>
      <c r="AC1201" s="4" t="str">
        <f t="shared" si="96"/>
        <v/>
      </c>
      <c r="AD1201" s="4" t="str">
        <f t="shared" si="96"/>
        <v/>
      </c>
      <c r="AE1201" s="4" t="str">
        <f t="shared" si="96"/>
        <v/>
      </c>
      <c r="AF1201" s="4" t="str">
        <f t="shared" si="96"/>
        <v/>
      </c>
      <c r="AG1201" s="4" t="str">
        <f t="shared" si="96"/>
        <v/>
      </c>
      <c r="AH1201" s="4" t="str">
        <f t="shared" si="96"/>
        <v/>
      </c>
      <c r="AI1201" s="4" t="str">
        <f t="shared" si="96"/>
        <v/>
      </c>
      <c r="AJ1201" s="4" t="str">
        <f t="shared" si="96"/>
        <v/>
      </c>
      <c r="AK1201" s="4" t="str">
        <f t="shared" si="96"/>
        <v/>
      </c>
      <c r="AL1201" s="4" t="str">
        <f t="shared" si="96"/>
        <v/>
      </c>
      <c r="AM1201" s="4" t="str">
        <f t="shared" si="96"/>
        <v/>
      </c>
      <c r="AN1201" s="4" t="str">
        <f t="shared" si="96"/>
        <v/>
      </c>
      <c r="AO1201" s="4" t="str">
        <f t="shared" si="96"/>
        <v/>
      </c>
      <c r="AP1201" s="4" t="str">
        <f t="shared" si="96"/>
        <v/>
      </c>
      <c r="AQ1201" s="4" t="str">
        <f t="shared" si="96"/>
        <v/>
      </c>
      <c r="AR1201" s="4" t="str">
        <f t="shared" si="96"/>
        <v/>
      </c>
      <c r="AS1201" s="4" t="str">
        <f t="shared" si="96"/>
        <v/>
      </c>
    </row>
    <row r="1202" spans="5:45" x14ac:dyDescent="0.3">
      <c r="E1202" s="45" t="str">
        <f>MID($K1199,S$19,1)</f>
        <v/>
      </c>
      <c r="F1202" s="43" t="str">
        <f>MID($K1200,S$19,1)</f>
        <v/>
      </c>
      <c r="G1202" s="44" t="str">
        <f>MID($K1201,S$19,1)</f>
        <v/>
      </c>
      <c r="H1202" s="41"/>
      <c r="I1202" s="9">
        <v>1</v>
      </c>
      <c r="J1202" s="4" t="s">
        <v>13</v>
      </c>
      <c r="K1202" s="4" t="str">
        <f>IFERROR(VLOOKUP(E1202, Table1[[#All],[Note]:[Code]], 2),"")</f>
        <v/>
      </c>
      <c r="M1202" s="4" t="str">
        <f>IFERROR(VLOOKUP(G1202, Table134[#All], 2),"")</f>
        <v/>
      </c>
      <c r="O1202" s="55" t="str">
        <f t="shared" si="95"/>
        <v xml:space="preserve">    delay(delayo);</v>
      </c>
    </row>
    <row r="1203" spans="5:45" x14ac:dyDescent="0.3">
      <c r="E1203" s="45" t="str">
        <f>MID($K1199,T$19,1)</f>
        <v/>
      </c>
      <c r="F1203" s="43" t="str">
        <f>MID($K1200,T$19,1)</f>
        <v/>
      </c>
      <c r="G1203" s="44" t="str">
        <f>MID($K1201,T$19,1)</f>
        <v/>
      </c>
      <c r="H1203" s="41"/>
      <c r="I1203" s="9">
        <v>2</v>
      </c>
      <c r="J1203" s="4" t="s">
        <v>13</v>
      </c>
      <c r="K1203" s="4" t="str">
        <f>IFERROR(VLOOKUP(E1203, Table1[[#All],[Note]:[Code]], 2),"")</f>
        <v/>
      </c>
      <c r="M1203" s="4" t="str">
        <f>IFERROR(VLOOKUP(G1203, Table134[#All], 2),"")</f>
        <v/>
      </c>
      <c r="O1203" s="55" t="str">
        <f t="shared" si="95"/>
        <v xml:space="preserve">    delay(delayo);</v>
      </c>
    </row>
    <row r="1204" spans="5:45" x14ac:dyDescent="0.3">
      <c r="E1204" s="45" t="str">
        <f>MID($K1199,U$19,1)</f>
        <v/>
      </c>
      <c r="F1204" s="43" t="str">
        <f>MID($K1200,U$19,1)</f>
        <v/>
      </c>
      <c r="G1204" s="44" t="str">
        <f>MID($K1201,U$19,1)</f>
        <v/>
      </c>
      <c r="H1204" s="41"/>
      <c r="I1204" s="9">
        <v>3</v>
      </c>
      <c r="J1204" s="4" t="s">
        <v>13</v>
      </c>
      <c r="K1204" s="4" t="str">
        <f>IFERROR(VLOOKUP(E1204, Table1[[#All],[Note]:[Code]], 2),"")</f>
        <v/>
      </c>
      <c r="M1204" s="4" t="str">
        <f>IFERROR(VLOOKUP(G1204, Table134[#All], 2),"")</f>
        <v/>
      </c>
      <c r="O1204" s="55" t="str">
        <f t="shared" si="95"/>
        <v xml:space="preserve">    delay(delayo);</v>
      </c>
    </row>
    <row r="1205" spans="5:45" x14ac:dyDescent="0.3">
      <c r="E1205" s="45" t="str">
        <f>MID($K1199,V$19,1)</f>
        <v/>
      </c>
      <c r="F1205" s="43" t="str">
        <f>MID($K1200,V$19,1)</f>
        <v/>
      </c>
      <c r="G1205" s="44" t="str">
        <f>MID($K1201,V$19,1)</f>
        <v/>
      </c>
      <c r="H1205" s="41"/>
      <c r="I1205" s="9">
        <v>4</v>
      </c>
      <c r="J1205" s="4" t="s">
        <v>13</v>
      </c>
      <c r="K1205" s="4" t="str">
        <f>IFERROR(VLOOKUP(E1205, Table1[[#All],[Note]:[Code]], 2),"")</f>
        <v/>
      </c>
      <c r="M1205" s="4" t="str">
        <f>IFERROR(VLOOKUP(G1205, Table134[#All], 2),"")</f>
        <v/>
      </c>
      <c r="O1205" s="55" t="str">
        <f t="shared" si="95"/>
        <v xml:space="preserve">    delay(delayo);</v>
      </c>
    </row>
    <row r="1206" spans="5:45" x14ac:dyDescent="0.3">
      <c r="E1206" s="45" t="str">
        <f>MID($K1199,W$19,1)</f>
        <v/>
      </c>
      <c r="F1206" s="43" t="str">
        <f>MID($K1200,W$19,1)</f>
        <v/>
      </c>
      <c r="G1206" s="44" t="str">
        <f>MID($K1201,W$19,1)</f>
        <v/>
      </c>
      <c r="H1206" s="41"/>
      <c r="I1206" s="9">
        <v>5</v>
      </c>
      <c r="J1206" s="4" t="s">
        <v>13</v>
      </c>
      <c r="K1206" s="4" t="str">
        <f>IFERROR(VLOOKUP(E1206, Table1[[#All],[Note]:[Code]], 2),"")</f>
        <v/>
      </c>
      <c r="M1206" s="4" t="str">
        <f>IFERROR(VLOOKUP(G1206, Table134[#All], 2),"")</f>
        <v/>
      </c>
      <c r="O1206" s="55" t="str">
        <f t="shared" si="95"/>
        <v xml:space="preserve">    delay(delayo);</v>
      </c>
    </row>
    <row r="1207" spans="5:45" x14ac:dyDescent="0.3">
      <c r="E1207" s="45" t="str">
        <f>MID($K1199,X$19,1)</f>
        <v/>
      </c>
      <c r="F1207" s="43" t="str">
        <f>MID($K1200,X$19,1)</f>
        <v/>
      </c>
      <c r="G1207" s="44" t="str">
        <f>MID($K1201,X$19,1)</f>
        <v/>
      </c>
      <c r="H1207" s="41"/>
      <c r="I1207" s="9">
        <v>6</v>
      </c>
      <c r="J1207" s="4" t="s">
        <v>13</v>
      </c>
      <c r="K1207" s="4" t="str">
        <f>IFERROR(VLOOKUP(E1207, Table1[[#All],[Note]:[Code]], 2),"")</f>
        <v/>
      </c>
      <c r="M1207" s="4" t="str">
        <f>IFERROR(VLOOKUP(G1207, Table134[#All], 2),"")</f>
        <v/>
      </c>
      <c r="O1207" s="55" t="str">
        <f t="shared" si="95"/>
        <v xml:space="preserve">    delay(delayo);</v>
      </c>
    </row>
    <row r="1208" spans="5:45" x14ac:dyDescent="0.3">
      <c r="E1208" s="45" t="str">
        <f>MID($K1199,Y$19,1)</f>
        <v/>
      </c>
      <c r="F1208" s="43" t="str">
        <f>MID($K1200,Y$19,1)</f>
        <v/>
      </c>
      <c r="G1208" s="44" t="str">
        <f>MID($K1201,Y$19,1)</f>
        <v/>
      </c>
      <c r="H1208" s="41"/>
      <c r="I1208" s="9">
        <v>7</v>
      </c>
      <c r="J1208" s="4" t="s">
        <v>13</v>
      </c>
      <c r="K1208" s="4" t="str">
        <f>IFERROR(VLOOKUP(E1208, Table1[[#All],[Note]:[Code]], 2),"")</f>
        <v/>
      </c>
      <c r="M1208" s="4" t="str">
        <f>IFERROR(VLOOKUP(G1208, Table134[#All], 2),"")</f>
        <v/>
      </c>
      <c r="O1208" s="55" t="str">
        <f t="shared" si="95"/>
        <v xml:space="preserve">    delay(delayo);</v>
      </c>
    </row>
    <row r="1209" spans="5:45" x14ac:dyDescent="0.3">
      <c r="E1209" s="45" t="str">
        <f>MID($K1199,Z$19,1)</f>
        <v/>
      </c>
      <c r="F1209" s="43" t="str">
        <f>MID($K1200,Z$19,1)</f>
        <v/>
      </c>
      <c r="G1209" s="44" t="str">
        <f>MID($K1201,Z$19,1)</f>
        <v/>
      </c>
      <c r="H1209" s="41"/>
      <c r="I1209" s="9">
        <v>8</v>
      </c>
      <c r="J1209" s="4" t="s">
        <v>13</v>
      </c>
      <c r="K1209" s="4" t="str">
        <f>IFERROR(VLOOKUP(E1209, Table1[[#All],[Note]:[Code]], 2),"")</f>
        <v/>
      </c>
      <c r="M1209" s="4" t="str">
        <f>IFERROR(VLOOKUP(G1209, Table134[#All], 2),"")</f>
        <v/>
      </c>
      <c r="O1209" s="55" t="str">
        <f t="shared" si="95"/>
        <v xml:space="preserve">    delay(delayo);</v>
      </c>
    </row>
    <row r="1210" spans="5:45" x14ac:dyDescent="0.3">
      <c r="E1210" s="45" t="str">
        <f>MID($K1199,AA$19,1)</f>
        <v/>
      </c>
      <c r="F1210" s="43" t="str">
        <f>MID($K1200,AA$19,1)</f>
        <v/>
      </c>
      <c r="G1210" s="44" t="str">
        <f>MID($K1201,AA$19,1)</f>
        <v/>
      </c>
      <c r="H1210" s="41"/>
      <c r="I1210" s="9">
        <v>9</v>
      </c>
      <c r="J1210" s="4" t="s">
        <v>13</v>
      </c>
      <c r="K1210" s="4" t="str">
        <f>IFERROR(VLOOKUP(E1210, Table1[[#All],[Note]:[Code]], 2),"")</f>
        <v/>
      </c>
      <c r="M1210" s="4" t="str">
        <f>IFERROR(VLOOKUP(G1210, Table134[#All], 2),"")</f>
        <v/>
      </c>
      <c r="O1210" s="55" t="str">
        <f t="shared" si="95"/>
        <v xml:space="preserve">    delay(delayo);</v>
      </c>
    </row>
    <row r="1211" spans="5:45" x14ac:dyDescent="0.3">
      <c r="E1211" s="45" t="str">
        <f>MID($K1199,AB$19,1)</f>
        <v/>
      </c>
      <c r="F1211" s="43" t="str">
        <f>MID($K1200,AB$19,1)</f>
        <v/>
      </c>
      <c r="G1211" s="44" t="str">
        <f>MID($K1201,AB$19,1)</f>
        <v/>
      </c>
      <c r="H1211" s="41"/>
      <c r="I1211" s="9">
        <v>10</v>
      </c>
      <c r="J1211" s="4" t="s">
        <v>13</v>
      </c>
      <c r="K1211" s="4" t="str">
        <f>IFERROR(VLOOKUP(E1211, Table1[[#All],[Note]:[Code]], 2),"")</f>
        <v/>
      </c>
      <c r="M1211" s="4" t="str">
        <f>IFERROR(VLOOKUP(G1211, Table134[#All], 2),"")</f>
        <v/>
      </c>
      <c r="O1211" s="55" t="str">
        <f t="shared" si="95"/>
        <v xml:space="preserve">    delay(delayo);</v>
      </c>
    </row>
    <row r="1212" spans="5:45" x14ac:dyDescent="0.3">
      <c r="E1212" s="45" t="str">
        <f>MID($K1199,AC$19,1)</f>
        <v/>
      </c>
      <c r="F1212" s="43" t="str">
        <f>MID($K1200,AC$19,1)</f>
        <v/>
      </c>
      <c r="G1212" s="44" t="str">
        <f>MID($K1201,AC$19,1)</f>
        <v/>
      </c>
      <c r="H1212" s="41"/>
      <c r="I1212" s="9">
        <v>11</v>
      </c>
      <c r="J1212" s="4" t="s">
        <v>13</v>
      </c>
      <c r="K1212" s="4" t="str">
        <f>IFERROR(VLOOKUP(E1212, Table1[[#All],[Note]:[Code]], 2),"")</f>
        <v/>
      </c>
      <c r="M1212" s="4" t="str">
        <f>IFERROR(VLOOKUP(G1212, Table134[#All], 2),"")</f>
        <v/>
      </c>
      <c r="O1212" s="55" t="str">
        <f t="shared" si="95"/>
        <v xml:space="preserve">    delay(delayo);</v>
      </c>
    </row>
    <row r="1213" spans="5:45" x14ac:dyDescent="0.3">
      <c r="E1213" s="45" t="str">
        <f>MID($K1199,AD$19,1)</f>
        <v/>
      </c>
      <c r="F1213" s="43" t="str">
        <f>MID($K1200,AD$19,1)</f>
        <v/>
      </c>
      <c r="G1213" s="44" t="str">
        <f>MID($K1201,AD$19,1)</f>
        <v/>
      </c>
      <c r="H1213" s="41"/>
      <c r="I1213" s="9">
        <v>12</v>
      </c>
      <c r="J1213" s="4" t="s">
        <v>13</v>
      </c>
      <c r="K1213" s="4" t="str">
        <f>IFERROR(VLOOKUP(E1213, Table1[[#All],[Note]:[Code]], 2),"")</f>
        <v/>
      </c>
      <c r="M1213" s="4" t="str">
        <f>IFERROR(VLOOKUP(G1213, Table134[#All], 2),"")</f>
        <v/>
      </c>
      <c r="O1213" s="55" t="str">
        <f t="shared" si="95"/>
        <v xml:space="preserve">    delay(delayo);</v>
      </c>
    </row>
    <row r="1214" spans="5:45" x14ac:dyDescent="0.3">
      <c r="E1214" s="45" t="str">
        <f>MID($K1199,AE$19,1)</f>
        <v/>
      </c>
      <c r="F1214" s="43" t="str">
        <f>MID($K1200,AE$19,1)</f>
        <v/>
      </c>
      <c r="G1214" s="44" t="str">
        <f>MID($K1201,AE$19,1)</f>
        <v/>
      </c>
      <c r="H1214" s="41"/>
      <c r="I1214" s="9">
        <v>13</v>
      </c>
      <c r="J1214" s="4" t="s">
        <v>13</v>
      </c>
      <c r="K1214" s="4" t="str">
        <f>IFERROR(VLOOKUP(E1214, Table1[[#All],[Note]:[Code]], 2),"")</f>
        <v/>
      </c>
      <c r="M1214" s="4" t="str">
        <f>IFERROR(VLOOKUP(G1214, Table134[#All], 2),"")</f>
        <v/>
      </c>
      <c r="O1214" s="55" t="str">
        <f t="shared" si="95"/>
        <v xml:space="preserve">    delay(delayo);</v>
      </c>
    </row>
    <row r="1215" spans="5:45" x14ac:dyDescent="0.3">
      <c r="E1215" s="45" t="str">
        <f>MID($K1199,AF$19,1)</f>
        <v/>
      </c>
      <c r="F1215" s="43" t="str">
        <f>MID($K1200,AF$19,1)</f>
        <v/>
      </c>
      <c r="G1215" s="44" t="str">
        <f>MID($K1201,AF$19,1)</f>
        <v/>
      </c>
      <c r="H1215" s="41"/>
      <c r="I1215" s="9">
        <v>14</v>
      </c>
      <c r="J1215" s="4" t="s">
        <v>13</v>
      </c>
      <c r="K1215" s="4" t="str">
        <f>IFERROR(VLOOKUP(E1215, Table1[[#All],[Note]:[Code]], 2),"")</f>
        <v/>
      </c>
      <c r="M1215" s="4" t="str">
        <f>IFERROR(VLOOKUP(G1215, Table134[#All], 2),"")</f>
        <v/>
      </c>
      <c r="O1215" s="55" t="str">
        <f t="shared" si="95"/>
        <v xml:space="preserve">    delay(delayo);</v>
      </c>
    </row>
    <row r="1216" spans="5:45" x14ac:dyDescent="0.3">
      <c r="E1216" s="45" t="str">
        <f>MID($K1199,AG$19,1)</f>
        <v/>
      </c>
      <c r="F1216" s="43" t="str">
        <f>MID($K1200,AG$19,1)</f>
        <v/>
      </c>
      <c r="G1216" s="44" t="str">
        <f>MID($K1201,AG$19,1)</f>
        <v/>
      </c>
      <c r="H1216" s="41"/>
      <c r="I1216" s="9">
        <v>15</v>
      </c>
      <c r="J1216" s="4" t="s">
        <v>13</v>
      </c>
      <c r="K1216" s="4" t="str">
        <f>IFERROR(VLOOKUP(E1216, Table1[[#All],[Note]:[Code]], 2),"")</f>
        <v/>
      </c>
      <c r="M1216" s="4" t="str">
        <f>IFERROR(VLOOKUP(G1216, Table134[#All], 2),"")</f>
        <v/>
      </c>
      <c r="O1216" s="55" t="str">
        <f t="shared" si="95"/>
        <v xml:space="preserve">    delay(delayo);</v>
      </c>
    </row>
    <row r="1217" spans="5:45" x14ac:dyDescent="0.3">
      <c r="E1217" s="45" t="str">
        <f>MID($K1199,AH$19,1)</f>
        <v/>
      </c>
      <c r="F1217" s="43" t="str">
        <f>MID($K1200,AH$19,1)</f>
        <v/>
      </c>
      <c r="G1217" s="44" t="str">
        <f>MID($K1201,AH$19,1)</f>
        <v/>
      </c>
      <c r="H1217" s="41"/>
      <c r="I1217" s="9">
        <v>16</v>
      </c>
      <c r="J1217" s="4" t="s">
        <v>13</v>
      </c>
      <c r="K1217" s="4" t="str">
        <f>IFERROR(VLOOKUP(E1217, Table1[[#All],[Note]:[Code]], 2),"")</f>
        <v/>
      </c>
      <c r="M1217" s="4" t="str">
        <f>IFERROR(VLOOKUP(G1217, Table134[#All], 2),"")</f>
        <v/>
      </c>
      <c r="O1217" s="55" t="str">
        <f t="shared" si="95"/>
        <v xml:space="preserve">    delay(delayo);</v>
      </c>
    </row>
    <row r="1218" spans="5:45" x14ac:dyDescent="0.3">
      <c r="E1218" s="45" t="str">
        <f>MID($K1199,AI$19,1)</f>
        <v/>
      </c>
      <c r="F1218" s="43" t="str">
        <f>MID($K1200,AI$19,1)</f>
        <v/>
      </c>
      <c r="G1218" s="44" t="str">
        <f>MID($K1201,AI$19,1)</f>
        <v/>
      </c>
      <c r="H1218" s="41"/>
      <c r="I1218" s="9">
        <v>17</v>
      </c>
      <c r="J1218" s="4" t="s">
        <v>13</v>
      </c>
      <c r="K1218" s="4" t="str">
        <f>IFERROR(VLOOKUP(E1218, Table1[[#All],[Note]:[Code]], 2),"")</f>
        <v/>
      </c>
      <c r="M1218" s="4" t="str">
        <f>IFERROR(VLOOKUP(G1218, Table134[#All], 2),"")</f>
        <v/>
      </c>
      <c r="O1218" s="55" t="str">
        <f t="shared" si="95"/>
        <v xml:space="preserve">    delay(delayo);</v>
      </c>
    </row>
    <row r="1219" spans="5:45" x14ac:dyDescent="0.3">
      <c r="E1219" s="45" t="str">
        <f>MID($K1199,AJ$19,1)</f>
        <v/>
      </c>
      <c r="F1219" s="43" t="str">
        <f>MID($K1200,AJ$19,1)</f>
        <v/>
      </c>
      <c r="G1219" s="44" t="str">
        <f>MID($K1201,AJ$19,1)</f>
        <v/>
      </c>
      <c r="H1219" s="41"/>
      <c r="I1219" s="9">
        <v>18</v>
      </c>
      <c r="J1219" s="4" t="s">
        <v>13</v>
      </c>
      <c r="K1219" s="4" t="str">
        <f>IFERROR(VLOOKUP(E1219, Table1[[#All],[Note]:[Code]], 2),"")</f>
        <v/>
      </c>
      <c r="M1219" s="4" t="str">
        <f>IFERROR(VLOOKUP(G1219, Table134[#All], 2),"")</f>
        <v/>
      </c>
      <c r="O1219" s="55" t="str">
        <f t="shared" si="95"/>
        <v xml:space="preserve">    delay(delayo);</v>
      </c>
    </row>
    <row r="1220" spans="5:45" x14ac:dyDescent="0.3">
      <c r="E1220" s="45" t="str">
        <f>MID($K1199,AK$19,1)</f>
        <v/>
      </c>
      <c r="F1220" s="43" t="str">
        <f>MID($K1200,AK$19,1)</f>
        <v/>
      </c>
      <c r="G1220" s="44" t="str">
        <f>MID($K1201,AK$19,1)</f>
        <v/>
      </c>
      <c r="H1220" s="41"/>
      <c r="I1220" s="9">
        <v>19</v>
      </c>
      <c r="J1220" s="4" t="s">
        <v>13</v>
      </c>
      <c r="K1220" s="4" t="str">
        <f>IFERROR(VLOOKUP(E1220, Table1[[#All],[Note]:[Code]], 2),"")</f>
        <v/>
      </c>
      <c r="M1220" s="4" t="str">
        <f>IFERROR(VLOOKUP(G1220, Table134[#All], 2),"")</f>
        <v/>
      </c>
      <c r="O1220" s="55" t="str">
        <f t="shared" si="95"/>
        <v xml:space="preserve">    delay(delayo);</v>
      </c>
    </row>
    <row r="1221" spans="5:45" x14ac:dyDescent="0.3">
      <c r="E1221" s="45" t="str">
        <f>MID($K1199,AL$19,1)</f>
        <v/>
      </c>
      <c r="F1221" s="43" t="str">
        <f>MID($K1200,AL$19,1)</f>
        <v/>
      </c>
      <c r="G1221" s="44" t="str">
        <f>MID($K1201,AL$19,1)</f>
        <v/>
      </c>
      <c r="H1221" s="41"/>
      <c r="I1221" s="9">
        <v>20</v>
      </c>
      <c r="J1221" s="4" t="s">
        <v>13</v>
      </c>
      <c r="K1221" s="4" t="str">
        <f>IFERROR(VLOOKUP(E1221, Table1[[#All],[Note]:[Code]], 2),"")</f>
        <v/>
      </c>
      <c r="M1221" s="4" t="str">
        <f>IFERROR(VLOOKUP(G1221, Table134[#All], 2),"")</f>
        <v/>
      </c>
      <c r="O1221" s="55" t="str">
        <f t="shared" si="95"/>
        <v xml:space="preserve">    delay(delayo);</v>
      </c>
    </row>
    <row r="1222" spans="5:45" x14ac:dyDescent="0.3">
      <c r="E1222" s="45" t="str">
        <f>MID($K1199,AM$19,1)</f>
        <v/>
      </c>
      <c r="F1222" s="43" t="str">
        <f>MID($K1200,AM$19,1)</f>
        <v/>
      </c>
      <c r="G1222" s="44" t="str">
        <f>MID($K1201,AM$19,1)</f>
        <v/>
      </c>
      <c r="H1222" s="41"/>
      <c r="I1222" s="9">
        <v>21</v>
      </c>
      <c r="J1222" s="4" t="s">
        <v>13</v>
      </c>
      <c r="K1222" s="4" t="str">
        <f>IFERROR(VLOOKUP(E1222, Table1[[#All],[Note]:[Code]], 2),"")</f>
        <v/>
      </c>
      <c r="M1222" s="4" t="str">
        <f>IFERROR(VLOOKUP(G1222, Table134[#All], 2),"")</f>
        <v/>
      </c>
      <c r="O1222" s="55" t="str">
        <f t="shared" si="95"/>
        <v xml:space="preserve">    delay(delayo);</v>
      </c>
    </row>
    <row r="1223" spans="5:45" x14ac:dyDescent="0.3">
      <c r="E1223" s="45" t="str">
        <f>MID($K1199,AN$19,1)</f>
        <v/>
      </c>
      <c r="F1223" s="43" t="str">
        <f>MID($K1200,AN$19,1)</f>
        <v/>
      </c>
      <c r="G1223" s="44" t="str">
        <f>MID($K1201,AN$19,1)</f>
        <v/>
      </c>
      <c r="H1223" s="41"/>
      <c r="I1223" s="9">
        <v>22</v>
      </c>
      <c r="J1223" s="4" t="s">
        <v>13</v>
      </c>
      <c r="K1223" s="4" t="str">
        <f>IFERROR(VLOOKUP(E1223, Table1[[#All],[Note]:[Code]], 2),"")</f>
        <v/>
      </c>
      <c r="M1223" s="4" t="str">
        <f>IFERROR(VLOOKUP(G1223, Table134[#All], 2),"")</f>
        <v/>
      </c>
      <c r="O1223" s="55" t="str">
        <f t="shared" si="95"/>
        <v xml:space="preserve">    delay(delayo);</v>
      </c>
    </row>
    <row r="1224" spans="5:45" x14ac:dyDescent="0.3">
      <c r="E1224" s="45" t="str">
        <f>MID($K1199,AO$19,1)</f>
        <v/>
      </c>
      <c r="F1224" s="43" t="str">
        <f>MID($K1200,AO$19,1)</f>
        <v/>
      </c>
      <c r="G1224" s="44" t="str">
        <f>MID($K1201,AO$19,1)</f>
        <v/>
      </c>
      <c r="H1224" s="41"/>
      <c r="I1224" s="9">
        <v>23</v>
      </c>
      <c r="J1224" s="4" t="s">
        <v>13</v>
      </c>
      <c r="K1224" s="4" t="str">
        <f>IFERROR(VLOOKUP(E1224, Table1[[#All],[Note]:[Code]], 2),"")</f>
        <v/>
      </c>
      <c r="M1224" s="4" t="str">
        <f>IFERROR(VLOOKUP(G1224, Table134[#All], 2),"")</f>
        <v/>
      </c>
      <c r="O1224" s="55" t="str">
        <f t="shared" si="95"/>
        <v xml:space="preserve">    delay(delayo);</v>
      </c>
    </row>
    <row r="1225" spans="5:45" x14ac:dyDescent="0.3">
      <c r="E1225" s="45" t="str">
        <f>MID($K1199,AP$19,1)</f>
        <v/>
      </c>
      <c r="F1225" s="43" t="str">
        <f>MID($K1200,AP$19,1)</f>
        <v/>
      </c>
      <c r="G1225" s="44" t="str">
        <f>MID($K1201,AP$19,1)</f>
        <v/>
      </c>
      <c r="H1225" s="41"/>
      <c r="I1225" s="9">
        <v>24</v>
      </c>
      <c r="J1225" s="4" t="s">
        <v>13</v>
      </c>
      <c r="K1225" s="4" t="str">
        <f>IFERROR(VLOOKUP(E1225, Table1[[#All],[Note]:[Code]], 2),"")</f>
        <v/>
      </c>
      <c r="M1225" s="4" t="str">
        <f>IFERROR(VLOOKUP(G1225, Table134[#All], 2),"")</f>
        <v/>
      </c>
      <c r="O1225" s="55" t="str">
        <f t="shared" si="95"/>
        <v xml:space="preserve">    delay(delayo);</v>
      </c>
    </row>
    <row r="1226" spans="5:45" x14ac:dyDescent="0.3">
      <c r="E1226" s="45" t="str">
        <f>MID($K1199,AQ$19,1)</f>
        <v/>
      </c>
      <c r="F1226" s="43" t="str">
        <f>MID($K1200,AQ$19,1)</f>
        <v/>
      </c>
      <c r="G1226" s="44" t="str">
        <f>MID($K1201,AQ$19,1)</f>
        <v/>
      </c>
      <c r="H1226" s="41"/>
      <c r="I1226" s="9">
        <v>25</v>
      </c>
      <c r="J1226" s="4" t="s">
        <v>13</v>
      </c>
      <c r="K1226" s="4" t="str">
        <f>IFERROR(VLOOKUP(E1226, Table1[[#All],[Note]:[Code]], 2),"")</f>
        <v/>
      </c>
      <c r="M1226" s="4" t="str">
        <f>IFERROR(VLOOKUP(G1226, Table134[#All], 2),"")</f>
        <v/>
      </c>
      <c r="O1226" s="55" t="str">
        <f t="shared" si="95"/>
        <v xml:space="preserve">    delay(delayo);</v>
      </c>
    </row>
    <row r="1227" spans="5:45" x14ac:dyDescent="0.3">
      <c r="E1227" s="45" t="str">
        <f>MID($K1199,AR$19,1)</f>
        <v/>
      </c>
      <c r="F1227" s="43" t="str">
        <f>MID($K1200,AR$19,1)</f>
        <v/>
      </c>
      <c r="G1227" s="44" t="str">
        <f>MID($K1201,AR$19,1)</f>
        <v/>
      </c>
      <c r="H1227" s="41"/>
      <c r="I1227" s="9">
        <v>26</v>
      </c>
      <c r="J1227" s="4" t="s">
        <v>13</v>
      </c>
      <c r="K1227" s="4" t="str">
        <f>IFERROR(VLOOKUP(E1227, Table1[[#All],[Note]:[Code]], 2),"")</f>
        <v/>
      </c>
      <c r="M1227" s="4" t="str">
        <f>IFERROR(VLOOKUP(G1227, Table134[#All], 2),"")</f>
        <v/>
      </c>
      <c r="O1227" s="55" t="str">
        <f t="shared" si="95"/>
        <v xml:space="preserve">    delay(delayo);</v>
      </c>
    </row>
    <row r="1228" spans="5:45" x14ac:dyDescent="0.3">
      <c r="H1228" s="41"/>
      <c r="I1228" s="13"/>
      <c r="J1228" s="11" t="s">
        <v>44</v>
      </c>
      <c r="K1228" s="14"/>
      <c r="O1228" s="55" t="str">
        <f t="shared" si="95"/>
        <v xml:space="preserve">//  </v>
      </c>
      <c r="Q1228" s="19" t="s">
        <v>123</v>
      </c>
      <c r="R1228" s="19"/>
      <c r="S1228" s="19">
        <v>1</v>
      </c>
      <c r="T1228" s="19">
        <v>2</v>
      </c>
      <c r="U1228" s="19">
        <v>3</v>
      </c>
      <c r="V1228" s="19">
        <v>4</v>
      </c>
      <c r="W1228" s="19">
        <v>5</v>
      </c>
      <c r="X1228" s="19">
        <v>6</v>
      </c>
      <c r="Y1228" s="19">
        <v>7</v>
      </c>
      <c r="Z1228" s="19">
        <v>8</v>
      </c>
      <c r="AA1228" s="19">
        <v>9</v>
      </c>
      <c r="AB1228" s="19">
        <v>10</v>
      </c>
      <c r="AC1228" s="19">
        <v>11</v>
      </c>
      <c r="AD1228" s="19">
        <v>12</v>
      </c>
      <c r="AE1228" s="19">
        <v>13</v>
      </c>
      <c r="AF1228" s="19">
        <v>14</v>
      </c>
      <c r="AG1228" s="19">
        <v>15</v>
      </c>
      <c r="AH1228" s="19">
        <v>16</v>
      </c>
      <c r="AI1228" s="19">
        <v>17</v>
      </c>
      <c r="AJ1228" s="19">
        <v>18</v>
      </c>
      <c r="AK1228" s="19">
        <v>19</v>
      </c>
      <c r="AL1228" s="19">
        <v>20</v>
      </c>
      <c r="AM1228" s="19">
        <v>21</v>
      </c>
      <c r="AN1228" s="19">
        <v>22</v>
      </c>
      <c r="AO1228" s="19">
        <v>23</v>
      </c>
      <c r="AP1228" s="19">
        <v>24</v>
      </c>
      <c r="AQ1228" s="19">
        <v>25</v>
      </c>
      <c r="AR1228" s="19">
        <v>26</v>
      </c>
      <c r="AS1228" s="19"/>
    </row>
    <row r="1229" spans="5:45" x14ac:dyDescent="0.3">
      <c r="H1229" s="41">
        <v>41</v>
      </c>
      <c r="I1229" s="13"/>
      <c r="J1229" s="11" t="s">
        <v>44</v>
      </c>
      <c r="K1229" s="14">
        <f>C187</f>
        <v>0</v>
      </c>
      <c r="L1229" s="6"/>
      <c r="M1229" s="6"/>
      <c r="O1229" s="55" t="str">
        <f t="shared" si="95"/>
        <v>//  0</v>
      </c>
      <c r="Q1229" s="4" t="str">
        <f>MID($K1229,Q$19,1)</f>
        <v>0</v>
      </c>
      <c r="R1229" s="4" t="str">
        <f t="shared" ref="R1229:AS1231" si="98">MID($K1229,R$19,1)</f>
        <v/>
      </c>
      <c r="S1229" s="4" t="str">
        <f t="shared" si="98"/>
        <v/>
      </c>
      <c r="T1229" s="4" t="str">
        <f t="shared" si="98"/>
        <v/>
      </c>
      <c r="U1229" s="4" t="str">
        <f t="shared" si="98"/>
        <v/>
      </c>
      <c r="V1229" s="4" t="str">
        <f t="shared" si="98"/>
        <v/>
      </c>
      <c r="W1229" s="4" t="str">
        <f t="shared" si="98"/>
        <v/>
      </c>
      <c r="X1229" s="4" t="str">
        <f t="shared" si="98"/>
        <v/>
      </c>
      <c r="Y1229" s="4" t="str">
        <f t="shared" si="98"/>
        <v/>
      </c>
      <c r="Z1229" s="4" t="str">
        <f t="shared" si="98"/>
        <v/>
      </c>
      <c r="AA1229" s="4" t="str">
        <f t="shared" si="98"/>
        <v/>
      </c>
      <c r="AB1229" s="4" t="str">
        <f t="shared" si="98"/>
        <v/>
      </c>
      <c r="AC1229" s="4" t="str">
        <f t="shared" si="98"/>
        <v/>
      </c>
      <c r="AD1229" s="4" t="str">
        <f t="shared" si="98"/>
        <v/>
      </c>
      <c r="AE1229" s="4" t="str">
        <f t="shared" si="98"/>
        <v/>
      </c>
      <c r="AF1229" s="4" t="str">
        <f t="shared" si="98"/>
        <v/>
      </c>
      <c r="AG1229" s="4" t="str">
        <f t="shared" si="98"/>
        <v/>
      </c>
      <c r="AH1229" s="4" t="str">
        <f t="shared" si="98"/>
        <v/>
      </c>
      <c r="AI1229" s="4" t="str">
        <f t="shared" si="98"/>
        <v/>
      </c>
      <c r="AJ1229" s="4" t="str">
        <f t="shared" si="98"/>
        <v/>
      </c>
      <c r="AK1229" s="4" t="str">
        <f t="shared" si="98"/>
        <v/>
      </c>
      <c r="AL1229" s="4" t="str">
        <f t="shared" si="98"/>
        <v/>
      </c>
      <c r="AM1229" s="4" t="str">
        <f t="shared" si="98"/>
        <v/>
      </c>
      <c r="AN1229" s="4" t="str">
        <f t="shared" si="98"/>
        <v/>
      </c>
      <c r="AO1229" s="4" t="str">
        <f t="shared" si="98"/>
        <v/>
      </c>
      <c r="AP1229" s="4" t="str">
        <f t="shared" si="98"/>
        <v/>
      </c>
      <c r="AQ1229" s="4" t="str">
        <f t="shared" si="98"/>
        <v/>
      </c>
      <c r="AR1229" s="4" t="str">
        <f t="shared" si="98"/>
        <v/>
      </c>
      <c r="AS1229" s="4" t="str">
        <f>MID($K1229,AS$19,1)</f>
        <v/>
      </c>
    </row>
    <row r="1230" spans="5:45" x14ac:dyDescent="0.3">
      <c r="E1230" s="45" t="str">
        <f>MID($K1229,Q$19,1)</f>
        <v>0</v>
      </c>
      <c r="F1230" s="43" t="str">
        <f>MID($K1230,Q$19,1)</f>
        <v>0</v>
      </c>
      <c r="G1230" s="44" t="str">
        <f>MID($K1231,Q$19,1)</f>
        <v>0</v>
      </c>
      <c r="H1230" s="41"/>
      <c r="I1230" s="13"/>
      <c r="J1230" s="11" t="s">
        <v>44</v>
      </c>
      <c r="K1230" s="14">
        <f>C188</f>
        <v>0</v>
      </c>
      <c r="L1230" s="6"/>
      <c r="M1230" s="6"/>
      <c r="O1230" s="55" t="str">
        <f t="shared" si="95"/>
        <v>//  0</v>
      </c>
      <c r="Q1230" s="4" t="str">
        <f t="shared" ref="Q1230:Q1231" si="99">MID($K1230,Q$19,1)</f>
        <v>0</v>
      </c>
      <c r="R1230" s="4" t="str">
        <f t="shared" si="98"/>
        <v/>
      </c>
      <c r="S1230" s="4" t="str">
        <f t="shared" si="98"/>
        <v/>
      </c>
      <c r="T1230" s="4" t="str">
        <f t="shared" si="98"/>
        <v/>
      </c>
      <c r="U1230" s="4" t="str">
        <f t="shared" si="98"/>
        <v/>
      </c>
      <c r="V1230" s="4" t="str">
        <f t="shared" si="98"/>
        <v/>
      </c>
      <c r="W1230" s="4" t="str">
        <f t="shared" si="98"/>
        <v/>
      </c>
      <c r="X1230" s="4" t="str">
        <f t="shared" si="98"/>
        <v/>
      </c>
      <c r="Y1230" s="4" t="str">
        <f t="shared" si="98"/>
        <v/>
      </c>
      <c r="Z1230" s="4" t="str">
        <f t="shared" si="98"/>
        <v/>
      </c>
      <c r="AA1230" s="4" t="str">
        <f t="shared" si="98"/>
        <v/>
      </c>
      <c r="AB1230" s="4" t="str">
        <f t="shared" si="98"/>
        <v/>
      </c>
      <c r="AC1230" s="4" t="str">
        <f t="shared" si="98"/>
        <v/>
      </c>
      <c r="AD1230" s="4" t="str">
        <f t="shared" si="98"/>
        <v/>
      </c>
      <c r="AE1230" s="4" t="str">
        <f t="shared" si="98"/>
        <v/>
      </c>
      <c r="AF1230" s="4" t="str">
        <f t="shared" si="98"/>
        <v/>
      </c>
      <c r="AG1230" s="4" t="str">
        <f t="shared" si="98"/>
        <v/>
      </c>
      <c r="AH1230" s="4" t="str">
        <f t="shared" si="98"/>
        <v/>
      </c>
      <c r="AI1230" s="4" t="str">
        <f t="shared" si="98"/>
        <v/>
      </c>
      <c r="AJ1230" s="4" t="str">
        <f t="shared" si="98"/>
        <v/>
      </c>
      <c r="AK1230" s="4" t="str">
        <f t="shared" si="98"/>
        <v/>
      </c>
      <c r="AL1230" s="4" t="str">
        <f t="shared" si="98"/>
        <v/>
      </c>
      <c r="AM1230" s="4" t="str">
        <f t="shared" si="98"/>
        <v/>
      </c>
      <c r="AN1230" s="4" t="str">
        <f t="shared" si="98"/>
        <v/>
      </c>
      <c r="AO1230" s="4" t="str">
        <f t="shared" si="98"/>
        <v/>
      </c>
      <c r="AP1230" s="4" t="str">
        <f t="shared" si="98"/>
        <v/>
      </c>
      <c r="AQ1230" s="4" t="str">
        <f t="shared" si="98"/>
        <v/>
      </c>
      <c r="AR1230" s="4" t="str">
        <f t="shared" si="98"/>
        <v/>
      </c>
      <c r="AS1230" s="4" t="str">
        <f t="shared" si="98"/>
        <v/>
      </c>
    </row>
    <row r="1231" spans="5:45" x14ac:dyDescent="0.3">
      <c r="H1231" s="41"/>
      <c r="I1231" s="13"/>
      <c r="J1231" s="11" t="s">
        <v>44</v>
      </c>
      <c r="K1231" s="14">
        <f>C189</f>
        <v>0</v>
      </c>
      <c r="O1231" s="55" t="str">
        <f t="shared" si="95"/>
        <v>//  0</v>
      </c>
      <c r="Q1231" s="4" t="str">
        <f t="shared" si="99"/>
        <v>0</v>
      </c>
      <c r="R1231" s="4" t="str">
        <f t="shared" si="98"/>
        <v/>
      </c>
      <c r="S1231" s="4" t="str">
        <f t="shared" si="98"/>
        <v/>
      </c>
      <c r="T1231" s="4" t="str">
        <f t="shared" si="98"/>
        <v/>
      </c>
      <c r="U1231" s="4" t="str">
        <f t="shared" si="98"/>
        <v/>
      </c>
      <c r="V1231" s="4" t="str">
        <f t="shared" si="98"/>
        <v/>
      </c>
      <c r="W1231" s="4" t="str">
        <f t="shared" si="98"/>
        <v/>
      </c>
      <c r="X1231" s="4" t="str">
        <f t="shared" si="98"/>
        <v/>
      </c>
      <c r="Y1231" s="4" t="str">
        <f t="shared" si="98"/>
        <v/>
      </c>
      <c r="Z1231" s="4" t="str">
        <f t="shared" si="98"/>
        <v/>
      </c>
      <c r="AA1231" s="4" t="str">
        <f t="shared" si="98"/>
        <v/>
      </c>
      <c r="AB1231" s="4" t="str">
        <f t="shared" si="98"/>
        <v/>
      </c>
      <c r="AC1231" s="4" t="str">
        <f t="shared" si="98"/>
        <v/>
      </c>
      <c r="AD1231" s="4" t="str">
        <f t="shared" si="98"/>
        <v/>
      </c>
      <c r="AE1231" s="4" t="str">
        <f t="shared" si="98"/>
        <v/>
      </c>
      <c r="AF1231" s="4" t="str">
        <f t="shared" si="98"/>
        <v/>
      </c>
      <c r="AG1231" s="4" t="str">
        <f t="shared" si="98"/>
        <v/>
      </c>
      <c r="AH1231" s="4" t="str">
        <f t="shared" si="98"/>
        <v/>
      </c>
      <c r="AI1231" s="4" t="str">
        <f t="shared" si="98"/>
        <v/>
      </c>
      <c r="AJ1231" s="4" t="str">
        <f t="shared" si="98"/>
        <v/>
      </c>
      <c r="AK1231" s="4" t="str">
        <f t="shared" si="98"/>
        <v/>
      </c>
      <c r="AL1231" s="4" t="str">
        <f t="shared" si="98"/>
        <v/>
      </c>
      <c r="AM1231" s="4" t="str">
        <f t="shared" si="98"/>
        <v/>
      </c>
      <c r="AN1231" s="4" t="str">
        <f t="shared" si="98"/>
        <v/>
      </c>
      <c r="AO1231" s="4" t="str">
        <f t="shared" si="98"/>
        <v/>
      </c>
      <c r="AP1231" s="4" t="str">
        <f t="shared" si="98"/>
        <v/>
      </c>
      <c r="AQ1231" s="4" t="str">
        <f t="shared" si="98"/>
        <v/>
      </c>
      <c r="AR1231" s="4" t="str">
        <f t="shared" si="98"/>
        <v/>
      </c>
      <c r="AS1231" s="4" t="str">
        <f t="shared" si="98"/>
        <v/>
      </c>
    </row>
    <row r="1232" spans="5:45" x14ac:dyDescent="0.3">
      <c r="E1232" s="45" t="str">
        <f>MID($K1229,S$19,1)</f>
        <v/>
      </c>
      <c r="F1232" s="43" t="str">
        <f>MID($K1230,S$19,1)</f>
        <v/>
      </c>
      <c r="G1232" s="44" t="str">
        <f>MID($K1231,S$19,1)</f>
        <v/>
      </c>
      <c r="H1232" s="41"/>
      <c r="I1232" s="9">
        <v>1</v>
      </c>
      <c r="J1232" s="4" t="s">
        <v>13</v>
      </c>
      <c r="K1232" s="4" t="str">
        <f>IFERROR(VLOOKUP(E1232, Table1[[#All],[Note]:[Code]], 2),"")</f>
        <v/>
      </c>
      <c r="M1232" s="4" t="str">
        <f>IFERROR(VLOOKUP(G1232, Table134[#All], 2),"")</f>
        <v/>
      </c>
      <c r="O1232" s="55" t="str">
        <f t="shared" si="95"/>
        <v xml:space="preserve">    delay(delayo);</v>
      </c>
    </row>
    <row r="1233" spans="5:15" x14ac:dyDescent="0.3">
      <c r="E1233" s="45" t="str">
        <f>MID($K1229,T$19,1)</f>
        <v/>
      </c>
      <c r="F1233" s="43" t="str">
        <f>MID($K1230,T$19,1)</f>
        <v/>
      </c>
      <c r="G1233" s="44" t="str">
        <f>MID($K1231,T$19,1)</f>
        <v/>
      </c>
      <c r="H1233" s="41"/>
      <c r="I1233" s="9">
        <v>2</v>
      </c>
      <c r="J1233" s="4" t="s">
        <v>13</v>
      </c>
      <c r="K1233" s="4" t="str">
        <f>IFERROR(VLOOKUP(E1233, Table1[[#All],[Note]:[Code]], 2),"")</f>
        <v/>
      </c>
      <c r="M1233" s="4" t="str">
        <f>IFERROR(VLOOKUP(G1233, Table134[#All], 2),"")</f>
        <v/>
      </c>
      <c r="O1233" s="55" t="str">
        <f t="shared" si="95"/>
        <v xml:space="preserve">    delay(delayo);</v>
      </c>
    </row>
    <row r="1234" spans="5:15" x14ac:dyDescent="0.3">
      <c r="E1234" s="45" t="str">
        <f>MID($K1229,U$19,1)</f>
        <v/>
      </c>
      <c r="F1234" s="43" t="str">
        <f>MID($K1230,U$19,1)</f>
        <v/>
      </c>
      <c r="G1234" s="44" t="str">
        <f>MID($K1231,U$19,1)</f>
        <v/>
      </c>
      <c r="H1234" s="41"/>
      <c r="I1234" s="9">
        <v>3</v>
      </c>
      <c r="J1234" s="4" t="s">
        <v>13</v>
      </c>
      <c r="K1234" s="4" t="str">
        <f>IFERROR(VLOOKUP(E1234, Table1[[#All],[Note]:[Code]], 2),"")</f>
        <v/>
      </c>
      <c r="M1234" s="4" t="str">
        <f>IFERROR(VLOOKUP(G1234, Table134[#All], 2),"")</f>
        <v/>
      </c>
      <c r="O1234" s="55" t="str">
        <f t="shared" si="95"/>
        <v xml:space="preserve">    delay(delayo);</v>
      </c>
    </row>
    <row r="1235" spans="5:15" x14ac:dyDescent="0.3">
      <c r="E1235" s="45" t="str">
        <f>MID($K1229,V$19,1)</f>
        <v/>
      </c>
      <c r="F1235" s="43" t="str">
        <f>MID($K1230,V$19,1)</f>
        <v/>
      </c>
      <c r="G1235" s="44" t="str">
        <f>MID($K1231,V$19,1)</f>
        <v/>
      </c>
      <c r="H1235" s="41"/>
      <c r="I1235" s="9">
        <v>4</v>
      </c>
      <c r="J1235" s="4" t="s">
        <v>13</v>
      </c>
      <c r="K1235" s="4" t="str">
        <f>IFERROR(VLOOKUP(E1235, Table1[[#All],[Note]:[Code]], 2),"")</f>
        <v/>
      </c>
      <c r="M1235" s="4" t="str">
        <f>IFERROR(VLOOKUP(G1235, Table134[#All], 2),"")</f>
        <v/>
      </c>
      <c r="O1235" s="55" t="str">
        <f t="shared" si="95"/>
        <v xml:space="preserve">    delay(delayo);</v>
      </c>
    </row>
    <row r="1236" spans="5:15" x14ac:dyDescent="0.3">
      <c r="E1236" s="45" t="str">
        <f>MID($K1229,W$19,1)</f>
        <v/>
      </c>
      <c r="F1236" s="43" t="str">
        <f>MID($K1230,W$19,1)</f>
        <v/>
      </c>
      <c r="G1236" s="44" t="str">
        <f>MID($K1231,W$19,1)</f>
        <v/>
      </c>
      <c r="H1236" s="41"/>
      <c r="I1236" s="9">
        <v>5</v>
      </c>
      <c r="J1236" s="4" t="s">
        <v>13</v>
      </c>
      <c r="K1236" s="4" t="str">
        <f>IFERROR(VLOOKUP(E1236, Table1[[#All],[Note]:[Code]], 2),"")</f>
        <v/>
      </c>
      <c r="M1236" s="4" t="str">
        <f>IFERROR(VLOOKUP(G1236, Table134[#All], 2),"")</f>
        <v/>
      </c>
      <c r="O1236" s="55" t="str">
        <f t="shared" si="95"/>
        <v xml:space="preserve">    delay(delayo);</v>
      </c>
    </row>
    <row r="1237" spans="5:15" x14ac:dyDescent="0.3">
      <c r="E1237" s="45" t="str">
        <f>MID($K1229,X$19,1)</f>
        <v/>
      </c>
      <c r="F1237" s="43" t="str">
        <f>MID($K1230,X$19,1)</f>
        <v/>
      </c>
      <c r="G1237" s="44" t="str">
        <f>MID($K1231,X$19,1)</f>
        <v/>
      </c>
      <c r="H1237" s="41"/>
      <c r="I1237" s="9">
        <v>6</v>
      </c>
      <c r="J1237" s="4" t="s">
        <v>13</v>
      </c>
      <c r="K1237" s="4" t="str">
        <f>IFERROR(VLOOKUP(E1237, Table1[[#All],[Note]:[Code]], 2),"")</f>
        <v/>
      </c>
      <c r="M1237" s="4" t="str">
        <f>IFERROR(VLOOKUP(G1237, Table134[#All], 2),"")</f>
        <v/>
      </c>
      <c r="O1237" s="55" t="str">
        <f t="shared" si="95"/>
        <v xml:space="preserve">    delay(delayo);</v>
      </c>
    </row>
    <row r="1238" spans="5:15" x14ac:dyDescent="0.3">
      <c r="E1238" s="45" t="str">
        <f>MID($K1229,Y$19,1)</f>
        <v/>
      </c>
      <c r="F1238" s="43" t="str">
        <f>MID($K1230,Y$19,1)</f>
        <v/>
      </c>
      <c r="G1238" s="44" t="str">
        <f>MID($K1231,Y$19,1)</f>
        <v/>
      </c>
      <c r="H1238" s="41"/>
      <c r="I1238" s="9">
        <v>7</v>
      </c>
      <c r="J1238" s="4" t="s">
        <v>13</v>
      </c>
      <c r="K1238" s="4" t="str">
        <f>IFERROR(VLOOKUP(E1238, Table1[[#All],[Note]:[Code]], 2),"")</f>
        <v/>
      </c>
      <c r="M1238" s="4" t="str">
        <f>IFERROR(VLOOKUP(G1238, Table134[#All], 2),"")</f>
        <v/>
      </c>
      <c r="O1238" s="55" t="str">
        <f t="shared" si="95"/>
        <v xml:space="preserve">    delay(delayo);</v>
      </c>
    </row>
    <row r="1239" spans="5:15" x14ac:dyDescent="0.3">
      <c r="E1239" s="45" t="str">
        <f>MID($K1229,Z$19,1)</f>
        <v/>
      </c>
      <c r="F1239" s="43" t="str">
        <f>MID($K1230,Z$19,1)</f>
        <v/>
      </c>
      <c r="G1239" s="44" t="str">
        <f>MID($K1231,Z$19,1)</f>
        <v/>
      </c>
      <c r="H1239" s="41"/>
      <c r="I1239" s="9">
        <v>8</v>
      </c>
      <c r="J1239" s="4" t="s">
        <v>13</v>
      </c>
      <c r="K1239" s="4" t="str">
        <f>IFERROR(VLOOKUP(E1239, Table1[[#All],[Note]:[Code]], 2),"")</f>
        <v/>
      </c>
      <c r="M1239" s="4" t="str">
        <f>IFERROR(VLOOKUP(G1239, Table134[#All], 2),"")</f>
        <v/>
      </c>
      <c r="O1239" s="55" t="str">
        <f t="shared" si="95"/>
        <v xml:space="preserve">    delay(delayo);</v>
      </c>
    </row>
    <row r="1240" spans="5:15" x14ac:dyDescent="0.3">
      <c r="E1240" s="45" t="str">
        <f>MID($K1229,AA$19,1)</f>
        <v/>
      </c>
      <c r="F1240" s="43" t="str">
        <f>MID($K1230,AA$19,1)</f>
        <v/>
      </c>
      <c r="G1240" s="44" t="str">
        <f>MID($K1231,AA$19,1)</f>
        <v/>
      </c>
      <c r="H1240" s="41"/>
      <c r="I1240" s="9">
        <v>9</v>
      </c>
      <c r="J1240" s="4" t="s">
        <v>13</v>
      </c>
      <c r="K1240" s="4" t="str">
        <f>IFERROR(VLOOKUP(E1240, Table1[[#All],[Note]:[Code]], 2),"")</f>
        <v/>
      </c>
      <c r="M1240" s="4" t="str">
        <f>IFERROR(VLOOKUP(G1240, Table134[#All], 2),"")</f>
        <v/>
      </c>
      <c r="O1240" s="55" t="str">
        <f t="shared" si="95"/>
        <v xml:space="preserve">    delay(delayo);</v>
      </c>
    </row>
    <row r="1241" spans="5:15" x14ac:dyDescent="0.3">
      <c r="E1241" s="45" t="str">
        <f>MID($K1229,AB$19,1)</f>
        <v/>
      </c>
      <c r="F1241" s="43" t="str">
        <f>MID($K1230,AB$19,1)</f>
        <v/>
      </c>
      <c r="G1241" s="44" t="str">
        <f>MID($K1231,AB$19,1)</f>
        <v/>
      </c>
      <c r="H1241" s="41"/>
      <c r="I1241" s="9">
        <v>10</v>
      </c>
      <c r="J1241" s="4" t="s">
        <v>13</v>
      </c>
      <c r="K1241" s="4" t="str">
        <f>IFERROR(VLOOKUP(E1241, Table1[[#All],[Note]:[Code]], 2),"")</f>
        <v/>
      </c>
      <c r="M1241" s="4" t="str">
        <f>IFERROR(VLOOKUP(G1241, Table134[#All], 2),"")</f>
        <v/>
      </c>
      <c r="O1241" s="55" t="str">
        <f t="shared" si="95"/>
        <v xml:space="preserve">    delay(delayo);</v>
      </c>
    </row>
    <row r="1242" spans="5:15" x14ac:dyDescent="0.3">
      <c r="E1242" s="45" t="str">
        <f>MID($K1229,AC$19,1)</f>
        <v/>
      </c>
      <c r="F1242" s="43" t="str">
        <f>MID($K1230,AC$19,1)</f>
        <v/>
      </c>
      <c r="G1242" s="44" t="str">
        <f>MID($K1231,AC$19,1)</f>
        <v/>
      </c>
      <c r="H1242" s="41"/>
      <c r="I1242" s="9">
        <v>11</v>
      </c>
      <c r="J1242" s="4" t="s">
        <v>13</v>
      </c>
      <c r="K1242" s="4" t="str">
        <f>IFERROR(VLOOKUP(E1242, Table1[[#All],[Note]:[Code]], 2),"")</f>
        <v/>
      </c>
      <c r="M1242" s="4" t="str">
        <f>IFERROR(VLOOKUP(G1242, Table134[#All], 2),"")</f>
        <v/>
      </c>
      <c r="O1242" s="55" t="str">
        <f t="shared" si="95"/>
        <v xml:space="preserve">    delay(delayo);</v>
      </c>
    </row>
    <row r="1243" spans="5:15" x14ac:dyDescent="0.3">
      <c r="E1243" s="45" t="str">
        <f>MID($K1229,AD$19,1)</f>
        <v/>
      </c>
      <c r="F1243" s="43" t="str">
        <f>MID($K1230,AD$19,1)</f>
        <v/>
      </c>
      <c r="G1243" s="44" t="str">
        <f>MID($K1231,AD$19,1)</f>
        <v/>
      </c>
      <c r="H1243" s="41"/>
      <c r="I1243" s="9">
        <v>12</v>
      </c>
      <c r="J1243" s="4" t="s">
        <v>13</v>
      </c>
      <c r="K1243" s="4" t="str">
        <f>IFERROR(VLOOKUP(E1243, Table1[[#All],[Note]:[Code]], 2),"")</f>
        <v/>
      </c>
      <c r="M1243" s="4" t="str">
        <f>IFERROR(VLOOKUP(G1243, Table134[#All], 2),"")</f>
        <v/>
      </c>
      <c r="O1243" s="55" t="str">
        <f t="shared" si="95"/>
        <v xml:space="preserve">    delay(delayo);</v>
      </c>
    </row>
    <row r="1244" spans="5:15" x14ac:dyDescent="0.3">
      <c r="E1244" s="45" t="str">
        <f>MID($K1229,AE$19,1)</f>
        <v/>
      </c>
      <c r="F1244" s="43" t="str">
        <f>MID($K1230,AE$19,1)</f>
        <v/>
      </c>
      <c r="G1244" s="44" t="str">
        <f>MID($K1231,AE$19,1)</f>
        <v/>
      </c>
      <c r="H1244" s="41"/>
      <c r="I1244" s="9">
        <v>13</v>
      </c>
      <c r="J1244" s="4" t="s">
        <v>13</v>
      </c>
      <c r="K1244" s="4" t="str">
        <f>IFERROR(VLOOKUP(E1244, Table1[[#All],[Note]:[Code]], 2),"")</f>
        <v/>
      </c>
      <c r="M1244" s="4" t="str">
        <f>IFERROR(VLOOKUP(G1244, Table134[#All], 2),"")</f>
        <v/>
      </c>
      <c r="O1244" s="55" t="str">
        <f t="shared" si="95"/>
        <v xml:space="preserve">    delay(delayo);</v>
      </c>
    </row>
    <row r="1245" spans="5:15" x14ac:dyDescent="0.3">
      <c r="E1245" s="45" t="str">
        <f>MID($K1229,AF$19,1)</f>
        <v/>
      </c>
      <c r="F1245" s="43" t="str">
        <f>MID($K1230,AF$19,1)</f>
        <v/>
      </c>
      <c r="G1245" s="44" t="str">
        <f>MID($K1231,AF$19,1)</f>
        <v/>
      </c>
      <c r="H1245" s="41"/>
      <c r="I1245" s="9">
        <v>14</v>
      </c>
      <c r="J1245" s="4" t="s">
        <v>13</v>
      </c>
      <c r="K1245" s="4" t="str">
        <f>IFERROR(VLOOKUP(E1245, Table1[[#All],[Note]:[Code]], 2),"")</f>
        <v/>
      </c>
      <c r="M1245" s="4" t="str">
        <f>IFERROR(VLOOKUP(G1245, Table134[#All], 2),"")</f>
        <v/>
      </c>
      <c r="O1245" s="55" t="str">
        <f t="shared" ref="O1245:O1308" si="100">CONCATENATE(J1245,K1245,L1245,M1245)</f>
        <v xml:space="preserve">    delay(delayo);</v>
      </c>
    </row>
    <row r="1246" spans="5:15" x14ac:dyDescent="0.3">
      <c r="E1246" s="45" t="str">
        <f>MID($K1229,AG$19,1)</f>
        <v/>
      </c>
      <c r="F1246" s="43" t="str">
        <f>MID($K1230,AG$19,1)</f>
        <v/>
      </c>
      <c r="G1246" s="44" t="str">
        <f>MID($K1231,AG$19,1)</f>
        <v/>
      </c>
      <c r="H1246" s="41"/>
      <c r="I1246" s="9">
        <v>15</v>
      </c>
      <c r="J1246" s="4" t="s">
        <v>13</v>
      </c>
      <c r="K1246" s="4" t="str">
        <f>IFERROR(VLOOKUP(E1246, Table1[[#All],[Note]:[Code]], 2),"")</f>
        <v/>
      </c>
      <c r="M1246" s="4" t="str">
        <f>IFERROR(VLOOKUP(G1246, Table134[#All], 2),"")</f>
        <v/>
      </c>
      <c r="O1246" s="55" t="str">
        <f t="shared" si="100"/>
        <v xml:space="preserve">    delay(delayo);</v>
      </c>
    </row>
    <row r="1247" spans="5:15" x14ac:dyDescent="0.3">
      <c r="E1247" s="45" t="str">
        <f>MID($K1229,AH$19,1)</f>
        <v/>
      </c>
      <c r="F1247" s="43" t="str">
        <f>MID($K1230,AH$19,1)</f>
        <v/>
      </c>
      <c r="G1247" s="44" t="str">
        <f>MID($K1231,AH$19,1)</f>
        <v/>
      </c>
      <c r="H1247" s="41"/>
      <c r="I1247" s="9">
        <v>16</v>
      </c>
      <c r="J1247" s="4" t="s">
        <v>13</v>
      </c>
      <c r="K1247" s="4" t="str">
        <f>IFERROR(VLOOKUP(E1247, Table1[[#All],[Note]:[Code]], 2),"")</f>
        <v/>
      </c>
      <c r="M1247" s="4" t="str">
        <f>IFERROR(VLOOKUP(G1247, Table134[#All], 2),"")</f>
        <v/>
      </c>
      <c r="O1247" s="55" t="str">
        <f t="shared" si="100"/>
        <v xml:space="preserve">    delay(delayo);</v>
      </c>
    </row>
    <row r="1248" spans="5:15" x14ac:dyDescent="0.3">
      <c r="E1248" s="45" t="str">
        <f>MID($K1229,AI$19,1)</f>
        <v/>
      </c>
      <c r="F1248" s="43" t="str">
        <f>MID($K1230,AI$19,1)</f>
        <v/>
      </c>
      <c r="G1248" s="44" t="str">
        <f>MID($K1231,AI$19,1)</f>
        <v/>
      </c>
      <c r="H1248" s="41"/>
      <c r="I1248" s="9">
        <v>17</v>
      </c>
      <c r="J1248" s="4" t="s">
        <v>13</v>
      </c>
      <c r="K1248" s="4" t="str">
        <f>IFERROR(VLOOKUP(E1248, Table1[[#All],[Note]:[Code]], 2),"")</f>
        <v/>
      </c>
      <c r="M1248" s="4" t="str">
        <f>IFERROR(VLOOKUP(G1248, Table134[#All], 2),"")</f>
        <v/>
      </c>
      <c r="O1248" s="55" t="str">
        <f t="shared" si="100"/>
        <v xml:space="preserve">    delay(delayo);</v>
      </c>
    </row>
    <row r="1249" spans="5:45" x14ac:dyDescent="0.3">
      <c r="E1249" s="45" t="str">
        <f>MID($K1229,AJ$19,1)</f>
        <v/>
      </c>
      <c r="F1249" s="43" t="str">
        <f>MID($K1230,AJ$19,1)</f>
        <v/>
      </c>
      <c r="G1249" s="44" t="str">
        <f>MID($K1231,AJ$19,1)</f>
        <v/>
      </c>
      <c r="H1249" s="41"/>
      <c r="I1249" s="9">
        <v>18</v>
      </c>
      <c r="J1249" s="4" t="s">
        <v>13</v>
      </c>
      <c r="K1249" s="4" t="str">
        <f>IFERROR(VLOOKUP(E1249, Table1[[#All],[Note]:[Code]], 2),"")</f>
        <v/>
      </c>
      <c r="M1249" s="4" t="str">
        <f>IFERROR(VLOOKUP(G1249, Table134[#All], 2),"")</f>
        <v/>
      </c>
      <c r="O1249" s="55" t="str">
        <f t="shared" si="100"/>
        <v xml:space="preserve">    delay(delayo);</v>
      </c>
    </row>
    <row r="1250" spans="5:45" x14ac:dyDescent="0.3">
      <c r="E1250" s="45" t="str">
        <f>MID($K1229,AK$19,1)</f>
        <v/>
      </c>
      <c r="F1250" s="43" t="str">
        <f>MID($K1230,AK$19,1)</f>
        <v/>
      </c>
      <c r="G1250" s="44" t="str">
        <f>MID($K1231,AK$19,1)</f>
        <v/>
      </c>
      <c r="H1250" s="41"/>
      <c r="I1250" s="9">
        <v>19</v>
      </c>
      <c r="J1250" s="4" t="s">
        <v>13</v>
      </c>
      <c r="K1250" s="4" t="str">
        <f>IFERROR(VLOOKUP(E1250, Table1[[#All],[Note]:[Code]], 2),"")</f>
        <v/>
      </c>
      <c r="M1250" s="4" t="str">
        <f>IFERROR(VLOOKUP(G1250, Table134[#All], 2),"")</f>
        <v/>
      </c>
      <c r="O1250" s="55" t="str">
        <f t="shared" si="100"/>
        <v xml:space="preserve">    delay(delayo);</v>
      </c>
    </row>
    <row r="1251" spans="5:45" x14ac:dyDescent="0.3">
      <c r="E1251" s="45" t="str">
        <f>MID($K1229,AL$19,1)</f>
        <v/>
      </c>
      <c r="F1251" s="43" t="str">
        <f>MID($K1230,AL$19,1)</f>
        <v/>
      </c>
      <c r="G1251" s="44" t="str">
        <f>MID($K1231,AL$19,1)</f>
        <v/>
      </c>
      <c r="H1251" s="41"/>
      <c r="I1251" s="9">
        <v>20</v>
      </c>
      <c r="J1251" s="4" t="s">
        <v>13</v>
      </c>
      <c r="K1251" s="4" t="str">
        <f>IFERROR(VLOOKUP(E1251, Table1[[#All],[Note]:[Code]], 2),"")</f>
        <v/>
      </c>
      <c r="M1251" s="4" t="str">
        <f>IFERROR(VLOOKUP(G1251, Table134[#All], 2),"")</f>
        <v/>
      </c>
      <c r="O1251" s="55" t="str">
        <f t="shared" si="100"/>
        <v xml:space="preserve">    delay(delayo);</v>
      </c>
    </row>
    <row r="1252" spans="5:45" x14ac:dyDescent="0.3">
      <c r="E1252" s="45" t="str">
        <f>MID($K1229,AM$19,1)</f>
        <v/>
      </c>
      <c r="F1252" s="43" t="str">
        <f>MID($K1230,AM$19,1)</f>
        <v/>
      </c>
      <c r="G1252" s="44" t="str">
        <f>MID($K1231,AM$19,1)</f>
        <v/>
      </c>
      <c r="H1252" s="41"/>
      <c r="I1252" s="9">
        <v>21</v>
      </c>
      <c r="J1252" s="4" t="s">
        <v>13</v>
      </c>
      <c r="K1252" s="4" t="str">
        <f>IFERROR(VLOOKUP(E1252, Table1[[#All],[Note]:[Code]], 2),"")</f>
        <v/>
      </c>
      <c r="M1252" s="4" t="str">
        <f>IFERROR(VLOOKUP(G1252, Table134[#All], 2),"")</f>
        <v/>
      </c>
      <c r="O1252" s="55" t="str">
        <f t="shared" si="100"/>
        <v xml:space="preserve">    delay(delayo);</v>
      </c>
    </row>
    <row r="1253" spans="5:45" x14ac:dyDescent="0.3">
      <c r="E1253" s="45" t="str">
        <f>MID($K1229,AN$19,1)</f>
        <v/>
      </c>
      <c r="F1253" s="43" t="str">
        <f>MID($K1230,AN$19,1)</f>
        <v/>
      </c>
      <c r="G1253" s="44" t="str">
        <f>MID($K1231,AN$19,1)</f>
        <v/>
      </c>
      <c r="H1253" s="41"/>
      <c r="I1253" s="9">
        <v>22</v>
      </c>
      <c r="J1253" s="4" t="s">
        <v>13</v>
      </c>
      <c r="K1253" s="4" t="str">
        <f>IFERROR(VLOOKUP(E1253, Table1[[#All],[Note]:[Code]], 2),"")</f>
        <v/>
      </c>
      <c r="M1253" s="4" t="str">
        <f>IFERROR(VLOOKUP(G1253, Table134[#All], 2),"")</f>
        <v/>
      </c>
      <c r="O1253" s="55" t="str">
        <f t="shared" si="100"/>
        <v xml:space="preserve">    delay(delayo);</v>
      </c>
    </row>
    <row r="1254" spans="5:45" x14ac:dyDescent="0.3">
      <c r="E1254" s="45" t="str">
        <f>MID($K1229,AO$19,1)</f>
        <v/>
      </c>
      <c r="F1254" s="43" t="str">
        <f>MID($K1230,AO$19,1)</f>
        <v/>
      </c>
      <c r="G1254" s="44" t="str">
        <f>MID($K1231,AO$19,1)</f>
        <v/>
      </c>
      <c r="H1254" s="41"/>
      <c r="I1254" s="9">
        <v>23</v>
      </c>
      <c r="J1254" s="4" t="s">
        <v>13</v>
      </c>
      <c r="K1254" s="4" t="str">
        <f>IFERROR(VLOOKUP(E1254, Table1[[#All],[Note]:[Code]], 2),"")</f>
        <v/>
      </c>
      <c r="M1254" s="4" t="str">
        <f>IFERROR(VLOOKUP(G1254, Table134[#All], 2),"")</f>
        <v/>
      </c>
      <c r="O1254" s="55" t="str">
        <f t="shared" si="100"/>
        <v xml:space="preserve">    delay(delayo);</v>
      </c>
    </row>
    <row r="1255" spans="5:45" x14ac:dyDescent="0.3">
      <c r="E1255" s="45" t="str">
        <f>MID($K1229,AP$19,1)</f>
        <v/>
      </c>
      <c r="F1255" s="43" t="str">
        <f>MID($K1230,AP$19,1)</f>
        <v/>
      </c>
      <c r="G1255" s="44" t="str">
        <f>MID($K1231,AP$19,1)</f>
        <v/>
      </c>
      <c r="H1255" s="41"/>
      <c r="I1255" s="9">
        <v>24</v>
      </c>
      <c r="J1255" s="4" t="s">
        <v>13</v>
      </c>
      <c r="K1255" s="4" t="str">
        <f>IFERROR(VLOOKUP(E1255, Table1[[#All],[Note]:[Code]], 2),"")</f>
        <v/>
      </c>
      <c r="M1255" s="4" t="str">
        <f>IFERROR(VLOOKUP(G1255, Table134[#All], 2),"")</f>
        <v/>
      </c>
      <c r="O1255" s="55" t="str">
        <f t="shared" si="100"/>
        <v xml:space="preserve">    delay(delayo);</v>
      </c>
    </row>
    <row r="1256" spans="5:45" x14ac:dyDescent="0.3">
      <c r="E1256" s="45" t="str">
        <f>MID($K1229,AQ$19,1)</f>
        <v/>
      </c>
      <c r="F1256" s="43" t="str">
        <f>MID($K1230,AQ$19,1)</f>
        <v/>
      </c>
      <c r="G1256" s="44" t="str">
        <f>MID($K1231,AQ$19,1)</f>
        <v/>
      </c>
      <c r="H1256" s="41"/>
      <c r="I1256" s="9">
        <v>25</v>
      </c>
      <c r="J1256" s="4" t="s">
        <v>13</v>
      </c>
      <c r="K1256" s="4" t="str">
        <f>IFERROR(VLOOKUP(E1256, Table1[[#All],[Note]:[Code]], 2),"")</f>
        <v/>
      </c>
      <c r="M1256" s="4" t="str">
        <f>IFERROR(VLOOKUP(G1256, Table134[#All], 2),"")</f>
        <v/>
      </c>
      <c r="O1256" s="55" t="str">
        <f t="shared" si="100"/>
        <v xml:space="preserve">    delay(delayo);</v>
      </c>
    </row>
    <row r="1257" spans="5:45" x14ac:dyDescent="0.3">
      <c r="E1257" s="45" t="str">
        <f>MID($K1229,AR$19,1)</f>
        <v/>
      </c>
      <c r="F1257" s="43" t="str">
        <f>MID($K1230,AR$19,1)</f>
        <v/>
      </c>
      <c r="G1257" s="44" t="str">
        <f>MID($K1231,AR$19,1)</f>
        <v/>
      </c>
      <c r="H1257" s="41"/>
      <c r="I1257" s="9">
        <v>26</v>
      </c>
      <c r="J1257" s="4" t="s">
        <v>13</v>
      </c>
      <c r="K1257" s="4" t="str">
        <f>IFERROR(VLOOKUP(E1257, Table1[[#All],[Note]:[Code]], 2),"")</f>
        <v/>
      </c>
      <c r="M1257" s="4" t="str">
        <f>IFERROR(VLOOKUP(G1257, Table134[#All], 2),"")</f>
        <v/>
      </c>
      <c r="O1257" s="55" t="str">
        <f t="shared" si="100"/>
        <v xml:space="preserve">    delay(delayo);</v>
      </c>
    </row>
    <row r="1258" spans="5:45" x14ac:dyDescent="0.3">
      <c r="H1258" s="41"/>
      <c r="I1258" s="13"/>
      <c r="J1258" s="11" t="s">
        <v>44</v>
      </c>
      <c r="K1258" s="14"/>
      <c r="O1258" s="55" t="str">
        <f t="shared" si="100"/>
        <v xml:space="preserve">//  </v>
      </c>
      <c r="Q1258" s="19" t="s">
        <v>123</v>
      </c>
      <c r="R1258" s="19"/>
      <c r="S1258" s="19">
        <v>1</v>
      </c>
      <c r="T1258" s="19">
        <v>2</v>
      </c>
      <c r="U1258" s="19">
        <v>3</v>
      </c>
      <c r="V1258" s="19">
        <v>4</v>
      </c>
      <c r="W1258" s="19">
        <v>5</v>
      </c>
      <c r="X1258" s="19">
        <v>6</v>
      </c>
      <c r="Y1258" s="19">
        <v>7</v>
      </c>
      <c r="Z1258" s="19">
        <v>8</v>
      </c>
      <c r="AA1258" s="19">
        <v>9</v>
      </c>
      <c r="AB1258" s="19">
        <v>10</v>
      </c>
      <c r="AC1258" s="19">
        <v>11</v>
      </c>
      <c r="AD1258" s="19">
        <v>12</v>
      </c>
      <c r="AE1258" s="19">
        <v>13</v>
      </c>
      <c r="AF1258" s="19">
        <v>14</v>
      </c>
      <c r="AG1258" s="19">
        <v>15</v>
      </c>
      <c r="AH1258" s="19">
        <v>16</v>
      </c>
      <c r="AI1258" s="19">
        <v>17</v>
      </c>
      <c r="AJ1258" s="19">
        <v>18</v>
      </c>
      <c r="AK1258" s="19">
        <v>19</v>
      </c>
      <c r="AL1258" s="19">
        <v>20</v>
      </c>
      <c r="AM1258" s="19">
        <v>21</v>
      </c>
      <c r="AN1258" s="19">
        <v>22</v>
      </c>
      <c r="AO1258" s="19">
        <v>23</v>
      </c>
      <c r="AP1258" s="19">
        <v>24</v>
      </c>
      <c r="AQ1258" s="19">
        <v>25</v>
      </c>
      <c r="AR1258" s="19">
        <v>26</v>
      </c>
      <c r="AS1258" s="19"/>
    </row>
    <row r="1259" spans="5:45" x14ac:dyDescent="0.3">
      <c r="H1259" s="41">
        <v>42</v>
      </c>
      <c r="I1259" s="13"/>
      <c r="J1259" s="11" t="s">
        <v>44</v>
      </c>
      <c r="K1259" s="14">
        <f>C191</f>
        <v>0</v>
      </c>
      <c r="L1259" s="6"/>
      <c r="M1259" s="6"/>
      <c r="O1259" s="55" t="str">
        <f t="shared" si="100"/>
        <v>//  0</v>
      </c>
      <c r="Q1259" s="4" t="str">
        <f>MID($K1259,Q$19,1)</f>
        <v>0</v>
      </c>
      <c r="R1259" s="4" t="str">
        <f t="shared" ref="R1259:AS1261" si="101">MID($K1259,R$19,1)</f>
        <v/>
      </c>
      <c r="S1259" s="4" t="str">
        <f t="shared" si="101"/>
        <v/>
      </c>
      <c r="T1259" s="4" t="str">
        <f t="shared" si="101"/>
        <v/>
      </c>
      <c r="U1259" s="4" t="str">
        <f t="shared" si="101"/>
        <v/>
      </c>
      <c r="V1259" s="4" t="str">
        <f t="shared" si="101"/>
        <v/>
      </c>
      <c r="W1259" s="4" t="str">
        <f t="shared" si="101"/>
        <v/>
      </c>
      <c r="X1259" s="4" t="str">
        <f t="shared" si="101"/>
        <v/>
      </c>
      <c r="Y1259" s="4" t="str">
        <f t="shared" si="101"/>
        <v/>
      </c>
      <c r="Z1259" s="4" t="str">
        <f t="shared" si="101"/>
        <v/>
      </c>
      <c r="AA1259" s="4" t="str">
        <f t="shared" si="101"/>
        <v/>
      </c>
      <c r="AB1259" s="4" t="str">
        <f t="shared" si="101"/>
        <v/>
      </c>
      <c r="AC1259" s="4" t="str">
        <f t="shared" si="101"/>
        <v/>
      </c>
      <c r="AD1259" s="4" t="str">
        <f t="shared" si="101"/>
        <v/>
      </c>
      <c r="AE1259" s="4" t="str">
        <f t="shared" si="101"/>
        <v/>
      </c>
      <c r="AF1259" s="4" t="str">
        <f t="shared" si="101"/>
        <v/>
      </c>
      <c r="AG1259" s="4" t="str">
        <f t="shared" si="101"/>
        <v/>
      </c>
      <c r="AH1259" s="4" t="str">
        <f t="shared" si="101"/>
        <v/>
      </c>
      <c r="AI1259" s="4" t="str">
        <f t="shared" si="101"/>
        <v/>
      </c>
      <c r="AJ1259" s="4" t="str">
        <f t="shared" si="101"/>
        <v/>
      </c>
      <c r="AK1259" s="4" t="str">
        <f t="shared" si="101"/>
        <v/>
      </c>
      <c r="AL1259" s="4" t="str">
        <f t="shared" si="101"/>
        <v/>
      </c>
      <c r="AM1259" s="4" t="str">
        <f t="shared" si="101"/>
        <v/>
      </c>
      <c r="AN1259" s="4" t="str">
        <f t="shared" si="101"/>
        <v/>
      </c>
      <c r="AO1259" s="4" t="str">
        <f t="shared" si="101"/>
        <v/>
      </c>
      <c r="AP1259" s="4" t="str">
        <f t="shared" si="101"/>
        <v/>
      </c>
      <c r="AQ1259" s="4" t="str">
        <f t="shared" si="101"/>
        <v/>
      </c>
      <c r="AR1259" s="4" t="str">
        <f t="shared" si="101"/>
        <v/>
      </c>
      <c r="AS1259" s="4" t="str">
        <f>MID($K1259,AS$19,1)</f>
        <v/>
      </c>
    </row>
    <row r="1260" spans="5:45" x14ac:dyDescent="0.3">
      <c r="E1260" s="45" t="str">
        <f>MID($K1259,Q$19,1)</f>
        <v>0</v>
      </c>
      <c r="F1260" s="43" t="str">
        <f>MID($K1260,Q$19,1)</f>
        <v>0</v>
      </c>
      <c r="G1260" s="44" t="str">
        <f>MID($K1261,Q$19,1)</f>
        <v>0</v>
      </c>
      <c r="H1260" s="41"/>
      <c r="I1260" s="13"/>
      <c r="J1260" s="11" t="s">
        <v>44</v>
      </c>
      <c r="K1260" s="14">
        <f>C192</f>
        <v>0</v>
      </c>
      <c r="L1260" s="6"/>
      <c r="M1260" s="6"/>
      <c r="O1260" s="55" t="str">
        <f t="shared" si="100"/>
        <v>//  0</v>
      </c>
      <c r="Q1260" s="4" t="str">
        <f t="shared" ref="Q1260:Q1261" si="102">MID($K1260,Q$19,1)</f>
        <v>0</v>
      </c>
      <c r="R1260" s="4" t="str">
        <f t="shared" si="101"/>
        <v/>
      </c>
      <c r="S1260" s="4" t="str">
        <f t="shared" si="101"/>
        <v/>
      </c>
      <c r="T1260" s="4" t="str">
        <f t="shared" si="101"/>
        <v/>
      </c>
      <c r="U1260" s="4" t="str">
        <f t="shared" si="101"/>
        <v/>
      </c>
      <c r="V1260" s="4" t="str">
        <f t="shared" si="101"/>
        <v/>
      </c>
      <c r="W1260" s="4" t="str">
        <f t="shared" si="101"/>
        <v/>
      </c>
      <c r="X1260" s="4" t="str">
        <f t="shared" si="101"/>
        <v/>
      </c>
      <c r="Y1260" s="4" t="str">
        <f t="shared" si="101"/>
        <v/>
      </c>
      <c r="Z1260" s="4" t="str">
        <f t="shared" si="101"/>
        <v/>
      </c>
      <c r="AA1260" s="4" t="str">
        <f t="shared" si="101"/>
        <v/>
      </c>
      <c r="AB1260" s="4" t="str">
        <f t="shared" si="101"/>
        <v/>
      </c>
      <c r="AC1260" s="4" t="str">
        <f t="shared" si="101"/>
        <v/>
      </c>
      <c r="AD1260" s="4" t="str">
        <f t="shared" si="101"/>
        <v/>
      </c>
      <c r="AE1260" s="4" t="str">
        <f t="shared" si="101"/>
        <v/>
      </c>
      <c r="AF1260" s="4" t="str">
        <f t="shared" si="101"/>
        <v/>
      </c>
      <c r="AG1260" s="4" t="str">
        <f t="shared" si="101"/>
        <v/>
      </c>
      <c r="AH1260" s="4" t="str">
        <f t="shared" si="101"/>
        <v/>
      </c>
      <c r="AI1260" s="4" t="str">
        <f t="shared" si="101"/>
        <v/>
      </c>
      <c r="AJ1260" s="4" t="str">
        <f t="shared" si="101"/>
        <v/>
      </c>
      <c r="AK1260" s="4" t="str">
        <f t="shared" si="101"/>
        <v/>
      </c>
      <c r="AL1260" s="4" t="str">
        <f t="shared" si="101"/>
        <v/>
      </c>
      <c r="AM1260" s="4" t="str">
        <f t="shared" si="101"/>
        <v/>
      </c>
      <c r="AN1260" s="4" t="str">
        <f t="shared" si="101"/>
        <v/>
      </c>
      <c r="AO1260" s="4" t="str">
        <f t="shared" si="101"/>
        <v/>
      </c>
      <c r="AP1260" s="4" t="str">
        <f t="shared" si="101"/>
        <v/>
      </c>
      <c r="AQ1260" s="4" t="str">
        <f t="shared" si="101"/>
        <v/>
      </c>
      <c r="AR1260" s="4" t="str">
        <f t="shared" si="101"/>
        <v/>
      </c>
      <c r="AS1260" s="4" t="str">
        <f t="shared" si="101"/>
        <v/>
      </c>
    </row>
    <row r="1261" spans="5:45" x14ac:dyDescent="0.3">
      <c r="H1261" s="41"/>
      <c r="I1261" s="13"/>
      <c r="J1261" s="11" t="s">
        <v>44</v>
      </c>
      <c r="K1261" s="14">
        <f>C193</f>
        <v>0</v>
      </c>
      <c r="O1261" s="55" t="str">
        <f t="shared" si="100"/>
        <v>//  0</v>
      </c>
      <c r="Q1261" s="4" t="str">
        <f t="shared" si="102"/>
        <v>0</v>
      </c>
      <c r="R1261" s="4" t="str">
        <f t="shared" si="101"/>
        <v/>
      </c>
      <c r="S1261" s="4" t="str">
        <f t="shared" si="101"/>
        <v/>
      </c>
      <c r="T1261" s="4" t="str">
        <f t="shared" si="101"/>
        <v/>
      </c>
      <c r="U1261" s="4" t="str">
        <f t="shared" si="101"/>
        <v/>
      </c>
      <c r="V1261" s="4" t="str">
        <f t="shared" si="101"/>
        <v/>
      </c>
      <c r="W1261" s="4" t="str">
        <f t="shared" si="101"/>
        <v/>
      </c>
      <c r="X1261" s="4" t="str">
        <f t="shared" si="101"/>
        <v/>
      </c>
      <c r="Y1261" s="4" t="str">
        <f t="shared" si="101"/>
        <v/>
      </c>
      <c r="Z1261" s="4" t="str">
        <f t="shared" si="101"/>
        <v/>
      </c>
      <c r="AA1261" s="4" t="str">
        <f t="shared" si="101"/>
        <v/>
      </c>
      <c r="AB1261" s="4" t="str">
        <f t="shared" si="101"/>
        <v/>
      </c>
      <c r="AC1261" s="4" t="str">
        <f t="shared" si="101"/>
        <v/>
      </c>
      <c r="AD1261" s="4" t="str">
        <f t="shared" si="101"/>
        <v/>
      </c>
      <c r="AE1261" s="4" t="str">
        <f t="shared" si="101"/>
        <v/>
      </c>
      <c r="AF1261" s="4" t="str">
        <f t="shared" si="101"/>
        <v/>
      </c>
      <c r="AG1261" s="4" t="str">
        <f t="shared" si="101"/>
        <v/>
      </c>
      <c r="AH1261" s="4" t="str">
        <f t="shared" si="101"/>
        <v/>
      </c>
      <c r="AI1261" s="4" t="str">
        <f t="shared" si="101"/>
        <v/>
      </c>
      <c r="AJ1261" s="4" t="str">
        <f t="shared" si="101"/>
        <v/>
      </c>
      <c r="AK1261" s="4" t="str">
        <f t="shared" si="101"/>
        <v/>
      </c>
      <c r="AL1261" s="4" t="str">
        <f t="shared" si="101"/>
        <v/>
      </c>
      <c r="AM1261" s="4" t="str">
        <f t="shared" si="101"/>
        <v/>
      </c>
      <c r="AN1261" s="4" t="str">
        <f t="shared" si="101"/>
        <v/>
      </c>
      <c r="AO1261" s="4" t="str">
        <f t="shared" si="101"/>
        <v/>
      </c>
      <c r="AP1261" s="4" t="str">
        <f t="shared" si="101"/>
        <v/>
      </c>
      <c r="AQ1261" s="4" t="str">
        <f t="shared" si="101"/>
        <v/>
      </c>
      <c r="AR1261" s="4" t="str">
        <f t="shared" si="101"/>
        <v/>
      </c>
      <c r="AS1261" s="4" t="str">
        <f t="shared" si="101"/>
        <v/>
      </c>
    </row>
    <row r="1262" spans="5:45" x14ac:dyDescent="0.3">
      <c r="E1262" s="45" t="str">
        <f>MID($K1259,S$19,1)</f>
        <v/>
      </c>
      <c r="F1262" s="43" t="str">
        <f>MID($K1260,S$19,1)</f>
        <v/>
      </c>
      <c r="G1262" s="44" t="str">
        <f>MID($K1261,S$19,1)</f>
        <v/>
      </c>
      <c r="H1262" s="41"/>
      <c r="I1262" s="9">
        <v>1</v>
      </c>
      <c r="J1262" s="4" t="s">
        <v>13</v>
      </c>
      <c r="K1262" s="4" t="str">
        <f>IFERROR(VLOOKUP(E1262, Table1[[#All],[Note]:[Code]], 2),"")</f>
        <v/>
      </c>
      <c r="M1262" s="4" t="str">
        <f>IFERROR(VLOOKUP(G1262, Table134[#All], 2),"")</f>
        <v/>
      </c>
      <c r="O1262" s="55" t="str">
        <f t="shared" si="100"/>
        <v xml:space="preserve">    delay(delayo);</v>
      </c>
    </row>
    <row r="1263" spans="5:45" x14ac:dyDescent="0.3">
      <c r="E1263" s="45" t="str">
        <f>MID($K1259,T$19,1)</f>
        <v/>
      </c>
      <c r="F1263" s="43" t="str">
        <f>MID($K1260,T$19,1)</f>
        <v/>
      </c>
      <c r="G1263" s="44" t="str">
        <f>MID($K1261,T$19,1)</f>
        <v/>
      </c>
      <c r="H1263" s="41"/>
      <c r="I1263" s="9">
        <v>2</v>
      </c>
      <c r="J1263" s="4" t="s">
        <v>13</v>
      </c>
      <c r="K1263" s="4" t="str">
        <f>IFERROR(VLOOKUP(E1263, Table1[[#All],[Note]:[Code]], 2),"")</f>
        <v/>
      </c>
      <c r="M1263" s="4" t="str">
        <f>IFERROR(VLOOKUP(G1263, Table134[#All], 2),"")</f>
        <v/>
      </c>
      <c r="O1263" s="55" t="str">
        <f t="shared" si="100"/>
        <v xml:space="preserve">    delay(delayo);</v>
      </c>
    </row>
    <row r="1264" spans="5:45" x14ac:dyDescent="0.3">
      <c r="E1264" s="45" t="str">
        <f>MID($K1259,U$19,1)</f>
        <v/>
      </c>
      <c r="F1264" s="43" t="str">
        <f>MID($K1260,U$19,1)</f>
        <v/>
      </c>
      <c r="G1264" s="44" t="str">
        <f>MID($K1261,U$19,1)</f>
        <v/>
      </c>
      <c r="H1264" s="41"/>
      <c r="I1264" s="9">
        <v>3</v>
      </c>
      <c r="J1264" s="4" t="s">
        <v>13</v>
      </c>
      <c r="K1264" s="4" t="str">
        <f>IFERROR(VLOOKUP(E1264, Table1[[#All],[Note]:[Code]], 2),"")</f>
        <v/>
      </c>
      <c r="M1264" s="4" t="str">
        <f>IFERROR(VLOOKUP(G1264, Table134[#All], 2),"")</f>
        <v/>
      </c>
      <c r="O1264" s="55" t="str">
        <f t="shared" si="100"/>
        <v xml:space="preserve">    delay(delayo);</v>
      </c>
    </row>
    <row r="1265" spans="5:15" x14ac:dyDescent="0.3">
      <c r="E1265" s="45" t="str">
        <f>MID($K1259,V$19,1)</f>
        <v/>
      </c>
      <c r="F1265" s="43" t="str">
        <f>MID($K1260,V$19,1)</f>
        <v/>
      </c>
      <c r="G1265" s="44" t="str">
        <f>MID($K1261,V$19,1)</f>
        <v/>
      </c>
      <c r="H1265" s="41"/>
      <c r="I1265" s="9">
        <v>4</v>
      </c>
      <c r="J1265" s="4" t="s">
        <v>13</v>
      </c>
      <c r="K1265" s="4" t="str">
        <f>IFERROR(VLOOKUP(E1265, Table1[[#All],[Note]:[Code]], 2),"")</f>
        <v/>
      </c>
      <c r="M1265" s="4" t="str">
        <f>IFERROR(VLOOKUP(G1265, Table134[#All], 2),"")</f>
        <v/>
      </c>
      <c r="O1265" s="55" t="str">
        <f t="shared" si="100"/>
        <v xml:space="preserve">    delay(delayo);</v>
      </c>
    </row>
    <row r="1266" spans="5:15" x14ac:dyDescent="0.3">
      <c r="E1266" s="45" t="str">
        <f>MID($K1259,W$19,1)</f>
        <v/>
      </c>
      <c r="F1266" s="43" t="str">
        <f>MID($K1260,W$19,1)</f>
        <v/>
      </c>
      <c r="G1266" s="44" t="str">
        <f>MID($K1261,W$19,1)</f>
        <v/>
      </c>
      <c r="H1266" s="41"/>
      <c r="I1266" s="9">
        <v>5</v>
      </c>
      <c r="J1266" s="4" t="s">
        <v>13</v>
      </c>
      <c r="K1266" s="4" t="str">
        <f>IFERROR(VLOOKUP(E1266, Table1[[#All],[Note]:[Code]], 2),"")</f>
        <v/>
      </c>
      <c r="M1266" s="4" t="str">
        <f>IFERROR(VLOOKUP(G1266, Table134[#All], 2),"")</f>
        <v/>
      </c>
      <c r="O1266" s="55" t="str">
        <f t="shared" si="100"/>
        <v xml:space="preserve">    delay(delayo);</v>
      </c>
    </row>
    <row r="1267" spans="5:15" x14ac:dyDescent="0.3">
      <c r="E1267" s="45" t="str">
        <f>MID($K1259,X$19,1)</f>
        <v/>
      </c>
      <c r="F1267" s="43" t="str">
        <f>MID($K1260,X$19,1)</f>
        <v/>
      </c>
      <c r="G1267" s="44" t="str">
        <f>MID($K1261,X$19,1)</f>
        <v/>
      </c>
      <c r="H1267" s="41"/>
      <c r="I1267" s="9">
        <v>6</v>
      </c>
      <c r="J1267" s="4" t="s">
        <v>13</v>
      </c>
      <c r="K1267" s="4" t="str">
        <f>IFERROR(VLOOKUP(E1267, Table1[[#All],[Note]:[Code]], 2),"")</f>
        <v/>
      </c>
      <c r="M1267" s="4" t="str">
        <f>IFERROR(VLOOKUP(G1267, Table134[#All], 2),"")</f>
        <v/>
      </c>
      <c r="O1267" s="55" t="str">
        <f t="shared" si="100"/>
        <v xml:space="preserve">    delay(delayo);</v>
      </c>
    </row>
    <row r="1268" spans="5:15" x14ac:dyDescent="0.3">
      <c r="E1268" s="45" t="str">
        <f>MID($K1259,Y$19,1)</f>
        <v/>
      </c>
      <c r="F1268" s="43" t="str">
        <f>MID($K1260,Y$19,1)</f>
        <v/>
      </c>
      <c r="G1268" s="44" t="str">
        <f>MID($K1261,Y$19,1)</f>
        <v/>
      </c>
      <c r="H1268" s="41"/>
      <c r="I1268" s="9">
        <v>7</v>
      </c>
      <c r="J1268" s="4" t="s">
        <v>13</v>
      </c>
      <c r="K1268" s="4" t="str">
        <f>IFERROR(VLOOKUP(E1268, Table1[[#All],[Note]:[Code]], 2),"")</f>
        <v/>
      </c>
      <c r="M1268" s="4" t="str">
        <f>IFERROR(VLOOKUP(G1268, Table134[#All], 2),"")</f>
        <v/>
      </c>
      <c r="O1268" s="55" t="str">
        <f t="shared" si="100"/>
        <v xml:space="preserve">    delay(delayo);</v>
      </c>
    </row>
    <row r="1269" spans="5:15" x14ac:dyDescent="0.3">
      <c r="E1269" s="45" t="str">
        <f>MID($K1259,Z$19,1)</f>
        <v/>
      </c>
      <c r="F1269" s="43" t="str">
        <f>MID($K1260,Z$19,1)</f>
        <v/>
      </c>
      <c r="G1269" s="44" t="str">
        <f>MID($K1261,Z$19,1)</f>
        <v/>
      </c>
      <c r="H1269" s="41"/>
      <c r="I1269" s="9">
        <v>8</v>
      </c>
      <c r="J1269" s="4" t="s">
        <v>13</v>
      </c>
      <c r="K1269" s="4" t="str">
        <f>IFERROR(VLOOKUP(E1269, Table1[[#All],[Note]:[Code]], 2),"")</f>
        <v/>
      </c>
      <c r="M1269" s="4" t="str">
        <f>IFERROR(VLOOKUP(G1269, Table134[#All], 2),"")</f>
        <v/>
      </c>
      <c r="O1269" s="55" t="str">
        <f t="shared" si="100"/>
        <v xml:space="preserve">    delay(delayo);</v>
      </c>
    </row>
    <row r="1270" spans="5:15" x14ac:dyDescent="0.3">
      <c r="E1270" s="45" t="str">
        <f>MID($K1259,AA$19,1)</f>
        <v/>
      </c>
      <c r="F1270" s="43" t="str">
        <f>MID($K1260,AA$19,1)</f>
        <v/>
      </c>
      <c r="G1270" s="44" t="str">
        <f>MID($K1261,AA$19,1)</f>
        <v/>
      </c>
      <c r="H1270" s="41"/>
      <c r="I1270" s="9">
        <v>9</v>
      </c>
      <c r="J1270" s="4" t="s">
        <v>13</v>
      </c>
      <c r="K1270" s="4" t="str">
        <f>IFERROR(VLOOKUP(E1270, Table1[[#All],[Note]:[Code]], 2),"")</f>
        <v/>
      </c>
      <c r="M1270" s="4" t="str">
        <f>IFERROR(VLOOKUP(G1270, Table134[#All], 2),"")</f>
        <v/>
      </c>
      <c r="O1270" s="55" t="str">
        <f t="shared" si="100"/>
        <v xml:space="preserve">    delay(delayo);</v>
      </c>
    </row>
    <row r="1271" spans="5:15" x14ac:dyDescent="0.3">
      <c r="E1271" s="45" t="str">
        <f>MID($K1259,AB$19,1)</f>
        <v/>
      </c>
      <c r="F1271" s="43" t="str">
        <f>MID($K1260,AB$19,1)</f>
        <v/>
      </c>
      <c r="G1271" s="44" t="str">
        <f>MID($K1261,AB$19,1)</f>
        <v/>
      </c>
      <c r="H1271" s="41"/>
      <c r="I1271" s="9">
        <v>10</v>
      </c>
      <c r="J1271" s="4" t="s">
        <v>13</v>
      </c>
      <c r="K1271" s="4" t="str">
        <f>IFERROR(VLOOKUP(E1271, Table1[[#All],[Note]:[Code]], 2),"")</f>
        <v/>
      </c>
      <c r="M1271" s="4" t="str">
        <f>IFERROR(VLOOKUP(G1271, Table134[#All], 2),"")</f>
        <v/>
      </c>
      <c r="O1271" s="55" t="str">
        <f t="shared" si="100"/>
        <v xml:space="preserve">    delay(delayo);</v>
      </c>
    </row>
    <row r="1272" spans="5:15" x14ac:dyDescent="0.3">
      <c r="E1272" s="45" t="str">
        <f>MID($K1259,AC$19,1)</f>
        <v/>
      </c>
      <c r="F1272" s="43" t="str">
        <f>MID($K1260,AC$19,1)</f>
        <v/>
      </c>
      <c r="G1272" s="44" t="str">
        <f>MID($K1261,AC$19,1)</f>
        <v/>
      </c>
      <c r="H1272" s="41"/>
      <c r="I1272" s="9">
        <v>11</v>
      </c>
      <c r="J1272" s="4" t="s">
        <v>13</v>
      </c>
      <c r="K1272" s="4" t="str">
        <f>IFERROR(VLOOKUP(E1272, Table1[[#All],[Note]:[Code]], 2),"")</f>
        <v/>
      </c>
      <c r="M1272" s="4" t="str">
        <f>IFERROR(VLOOKUP(G1272, Table134[#All], 2),"")</f>
        <v/>
      </c>
      <c r="O1272" s="55" t="str">
        <f t="shared" si="100"/>
        <v xml:space="preserve">    delay(delayo);</v>
      </c>
    </row>
    <row r="1273" spans="5:15" x14ac:dyDescent="0.3">
      <c r="E1273" s="45" t="str">
        <f>MID($K1259,AD$19,1)</f>
        <v/>
      </c>
      <c r="F1273" s="43" t="str">
        <f>MID($K1260,AD$19,1)</f>
        <v/>
      </c>
      <c r="G1273" s="44" t="str">
        <f>MID($K1261,AD$19,1)</f>
        <v/>
      </c>
      <c r="H1273" s="41"/>
      <c r="I1273" s="9">
        <v>12</v>
      </c>
      <c r="J1273" s="4" t="s">
        <v>13</v>
      </c>
      <c r="K1273" s="4" t="str">
        <f>IFERROR(VLOOKUP(E1273, Table1[[#All],[Note]:[Code]], 2),"")</f>
        <v/>
      </c>
      <c r="M1273" s="4" t="str">
        <f>IFERROR(VLOOKUP(G1273, Table134[#All], 2),"")</f>
        <v/>
      </c>
      <c r="O1273" s="55" t="str">
        <f t="shared" si="100"/>
        <v xml:space="preserve">    delay(delayo);</v>
      </c>
    </row>
    <row r="1274" spans="5:15" x14ac:dyDescent="0.3">
      <c r="E1274" s="45" t="str">
        <f>MID($K1259,AE$19,1)</f>
        <v/>
      </c>
      <c r="F1274" s="43" t="str">
        <f>MID($K1260,AE$19,1)</f>
        <v/>
      </c>
      <c r="G1274" s="44" t="str">
        <f>MID($K1261,AE$19,1)</f>
        <v/>
      </c>
      <c r="H1274" s="41"/>
      <c r="I1274" s="9">
        <v>13</v>
      </c>
      <c r="J1274" s="4" t="s">
        <v>13</v>
      </c>
      <c r="K1274" s="4" t="str">
        <f>IFERROR(VLOOKUP(E1274, Table1[[#All],[Note]:[Code]], 2),"")</f>
        <v/>
      </c>
      <c r="M1274" s="4" t="str">
        <f>IFERROR(VLOOKUP(G1274, Table134[#All], 2),"")</f>
        <v/>
      </c>
      <c r="O1274" s="55" t="str">
        <f t="shared" si="100"/>
        <v xml:space="preserve">    delay(delayo);</v>
      </c>
    </row>
    <row r="1275" spans="5:15" x14ac:dyDescent="0.3">
      <c r="E1275" s="45" t="str">
        <f>MID($K1259,AF$19,1)</f>
        <v/>
      </c>
      <c r="F1275" s="43" t="str">
        <f>MID($K1260,AF$19,1)</f>
        <v/>
      </c>
      <c r="G1275" s="44" t="str">
        <f>MID($K1261,AF$19,1)</f>
        <v/>
      </c>
      <c r="H1275" s="41"/>
      <c r="I1275" s="9">
        <v>14</v>
      </c>
      <c r="J1275" s="4" t="s">
        <v>13</v>
      </c>
      <c r="K1275" s="4" t="str">
        <f>IFERROR(VLOOKUP(E1275, Table1[[#All],[Note]:[Code]], 2),"")</f>
        <v/>
      </c>
      <c r="M1275" s="4" t="str">
        <f>IFERROR(VLOOKUP(G1275, Table134[#All], 2),"")</f>
        <v/>
      </c>
      <c r="O1275" s="55" t="str">
        <f t="shared" si="100"/>
        <v xml:space="preserve">    delay(delayo);</v>
      </c>
    </row>
    <row r="1276" spans="5:15" x14ac:dyDescent="0.3">
      <c r="E1276" s="45" t="str">
        <f>MID($K1259,AG$19,1)</f>
        <v/>
      </c>
      <c r="F1276" s="43" t="str">
        <f>MID($K1260,AG$19,1)</f>
        <v/>
      </c>
      <c r="G1276" s="44" t="str">
        <f>MID($K1261,AG$19,1)</f>
        <v/>
      </c>
      <c r="H1276" s="41"/>
      <c r="I1276" s="9">
        <v>15</v>
      </c>
      <c r="J1276" s="4" t="s">
        <v>13</v>
      </c>
      <c r="K1276" s="4" t="str">
        <f>IFERROR(VLOOKUP(E1276, Table1[[#All],[Note]:[Code]], 2),"")</f>
        <v/>
      </c>
      <c r="M1276" s="4" t="str">
        <f>IFERROR(VLOOKUP(G1276, Table134[#All], 2),"")</f>
        <v/>
      </c>
      <c r="O1276" s="55" t="str">
        <f t="shared" si="100"/>
        <v xml:space="preserve">    delay(delayo);</v>
      </c>
    </row>
    <row r="1277" spans="5:15" x14ac:dyDescent="0.3">
      <c r="E1277" s="45" t="str">
        <f>MID($K1259,AH$19,1)</f>
        <v/>
      </c>
      <c r="F1277" s="43" t="str">
        <f>MID($K1260,AH$19,1)</f>
        <v/>
      </c>
      <c r="G1277" s="44" t="str">
        <f>MID($K1261,AH$19,1)</f>
        <v/>
      </c>
      <c r="H1277" s="41"/>
      <c r="I1277" s="9">
        <v>16</v>
      </c>
      <c r="J1277" s="4" t="s">
        <v>13</v>
      </c>
      <c r="K1277" s="4" t="str">
        <f>IFERROR(VLOOKUP(E1277, Table1[[#All],[Note]:[Code]], 2),"")</f>
        <v/>
      </c>
      <c r="M1277" s="4" t="str">
        <f>IFERROR(VLOOKUP(G1277, Table134[#All], 2),"")</f>
        <v/>
      </c>
      <c r="O1277" s="55" t="str">
        <f t="shared" si="100"/>
        <v xml:space="preserve">    delay(delayo);</v>
      </c>
    </row>
    <row r="1278" spans="5:15" x14ac:dyDescent="0.3">
      <c r="E1278" s="45" t="str">
        <f>MID($K1259,AI$19,1)</f>
        <v/>
      </c>
      <c r="F1278" s="43" t="str">
        <f>MID($K1260,AI$19,1)</f>
        <v/>
      </c>
      <c r="G1278" s="44" t="str">
        <f>MID($K1261,AI$19,1)</f>
        <v/>
      </c>
      <c r="H1278" s="41"/>
      <c r="I1278" s="9">
        <v>17</v>
      </c>
      <c r="J1278" s="4" t="s">
        <v>13</v>
      </c>
      <c r="K1278" s="4" t="str">
        <f>IFERROR(VLOOKUP(E1278, Table1[[#All],[Note]:[Code]], 2),"")</f>
        <v/>
      </c>
      <c r="M1278" s="4" t="str">
        <f>IFERROR(VLOOKUP(G1278, Table134[#All], 2),"")</f>
        <v/>
      </c>
      <c r="O1278" s="55" t="str">
        <f t="shared" si="100"/>
        <v xml:space="preserve">    delay(delayo);</v>
      </c>
    </row>
    <row r="1279" spans="5:15" x14ac:dyDescent="0.3">
      <c r="E1279" s="45" t="str">
        <f>MID($K1259,AJ$19,1)</f>
        <v/>
      </c>
      <c r="F1279" s="43" t="str">
        <f>MID($K1260,AJ$19,1)</f>
        <v/>
      </c>
      <c r="G1279" s="44" t="str">
        <f>MID($K1261,AJ$19,1)</f>
        <v/>
      </c>
      <c r="H1279" s="41"/>
      <c r="I1279" s="9">
        <v>18</v>
      </c>
      <c r="J1279" s="4" t="s">
        <v>13</v>
      </c>
      <c r="K1279" s="4" t="str">
        <f>IFERROR(VLOOKUP(E1279, Table1[[#All],[Note]:[Code]], 2),"")</f>
        <v/>
      </c>
      <c r="M1279" s="4" t="str">
        <f>IFERROR(VLOOKUP(G1279, Table134[#All], 2),"")</f>
        <v/>
      </c>
      <c r="O1279" s="55" t="str">
        <f t="shared" si="100"/>
        <v xml:space="preserve">    delay(delayo);</v>
      </c>
    </row>
    <row r="1280" spans="5:15" x14ac:dyDescent="0.3">
      <c r="E1280" s="45" t="str">
        <f>MID($K1259,AK$19,1)</f>
        <v/>
      </c>
      <c r="F1280" s="43" t="str">
        <f>MID($K1260,AK$19,1)</f>
        <v/>
      </c>
      <c r="G1280" s="44" t="str">
        <f>MID($K1261,AK$19,1)</f>
        <v/>
      </c>
      <c r="H1280" s="41"/>
      <c r="I1280" s="9">
        <v>19</v>
      </c>
      <c r="J1280" s="4" t="s">
        <v>13</v>
      </c>
      <c r="K1280" s="4" t="str">
        <f>IFERROR(VLOOKUP(E1280, Table1[[#All],[Note]:[Code]], 2),"")</f>
        <v/>
      </c>
      <c r="M1280" s="4" t="str">
        <f>IFERROR(VLOOKUP(G1280, Table134[#All], 2),"")</f>
        <v/>
      </c>
      <c r="O1280" s="55" t="str">
        <f t="shared" si="100"/>
        <v xml:space="preserve">    delay(delayo);</v>
      </c>
    </row>
    <row r="1281" spans="5:45" x14ac:dyDescent="0.3">
      <c r="E1281" s="45" t="str">
        <f>MID($K1259,AL$19,1)</f>
        <v/>
      </c>
      <c r="F1281" s="43" t="str">
        <f>MID($K1260,AL$19,1)</f>
        <v/>
      </c>
      <c r="G1281" s="44" t="str">
        <f>MID($K1261,AL$19,1)</f>
        <v/>
      </c>
      <c r="H1281" s="41"/>
      <c r="I1281" s="9">
        <v>20</v>
      </c>
      <c r="J1281" s="4" t="s">
        <v>13</v>
      </c>
      <c r="K1281" s="4" t="str">
        <f>IFERROR(VLOOKUP(E1281, Table1[[#All],[Note]:[Code]], 2),"")</f>
        <v/>
      </c>
      <c r="M1281" s="4" t="str">
        <f>IFERROR(VLOOKUP(G1281, Table134[#All], 2),"")</f>
        <v/>
      </c>
      <c r="O1281" s="55" t="str">
        <f t="shared" si="100"/>
        <v xml:space="preserve">    delay(delayo);</v>
      </c>
    </row>
    <row r="1282" spans="5:45" x14ac:dyDescent="0.3">
      <c r="E1282" s="45" t="str">
        <f>MID($K1259,AM$19,1)</f>
        <v/>
      </c>
      <c r="F1282" s="43" t="str">
        <f>MID($K1260,AM$19,1)</f>
        <v/>
      </c>
      <c r="G1282" s="44" t="str">
        <f>MID($K1261,AM$19,1)</f>
        <v/>
      </c>
      <c r="H1282" s="41"/>
      <c r="I1282" s="9">
        <v>21</v>
      </c>
      <c r="J1282" s="4" t="s">
        <v>13</v>
      </c>
      <c r="K1282" s="4" t="str">
        <f>IFERROR(VLOOKUP(E1282, Table1[[#All],[Note]:[Code]], 2),"")</f>
        <v/>
      </c>
      <c r="M1282" s="4" t="str">
        <f>IFERROR(VLOOKUP(G1282, Table134[#All], 2),"")</f>
        <v/>
      </c>
      <c r="O1282" s="55" t="str">
        <f t="shared" si="100"/>
        <v xml:space="preserve">    delay(delayo);</v>
      </c>
    </row>
    <row r="1283" spans="5:45" x14ac:dyDescent="0.3">
      <c r="E1283" s="45" t="str">
        <f>MID($K1259,AN$19,1)</f>
        <v/>
      </c>
      <c r="F1283" s="43" t="str">
        <f>MID($K1260,AN$19,1)</f>
        <v/>
      </c>
      <c r="G1283" s="44" t="str">
        <f>MID($K1261,AN$19,1)</f>
        <v/>
      </c>
      <c r="H1283" s="41"/>
      <c r="I1283" s="9">
        <v>22</v>
      </c>
      <c r="J1283" s="4" t="s">
        <v>13</v>
      </c>
      <c r="K1283" s="4" t="str">
        <f>IFERROR(VLOOKUP(E1283, Table1[[#All],[Note]:[Code]], 2),"")</f>
        <v/>
      </c>
      <c r="M1283" s="4" t="str">
        <f>IFERROR(VLOOKUP(G1283, Table134[#All], 2),"")</f>
        <v/>
      </c>
      <c r="O1283" s="55" t="str">
        <f t="shared" si="100"/>
        <v xml:space="preserve">    delay(delayo);</v>
      </c>
    </row>
    <row r="1284" spans="5:45" x14ac:dyDescent="0.3">
      <c r="E1284" s="45" t="str">
        <f>MID($K1259,AO$19,1)</f>
        <v/>
      </c>
      <c r="F1284" s="43" t="str">
        <f>MID($K1260,AO$19,1)</f>
        <v/>
      </c>
      <c r="G1284" s="44" t="str">
        <f>MID($K1261,AO$19,1)</f>
        <v/>
      </c>
      <c r="H1284" s="41"/>
      <c r="I1284" s="9">
        <v>23</v>
      </c>
      <c r="J1284" s="4" t="s">
        <v>13</v>
      </c>
      <c r="K1284" s="4" t="str">
        <f>IFERROR(VLOOKUP(E1284, Table1[[#All],[Note]:[Code]], 2),"")</f>
        <v/>
      </c>
      <c r="M1284" s="4" t="str">
        <f>IFERROR(VLOOKUP(G1284, Table134[#All], 2),"")</f>
        <v/>
      </c>
      <c r="O1284" s="55" t="str">
        <f t="shared" si="100"/>
        <v xml:space="preserve">    delay(delayo);</v>
      </c>
    </row>
    <row r="1285" spans="5:45" x14ac:dyDescent="0.3">
      <c r="E1285" s="45" t="str">
        <f>MID($K1259,AP$19,1)</f>
        <v/>
      </c>
      <c r="F1285" s="43" t="str">
        <f>MID($K1260,AP$19,1)</f>
        <v/>
      </c>
      <c r="G1285" s="44" t="str">
        <f>MID($K1261,AP$19,1)</f>
        <v/>
      </c>
      <c r="H1285" s="41"/>
      <c r="I1285" s="9">
        <v>24</v>
      </c>
      <c r="J1285" s="4" t="s">
        <v>13</v>
      </c>
      <c r="K1285" s="4" t="str">
        <f>IFERROR(VLOOKUP(E1285, Table1[[#All],[Note]:[Code]], 2),"")</f>
        <v/>
      </c>
      <c r="M1285" s="4" t="str">
        <f>IFERROR(VLOOKUP(G1285, Table134[#All], 2),"")</f>
        <v/>
      </c>
      <c r="O1285" s="55" t="str">
        <f t="shared" si="100"/>
        <v xml:space="preserve">    delay(delayo);</v>
      </c>
    </row>
    <row r="1286" spans="5:45" x14ac:dyDescent="0.3">
      <c r="E1286" s="45" t="str">
        <f>MID($K1259,AQ$19,1)</f>
        <v/>
      </c>
      <c r="F1286" s="43" t="str">
        <f>MID($K1260,AQ$19,1)</f>
        <v/>
      </c>
      <c r="G1286" s="44" t="str">
        <f>MID($K1261,AQ$19,1)</f>
        <v/>
      </c>
      <c r="H1286" s="41"/>
      <c r="I1286" s="9">
        <v>25</v>
      </c>
      <c r="J1286" s="4" t="s">
        <v>13</v>
      </c>
      <c r="K1286" s="4" t="str">
        <f>IFERROR(VLOOKUP(E1286, Table1[[#All],[Note]:[Code]], 2),"")</f>
        <v/>
      </c>
      <c r="M1286" s="4" t="str">
        <f>IFERROR(VLOOKUP(G1286, Table134[#All], 2),"")</f>
        <v/>
      </c>
      <c r="O1286" s="55" t="str">
        <f t="shared" si="100"/>
        <v xml:space="preserve">    delay(delayo);</v>
      </c>
    </row>
    <row r="1287" spans="5:45" x14ac:dyDescent="0.3">
      <c r="E1287" s="45" t="str">
        <f>MID($K1259,AR$19,1)</f>
        <v/>
      </c>
      <c r="F1287" s="43" t="str">
        <f>MID($K1260,AR$19,1)</f>
        <v/>
      </c>
      <c r="G1287" s="44" t="str">
        <f>MID($K1261,AR$19,1)</f>
        <v/>
      </c>
      <c r="H1287" s="41"/>
      <c r="I1287" s="9">
        <v>26</v>
      </c>
      <c r="J1287" s="4" t="s">
        <v>13</v>
      </c>
      <c r="K1287" s="4" t="str">
        <f>IFERROR(VLOOKUP(E1287, Table1[[#All],[Note]:[Code]], 2),"")</f>
        <v/>
      </c>
      <c r="M1287" s="4" t="str">
        <f>IFERROR(VLOOKUP(G1287, Table134[#All], 2),"")</f>
        <v/>
      </c>
      <c r="O1287" s="55" t="str">
        <f t="shared" si="100"/>
        <v xml:space="preserve">    delay(delayo);</v>
      </c>
    </row>
    <row r="1288" spans="5:45" x14ac:dyDescent="0.3">
      <c r="H1288" s="41"/>
      <c r="I1288" s="13"/>
      <c r="J1288" s="11" t="s">
        <v>44</v>
      </c>
      <c r="K1288" s="14"/>
      <c r="O1288" s="55" t="str">
        <f t="shared" si="100"/>
        <v xml:space="preserve">//  </v>
      </c>
      <c r="Q1288" s="19" t="s">
        <v>123</v>
      </c>
      <c r="R1288" s="19"/>
      <c r="S1288" s="19">
        <v>1</v>
      </c>
      <c r="T1288" s="19">
        <v>2</v>
      </c>
      <c r="U1288" s="19">
        <v>3</v>
      </c>
      <c r="V1288" s="19">
        <v>4</v>
      </c>
      <c r="W1288" s="19">
        <v>5</v>
      </c>
      <c r="X1288" s="19">
        <v>6</v>
      </c>
      <c r="Y1288" s="19">
        <v>7</v>
      </c>
      <c r="Z1288" s="19">
        <v>8</v>
      </c>
      <c r="AA1288" s="19">
        <v>9</v>
      </c>
      <c r="AB1288" s="19">
        <v>10</v>
      </c>
      <c r="AC1288" s="19">
        <v>11</v>
      </c>
      <c r="AD1288" s="19">
        <v>12</v>
      </c>
      <c r="AE1288" s="19">
        <v>13</v>
      </c>
      <c r="AF1288" s="19">
        <v>14</v>
      </c>
      <c r="AG1288" s="19">
        <v>15</v>
      </c>
      <c r="AH1288" s="19">
        <v>16</v>
      </c>
      <c r="AI1288" s="19">
        <v>17</v>
      </c>
      <c r="AJ1288" s="19">
        <v>18</v>
      </c>
      <c r="AK1288" s="19">
        <v>19</v>
      </c>
      <c r="AL1288" s="19">
        <v>20</v>
      </c>
      <c r="AM1288" s="19">
        <v>21</v>
      </c>
      <c r="AN1288" s="19">
        <v>22</v>
      </c>
      <c r="AO1288" s="19">
        <v>23</v>
      </c>
      <c r="AP1288" s="19">
        <v>24</v>
      </c>
      <c r="AQ1288" s="19">
        <v>25</v>
      </c>
      <c r="AR1288" s="19">
        <v>26</v>
      </c>
      <c r="AS1288" s="19"/>
    </row>
    <row r="1289" spans="5:45" x14ac:dyDescent="0.3">
      <c r="H1289" s="41">
        <v>43</v>
      </c>
      <c r="I1289" s="13"/>
      <c r="J1289" s="11" t="s">
        <v>44</v>
      </c>
      <c r="K1289" s="14">
        <f>C195</f>
        <v>0</v>
      </c>
      <c r="L1289" s="6"/>
      <c r="M1289" s="6"/>
      <c r="O1289" s="55" t="str">
        <f t="shared" si="100"/>
        <v>//  0</v>
      </c>
      <c r="Q1289" s="4" t="str">
        <f>MID($K1289,Q$19,1)</f>
        <v>0</v>
      </c>
      <c r="R1289" s="4" t="str">
        <f t="shared" ref="R1289:AS1291" si="103">MID($K1289,R$19,1)</f>
        <v/>
      </c>
      <c r="S1289" s="4" t="str">
        <f t="shared" si="103"/>
        <v/>
      </c>
      <c r="T1289" s="4" t="str">
        <f t="shared" si="103"/>
        <v/>
      </c>
      <c r="U1289" s="4" t="str">
        <f t="shared" si="103"/>
        <v/>
      </c>
      <c r="V1289" s="4" t="str">
        <f t="shared" si="103"/>
        <v/>
      </c>
      <c r="W1289" s="4" t="str">
        <f t="shared" si="103"/>
        <v/>
      </c>
      <c r="X1289" s="4" t="str">
        <f t="shared" si="103"/>
        <v/>
      </c>
      <c r="Y1289" s="4" t="str">
        <f t="shared" si="103"/>
        <v/>
      </c>
      <c r="Z1289" s="4" t="str">
        <f t="shared" si="103"/>
        <v/>
      </c>
      <c r="AA1289" s="4" t="str">
        <f t="shared" si="103"/>
        <v/>
      </c>
      <c r="AB1289" s="4" t="str">
        <f t="shared" si="103"/>
        <v/>
      </c>
      <c r="AC1289" s="4" t="str">
        <f t="shared" si="103"/>
        <v/>
      </c>
      <c r="AD1289" s="4" t="str">
        <f t="shared" si="103"/>
        <v/>
      </c>
      <c r="AE1289" s="4" t="str">
        <f t="shared" si="103"/>
        <v/>
      </c>
      <c r="AF1289" s="4" t="str">
        <f t="shared" si="103"/>
        <v/>
      </c>
      <c r="AG1289" s="4" t="str">
        <f t="shared" si="103"/>
        <v/>
      </c>
      <c r="AH1289" s="4" t="str">
        <f t="shared" si="103"/>
        <v/>
      </c>
      <c r="AI1289" s="4" t="str">
        <f t="shared" si="103"/>
        <v/>
      </c>
      <c r="AJ1289" s="4" t="str">
        <f t="shared" si="103"/>
        <v/>
      </c>
      <c r="AK1289" s="4" t="str">
        <f t="shared" si="103"/>
        <v/>
      </c>
      <c r="AL1289" s="4" t="str">
        <f t="shared" si="103"/>
        <v/>
      </c>
      <c r="AM1289" s="4" t="str">
        <f t="shared" si="103"/>
        <v/>
      </c>
      <c r="AN1289" s="4" t="str">
        <f t="shared" si="103"/>
        <v/>
      </c>
      <c r="AO1289" s="4" t="str">
        <f t="shared" si="103"/>
        <v/>
      </c>
      <c r="AP1289" s="4" t="str">
        <f t="shared" si="103"/>
        <v/>
      </c>
      <c r="AQ1289" s="4" t="str">
        <f t="shared" si="103"/>
        <v/>
      </c>
      <c r="AR1289" s="4" t="str">
        <f t="shared" si="103"/>
        <v/>
      </c>
      <c r="AS1289" s="4" t="str">
        <f>MID($K1289,AS$19,1)</f>
        <v/>
      </c>
    </row>
    <row r="1290" spans="5:45" x14ac:dyDescent="0.3">
      <c r="E1290" s="45" t="str">
        <f>MID($K1289,Q$19,1)</f>
        <v>0</v>
      </c>
      <c r="F1290" s="43" t="str">
        <f>MID($K1290,Q$19,1)</f>
        <v>0</v>
      </c>
      <c r="G1290" s="44" t="str">
        <f>MID($K1291,Q$19,1)</f>
        <v>0</v>
      </c>
      <c r="H1290" s="41"/>
      <c r="I1290" s="13"/>
      <c r="J1290" s="11" t="s">
        <v>44</v>
      </c>
      <c r="K1290" s="14">
        <f>C196</f>
        <v>0</v>
      </c>
      <c r="L1290" s="6"/>
      <c r="M1290" s="6"/>
      <c r="O1290" s="55" t="str">
        <f t="shared" si="100"/>
        <v>//  0</v>
      </c>
      <c r="Q1290" s="4" t="str">
        <f t="shared" ref="Q1290:Q1291" si="104">MID($K1290,Q$19,1)</f>
        <v>0</v>
      </c>
      <c r="R1290" s="4" t="str">
        <f t="shared" si="103"/>
        <v/>
      </c>
      <c r="S1290" s="4" t="str">
        <f t="shared" si="103"/>
        <v/>
      </c>
      <c r="T1290" s="4" t="str">
        <f t="shared" si="103"/>
        <v/>
      </c>
      <c r="U1290" s="4" t="str">
        <f t="shared" si="103"/>
        <v/>
      </c>
      <c r="V1290" s="4" t="str">
        <f t="shared" si="103"/>
        <v/>
      </c>
      <c r="W1290" s="4" t="str">
        <f t="shared" si="103"/>
        <v/>
      </c>
      <c r="X1290" s="4" t="str">
        <f t="shared" si="103"/>
        <v/>
      </c>
      <c r="Y1290" s="4" t="str">
        <f t="shared" si="103"/>
        <v/>
      </c>
      <c r="Z1290" s="4" t="str">
        <f t="shared" si="103"/>
        <v/>
      </c>
      <c r="AA1290" s="4" t="str">
        <f t="shared" si="103"/>
        <v/>
      </c>
      <c r="AB1290" s="4" t="str">
        <f t="shared" si="103"/>
        <v/>
      </c>
      <c r="AC1290" s="4" t="str">
        <f t="shared" si="103"/>
        <v/>
      </c>
      <c r="AD1290" s="4" t="str">
        <f t="shared" si="103"/>
        <v/>
      </c>
      <c r="AE1290" s="4" t="str">
        <f t="shared" si="103"/>
        <v/>
      </c>
      <c r="AF1290" s="4" t="str">
        <f t="shared" si="103"/>
        <v/>
      </c>
      <c r="AG1290" s="4" t="str">
        <f t="shared" si="103"/>
        <v/>
      </c>
      <c r="AH1290" s="4" t="str">
        <f t="shared" si="103"/>
        <v/>
      </c>
      <c r="AI1290" s="4" t="str">
        <f t="shared" si="103"/>
        <v/>
      </c>
      <c r="AJ1290" s="4" t="str">
        <f t="shared" si="103"/>
        <v/>
      </c>
      <c r="AK1290" s="4" t="str">
        <f t="shared" si="103"/>
        <v/>
      </c>
      <c r="AL1290" s="4" t="str">
        <f t="shared" si="103"/>
        <v/>
      </c>
      <c r="AM1290" s="4" t="str">
        <f t="shared" si="103"/>
        <v/>
      </c>
      <c r="AN1290" s="4" t="str">
        <f t="shared" si="103"/>
        <v/>
      </c>
      <c r="AO1290" s="4" t="str">
        <f t="shared" si="103"/>
        <v/>
      </c>
      <c r="AP1290" s="4" t="str">
        <f t="shared" si="103"/>
        <v/>
      </c>
      <c r="AQ1290" s="4" t="str">
        <f t="shared" si="103"/>
        <v/>
      </c>
      <c r="AR1290" s="4" t="str">
        <f t="shared" si="103"/>
        <v/>
      </c>
      <c r="AS1290" s="4" t="str">
        <f t="shared" si="103"/>
        <v/>
      </c>
    </row>
    <row r="1291" spans="5:45" x14ac:dyDescent="0.3">
      <c r="H1291" s="41"/>
      <c r="I1291" s="13"/>
      <c r="J1291" s="11" t="s">
        <v>44</v>
      </c>
      <c r="K1291" s="14">
        <f>C197</f>
        <v>0</v>
      </c>
      <c r="O1291" s="55" t="str">
        <f t="shared" si="100"/>
        <v>//  0</v>
      </c>
      <c r="Q1291" s="4" t="str">
        <f t="shared" si="104"/>
        <v>0</v>
      </c>
      <c r="R1291" s="4" t="str">
        <f t="shared" si="103"/>
        <v/>
      </c>
      <c r="S1291" s="4" t="str">
        <f t="shared" si="103"/>
        <v/>
      </c>
      <c r="T1291" s="4" t="str">
        <f t="shared" si="103"/>
        <v/>
      </c>
      <c r="U1291" s="4" t="str">
        <f t="shared" si="103"/>
        <v/>
      </c>
      <c r="V1291" s="4" t="str">
        <f t="shared" si="103"/>
        <v/>
      </c>
      <c r="W1291" s="4" t="str">
        <f t="shared" si="103"/>
        <v/>
      </c>
      <c r="X1291" s="4" t="str">
        <f t="shared" si="103"/>
        <v/>
      </c>
      <c r="Y1291" s="4" t="str">
        <f t="shared" si="103"/>
        <v/>
      </c>
      <c r="Z1291" s="4" t="str">
        <f t="shared" si="103"/>
        <v/>
      </c>
      <c r="AA1291" s="4" t="str">
        <f t="shared" si="103"/>
        <v/>
      </c>
      <c r="AB1291" s="4" t="str">
        <f t="shared" si="103"/>
        <v/>
      </c>
      <c r="AC1291" s="4" t="str">
        <f t="shared" si="103"/>
        <v/>
      </c>
      <c r="AD1291" s="4" t="str">
        <f t="shared" si="103"/>
        <v/>
      </c>
      <c r="AE1291" s="4" t="str">
        <f t="shared" si="103"/>
        <v/>
      </c>
      <c r="AF1291" s="4" t="str">
        <f t="shared" si="103"/>
        <v/>
      </c>
      <c r="AG1291" s="4" t="str">
        <f t="shared" si="103"/>
        <v/>
      </c>
      <c r="AH1291" s="4" t="str">
        <f t="shared" si="103"/>
        <v/>
      </c>
      <c r="AI1291" s="4" t="str">
        <f t="shared" si="103"/>
        <v/>
      </c>
      <c r="AJ1291" s="4" t="str">
        <f t="shared" si="103"/>
        <v/>
      </c>
      <c r="AK1291" s="4" t="str">
        <f t="shared" si="103"/>
        <v/>
      </c>
      <c r="AL1291" s="4" t="str">
        <f t="shared" si="103"/>
        <v/>
      </c>
      <c r="AM1291" s="4" t="str">
        <f t="shared" si="103"/>
        <v/>
      </c>
      <c r="AN1291" s="4" t="str">
        <f t="shared" si="103"/>
        <v/>
      </c>
      <c r="AO1291" s="4" t="str">
        <f t="shared" si="103"/>
        <v/>
      </c>
      <c r="AP1291" s="4" t="str">
        <f t="shared" si="103"/>
        <v/>
      </c>
      <c r="AQ1291" s="4" t="str">
        <f t="shared" si="103"/>
        <v/>
      </c>
      <c r="AR1291" s="4" t="str">
        <f t="shared" si="103"/>
        <v/>
      </c>
      <c r="AS1291" s="4" t="str">
        <f t="shared" si="103"/>
        <v/>
      </c>
    </row>
    <row r="1292" spans="5:45" x14ac:dyDescent="0.3">
      <c r="E1292" s="45" t="str">
        <f>MID($K1289,S$19,1)</f>
        <v/>
      </c>
      <c r="F1292" s="43" t="str">
        <f>MID($K1290,S$19,1)</f>
        <v/>
      </c>
      <c r="G1292" s="44" t="str">
        <f>MID($K1291,S$19,1)</f>
        <v/>
      </c>
      <c r="H1292" s="41"/>
      <c r="I1292" s="9">
        <v>1</v>
      </c>
      <c r="J1292" s="4" t="s">
        <v>13</v>
      </c>
      <c r="K1292" s="4" t="str">
        <f>IFERROR(VLOOKUP(E1292, Table1[[#All],[Note]:[Code]], 2),"")</f>
        <v/>
      </c>
      <c r="M1292" s="4" t="str">
        <f>IFERROR(VLOOKUP(G1292, Table134[#All], 2),"")</f>
        <v/>
      </c>
      <c r="O1292" s="55" t="str">
        <f t="shared" si="100"/>
        <v xml:space="preserve">    delay(delayo);</v>
      </c>
    </row>
    <row r="1293" spans="5:45" x14ac:dyDescent="0.3">
      <c r="E1293" s="45" t="str">
        <f>MID($K1289,T$19,1)</f>
        <v/>
      </c>
      <c r="F1293" s="43" t="str">
        <f>MID($K1290,T$19,1)</f>
        <v/>
      </c>
      <c r="G1293" s="44" t="str">
        <f>MID($K1291,T$19,1)</f>
        <v/>
      </c>
      <c r="H1293" s="41"/>
      <c r="I1293" s="9">
        <v>2</v>
      </c>
      <c r="J1293" s="4" t="s">
        <v>13</v>
      </c>
      <c r="K1293" s="4" t="str">
        <f>IFERROR(VLOOKUP(E1293, Table1[[#All],[Note]:[Code]], 2),"")</f>
        <v/>
      </c>
      <c r="M1293" s="4" t="str">
        <f>IFERROR(VLOOKUP(G1293, Table134[#All], 2),"")</f>
        <v/>
      </c>
      <c r="O1293" s="55" t="str">
        <f t="shared" si="100"/>
        <v xml:space="preserve">    delay(delayo);</v>
      </c>
    </row>
    <row r="1294" spans="5:45" x14ac:dyDescent="0.3">
      <c r="E1294" s="45" t="str">
        <f>MID($K1289,U$19,1)</f>
        <v/>
      </c>
      <c r="F1294" s="43" t="str">
        <f>MID($K1290,U$19,1)</f>
        <v/>
      </c>
      <c r="G1294" s="44" t="str">
        <f>MID($K1291,U$19,1)</f>
        <v/>
      </c>
      <c r="H1294" s="41"/>
      <c r="I1294" s="9">
        <v>3</v>
      </c>
      <c r="J1294" s="4" t="s">
        <v>13</v>
      </c>
      <c r="K1294" s="4" t="str">
        <f>IFERROR(VLOOKUP(E1294, Table1[[#All],[Note]:[Code]], 2),"")</f>
        <v/>
      </c>
      <c r="M1294" s="4" t="str">
        <f>IFERROR(VLOOKUP(G1294, Table134[#All], 2),"")</f>
        <v/>
      </c>
      <c r="O1294" s="55" t="str">
        <f t="shared" si="100"/>
        <v xml:space="preserve">    delay(delayo);</v>
      </c>
    </row>
    <row r="1295" spans="5:45" x14ac:dyDescent="0.3">
      <c r="E1295" s="45" t="str">
        <f>MID($K1289,V$19,1)</f>
        <v/>
      </c>
      <c r="F1295" s="43" t="str">
        <f>MID($K1290,V$19,1)</f>
        <v/>
      </c>
      <c r="G1295" s="44" t="str">
        <f>MID($K1291,V$19,1)</f>
        <v/>
      </c>
      <c r="H1295" s="41"/>
      <c r="I1295" s="9">
        <v>4</v>
      </c>
      <c r="J1295" s="4" t="s">
        <v>13</v>
      </c>
      <c r="K1295" s="4" t="str">
        <f>IFERROR(VLOOKUP(E1295, Table1[[#All],[Note]:[Code]], 2),"")</f>
        <v/>
      </c>
      <c r="M1295" s="4" t="str">
        <f>IFERROR(VLOOKUP(G1295, Table134[#All], 2),"")</f>
        <v/>
      </c>
      <c r="O1295" s="55" t="str">
        <f t="shared" si="100"/>
        <v xml:space="preserve">    delay(delayo);</v>
      </c>
    </row>
    <row r="1296" spans="5:45" x14ac:dyDescent="0.3">
      <c r="E1296" s="45" t="str">
        <f>MID($K1289,W$19,1)</f>
        <v/>
      </c>
      <c r="F1296" s="43" t="str">
        <f>MID($K1290,W$19,1)</f>
        <v/>
      </c>
      <c r="G1296" s="44" t="str">
        <f>MID($K1291,W$19,1)</f>
        <v/>
      </c>
      <c r="H1296" s="41"/>
      <c r="I1296" s="9">
        <v>5</v>
      </c>
      <c r="J1296" s="4" t="s">
        <v>13</v>
      </c>
      <c r="K1296" s="4" t="str">
        <f>IFERROR(VLOOKUP(E1296, Table1[[#All],[Note]:[Code]], 2),"")</f>
        <v/>
      </c>
      <c r="M1296" s="4" t="str">
        <f>IFERROR(VLOOKUP(G1296, Table134[#All], 2),"")</f>
        <v/>
      </c>
      <c r="O1296" s="55" t="str">
        <f t="shared" si="100"/>
        <v xml:space="preserve">    delay(delayo);</v>
      </c>
    </row>
    <row r="1297" spans="5:15" x14ac:dyDescent="0.3">
      <c r="E1297" s="45" t="str">
        <f>MID($K1289,X$19,1)</f>
        <v/>
      </c>
      <c r="F1297" s="43" t="str">
        <f>MID($K1290,X$19,1)</f>
        <v/>
      </c>
      <c r="G1297" s="44" t="str">
        <f>MID($K1291,X$19,1)</f>
        <v/>
      </c>
      <c r="H1297" s="41"/>
      <c r="I1297" s="9">
        <v>6</v>
      </c>
      <c r="J1297" s="4" t="s">
        <v>13</v>
      </c>
      <c r="K1297" s="4" t="str">
        <f>IFERROR(VLOOKUP(E1297, Table1[[#All],[Note]:[Code]], 2),"")</f>
        <v/>
      </c>
      <c r="M1297" s="4" t="str">
        <f>IFERROR(VLOOKUP(G1297, Table134[#All], 2),"")</f>
        <v/>
      </c>
      <c r="O1297" s="55" t="str">
        <f t="shared" si="100"/>
        <v xml:space="preserve">    delay(delayo);</v>
      </c>
    </row>
    <row r="1298" spans="5:15" x14ac:dyDescent="0.3">
      <c r="E1298" s="45" t="str">
        <f>MID($K1289,Y$19,1)</f>
        <v/>
      </c>
      <c r="F1298" s="43" t="str">
        <f>MID($K1290,Y$19,1)</f>
        <v/>
      </c>
      <c r="G1298" s="44" t="str">
        <f>MID($K1291,Y$19,1)</f>
        <v/>
      </c>
      <c r="H1298" s="41"/>
      <c r="I1298" s="9">
        <v>7</v>
      </c>
      <c r="J1298" s="4" t="s">
        <v>13</v>
      </c>
      <c r="K1298" s="4" t="str">
        <f>IFERROR(VLOOKUP(E1298, Table1[[#All],[Note]:[Code]], 2),"")</f>
        <v/>
      </c>
      <c r="M1298" s="4" t="str">
        <f>IFERROR(VLOOKUP(G1298, Table134[#All], 2),"")</f>
        <v/>
      </c>
      <c r="O1298" s="55" t="str">
        <f t="shared" si="100"/>
        <v xml:space="preserve">    delay(delayo);</v>
      </c>
    </row>
    <row r="1299" spans="5:15" x14ac:dyDescent="0.3">
      <c r="E1299" s="45" t="str">
        <f>MID($K1289,Z$19,1)</f>
        <v/>
      </c>
      <c r="F1299" s="43" t="str">
        <f>MID($K1290,Z$19,1)</f>
        <v/>
      </c>
      <c r="G1299" s="44" t="str">
        <f>MID($K1291,Z$19,1)</f>
        <v/>
      </c>
      <c r="H1299" s="41"/>
      <c r="I1299" s="9">
        <v>8</v>
      </c>
      <c r="J1299" s="4" t="s">
        <v>13</v>
      </c>
      <c r="K1299" s="4" t="str">
        <f>IFERROR(VLOOKUP(E1299, Table1[[#All],[Note]:[Code]], 2),"")</f>
        <v/>
      </c>
      <c r="M1299" s="4" t="str">
        <f>IFERROR(VLOOKUP(G1299, Table134[#All], 2),"")</f>
        <v/>
      </c>
      <c r="O1299" s="55" t="str">
        <f t="shared" si="100"/>
        <v xml:space="preserve">    delay(delayo);</v>
      </c>
    </row>
    <row r="1300" spans="5:15" x14ac:dyDescent="0.3">
      <c r="E1300" s="45" t="str">
        <f>MID($K1289,AA$19,1)</f>
        <v/>
      </c>
      <c r="F1300" s="43" t="str">
        <f>MID($K1290,AA$19,1)</f>
        <v/>
      </c>
      <c r="G1300" s="44" t="str">
        <f>MID($K1291,AA$19,1)</f>
        <v/>
      </c>
      <c r="H1300" s="41"/>
      <c r="I1300" s="9">
        <v>9</v>
      </c>
      <c r="J1300" s="4" t="s">
        <v>13</v>
      </c>
      <c r="K1300" s="4" t="str">
        <f>IFERROR(VLOOKUP(E1300, Table1[[#All],[Note]:[Code]], 2),"")</f>
        <v/>
      </c>
      <c r="M1300" s="4" t="str">
        <f>IFERROR(VLOOKUP(G1300, Table134[#All], 2),"")</f>
        <v/>
      </c>
      <c r="O1300" s="55" t="str">
        <f t="shared" si="100"/>
        <v xml:space="preserve">    delay(delayo);</v>
      </c>
    </row>
    <row r="1301" spans="5:15" x14ac:dyDescent="0.3">
      <c r="E1301" s="45" t="str">
        <f>MID($K1289,AB$19,1)</f>
        <v/>
      </c>
      <c r="F1301" s="43" t="str">
        <f>MID($K1290,AB$19,1)</f>
        <v/>
      </c>
      <c r="G1301" s="44" t="str">
        <f>MID($K1291,AB$19,1)</f>
        <v/>
      </c>
      <c r="H1301" s="41"/>
      <c r="I1301" s="9">
        <v>10</v>
      </c>
      <c r="J1301" s="4" t="s">
        <v>13</v>
      </c>
      <c r="K1301" s="4" t="str">
        <f>IFERROR(VLOOKUP(E1301, Table1[[#All],[Note]:[Code]], 2),"")</f>
        <v/>
      </c>
      <c r="M1301" s="4" t="str">
        <f>IFERROR(VLOOKUP(G1301, Table134[#All], 2),"")</f>
        <v/>
      </c>
      <c r="O1301" s="55" t="str">
        <f t="shared" si="100"/>
        <v xml:space="preserve">    delay(delayo);</v>
      </c>
    </row>
    <row r="1302" spans="5:15" x14ac:dyDescent="0.3">
      <c r="E1302" s="45" t="str">
        <f>MID($K1289,AC$19,1)</f>
        <v/>
      </c>
      <c r="F1302" s="43" t="str">
        <f>MID($K1290,AC$19,1)</f>
        <v/>
      </c>
      <c r="G1302" s="44" t="str">
        <f>MID($K1291,AC$19,1)</f>
        <v/>
      </c>
      <c r="H1302" s="41"/>
      <c r="I1302" s="9">
        <v>11</v>
      </c>
      <c r="J1302" s="4" t="s">
        <v>13</v>
      </c>
      <c r="K1302" s="4" t="str">
        <f>IFERROR(VLOOKUP(E1302, Table1[[#All],[Note]:[Code]], 2),"")</f>
        <v/>
      </c>
      <c r="M1302" s="4" t="str">
        <f>IFERROR(VLOOKUP(G1302, Table134[#All], 2),"")</f>
        <v/>
      </c>
      <c r="O1302" s="55" t="str">
        <f t="shared" si="100"/>
        <v xml:space="preserve">    delay(delayo);</v>
      </c>
    </row>
    <row r="1303" spans="5:15" x14ac:dyDescent="0.3">
      <c r="E1303" s="45" t="str">
        <f>MID($K1289,AD$19,1)</f>
        <v/>
      </c>
      <c r="F1303" s="43" t="str">
        <f>MID($K1290,AD$19,1)</f>
        <v/>
      </c>
      <c r="G1303" s="44" t="str">
        <f>MID($K1291,AD$19,1)</f>
        <v/>
      </c>
      <c r="H1303" s="41"/>
      <c r="I1303" s="9">
        <v>12</v>
      </c>
      <c r="J1303" s="4" t="s">
        <v>13</v>
      </c>
      <c r="K1303" s="4" t="str">
        <f>IFERROR(VLOOKUP(E1303, Table1[[#All],[Note]:[Code]], 2),"")</f>
        <v/>
      </c>
      <c r="M1303" s="4" t="str">
        <f>IFERROR(VLOOKUP(G1303, Table134[#All], 2),"")</f>
        <v/>
      </c>
      <c r="O1303" s="55" t="str">
        <f t="shared" si="100"/>
        <v xml:space="preserve">    delay(delayo);</v>
      </c>
    </row>
    <row r="1304" spans="5:15" x14ac:dyDescent="0.3">
      <c r="E1304" s="45" t="str">
        <f>MID($K1289,AE$19,1)</f>
        <v/>
      </c>
      <c r="F1304" s="43" t="str">
        <f>MID($K1290,AE$19,1)</f>
        <v/>
      </c>
      <c r="G1304" s="44" t="str">
        <f>MID($K1291,AE$19,1)</f>
        <v/>
      </c>
      <c r="H1304" s="41"/>
      <c r="I1304" s="9">
        <v>13</v>
      </c>
      <c r="J1304" s="4" t="s">
        <v>13</v>
      </c>
      <c r="K1304" s="4" t="str">
        <f>IFERROR(VLOOKUP(E1304, Table1[[#All],[Note]:[Code]], 2),"")</f>
        <v/>
      </c>
      <c r="M1304" s="4" t="str">
        <f>IFERROR(VLOOKUP(G1304, Table134[#All], 2),"")</f>
        <v/>
      </c>
      <c r="O1304" s="55" t="str">
        <f t="shared" si="100"/>
        <v xml:space="preserve">    delay(delayo);</v>
      </c>
    </row>
    <row r="1305" spans="5:15" x14ac:dyDescent="0.3">
      <c r="E1305" s="45" t="str">
        <f>MID($K1289,AF$19,1)</f>
        <v/>
      </c>
      <c r="F1305" s="43" t="str">
        <f>MID($K1290,AF$19,1)</f>
        <v/>
      </c>
      <c r="G1305" s="44" t="str">
        <f>MID($K1291,AF$19,1)</f>
        <v/>
      </c>
      <c r="H1305" s="41"/>
      <c r="I1305" s="9">
        <v>14</v>
      </c>
      <c r="J1305" s="4" t="s">
        <v>13</v>
      </c>
      <c r="K1305" s="4" t="str">
        <f>IFERROR(VLOOKUP(E1305, Table1[[#All],[Note]:[Code]], 2),"")</f>
        <v/>
      </c>
      <c r="M1305" s="4" t="str">
        <f>IFERROR(VLOOKUP(G1305, Table134[#All], 2),"")</f>
        <v/>
      </c>
      <c r="O1305" s="55" t="str">
        <f t="shared" si="100"/>
        <v xml:space="preserve">    delay(delayo);</v>
      </c>
    </row>
    <row r="1306" spans="5:15" x14ac:dyDescent="0.3">
      <c r="E1306" s="45" t="str">
        <f>MID($K1289,AG$19,1)</f>
        <v/>
      </c>
      <c r="F1306" s="43" t="str">
        <f>MID($K1290,AG$19,1)</f>
        <v/>
      </c>
      <c r="G1306" s="44" t="str">
        <f>MID($K1291,AG$19,1)</f>
        <v/>
      </c>
      <c r="H1306" s="41"/>
      <c r="I1306" s="9">
        <v>15</v>
      </c>
      <c r="J1306" s="4" t="s">
        <v>13</v>
      </c>
      <c r="K1306" s="4" t="str">
        <f>IFERROR(VLOOKUP(E1306, Table1[[#All],[Note]:[Code]], 2),"")</f>
        <v/>
      </c>
      <c r="M1306" s="4" t="str">
        <f>IFERROR(VLOOKUP(G1306, Table134[#All], 2),"")</f>
        <v/>
      </c>
      <c r="O1306" s="55" t="str">
        <f t="shared" si="100"/>
        <v xml:space="preserve">    delay(delayo);</v>
      </c>
    </row>
    <row r="1307" spans="5:15" x14ac:dyDescent="0.3">
      <c r="E1307" s="45" t="str">
        <f>MID($K1289,AH$19,1)</f>
        <v/>
      </c>
      <c r="F1307" s="43" t="str">
        <f>MID($K1290,AH$19,1)</f>
        <v/>
      </c>
      <c r="G1307" s="44" t="str">
        <f>MID($K1291,AH$19,1)</f>
        <v/>
      </c>
      <c r="H1307" s="41"/>
      <c r="I1307" s="9">
        <v>16</v>
      </c>
      <c r="J1307" s="4" t="s">
        <v>13</v>
      </c>
      <c r="K1307" s="4" t="str">
        <f>IFERROR(VLOOKUP(E1307, Table1[[#All],[Note]:[Code]], 2),"")</f>
        <v/>
      </c>
      <c r="M1307" s="4" t="str">
        <f>IFERROR(VLOOKUP(G1307, Table134[#All], 2),"")</f>
        <v/>
      </c>
      <c r="O1307" s="55" t="str">
        <f t="shared" si="100"/>
        <v xml:space="preserve">    delay(delayo);</v>
      </c>
    </row>
    <row r="1308" spans="5:15" x14ac:dyDescent="0.3">
      <c r="E1308" s="45" t="str">
        <f>MID($K1289,AI$19,1)</f>
        <v/>
      </c>
      <c r="F1308" s="43" t="str">
        <f>MID($K1290,AI$19,1)</f>
        <v/>
      </c>
      <c r="G1308" s="44" t="str">
        <f>MID($K1291,AI$19,1)</f>
        <v/>
      </c>
      <c r="H1308" s="41"/>
      <c r="I1308" s="9">
        <v>17</v>
      </c>
      <c r="J1308" s="4" t="s">
        <v>13</v>
      </c>
      <c r="K1308" s="4" t="str">
        <f>IFERROR(VLOOKUP(E1308, Table1[[#All],[Note]:[Code]], 2),"")</f>
        <v/>
      </c>
      <c r="M1308" s="4" t="str">
        <f>IFERROR(VLOOKUP(G1308, Table134[#All], 2),"")</f>
        <v/>
      </c>
      <c r="O1308" s="55" t="str">
        <f t="shared" si="100"/>
        <v xml:space="preserve">    delay(delayo);</v>
      </c>
    </row>
    <row r="1309" spans="5:15" x14ac:dyDescent="0.3">
      <c r="E1309" s="45" t="str">
        <f>MID($K1289,AJ$19,1)</f>
        <v/>
      </c>
      <c r="F1309" s="43" t="str">
        <f>MID($K1290,AJ$19,1)</f>
        <v/>
      </c>
      <c r="G1309" s="44" t="str">
        <f>MID($K1291,AJ$19,1)</f>
        <v/>
      </c>
      <c r="H1309" s="41"/>
      <c r="I1309" s="9">
        <v>18</v>
      </c>
      <c r="J1309" s="4" t="s">
        <v>13</v>
      </c>
      <c r="K1309" s="4" t="str">
        <f>IFERROR(VLOOKUP(E1309, Table1[[#All],[Note]:[Code]], 2),"")</f>
        <v/>
      </c>
      <c r="M1309" s="4" t="str">
        <f>IFERROR(VLOOKUP(G1309, Table134[#All], 2),"")</f>
        <v/>
      </c>
      <c r="O1309" s="55" t="str">
        <f t="shared" ref="O1309:O1372" si="105">CONCATENATE(J1309,K1309,L1309,M1309)</f>
        <v xml:space="preserve">    delay(delayo);</v>
      </c>
    </row>
    <row r="1310" spans="5:15" x14ac:dyDescent="0.3">
      <c r="E1310" s="45" t="str">
        <f>MID($K1289,AK$19,1)</f>
        <v/>
      </c>
      <c r="F1310" s="43" t="str">
        <f>MID($K1290,AK$19,1)</f>
        <v/>
      </c>
      <c r="G1310" s="44" t="str">
        <f>MID($K1291,AK$19,1)</f>
        <v/>
      </c>
      <c r="H1310" s="41"/>
      <c r="I1310" s="9">
        <v>19</v>
      </c>
      <c r="J1310" s="4" t="s">
        <v>13</v>
      </c>
      <c r="K1310" s="4" t="str">
        <f>IFERROR(VLOOKUP(E1310, Table1[[#All],[Note]:[Code]], 2),"")</f>
        <v/>
      </c>
      <c r="M1310" s="4" t="str">
        <f>IFERROR(VLOOKUP(G1310, Table134[#All], 2),"")</f>
        <v/>
      </c>
      <c r="O1310" s="55" t="str">
        <f t="shared" si="105"/>
        <v xml:space="preserve">    delay(delayo);</v>
      </c>
    </row>
    <row r="1311" spans="5:15" x14ac:dyDescent="0.3">
      <c r="E1311" s="45" t="str">
        <f>MID($K1289,AL$19,1)</f>
        <v/>
      </c>
      <c r="F1311" s="43" t="str">
        <f>MID($K1290,AL$19,1)</f>
        <v/>
      </c>
      <c r="G1311" s="44" t="str">
        <f>MID($K1291,AL$19,1)</f>
        <v/>
      </c>
      <c r="H1311" s="41"/>
      <c r="I1311" s="9">
        <v>20</v>
      </c>
      <c r="J1311" s="4" t="s">
        <v>13</v>
      </c>
      <c r="K1311" s="4" t="str">
        <f>IFERROR(VLOOKUP(E1311, Table1[[#All],[Note]:[Code]], 2),"")</f>
        <v/>
      </c>
      <c r="M1311" s="4" t="str">
        <f>IFERROR(VLOOKUP(G1311, Table134[#All], 2),"")</f>
        <v/>
      </c>
      <c r="O1311" s="55" t="str">
        <f t="shared" si="105"/>
        <v xml:space="preserve">    delay(delayo);</v>
      </c>
    </row>
    <row r="1312" spans="5:15" x14ac:dyDescent="0.3">
      <c r="E1312" s="45" t="str">
        <f>MID($K1289,AM$19,1)</f>
        <v/>
      </c>
      <c r="F1312" s="43" t="str">
        <f>MID($K1290,AM$19,1)</f>
        <v/>
      </c>
      <c r="G1312" s="44" t="str">
        <f>MID($K1291,AM$19,1)</f>
        <v/>
      </c>
      <c r="H1312" s="41"/>
      <c r="I1312" s="9">
        <v>21</v>
      </c>
      <c r="J1312" s="4" t="s">
        <v>13</v>
      </c>
      <c r="K1312" s="4" t="str">
        <f>IFERROR(VLOOKUP(E1312, Table1[[#All],[Note]:[Code]], 2),"")</f>
        <v/>
      </c>
      <c r="M1312" s="4" t="str">
        <f>IFERROR(VLOOKUP(G1312, Table134[#All], 2),"")</f>
        <v/>
      </c>
      <c r="O1312" s="55" t="str">
        <f t="shared" si="105"/>
        <v xml:space="preserve">    delay(delayo);</v>
      </c>
    </row>
    <row r="1313" spans="5:45" x14ac:dyDescent="0.3">
      <c r="E1313" s="45" t="str">
        <f>MID($K1289,AN$19,1)</f>
        <v/>
      </c>
      <c r="F1313" s="43" t="str">
        <f>MID($K1290,AN$19,1)</f>
        <v/>
      </c>
      <c r="G1313" s="44" t="str">
        <f>MID($K1291,AN$19,1)</f>
        <v/>
      </c>
      <c r="H1313" s="41"/>
      <c r="I1313" s="9">
        <v>22</v>
      </c>
      <c r="J1313" s="4" t="s">
        <v>13</v>
      </c>
      <c r="K1313" s="4" t="str">
        <f>IFERROR(VLOOKUP(E1313, Table1[[#All],[Note]:[Code]], 2),"")</f>
        <v/>
      </c>
      <c r="M1313" s="4" t="str">
        <f>IFERROR(VLOOKUP(G1313, Table134[#All], 2),"")</f>
        <v/>
      </c>
      <c r="O1313" s="55" t="str">
        <f t="shared" si="105"/>
        <v xml:space="preserve">    delay(delayo);</v>
      </c>
    </row>
    <row r="1314" spans="5:45" x14ac:dyDescent="0.3">
      <c r="E1314" s="45" t="str">
        <f>MID($K1289,AO$19,1)</f>
        <v/>
      </c>
      <c r="F1314" s="43" t="str">
        <f>MID($K1290,AO$19,1)</f>
        <v/>
      </c>
      <c r="G1314" s="44" t="str">
        <f>MID($K1291,AO$19,1)</f>
        <v/>
      </c>
      <c r="H1314" s="41"/>
      <c r="I1314" s="9">
        <v>23</v>
      </c>
      <c r="J1314" s="4" t="s">
        <v>13</v>
      </c>
      <c r="K1314" s="4" t="str">
        <f>IFERROR(VLOOKUP(E1314, Table1[[#All],[Note]:[Code]], 2),"")</f>
        <v/>
      </c>
      <c r="M1314" s="4" t="str">
        <f>IFERROR(VLOOKUP(G1314, Table134[#All], 2),"")</f>
        <v/>
      </c>
      <c r="O1314" s="55" t="str">
        <f t="shared" si="105"/>
        <v xml:space="preserve">    delay(delayo);</v>
      </c>
    </row>
    <row r="1315" spans="5:45" x14ac:dyDescent="0.3">
      <c r="E1315" s="45" t="str">
        <f>MID($K1289,AP$19,1)</f>
        <v/>
      </c>
      <c r="F1315" s="43" t="str">
        <f>MID($K1290,AP$19,1)</f>
        <v/>
      </c>
      <c r="G1315" s="44" t="str">
        <f>MID($K1291,AP$19,1)</f>
        <v/>
      </c>
      <c r="H1315" s="41"/>
      <c r="I1315" s="9">
        <v>24</v>
      </c>
      <c r="J1315" s="4" t="s">
        <v>13</v>
      </c>
      <c r="K1315" s="4" t="str">
        <f>IFERROR(VLOOKUP(E1315, Table1[[#All],[Note]:[Code]], 2),"")</f>
        <v/>
      </c>
      <c r="M1315" s="4" t="str">
        <f>IFERROR(VLOOKUP(G1315, Table134[#All], 2),"")</f>
        <v/>
      </c>
      <c r="O1315" s="55" t="str">
        <f t="shared" si="105"/>
        <v xml:space="preserve">    delay(delayo);</v>
      </c>
    </row>
    <row r="1316" spans="5:45" x14ac:dyDescent="0.3">
      <c r="E1316" s="45" t="str">
        <f>MID($K1289,AQ$19,1)</f>
        <v/>
      </c>
      <c r="F1316" s="43" t="str">
        <f>MID($K1290,AQ$19,1)</f>
        <v/>
      </c>
      <c r="G1316" s="44" t="str">
        <f>MID($K1291,AQ$19,1)</f>
        <v/>
      </c>
      <c r="H1316" s="41"/>
      <c r="I1316" s="9">
        <v>25</v>
      </c>
      <c r="J1316" s="4" t="s">
        <v>13</v>
      </c>
      <c r="K1316" s="4" t="str">
        <f>IFERROR(VLOOKUP(E1316, Table1[[#All],[Note]:[Code]], 2),"")</f>
        <v/>
      </c>
      <c r="M1316" s="4" t="str">
        <f>IFERROR(VLOOKUP(G1316, Table134[#All], 2),"")</f>
        <v/>
      </c>
      <c r="O1316" s="55" t="str">
        <f t="shared" si="105"/>
        <v xml:space="preserve">    delay(delayo);</v>
      </c>
    </row>
    <row r="1317" spans="5:45" x14ac:dyDescent="0.3">
      <c r="E1317" s="45" t="str">
        <f>MID($K1289,AR$19,1)</f>
        <v/>
      </c>
      <c r="F1317" s="43" t="str">
        <f>MID($K1290,AR$19,1)</f>
        <v/>
      </c>
      <c r="G1317" s="44" t="str">
        <f>MID($K1291,AR$19,1)</f>
        <v/>
      </c>
      <c r="H1317" s="41"/>
      <c r="I1317" s="9">
        <v>26</v>
      </c>
      <c r="J1317" s="4" t="s">
        <v>13</v>
      </c>
      <c r="K1317" s="4" t="str">
        <f>IFERROR(VLOOKUP(E1317, Table1[[#All],[Note]:[Code]], 2),"")</f>
        <v/>
      </c>
      <c r="M1317" s="4" t="str">
        <f>IFERROR(VLOOKUP(G1317, Table134[#All], 2),"")</f>
        <v/>
      </c>
      <c r="O1317" s="55" t="str">
        <f t="shared" si="105"/>
        <v xml:space="preserve">    delay(delayo);</v>
      </c>
    </row>
    <row r="1318" spans="5:45" x14ac:dyDescent="0.3">
      <c r="H1318" s="41"/>
      <c r="I1318" s="13"/>
      <c r="J1318" s="11" t="s">
        <v>44</v>
      </c>
      <c r="K1318" s="14"/>
      <c r="O1318" s="55" t="str">
        <f t="shared" si="105"/>
        <v xml:space="preserve">//  </v>
      </c>
      <c r="Q1318" s="19" t="s">
        <v>123</v>
      </c>
      <c r="R1318" s="19"/>
      <c r="S1318" s="19">
        <v>1</v>
      </c>
      <c r="T1318" s="19">
        <v>2</v>
      </c>
      <c r="U1318" s="19">
        <v>3</v>
      </c>
      <c r="V1318" s="19">
        <v>4</v>
      </c>
      <c r="W1318" s="19">
        <v>5</v>
      </c>
      <c r="X1318" s="19">
        <v>6</v>
      </c>
      <c r="Y1318" s="19">
        <v>7</v>
      </c>
      <c r="Z1318" s="19">
        <v>8</v>
      </c>
      <c r="AA1318" s="19">
        <v>9</v>
      </c>
      <c r="AB1318" s="19">
        <v>10</v>
      </c>
      <c r="AC1318" s="19">
        <v>11</v>
      </c>
      <c r="AD1318" s="19">
        <v>12</v>
      </c>
      <c r="AE1318" s="19">
        <v>13</v>
      </c>
      <c r="AF1318" s="19">
        <v>14</v>
      </c>
      <c r="AG1318" s="19">
        <v>15</v>
      </c>
      <c r="AH1318" s="19">
        <v>16</v>
      </c>
      <c r="AI1318" s="19">
        <v>17</v>
      </c>
      <c r="AJ1318" s="19">
        <v>18</v>
      </c>
      <c r="AK1318" s="19">
        <v>19</v>
      </c>
      <c r="AL1318" s="19">
        <v>20</v>
      </c>
      <c r="AM1318" s="19">
        <v>21</v>
      </c>
      <c r="AN1318" s="19">
        <v>22</v>
      </c>
      <c r="AO1318" s="19">
        <v>23</v>
      </c>
      <c r="AP1318" s="19">
        <v>24</v>
      </c>
      <c r="AQ1318" s="19">
        <v>25</v>
      </c>
      <c r="AR1318" s="19">
        <v>26</v>
      </c>
      <c r="AS1318" s="19"/>
    </row>
    <row r="1319" spans="5:45" x14ac:dyDescent="0.3">
      <c r="H1319" s="41">
        <v>44</v>
      </c>
      <c r="I1319" s="13"/>
      <c r="J1319" s="11" t="s">
        <v>44</v>
      </c>
      <c r="K1319" s="14">
        <f>C199</f>
        <v>0</v>
      </c>
      <c r="L1319" s="6"/>
      <c r="M1319" s="6"/>
      <c r="O1319" s="55" t="str">
        <f t="shared" si="105"/>
        <v>//  0</v>
      </c>
      <c r="Q1319" s="4" t="str">
        <f>MID($K1319,Q$19,1)</f>
        <v>0</v>
      </c>
      <c r="R1319" s="4" t="str">
        <f t="shared" ref="R1319:AS1321" si="106">MID($K1319,R$19,1)</f>
        <v/>
      </c>
      <c r="S1319" s="4" t="str">
        <f t="shared" si="106"/>
        <v/>
      </c>
      <c r="T1319" s="4" t="str">
        <f t="shared" si="106"/>
        <v/>
      </c>
      <c r="U1319" s="4" t="str">
        <f t="shared" si="106"/>
        <v/>
      </c>
      <c r="V1319" s="4" t="str">
        <f t="shared" si="106"/>
        <v/>
      </c>
      <c r="W1319" s="4" t="str">
        <f t="shared" si="106"/>
        <v/>
      </c>
      <c r="X1319" s="4" t="str">
        <f t="shared" si="106"/>
        <v/>
      </c>
      <c r="Y1319" s="4" t="str">
        <f t="shared" si="106"/>
        <v/>
      </c>
      <c r="Z1319" s="4" t="str">
        <f t="shared" si="106"/>
        <v/>
      </c>
      <c r="AA1319" s="4" t="str">
        <f t="shared" si="106"/>
        <v/>
      </c>
      <c r="AB1319" s="4" t="str">
        <f t="shared" si="106"/>
        <v/>
      </c>
      <c r="AC1319" s="4" t="str">
        <f t="shared" si="106"/>
        <v/>
      </c>
      <c r="AD1319" s="4" t="str">
        <f t="shared" si="106"/>
        <v/>
      </c>
      <c r="AE1319" s="4" t="str">
        <f t="shared" si="106"/>
        <v/>
      </c>
      <c r="AF1319" s="4" t="str">
        <f t="shared" si="106"/>
        <v/>
      </c>
      <c r="AG1319" s="4" t="str">
        <f t="shared" si="106"/>
        <v/>
      </c>
      <c r="AH1319" s="4" t="str">
        <f t="shared" si="106"/>
        <v/>
      </c>
      <c r="AI1319" s="4" t="str">
        <f t="shared" si="106"/>
        <v/>
      </c>
      <c r="AJ1319" s="4" t="str">
        <f t="shared" si="106"/>
        <v/>
      </c>
      <c r="AK1319" s="4" t="str">
        <f t="shared" si="106"/>
        <v/>
      </c>
      <c r="AL1319" s="4" t="str">
        <f t="shared" si="106"/>
        <v/>
      </c>
      <c r="AM1319" s="4" t="str">
        <f t="shared" si="106"/>
        <v/>
      </c>
      <c r="AN1319" s="4" t="str">
        <f t="shared" si="106"/>
        <v/>
      </c>
      <c r="AO1319" s="4" t="str">
        <f t="shared" si="106"/>
        <v/>
      </c>
      <c r="AP1319" s="4" t="str">
        <f t="shared" si="106"/>
        <v/>
      </c>
      <c r="AQ1319" s="4" t="str">
        <f t="shared" si="106"/>
        <v/>
      </c>
      <c r="AR1319" s="4" t="str">
        <f t="shared" si="106"/>
        <v/>
      </c>
      <c r="AS1319" s="4" t="str">
        <f>MID($K1319,AS$19,1)</f>
        <v/>
      </c>
    </row>
    <row r="1320" spans="5:45" x14ac:dyDescent="0.3">
      <c r="E1320" s="45" t="str">
        <f>MID($K1319,Q$19,1)</f>
        <v>0</v>
      </c>
      <c r="F1320" s="43" t="str">
        <f>MID($K1320,Q$19,1)</f>
        <v>0</v>
      </c>
      <c r="G1320" s="44" t="str">
        <f>MID($K1321,Q$19,1)</f>
        <v>0</v>
      </c>
      <c r="H1320" s="41"/>
      <c r="I1320" s="13"/>
      <c r="J1320" s="11" t="s">
        <v>44</v>
      </c>
      <c r="K1320" s="14">
        <f>C200</f>
        <v>0</v>
      </c>
      <c r="L1320" s="6"/>
      <c r="M1320" s="6"/>
      <c r="O1320" s="55" t="str">
        <f t="shared" si="105"/>
        <v>//  0</v>
      </c>
      <c r="Q1320" s="4" t="str">
        <f t="shared" ref="Q1320:Q1321" si="107">MID($K1320,Q$19,1)</f>
        <v>0</v>
      </c>
      <c r="R1320" s="4" t="str">
        <f t="shared" si="106"/>
        <v/>
      </c>
      <c r="S1320" s="4" t="str">
        <f t="shared" si="106"/>
        <v/>
      </c>
      <c r="T1320" s="4" t="str">
        <f t="shared" si="106"/>
        <v/>
      </c>
      <c r="U1320" s="4" t="str">
        <f t="shared" si="106"/>
        <v/>
      </c>
      <c r="V1320" s="4" t="str">
        <f t="shared" si="106"/>
        <v/>
      </c>
      <c r="W1320" s="4" t="str">
        <f t="shared" si="106"/>
        <v/>
      </c>
      <c r="X1320" s="4" t="str">
        <f t="shared" si="106"/>
        <v/>
      </c>
      <c r="Y1320" s="4" t="str">
        <f t="shared" si="106"/>
        <v/>
      </c>
      <c r="Z1320" s="4" t="str">
        <f t="shared" si="106"/>
        <v/>
      </c>
      <c r="AA1320" s="4" t="str">
        <f t="shared" si="106"/>
        <v/>
      </c>
      <c r="AB1320" s="4" t="str">
        <f t="shared" si="106"/>
        <v/>
      </c>
      <c r="AC1320" s="4" t="str">
        <f t="shared" si="106"/>
        <v/>
      </c>
      <c r="AD1320" s="4" t="str">
        <f t="shared" si="106"/>
        <v/>
      </c>
      <c r="AE1320" s="4" t="str">
        <f t="shared" si="106"/>
        <v/>
      </c>
      <c r="AF1320" s="4" t="str">
        <f t="shared" si="106"/>
        <v/>
      </c>
      <c r="AG1320" s="4" t="str">
        <f t="shared" si="106"/>
        <v/>
      </c>
      <c r="AH1320" s="4" t="str">
        <f t="shared" si="106"/>
        <v/>
      </c>
      <c r="AI1320" s="4" t="str">
        <f t="shared" si="106"/>
        <v/>
      </c>
      <c r="AJ1320" s="4" t="str">
        <f t="shared" si="106"/>
        <v/>
      </c>
      <c r="AK1320" s="4" t="str">
        <f t="shared" si="106"/>
        <v/>
      </c>
      <c r="AL1320" s="4" t="str">
        <f t="shared" si="106"/>
        <v/>
      </c>
      <c r="AM1320" s="4" t="str">
        <f t="shared" si="106"/>
        <v/>
      </c>
      <c r="AN1320" s="4" t="str">
        <f t="shared" si="106"/>
        <v/>
      </c>
      <c r="AO1320" s="4" t="str">
        <f t="shared" si="106"/>
        <v/>
      </c>
      <c r="AP1320" s="4" t="str">
        <f t="shared" si="106"/>
        <v/>
      </c>
      <c r="AQ1320" s="4" t="str">
        <f t="shared" si="106"/>
        <v/>
      </c>
      <c r="AR1320" s="4" t="str">
        <f t="shared" si="106"/>
        <v/>
      </c>
      <c r="AS1320" s="4" t="str">
        <f t="shared" si="106"/>
        <v/>
      </c>
    </row>
    <row r="1321" spans="5:45" x14ac:dyDescent="0.3">
      <c r="H1321" s="41"/>
      <c r="I1321" s="13"/>
      <c r="J1321" s="11" t="s">
        <v>44</v>
      </c>
      <c r="K1321" s="14">
        <f>C201</f>
        <v>0</v>
      </c>
      <c r="O1321" s="55" t="str">
        <f t="shared" si="105"/>
        <v>//  0</v>
      </c>
      <c r="Q1321" s="4" t="str">
        <f t="shared" si="107"/>
        <v>0</v>
      </c>
      <c r="R1321" s="4" t="str">
        <f t="shared" si="106"/>
        <v/>
      </c>
      <c r="S1321" s="4" t="str">
        <f t="shared" si="106"/>
        <v/>
      </c>
      <c r="T1321" s="4" t="str">
        <f t="shared" si="106"/>
        <v/>
      </c>
      <c r="U1321" s="4" t="str">
        <f t="shared" si="106"/>
        <v/>
      </c>
      <c r="V1321" s="4" t="str">
        <f t="shared" si="106"/>
        <v/>
      </c>
      <c r="W1321" s="4" t="str">
        <f t="shared" si="106"/>
        <v/>
      </c>
      <c r="X1321" s="4" t="str">
        <f t="shared" si="106"/>
        <v/>
      </c>
      <c r="Y1321" s="4" t="str">
        <f t="shared" si="106"/>
        <v/>
      </c>
      <c r="Z1321" s="4" t="str">
        <f t="shared" si="106"/>
        <v/>
      </c>
      <c r="AA1321" s="4" t="str">
        <f t="shared" si="106"/>
        <v/>
      </c>
      <c r="AB1321" s="4" t="str">
        <f t="shared" si="106"/>
        <v/>
      </c>
      <c r="AC1321" s="4" t="str">
        <f t="shared" si="106"/>
        <v/>
      </c>
      <c r="AD1321" s="4" t="str">
        <f t="shared" si="106"/>
        <v/>
      </c>
      <c r="AE1321" s="4" t="str">
        <f t="shared" si="106"/>
        <v/>
      </c>
      <c r="AF1321" s="4" t="str">
        <f t="shared" si="106"/>
        <v/>
      </c>
      <c r="AG1321" s="4" t="str">
        <f t="shared" si="106"/>
        <v/>
      </c>
      <c r="AH1321" s="4" t="str">
        <f t="shared" si="106"/>
        <v/>
      </c>
      <c r="AI1321" s="4" t="str">
        <f t="shared" si="106"/>
        <v/>
      </c>
      <c r="AJ1321" s="4" t="str">
        <f t="shared" si="106"/>
        <v/>
      </c>
      <c r="AK1321" s="4" t="str">
        <f t="shared" si="106"/>
        <v/>
      </c>
      <c r="AL1321" s="4" t="str">
        <f t="shared" si="106"/>
        <v/>
      </c>
      <c r="AM1321" s="4" t="str">
        <f t="shared" si="106"/>
        <v/>
      </c>
      <c r="AN1321" s="4" t="str">
        <f t="shared" si="106"/>
        <v/>
      </c>
      <c r="AO1321" s="4" t="str">
        <f t="shared" si="106"/>
        <v/>
      </c>
      <c r="AP1321" s="4" t="str">
        <f t="shared" si="106"/>
        <v/>
      </c>
      <c r="AQ1321" s="4" t="str">
        <f t="shared" si="106"/>
        <v/>
      </c>
      <c r="AR1321" s="4" t="str">
        <f t="shared" si="106"/>
        <v/>
      </c>
      <c r="AS1321" s="4" t="str">
        <f t="shared" si="106"/>
        <v/>
      </c>
    </row>
    <row r="1322" spans="5:45" x14ac:dyDescent="0.3">
      <c r="E1322" s="45" t="str">
        <f>MID($K1319,S$19,1)</f>
        <v/>
      </c>
      <c r="F1322" s="43" t="str">
        <f>MID($K1320,S$19,1)</f>
        <v/>
      </c>
      <c r="G1322" s="44" t="str">
        <f>MID($K1321,S$19,1)</f>
        <v/>
      </c>
      <c r="H1322" s="41"/>
      <c r="I1322" s="9">
        <v>1</v>
      </c>
      <c r="J1322" s="4" t="s">
        <v>13</v>
      </c>
      <c r="K1322" s="4" t="str">
        <f>IFERROR(VLOOKUP(E1322, Table1[[#All],[Note]:[Code]], 2),"")</f>
        <v/>
      </c>
      <c r="M1322" s="4" t="str">
        <f>IFERROR(VLOOKUP(G1322, Table134[#All], 2),"")</f>
        <v/>
      </c>
      <c r="O1322" s="55" t="str">
        <f t="shared" si="105"/>
        <v xml:space="preserve">    delay(delayo);</v>
      </c>
    </row>
    <row r="1323" spans="5:45" x14ac:dyDescent="0.3">
      <c r="E1323" s="45" t="str">
        <f>MID($K1319,T$19,1)</f>
        <v/>
      </c>
      <c r="F1323" s="43" t="str">
        <f>MID($K1320,T$19,1)</f>
        <v/>
      </c>
      <c r="G1323" s="44" t="str">
        <f>MID($K1321,T$19,1)</f>
        <v/>
      </c>
      <c r="H1323" s="41"/>
      <c r="I1323" s="9">
        <v>2</v>
      </c>
      <c r="J1323" s="4" t="s">
        <v>13</v>
      </c>
      <c r="K1323" s="4" t="str">
        <f>IFERROR(VLOOKUP(E1323, Table1[[#All],[Note]:[Code]], 2),"")</f>
        <v/>
      </c>
      <c r="M1323" s="4" t="str">
        <f>IFERROR(VLOOKUP(G1323, Table134[#All], 2),"")</f>
        <v/>
      </c>
      <c r="O1323" s="55" t="str">
        <f t="shared" si="105"/>
        <v xml:space="preserve">    delay(delayo);</v>
      </c>
    </row>
    <row r="1324" spans="5:45" x14ac:dyDescent="0.3">
      <c r="E1324" s="45" t="str">
        <f>MID($K1319,U$19,1)</f>
        <v/>
      </c>
      <c r="F1324" s="43" t="str">
        <f>MID($K1320,U$19,1)</f>
        <v/>
      </c>
      <c r="G1324" s="44" t="str">
        <f>MID($K1321,U$19,1)</f>
        <v/>
      </c>
      <c r="H1324" s="41"/>
      <c r="I1324" s="9">
        <v>3</v>
      </c>
      <c r="J1324" s="4" t="s">
        <v>13</v>
      </c>
      <c r="K1324" s="4" t="str">
        <f>IFERROR(VLOOKUP(E1324, Table1[[#All],[Note]:[Code]], 2),"")</f>
        <v/>
      </c>
      <c r="M1324" s="4" t="str">
        <f>IFERROR(VLOOKUP(G1324, Table134[#All], 2),"")</f>
        <v/>
      </c>
      <c r="O1324" s="55" t="str">
        <f t="shared" si="105"/>
        <v xml:space="preserve">    delay(delayo);</v>
      </c>
    </row>
    <row r="1325" spans="5:45" x14ac:dyDescent="0.3">
      <c r="E1325" s="45" t="str">
        <f>MID($K1319,V$19,1)</f>
        <v/>
      </c>
      <c r="F1325" s="43" t="str">
        <f>MID($K1320,V$19,1)</f>
        <v/>
      </c>
      <c r="G1325" s="44" t="str">
        <f>MID($K1321,V$19,1)</f>
        <v/>
      </c>
      <c r="H1325" s="41"/>
      <c r="I1325" s="9">
        <v>4</v>
      </c>
      <c r="J1325" s="4" t="s">
        <v>13</v>
      </c>
      <c r="K1325" s="4" t="str">
        <f>IFERROR(VLOOKUP(E1325, Table1[[#All],[Note]:[Code]], 2),"")</f>
        <v/>
      </c>
      <c r="M1325" s="4" t="str">
        <f>IFERROR(VLOOKUP(G1325, Table134[#All], 2),"")</f>
        <v/>
      </c>
      <c r="O1325" s="55" t="str">
        <f t="shared" si="105"/>
        <v xml:space="preserve">    delay(delayo);</v>
      </c>
    </row>
    <row r="1326" spans="5:45" x14ac:dyDescent="0.3">
      <c r="E1326" s="45" t="str">
        <f>MID($K1319,W$19,1)</f>
        <v/>
      </c>
      <c r="F1326" s="43" t="str">
        <f>MID($K1320,W$19,1)</f>
        <v/>
      </c>
      <c r="G1326" s="44" t="str">
        <f>MID($K1321,W$19,1)</f>
        <v/>
      </c>
      <c r="H1326" s="41"/>
      <c r="I1326" s="9">
        <v>5</v>
      </c>
      <c r="J1326" s="4" t="s">
        <v>13</v>
      </c>
      <c r="K1326" s="4" t="str">
        <f>IFERROR(VLOOKUP(E1326, Table1[[#All],[Note]:[Code]], 2),"")</f>
        <v/>
      </c>
      <c r="M1326" s="4" t="str">
        <f>IFERROR(VLOOKUP(G1326, Table134[#All], 2),"")</f>
        <v/>
      </c>
      <c r="O1326" s="55" t="str">
        <f t="shared" si="105"/>
        <v xml:space="preserve">    delay(delayo);</v>
      </c>
    </row>
    <row r="1327" spans="5:45" x14ac:dyDescent="0.3">
      <c r="E1327" s="45" t="str">
        <f>MID($K1319,X$19,1)</f>
        <v/>
      </c>
      <c r="F1327" s="43" t="str">
        <f>MID($K1320,X$19,1)</f>
        <v/>
      </c>
      <c r="G1327" s="44" t="str">
        <f>MID($K1321,X$19,1)</f>
        <v/>
      </c>
      <c r="H1327" s="41"/>
      <c r="I1327" s="9">
        <v>6</v>
      </c>
      <c r="J1327" s="4" t="s">
        <v>13</v>
      </c>
      <c r="K1327" s="4" t="str">
        <f>IFERROR(VLOOKUP(E1327, Table1[[#All],[Note]:[Code]], 2),"")</f>
        <v/>
      </c>
      <c r="M1327" s="4" t="str">
        <f>IFERROR(VLOOKUP(G1327, Table134[#All], 2),"")</f>
        <v/>
      </c>
      <c r="O1327" s="55" t="str">
        <f t="shared" si="105"/>
        <v xml:space="preserve">    delay(delayo);</v>
      </c>
    </row>
    <row r="1328" spans="5:45" x14ac:dyDescent="0.3">
      <c r="E1328" s="45" t="str">
        <f>MID($K1319,Y$19,1)</f>
        <v/>
      </c>
      <c r="F1328" s="43" t="str">
        <f>MID($K1320,Y$19,1)</f>
        <v/>
      </c>
      <c r="G1328" s="44" t="str">
        <f>MID($K1321,Y$19,1)</f>
        <v/>
      </c>
      <c r="H1328" s="41"/>
      <c r="I1328" s="9">
        <v>7</v>
      </c>
      <c r="J1328" s="4" t="s">
        <v>13</v>
      </c>
      <c r="K1328" s="4" t="str">
        <f>IFERROR(VLOOKUP(E1328, Table1[[#All],[Note]:[Code]], 2),"")</f>
        <v/>
      </c>
      <c r="M1328" s="4" t="str">
        <f>IFERROR(VLOOKUP(G1328, Table134[#All], 2),"")</f>
        <v/>
      </c>
      <c r="O1328" s="55" t="str">
        <f t="shared" si="105"/>
        <v xml:space="preserve">    delay(delayo);</v>
      </c>
    </row>
    <row r="1329" spans="5:15" x14ac:dyDescent="0.3">
      <c r="E1329" s="45" t="str">
        <f>MID($K1319,Z$19,1)</f>
        <v/>
      </c>
      <c r="F1329" s="43" t="str">
        <f>MID($K1320,Z$19,1)</f>
        <v/>
      </c>
      <c r="G1329" s="44" t="str">
        <f>MID($K1321,Z$19,1)</f>
        <v/>
      </c>
      <c r="H1329" s="41"/>
      <c r="I1329" s="9">
        <v>8</v>
      </c>
      <c r="J1329" s="4" t="s">
        <v>13</v>
      </c>
      <c r="K1329" s="4" t="str">
        <f>IFERROR(VLOOKUP(E1329, Table1[[#All],[Note]:[Code]], 2),"")</f>
        <v/>
      </c>
      <c r="M1329" s="4" t="str">
        <f>IFERROR(VLOOKUP(G1329, Table134[#All], 2),"")</f>
        <v/>
      </c>
      <c r="O1329" s="55" t="str">
        <f t="shared" si="105"/>
        <v xml:space="preserve">    delay(delayo);</v>
      </c>
    </row>
    <row r="1330" spans="5:15" x14ac:dyDescent="0.3">
      <c r="E1330" s="45" t="str">
        <f>MID($K1319,AA$19,1)</f>
        <v/>
      </c>
      <c r="F1330" s="43" t="str">
        <f>MID($K1320,AA$19,1)</f>
        <v/>
      </c>
      <c r="G1330" s="44" t="str">
        <f>MID($K1321,AA$19,1)</f>
        <v/>
      </c>
      <c r="H1330" s="41"/>
      <c r="I1330" s="9">
        <v>9</v>
      </c>
      <c r="J1330" s="4" t="s">
        <v>13</v>
      </c>
      <c r="K1330" s="4" t="str">
        <f>IFERROR(VLOOKUP(E1330, Table1[[#All],[Note]:[Code]], 2),"")</f>
        <v/>
      </c>
      <c r="M1330" s="4" t="str">
        <f>IFERROR(VLOOKUP(G1330, Table134[#All], 2),"")</f>
        <v/>
      </c>
      <c r="O1330" s="55" t="str">
        <f t="shared" si="105"/>
        <v xml:space="preserve">    delay(delayo);</v>
      </c>
    </row>
    <row r="1331" spans="5:15" x14ac:dyDescent="0.3">
      <c r="E1331" s="45" t="str">
        <f>MID($K1319,AB$19,1)</f>
        <v/>
      </c>
      <c r="F1331" s="43" t="str">
        <f>MID($K1320,AB$19,1)</f>
        <v/>
      </c>
      <c r="G1331" s="44" t="str">
        <f>MID($K1321,AB$19,1)</f>
        <v/>
      </c>
      <c r="H1331" s="41"/>
      <c r="I1331" s="9">
        <v>10</v>
      </c>
      <c r="J1331" s="4" t="s">
        <v>13</v>
      </c>
      <c r="K1331" s="4" t="str">
        <f>IFERROR(VLOOKUP(E1331, Table1[[#All],[Note]:[Code]], 2),"")</f>
        <v/>
      </c>
      <c r="M1331" s="4" t="str">
        <f>IFERROR(VLOOKUP(G1331, Table134[#All], 2),"")</f>
        <v/>
      </c>
      <c r="O1331" s="55" t="str">
        <f t="shared" si="105"/>
        <v xml:space="preserve">    delay(delayo);</v>
      </c>
    </row>
    <row r="1332" spans="5:15" x14ac:dyDescent="0.3">
      <c r="E1332" s="45" t="str">
        <f>MID($K1319,AC$19,1)</f>
        <v/>
      </c>
      <c r="F1332" s="43" t="str">
        <f>MID($K1320,AC$19,1)</f>
        <v/>
      </c>
      <c r="G1332" s="44" t="str">
        <f>MID($K1321,AC$19,1)</f>
        <v/>
      </c>
      <c r="H1332" s="41"/>
      <c r="I1332" s="9">
        <v>11</v>
      </c>
      <c r="J1332" s="4" t="s">
        <v>13</v>
      </c>
      <c r="K1332" s="4" t="str">
        <f>IFERROR(VLOOKUP(E1332, Table1[[#All],[Note]:[Code]], 2),"")</f>
        <v/>
      </c>
      <c r="M1332" s="4" t="str">
        <f>IFERROR(VLOOKUP(G1332, Table134[#All], 2),"")</f>
        <v/>
      </c>
      <c r="O1332" s="55" t="str">
        <f t="shared" si="105"/>
        <v xml:space="preserve">    delay(delayo);</v>
      </c>
    </row>
    <row r="1333" spans="5:15" x14ac:dyDescent="0.3">
      <c r="E1333" s="45" t="str">
        <f>MID($K1319,AD$19,1)</f>
        <v/>
      </c>
      <c r="F1333" s="43" t="str">
        <f>MID($K1320,AD$19,1)</f>
        <v/>
      </c>
      <c r="G1333" s="44" t="str">
        <f>MID($K1321,AD$19,1)</f>
        <v/>
      </c>
      <c r="H1333" s="41"/>
      <c r="I1333" s="9">
        <v>12</v>
      </c>
      <c r="J1333" s="4" t="s">
        <v>13</v>
      </c>
      <c r="K1333" s="4" t="str">
        <f>IFERROR(VLOOKUP(E1333, Table1[[#All],[Note]:[Code]], 2),"")</f>
        <v/>
      </c>
      <c r="M1333" s="4" t="str">
        <f>IFERROR(VLOOKUP(G1333, Table134[#All], 2),"")</f>
        <v/>
      </c>
      <c r="O1333" s="55" t="str">
        <f t="shared" si="105"/>
        <v xml:space="preserve">    delay(delayo);</v>
      </c>
    </row>
    <row r="1334" spans="5:15" x14ac:dyDescent="0.3">
      <c r="E1334" s="45" t="str">
        <f>MID($K1319,AE$19,1)</f>
        <v/>
      </c>
      <c r="F1334" s="43" t="str">
        <f>MID($K1320,AE$19,1)</f>
        <v/>
      </c>
      <c r="G1334" s="44" t="str">
        <f>MID($K1321,AE$19,1)</f>
        <v/>
      </c>
      <c r="H1334" s="41"/>
      <c r="I1334" s="9">
        <v>13</v>
      </c>
      <c r="J1334" s="4" t="s">
        <v>13</v>
      </c>
      <c r="K1334" s="4" t="str">
        <f>IFERROR(VLOOKUP(E1334, Table1[[#All],[Note]:[Code]], 2),"")</f>
        <v/>
      </c>
      <c r="M1334" s="4" t="str">
        <f>IFERROR(VLOOKUP(G1334, Table134[#All], 2),"")</f>
        <v/>
      </c>
      <c r="O1334" s="55" t="str">
        <f t="shared" si="105"/>
        <v xml:space="preserve">    delay(delayo);</v>
      </c>
    </row>
    <row r="1335" spans="5:15" x14ac:dyDescent="0.3">
      <c r="E1335" s="45" t="str">
        <f>MID($K1319,AF$19,1)</f>
        <v/>
      </c>
      <c r="F1335" s="43" t="str">
        <f>MID($K1320,AF$19,1)</f>
        <v/>
      </c>
      <c r="G1335" s="44" t="str">
        <f>MID($K1321,AF$19,1)</f>
        <v/>
      </c>
      <c r="H1335" s="41"/>
      <c r="I1335" s="9">
        <v>14</v>
      </c>
      <c r="J1335" s="4" t="s">
        <v>13</v>
      </c>
      <c r="K1335" s="4" t="str">
        <f>IFERROR(VLOOKUP(E1335, Table1[[#All],[Note]:[Code]], 2),"")</f>
        <v/>
      </c>
      <c r="M1335" s="4" t="str">
        <f>IFERROR(VLOOKUP(G1335, Table134[#All], 2),"")</f>
        <v/>
      </c>
      <c r="O1335" s="55" t="str">
        <f t="shared" si="105"/>
        <v xml:space="preserve">    delay(delayo);</v>
      </c>
    </row>
    <row r="1336" spans="5:15" x14ac:dyDescent="0.3">
      <c r="E1336" s="45" t="str">
        <f>MID($K1319,AG$19,1)</f>
        <v/>
      </c>
      <c r="F1336" s="43" t="str">
        <f>MID($K1320,AG$19,1)</f>
        <v/>
      </c>
      <c r="G1336" s="44" t="str">
        <f>MID($K1321,AG$19,1)</f>
        <v/>
      </c>
      <c r="H1336" s="41"/>
      <c r="I1336" s="9">
        <v>15</v>
      </c>
      <c r="J1336" s="4" t="s">
        <v>13</v>
      </c>
      <c r="K1336" s="4" t="str">
        <f>IFERROR(VLOOKUP(E1336, Table1[[#All],[Note]:[Code]], 2),"")</f>
        <v/>
      </c>
      <c r="M1336" s="4" t="str">
        <f>IFERROR(VLOOKUP(G1336, Table134[#All], 2),"")</f>
        <v/>
      </c>
      <c r="O1336" s="55" t="str">
        <f t="shared" si="105"/>
        <v xml:space="preserve">    delay(delayo);</v>
      </c>
    </row>
    <row r="1337" spans="5:15" x14ac:dyDescent="0.3">
      <c r="E1337" s="45" t="str">
        <f>MID($K1319,AH$19,1)</f>
        <v/>
      </c>
      <c r="F1337" s="43" t="str">
        <f>MID($K1320,AH$19,1)</f>
        <v/>
      </c>
      <c r="G1337" s="44" t="str">
        <f>MID($K1321,AH$19,1)</f>
        <v/>
      </c>
      <c r="H1337" s="41"/>
      <c r="I1337" s="9">
        <v>16</v>
      </c>
      <c r="J1337" s="4" t="s">
        <v>13</v>
      </c>
      <c r="K1337" s="4" t="str">
        <f>IFERROR(VLOOKUP(E1337, Table1[[#All],[Note]:[Code]], 2),"")</f>
        <v/>
      </c>
      <c r="M1337" s="4" t="str">
        <f>IFERROR(VLOOKUP(G1337, Table134[#All], 2),"")</f>
        <v/>
      </c>
      <c r="O1337" s="55" t="str">
        <f t="shared" si="105"/>
        <v xml:space="preserve">    delay(delayo);</v>
      </c>
    </row>
    <row r="1338" spans="5:15" x14ac:dyDescent="0.3">
      <c r="E1338" s="45" t="str">
        <f>MID($K1319,AI$19,1)</f>
        <v/>
      </c>
      <c r="F1338" s="43" t="str">
        <f>MID($K1320,AI$19,1)</f>
        <v/>
      </c>
      <c r="G1338" s="44" t="str">
        <f>MID($K1321,AI$19,1)</f>
        <v/>
      </c>
      <c r="H1338" s="41"/>
      <c r="I1338" s="9">
        <v>17</v>
      </c>
      <c r="J1338" s="4" t="s">
        <v>13</v>
      </c>
      <c r="K1338" s="4" t="str">
        <f>IFERROR(VLOOKUP(E1338, Table1[[#All],[Note]:[Code]], 2),"")</f>
        <v/>
      </c>
      <c r="M1338" s="4" t="str">
        <f>IFERROR(VLOOKUP(G1338, Table134[#All], 2),"")</f>
        <v/>
      </c>
      <c r="O1338" s="55" t="str">
        <f t="shared" si="105"/>
        <v xml:space="preserve">    delay(delayo);</v>
      </c>
    </row>
    <row r="1339" spans="5:15" x14ac:dyDescent="0.3">
      <c r="E1339" s="45" t="str">
        <f>MID($K1319,AJ$19,1)</f>
        <v/>
      </c>
      <c r="F1339" s="43" t="str">
        <f>MID($K1320,AJ$19,1)</f>
        <v/>
      </c>
      <c r="G1339" s="44" t="str">
        <f>MID($K1321,AJ$19,1)</f>
        <v/>
      </c>
      <c r="H1339" s="41"/>
      <c r="I1339" s="9">
        <v>18</v>
      </c>
      <c r="J1339" s="4" t="s">
        <v>13</v>
      </c>
      <c r="K1339" s="4" t="str">
        <f>IFERROR(VLOOKUP(E1339, Table1[[#All],[Note]:[Code]], 2),"")</f>
        <v/>
      </c>
      <c r="M1339" s="4" t="str">
        <f>IFERROR(VLOOKUP(G1339, Table134[#All], 2),"")</f>
        <v/>
      </c>
      <c r="O1339" s="55" t="str">
        <f t="shared" si="105"/>
        <v xml:space="preserve">    delay(delayo);</v>
      </c>
    </row>
    <row r="1340" spans="5:15" x14ac:dyDescent="0.3">
      <c r="E1340" s="45" t="str">
        <f>MID($K1319,AK$19,1)</f>
        <v/>
      </c>
      <c r="F1340" s="43" t="str">
        <f>MID($K1320,AK$19,1)</f>
        <v/>
      </c>
      <c r="G1340" s="44" t="str">
        <f>MID($K1321,AK$19,1)</f>
        <v/>
      </c>
      <c r="H1340" s="41"/>
      <c r="I1340" s="9">
        <v>19</v>
      </c>
      <c r="J1340" s="4" t="s">
        <v>13</v>
      </c>
      <c r="K1340" s="4" t="str">
        <f>IFERROR(VLOOKUP(E1340, Table1[[#All],[Note]:[Code]], 2),"")</f>
        <v/>
      </c>
      <c r="M1340" s="4" t="str">
        <f>IFERROR(VLOOKUP(G1340, Table134[#All], 2),"")</f>
        <v/>
      </c>
      <c r="O1340" s="55" t="str">
        <f t="shared" si="105"/>
        <v xml:space="preserve">    delay(delayo);</v>
      </c>
    </row>
    <row r="1341" spans="5:15" x14ac:dyDescent="0.3">
      <c r="E1341" s="45" t="str">
        <f>MID($K1319,AL$19,1)</f>
        <v/>
      </c>
      <c r="F1341" s="43" t="str">
        <f>MID($K1320,AL$19,1)</f>
        <v/>
      </c>
      <c r="G1341" s="44" t="str">
        <f>MID($K1321,AL$19,1)</f>
        <v/>
      </c>
      <c r="H1341" s="41"/>
      <c r="I1341" s="9">
        <v>20</v>
      </c>
      <c r="J1341" s="4" t="s">
        <v>13</v>
      </c>
      <c r="K1341" s="4" t="str">
        <f>IFERROR(VLOOKUP(E1341, Table1[[#All],[Note]:[Code]], 2),"")</f>
        <v/>
      </c>
      <c r="M1341" s="4" t="str">
        <f>IFERROR(VLOOKUP(G1341, Table134[#All], 2),"")</f>
        <v/>
      </c>
      <c r="O1341" s="55" t="str">
        <f t="shared" si="105"/>
        <v xml:space="preserve">    delay(delayo);</v>
      </c>
    </row>
    <row r="1342" spans="5:15" x14ac:dyDescent="0.3">
      <c r="E1342" s="45" t="str">
        <f>MID($K1319,AM$19,1)</f>
        <v/>
      </c>
      <c r="F1342" s="43" t="str">
        <f>MID($K1320,AM$19,1)</f>
        <v/>
      </c>
      <c r="G1342" s="44" t="str">
        <f>MID($K1321,AM$19,1)</f>
        <v/>
      </c>
      <c r="H1342" s="41"/>
      <c r="I1342" s="9">
        <v>21</v>
      </c>
      <c r="J1342" s="4" t="s">
        <v>13</v>
      </c>
      <c r="K1342" s="4" t="str">
        <f>IFERROR(VLOOKUP(E1342, Table1[[#All],[Note]:[Code]], 2),"")</f>
        <v/>
      </c>
      <c r="M1342" s="4" t="str">
        <f>IFERROR(VLOOKUP(G1342, Table134[#All], 2),"")</f>
        <v/>
      </c>
      <c r="O1342" s="55" t="str">
        <f t="shared" si="105"/>
        <v xml:space="preserve">    delay(delayo);</v>
      </c>
    </row>
    <row r="1343" spans="5:15" x14ac:dyDescent="0.3">
      <c r="E1343" s="45" t="str">
        <f>MID($K1319,AN$19,1)</f>
        <v/>
      </c>
      <c r="F1343" s="43" t="str">
        <f>MID($K1320,AN$19,1)</f>
        <v/>
      </c>
      <c r="G1343" s="44" t="str">
        <f>MID($K1321,AN$19,1)</f>
        <v/>
      </c>
      <c r="H1343" s="41"/>
      <c r="I1343" s="9">
        <v>22</v>
      </c>
      <c r="J1343" s="4" t="s">
        <v>13</v>
      </c>
      <c r="K1343" s="4" t="str">
        <f>IFERROR(VLOOKUP(E1343, Table1[[#All],[Note]:[Code]], 2),"")</f>
        <v/>
      </c>
      <c r="M1343" s="4" t="str">
        <f>IFERROR(VLOOKUP(G1343, Table134[#All], 2),"")</f>
        <v/>
      </c>
      <c r="O1343" s="55" t="str">
        <f t="shared" si="105"/>
        <v xml:space="preserve">    delay(delayo);</v>
      </c>
    </row>
    <row r="1344" spans="5:15" x14ac:dyDescent="0.3">
      <c r="E1344" s="45" t="str">
        <f>MID($K1319,AO$19,1)</f>
        <v/>
      </c>
      <c r="F1344" s="43" t="str">
        <f>MID($K1320,AO$19,1)</f>
        <v/>
      </c>
      <c r="G1344" s="44" t="str">
        <f>MID($K1321,AO$19,1)</f>
        <v/>
      </c>
      <c r="H1344" s="41"/>
      <c r="I1344" s="9">
        <v>23</v>
      </c>
      <c r="J1344" s="4" t="s">
        <v>13</v>
      </c>
      <c r="K1344" s="4" t="str">
        <f>IFERROR(VLOOKUP(E1344, Table1[[#All],[Note]:[Code]], 2),"")</f>
        <v/>
      </c>
      <c r="M1344" s="4" t="str">
        <f>IFERROR(VLOOKUP(G1344, Table134[#All], 2),"")</f>
        <v/>
      </c>
      <c r="O1344" s="55" t="str">
        <f t="shared" si="105"/>
        <v xml:space="preserve">    delay(delayo);</v>
      </c>
    </row>
    <row r="1345" spans="5:45" x14ac:dyDescent="0.3">
      <c r="E1345" s="45" t="str">
        <f>MID($K1319,AP$19,1)</f>
        <v/>
      </c>
      <c r="F1345" s="43" t="str">
        <f>MID($K1320,AP$19,1)</f>
        <v/>
      </c>
      <c r="G1345" s="44" t="str">
        <f>MID($K1321,AP$19,1)</f>
        <v/>
      </c>
      <c r="H1345" s="41"/>
      <c r="I1345" s="9">
        <v>24</v>
      </c>
      <c r="J1345" s="4" t="s">
        <v>13</v>
      </c>
      <c r="K1345" s="4" t="str">
        <f>IFERROR(VLOOKUP(E1345, Table1[[#All],[Note]:[Code]], 2),"")</f>
        <v/>
      </c>
      <c r="M1345" s="4" t="str">
        <f>IFERROR(VLOOKUP(G1345, Table134[#All], 2),"")</f>
        <v/>
      </c>
      <c r="O1345" s="55" t="str">
        <f t="shared" si="105"/>
        <v xml:space="preserve">    delay(delayo);</v>
      </c>
    </row>
    <row r="1346" spans="5:45" x14ac:dyDescent="0.3">
      <c r="E1346" s="45" t="str">
        <f>MID($K1319,AQ$19,1)</f>
        <v/>
      </c>
      <c r="F1346" s="43" t="str">
        <f>MID($K1320,AQ$19,1)</f>
        <v/>
      </c>
      <c r="G1346" s="44" t="str">
        <f>MID($K1321,AQ$19,1)</f>
        <v/>
      </c>
      <c r="H1346" s="41"/>
      <c r="I1346" s="9">
        <v>25</v>
      </c>
      <c r="J1346" s="4" t="s">
        <v>13</v>
      </c>
      <c r="K1346" s="4" t="str">
        <f>IFERROR(VLOOKUP(E1346, Table1[[#All],[Note]:[Code]], 2),"")</f>
        <v/>
      </c>
      <c r="M1346" s="4" t="str">
        <f>IFERROR(VLOOKUP(G1346, Table134[#All], 2),"")</f>
        <v/>
      </c>
      <c r="O1346" s="55" t="str">
        <f t="shared" si="105"/>
        <v xml:space="preserve">    delay(delayo);</v>
      </c>
    </row>
    <row r="1347" spans="5:45" x14ac:dyDescent="0.3">
      <c r="E1347" s="45" t="str">
        <f>MID($K1319,AR$19,1)</f>
        <v/>
      </c>
      <c r="F1347" s="43" t="str">
        <f>MID($K1320,AR$19,1)</f>
        <v/>
      </c>
      <c r="G1347" s="44" t="str">
        <f>MID($K1321,AR$19,1)</f>
        <v/>
      </c>
      <c r="H1347" s="41"/>
      <c r="I1347" s="9">
        <v>26</v>
      </c>
      <c r="J1347" s="4" t="s">
        <v>13</v>
      </c>
      <c r="K1347" s="4" t="str">
        <f>IFERROR(VLOOKUP(E1347, Table1[[#All],[Note]:[Code]], 2),"")</f>
        <v/>
      </c>
      <c r="M1347" s="4" t="str">
        <f>IFERROR(VLOOKUP(G1347, Table134[#All], 2),"")</f>
        <v/>
      </c>
      <c r="O1347" s="55" t="str">
        <f t="shared" si="105"/>
        <v xml:space="preserve">    delay(delayo);</v>
      </c>
    </row>
    <row r="1348" spans="5:45" x14ac:dyDescent="0.3">
      <c r="H1348" s="41"/>
      <c r="I1348" s="13"/>
      <c r="J1348" s="11" t="s">
        <v>44</v>
      </c>
      <c r="K1348" s="14"/>
      <c r="O1348" s="55" t="str">
        <f t="shared" si="105"/>
        <v xml:space="preserve">//  </v>
      </c>
      <c r="Q1348" s="19" t="s">
        <v>123</v>
      </c>
      <c r="R1348" s="19"/>
      <c r="S1348" s="19">
        <v>1</v>
      </c>
      <c r="T1348" s="19">
        <v>2</v>
      </c>
      <c r="U1348" s="19">
        <v>3</v>
      </c>
      <c r="V1348" s="19">
        <v>4</v>
      </c>
      <c r="W1348" s="19">
        <v>5</v>
      </c>
      <c r="X1348" s="19">
        <v>6</v>
      </c>
      <c r="Y1348" s="19">
        <v>7</v>
      </c>
      <c r="Z1348" s="19">
        <v>8</v>
      </c>
      <c r="AA1348" s="19">
        <v>9</v>
      </c>
      <c r="AB1348" s="19">
        <v>10</v>
      </c>
      <c r="AC1348" s="19">
        <v>11</v>
      </c>
      <c r="AD1348" s="19">
        <v>12</v>
      </c>
      <c r="AE1348" s="19">
        <v>13</v>
      </c>
      <c r="AF1348" s="19">
        <v>14</v>
      </c>
      <c r="AG1348" s="19">
        <v>15</v>
      </c>
      <c r="AH1348" s="19">
        <v>16</v>
      </c>
      <c r="AI1348" s="19">
        <v>17</v>
      </c>
      <c r="AJ1348" s="19">
        <v>18</v>
      </c>
      <c r="AK1348" s="19">
        <v>19</v>
      </c>
      <c r="AL1348" s="19">
        <v>20</v>
      </c>
      <c r="AM1348" s="19">
        <v>21</v>
      </c>
      <c r="AN1348" s="19">
        <v>22</v>
      </c>
      <c r="AO1348" s="19">
        <v>23</v>
      </c>
      <c r="AP1348" s="19">
        <v>24</v>
      </c>
      <c r="AQ1348" s="19">
        <v>25</v>
      </c>
      <c r="AR1348" s="19">
        <v>26</v>
      </c>
      <c r="AS1348" s="19"/>
    </row>
    <row r="1349" spans="5:45" x14ac:dyDescent="0.3">
      <c r="H1349" s="41">
        <v>45</v>
      </c>
      <c r="I1349" s="13"/>
      <c r="J1349" s="11" t="s">
        <v>44</v>
      </c>
      <c r="K1349" s="14">
        <f>C203</f>
        <v>0</v>
      </c>
      <c r="L1349" s="6"/>
      <c r="M1349" s="6"/>
      <c r="O1349" s="55" t="str">
        <f t="shared" si="105"/>
        <v>//  0</v>
      </c>
      <c r="Q1349" s="4" t="str">
        <f>MID($K1349,Q$19,1)</f>
        <v>0</v>
      </c>
      <c r="R1349" s="4" t="str">
        <f t="shared" ref="R1349:AS1351" si="108">MID($K1349,R$19,1)</f>
        <v/>
      </c>
      <c r="S1349" s="4" t="str">
        <f t="shared" si="108"/>
        <v/>
      </c>
      <c r="T1349" s="4" t="str">
        <f t="shared" si="108"/>
        <v/>
      </c>
      <c r="U1349" s="4" t="str">
        <f t="shared" si="108"/>
        <v/>
      </c>
      <c r="V1349" s="4" t="str">
        <f t="shared" si="108"/>
        <v/>
      </c>
      <c r="W1349" s="4" t="str">
        <f t="shared" si="108"/>
        <v/>
      </c>
      <c r="X1349" s="4" t="str">
        <f t="shared" si="108"/>
        <v/>
      </c>
      <c r="Y1349" s="4" t="str">
        <f t="shared" si="108"/>
        <v/>
      </c>
      <c r="Z1349" s="4" t="str">
        <f t="shared" si="108"/>
        <v/>
      </c>
      <c r="AA1349" s="4" t="str">
        <f t="shared" si="108"/>
        <v/>
      </c>
      <c r="AB1349" s="4" t="str">
        <f t="shared" si="108"/>
        <v/>
      </c>
      <c r="AC1349" s="4" t="str">
        <f t="shared" si="108"/>
        <v/>
      </c>
      <c r="AD1349" s="4" t="str">
        <f t="shared" si="108"/>
        <v/>
      </c>
      <c r="AE1349" s="4" t="str">
        <f t="shared" si="108"/>
        <v/>
      </c>
      <c r="AF1349" s="4" t="str">
        <f t="shared" si="108"/>
        <v/>
      </c>
      <c r="AG1349" s="4" t="str">
        <f t="shared" si="108"/>
        <v/>
      </c>
      <c r="AH1349" s="4" t="str">
        <f t="shared" si="108"/>
        <v/>
      </c>
      <c r="AI1349" s="4" t="str">
        <f t="shared" si="108"/>
        <v/>
      </c>
      <c r="AJ1349" s="4" t="str">
        <f t="shared" si="108"/>
        <v/>
      </c>
      <c r="AK1349" s="4" t="str">
        <f t="shared" si="108"/>
        <v/>
      </c>
      <c r="AL1349" s="4" t="str">
        <f t="shared" si="108"/>
        <v/>
      </c>
      <c r="AM1349" s="4" t="str">
        <f t="shared" si="108"/>
        <v/>
      </c>
      <c r="AN1349" s="4" t="str">
        <f t="shared" si="108"/>
        <v/>
      </c>
      <c r="AO1349" s="4" t="str">
        <f t="shared" si="108"/>
        <v/>
      </c>
      <c r="AP1349" s="4" t="str">
        <f t="shared" si="108"/>
        <v/>
      </c>
      <c r="AQ1349" s="4" t="str">
        <f t="shared" si="108"/>
        <v/>
      </c>
      <c r="AR1349" s="4" t="str">
        <f t="shared" si="108"/>
        <v/>
      </c>
      <c r="AS1349" s="4" t="str">
        <f>MID($K1349,AS$19,1)</f>
        <v/>
      </c>
    </row>
    <row r="1350" spans="5:45" x14ac:dyDescent="0.3">
      <c r="E1350" s="45" t="str">
        <f>MID($K1349,Q$19,1)</f>
        <v>0</v>
      </c>
      <c r="F1350" s="43" t="str">
        <f>MID($K1350,Q$19,1)</f>
        <v>0</v>
      </c>
      <c r="G1350" s="44" t="str">
        <f>MID($K1351,Q$19,1)</f>
        <v>0</v>
      </c>
      <c r="H1350" s="41"/>
      <c r="I1350" s="13"/>
      <c r="J1350" s="11" t="s">
        <v>44</v>
      </c>
      <c r="K1350" s="14">
        <f>C204</f>
        <v>0</v>
      </c>
      <c r="L1350" s="6"/>
      <c r="M1350" s="6"/>
      <c r="O1350" s="55" t="str">
        <f t="shared" si="105"/>
        <v>//  0</v>
      </c>
      <c r="Q1350" s="4" t="str">
        <f t="shared" ref="Q1350:Q1351" si="109">MID($K1350,Q$19,1)</f>
        <v>0</v>
      </c>
      <c r="R1350" s="4" t="str">
        <f t="shared" si="108"/>
        <v/>
      </c>
      <c r="S1350" s="4" t="str">
        <f t="shared" si="108"/>
        <v/>
      </c>
      <c r="T1350" s="4" t="str">
        <f t="shared" si="108"/>
        <v/>
      </c>
      <c r="U1350" s="4" t="str">
        <f t="shared" si="108"/>
        <v/>
      </c>
      <c r="V1350" s="4" t="str">
        <f t="shared" si="108"/>
        <v/>
      </c>
      <c r="W1350" s="4" t="str">
        <f t="shared" si="108"/>
        <v/>
      </c>
      <c r="X1350" s="4" t="str">
        <f t="shared" si="108"/>
        <v/>
      </c>
      <c r="Y1350" s="4" t="str">
        <f t="shared" si="108"/>
        <v/>
      </c>
      <c r="Z1350" s="4" t="str">
        <f t="shared" si="108"/>
        <v/>
      </c>
      <c r="AA1350" s="4" t="str">
        <f t="shared" si="108"/>
        <v/>
      </c>
      <c r="AB1350" s="4" t="str">
        <f t="shared" si="108"/>
        <v/>
      </c>
      <c r="AC1350" s="4" t="str">
        <f t="shared" si="108"/>
        <v/>
      </c>
      <c r="AD1350" s="4" t="str">
        <f t="shared" si="108"/>
        <v/>
      </c>
      <c r="AE1350" s="4" t="str">
        <f t="shared" si="108"/>
        <v/>
      </c>
      <c r="AF1350" s="4" t="str">
        <f t="shared" si="108"/>
        <v/>
      </c>
      <c r="AG1350" s="4" t="str">
        <f t="shared" si="108"/>
        <v/>
      </c>
      <c r="AH1350" s="4" t="str">
        <f t="shared" si="108"/>
        <v/>
      </c>
      <c r="AI1350" s="4" t="str">
        <f t="shared" si="108"/>
        <v/>
      </c>
      <c r="AJ1350" s="4" t="str">
        <f t="shared" si="108"/>
        <v/>
      </c>
      <c r="AK1350" s="4" t="str">
        <f t="shared" si="108"/>
        <v/>
      </c>
      <c r="AL1350" s="4" t="str">
        <f t="shared" si="108"/>
        <v/>
      </c>
      <c r="AM1350" s="4" t="str">
        <f t="shared" si="108"/>
        <v/>
      </c>
      <c r="AN1350" s="4" t="str">
        <f t="shared" si="108"/>
        <v/>
      </c>
      <c r="AO1350" s="4" t="str">
        <f t="shared" si="108"/>
        <v/>
      </c>
      <c r="AP1350" s="4" t="str">
        <f t="shared" si="108"/>
        <v/>
      </c>
      <c r="AQ1350" s="4" t="str">
        <f t="shared" si="108"/>
        <v/>
      </c>
      <c r="AR1350" s="4" t="str">
        <f t="shared" si="108"/>
        <v/>
      </c>
      <c r="AS1350" s="4" t="str">
        <f t="shared" si="108"/>
        <v/>
      </c>
    </row>
    <row r="1351" spans="5:45" x14ac:dyDescent="0.3">
      <c r="H1351" s="41"/>
      <c r="I1351" s="13"/>
      <c r="J1351" s="11" t="s">
        <v>44</v>
      </c>
      <c r="K1351" s="14">
        <f>C205</f>
        <v>0</v>
      </c>
      <c r="O1351" s="55" t="str">
        <f t="shared" si="105"/>
        <v>//  0</v>
      </c>
      <c r="Q1351" s="4" t="str">
        <f t="shared" si="109"/>
        <v>0</v>
      </c>
      <c r="R1351" s="4" t="str">
        <f t="shared" si="108"/>
        <v/>
      </c>
      <c r="S1351" s="4" t="str">
        <f t="shared" si="108"/>
        <v/>
      </c>
      <c r="T1351" s="4" t="str">
        <f t="shared" si="108"/>
        <v/>
      </c>
      <c r="U1351" s="4" t="str">
        <f t="shared" si="108"/>
        <v/>
      </c>
      <c r="V1351" s="4" t="str">
        <f t="shared" si="108"/>
        <v/>
      </c>
      <c r="W1351" s="4" t="str">
        <f t="shared" si="108"/>
        <v/>
      </c>
      <c r="X1351" s="4" t="str">
        <f t="shared" si="108"/>
        <v/>
      </c>
      <c r="Y1351" s="4" t="str">
        <f t="shared" si="108"/>
        <v/>
      </c>
      <c r="Z1351" s="4" t="str">
        <f t="shared" si="108"/>
        <v/>
      </c>
      <c r="AA1351" s="4" t="str">
        <f t="shared" si="108"/>
        <v/>
      </c>
      <c r="AB1351" s="4" t="str">
        <f t="shared" si="108"/>
        <v/>
      </c>
      <c r="AC1351" s="4" t="str">
        <f t="shared" si="108"/>
        <v/>
      </c>
      <c r="AD1351" s="4" t="str">
        <f t="shared" si="108"/>
        <v/>
      </c>
      <c r="AE1351" s="4" t="str">
        <f t="shared" si="108"/>
        <v/>
      </c>
      <c r="AF1351" s="4" t="str">
        <f t="shared" si="108"/>
        <v/>
      </c>
      <c r="AG1351" s="4" t="str">
        <f t="shared" si="108"/>
        <v/>
      </c>
      <c r="AH1351" s="4" t="str">
        <f t="shared" si="108"/>
        <v/>
      </c>
      <c r="AI1351" s="4" t="str">
        <f t="shared" si="108"/>
        <v/>
      </c>
      <c r="AJ1351" s="4" t="str">
        <f t="shared" si="108"/>
        <v/>
      </c>
      <c r="AK1351" s="4" t="str">
        <f t="shared" si="108"/>
        <v/>
      </c>
      <c r="AL1351" s="4" t="str">
        <f t="shared" si="108"/>
        <v/>
      </c>
      <c r="AM1351" s="4" t="str">
        <f t="shared" si="108"/>
        <v/>
      </c>
      <c r="AN1351" s="4" t="str">
        <f t="shared" si="108"/>
        <v/>
      </c>
      <c r="AO1351" s="4" t="str">
        <f t="shared" si="108"/>
        <v/>
      </c>
      <c r="AP1351" s="4" t="str">
        <f t="shared" si="108"/>
        <v/>
      </c>
      <c r="AQ1351" s="4" t="str">
        <f t="shared" si="108"/>
        <v/>
      </c>
      <c r="AR1351" s="4" t="str">
        <f t="shared" si="108"/>
        <v/>
      </c>
      <c r="AS1351" s="4" t="str">
        <f t="shared" si="108"/>
        <v/>
      </c>
    </row>
    <row r="1352" spans="5:45" x14ac:dyDescent="0.3">
      <c r="E1352" s="45" t="str">
        <f>MID($K1349,S$19,1)</f>
        <v/>
      </c>
      <c r="F1352" s="43" t="str">
        <f>MID($K1350,S$19,1)</f>
        <v/>
      </c>
      <c r="G1352" s="44" t="str">
        <f>MID($K1351,S$19,1)</f>
        <v/>
      </c>
      <c r="H1352" s="41"/>
      <c r="I1352" s="9">
        <v>1</v>
      </c>
      <c r="J1352" s="4" t="s">
        <v>13</v>
      </c>
      <c r="K1352" s="4" t="str">
        <f>IFERROR(VLOOKUP(E1352, Table1[[#All],[Note]:[Code]], 2),"")</f>
        <v/>
      </c>
      <c r="M1352" s="4" t="str">
        <f>IFERROR(VLOOKUP(G1352, Table134[#All], 2),"")</f>
        <v/>
      </c>
      <c r="O1352" s="55" t="str">
        <f t="shared" si="105"/>
        <v xml:space="preserve">    delay(delayo);</v>
      </c>
    </row>
    <row r="1353" spans="5:45" x14ac:dyDescent="0.3">
      <c r="E1353" s="45" t="str">
        <f>MID($K1349,T$19,1)</f>
        <v/>
      </c>
      <c r="F1353" s="43" t="str">
        <f>MID($K1350,T$19,1)</f>
        <v/>
      </c>
      <c r="G1353" s="44" t="str">
        <f>MID($K1351,T$19,1)</f>
        <v/>
      </c>
      <c r="H1353" s="41"/>
      <c r="I1353" s="9">
        <v>2</v>
      </c>
      <c r="J1353" s="4" t="s">
        <v>13</v>
      </c>
      <c r="K1353" s="4" t="str">
        <f>IFERROR(VLOOKUP(E1353, Table1[[#All],[Note]:[Code]], 2),"")</f>
        <v/>
      </c>
      <c r="M1353" s="4" t="str">
        <f>IFERROR(VLOOKUP(G1353, Table134[#All], 2),"")</f>
        <v/>
      </c>
      <c r="O1353" s="55" t="str">
        <f t="shared" si="105"/>
        <v xml:space="preserve">    delay(delayo);</v>
      </c>
    </row>
    <row r="1354" spans="5:45" x14ac:dyDescent="0.3">
      <c r="E1354" s="45" t="str">
        <f>MID($K1349,U$19,1)</f>
        <v/>
      </c>
      <c r="F1354" s="43" t="str">
        <f>MID($K1350,U$19,1)</f>
        <v/>
      </c>
      <c r="G1354" s="44" t="str">
        <f>MID($K1351,U$19,1)</f>
        <v/>
      </c>
      <c r="H1354" s="41"/>
      <c r="I1354" s="9">
        <v>3</v>
      </c>
      <c r="J1354" s="4" t="s">
        <v>13</v>
      </c>
      <c r="K1354" s="4" t="str">
        <f>IFERROR(VLOOKUP(E1354, Table1[[#All],[Note]:[Code]], 2),"")</f>
        <v/>
      </c>
      <c r="M1354" s="4" t="str">
        <f>IFERROR(VLOOKUP(G1354, Table134[#All], 2),"")</f>
        <v/>
      </c>
      <c r="O1354" s="55" t="str">
        <f t="shared" si="105"/>
        <v xml:space="preserve">    delay(delayo);</v>
      </c>
    </row>
    <row r="1355" spans="5:45" x14ac:dyDescent="0.3">
      <c r="E1355" s="45" t="str">
        <f>MID($K1349,V$19,1)</f>
        <v/>
      </c>
      <c r="F1355" s="43" t="str">
        <f>MID($K1350,V$19,1)</f>
        <v/>
      </c>
      <c r="G1355" s="44" t="str">
        <f>MID($K1351,V$19,1)</f>
        <v/>
      </c>
      <c r="H1355" s="41"/>
      <c r="I1355" s="9">
        <v>4</v>
      </c>
      <c r="J1355" s="4" t="s">
        <v>13</v>
      </c>
      <c r="K1355" s="4" t="str">
        <f>IFERROR(VLOOKUP(E1355, Table1[[#All],[Note]:[Code]], 2),"")</f>
        <v/>
      </c>
      <c r="M1355" s="4" t="str">
        <f>IFERROR(VLOOKUP(G1355, Table134[#All], 2),"")</f>
        <v/>
      </c>
      <c r="O1355" s="55" t="str">
        <f t="shared" si="105"/>
        <v xml:space="preserve">    delay(delayo);</v>
      </c>
    </row>
    <row r="1356" spans="5:45" x14ac:dyDescent="0.3">
      <c r="E1356" s="45" t="str">
        <f>MID($K1349,W$19,1)</f>
        <v/>
      </c>
      <c r="F1356" s="43" t="str">
        <f>MID($K1350,W$19,1)</f>
        <v/>
      </c>
      <c r="G1356" s="44" t="str">
        <f>MID($K1351,W$19,1)</f>
        <v/>
      </c>
      <c r="H1356" s="41"/>
      <c r="I1356" s="9">
        <v>5</v>
      </c>
      <c r="J1356" s="4" t="s">
        <v>13</v>
      </c>
      <c r="K1356" s="4" t="str">
        <f>IFERROR(VLOOKUP(E1356, Table1[[#All],[Note]:[Code]], 2),"")</f>
        <v/>
      </c>
      <c r="M1356" s="4" t="str">
        <f>IFERROR(VLOOKUP(G1356, Table134[#All], 2),"")</f>
        <v/>
      </c>
      <c r="O1356" s="55" t="str">
        <f t="shared" si="105"/>
        <v xml:space="preserve">    delay(delayo);</v>
      </c>
    </row>
    <row r="1357" spans="5:45" x14ac:dyDescent="0.3">
      <c r="E1357" s="45" t="str">
        <f>MID($K1349,X$19,1)</f>
        <v/>
      </c>
      <c r="F1357" s="43" t="str">
        <f>MID($K1350,X$19,1)</f>
        <v/>
      </c>
      <c r="G1357" s="44" t="str">
        <f>MID($K1351,X$19,1)</f>
        <v/>
      </c>
      <c r="H1357" s="41"/>
      <c r="I1357" s="9">
        <v>6</v>
      </c>
      <c r="J1357" s="4" t="s">
        <v>13</v>
      </c>
      <c r="K1357" s="4" t="str">
        <f>IFERROR(VLOOKUP(E1357, Table1[[#All],[Note]:[Code]], 2),"")</f>
        <v/>
      </c>
      <c r="M1357" s="4" t="str">
        <f>IFERROR(VLOOKUP(G1357, Table134[#All], 2),"")</f>
        <v/>
      </c>
      <c r="O1357" s="55" t="str">
        <f t="shared" si="105"/>
        <v xml:space="preserve">    delay(delayo);</v>
      </c>
    </row>
    <row r="1358" spans="5:45" x14ac:dyDescent="0.3">
      <c r="E1358" s="45" t="str">
        <f>MID($K1349,Y$19,1)</f>
        <v/>
      </c>
      <c r="F1358" s="43" t="str">
        <f>MID($K1350,Y$19,1)</f>
        <v/>
      </c>
      <c r="G1358" s="44" t="str">
        <f>MID($K1351,Y$19,1)</f>
        <v/>
      </c>
      <c r="H1358" s="41"/>
      <c r="I1358" s="9">
        <v>7</v>
      </c>
      <c r="J1358" s="4" t="s">
        <v>13</v>
      </c>
      <c r="K1358" s="4" t="str">
        <f>IFERROR(VLOOKUP(E1358, Table1[[#All],[Note]:[Code]], 2),"")</f>
        <v/>
      </c>
      <c r="M1358" s="4" t="str">
        <f>IFERROR(VLOOKUP(G1358, Table134[#All], 2),"")</f>
        <v/>
      </c>
      <c r="O1358" s="55" t="str">
        <f t="shared" si="105"/>
        <v xml:space="preserve">    delay(delayo);</v>
      </c>
    </row>
    <row r="1359" spans="5:45" x14ac:dyDescent="0.3">
      <c r="E1359" s="45" t="str">
        <f>MID($K1349,Z$19,1)</f>
        <v/>
      </c>
      <c r="F1359" s="43" t="str">
        <f>MID($K1350,Z$19,1)</f>
        <v/>
      </c>
      <c r="G1359" s="44" t="str">
        <f>MID($K1351,Z$19,1)</f>
        <v/>
      </c>
      <c r="H1359" s="41"/>
      <c r="I1359" s="9">
        <v>8</v>
      </c>
      <c r="J1359" s="4" t="s">
        <v>13</v>
      </c>
      <c r="K1359" s="4" t="str">
        <f>IFERROR(VLOOKUP(E1359, Table1[[#All],[Note]:[Code]], 2),"")</f>
        <v/>
      </c>
      <c r="M1359" s="4" t="str">
        <f>IFERROR(VLOOKUP(G1359, Table134[#All], 2),"")</f>
        <v/>
      </c>
      <c r="O1359" s="55" t="str">
        <f t="shared" si="105"/>
        <v xml:space="preserve">    delay(delayo);</v>
      </c>
    </row>
    <row r="1360" spans="5:45" x14ac:dyDescent="0.3">
      <c r="E1360" s="45" t="str">
        <f>MID($K1349,AA$19,1)</f>
        <v/>
      </c>
      <c r="F1360" s="43" t="str">
        <f>MID($K1350,AA$19,1)</f>
        <v/>
      </c>
      <c r="G1360" s="44" t="str">
        <f>MID($K1351,AA$19,1)</f>
        <v/>
      </c>
      <c r="H1360" s="41"/>
      <c r="I1360" s="9">
        <v>9</v>
      </c>
      <c r="J1360" s="4" t="s">
        <v>13</v>
      </c>
      <c r="K1360" s="4" t="str">
        <f>IFERROR(VLOOKUP(E1360, Table1[[#All],[Note]:[Code]], 2),"")</f>
        <v/>
      </c>
      <c r="M1360" s="4" t="str">
        <f>IFERROR(VLOOKUP(G1360, Table134[#All], 2),"")</f>
        <v/>
      </c>
      <c r="O1360" s="55" t="str">
        <f t="shared" si="105"/>
        <v xml:space="preserve">    delay(delayo);</v>
      </c>
    </row>
    <row r="1361" spans="5:15" x14ac:dyDescent="0.3">
      <c r="E1361" s="45" t="str">
        <f>MID($K1349,AB$19,1)</f>
        <v/>
      </c>
      <c r="F1361" s="43" t="str">
        <f>MID($K1350,AB$19,1)</f>
        <v/>
      </c>
      <c r="G1361" s="44" t="str">
        <f>MID($K1351,AB$19,1)</f>
        <v/>
      </c>
      <c r="H1361" s="41"/>
      <c r="I1361" s="9">
        <v>10</v>
      </c>
      <c r="J1361" s="4" t="s">
        <v>13</v>
      </c>
      <c r="K1361" s="4" t="str">
        <f>IFERROR(VLOOKUP(E1361, Table1[[#All],[Note]:[Code]], 2),"")</f>
        <v/>
      </c>
      <c r="M1361" s="4" t="str">
        <f>IFERROR(VLOOKUP(G1361, Table134[#All], 2),"")</f>
        <v/>
      </c>
      <c r="O1361" s="55" t="str">
        <f t="shared" si="105"/>
        <v xml:space="preserve">    delay(delayo);</v>
      </c>
    </row>
    <row r="1362" spans="5:15" x14ac:dyDescent="0.3">
      <c r="E1362" s="45" t="str">
        <f>MID($K1349,AC$19,1)</f>
        <v/>
      </c>
      <c r="F1362" s="43" t="str">
        <f>MID($K1350,AC$19,1)</f>
        <v/>
      </c>
      <c r="G1362" s="44" t="str">
        <f>MID($K1351,AC$19,1)</f>
        <v/>
      </c>
      <c r="H1362" s="41"/>
      <c r="I1362" s="9">
        <v>11</v>
      </c>
      <c r="J1362" s="4" t="s">
        <v>13</v>
      </c>
      <c r="K1362" s="4" t="str">
        <f>IFERROR(VLOOKUP(E1362, Table1[[#All],[Note]:[Code]], 2),"")</f>
        <v/>
      </c>
      <c r="M1362" s="4" t="str">
        <f>IFERROR(VLOOKUP(G1362, Table134[#All], 2),"")</f>
        <v/>
      </c>
      <c r="O1362" s="55" t="str">
        <f t="shared" si="105"/>
        <v xml:space="preserve">    delay(delayo);</v>
      </c>
    </row>
    <row r="1363" spans="5:15" x14ac:dyDescent="0.3">
      <c r="E1363" s="45" t="str">
        <f>MID($K1349,AD$19,1)</f>
        <v/>
      </c>
      <c r="F1363" s="43" t="str">
        <f>MID($K1350,AD$19,1)</f>
        <v/>
      </c>
      <c r="G1363" s="44" t="str">
        <f>MID($K1351,AD$19,1)</f>
        <v/>
      </c>
      <c r="H1363" s="41"/>
      <c r="I1363" s="9">
        <v>12</v>
      </c>
      <c r="J1363" s="4" t="s">
        <v>13</v>
      </c>
      <c r="K1363" s="4" t="str">
        <f>IFERROR(VLOOKUP(E1363, Table1[[#All],[Note]:[Code]], 2),"")</f>
        <v/>
      </c>
      <c r="M1363" s="4" t="str">
        <f>IFERROR(VLOOKUP(G1363, Table134[#All], 2),"")</f>
        <v/>
      </c>
      <c r="O1363" s="55" t="str">
        <f t="shared" si="105"/>
        <v xml:space="preserve">    delay(delayo);</v>
      </c>
    </row>
    <row r="1364" spans="5:15" x14ac:dyDescent="0.3">
      <c r="E1364" s="45" t="str">
        <f>MID($K1349,AE$19,1)</f>
        <v/>
      </c>
      <c r="F1364" s="43" t="str">
        <f>MID($K1350,AE$19,1)</f>
        <v/>
      </c>
      <c r="G1364" s="44" t="str">
        <f>MID($K1351,AE$19,1)</f>
        <v/>
      </c>
      <c r="H1364" s="41"/>
      <c r="I1364" s="9">
        <v>13</v>
      </c>
      <c r="J1364" s="4" t="s">
        <v>13</v>
      </c>
      <c r="K1364" s="4" t="str">
        <f>IFERROR(VLOOKUP(E1364, Table1[[#All],[Note]:[Code]], 2),"")</f>
        <v/>
      </c>
      <c r="M1364" s="4" t="str">
        <f>IFERROR(VLOOKUP(G1364, Table134[#All], 2),"")</f>
        <v/>
      </c>
      <c r="O1364" s="55" t="str">
        <f t="shared" si="105"/>
        <v xml:space="preserve">    delay(delayo);</v>
      </c>
    </row>
    <row r="1365" spans="5:15" x14ac:dyDescent="0.3">
      <c r="E1365" s="45" t="str">
        <f>MID($K1349,AF$19,1)</f>
        <v/>
      </c>
      <c r="F1365" s="43" t="str">
        <f>MID($K1350,AF$19,1)</f>
        <v/>
      </c>
      <c r="G1365" s="44" t="str">
        <f>MID($K1351,AF$19,1)</f>
        <v/>
      </c>
      <c r="H1365" s="41"/>
      <c r="I1365" s="9">
        <v>14</v>
      </c>
      <c r="J1365" s="4" t="s">
        <v>13</v>
      </c>
      <c r="K1365" s="4" t="str">
        <f>IFERROR(VLOOKUP(E1365, Table1[[#All],[Note]:[Code]], 2),"")</f>
        <v/>
      </c>
      <c r="M1365" s="4" t="str">
        <f>IFERROR(VLOOKUP(G1365, Table134[#All], 2),"")</f>
        <v/>
      </c>
      <c r="O1365" s="55" t="str">
        <f t="shared" si="105"/>
        <v xml:space="preserve">    delay(delayo);</v>
      </c>
    </row>
    <row r="1366" spans="5:15" x14ac:dyDescent="0.3">
      <c r="E1366" s="45" t="str">
        <f>MID($K1349,AG$19,1)</f>
        <v/>
      </c>
      <c r="F1366" s="43" t="str">
        <f>MID($K1350,AG$19,1)</f>
        <v/>
      </c>
      <c r="G1366" s="44" t="str">
        <f>MID($K1351,AG$19,1)</f>
        <v/>
      </c>
      <c r="H1366" s="41"/>
      <c r="I1366" s="9">
        <v>15</v>
      </c>
      <c r="J1366" s="4" t="s">
        <v>13</v>
      </c>
      <c r="K1366" s="4" t="str">
        <f>IFERROR(VLOOKUP(E1366, Table1[[#All],[Note]:[Code]], 2),"")</f>
        <v/>
      </c>
      <c r="M1366" s="4" t="str">
        <f>IFERROR(VLOOKUP(G1366, Table134[#All], 2),"")</f>
        <v/>
      </c>
      <c r="O1366" s="55" t="str">
        <f t="shared" si="105"/>
        <v xml:space="preserve">    delay(delayo);</v>
      </c>
    </row>
    <row r="1367" spans="5:15" x14ac:dyDescent="0.3">
      <c r="E1367" s="45" t="str">
        <f>MID($K1349,AH$19,1)</f>
        <v/>
      </c>
      <c r="F1367" s="43" t="str">
        <f>MID($K1350,AH$19,1)</f>
        <v/>
      </c>
      <c r="G1367" s="44" t="str">
        <f>MID($K1351,AH$19,1)</f>
        <v/>
      </c>
      <c r="H1367" s="41"/>
      <c r="I1367" s="9">
        <v>16</v>
      </c>
      <c r="J1367" s="4" t="s">
        <v>13</v>
      </c>
      <c r="K1367" s="4" t="str">
        <f>IFERROR(VLOOKUP(E1367, Table1[[#All],[Note]:[Code]], 2),"")</f>
        <v/>
      </c>
      <c r="M1367" s="4" t="str">
        <f>IFERROR(VLOOKUP(G1367, Table134[#All], 2),"")</f>
        <v/>
      </c>
      <c r="O1367" s="55" t="str">
        <f t="shared" si="105"/>
        <v xml:space="preserve">    delay(delayo);</v>
      </c>
    </row>
    <row r="1368" spans="5:15" x14ac:dyDescent="0.3">
      <c r="E1368" s="45" t="str">
        <f>MID($K1349,AI$19,1)</f>
        <v/>
      </c>
      <c r="F1368" s="43" t="str">
        <f>MID($K1350,AI$19,1)</f>
        <v/>
      </c>
      <c r="G1368" s="44" t="str">
        <f>MID($K1351,AI$19,1)</f>
        <v/>
      </c>
      <c r="H1368" s="41"/>
      <c r="I1368" s="9">
        <v>17</v>
      </c>
      <c r="J1368" s="4" t="s">
        <v>13</v>
      </c>
      <c r="K1368" s="4" t="str">
        <f>IFERROR(VLOOKUP(E1368, Table1[[#All],[Note]:[Code]], 2),"")</f>
        <v/>
      </c>
      <c r="M1368" s="4" t="str">
        <f>IFERROR(VLOOKUP(G1368, Table134[#All], 2),"")</f>
        <v/>
      </c>
      <c r="O1368" s="55" t="str">
        <f t="shared" si="105"/>
        <v xml:space="preserve">    delay(delayo);</v>
      </c>
    </row>
    <row r="1369" spans="5:15" x14ac:dyDescent="0.3">
      <c r="E1369" s="45" t="str">
        <f>MID($K1349,AJ$19,1)</f>
        <v/>
      </c>
      <c r="F1369" s="43" t="str">
        <f>MID($K1350,AJ$19,1)</f>
        <v/>
      </c>
      <c r="G1369" s="44" t="str">
        <f>MID($K1351,AJ$19,1)</f>
        <v/>
      </c>
      <c r="H1369" s="41"/>
      <c r="I1369" s="9">
        <v>18</v>
      </c>
      <c r="J1369" s="4" t="s">
        <v>13</v>
      </c>
      <c r="K1369" s="4" t="str">
        <f>IFERROR(VLOOKUP(E1369, Table1[[#All],[Note]:[Code]], 2),"")</f>
        <v/>
      </c>
      <c r="M1369" s="4" t="str">
        <f>IFERROR(VLOOKUP(G1369, Table134[#All], 2),"")</f>
        <v/>
      </c>
      <c r="O1369" s="55" t="str">
        <f t="shared" si="105"/>
        <v xml:space="preserve">    delay(delayo);</v>
      </c>
    </row>
    <row r="1370" spans="5:15" x14ac:dyDescent="0.3">
      <c r="E1370" s="45" t="str">
        <f>MID($K1349,AK$19,1)</f>
        <v/>
      </c>
      <c r="F1370" s="43" t="str">
        <f>MID($K1350,AK$19,1)</f>
        <v/>
      </c>
      <c r="G1370" s="44" t="str">
        <f>MID($K1351,AK$19,1)</f>
        <v/>
      </c>
      <c r="H1370" s="41"/>
      <c r="I1370" s="9">
        <v>19</v>
      </c>
      <c r="J1370" s="4" t="s">
        <v>13</v>
      </c>
      <c r="K1370" s="4" t="str">
        <f>IFERROR(VLOOKUP(E1370, Table1[[#All],[Note]:[Code]], 2),"")</f>
        <v/>
      </c>
      <c r="M1370" s="4" t="str">
        <f>IFERROR(VLOOKUP(G1370, Table134[#All], 2),"")</f>
        <v/>
      </c>
      <c r="O1370" s="55" t="str">
        <f t="shared" si="105"/>
        <v xml:space="preserve">    delay(delayo);</v>
      </c>
    </row>
    <row r="1371" spans="5:15" x14ac:dyDescent="0.3">
      <c r="E1371" s="45" t="str">
        <f>MID($K1349,AL$19,1)</f>
        <v/>
      </c>
      <c r="F1371" s="43" t="str">
        <f>MID($K1350,AL$19,1)</f>
        <v/>
      </c>
      <c r="G1371" s="44" t="str">
        <f>MID($K1351,AL$19,1)</f>
        <v/>
      </c>
      <c r="H1371" s="41"/>
      <c r="I1371" s="9">
        <v>20</v>
      </c>
      <c r="J1371" s="4" t="s">
        <v>13</v>
      </c>
      <c r="K1371" s="4" t="str">
        <f>IFERROR(VLOOKUP(E1371, Table1[[#All],[Note]:[Code]], 2),"")</f>
        <v/>
      </c>
      <c r="M1371" s="4" t="str">
        <f>IFERROR(VLOOKUP(G1371, Table134[#All], 2),"")</f>
        <v/>
      </c>
      <c r="O1371" s="55" t="str">
        <f t="shared" si="105"/>
        <v xml:space="preserve">    delay(delayo);</v>
      </c>
    </row>
    <row r="1372" spans="5:15" x14ac:dyDescent="0.3">
      <c r="E1372" s="45" t="str">
        <f>MID($K1349,AM$19,1)</f>
        <v/>
      </c>
      <c r="F1372" s="43" t="str">
        <f>MID($K1350,AM$19,1)</f>
        <v/>
      </c>
      <c r="G1372" s="44" t="str">
        <f>MID($K1351,AM$19,1)</f>
        <v/>
      </c>
      <c r="H1372" s="41"/>
      <c r="I1372" s="9">
        <v>21</v>
      </c>
      <c r="J1372" s="4" t="s">
        <v>13</v>
      </c>
      <c r="K1372" s="4" t="str">
        <f>IFERROR(VLOOKUP(E1372, Table1[[#All],[Note]:[Code]], 2),"")</f>
        <v/>
      </c>
      <c r="M1372" s="4" t="str">
        <f>IFERROR(VLOOKUP(G1372, Table134[#All], 2),"")</f>
        <v/>
      </c>
      <c r="O1372" s="55" t="str">
        <f t="shared" si="105"/>
        <v xml:space="preserve">    delay(delayo);</v>
      </c>
    </row>
    <row r="1373" spans="5:15" x14ac:dyDescent="0.3">
      <c r="E1373" s="45" t="str">
        <f>MID($K1349,AN$19,1)</f>
        <v/>
      </c>
      <c r="F1373" s="43" t="str">
        <f>MID($K1350,AN$19,1)</f>
        <v/>
      </c>
      <c r="G1373" s="44" t="str">
        <f>MID($K1351,AN$19,1)</f>
        <v/>
      </c>
      <c r="H1373" s="41"/>
      <c r="I1373" s="9">
        <v>22</v>
      </c>
      <c r="J1373" s="4" t="s">
        <v>13</v>
      </c>
      <c r="K1373" s="4" t="str">
        <f>IFERROR(VLOOKUP(E1373, Table1[[#All],[Note]:[Code]], 2),"")</f>
        <v/>
      </c>
      <c r="M1373" s="4" t="str">
        <f>IFERROR(VLOOKUP(G1373, Table134[#All], 2),"")</f>
        <v/>
      </c>
      <c r="O1373" s="55" t="str">
        <f t="shared" ref="O1373:O1436" si="110">CONCATENATE(J1373,K1373,L1373,M1373)</f>
        <v xml:space="preserve">    delay(delayo);</v>
      </c>
    </row>
    <row r="1374" spans="5:15" x14ac:dyDescent="0.3">
      <c r="E1374" s="45" t="str">
        <f>MID($K1349,AO$19,1)</f>
        <v/>
      </c>
      <c r="F1374" s="43" t="str">
        <f>MID($K1350,AO$19,1)</f>
        <v/>
      </c>
      <c r="G1374" s="44" t="str">
        <f>MID($K1351,AO$19,1)</f>
        <v/>
      </c>
      <c r="H1374" s="41"/>
      <c r="I1374" s="9">
        <v>23</v>
      </c>
      <c r="J1374" s="4" t="s">
        <v>13</v>
      </c>
      <c r="K1374" s="4" t="str">
        <f>IFERROR(VLOOKUP(E1374, Table1[[#All],[Note]:[Code]], 2),"")</f>
        <v/>
      </c>
      <c r="M1374" s="4" t="str">
        <f>IFERROR(VLOOKUP(G1374, Table134[#All], 2),"")</f>
        <v/>
      </c>
      <c r="O1374" s="55" t="str">
        <f t="shared" si="110"/>
        <v xml:space="preserve">    delay(delayo);</v>
      </c>
    </row>
    <row r="1375" spans="5:15" x14ac:dyDescent="0.3">
      <c r="E1375" s="45" t="str">
        <f>MID($K1349,AP$19,1)</f>
        <v/>
      </c>
      <c r="F1375" s="43" t="str">
        <f>MID($K1350,AP$19,1)</f>
        <v/>
      </c>
      <c r="G1375" s="44" t="str">
        <f>MID($K1351,AP$19,1)</f>
        <v/>
      </c>
      <c r="H1375" s="41"/>
      <c r="I1375" s="9">
        <v>24</v>
      </c>
      <c r="J1375" s="4" t="s">
        <v>13</v>
      </c>
      <c r="K1375" s="4" t="str">
        <f>IFERROR(VLOOKUP(E1375, Table1[[#All],[Note]:[Code]], 2),"")</f>
        <v/>
      </c>
      <c r="M1375" s="4" t="str">
        <f>IFERROR(VLOOKUP(G1375, Table134[#All], 2),"")</f>
        <v/>
      </c>
      <c r="O1375" s="55" t="str">
        <f t="shared" si="110"/>
        <v xml:space="preserve">    delay(delayo);</v>
      </c>
    </row>
    <row r="1376" spans="5:15" x14ac:dyDescent="0.3">
      <c r="E1376" s="45" t="str">
        <f>MID($K1349,AQ$19,1)</f>
        <v/>
      </c>
      <c r="F1376" s="43" t="str">
        <f>MID($K1350,AQ$19,1)</f>
        <v/>
      </c>
      <c r="G1376" s="44" t="str">
        <f>MID($K1351,AQ$19,1)</f>
        <v/>
      </c>
      <c r="H1376" s="41"/>
      <c r="I1376" s="9">
        <v>25</v>
      </c>
      <c r="J1376" s="4" t="s">
        <v>13</v>
      </c>
      <c r="K1376" s="4" t="str">
        <f>IFERROR(VLOOKUP(E1376, Table1[[#All],[Note]:[Code]], 2),"")</f>
        <v/>
      </c>
      <c r="M1376" s="4" t="str">
        <f>IFERROR(VLOOKUP(G1376, Table134[#All], 2),"")</f>
        <v/>
      </c>
      <c r="O1376" s="55" t="str">
        <f t="shared" si="110"/>
        <v xml:space="preserve">    delay(delayo);</v>
      </c>
    </row>
    <row r="1377" spans="5:45" x14ac:dyDescent="0.3">
      <c r="E1377" s="45" t="str">
        <f>MID($K1349,AR$19,1)</f>
        <v/>
      </c>
      <c r="F1377" s="43" t="str">
        <f>MID($K1350,AR$19,1)</f>
        <v/>
      </c>
      <c r="G1377" s="44" t="str">
        <f>MID($K1351,AR$19,1)</f>
        <v/>
      </c>
      <c r="H1377" s="41"/>
      <c r="I1377" s="9">
        <v>26</v>
      </c>
      <c r="J1377" s="4" t="s">
        <v>13</v>
      </c>
      <c r="K1377" s="4" t="str">
        <f>IFERROR(VLOOKUP(E1377, Table1[[#All],[Note]:[Code]], 2),"")</f>
        <v/>
      </c>
      <c r="M1377" s="4" t="str">
        <f>IFERROR(VLOOKUP(G1377, Table134[#All], 2),"")</f>
        <v/>
      </c>
      <c r="O1377" s="55" t="str">
        <f t="shared" si="110"/>
        <v xml:space="preserve">    delay(delayo);</v>
      </c>
    </row>
    <row r="1378" spans="5:45" x14ac:dyDescent="0.3">
      <c r="H1378" s="41"/>
      <c r="I1378" s="13"/>
      <c r="J1378" s="11" t="s">
        <v>44</v>
      </c>
      <c r="K1378" s="14"/>
      <c r="O1378" s="55" t="str">
        <f t="shared" si="110"/>
        <v xml:space="preserve">//  </v>
      </c>
      <c r="Q1378" s="19" t="s">
        <v>123</v>
      </c>
      <c r="R1378" s="19"/>
      <c r="S1378" s="19">
        <v>1</v>
      </c>
      <c r="T1378" s="19">
        <v>2</v>
      </c>
      <c r="U1378" s="19">
        <v>3</v>
      </c>
      <c r="V1378" s="19">
        <v>4</v>
      </c>
      <c r="W1378" s="19">
        <v>5</v>
      </c>
      <c r="X1378" s="19">
        <v>6</v>
      </c>
      <c r="Y1378" s="19">
        <v>7</v>
      </c>
      <c r="Z1378" s="19">
        <v>8</v>
      </c>
      <c r="AA1378" s="19">
        <v>9</v>
      </c>
      <c r="AB1378" s="19">
        <v>10</v>
      </c>
      <c r="AC1378" s="19">
        <v>11</v>
      </c>
      <c r="AD1378" s="19">
        <v>12</v>
      </c>
      <c r="AE1378" s="19">
        <v>13</v>
      </c>
      <c r="AF1378" s="19">
        <v>14</v>
      </c>
      <c r="AG1378" s="19">
        <v>15</v>
      </c>
      <c r="AH1378" s="19">
        <v>16</v>
      </c>
      <c r="AI1378" s="19">
        <v>17</v>
      </c>
      <c r="AJ1378" s="19">
        <v>18</v>
      </c>
      <c r="AK1378" s="19">
        <v>19</v>
      </c>
      <c r="AL1378" s="19">
        <v>20</v>
      </c>
      <c r="AM1378" s="19">
        <v>21</v>
      </c>
      <c r="AN1378" s="19">
        <v>22</v>
      </c>
      <c r="AO1378" s="19">
        <v>23</v>
      </c>
      <c r="AP1378" s="19">
        <v>24</v>
      </c>
      <c r="AQ1378" s="19">
        <v>25</v>
      </c>
      <c r="AR1378" s="19">
        <v>26</v>
      </c>
      <c r="AS1378" s="19"/>
    </row>
    <row r="1379" spans="5:45" x14ac:dyDescent="0.3">
      <c r="H1379" s="41">
        <v>46</v>
      </c>
      <c r="I1379" s="13"/>
      <c r="J1379" s="11" t="s">
        <v>44</v>
      </c>
      <c r="K1379" s="14">
        <f>C207</f>
        <v>0</v>
      </c>
      <c r="L1379" s="6"/>
      <c r="M1379" s="6"/>
      <c r="O1379" s="55" t="str">
        <f t="shared" si="110"/>
        <v>//  0</v>
      </c>
      <c r="Q1379" s="4" t="str">
        <f>MID($K1379,Q$19,1)</f>
        <v>0</v>
      </c>
      <c r="R1379" s="4" t="str">
        <f t="shared" ref="R1379:AS1381" si="111">MID($K1379,R$19,1)</f>
        <v/>
      </c>
      <c r="S1379" s="4" t="str">
        <f t="shared" si="111"/>
        <v/>
      </c>
      <c r="T1379" s="4" t="str">
        <f t="shared" si="111"/>
        <v/>
      </c>
      <c r="U1379" s="4" t="str">
        <f t="shared" si="111"/>
        <v/>
      </c>
      <c r="V1379" s="4" t="str">
        <f t="shared" si="111"/>
        <v/>
      </c>
      <c r="W1379" s="4" t="str">
        <f t="shared" si="111"/>
        <v/>
      </c>
      <c r="X1379" s="4" t="str">
        <f t="shared" si="111"/>
        <v/>
      </c>
      <c r="Y1379" s="4" t="str">
        <f t="shared" si="111"/>
        <v/>
      </c>
      <c r="Z1379" s="4" t="str">
        <f t="shared" si="111"/>
        <v/>
      </c>
      <c r="AA1379" s="4" t="str">
        <f t="shared" si="111"/>
        <v/>
      </c>
      <c r="AB1379" s="4" t="str">
        <f t="shared" si="111"/>
        <v/>
      </c>
      <c r="AC1379" s="4" t="str">
        <f t="shared" si="111"/>
        <v/>
      </c>
      <c r="AD1379" s="4" t="str">
        <f t="shared" si="111"/>
        <v/>
      </c>
      <c r="AE1379" s="4" t="str">
        <f t="shared" si="111"/>
        <v/>
      </c>
      <c r="AF1379" s="4" t="str">
        <f t="shared" si="111"/>
        <v/>
      </c>
      <c r="AG1379" s="4" t="str">
        <f t="shared" si="111"/>
        <v/>
      </c>
      <c r="AH1379" s="4" t="str">
        <f t="shared" si="111"/>
        <v/>
      </c>
      <c r="AI1379" s="4" t="str">
        <f t="shared" si="111"/>
        <v/>
      </c>
      <c r="AJ1379" s="4" t="str">
        <f t="shared" si="111"/>
        <v/>
      </c>
      <c r="AK1379" s="4" t="str">
        <f t="shared" si="111"/>
        <v/>
      </c>
      <c r="AL1379" s="4" t="str">
        <f t="shared" si="111"/>
        <v/>
      </c>
      <c r="AM1379" s="4" t="str">
        <f t="shared" si="111"/>
        <v/>
      </c>
      <c r="AN1379" s="4" t="str">
        <f t="shared" si="111"/>
        <v/>
      </c>
      <c r="AO1379" s="4" t="str">
        <f t="shared" si="111"/>
        <v/>
      </c>
      <c r="AP1379" s="4" t="str">
        <f t="shared" si="111"/>
        <v/>
      </c>
      <c r="AQ1379" s="4" t="str">
        <f t="shared" si="111"/>
        <v/>
      </c>
      <c r="AR1379" s="4" t="str">
        <f t="shared" si="111"/>
        <v/>
      </c>
      <c r="AS1379" s="4" t="str">
        <f>MID($K1379,AS$19,1)</f>
        <v/>
      </c>
    </row>
    <row r="1380" spans="5:45" x14ac:dyDescent="0.3">
      <c r="E1380" s="45" t="str">
        <f>MID($K1379,Q$19,1)</f>
        <v>0</v>
      </c>
      <c r="F1380" s="43" t="str">
        <f>MID($K1380,Q$19,1)</f>
        <v>0</v>
      </c>
      <c r="G1380" s="44" t="str">
        <f>MID($K1381,Q$19,1)</f>
        <v>0</v>
      </c>
      <c r="H1380" s="41"/>
      <c r="I1380" s="13"/>
      <c r="J1380" s="11" t="s">
        <v>44</v>
      </c>
      <c r="K1380" s="14">
        <f>C208</f>
        <v>0</v>
      </c>
      <c r="L1380" s="6"/>
      <c r="M1380" s="6"/>
      <c r="O1380" s="55" t="str">
        <f t="shared" si="110"/>
        <v>//  0</v>
      </c>
      <c r="Q1380" s="4" t="str">
        <f t="shared" ref="Q1380:Q1381" si="112">MID($K1380,Q$19,1)</f>
        <v>0</v>
      </c>
      <c r="R1380" s="4" t="str">
        <f t="shared" si="111"/>
        <v/>
      </c>
      <c r="S1380" s="4" t="str">
        <f t="shared" si="111"/>
        <v/>
      </c>
      <c r="T1380" s="4" t="str">
        <f t="shared" si="111"/>
        <v/>
      </c>
      <c r="U1380" s="4" t="str">
        <f t="shared" si="111"/>
        <v/>
      </c>
      <c r="V1380" s="4" t="str">
        <f t="shared" si="111"/>
        <v/>
      </c>
      <c r="W1380" s="4" t="str">
        <f t="shared" si="111"/>
        <v/>
      </c>
      <c r="X1380" s="4" t="str">
        <f t="shared" si="111"/>
        <v/>
      </c>
      <c r="Y1380" s="4" t="str">
        <f t="shared" si="111"/>
        <v/>
      </c>
      <c r="Z1380" s="4" t="str">
        <f t="shared" si="111"/>
        <v/>
      </c>
      <c r="AA1380" s="4" t="str">
        <f t="shared" si="111"/>
        <v/>
      </c>
      <c r="AB1380" s="4" t="str">
        <f t="shared" si="111"/>
        <v/>
      </c>
      <c r="AC1380" s="4" t="str">
        <f t="shared" si="111"/>
        <v/>
      </c>
      <c r="AD1380" s="4" t="str">
        <f t="shared" si="111"/>
        <v/>
      </c>
      <c r="AE1380" s="4" t="str">
        <f t="shared" si="111"/>
        <v/>
      </c>
      <c r="AF1380" s="4" t="str">
        <f t="shared" si="111"/>
        <v/>
      </c>
      <c r="AG1380" s="4" t="str">
        <f t="shared" si="111"/>
        <v/>
      </c>
      <c r="AH1380" s="4" t="str">
        <f t="shared" si="111"/>
        <v/>
      </c>
      <c r="AI1380" s="4" t="str">
        <f t="shared" si="111"/>
        <v/>
      </c>
      <c r="AJ1380" s="4" t="str">
        <f t="shared" si="111"/>
        <v/>
      </c>
      <c r="AK1380" s="4" t="str">
        <f t="shared" si="111"/>
        <v/>
      </c>
      <c r="AL1380" s="4" t="str">
        <f t="shared" si="111"/>
        <v/>
      </c>
      <c r="AM1380" s="4" t="str">
        <f t="shared" si="111"/>
        <v/>
      </c>
      <c r="AN1380" s="4" t="str">
        <f t="shared" si="111"/>
        <v/>
      </c>
      <c r="AO1380" s="4" t="str">
        <f t="shared" si="111"/>
        <v/>
      </c>
      <c r="AP1380" s="4" t="str">
        <f t="shared" si="111"/>
        <v/>
      </c>
      <c r="AQ1380" s="4" t="str">
        <f t="shared" si="111"/>
        <v/>
      </c>
      <c r="AR1380" s="4" t="str">
        <f t="shared" si="111"/>
        <v/>
      </c>
      <c r="AS1380" s="4" t="str">
        <f t="shared" si="111"/>
        <v/>
      </c>
    </row>
    <row r="1381" spans="5:45" x14ac:dyDescent="0.3">
      <c r="H1381" s="41"/>
      <c r="I1381" s="13"/>
      <c r="J1381" s="11" t="s">
        <v>44</v>
      </c>
      <c r="K1381" s="14">
        <f>C209</f>
        <v>0</v>
      </c>
      <c r="O1381" s="55" t="str">
        <f t="shared" si="110"/>
        <v>//  0</v>
      </c>
      <c r="Q1381" s="4" t="str">
        <f t="shared" si="112"/>
        <v>0</v>
      </c>
      <c r="R1381" s="4" t="str">
        <f t="shared" si="111"/>
        <v/>
      </c>
      <c r="S1381" s="4" t="str">
        <f t="shared" si="111"/>
        <v/>
      </c>
      <c r="T1381" s="4" t="str">
        <f t="shared" si="111"/>
        <v/>
      </c>
      <c r="U1381" s="4" t="str">
        <f t="shared" si="111"/>
        <v/>
      </c>
      <c r="V1381" s="4" t="str">
        <f t="shared" si="111"/>
        <v/>
      </c>
      <c r="W1381" s="4" t="str">
        <f t="shared" si="111"/>
        <v/>
      </c>
      <c r="X1381" s="4" t="str">
        <f t="shared" si="111"/>
        <v/>
      </c>
      <c r="Y1381" s="4" t="str">
        <f t="shared" si="111"/>
        <v/>
      </c>
      <c r="Z1381" s="4" t="str">
        <f t="shared" si="111"/>
        <v/>
      </c>
      <c r="AA1381" s="4" t="str">
        <f t="shared" si="111"/>
        <v/>
      </c>
      <c r="AB1381" s="4" t="str">
        <f t="shared" si="111"/>
        <v/>
      </c>
      <c r="AC1381" s="4" t="str">
        <f t="shared" si="111"/>
        <v/>
      </c>
      <c r="AD1381" s="4" t="str">
        <f t="shared" si="111"/>
        <v/>
      </c>
      <c r="AE1381" s="4" t="str">
        <f t="shared" si="111"/>
        <v/>
      </c>
      <c r="AF1381" s="4" t="str">
        <f t="shared" si="111"/>
        <v/>
      </c>
      <c r="AG1381" s="4" t="str">
        <f t="shared" si="111"/>
        <v/>
      </c>
      <c r="AH1381" s="4" t="str">
        <f t="shared" si="111"/>
        <v/>
      </c>
      <c r="AI1381" s="4" t="str">
        <f t="shared" si="111"/>
        <v/>
      </c>
      <c r="AJ1381" s="4" t="str">
        <f t="shared" si="111"/>
        <v/>
      </c>
      <c r="AK1381" s="4" t="str">
        <f t="shared" si="111"/>
        <v/>
      </c>
      <c r="AL1381" s="4" t="str">
        <f t="shared" si="111"/>
        <v/>
      </c>
      <c r="AM1381" s="4" t="str">
        <f t="shared" si="111"/>
        <v/>
      </c>
      <c r="AN1381" s="4" t="str">
        <f t="shared" si="111"/>
        <v/>
      </c>
      <c r="AO1381" s="4" t="str">
        <f t="shared" si="111"/>
        <v/>
      </c>
      <c r="AP1381" s="4" t="str">
        <f t="shared" si="111"/>
        <v/>
      </c>
      <c r="AQ1381" s="4" t="str">
        <f t="shared" si="111"/>
        <v/>
      </c>
      <c r="AR1381" s="4" t="str">
        <f t="shared" si="111"/>
        <v/>
      </c>
      <c r="AS1381" s="4" t="str">
        <f t="shared" si="111"/>
        <v/>
      </c>
    </row>
    <row r="1382" spans="5:45" x14ac:dyDescent="0.3">
      <c r="E1382" s="45" t="str">
        <f>MID($K1379,S$19,1)</f>
        <v/>
      </c>
      <c r="F1382" s="43" t="str">
        <f>MID($K1380,S$19,1)</f>
        <v/>
      </c>
      <c r="G1382" s="44" t="str">
        <f>MID($K1381,S$19,1)</f>
        <v/>
      </c>
      <c r="H1382" s="41"/>
      <c r="I1382" s="9">
        <v>1</v>
      </c>
      <c r="J1382" s="4" t="s">
        <v>13</v>
      </c>
      <c r="K1382" s="4" t="str">
        <f>IFERROR(VLOOKUP(E1382, Table1[[#All],[Note]:[Code]], 2),"")</f>
        <v/>
      </c>
      <c r="M1382" s="4" t="str">
        <f>IFERROR(VLOOKUP(G1382, Table134[#All], 2),"")</f>
        <v/>
      </c>
      <c r="O1382" s="55" t="str">
        <f t="shared" si="110"/>
        <v xml:space="preserve">    delay(delayo);</v>
      </c>
    </row>
    <row r="1383" spans="5:45" x14ac:dyDescent="0.3">
      <c r="E1383" s="45" t="str">
        <f>MID($K1379,T$19,1)</f>
        <v/>
      </c>
      <c r="F1383" s="43" t="str">
        <f>MID($K1380,T$19,1)</f>
        <v/>
      </c>
      <c r="G1383" s="44" t="str">
        <f>MID($K1381,T$19,1)</f>
        <v/>
      </c>
      <c r="H1383" s="41"/>
      <c r="I1383" s="9">
        <v>2</v>
      </c>
      <c r="J1383" s="4" t="s">
        <v>13</v>
      </c>
      <c r="K1383" s="4" t="str">
        <f>IFERROR(VLOOKUP(E1383, Table1[[#All],[Note]:[Code]], 2),"")</f>
        <v/>
      </c>
      <c r="M1383" s="4" t="str">
        <f>IFERROR(VLOOKUP(G1383, Table134[#All], 2),"")</f>
        <v/>
      </c>
      <c r="O1383" s="55" t="str">
        <f t="shared" si="110"/>
        <v xml:space="preserve">    delay(delayo);</v>
      </c>
    </row>
    <row r="1384" spans="5:45" x14ac:dyDescent="0.3">
      <c r="E1384" s="45" t="str">
        <f>MID($K1379,U$19,1)</f>
        <v/>
      </c>
      <c r="F1384" s="43" t="str">
        <f>MID($K1380,U$19,1)</f>
        <v/>
      </c>
      <c r="G1384" s="44" t="str">
        <f>MID($K1381,U$19,1)</f>
        <v/>
      </c>
      <c r="H1384" s="41"/>
      <c r="I1384" s="9">
        <v>3</v>
      </c>
      <c r="J1384" s="4" t="s">
        <v>13</v>
      </c>
      <c r="K1384" s="4" t="str">
        <f>IFERROR(VLOOKUP(E1384, Table1[[#All],[Note]:[Code]], 2),"")</f>
        <v/>
      </c>
      <c r="M1384" s="4" t="str">
        <f>IFERROR(VLOOKUP(G1384, Table134[#All], 2),"")</f>
        <v/>
      </c>
      <c r="O1384" s="55" t="str">
        <f t="shared" si="110"/>
        <v xml:space="preserve">    delay(delayo);</v>
      </c>
    </row>
    <row r="1385" spans="5:45" x14ac:dyDescent="0.3">
      <c r="E1385" s="45" t="str">
        <f>MID($K1379,V$19,1)</f>
        <v/>
      </c>
      <c r="F1385" s="43" t="str">
        <f>MID($K1380,V$19,1)</f>
        <v/>
      </c>
      <c r="G1385" s="44" t="str">
        <f>MID($K1381,V$19,1)</f>
        <v/>
      </c>
      <c r="H1385" s="41"/>
      <c r="I1385" s="9">
        <v>4</v>
      </c>
      <c r="J1385" s="4" t="s">
        <v>13</v>
      </c>
      <c r="K1385" s="4" t="str">
        <f>IFERROR(VLOOKUP(E1385, Table1[[#All],[Note]:[Code]], 2),"")</f>
        <v/>
      </c>
      <c r="M1385" s="4" t="str">
        <f>IFERROR(VLOOKUP(G1385, Table134[#All], 2),"")</f>
        <v/>
      </c>
      <c r="O1385" s="55" t="str">
        <f t="shared" si="110"/>
        <v xml:space="preserve">    delay(delayo);</v>
      </c>
    </row>
    <row r="1386" spans="5:45" x14ac:dyDescent="0.3">
      <c r="E1386" s="45" t="str">
        <f>MID($K1379,W$19,1)</f>
        <v/>
      </c>
      <c r="F1386" s="43" t="str">
        <f>MID($K1380,W$19,1)</f>
        <v/>
      </c>
      <c r="G1386" s="44" t="str">
        <f>MID($K1381,W$19,1)</f>
        <v/>
      </c>
      <c r="H1386" s="41"/>
      <c r="I1386" s="9">
        <v>5</v>
      </c>
      <c r="J1386" s="4" t="s">
        <v>13</v>
      </c>
      <c r="K1386" s="4" t="str">
        <f>IFERROR(VLOOKUP(E1386, Table1[[#All],[Note]:[Code]], 2),"")</f>
        <v/>
      </c>
      <c r="M1386" s="4" t="str">
        <f>IFERROR(VLOOKUP(G1386, Table134[#All], 2),"")</f>
        <v/>
      </c>
      <c r="O1386" s="55" t="str">
        <f t="shared" si="110"/>
        <v xml:space="preserve">    delay(delayo);</v>
      </c>
    </row>
    <row r="1387" spans="5:45" x14ac:dyDescent="0.3">
      <c r="E1387" s="45" t="str">
        <f>MID($K1379,X$19,1)</f>
        <v/>
      </c>
      <c r="F1387" s="43" t="str">
        <f>MID($K1380,X$19,1)</f>
        <v/>
      </c>
      <c r="G1387" s="44" t="str">
        <f>MID($K1381,X$19,1)</f>
        <v/>
      </c>
      <c r="H1387" s="41"/>
      <c r="I1387" s="9">
        <v>6</v>
      </c>
      <c r="J1387" s="4" t="s">
        <v>13</v>
      </c>
      <c r="K1387" s="4" t="str">
        <f>IFERROR(VLOOKUP(E1387, Table1[[#All],[Note]:[Code]], 2),"")</f>
        <v/>
      </c>
      <c r="M1387" s="4" t="str">
        <f>IFERROR(VLOOKUP(G1387, Table134[#All], 2),"")</f>
        <v/>
      </c>
      <c r="O1387" s="55" t="str">
        <f t="shared" si="110"/>
        <v xml:space="preserve">    delay(delayo);</v>
      </c>
    </row>
    <row r="1388" spans="5:45" x14ac:dyDescent="0.3">
      <c r="E1388" s="45" t="str">
        <f>MID($K1379,Y$19,1)</f>
        <v/>
      </c>
      <c r="F1388" s="43" t="str">
        <f>MID($K1380,Y$19,1)</f>
        <v/>
      </c>
      <c r="G1388" s="44" t="str">
        <f>MID($K1381,Y$19,1)</f>
        <v/>
      </c>
      <c r="H1388" s="41"/>
      <c r="I1388" s="9">
        <v>7</v>
      </c>
      <c r="J1388" s="4" t="s">
        <v>13</v>
      </c>
      <c r="K1388" s="4" t="str">
        <f>IFERROR(VLOOKUP(E1388, Table1[[#All],[Note]:[Code]], 2),"")</f>
        <v/>
      </c>
      <c r="M1388" s="4" t="str">
        <f>IFERROR(VLOOKUP(G1388, Table134[#All], 2),"")</f>
        <v/>
      </c>
      <c r="O1388" s="55" t="str">
        <f t="shared" si="110"/>
        <v xml:space="preserve">    delay(delayo);</v>
      </c>
    </row>
    <row r="1389" spans="5:45" x14ac:dyDescent="0.3">
      <c r="E1389" s="45" t="str">
        <f>MID($K1379,Z$19,1)</f>
        <v/>
      </c>
      <c r="F1389" s="43" t="str">
        <f>MID($K1380,Z$19,1)</f>
        <v/>
      </c>
      <c r="G1389" s="44" t="str">
        <f>MID($K1381,Z$19,1)</f>
        <v/>
      </c>
      <c r="H1389" s="41"/>
      <c r="I1389" s="9">
        <v>8</v>
      </c>
      <c r="J1389" s="4" t="s">
        <v>13</v>
      </c>
      <c r="K1389" s="4" t="str">
        <f>IFERROR(VLOOKUP(E1389, Table1[[#All],[Note]:[Code]], 2),"")</f>
        <v/>
      </c>
      <c r="M1389" s="4" t="str">
        <f>IFERROR(VLOOKUP(G1389, Table134[#All], 2),"")</f>
        <v/>
      </c>
      <c r="O1389" s="55" t="str">
        <f t="shared" si="110"/>
        <v xml:space="preserve">    delay(delayo);</v>
      </c>
    </row>
    <row r="1390" spans="5:45" x14ac:dyDescent="0.3">
      <c r="E1390" s="45" t="str">
        <f>MID($K1379,AA$19,1)</f>
        <v/>
      </c>
      <c r="F1390" s="43" t="str">
        <f>MID($K1380,AA$19,1)</f>
        <v/>
      </c>
      <c r="G1390" s="44" t="str">
        <f>MID($K1381,AA$19,1)</f>
        <v/>
      </c>
      <c r="H1390" s="41"/>
      <c r="I1390" s="9">
        <v>9</v>
      </c>
      <c r="J1390" s="4" t="s">
        <v>13</v>
      </c>
      <c r="K1390" s="4" t="str">
        <f>IFERROR(VLOOKUP(E1390, Table1[[#All],[Note]:[Code]], 2),"")</f>
        <v/>
      </c>
      <c r="M1390" s="4" t="str">
        <f>IFERROR(VLOOKUP(G1390, Table134[#All], 2),"")</f>
        <v/>
      </c>
      <c r="O1390" s="55" t="str">
        <f t="shared" si="110"/>
        <v xml:space="preserve">    delay(delayo);</v>
      </c>
    </row>
    <row r="1391" spans="5:45" x14ac:dyDescent="0.3">
      <c r="E1391" s="45" t="str">
        <f>MID($K1379,AB$19,1)</f>
        <v/>
      </c>
      <c r="F1391" s="43" t="str">
        <f>MID($K1380,AB$19,1)</f>
        <v/>
      </c>
      <c r="G1391" s="44" t="str">
        <f>MID($K1381,AB$19,1)</f>
        <v/>
      </c>
      <c r="H1391" s="41"/>
      <c r="I1391" s="9">
        <v>10</v>
      </c>
      <c r="J1391" s="4" t="s">
        <v>13</v>
      </c>
      <c r="K1391" s="4" t="str">
        <f>IFERROR(VLOOKUP(E1391, Table1[[#All],[Note]:[Code]], 2),"")</f>
        <v/>
      </c>
      <c r="M1391" s="4" t="str">
        <f>IFERROR(VLOOKUP(G1391, Table134[#All], 2),"")</f>
        <v/>
      </c>
      <c r="O1391" s="55" t="str">
        <f t="shared" si="110"/>
        <v xml:space="preserve">    delay(delayo);</v>
      </c>
    </row>
    <row r="1392" spans="5:45" x14ac:dyDescent="0.3">
      <c r="E1392" s="45" t="str">
        <f>MID($K1379,AC$19,1)</f>
        <v/>
      </c>
      <c r="F1392" s="43" t="str">
        <f>MID($K1380,AC$19,1)</f>
        <v/>
      </c>
      <c r="G1392" s="44" t="str">
        <f>MID($K1381,AC$19,1)</f>
        <v/>
      </c>
      <c r="H1392" s="41"/>
      <c r="I1392" s="9">
        <v>11</v>
      </c>
      <c r="J1392" s="4" t="s">
        <v>13</v>
      </c>
      <c r="K1392" s="4" t="str">
        <f>IFERROR(VLOOKUP(E1392, Table1[[#All],[Note]:[Code]], 2),"")</f>
        <v/>
      </c>
      <c r="M1392" s="4" t="str">
        <f>IFERROR(VLOOKUP(G1392, Table134[#All], 2),"")</f>
        <v/>
      </c>
      <c r="O1392" s="55" t="str">
        <f t="shared" si="110"/>
        <v xml:space="preserve">    delay(delayo);</v>
      </c>
    </row>
    <row r="1393" spans="5:45" x14ac:dyDescent="0.3">
      <c r="E1393" s="45" t="str">
        <f>MID($K1379,AD$19,1)</f>
        <v/>
      </c>
      <c r="F1393" s="43" t="str">
        <f>MID($K1380,AD$19,1)</f>
        <v/>
      </c>
      <c r="G1393" s="44" t="str">
        <f>MID($K1381,AD$19,1)</f>
        <v/>
      </c>
      <c r="H1393" s="41"/>
      <c r="I1393" s="9">
        <v>12</v>
      </c>
      <c r="J1393" s="4" t="s">
        <v>13</v>
      </c>
      <c r="K1393" s="4" t="str">
        <f>IFERROR(VLOOKUP(E1393, Table1[[#All],[Note]:[Code]], 2),"")</f>
        <v/>
      </c>
      <c r="M1393" s="4" t="str">
        <f>IFERROR(VLOOKUP(G1393, Table134[#All], 2),"")</f>
        <v/>
      </c>
      <c r="O1393" s="55" t="str">
        <f t="shared" si="110"/>
        <v xml:space="preserve">    delay(delayo);</v>
      </c>
    </row>
    <row r="1394" spans="5:45" x14ac:dyDescent="0.3">
      <c r="E1394" s="45" t="str">
        <f>MID($K1379,AE$19,1)</f>
        <v/>
      </c>
      <c r="F1394" s="43" t="str">
        <f>MID($K1380,AE$19,1)</f>
        <v/>
      </c>
      <c r="G1394" s="44" t="str">
        <f>MID($K1381,AE$19,1)</f>
        <v/>
      </c>
      <c r="H1394" s="41"/>
      <c r="I1394" s="9">
        <v>13</v>
      </c>
      <c r="J1394" s="4" t="s">
        <v>13</v>
      </c>
      <c r="K1394" s="4" t="str">
        <f>IFERROR(VLOOKUP(E1394, Table1[[#All],[Note]:[Code]], 2),"")</f>
        <v/>
      </c>
      <c r="M1394" s="4" t="str">
        <f>IFERROR(VLOOKUP(G1394, Table134[#All], 2),"")</f>
        <v/>
      </c>
      <c r="O1394" s="55" t="str">
        <f t="shared" si="110"/>
        <v xml:space="preserve">    delay(delayo);</v>
      </c>
    </row>
    <row r="1395" spans="5:45" x14ac:dyDescent="0.3">
      <c r="E1395" s="45" t="str">
        <f>MID($K1379,AF$19,1)</f>
        <v/>
      </c>
      <c r="F1395" s="43" t="str">
        <f>MID($K1380,AF$19,1)</f>
        <v/>
      </c>
      <c r="G1395" s="44" t="str">
        <f>MID($K1381,AF$19,1)</f>
        <v/>
      </c>
      <c r="H1395" s="41"/>
      <c r="I1395" s="9">
        <v>14</v>
      </c>
      <c r="J1395" s="4" t="s">
        <v>13</v>
      </c>
      <c r="K1395" s="4" t="str">
        <f>IFERROR(VLOOKUP(E1395, Table1[[#All],[Note]:[Code]], 2),"")</f>
        <v/>
      </c>
      <c r="M1395" s="4" t="str">
        <f>IFERROR(VLOOKUP(G1395, Table134[#All], 2),"")</f>
        <v/>
      </c>
      <c r="O1395" s="55" t="str">
        <f t="shared" si="110"/>
        <v xml:space="preserve">    delay(delayo);</v>
      </c>
    </row>
    <row r="1396" spans="5:45" x14ac:dyDescent="0.3">
      <c r="E1396" s="45" t="str">
        <f>MID($K1379,AG$19,1)</f>
        <v/>
      </c>
      <c r="F1396" s="43" t="str">
        <f>MID($K1380,AG$19,1)</f>
        <v/>
      </c>
      <c r="G1396" s="44" t="str">
        <f>MID($K1381,AG$19,1)</f>
        <v/>
      </c>
      <c r="H1396" s="41"/>
      <c r="I1396" s="9">
        <v>15</v>
      </c>
      <c r="J1396" s="4" t="s">
        <v>13</v>
      </c>
      <c r="K1396" s="4" t="str">
        <f>IFERROR(VLOOKUP(E1396, Table1[[#All],[Note]:[Code]], 2),"")</f>
        <v/>
      </c>
      <c r="M1396" s="4" t="str">
        <f>IFERROR(VLOOKUP(G1396, Table134[#All], 2),"")</f>
        <v/>
      </c>
      <c r="O1396" s="55" t="str">
        <f t="shared" si="110"/>
        <v xml:space="preserve">    delay(delayo);</v>
      </c>
    </row>
    <row r="1397" spans="5:45" x14ac:dyDescent="0.3">
      <c r="E1397" s="45" t="str">
        <f>MID($K1379,AH$19,1)</f>
        <v/>
      </c>
      <c r="F1397" s="43" t="str">
        <f>MID($K1380,AH$19,1)</f>
        <v/>
      </c>
      <c r="G1397" s="44" t="str">
        <f>MID($K1381,AH$19,1)</f>
        <v/>
      </c>
      <c r="H1397" s="41"/>
      <c r="I1397" s="9">
        <v>16</v>
      </c>
      <c r="J1397" s="4" t="s">
        <v>13</v>
      </c>
      <c r="K1397" s="4" t="str">
        <f>IFERROR(VLOOKUP(E1397, Table1[[#All],[Note]:[Code]], 2),"")</f>
        <v/>
      </c>
      <c r="M1397" s="4" t="str">
        <f>IFERROR(VLOOKUP(G1397, Table134[#All], 2),"")</f>
        <v/>
      </c>
      <c r="O1397" s="55" t="str">
        <f t="shared" si="110"/>
        <v xml:space="preserve">    delay(delayo);</v>
      </c>
    </row>
    <row r="1398" spans="5:45" x14ac:dyDescent="0.3">
      <c r="E1398" s="45" t="str">
        <f>MID($K1379,AI$19,1)</f>
        <v/>
      </c>
      <c r="F1398" s="43" t="str">
        <f>MID($K1380,AI$19,1)</f>
        <v/>
      </c>
      <c r="G1398" s="44" t="str">
        <f>MID($K1381,AI$19,1)</f>
        <v/>
      </c>
      <c r="H1398" s="41"/>
      <c r="I1398" s="9">
        <v>17</v>
      </c>
      <c r="J1398" s="4" t="s">
        <v>13</v>
      </c>
      <c r="K1398" s="4" t="str">
        <f>IFERROR(VLOOKUP(E1398, Table1[[#All],[Note]:[Code]], 2),"")</f>
        <v/>
      </c>
      <c r="M1398" s="4" t="str">
        <f>IFERROR(VLOOKUP(G1398, Table134[#All], 2),"")</f>
        <v/>
      </c>
      <c r="O1398" s="55" t="str">
        <f t="shared" si="110"/>
        <v xml:space="preserve">    delay(delayo);</v>
      </c>
    </row>
    <row r="1399" spans="5:45" x14ac:dyDescent="0.3">
      <c r="E1399" s="45" t="str">
        <f>MID($K1379,AJ$19,1)</f>
        <v/>
      </c>
      <c r="F1399" s="43" t="str">
        <f>MID($K1380,AJ$19,1)</f>
        <v/>
      </c>
      <c r="G1399" s="44" t="str">
        <f>MID($K1381,AJ$19,1)</f>
        <v/>
      </c>
      <c r="H1399" s="41"/>
      <c r="I1399" s="9">
        <v>18</v>
      </c>
      <c r="J1399" s="4" t="s">
        <v>13</v>
      </c>
      <c r="K1399" s="4" t="str">
        <f>IFERROR(VLOOKUP(E1399, Table1[[#All],[Note]:[Code]], 2),"")</f>
        <v/>
      </c>
      <c r="M1399" s="4" t="str">
        <f>IFERROR(VLOOKUP(G1399, Table134[#All], 2),"")</f>
        <v/>
      </c>
      <c r="O1399" s="55" t="str">
        <f t="shared" si="110"/>
        <v xml:space="preserve">    delay(delayo);</v>
      </c>
    </row>
    <row r="1400" spans="5:45" x14ac:dyDescent="0.3">
      <c r="E1400" s="45" t="str">
        <f>MID($K1379,AK$19,1)</f>
        <v/>
      </c>
      <c r="F1400" s="43" t="str">
        <f>MID($K1380,AK$19,1)</f>
        <v/>
      </c>
      <c r="G1400" s="44" t="str">
        <f>MID($K1381,AK$19,1)</f>
        <v/>
      </c>
      <c r="H1400" s="41"/>
      <c r="I1400" s="9">
        <v>19</v>
      </c>
      <c r="J1400" s="4" t="s">
        <v>13</v>
      </c>
      <c r="K1400" s="4" t="str">
        <f>IFERROR(VLOOKUP(E1400, Table1[[#All],[Note]:[Code]], 2),"")</f>
        <v/>
      </c>
      <c r="M1400" s="4" t="str">
        <f>IFERROR(VLOOKUP(G1400, Table134[#All], 2),"")</f>
        <v/>
      </c>
      <c r="O1400" s="55" t="str">
        <f t="shared" si="110"/>
        <v xml:space="preserve">    delay(delayo);</v>
      </c>
    </row>
    <row r="1401" spans="5:45" x14ac:dyDescent="0.3">
      <c r="E1401" s="45" t="str">
        <f>MID($K1379,AL$19,1)</f>
        <v/>
      </c>
      <c r="F1401" s="43" t="str">
        <f>MID($K1380,AL$19,1)</f>
        <v/>
      </c>
      <c r="G1401" s="44" t="str">
        <f>MID($K1381,AL$19,1)</f>
        <v/>
      </c>
      <c r="H1401" s="41"/>
      <c r="I1401" s="9">
        <v>20</v>
      </c>
      <c r="J1401" s="4" t="s">
        <v>13</v>
      </c>
      <c r="K1401" s="4" t="str">
        <f>IFERROR(VLOOKUP(E1401, Table1[[#All],[Note]:[Code]], 2),"")</f>
        <v/>
      </c>
      <c r="M1401" s="4" t="str">
        <f>IFERROR(VLOOKUP(G1401, Table134[#All], 2),"")</f>
        <v/>
      </c>
      <c r="O1401" s="55" t="str">
        <f t="shared" si="110"/>
        <v xml:space="preserve">    delay(delayo);</v>
      </c>
    </row>
    <row r="1402" spans="5:45" x14ac:dyDescent="0.3">
      <c r="E1402" s="45" t="str">
        <f>MID($K1379,AM$19,1)</f>
        <v/>
      </c>
      <c r="F1402" s="43" t="str">
        <f>MID($K1380,AM$19,1)</f>
        <v/>
      </c>
      <c r="G1402" s="44" t="str">
        <f>MID($K1381,AM$19,1)</f>
        <v/>
      </c>
      <c r="H1402" s="41"/>
      <c r="I1402" s="9">
        <v>21</v>
      </c>
      <c r="J1402" s="4" t="s">
        <v>13</v>
      </c>
      <c r="K1402" s="4" t="str">
        <f>IFERROR(VLOOKUP(E1402, Table1[[#All],[Note]:[Code]], 2),"")</f>
        <v/>
      </c>
      <c r="M1402" s="4" t="str">
        <f>IFERROR(VLOOKUP(G1402, Table134[#All], 2),"")</f>
        <v/>
      </c>
      <c r="O1402" s="55" t="str">
        <f t="shared" si="110"/>
        <v xml:space="preserve">    delay(delayo);</v>
      </c>
    </row>
    <row r="1403" spans="5:45" x14ac:dyDescent="0.3">
      <c r="E1403" s="45" t="str">
        <f>MID($K1379,AN$19,1)</f>
        <v/>
      </c>
      <c r="F1403" s="43" t="str">
        <f>MID($K1380,AN$19,1)</f>
        <v/>
      </c>
      <c r="G1403" s="44" t="str">
        <f>MID($K1381,AN$19,1)</f>
        <v/>
      </c>
      <c r="H1403" s="41"/>
      <c r="I1403" s="9">
        <v>22</v>
      </c>
      <c r="J1403" s="4" t="s">
        <v>13</v>
      </c>
      <c r="K1403" s="4" t="str">
        <f>IFERROR(VLOOKUP(E1403, Table1[[#All],[Note]:[Code]], 2),"")</f>
        <v/>
      </c>
      <c r="M1403" s="4" t="str">
        <f>IFERROR(VLOOKUP(G1403, Table134[#All], 2),"")</f>
        <v/>
      </c>
      <c r="O1403" s="55" t="str">
        <f t="shared" si="110"/>
        <v xml:space="preserve">    delay(delayo);</v>
      </c>
    </row>
    <row r="1404" spans="5:45" x14ac:dyDescent="0.3">
      <c r="E1404" s="45" t="str">
        <f>MID($K1379,AO$19,1)</f>
        <v/>
      </c>
      <c r="F1404" s="43" t="str">
        <f>MID($K1380,AO$19,1)</f>
        <v/>
      </c>
      <c r="G1404" s="44" t="str">
        <f>MID($K1381,AO$19,1)</f>
        <v/>
      </c>
      <c r="H1404" s="41"/>
      <c r="I1404" s="9">
        <v>23</v>
      </c>
      <c r="J1404" s="4" t="s">
        <v>13</v>
      </c>
      <c r="K1404" s="4" t="str">
        <f>IFERROR(VLOOKUP(E1404, Table1[[#All],[Note]:[Code]], 2),"")</f>
        <v/>
      </c>
      <c r="M1404" s="4" t="str">
        <f>IFERROR(VLOOKUP(G1404, Table134[#All], 2),"")</f>
        <v/>
      </c>
      <c r="O1404" s="55" t="str">
        <f t="shared" si="110"/>
        <v xml:space="preserve">    delay(delayo);</v>
      </c>
    </row>
    <row r="1405" spans="5:45" x14ac:dyDescent="0.3">
      <c r="E1405" s="45" t="str">
        <f>MID($K1379,AP$19,1)</f>
        <v/>
      </c>
      <c r="F1405" s="43" t="str">
        <f>MID($K1380,AP$19,1)</f>
        <v/>
      </c>
      <c r="G1405" s="44" t="str">
        <f>MID($K1381,AP$19,1)</f>
        <v/>
      </c>
      <c r="H1405" s="41"/>
      <c r="I1405" s="9">
        <v>24</v>
      </c>
      <c r="J1405" s="4" t="s">
        <v>13</v>
      </c>
      <c r="K1405" s="4" t="str">
        <f>IFERROR(VLOOKUP(E1405, Table1[[#All],[Note]:[Code]], 2),"")</f>
        <v/>
      </c>
      <c r="M1405" s="4" t="str">
        <f>IFERROR(VLOOKUP(G1405, Table134[#All], 2),"")</f>
        <v/>
      </c>
      <c r="O1405" s="55" t="str">
        <f t="shared" si="110"/>
        <v xml:space="preserve">    delay(delayo);</v>
      </c>
    </row>
    <row r="1406" spans="5:45" x14ac:dyDescent="0.3">
      <c r="E1406" s="45" t="str">
        <f>MID($K1379,AQ$19,1)</f>
        <v/>
      </c>
      <c r="F1406" s="43" t="str">
        <f>MID($K1380,AQ$19,1)</f>
        <v/>
      </c>
      <c r="G1406" s="44" t="str">
        <f>MID($K1381,AQ$19,1)</f>
        <v/>
      </c>
      <c r="H1406" s="41"/>
      <c r="I1406" s="9">
        <v>25</v>
      </c>
      <c r="J1406" s="4" t="s">
        <v>13</v>
      </c>
      <c r="K1406" s="4" t="str">
        <f>IFERROR(VLOOKUP(E1406, Table1[[#All],[Note]:[Code]], 2),"")</f>
        <v/>
      </c>
      <c r="M1406" s="4" t="str">
        <f>IFERROR(VLOOKUP(G1406, Table134[#All], 2),"")</f>
        <v/>
      </c>
      <c r="O1406" s="55" t="str">
        <f t="shared" si="110"/>
        <v xml:space="preserve">    delay(delayo);</v>
      </c>
    </row>
    <row r="1407" spans="5:45" x14ac:dyDescent="0.3">
      <c r="E1407" s="45" t="str">
        <f>MID($K1379,AR$19,1)</f>
        <v/>
      </c>
      <c r="F1407" s="43" t="str">
        <f>MID($K1380,AR$19,1)</f>
        <v/>
      </c>
      <c r="G1407" s="44" t="str">
        <f>MID($K1381,AR$19,1)</f>
        <v/>
      </c>
      <c r="H1407" s="41"/>
      <c r="I1407" s="9">
        <v>26</v>
      </c>
      <c r="J1407" s="4" t="s">
        <v>13</v>
      </c>
      <c r="K1407" s="4" t="str">
        <f>IFERROR(VLOOKUP(E1407, Table1[[#All],[Note]:[Code]], 2),"")</f>
        <v/>
      </c>
      <c r="M1407" s="4" t="str">
        <f>IFERROR(VLOOKUP(G1407, Table134[#All], 2),"")</f>
        <v/>
      </c>
      <c r="O1407" s="55" t="str">
        <f t="shared" si="110"/>
        <v xml:space="preserve">    delay(delayo);</v>
      </c>
    </row>
    <row r="1408" spans="5:45" x14ac:dyDescent="0.3">
      <c r="H1408" s="41"/>
      <c r="I1408" s="13"/>
      <c r="J1408" s="11" t="s">
        <v>44</v>
      </c>
      <c r="K1408" s="14"/>
      <c r="O1408" s="55" t="str">
        <f t="shared" si="110"/>
        <v xml:space="preserve">//  </v>
      </c>
      <c r="Q1408" s="19" t="s">
        <v>123</v>
      </c>
      <c r="R1408" s="19"/>
      <c r="S1408" s="19">
        <v>1</v>
      </c>
      <c r="T1408" s="19">
        <v>2</v>
      </c>
      <c r="U1408" s="19">
        <v>3</v>
      </c>
      <c r="V1408" s="19">
        <v>4</v>
      </c>
      <c r="W1408" s="19">
        <v>5</v>
      </c>
      <c r="X1408" s="19">
        <v>6</v>
      </c>
      <c r="Y1408" s="19">
        <v>7</v>
      </c>
      <c r="Z1408" s="19">
        <v>8</v>
      </c>
      <c r="AA1408" s="19">
        <v>9</v>
      </c>
      <c r="AB1408" s="19">
        <v>10</v>
      </c>
      <c r="AC1408" s="19">
        <v>11</v>
      </c>
      <c r="AD1408" s="19">
        <v>12</v>
      </c>
      <c r="AE1408" s="19">
        <v>13</v>
      </c>
      <c r="AF1408" s="19">
        <v>14</v>
      </c>
      <c r="AG1408" s="19">
        <v>15</v>
      </c>
      <c r="AH1408" s="19">
        <v>16</v>
      </c>
      <c r="AI1408" s="19">
        <v>17</v>
      </c>
      <c r="AJ1408" s="19">
        <v>18</v>
      </c>
      <c r="AK1408" s="19">
        <v>19</v>
      </c>
      <c r="AL1408" s="19">
        <v>20</v>
      </c>
      <c r="AM1408" s="19">
        <v>21</v>
      </c>
      <c r="AN1408" s="19">
        <v>22</v>
      </c>
      <c r="AO1408" s="19">
        <v>23</v>
      </c>
      <c r="AP1408" s="19">
        <v>24</v>
      </c>
      <c r="AQ1408" s="19">
        <v>25</v>
      </c>
      <c r="AR1408" s="19">
        <v>26</v>
      </c>
      <c r="AS1408" s="19"/>
    </row>
    <row r="1409" spans="5:45" x14ac:dyDescent="0.3">
      <c r="H1409" s="41">
        <v>47</v>
      </c>
      <c r="I1409" s="13"/>
      <c r="J1409" s="11" t="s">
        <v>44</v>
      </c>
      <c r="K1409" s="14">
        <f>C211</f>
        <v>0</v>
      </c>
      <c r="L1409" s="6"/>
      <c r="M1409" s="6"/>
      <c r="O1409" s="55" t="str">
        <f t="shared" si="110"/>
        <v>//  0</v>
      </c>
      <c r="Q1409" s="4" t="str">
        <f>MID($K1409,Q$19,1)</f>
        <v>0</v>
      </c>
      <c r="R1409" s="4" t="str">
        <f t="shared" ref="R1409:AS1411" si="113">MID($K1409,R$19,1)</f>
        <v/>
      </c>
      <c r="S1409" s="4" t="str">
        <f t="shared" si="113"/>
        <v/>
      </c>
      <c r="T1409" s="4" t="str">
        <f t="shared" si="113"/>
        <v/>
      </c>
      <c r="U1409" s="4" t="str">
        <f t="shared" si="113"/>
        <v/>
      </c>
      <c r="V1409" s="4" t="str">
        <f t="shared" si="113"/>
        <v/>
      </c>
      <c r="W1409" s="4" t="str">
        <f t="shared" si="113"/>
        <v/>
      </c>
      <c r="X1409" s="4" t="str">
        <f t="shared" si="113"/>
        <v/>
      </c>
      <c r="Y1409" s="4" t="str">
        <f t="shared" si="113"/>
        <v/>
      </c>
      <c r="Z1409" s="4" t="str">
        <f t="shared" si="113"/>
        <v/>
      </c>
      <c r="AA1409" s="4" t="str">
        <f t="shared" si="113"/>
        <v/>
      </c>
      <c r="AB1409" s="4" t="str">
        <f t="shared" si="113"/>
        <v/>
      </c>
      <c r="AC1409" s="4" t="str">
        <f t="shared" si="113"/>
        <v/>
      </c>
      <c r="AD1409" s="4" t="str">
        <f t="shared" si="113"/>
        <v/>
      </c>
      <c r="AE1409" s="4" t="str">
        <f t="shared" si="113"/>
        <v/>
      </c>
      <c r="AF1409" s="4" t="str">
        <f t="shared" si="113"/>
        <v/>
      </c>
      <c r="AG1409" s="4" t="str">
        <f t="shared" si="113"/>
        <v/>
      </c>
      <c r="AH1409" s="4" t="str">
        <f t="shared" si="113"/>
        <v/>
      </c>
      <c r="AI1409" s="4" t="str">
        <f t="shared" si="113"/>
        <v/>
      </c>
      <c r="AJ1409" s="4" t="str">
        <f t="shared" si="113"/>
        <v/>
      </c>
      <c r="AK1409" s="4" t="str">
        <f t="shared" si="113"/>
        <v/>
      </c>
      <c r="AL1409" s="4" t="str">
        <f t="shared" si="113"/>
        <v/>
      </c>
      <c r="AM1409" s="4" t="str">
        <f t="shared" si="113"/>
        <v/>
      </c>
      <c r="AN1409" s="4" t="str">
        <f t="shared" si="113"/>
        <v/>
      </c>
      <c r="AO1409" s="4" t="str">
        <f t="shared" si="113"/>
        <v/>
      </c>
      <c r="AP1409" s="4" t="str">
        <f t="shared" si="113"/>
        <v/>
      </c>
      <c r="AQ1409" s="4" t="str">
        <f t="shared" si="113"/>
        <v/>
      </c>
      <c r="AR1409" s="4" t="str">
        <f t="shared" si="113"/>
        <v/>
      </c>
      <c r="AS1409" s="4" t="str">
        <f>MID($K1409,AS$19,1)</f>
        <v/>
      </c>
    </row>
    <row r="1410" spans="5:45" x14ac:dyDescent="0.3">
      <c r="E1410" s="45" t="str">
        <f>MID($K1409,Q$19,1)</f>
        <v>0</v>
      </c>
      <c r="F1410" s="43" t="str">
        <f>MID($K1410,Q$19,1)</f>
        <v>0</v>
      </c>
      <c r="G1410" s="44" t="str">
        <f>MID($K1411,Q$19,1)</f>
        <v>0</v>
      </c>
      <c r="H1410" s="41"/>
      <c r="I1410" s="13"/>
      <c r="J1410" s="11" t="s">
        <v>44</v>
      </c>
      <c r="K1410" s="14">
        <f>C212</f>
        <v>0</v>
      </c>
      <c r="L1410" s="6"/>
      <c r="M1410" s="6"/>
      <c r="O1410" s="55" t="str">
        <f t="shared" si="110"/>
        <v>//  0</v>
      </c>
      <c r="Q1410" s="4" t="str">
        <f t="shared" ref="Q1410:Q1411" si="114">MID($K1410,Q$19,1)</f>
        <v>0</v>
      </c>
      <c r="R1410" s="4" t="str">
        <f t="shared" si="113"/>
        <v/>
      </c>
      <c r="S1410" s="4" t="str">
        <f t="shared" si="113"/>
        <v/>
      </c>
      <c r="T1410" s="4" t="str">
        <f t="shared" si="113"/>
        <v/>
      </c>
      <c r="U1410" s="4" t="str">
        <f t="shared" si="113"/>
        <v/>
      </c>
      <c r="V1410" s="4" t="str">
        <f t="shared" si="113"/>
        <v/>
      </c>
      <c r="W1410" s="4" t="str">
        <f t="shared" si="113"/>
        <v/>
      </c>
      <c r="X1410" s="4" t="str">
        <f t="shared" si="113"/>
        <v/>
      </c>
      <c r="Y1410" s="4" t="str">
        <f t="shared" si="113"/>
        <v/>
      </c>
      <c r="Z1410" s="4" t="str">
        <f t="shared" si="113"/>
        <v/>
      </c>
      <c r="AA1410" s="4" t="str">
        <f t="shared" si="113"/>
        <v/>
      </c>
      <c r="AB1410" s="4" t="str">
        <f t="shared" si="113"/>
        <v/>
      </c>
      <c r="AC1410" s="4" t="str">
        <f t="shared" si="113"/>
        <v/>
      </c>
      <c r="AD1410" s="4" t="str">
        <f t="shared" si="113"/>
        <v/>
      </c>
      <c r="AE1410" s="4" t="str">
        <f t="shared" si="113"/>
        <v/>
      </c>
      <c r="AF1410" s="4" t="str">
        <f t="shared" si="113"/>
        <v/>
      </c>
      <c r="AG1410" s="4" t="str">
        <f t="shared" si="113"/>
        <v/>
      </c>
      <c r="AH1410" s="4" t="str">
        <f t="shared" si="113"/>
        <v/>
      </c>
      <c r="AI1410" s="4" t="str">
        <f t="shared" si="113"/>
        <v/>
      </c>
      <c r="AJ1410" s="4" t="str">
        <f t="shared" si="113"/>
        <v/>
      </c>
      <c r="AK1410" s="4" t="str">
        <f t="shared" si="113"/>
        <v/>
      </c>
      <c r="AL1410" s="4" t="str">
        <f t="shared" si="113"/>
        <v/>
      </c>
      <c r="AM1410" s="4" t="str">
        <f t="shared" si="113"/>
        <v/>
      </c>
      <c r="AN1410" s="4" t="str">
        <f t="shared" si="113"/>
        <v/>
      </c>
      <c r="AO1410" s="4" t="str">
        <f t="shared" si="113"/>
        <v/>
      </c>
      <c r="AP1410" s="4" t="str">
        <f t="shared" si="113"/>
        <v/>
      </c>
      <c r="AQ1410" s="4" t="str">
        <f t="shared" si="113"/>
        <v/>
      </c>
      <c r="AR1410" s="4" t="str">
        <f t="shared" si="113"/>
        <v/>
      </c>
      <c r="AS1410" s="4" t="str">
        <f t="shared" si="113"/>
        <v/>
      </c>
    </row>
    <row r="1411" spans="5:45" x14ac:dyDescent="0.3">
      <c r="H1411" s="41"/>
      <c r="I1411" s="13"/>
      <c r="J1411" s="11" t="s">
        <v>44</v>
      </c>
      <c r="K1411" s="14">
        <f>C213</f>
        <v>0</v>
      </c>
      <c r="O1411" s="55" t="str">
        <f t="shared" si="110"/>
        <v>//  0</v>
      </c>
      <c r="Q1411" s="4" t="str">
        <f t="shared" si="114"/>
        <v>0</v>
      </c>
      <c r="R1411" s="4" t="str">
        <f t="shared" si="113"/>
        <v/>
      </c>
      <c r="S1411" s="4" t="str">
        <f t="shared" si="113"/>
        <v/>
      </c>
      <c r="T1411" s="4" t="str">
        <f t="shared" si="113"/>
        <v/>
      </c>
      <c r="U1411" s="4" t="str">
        <f t="shared" si="113"/>
        <v/>
      </c>
      <c r="V1411" s="4" t="str">
        <f t="shared" si="113"/>
        <v/>
      </c>
      <c r="W1411" s="4" t="str">
        <f t="shared" si="113"/>
        <v/>
      </c>
      <c r="X1411" s="4" t="str">
        <f t="shared" si="113"/>
        <v/>
      </c>
      <c r="Y1411" s="4" t="str">
        <f t="shared" si="113"/>
        <v/>
      </c>
      <c r="Z1411" s="4" t="str">
        <f t="shared" si="113"/>
        <v/>
      </c>
      <c r="AA1411" s="4" t="str">
        <f t="shared" si="113"/>
        <v/>
      </c>
      <c r="AB1411" s="4" t="str">
        <f t="shared" si="113"/>
        <v/>
      </c>
      <c r="AC1411" s="4" t="str">
        <f t="shared" si="113"/>
        <v/>
      </c>
      <c r="AD1411" s="4" t="str">
        <f t="shared" si="113"/>
        <v/>
      </c>
      <c r="AE1411" s="4" t="str">
        <f t="shared" si="113"/>
        <v/>
      </c>
      <c r="AF1411" s="4" t="str">
        <f t="shared" si="113"/>
        <v/>
      </c>
      <c r="AG1411" s="4" t="str">
        <f t="shared" si="113"/>
        <v/>
      </c>
      <c r="AH1411" s="4" t="str">
        <f t="shared" si="113"/>
        <v/>
      </c>
      <c r="AI1411" s="4" t="str">
        <f t="shared" si="113"/>
        <v/>
      </c>
      <c r="AJ1411" s="4" t="str">
        <f t="shared" si="113"/>
        <v/>
      </c>
      <c r="AK1411" s="4" t="str">
        <f t="shared" si="113"/>
        <v/>
      </c>
      <c r="AL1411" s="4" t="str">
        <f t="shared" si="113"/>
        <v/>
      </c>
      <c r="AM1411" s="4" t="str">
        <f t="shared" si="113"/>
        <v/>
      </c>
      <c r="AN1411" s="4" t="str">
        <f t="shared" si="113"/>
        <v/>
      </c>
      <c r="AO1411" s="4" t="str">
        <f t="shared" si="113"/>
        <v/>
      </c>
      <c r="AP1411" s="4" t="str">
        <f t="shared" si="113"/>
        <v/>
      </c>
      <c r="AQ1411" s="4" t="str">
        <f t="shared" si="113"/>
        <v/>
      </c>
      <c r="AR1411" s="4" t="str">
        <f t="shared" si="113"/>
        <v/>
      </c>
      <c r="AS1411" s="4" t="str">
        <f t="shared" si="113"/>
        <v/>
      </c>
    </row>
    <row r="1412" spans="5:45" x14ac:dyDescent="0.3">
      <c r="E1412" s="45" t="str">
        <f>MID($K1409,S$19,1)</f>
        <v/>
      </c>
      <c r="F1412" s="43" t="str">
        <f>MID($K1410,S$19,1)</f>
        <v/>
      </c>
      <c r="G1412" s="44" t="str">
        <f>MID($K1411,S$19,1)</f>
        <v/>
      </c>
      <c r="H1412" s="41"/>
      <c r="I1412" s="9">
        <v>1</v>
      </c>
      <c r="J1412" s="4" t="s">
        <v>13</v>
      </c>
      <c r="K1412" s="4" t="str">
        <f>IFERROR(VLOOKUP(E1412, Table1[[#All],[Note]:[Code]], 2),"")</f>
        <v/>
      </c>
      <c r="M1412" s="4" t="str">
        <f>IFERROR(VLOOKUP(G1412, Table134[#All], 2),"")</f>
        <v/>
      </c>
      <c r="O1412" s="55" t="str">
        <f t="shared" si="110"/>
        <v xml:space="preserve">    delay(delayo);</v>
      </c>
    </row>
    <row r="1413" spans="5:45" x14ac:dyDescent="0.3">
      <c r="E1413" s="45" t="str">
        <f>MID($K1409,T$19,1)</f>
        <v/>
      </c>
      <c r="F1413" s="43" t="str">
        <f>MID($K1410,T$19,1)</f>
        <v/>
      </c>
      <c r="G1413" s="44" t="str">
        <f>MID($K1411,T$19,1)</f>
        <v/>
      </c>
      <c r="H1413" s="41"/>
      <c r="I1413" s="9">
        <v>2</v>
      </c>
      <c r="J1413" s="4" t="s">
        <v>13</v>
      </c>
      <c r="K1413" s="4" t="str">
        <f>IFERROR(VLOOKUP(E1413, Table1[[#All],[Note]:[Code]], 2),"")</f>
        <v/>
      </c>
      <c r="M1413" s="4" t="str">
        <f>IFERROR(VLOOKUP(G1413, Table134[#All], 2),"")</f>
        <v/>
      </c>
      <c r="O1413" s="55" t="str">
        <f t="shared" si="110"/>
        <v xml:space="preserve">    delay(delayo);</v>
      </c>
    </row>
    <row r="1414" spans="5:45" x14ac:dyDescent="0.3">
      <c r="E1414" s="45" t="str">
        <f>MID($K1409,U$19,1)</f>
        <v/>
      </c>
      <c r="F1414" s="43" t="str">
        <f>MID($K1410,U$19,1)</f>
        <v/>
      </c>
      <c r="G1414" s="44" t="str">
        <f>MID($K1411,U$19,1)</f>
        <v/>
      </c>
      <c r="H1414" s="41"/>
      <c r="I1414" s="9">
        <v>3</v>
      </c>
      <c r="J1414" s="4" t="s">
        <v>13</v>
      </c>
      <c r="K1414" s="4" t="str">
        <f>IFERROR(VLOOKUP(E1414, Table1[[#All],[Note]:[Code]], 2),"")</f>
        <v/>
      </c>
      <c r="M1414" s="4" t="str">
        <f>IFERROR(VLOOKUP(G1414, Table134[#All], 2),"")</f>
        <v/>
      </c>
      <c r="O1414" s="55" t="str">
        <f t="shared" si="110"/>
        <v xml:space="preserve">    delay(delayo);</v>
      </c>
    </row>
    <row r="1415" spans="5:45" x14ac:dyDescent="0.3">
      <c r="E1415" s="45" t="str">
        <f>MID($K1409,V$19,1)</f>
        <v/>
      </c>
      <c r="F1415" s="43" t="str">
        <f>MID($K1410,V$19,1)</f>
        <v/>
      </c>
      <c r="G1415" s="44" t="str">
        <f>MID($K1411,V$19,1)</f>
        <v/>
      </c>
      <c r="H1415" s="41"/>
      <c r="I1415" s="9">
        <v>4</v>
      </c>
      <c r="J1415" s="4" t="s">
        <v>13</v>
      </c>
      <c r="K1415" s="4" t="str">
        <f>IFERROR(VLOOKUP(E1415, Table1[[#All],[Note]:[Code]], 2),"")</f>
        <v/>
      </c>
      <c r="M1415" s="4" t="str">
        <f>IFERROR(VLOOKUP(G1415, Table134[#All], 2),"")</f>
        <v/>
      </c>
      <c r="O1415" s="55" t="str">
        <f t="shared" si="110"/>
        <v xml:space="preserve">    delay(delayo);</v>
      </c>
    </row>
    <row r="1416" spans="5:45" x14ac:dyDescent="0.3">
      <c r="E1416" s="45" t="str">
        <f>MID($K1409,W$19,1)</f>
        <v/>
      </c>
      <c r="F1416" s="43" t="str">
        <f>MID($K1410,W$19,1)</f>
        <v/>
      </c>
      <c r="G1416" s="44" t="str">
        <f>MID($K1411,W$19,1)</f>
        <v/>
      </c>
      <c r="H1416" s="41"/>
      <c r="I1416" s="9">
        <v>5</v>
      </c>
      <c r="J1416" s="4" t="s">
        <v>13</v>
      </c>
      <c r="K1416" s="4" t="str">
        <f>IFERROR(VLOOKUP(E1416, Table1[[#All],[Note]:[Code]], 2),"")</f>
        <v/>
      </c>
      <c r="M1416" s="4" t="str">
        <f>IFERROR(VLOOKUP(G1416, Table134[#All], 2),"")</f>
        <v/>
      </c>
      <c r="O1416" s="55" t="str">
        <f t="shared" si="110"/>
        <v xml:space="preserve">    delay(delayo);</v>
      </c>
    </row>
    <row r="1417" spans="5:45" x14ac:dyDescent="0.3">
      <c r="E1417" s="45" t="str">
        <f>MID($K1409,X$19,1)</f>
        <v/>
      </c>
      <c r="F1417" s="43" t="str">
        <f>MID($K1410,X$19,1)</f>
        <v/>
      </c>
      <c r="G1417" s="44" t="str">
        <f>MID($K1411,X$19,1)</f>
        <v/>
      </c>
      <c r="H1417" s="41"/>
      <c r="I1417" s="9">
        <v>6</v>
      </c>
      <c r="J1417" s="4" t="s">
        <v>13</v>
      </c>
      <c r="K1417" s="4" t="str">
        <f>IFERROR(VLOOKUP(E1417, Table1[[#All],[Note]:[Code]], 2),"")</f>
        <v/>
      </c>
      <c r="M1417" s="4" t="str">
        <f>IFERROR(VLOOKUP(G1417, Table134[#All], 2),"")</f>
        <v/>
      </c>
      <c r="O1417" s="55" t="str">
        <f t="shared" si="110"/>
        <v xml:space="preserve">    delay(delayo);</v>
      </c>
    </row>
    <row r="1418" spans="5:45" x14ac:dyDescent="0.3">
      <c r="E1418" s="45" t="str">
        <f>MID($K1409,Y$19,1)</f>
        <v/>
      </c>
      <c r="F1418" s="43" t="str">
        <f>MID($K1410,Y$19,1)</f>
        <v/>
      </c>
      <c r="G1418" s="44" t="str">
        <f>MID($K1411,Y$19,1)</f>
        <v/>
      </c>
      <c r="H1418" s="41"/>
      <c r="I1418" s="9">
        <v>7</v>
      </c>
      <c r="J1418" s="4" t="s">
        <v>13</v>
      </c>
      <c r="K1418" s="4" t="str">
        <f>IFERROR(VLOOKUP(E1418, Table1[[#All],[Note]:[Code]], 2),"")</f>
        <v/>
      </c>
      <c r="M1418" s="4" t="str">
        <f>IFERROR(VLOOKUP(G1418, Table134[#All], 2),"")</f>
        <v/>
      </c>
      <c r="O1418" s="55" t="str">
        <f t="shared" si="110"/>
        <v xml:space="preserve">    delay(delayo);</v>
      </c>
    </row>
    <row r="1419" spans="5:45" x14ac:dyDescent="0.3">
      <c r="E1419" s="45" t="str">
        <f>MID($K1409,Z$19,1)</f>
        <v/>
      </c>
      <c r="F1419" s="43" t="str">
        <f>MID($K1410,Z$19,1)</f>
        <v/>
      </c>
      <c r="G1419" s="44" t="str">
        <f>MID($K1411,Z$19,1)</f>
        <v/>
      </c>
      <c r="H1419" s="41"/>
      <c r="I1419" s="9">
        <v>8</v>
      </c>
      <c r="J1419" s="4" t="s">
        <v>13</v>
      </c>
      <c r="K1419" s="4" t="str">
        <f>IFERROR(VLOOKUP(E1419, Table1[[#All],[Note]:[Code]], 2),"")</f>
        <v/>
      </c>
      <c r="M1419" s="4" t="str">
        <f>IFERROR(VLOOKUP(G1419, Table134[#All], 2),"")</f>
        <v/>
      </c>
      <c r="O1419" s="55" t="str">
        <f t="shared" si="110"/>
        <v xml:space="preserve">    delay(delayo);</v>
      </c>
    </row>
    <row r="1420" spans="5:45" x14ac:dyDescent="0.3">
      <c r="E1420" s="45" t="str">
        <f>MID($K1409,AA$19,1)</f>
        <v/>
      </c>
      <c r="F1420" s="43" t="str">
        <f>MID($K1410,AA$19,1)</f>
        <v/>
      </c>
      <c r="G1420" s="44" t="str">
        <f>MID($K1411,AA$19,1)</f>
        <v/>
      </c>
      <c r="H1420" s="41"/>
      <c r="I1420" s="9">
        <v>9</v>
      </c>
      <c r="J1420" s="4" t="s">
        <v>13</v>
      </c>
      <c r="K1420" s="4" t="str">
        <f>IFERROR(VLOOKUP(E1420, Table1[[#All],[Note]:[Code]], 2),"")</f>
        <v/>
      </c>
      <c r="M1420" s="4" t="str">
        <f>IFERROR(VLOOKUP(G1420, Table134[#All], 2),"")</f>
        <v/>
      </c>
      <c r="O1420" s="55" t="str">
        <f t="shared" si="110"/>
        <v xml:space="preserve">    delay(delayo);</v>
      </c>
    </row>
    <row r="1421" spans="5:45" x14ac:dyDescent="0.3">
      <c r="E1421" s="45" t="str">
        <f>MID($K1409,AB$19,1)</f>
        <v/>
      </c>
      <c r="F1421" s="43" t="str">
        <f>MID($K1410,AB$19,1)</f>
        <v/>
      </c>
      <c r="G1421" s="44" t="str">
        <f>MID($K1411,AB$19,1)</f>
        <v/>
      </c>
      <c r="H1421" s="41"/>
      <c r="I1421" s="9">
        <v>10</v>
      </c>
      <c r="J1421" s="4" t="s">
        <v>13</v>
      </c>
      <c r="K1421" s="4" t="str">
        <f>IFERROR(VLOOKUP(E1421, Table1[[#All],[Note]:[Code]], 2),"")</f>
        <v/>
      </c>
      <c r="M1421" s="4" t="str">
        <f>IFERROR(VLOOKUP(G1421, Table134[#All], 2),"")</f>
        <v/>
      </c>
      <c r="O1421" s="55" t="str">
        <f t="shared" si="110"/>
        <v xml:space="preserve">    delay(delayo);</v>
      </c>
    </row>
    <row r="1422" spans="5:45" x14ac:dyDescent="0.3">
      <c r="E1422" s="45" t="str">
        <f>MID($K1409,AC$19,1)</f>
        <v/>
      </c>
      <c r="F1422" s="43" t="str">
        <f>MID($K1410,AC$19,1)</f>
        <v/>
      </c>
      <c r="G1422" s="44" t="str">
        <f>MID($K1411,AC$19,1)</f>
        <v/>
      </c>
      <c r="H1422" s="41"/>
      <c r="I1422" s="9">
        <v>11</v>
      </c>
      <c r="J1422" s="4" t="s">
        <v>13</v>
      </c>
      <c r="K1422" s="4" t="str">
        <f>IFERROR(VLOOKUP(E1422, Table1[[#All],[Note]:[Code]], 2),"")</f>
        <v/>
      </c>
      <c r="M1422" s="4" t="str">
        <f>IFERROR(VLOOKUP(G1422, Table134[#All], 2),"")</f>
        <v/>
      </c>
      <c r="O1422" s="55" t="str">
        <f t="shared" si="110"/>
        <v xml:space="preserve">    delay(delayo);</v>
      </c>
    </row>
    <row r="1423" spans="5:45" x14ac:dyDescent="0.3">
      <c r="E1423" s="45" t="str">
        <f>MID($K1409,AD$19,1)</f>
        <v/>
      </c>
      <c r="F1423" s="43" t="str">
        <f>MID($K1410,AD$19,1)</f>
        <v/>
      </c>
      <c r="G1423" s="44" t="str">
        <f>MID($K1411,AD$19,1)</f>
        <v/>
      </c>
      <c r="H1423" s="41"/>
      <c r="I1423" s="9">
        <v>12</v>
      </c>
      <c r="J1423" s="4" t="s">
        <v>13</v>
      </c>
      <c r="K1423" s="4" t="str">
        <f>IFERROR(VLOOKUP(E1423, Table1[[#All],[Note]:[Code]], 2),"")</f>
        <v/>
      </c>
      <c r="M1423" s="4" t="str">
        <f>IFERROR(VLOOKUP(G1423, Table134[#All], 2),"")</f>
        <v/>
      </c>
      <c r="O1423" s="55" t="str">
        <f t="shared" si="110"/>
        <v xml:space="preserve">    delay(delayo);</v>
      </c>
    </row>
    <row r="1424" spans="5:45" x14ac:dyDescent="0.3">
      <c r="E1424" s="45" t="str">
        <f>MID($K1409,AE$19,1)</f>
        <v/>
      </c>
      <c r="F1424" s="43" t="str">
        <f>MID($K1410,AE$19,1)</f>
        <v/>
      </c>
      <c r="G1424" s="44" t="str">
        <f>MID($K1411,AE$19,1)</f>
        <v/>
      </c>
      <c r="H1424" s="41"/>
      <c r="I1424" s="9">
        <v>13</v>
      </c>
      <c r="J1424" s="4" t="s">
        <v>13</v>
      </c>
      <c r="K1424" s="4" t="str">
        <f>IFERROR(VLOOKUP(E1424, Table1[[#All],[Note]:[Code]], 2),"")</f>
        <v/>
      </c>
      <c r="M1424" s="4" t="str">
        <f>IFERROR(VLOOKUP(G1424, Table134[#All], 2),"")</f>
        <v/>
      </c>
      <c r="O1424" s="55" t="str">
        <f t="shared" si="110"/>
        <v xml:space="preserve">    delay(delayo);</v>
      </c>
    </row>
    <row r="1425" spans="5:45" x14ac:dyDescent="0.3">
      <c r="E1425" s="45" t="str">
        <f>MID($K1409,AF$19,1)</f>
        <v/>
      </c>
      <c r="F1425" s="43" t="str">
        <f>MID($K1410,AF$19,1)</f>
        <v/>
      </c>
      <c r="G1425" s="44" t="str">
        <f>MID($K1411,AF$19,1)</f>
        <v/>
      </c>
      <c r="H1425" s="41"/>
      <c r="I1425" s="9">
        <v>14</v>
      </c>
      <c r="J1425" s="4" t="s">
        <v>13</v>
      </c>
      <c r="K1425" s="4" t="str">
        <f>IFERROR(VLOOKUP(E1425, Table1[[#All],[Note]:[Code]], 2),"")</f>
        <v/>
      </c>
      <c r="M1425" s="4" t="str">
        <f>IFERROR(VLOOKUP(G1425, Table134[#All], 2),"")</f>
        <v/>
      </c>
      <c r="O1425" s="55" t="str">
        <f t="shared" si="110"/>
        <v xml:space="preserve">    delay(delayo);</v>
      </c>
    </row>
    <row r="1426" spans="5:45" x14ac:dyDescent="0.3">
      <c r="E1426" s="45" t="str">
        <f>MID($K1409,AG$19,1)</f>
        <v/>
      </c>
      <c r="F1426" s="43" t="str">
        <f>MID($K1410,AG$19,1)</f>
        <v/>
      </c>
      <c r="G1426" s="44" t="str">
        <f>MID($K1411,AG$19,1)</f>
        <v/>
      </c>
      <c r="H1426" s="41"/>
      <c r="I1426" s="9">
        <v>15</v>
      </c>
      <c r="J1426" s="4" t="s">
        <v>13</v>
      </c>
      <c r="K1426" s="4" t="str">
        <f>IFERROR(VLOOKUP(E1426, Table1[[#All],[Note]:[Code]], 2),"")</f>
        <v/>
      </c>
      <c r="M1426" s="4" t="str">
        <f>IFERROR(VLOOKUP(G1426, Table134[#All], 2),"")</f>
        <v/>
      </c>
      <c r="O1426" s="55" t="str">
        <f t="shared" si="110"/>
        <v xml:space="preserve">    delay(delayo);</v>
      </c>
    </row>
    <row r="1427" spans="5:45" x14ac:dyDescent="0.3">
      <c r="E1427" s="45" t="str">
        <f>MID($K1409,AH$19,1)</f>
        <v/>
      </c>
      <c r="F1427" s="43" t="str">
        <f>MID($K1410,AH$19,1)</f>
        <v/>
      </c>
      <c r="G1427" s="44" t="str">
        <f>MID($K1411,AH$19,1)</f>
        <v/>
      </c>
      <c r="H1427" s="41"/>
      <c r="I1427" s="9">
        <v>16</v>
      </c>
      <c r="J1427" s="4" t="s">
        <v>13</v>
      </c>
      <c r="K1427" s="4" t="str">
        <f>IFERROR(VLOOKUP(E1427, Table1[[#All],[Note]:[Code]], 2),"")</f>
        <v/>
      </c>
      <c r="M1427" s="4" t="str">
        <f>IFERROR(VLOOKUP(G1427, Table134[#All], 2),"")</f>
        <v/>
      </c>
      <c r="O1427" s="55" t="str">
        <f t="shared" si="110"/>
        <v xml:space="preserve">    delay(delayo);</v>
      </c>
    </row>
    <row r="1428" spans="5:45" x14ac:dyDescent="0.3">
      <c r="E1428" s="45" t="str">
        <f>MID($K1409,AI$19,1)</f>
        <v/>
      </c>
      <c r="F1428" s="43" t="str">
        <f>MID($K1410,AI$19,1)</f>
        <v/>
      </c>
      <c r="G1428" s="44" t="str">
        <f>MID($K1411,AI$19,1)</f>
        <v/>
      </c>
      <c r="H1428" s="41"/>
      <c r="I1428" s="9">
        <v>17</v>
      </c>
      <c r="J1428" s="4" t="s">
        <v>13</v>
      </c>
      <c r="K1428" s="4" t="str">
        <f>IFERROR(VLOOKUP(E1428, Table1[[#All],[Note]:[Code]], 2),"")</f>
        <v/>
      </c>
      <c r="M1428" s="4" t="str">
        <f>IFERROR(VLOOKUP(G1428, Table134[#All], 2),"")</f>
        <v/>
      </c>
      <c r="O1428" s="55" t="str">
        <f t="shared" si="110"/>
        <v xml:space="preserve">    delay(delayo);</v>
      </c>
    </row>
    <row r="1429" spans="5:45" x14ac:dyDescent="0.3">
      <c r="E1429" s="45" t="str">
        <f>MID($K1409,AJ$19,1)</f>
        <v/>
      </c>
      <c r="F1429" s="43" t="str">
        <f>MID($K1410,AJ$19,1)</f>
        <v/>
      </c>
      <c r="G1429" s="44" t="str">
        <f>MID($K1411,AJ$19,1)</f>
        <v/>
      </c>
      <c r="H1429" s="41"/>
      <c r="I1429" s="9">
        <v>18</v>
      </c>
      <c r="J1429" s="4" t="s">
        <v>13</v>
      </c>
      <c r="K1429" s="4" t="str">
        <f>IFERROR(VLOOKUP(E1429, Table1[[#All],[Note]:[Code]], 2),"")</f>
        <v/>
      </c>
      <c r="M1429" s="4" t="str">
        <f>IFERROR(VLOOKUP(G1429, Table134[#All], 2),"")</f>
        <v/>
      </c>
      <c r="O1429" s="55" t="str">
        <f t="shared" si="110"/>
        <v xml:space="preserve">    delay(delayo);</v>
      </c>
    </row>
    <row r="1430" spans="5:45" x14ac:dyDescent="0.3">
      <c r="E1430" s="45" t="str">
        <f>MID($K1409,AK$19,1)</f>
        <v/>
      </c>
      <c r="F1430" s="43" t="str">
        <f>MID($K1410,AK$19,1)</f>
        <v/>
      </c>
      <c r="G1430" s="44" t="str">
        <f>MID($K1411,AK$19,1)</f>
        <v/>
      </c>
      <c r="H1430" s="41"/>
      <c r="I1430" s="9">
        <v>19</v>
      </c>
      <c r="J1430" s="4" t="s">
        <v>13</v>
      </c>
      <c r="K1430" s="4" t="str">
        <f>IFERROR(VLOOKUP(E1430, Table1[[#All],[Note]:[Code]], 2),"")</f>
        <v/>
      </c>
      <c r="M1430" s="4" t="str">
        <f>IFERROR(VLOOKUP(G1430, Table134[#All], 2),"")</f>
        <v/>
      </c>
      <c r="O1430" s="55" t="str">
        <f t="shared" si="110"/>
        <v xml:space="preserve">    delay(delayo);</v>
      </c>
    </row>
    <row r="1431" spans="5:45" x14ac:dyDescent="0.3">
      <c r="E1431" s="45" t="str">
        <f>MID($K1409,AL$19,1)</f>
        <v/>
      </c>
      <c r="F1431" s="43" t="str">
        <f>MID($K1410,AL$19,1)</f>
        <v/>
      </c>
      <c r="G1431" s="44" t="str">
        <f>MID($K1411,AL$19,1)</f>
        <v/>
      </c>
      <c r="H1431" s="41"/>
      <c r="I1431" s="9">
        <v>20</v>
      </c>
      <c r="J1431" s="4" t="s">
        <v>13</v>
      </c>
      <c r="K1431" s="4" t="str">
        <f>IFERROR(VLOOKUP(E1431, Table1[[#All],[Note]:[Code]], 2),"")</f>
        <v/>
      </c>
      <c r="M1431" s="4" t="str">
        <f>IFERROR(VLOOKUP(G1431, Table134[#All], 2),"")</f>
        <v/>
      </c>
      <c r="O1431" s="55" t="str">
        <f t="shared" si="110"/>
        <v xml:space="preserve">    delay(delayo);</v>
      </c>
    </row>
    <row r="1432" spans="5:45" x14ac:dyDescent="0.3">
      <c r="E1432" s="45" t="str">
        <f>MID($K1409,AM$19,1)</f>
        <v/>
      </c>
      <c r="F1432" s="43" t="str">
        <f>MID($K1410,AM$19,1)</f>
        <v/>
      </c>
      <c r="G1432" s="44" t="str">
        <f>MID($K1411,AM$19,1)</f>
        <v/>
      </c>
      <c r="H1432" s="41"/>
      <c r="I1432" s="9">
        <v>21</v>
      </c>
      <c r="J1432" s="4" t="s">
        <v>13</v>
      </c>
      <c r="K1432" s="4" t="str">
        <f>IFERROR(VLOOKUP(E1432, Table1[[#All],[Note]:[Code]], 2),"")</f>
        <v/>
      </c>
      <c r="M1432" s="4" t="str">
        <f>IFERROR(VLOOKUP(G1432, Table134[#All], 2),"")</f>
        <v/>
      </c>
      <c r="O1432" s="55" t="str">
        <f t="shared" si="110"/>
        <v xml:space="preserve">    delay(delayo);</v>
      </c>
    </row>
    <row r="1433" spans="5:45" x14ac:dyDescent="0.3">
      <c r="E1433" s="45" t="str">
        <f>MID($K1409,AN$19,1)</f>
        <v/>
      </c>
      <c r="F1433" s="43" t="str">
        <f>MID($K1410,AN$19,1)</f>
        <v/>
      </c>
      <c r="G1433" s="44" t="str">
        <f>MID($K1411,AN$19,1)</f>
        <v/>
      </c>
      <c r="H1433" s="41"/>
      <c r="I1433" s="9">
        <v>22</v>
      </c>
      <c r="J1433" s="4" t="s">
        <v>13</v>
      </c>
      <c r="K1433" s="4" t="str">
        <f>IFERROR(VLOOKUP(E1433, Table1[[#All],[Note]:[Code]], 2),"")</f>
        <v/>
      </c>
      <c r="M1433" s="4" t="str">
        <f>IFERROR(VLOOKUP(G1433, Table134[#All], 2),"")</f>
        <v/>
      </c>
      <c r="O1433" s="55" t="str">
        <f t="shared" si="110"/>
        <v xml:space="preserve">    delay(delayo);</v>
      </c>
    </row>
    <row r="1434" spans="5:45" x14ac:dyDescent="0.3">
      <c r="E1434" s="45" t="str">
        <f>MID($K1409,AO$19,1)</f>
        <v/>
      </c>
      <c r="F1434" s="43" t="str">
        <f>MID($K1410,AO$19,1)</f>
        <v/>
      </c>
      <c r="G1434" s="44" t="str">
        <f>MID($K1411,AO$19,1)</f>
        <v/>
      </c>
      <c r="H1434" s="41"/>
      <c r="I1434" s="9">
        <v>23</v>
      </c>
      <c r="J1434" s="4" t="s">
        <v>13</v>
      </c>
      <c r="K1434" s="4" t="str">
        <f>IFERROR(VLOOKUP(E1434, Table1[[#All],[Note]:[Code]], 2),"")</f>
        <v/>
      </c>
      <c r="M1434" s="4" t="str">
        <f>IFERROR(VLOOKUP(G1434, Table134[#All], 2),"")</f>
        <v/>
      </c>
      <c r="O1434" s="55" t="str">
        <f t="shared" si="110"/>
        <v xml:space="preserve">    delay(delayo);</v>
      </c>
    </row>
    <row r="1435" spans="5:45" x14ac:dyDescent="0.3">
      <c r="E1435" s="45" t="str">
        <f>MID($K1409,AP$19,1)</f>
        <v/>
      </c>
      <c r="F1435" s="43" t="str">
        <f>MID($K1410,AP$19,1)</f>
        <v/>
      </c>
      <c r="G1435" s="44" t="str">
        <f>MID($K1411,AP$19,1)</f>
        <v/>
      </c>
      <c r="H1435" s="41"/>
      <c r="I1435" s="9">
        <v>24</v>
      </c>
      <c r="J1435" s="4" t="s">
        <v>13</v>
      </c>
      <c r="K1435" s="4" t="str">
        <f>IFERROR(VLOOKUP(E1435, Table1[[#All],[Note]:[Code]], 2),"")</f>
        <v/>
      </c>
      <c r="M1435" s="4" t="str">
        <f>IFERROR(VLOOKUP(G1435, Table134[#All], 2),"")</f>
        <v/>
      </c>
      <c r="O1435" s="55" t="str">
        <f t="shared" si="110"/>
        <v xml:space="preserve">    delay(delayo);</v>
      </c>
    </row>
    <row r="1436" spans="5:45" x14ac:dyDescent="0.3">
      <c r="E1436" s="45" t="str">
        <f>MID($K1409,AQ$19,1)</f>
        <v/>
      </c>
      <c r="F1436" s="43" t="str">
        <f>MID($K1410,AQ$19,1)</f>
        <v/>
      </c>
      <c r="G1436" s="44" t="str">
        <f>MID($K1411,AQ$19,1)</f>
        <v/>
      </c>
      <c r="H1436" s="41"/>
      <c r="I1436" s="9">
        <v>25</v>
      </c>
      <c r="J1436" s="4" t="s">
        <v>13</v>
      </c>
      <c r="K1436" s="4" t="str">
        <f>IFERROR(VLOOKUP(E1436, Table1[[#All],[Note]:[Code]], 2),"")</f>
        <v/>
      </c>
      <c r="M1436" s="4" t="str">
        <f>IFERROR(VLOOKUP(G1436, Table134[#All], 2),"")</f>
        <v/>
      </c>
      <c r="O1436" s="55" t="str">
        <f t="shared" si="110"/>
        <v xml:space="preserve">    delay(delayo);</v>
      </c>
    </row>
    <row r="1437" spans="5:45" x14ac:dyDescent="0.3">
      <c r="E1437" s="45" t="str">
        <f>MID($K1409,AR$19,1)</f>
        <v/>
      </c>
      <c r="F1437" s="43" t="str">
        <f>MID($K1410,AR$19,1)</f>
        <v/>
      </c>
      <c r="G1437" s="44" t="str">
        <f>MID($K1411,AR$19,1)</f>
        <v/>
      </c>
      <c r="H1437" s="41"/>
      <c r="I1437" s="9">
        <v>26</v>
      </c>
      <c r="J1437" s="4" t="s">
        <v>13</v>
      </c>
      <c r="K1437" s="4" t="str">
        <f>IFERROR(VLOOKUP(E1437, Table1[[#All],[Note]:[Code]], 2),"")</f>
        <v/>
      </c>
      <c r="M1437" s="4" t="str">
        <f>IFERROR(VLOOKUP(G1437, Table134[#All], 2),"")</f>
        <v/>
      </c>
      <c r="O1437" s="55" t="str">
        <f t="shared" ref="O1437:O1500" si="115">CONCATENATE(J1437,K1437,L1437,M1437)</f>
        <v xml:space="preserve">    delay(delayo);</v>
      </c>
    </row>
    <row r="1438" spans="5:45" x14ac:dyDescent="0.3">
      <c r="H1438" s="41"/>
      <c r="I1438" s="13"/>
      <c r="J1438" s="11" t="s">
        <v>44</v>
      </c>
      <c r="K1438" s="14"/>
      <c r="O1438" s="55" t="str">
        <f t="shared" si="115"/>
        <v xml:space="preserve">//  </v>
      </c>
      <c r="Q1438" s="19" t="s">
        <v>123</v>
      </c>
      <c r="R1438" s="19"/>
      <c r="S1438" s="19">
        <v>1</v>
      </c>
      <c r="T1438" s="19">
        <v>2</v>
      </c>
      <c r="U1438" s="19">
        <v>3</v>
      </c>
      <c r="V1438" s="19">
        <v>4</v>
      </c>
      <c r="W1438" s="19">
        <v>5</v>
      </c>
      <c r="X1438" s="19">
        <v>6</v>
      </c>
      <c r="Y1438" s="19">
        <v>7</v>
      </c>
      <c r="Z1438" s="19">
        <v>8</v>
      </c>
      <c r="AA1438" s="19">
        <v>9</v>
      </c>
      <c r="AB1438" s="19">
        <v>10</v>
      </c>
      <c r="AC1438" s="19">
        <v>11</v>
      </c>
      <c r="AD1438" s="19">
        <v>12</v>
      </c>
      <c r="AE1438" s="19">
        <v>13</v>
      </c>
      <c r="AF1438" s="19">
        <v>14</v>
      </c>
      <c r="AG1438" s="19">
        <v>15</v>
      </c>
      <c r="AH1438" s="19">
        <v>16</v>
      </c>
      <c r="AI1438" s="19">
        <v>17</v>
      </c>
      <c r="AJ1438" s="19">
        <v>18</v>
      </c>
      <c r="AK1438" s="19">
        <v>19</v>
      </c>
      <c r="AL1438" s="19">
        <v>20</v>
      </c>
      <c r="AM1438" s="19">
        <v>21</v>
      </c>
      <c r="AN1438" s="19">
        <v>22</v>
      </c>
      <c r="AO1438" s="19">
        <v>23</v>
      </c>
      <c r="AP1438" s="19">
        <v>24</v>
      </c>
      <c r="AQ1438" s="19">
        <v>25</v>
      </c>
      <c r="AR1438" s="19">
        <v>26</v>
      </c>
      <c r="AS1438" s="19"/>
    </row>
    <row r="1439" spans="5:45" x14ac:dyDescent="0.3">
      <c r="H1439" s="41">
        <v>48</v>
      </c>
      <c r="I1439" s="13"/>
      <c r="J1439" s="11" t="s">
        <v>44</v>
      </c>
      <c r="K1439" s="14">
        <f>C215</f>
        <v>0</v>
      </c>
      <c r="L1439" s="6"/>
      <c r="M1439" s="6"/>
      <c r="O1439" s="55" t="str">
        <f t="shared" si="115"/>
        <v>//  0</v>
      </c>
      <c r="Q1439" s="4" t="str">
        <f>MID($K1439,Q$19,1)</f>
        <v>0</v>
      </c>
      <c r="R1439" s="4" t="str">
        <f t="shared" ref="R1439:AS1441" si="116">MID($K1439,R$19,1)</f>
        <v/>
      </c>
      <c r="S1439" s="4" t="str">
        <f t="shared" si="116"/>
        <v/>
      </c>
      <c r="T1439" s="4" t="str">
        <f t="shared" si="116"/>
        <v/>
      </c>
      <c r="U1439" s="4" t="str">
        <f t="shared" si="116"/>
        <v/>
      </c>
      <c r="V1439" s="4" t="str">
        <f t="shared" si="116"/>
        <v/>
      </c>
      <c r="W1439" s="4" t="str">
        <f t="shared" si="116"/>
        <v/>
      </c>
      <c r="X1439" s="4" t="str">
        <f t="shared" si="116"/>
        <v/>
      </c>
      <c r="Y1439" s="4" t="str">
        <f t="shared" si="116"/>
        <v/>
      </c>
      <c r="Z1439" s="4" t="str">
        <f t="shared" si="116"/>
        <v/>
      </c>
      <c r="AA1439" s="4" t="str">
        <f t="shared" si="116"/>
        <v/>
      </c>
      <c r="AB1439" s="4" t="str">
        <f t="shared" si="116"/>
        <v/>
      </c>
      <c r="AC1439" s="4" t="str">
        <f t="shared" si="116"/>
        <v/>
      </c>
      <c r="AD1439" s="4" t="str">
        <f t="shared" si="116"/>
        <v/>
      </c>
      <c r="AE1439" s="4" t="str">
        <f t="shared" si="116"/>
        <v/>
      </c>
      <c r="AF1439" s="4" t="str">
        <f t="shared" si="116"/>
        <v/>
      </c>
      <c r="AG1439" s="4" t="str">
        <f t="shared" si="116"/>
        <v/>
      </c>
      <c r="AH1439" s="4" t="str">
        <f t="shared" si="116"/>
        <v/>
      </c>
      <c r="AI1439" s="4" t="str">
        <f t="shared" si="116"/>
        <v/>
      </c>
      <c r="AJ1439" s="4" t="str">
        <f t="shared" si="116"/>
        <v/>
      </c>
      <c r="AK1439" s="4" t="str">
        <f t="shared" si="116"/>
        <v/>
      </c>
      <c r="AL1439" s="4" t="str">
        <f t="shared" si="116"/>
        <v/>
      </c>
      <c r="AM1439" s="4" t="str">
        <f t="shared" si="116"/>
        <v/>
      </c>
      <c r="AN1439" s="4" t="str">
        <f t="shared" si="116"/>
        <v/>
      </c>
      <c r="AO1439" s="4" t="str">
        <f t="shared" si="116"/>
        <v/>
      </c>
      <c r="AP1439" s="4" t="str">
        <f t="shared" si="116"/>
        <v/>
      </c>
      <c r="AQ1439" s="4" t="str">
        <f t="shared" si="116"/>
        <v/>
      </c>
      <c r="AR1439" s="4" t="str">
        <f t="shared" si="116"/>
        <v/>
      </c>
      <c r="AS1439" s="4" t="str">
        <f>MID($K1439,AS$19,1)</f>
        <v/>
      </c>
    </row>
    <row r="1440" spans="5:45" x14ac:dyDescent="0.3">
      <c r="E1440" s="45" t="str">
        <f>MID($K1439,Q$19,1)</f>
        <v>0</v>
      </c>
      <c r="F1440" s="43" t="str">
        <f>MID($K1440,Q$19,1)</f>
        <v>0</v>
      </c>
      <c r="G1440" s="44" t="str">
        <f>MID($K1441,Q$19,1)</f>
        <v>0</v>
      </c>
      <c r="H1440" s="41"/>
      <c r="I1440" s="13"/>
      <c r="J1440" s="11" t="s">
        <v>44</v>
      </c>
      <c r="K1440" s="14">
        <f>C216</f>
        <v>0</v>
      </c>
      <c r="L1440" s="6"/>
      <c r="M1440" s="6"/>
      <c r="O1440" s="55" t="str">
        <f t="shared" si="115"/>
        <v>//  0</v>
      </c>
      <c r="Q1440" s="4" t="str">
        <f t="shared" ref="Q1440:Q1441" si="117">MID($K1440,Q$19,1)</f>
        <v>0</v>
      </c>
      <c r="R1440" s="4" t="str">
        <f t="shared" si="116"/>
        <v/>
      </c>
      <c r="S1440" s="4" t="str">
        <f t="shared" si="116"/>
        <v/>
      </c>
      <c r="T1440" s="4" t="str">
        <f t="shared" si="116"/>
        <v/>
      </c>
      <c r="U1440" s="4" t="str">
        <f t="shared" si="116"/>
        <v/>
      </c>
      <c r="V1440" s="4" t="str">
        <f t="shared" si="116"/>
        <v/>
      </c>
      <c r="W1440" s="4" t="str">
        <f t="shared" si="116"/>
        <v/>
      </c>
      <c r="X1440" s="4" t="str">
        <f t="shared" si="116"/>
        <v/>
      </c>
      <c r="Y1440" s="4" t="str">
        <f t="shared" si="116"/>
        <v/>
      </c>
      <c r="Z1440" s="4" t="str">
        <f t="shared" si="116"/>
        <v/>
      </c>
      <c r="AA1440" s="4" t="str">
        <f t="shared" si="116"/>
        <v/>
      </c>
      <c r="AB1440" s="4" t="str">
        <f t="shared" si="116"/>
        <v/>
      </c>
      <c r="AC1440" s="4" t="str">
        <f t="shared" si="116"/>
        <v/>
      </c>
      <c r="AD1440" s="4" t="str">
        <f t="shared" si="116"/>
        <v/>
      </c>
      <c r="AE1440" s="4" t="str">
        <f t="shared" si="116"/>
        <v/>
      </c>
      <c r="AF1440" s="4" t="str">
        <f t="shared" si="116"/>
        <v/>
      </c>
      <c r="AG1440" s="4" t="str">
        <f t="shared" si="116"/>
        <v/>
      </c>
      <c r="AH1440" s="4" t="str">
        <f t="shared" si="116"/>
        <v/>
      </c>
      <c r="AI1440" s="4" t="str">
        <f t="shared" si="116"/>
        <v/>
      </c>
      <c r="AJ1440" s="4" t="str">
        <f t="shared" si="116"/>
        <v/>
      </c>
      <c r="AK1440" s="4" t="str">
        <f t="shared" si="116"/>
        <v/>
      </c>
      <c r="AL1440" s="4" t="str">
        <f t="shared" si="116"/>
        <v/>
      </c>
      <c r="AM1440" s="4" t="str">
        <f t="shared" si="116"/>
        <v/>
      </c>
      <c r="AN1440" s="4" t="str">
        <f t="shared" si="116"/>
        <v/>
      </c>
      <c r="AO1440" s="4" t="str">
        <f t="shared" si="116"/>
        <v/>
      </c>
      <c r="AP1440" s="4" t="str">
        <f t="shared" si="116"/>
        <v/>
      </c>
      <c r="AQ1440" s="4" t="str">
        <f t="shared" si="116"/>
        <v/>
      </c>
      <c r="AR1440" s="4" t="str">
        <f t="shared" si="116"/>
        <v/>
      </c>
      <c r="AS1440" s="4" t="str">
        <f t="shared" si="116"/>
        <v/>
      </c>
    </row>
    <row r="1441" spans="5:45" x14ac:dyDescent="0.3">
      <c r="H1441" s="41"/>
      <c r="I1441" s="13"/>
      <c r="J1441" s="11" t="s">
        <v>44</v>
      </c>
      <c r="K1441" s="14">
        <f>C217</f>
        <v>0</v>
      </c>
      <c r="O1441" s="55" t="str">
        <f t="shared" si="115"/>
        <v>//  0</v>
      </c>
      <c r="Q1441" s="4" t="str">
        <f t="shared" si="117"/>
        <v>0</v>
      </c>
      <c r="R1441" s="4" t="str">
        <f t="shared" si="116"/>
        <v/>
      </c>
      <c r="S1441" s="4" t="str">
        <f t="shared" si="116"/>
        <v/>
      </c>
      <c r="T1441" s="4" t="str">
        <f t="shared" si="116"/>
        <v/>
      </c>
      <c r="U1441" s="4" t="str">
        <f t="shared" si="116"/>
        <v/>
      </c>
      <c r="V1441" s="4" t="str">
        <f t="shared" si="116"/>
        <v/>
      </c>
      <c r="W1441" s="4" t="str">
        <f t="shared" si="116"/>
        <v/>
      </c>
      <c r="X1441" s="4" t="str">
        <f t="shared" si="116"/>
        <v/>
      </c>
      <c r="Y1441" s="4" t="str">
        <f t="shared" si="116"/>
        <v/>
      </c>
      <c r="Z1441" s="4" t="str">
        <f t="shared" si="116"/>
        <v/>
      </c>
      <c r="AA1441" s="4" t="str">
        <f t="shared" si="116"/>
        <v/>
      </c>
      <c r="AB1441" s="4" t="str">
        <f t="shared" si="116"/>
        <v/>
      </c>
      <c r="AC1441" s="4" t="str">
        <f t="shared" si="116"/>
        <v/>
      </c>
      <c r="AD1441" s="4" t="str">
        <f t="shared" si="116"/>
        <v/>
      </c>
      <c r="AE1441" s="4" t="str">
        <f t="shared" si="116"/>
        <v/>
      </c>
      <c r="AF1441" s="4" t="str">
        <f t="shared" si="116"/>
        <v/>
      </c>
      <c r="AG1441" s="4" t="str">
        <f t="shared" si="116"/>
        <v/>
      </c>
      <c r="AH1441" s="4" t="str">
        <f t="shared" si="116"/>
        <v/>
      </c>
      <c r="AI1441" s="4" t="str">
        <f t="shared" si="116"/>
        <v/>
      </c>
      <c r="AJ1441" s="4" t="str">
        <f t="shared" si="116"/>
        <v/>
      </c>
      <c r="AK1441" s="4" t="str">
        <f t="shared" si="116"/>
        <v/>
      </c>
      <c r="AL1441" s="4" t="str">
        <f t="shared" si="116"/>
        <v/>
      </c>
      <c r="AM1441" s="4" t="str">
        <f t="shared" si="116"/>
        <v/>
      </c>
      <c r="AN1441" s="4" t="str">
        <f t="shared" si="116"/>
        <v/>
      </c>
      <c r="AO1441" s="4" t="str">
        <f t="shared" si="116"/>
        <v/>
      </c>
      <c r="AP1441" s="4" t="str">
        <f t="shared" si="116"/>
        <v/>
      </c>
      <c r="AQ1441" s="4" t="str">
        <f t="shared" si="116"/>
        <v/>
      </c>
      <c r="AR1441" s="4" t="str">
        <f t="shared" si="116"/>
        <v/>
      </c>
      <c r="AS1441" s="4" t="str">
        <f t="shared" si="116"/>
        <v/>
      </c>
    </row>
    <row r="1442" spans="5:45" x14ac:dyDescent="0.3">
      <c r="E1442" s="45" t="str">
        <f>MID($K1439,S$19,1)</f>
        <v/>
      </c>
      <c r="F1442" s="43" t="str">
        <f>MID($K1440,S$19,1)</f>
        <v/>
      </c>
      <c r="G1442" s="44" t="str">
        <f>MID($K1441,S$19,1)</f>
        <v/>
      </c>
      <c r="H1442" s="41"/>
      <c r="I1442" s="9">
        <v>1</v>
      </c>
      <c r="J1442" s="4" t="s">
        <v>13</v>
      </c>
      <c r="K1442" s="4" t="str">
        <f>IFERROR(VLOOKUP(E1442, Table1[[#All],[Note]:[Code]], 2),"")</f>
        <v/>
      </c>
      <c r="M1442" s="4" t="str">
        <f>IFERROR(VLOOKUP(G1442, Table134[#All], 2),"")</f>
        <v/>
      </c>
      <c r="O1442" s="55" t="str">
        <f t="shared" si="115"/>
        <v xml:space="preserve">    delay(delayo);</v>
      </c>
    </row>
    <row r="1443" spans="5:45" x14ac:dyDescent="0.3">
      <c r="E1443" s="45" t="str">
        <f>MID($K1439,T$19,1)</f>
        <v/>
      </c>
      <c r="F1443" s="43" t="str">
        <f>MID($K1440,T$19,1)</f>
        <v/>
      </c>
      <c r="G1443" s="44" t="str">
        <f>MID($K1441,T$19,1)</f>
        <v/>
      </c>
      <c r="H1443" s="41"/>
      <c r="I1443" s="9">
        <v>2</v>
      </c>
      <c r="J1443" s="4" t="s">
        <v>13</v>
      </c>
      <c r="K1443" s="4" t="str">
        <f>IFERROR(VLOOKUP(E1443, Table1[[#All],[Note]:[Code]], 2),"")</f>
        <v/>
      </c>
      <c r="M1443" s="4" t="str">
        <f>IFERROR(VLOOKUP(G1443, Table134[#All], 2),"")</f>
        <v/>
      </c>
      <c r="O1443" s="55" t="str">
        <f t="shared" si="115"/>
        <v xml:space="preserve">    delay(delayo);</v>
      </c>
    </row>
    <row r="1444" spans="5:45" x14ac:dyDescent="0.3">
      <c r="E1444" s="45" t="str">
        <f>MID($K1439,U$19,1)</f>
        <v/>
      </c>
      <c r="F1444" s="43" t="str">
        <f>MID($K1440,U$19,1)</f>
        <v/>
      </c>
      <c r="G1444" s="44" t="str">
        <f>MID($K1441,U$19,1)</f>
        <v/>
      </c>
      <c r="H1444" s="41"/>
      <c r="I1444" s="9">
        <v>3</v>
      </c>
      <c r="J1444" s="4" t="s">
        <v>13</v>
      </c>
      <c r="K1444" s="4" t="str">
        <f>IFERROR(VLOOKUP(E1444, Table1[[#All],[Note]:[Code]], 2),"")</f>
        <v/>
      </c>
      <c r="M1444" s="4" t="str">
        <f>IFERROR(VLOOKUP(G1444, Table134[#All], 2),"")</f>
        <v/>
      </c>
      <c r="O1444" s="55" t="str">
        <f t="shared" si="115"/>
        <v xml:space="preserve">    delay(delayo);</v>
      </c>
    </row>
    <row r="1445" spans="5:45" x14ac:dyDescent="0.3">
      <c r="E1445" s="45" t="str">
        <f>MID($K1439,V$19,1)</f>
        <v/>
      </c>
      <c r="F1445" s="43" t="str">
        <f>MID($K1440,V$19,1)</f>
        <v/>
      </c>
      <c r="G1445" s="44" t="str">
        <f>MID($K1441,V$19,1)</f>
        <v/>
      </c>
      <c r="H1445" s="41"/>
      <c r="I1445" s="9">
        <v>4</v>
      </c>
      <c r="J1445" s="4" t="s">
        <v>13</v>
      </c>
      <c r="K1445" s="4" t="str">
        <f>IFERROR(VLOOKUP(E1445, Table1[[#All],[Note]:[Code]], 2),"")</f>
        <v/>
      </c>
      <c r="M1445" s="4" t="str">
        <f>IFERROR(VLOOKUP(G1445, Table134[#All], 2),"")</f>
        <v/>
      </c>
      <c r="O1445" s="55" t="str">
        <f t="shared" si="115"/>
        <v xml:space="preserve">    delay(delayo);</v>
      </c>
    </row>
    <row r="1446" spans="5:45" x14ac:dyDescent="0.3">
      <c r="E1446" s="45" t="str">
        <f>MID($K1439,W$19,1)</f>
        <v/>
      </c>
      <c r="F1446" s="43" t="str">
        <f>MID($K1440,W$19,1)</f>
        <v/>
      </c>
      <c r="G1446" s="44" t="str">
        <f>MID($K1441,W$19,1)</f>
        <v/>
      </c>
      <c r="H1446" s="41"/>
      <c r="I1446" s="9">
        <v>5</v>
      </c>
      <c r="J1446" s="4" t="s">
        <v>13</v>
      </c>
      <c r="K1446" s="4" t="str">
        <f>IFERROR(VLOOKUP(E1446, Table1[[#All],[Note]:[Code]], 2),"")</f>
        <v/>
      </c>
      <c r="M1446" s="4" t="str">
        <f>IFERROR(VLOOKUP(G1446, Table134[#All], 2),"")</f>
        <v/>
      </c>
      <c r="O1446" s="55" t="str">
        <f t="shared" si="115"/>
        <v xml:space="preserve">    delay(delayo);</v>
      </c>
    </row>
    <row r="1447" spans="5:45" x14ac:dyDescent="0.3">
      <c r="E1447" s="45" t="str">
        <f>MID($K1439,X$19,1)</f>
        <v/>
      </c>
      <c r="F1447" s="43" t="str">
        <f>MID($K1440,X$19,1)</f>
        <v/>
      </c>
      <c r="G1447" s="44" t="str">
        <f>MID($K1441,X$19,1)</f>
        <v/>
      </c>
      <c r="H1447" s="41"/>
      <c r="I1447" s="9">
        <v>6</v>
      </c>
      <c r="J1447" s="4" t="s">
        <v>13</v>
      </c>
      <c r="K1447" s="4" t="str">
        <f>IFERROR(VLOOKUP(E1447, Table1[[#All],[Note]:[Code]], 2),"")</f>
        <v/>
      </c>
      <c r="M1447" s="4" t="str">
        <f>IFERROR(VLOOKUP(G1447, Table134[#All], 2),"")</f>
        <v/>
      </c>
      <c r="O1447" s="55" t="str">
        <f t="shared" si="115"/>
        <v xml:space="preserve">    delay(delayo);</v>
      </c>
    </row>
    <row r="1448" spans="5:45" x14ac:dyDescent="0.3">
      <c r="E1448" s="45" t="str">
        <f>MID($K1439,Y$19,1)</f>
        <v/>
      </c>
      <c r="F1448" s="43" t="str">
        <f>MID($K1440,Y$19,1)</f>
        <v/>
      </c>
      <c r="G1448" s="44" t="str">
        <f>MID($K1441,Y$19,1)</f>
        <v/>
      </c>
      <c r="H1448" s="41"/>
      <c r="I1448" s="9">
        <v>7</v>
      </c>
      <c r="J1448" s="4" t="s">
        <v>13</v>
      </c>
      <c r="K1448" s="4" t="str">
        <f>IFERROR(VLOOKUP(E1448, Table1[[#All],[Note]:[Code]], 2),"")</f>
        <v/>
      </c>
      <c r="M1448" s="4" t="str">
        <f>IFERROR(VLOOKUP(G1448, Table134[#All], 2),"")</f>
        <v/>
      </c>
      <c r="O1448" s="55" t="str">
        <f t="shared" si="115"/>
        <v xml:space="preserve">    delay(delayo);</v>
      </c>
    </row>
    <row r="1449" spans="5:45" x14ac:dyDescent="0.3">
      <c r="E1449" s="45" t="str">
        <f>MID($K1439,Z$19,1)</f>
        <v/>
      </c>
      <c r="F1449" s="43" t="str">
        <f>MID($K1440,Z$19,1)</f>
        <v/>
      </c>
      <c r="G1449" s="44" t="str">
        <f>MID($K1441,Z$19,1)</f>
        <v/>
      </c>
      <c r="H1449" s="41"/>
      <c r="I1449" s="9">
        <v>8</v>
      </c>
      <c r="J1449" s="4" t="s">
        <v>13</v>
      </c>
      <c r="K1449" s="4" t="str">
        <f>IFERROR(VLOOKUP(E1449, Table1[[#All],[Note]:[Code]], 2),"")</f>
        <v/>
      </c>
      <c r="M1449" s="4" t="str">
        <f>IFERROR(VLOOKUP(G1449, Table134[#All], 2),"")</f>
        <v/>
      </c>
      <c r="O1449" s="55" t="str">
        <f t="shared" si="115"/>
        <v xml:space="preserve">    delay(delayo);</v>
      </c>
    </row>
    <row r="1450" spans="5:45" x14ac:dyDescent="0.3">
      <c r="E1450" s="45" t="str">
        <f>MID($K1439,AA$19,1)</f>
        <v/>
      </c>
      <c r="F1450" s="43" t="str">
        <f>MID($K1440,AA$19,1)</f>
        <v/>
      </c>
      <c r="G1450" s="44" t="str">
        <f>MID($K1441,AA$19,1)</f>
        <v/>
      </c>
      <c r="H1450" s="41"/>
      <c r="I1450" s="9">
        <v>9</v>
      </c>
      <c r="J1450" s="4" t="s">
        <v>13</v>
      </c>
      <c r="K1450" s="4" t="str">
        <f>IFERROR(VLOOKUP(E1450, Table1[[#All],[Note]:[Code]], 2),"")</f>
        <v/>
      </c>
      <c r="M1450" s="4" t="str">
        <f>IFERROR(VLOOKUP(G1450, Table134[#All], 2),"")</f>
        <v/>
      </c>
      <c r="O1450" s="55" t="str">
        <f t="shared" si="115"/>
        <v xml:space="preserve">    delay(delayo);</v>
      </c>
    </row>
    <row r="1451" spans="5:45" x14ac:dyDescent="0.3">
      <c r="E1451" s="45" t="str">
        <f>MID($K1439,AB$19,1)</f>
        <v/>
      </c>
      <c r="F1451" s="43" t="str">
        <f>MID($K1440,AB$19,1)</f>
        <v/>
      </c>
      <c r="G1451" s="44" t="str">
        <f>MID($K1441,AB$19,1)</f>
        <v/>
      </c>
      <c r="H1451" s="41"/>
      <c r="I1451" s="9">
        <v>10</v>
      </c>
      <c r="J1451" s="4" t="s">
        <v>13</v>
      </c>
      <c r="K1451" s="4" t="str">
        <f>IFERROR(VLOOKUP(E1451, Table1[[#All],[Note]:[Code]], 2),"")</f>
        <v/>
      </c>
      <c r="M1451" s="4" t="str">
        <f>IFERROR(VLOOKUP(G1451, Table134[#All], 2),"")</f>
        <v/>
      </c>
      <c r="O1451" s="55" t="str">
        <f t="shared" si="115"/>
        <v xml:space="preserve">    delay(delayo);</v>
      </c>
    </row>
    <row r="1452" spans="5:45" x14ac:dyDescent="0.3">
      <c r="E1452" s="45" t="str">
        <f>MID($K1439,AC$19,1)</f>
        <v/>
      </c>
      <c r="F1452" s="43" t="str">
        <f>MID($K1440,AC$19,1)</f>
        <v/>
      </c>
      <c r="G1452" s="44" t="str">
        <f>MID($K1441,AC$19,1)</f>
        <v/>
      </c>
      <c r="H1452" s="41"/>
      <c r="I1452" s="9">
        <v>11</v>
      </c>
      <c r="J1452" s="4" t="s">
        <v>13</v>
      </c>
      <c r="K1452" s="4" t="str">
        <f>IFERROR(VLOOKUP(E1452, Table1[[#All],[Note]:[Code]], 2),"")</f>
        <v/>
      </c>
      <c r="M1452" s="4" t="str">
        <f>IFERROR(VLOOKUP(G1452, Table134[#All], 2),"")</f>
        <v/>
      </c>
      <c r="O1452" s="55" t="str">
        <f t="shared" si="115"/>
        <v xml:space="preserve">    delay(delayo);</v>
      </c>
    </row>
    <row r="1453" spans="5:45" x14ac:dyDescent="0.3">
      <c r="E1453" s="45" t="str">
        <f>MID($K1439,AD$19,1)</f>
        <v/>
      </c>
      <c r="F1453" s="43" t="str">
        <f>MID($K1440,AD$19,1)</f>
        <v/>
      </c>
      <c r="G1453" s="44" t="str">
        <f>MID($K1441,AD$19,1)</f>
        <v/>
      </c>
      <c r="H1453" s="41"/>
      <c r="I1453" s="9">
        <v>12</v>
      </c>
      <c r="J1453" s="4" t="s">
        <v>13</v>
      </c>
      <c r="K1453" s="4" t="str">
        <f>IFERROR(VLOOKUP(E1453, Table1[[#All],[Note]:[Code]], 2),"")</f>
        <v/>
      </c>
      <c r="M1453" s="4" t="str">
        <f>IFERROR(VLOOKUP(G1453, Table134[#All], 2),"")</f>
        <v/>
      </c>
      <c r="O1453" s="55" t="str">
        <f t="shared" si="115"/>
        <v xml:space="preserve">    delay(delayo);</v>
      </c>
    </row>
    <row r="1454" spans="5:45" x14ac:dyDescent="0.3">
      <c r="E1454" s="45" t="str">
        <f>MID($K1439,AE$19,1)</f>
        <v/>
      </c>
      <c r="F1454" s="43" t="str">
        <f>MID($K1440,AE$19,1)</f>
        <v/>
      </c>
      <c r="G1454" s="44" t="str">
        <f>MID($K1441,AE$19,1)</f>
        <v/>
      </c>
      <c r="H1454" s="41"/>
      <c r="I1454" s="9">
        <v>13</v>
      </c>
      <c r="J1454" s="4" t="s">
        <v>13</v>
      </c>
      <c r="K1454" s="4" t="str">
        <f>IFERROR(VLOOKUP(E1454, Table1[[#All],[Note]:[Code]], 2),"")</f>
        <v/>
      </c>
      <c r="M1454" s="4" t="str">
        <f>IFERROR(VLOOKUP(G1454, Table134[#All], 2),"")</f>
        <v/>
      </c>
      <c r="O1454" s="55" t="str">
        <f t="shared" si="115"/>
        <v xml:space="preserve">    delay(delayo);</v>
      </c>
    </row>
    <row r="1455" spans="5:45" x14ac:dyDescent="0.3">
      <c r="E1455" s="45" t="str">
        <f>MID($K1439,AF$19,1)</f>
        <v/>
      </c>
      <c r="F1455" s="43" t="str">
        <f>MID($K1440,AF$19,1)</f>
        <v/>
      </c>
      <c r="G1455" s="44" t="str">
        <f>MID($K1441,AF$19,1)</f>
        <v/>
      </c>
      <c r="H1455" s="41"/>
      <c r="I1455" s="9">
        <v>14</v>
      </c>
      <c r="J1455" s="4" t="s">
        <v>13</v>
      </c>
      <c r="K1455" s="4" t="str">
        <f>IFERROR(VLOOKUP(E1455, Table1[[#All],[Note]:[Code]], 2),"")</f>
        <v/>
      </c>
      <c r="M1455" s="4" t="str">
        <f>IFERROR(VLOOKUP(G1455, Table134[#All], 2),"")</f>
        <v/>
      </c>
      <c r="O1455" s="55" t="str">
        <f t="shared" si="115"/>
        <v xml:space="preserve">    delay(delayo);</v>
      </c>
    </row>
    <row r="1456" spans="5:45" x14ac:dyDescent="0.3">
      <c r="E1456" s="45" t="str">
        <f>MID($K1439,AG$19,1)</f>
        <v/>
      </c>
      <c r="F1456" s="43" t="str">
        <f>MID($K1440,AG$19,1)</f>
        <v/>
      </c>
      <c r="G1456" s="44" t="str">
        <f>MID($K1441,AG$19,1)</f>
        <v/>
      </c>
      <c r="H1456" s="41"/>
      <c r="I1456" s="9">
        <v>15</v>
      </c>
      <c r="J1456" s="4" t="s">
        <v>13</v>
      </c>
      <c r="K1456" s="4" t="str">
        <f>IFERROR(VLOOKUP(E1456, Table1[[#All],[Note]:[Code]], 2),"")</f>
        <v/>
      </c>
      <c r="M1456" s="4" t="str">
        <f>IFERROR(VLOOKUP(G1456, Table134[#All], 2),"")</f>
        <v/>
      </c>
      <c r="O1456" s="55" t="str">
        <f t="shared" si="115"/>
        <v xml:space="preserve">    delay(delayo);</v>
      </c>
    </row>
    <row r="1457" spans="5:45" x14ac:dyDescent="0.3">
      <c r="E1457" s="45" t="str">
        <f>MID($K1439,AH$19,1)</f>
        <v/>
      </c>
      <c r="F1457" s="43" t="str">
        <f>MID($K1440,AH$19,1)</f>
        <v/>
      </c>
      <c r="G1457" s="44" t="str">
        <f>MID($K1441,AH$19,1)</f>
        <v/>
      </c>
      <c r="H1457" s="41"/>
      <c r="I1457" s="9">
        <v>16</v>
      </c>
      <c r="J1457" s="4" t="s">
        <v>13</v>
      </c>
      <c r="K1457" s="4" t="str">
        <f>IFERROR(VLOOKUP(E1457, Table1[[#All],[Note]:[Code]], 2),"")</f>
        <v/>
      </c>
      <c r="M1457" s="4" t="str">
        <f>IFERROR(VLOOKUP(G1457, Table134[#All], 2),"")</f>
        <v/>
      </c>
      <c r="O1457" s="55" t="str">
        <f t="shared" si="115"/>
        <v xml:space="preserve">    delay(delayo);</v>
      </c>
    </row>
    <row r="1458" spans="5:45" x14ac:dyDescent="0.3">
      <c r="E1458" s="45" t="str">
        <f>MID($K1439,AI$19,1)</f>
        <v/>
      </c>
      <c r="F1458" s="43" t="str">
        <f>MID($K1440,AI$19,1)</f>
        <v/>
      </c>
      <c r="G1458" s="44" t="str">
        <f>MID($K1441,AI$19,1)</f>
        <v/>
      </c>
      <c r="H1458" s="41"/>
      <c r="I1458" s="9">
        <v>17</v>
      </c>
      <c r="J1458" s="4" t="s">
        <v>13</v>
      </c>
      <c r="K1458" s="4" t="str">
        <f>IFERROR(VLOOKUP(E1458, Table1[[#All],[Note]:[Code]], 2),"")</f>
        <v/>
      </c>
      <c r="M1458" s="4" t="str">
        <f>IFERROR(VLOOKUP(G1458, Table134[#All], 2),"")</f>
        <v/>
      </c>
      <c r="O1458" s="55" t="str">
        <f t="shared" si="115"/>
        <v xml:space="preserve">    delay(delayo);</v>
      </c>
    </row>
    <row r="1459" spans="5:45" x14ac:dyDescent="0.3">
      <c r="E1459" s="45" t="str">
        <f>MID($K1439,AJ$19,1)</f>
        <v/>
      </c>
      <c r="F1459" s="43" t="str">
        <f>MID($K1440,AJ$19,1)</f>
        <v/>
      </c>
      <c r="G1459" s="44" t="str">
        <f>MID($K1441,AJ$19,1)</f>
        <v/>
      </c>
      <c r="H1459" s="41"/>
      <c r="I1459" s="9">
        <v>18</v>
      </c>
      <c r="J1459" s="4" t="s">
        <v>13</v>
      </c>
      <c r="K1459" s="4" t="str">
        <f>IFERROR(VLOOKUP(E1459, Table1[[#All],[Note]:[Code]], 2),"")</f>
        <v/>
      </c>
      <c r="M1459" s="4" t="str">
        <f>IFERROR(VLOOKUP(G1459, Table134[#All], 2),"")</f>
        <v/>
      </c>
      <c r="O1459" s="55" t="str">
        <f t="shared" si="115"/>
        <v xml:space="preserve">    delay(delayo);</v>
      </c>
    </row>
    <row r="1460" spans="5:45" x14ac:dyDescent="0.3">
      <c r="E1460" s="45" t="str">
        <f>MID($K1439,AK$19,1)</f>
        <v/>
      </c>
      <c r="F1460" s="43" t="str">
        <f>MID($K1440,AK$19,1)</f>
        <v/>
      </c>
      <c r="G1460" s="44" t="str">
        <f>MID($K1441,AK$19,1)</f>
        <v/>
      </c>
      <c r="H1460" s="41"/>
      <c r="I1460" s="9">
        <v>19</v>
      </c>
      <c r="J1460" s="4" t="s">
        <v>13</v>
      </c>
      <c r="K1460" s="4" t="str">
        <f>IFERROR(VLOOKUP(E1460, Table1[[#All],[Note]:[Code]], 2),"")</f>
        <v/>
      </c>
      <c r="M1460" s="4" t="str">
        <f>IFERROR(VLOOKUP(G1460, Table134[#All], 2),"")</f>
        <v/>
      </c>
      <c r="O1460" s="55" t="str">
        <f t="shared" si="115"/>
        <v xml:space="preserve">    delay(delayo);</v>
      </c>
    </row>
    <row r="1461" spans="5:45" x14ac:dyDescent="0.3">
      <c r="E1461" s="45" t="str">
        <f>MID($K1439,AL$19,1)</f>
        <v/>
      </c>
      <c r="F1461" s="43" t="str">
        <f>MID($K1440,AL$19,1)</f>
        <v/>
      </c>
      <c r="G1461" s="44" t="str">
        <f>MID($K1441,AL$19,1)</f>
        <v/>
      </c>
      <c r="H1461" s="41"/>
      <c r="I1461" s="9">
        <v>20</v>
      </c>
      <c r="J1461" s="4" t="s">
        <v>13</v>
      </c>
      <c r="K1461" s="4" t="str">
        <f>IFERROR(VLOOKUP(E1461, Table1[[#All],[Note]:[Code]], 2),"")</f>
        <v/>
      </c>
      <c r="M1461" s="4" t="str">
        <f>IFERROR(VLOOKUP(G1461, Table134[#All], 2),"")</f>
        <v/>
      </c>
      <c r="O1461" s="55" t="str">
        <f t="shared" si="115"/>
        <v xml:space="preserve">    delay(delayo);</v>
      </c>
    </row>
    <row r="1462" spans="5:45" x14ac:dyDescent="0.3">
      <c r="E1462" s="45" t="str">
        <f>MID($K1439,AM$19,1)</f>
        <v/>
      </c>
      <c r="F1462" s="43" t="str">
        <f>MID($K1440,AM$19,1)</f>
        <v/>
      </c>
      <c r="G1462" s="44" t="str">
        <f>MID($K1441,AM$19,1)</f>
        <v/>
      </c>
      <c r="H1462" s="41"/>
      <c r="I1462" s="9">
        <v>21</v>
      </c>
      <c r="J1462" s="4" t="s">
        <v>13</v>
      </c>
      <c r="K1462" s="4" t="str">
        <f>IFERROR(VLOOKUP(E1462, Table1[[#All],[Note]:[Code]], 2),"")</f>
        <v/>
      </c>
      <c r="M1462" s="4" t="str">
        <f>IFERROR(VLOOKUP(G1462, Table134[#All], 2),"")</f>
        <v/>
      </c>
      <c r="O1462" s="55" t="str">
        <f t="shared" si="115"/>
        <v xml:space="preserve">    delay(delayo);</v>
      </c>
    </row>
    <row r="1463" spans="5:45" x14ac:dyDescent="0.3">
      <c r="E1463" s="45" t="str">
        <f>MID($K1439,AN$19,1)</f>
        <v/>
      </c>
      <c r="F1463" s="43" t="str">
        <f>MID($K1440,AN$19,1)</f>
        <v/>
      </c>
      <c r="G1463" s="44" t="str">
        <f>MID($K1441,AN$19,1)</f>
        <v/>
      </c>
      <c r="H1463" s="41"/>
      <c r="I1463" s="9">
        <v>22</v>
      </c>
      <c r="J1463" s="4" t="s">
        <v>13</v>
      </c>
      <c r="K1463" s="4" t="str">
        <f>IFERROR(VLOOKUP(E1463, Table1[[#All],[Note]:[Code]], 2),"")</f>
        <v/>
      </c>
      <c r="M1463" s="4" t="str">
        <f>IFERROR(VLOOKUP(G1463, Table134[#All], 2),"")</f>
        <v/>
      </c>
      <c r="O1463" s="55" t="str">
        <f t="shared" si="115"/>
        <v xml:space="preserve">    delay(delayo);</v>
      </c>
    </row>
    <row r="1464" spans="5:45" x14ac:dyDescent="0.3">
      <c r="E1464" s="45" t="str">
        <f>MID($K1439,AO$19,1)</f>
        <v/>
      </c>
      <c r="F1464" s="43" t="str">
        <f>MID($K1440,AO$19,1)</f>
        <v/>
      </c>
      <c r="G1464" s="44" t="str">
        <f>MID($K1441,AO$19,1)</f>
        <v/>
      </c>
      <c r="H1464" s="41"/>
      <c r="I1464" s="9">
        <v>23</v>
      </c>
      <c r="J1464" s="4" t="s">
        <v>13</v>
      </c>
      <c r="K1464" s="4" t="str">
        <f>IFERROR(VLOOKUP(E1464, Table1[[#All],[Note]:[Code]], 2),"")</f>
        <v/>
      </c>
      <c r="M1464" s="4" t="str">
        <f>IFERROR(VLOOKUP(G1464, Table134[#All], 2),"")</f>
        <v/>
      </c>
      <c r="O1464" s="55" t="str">
        <f t="shared" si="115"/>
        <v xml:space="preserve">    delay(delayo);</v>
      </c>
    </row>
    <row r="1465" spans="5:45" x14ac:dyDescent="0.3">
      <c r="E1465" s="45" t="str">
        <f>MID($K1439,AP$19,1)</f>
        <v/>
      </c>
      <c r="F1465" s="43" t="str">
        <f>MID($K1440,AP$19,1)</f>
        <v/>
      </c>
      <c r="G1465" s="44" t="str">
        <f>MID($K1441,AP$19,1)</f>
        <v/>
      </c>
      <c r="H1465" s="41"/>
      <c r="I1465" s="9">
        <v>24</v>
      </c>
      <c r="J1465" s="4" t="s">
        <v>13</v>
      </c>
      <c r="K1465" s="4" t="str">
        <f>IFERROR(VLOOKUP(E1465, Table1[[#All],[Note]:[Code]], 2),"")</f>
        <v/>
      </c>
      <c r="M1465" s="4" t="str">
        <f>IFERROR(VLOOKUP(G1465, Table134[#All], 2),"")</f>
        <v/>
      </c>
      <c r="O1465" s="55" t="str">
        <f t="shared" si="115"/>
        <v xml:space="preserve">    delay(delayo);</v>
      </c>
    </row>
    <row r="1466" spans="5:45" x14ac:dyDescent="0.3">
      <c r="E1466" s="45" t="str">
        <f>MID($K1439,AQ$19,1)</f>
        <v/>
      </c>
      <c r="F1466" s="43" t="str">
        <f>MID($K1440,AQ$19,1)</f>
        <v/>
      </c>
      <c r="G1466" s="44" t="str">
        <f>MID($K1441,AQ$19,1)</f>
        <v/>
      </c>
      <c r="H1466" s="41"/>
      <c r="I1466" s="9">
        <v>25</v>
      </c>
      <c r="J1466" s="4" t="s">
        <v>13</v>
      </c>
      <c r="K1466" s="4" t="str">
        <f>IFERROR(VLOOKUP(E1466, Table1[[#All],[Note]:[Code]], 2),"")</f>
        <v/>
      </c>
      <c r="M1466" s="4" t="str">
        <f>IFERROR(VLOOKUP(G1466, Table134[#All], 2),"")</f>
        <v/>
      </c>
      <c r="O1466" s="55" t="str">
        <f t="shared" si="115"/>
        <v xml:space="preserve">    delay(delayo);</v>
      </c>
    </row>
    <row r="1467" spans="5:45" x14ac:dyDescent="0.3">
      <c r="E1467" s="45" t="str">
        <f>MID($K1439,AR$19,1)</f>
        <v/>
      </c>
      <c r="F1467" s="43" t="str">
        <f>MID($K1440,AR$19,1)</f>
        <v/>
      </c>
      <c r="G1467" s="44" t="str">
        <f>MID($K1441,AR$19,1)</f>
        <v/>
      </c>
      <c r="H1467" s="41"/>
      <c r="I1467" s="9">
        <v>26</v>
      </c>
      <c r="J1467" s="4" t="s">
        <v>13</v>
      </c>
      <c r="K1467" s="4" t="str">
        <f>IFERROR(VLOOKUP(E1467, Table1[[#All],[Note]:[Code]], 2),"")</f>
        <v/>
      </c>
      <c r="M1467" s="4" t="str">
        <f>IFERROR(VLOOKUP(G1467, Table134[#All], 2),"")</f>
        <v/>
      </c>
      <c r="O1467" s="55" t="str">
        <f t="shared" si="115"/>
        <v xml:space="preserve">    delay(delayo);</v>
      </c>
    </row>
    <row r="1468" spans="5:45" x14ac:dyDescent="0.3">
      <c r="H1468" s="41"/>
      <c r="I1468" s="13"/>
      <c r="J1468" s="11" t="s">
        <v>44</v>
      </c>
      <c r="K1468" s="14"/>
      <c r="O1468" s="55" t="str">
        <f t="shared" si="115"/>
        <v xml:space="preserve">//  </v>
      </c>
      <c r="Q1468" s="19" t="s">
        <v>123</v>
      </c>
      <c r="R1468" s="19"/>
      <c r="S1468" s="19">
        <v>1</v>
      </c>
      <c r="T1468" s="19">
        <v>2</v>
      </c>
      <c r="U1468" s="19">
        <v>3</v>
      </c>
      <c r="V1468" s="19">
        <v>4</v>
      </c>
      <c r="W1468" s="19">
        <v>5</v>
      </c>
      <c r="X1468" s="19">
        <v>6</v>
      </c>
      <c r="Y1468" s="19">
        <v>7</v>
      </c>
      <c r="Z1468" s="19">
        <v>8</v>
      </c>
      <c r="AA1468" s="19">
        <v>9</v>
      </c>
      <c r="AB1468" s="19">
        <v>10</v>
      </c>
      <c r="AC1468" s="19">
        <v>11</v>
      </c>
      <c r="AD1468" s="19">
        <v>12</v>
      </c>
      <c r="AE1468" s="19">
        <v>13</v>
      </c>
      <c r="AF1468" s="19">
        <v>14</v>
      </c>
      <c r="AG1468" s="19">
        <v>15</v>
      </c>
      <c r="AH1468" s="19">
        <v>16</v>
      </c>
      <c r="AI1468" s="19">
        <v>17</v>
      </c>
      <c r="AJ1468" s="19">
        <v>18</v>
      </c>
      <c r="AK1468" s="19">
        <v>19</v>
      </c>
      <c r="AL1468" s="19">
        <v>20</v>
      </c>
      <c r="AM1468" s="19">
        <v>21</v>
      </c>
      <c r="AN1468" s="19">
        <v>22</v>
      </c>
      <c r="AO1468" s="19">
        <v>23</v>
      </c>
      <c r="AP1468" s="19">
        <v>24</v>
      </c>
      <c r="AQ1468" s="19">
        <v>25</v>
      </c>
      <c r="AR1468" s="19">
        <v>26</v>
      </c>
      <c r="AS1468" s="19"/>
    </row>
    <row r="1469" spans="5:45" x14ac:dyDescent="0.3">
      <c r="H1469" s="41">
        <v>49</v>
      </c>
      <c r="I1469" s="13"/>
      <c r="J1469" s="11" t="s">
        <v>44</v>
      </c>
      <c r="K1469" s="14">
        <f>C219</f>
        <v>0</v>
      </c>
      <c r="L1469" s="6"/>
      <c r="M1469" s="6"/>
      <c r="O1469" s="55" t="str">
        <f t="shared" si="115"/>
        <v>//  0</v>
      </c>
      <c r="Q1469" s="4" t="str">
        <f>MID($K1469,Q$19,1)</f>
        <v>0</v>
      </c>
      <c r="R1469" s="4" t="str">
        <f t="shared" ref="R1469:AS1471" si="118">MID($K1469,R$19,1)</f>
        <v/>
      </c>
      <c r="S1469" s="4" t="str">
        <f t="shared" si="118"/>
        <v/>
      </c>
      <c r="T1469" s="4" t="str">
        <f t="shared" si="118"/>
        <v/>
      </c>
      <c r="U1469" s="4" t="str">
        <f t="shared" si="118"/>
        <v/>
      </c>
      <c r="V1469" s="4" t="str">
        <f t="shared" si="118"/>
        <v/>
      </c>
      <c r="W1469" s="4" t="str">
        <f t="shared" si="118"/>
        <v/>
      </c>
      <c r="X1469" s="4" t="str">
        <f t="shared" si="118"/>
        <v/>
      </c>
      <c r="Y1469" s="4" t="str">
        <f t="shared" si="118"/>
        <v/>
      </c>
      <c r="Z1469" s="4" t="str">
        <f t="shared" si="118"/>
        <v/>
      </c>
      <c r="AA1469" s="4" t="str">
        <f t="shared" si="118"/>
        <v/>
      </c>
      <c r="AB1469" s="4" t="str">
        <f t="shared" si="118"/>
        <v/>
      </c>
      <c r="AC1469" s="4" t="str">
        <f t="shared" si="118"/>
        <v/>
      </c>
      <c r="AD1469" s="4" t="str">
        <f t="shared" si="118"/>
        <v/>
      </c>
      <c r="AE1469" s="4" t="str">
        <f t="shared" si="118"/>
        <v/>
      </c>
      <c r="AF1469" s="4" t="str">
        <f t="shared" si="118"/>
        <v/>
      </c>
      <c r="AG1469" s="4" t="str">
        <f t="shared" si="118"/>
        <v/>
      </c>
      <c r="AH1469" s="4" t="str">
        <f t="shared" si="118"/>
        <v/>
      </c>
      <c r="AI1469" s="4" t="str">
        <f t="shared" si="118"/>
        <v/>
      </c>
      <c r="AJ1469" s="4" t="str">
        <f t="shared" si="118"/>
        <v/>
      </c>
      <c r="AK1469" s="4" t="str">
        <f t="shared" si="118"/>
        <v/>
      </c>
      <c r="AL1469" s="4" t="str">
        <f t="shared" si="118"/>
        <v/>
      </c>
      <c r="AM1469" s="4" t="str">
        <f t="shared" si="118"/>
        <v/>
      </c>
      <c r="AN1469" s="4" t="str">
        <f t="shared" si="118"/>
        <v/>
      </c>
      <c r="AO1469" s="4" t="str">
        <f t="shared" si="118"/>
        <v/>
      </c>
      <c r="AP1469" s="4" t="str">
        <f t="shared" si="118"/>
        <v/>
      </c>
      <c r="AQ1469" s="4" t="str">
        <f t="shared" si="118"/>
        <v/>
      </c>
      <c r="AR1469" s="4" t="str">
        <f t="shared" si="118"/>
        <v/>
      </c>
      <c r="AS1469" s="4" t="str">
        <f>MID($K1469,AS$19,1)</f>
        <v/>
      </c>
    </row>
    <row r="1470" spans="5:45" x14ac:dyDescent="0.3">
      <c r="E1470" s="45" t="str">
        <f>MID($K1469,Q$19,1)</f>
        <v>0</v>
      </c>
      <c r="F1470" s="43" t="str">
        <f>MID($K1470,Q$19,1)</f>
        <v>0</v>
      </c>
      <c r="G1470" s="44" t="str">
        <f>MID($K1471,Q$19,1)</f>
        <v>0</v>
      </c>
      <c r="H1470" s="41"/>
      <c r="I1470" s="13"/>
      <c r="J1470" s="11" t="s">
        <v>44</v>
      </c>
      <c r="K1470" s="14">
        <f>C220</f>
        <v>0</v>
      </c>
      <c r="L1470" s="6"/>
      <c r="M1470" s="6"/>
      <c r="O1470" s="55" t="str">
        <f t="shared" si="115"/>
        <v>//  0</v>
      </c>
      <c r="Q1470" s="4" t="str">
        <f t="shared" ref="Q1470:Q1471" si="119">MID($K1470,Q$19,1)</f>
        <v>0</v>
      </c>
      <c r="R1470" s="4" t="str">
        <f t="shared" si="118"/>
        <v/>
      </c>
      <c r="S1470" s="4" t="str">
        <f t="shared" si="118"/>
        <v/>
      </c>
      <c r="T1470" s="4" t="str">
        <f t="shared" si="118"/>
        <v/>
      </c>
      <c r="U1470" s="4" t="str">
        <f t="shared" si="118"/>
        <v/>
      </c>
      <c r="V1470" s="4" t="str">
        <f t="shared" si="118"/>
        <v/>
      </c>
      <c r="W1470" s="4" t="str">
        <f t="shared" si="118"/>
        <v/>
      </c>
      <c r="X1470" s="4" t="str">
        <f t="shared" si="118"/>
        <v/>
      </c>
      <c r="Y1470" s="4" t="str">
        <f t="shared" si="118"/>
        <v/>
      </c>
      <c r="Z1470" s="4" t="str">
        <f t="shared" si="118"/>
        <v/>
      </c>
      <c r="AA1470" s="4" t="str">
        <f t="shared" si="118"/>
        <v/>
      </c>
      <c r="AB1470" s="4" t="str">
        <f t="shared" si="118"/>
        <v/>
      </c>
      <c r="AC1470" s="4" t="str">
        <f t="shared" si="118"/>
        <v/>
      </c>
      <c r="AD1470" s="4" t="str">
        <f t="shared" si="118"/>
        <v/>
      </c>
      <c r="AE1470" s="4" t="str">
        <f t="shared" si="118"/>
        <v/>
      </c>
      <c r="AF1470" s="4" t="str">
        <f t="shared" si="118"/>
        <v/>
      </c>
      <c r="AG1470" s="4" t="str">
        <f t="shared" si="118"/>
        <v/>
      </c>
      <c r="AH1470" s="4" t="str">
        <f t="shared" si="118"/>
        <v/>
      </c>
      <c r="AI1470" s="4" t="str">
        <f t="shared" si="118"/>
        <v/>
      </c>
      <c r="AJ1470" s="4" t="str">
        <f t="shared" si="118"/>
        <v/>
      </c>
      <c r="AK1470" s="4" t="str">
        <f t="shared" si="118"/>
        <v/>
      </c>
      <c r="AL1470" s="4" t="str">
        <f t="shared" si="118"/>
        <v/>
      </c>
      <c r="AM1470" s="4" t="str">
        <f t="shared" si="118"/>
        <v/>
      </c>
      <c r="AN1470" s="4" t="str">
        <f t="shared" si="118"/>
        <v/>
      </c>
      <c r="AO1470" s="4" t="str">
        <f t="shared" si="118"/>
        <v/>
      </c>
      <c r="AP1470" s="4" t="str">
        <f t="shared" si="118"/>
        <v/>
      </c>
      <c r="AQ1470" s="4" t="str">
        <f t="shared" si="118"/>
        <v/>
      </c>
      <c r="AR1470" s="4" t="str">
        <f t="shared" si="118"/>
        <v/>
      </c>
      <c r="AS1470" s="4" t="str">
        <f t="shared" si="118"/>
        <v/>
      </c>
    </row>
    <row r="1471" spans="5:45" x14ac:dyDescent="0.3">
      <c r="H1471" s="41"/>
      <c r="I1471" s="13"/>
      <c r="J1471" s="11" t="s">
        <v>44</v>
      </c>
      <c r="K1471" s="14">
        <f>C221</f>
        <v>0</v>
      </c>
      <c r="O1471" s="55" t="str">
        <f t="shared" si="115"/>
        <v>//  0</v>
      </c>
      <c r="Q1471" s="4" t="str">
        <f t="shared" si="119"/>
        <v>0</v>
      </c>
      <c r="R1471" s="4" t="str">
        <f t="shared" si="118"/>
        <v/>
      </c>
      <c r="S1471" s="4" t="str">
        <f t="shared" si="118"/>
        <v/>
      </c>
      <c r="T1471" s="4" t="str">
        <f t="shared" si="118"/>
        <v/>
      </c>
      <c r="U1471" s="4" t="str">
        <f t="shared" si="118"/>
        <v/>
      </c>
      <c r="V1471" s="4" t="str">
        <f t="shared" si="118"/>
        <v/>
      </c>
      <c r="W1471" s="4" t="str">
        <f t="shared" si="118"/>
        <v/>
      </c>
      <c r="X1471" s="4" t="str">
        <f t="shared" si="118"/>
        <v/>
      </c>
      <c r="Y1471" s="4" t="str">
        <f t="shared" si="118"/>
        <v/>
      </c>
      <c r="Z1471" s="4" t="str">
        <f t="shared" si="118"/>
        <v/>
      </c>
      <c r="AA1471" s="4" t="str">
        <f t="shared" si="118"/>
        <v/>
      </c>
      <c r="AB1471" s="4" t="str">
        <f t="shared" si="118"/>
        <v/>
      </c>
      <c r="AC1471" s="4" t="str">
        <f t="shared" si="118"/>
        <v/>
      </c>
      <c r="AD1471" s="4" t="str">
        <f t="shared" si="118"/>
        <v/>
      </c>
      <c r="AE1471" s="4" t="str">
        <f t="shared" si="118"/>
        <v/>
      </c>
      <c r="AF1471" s="4" t="str">
        <f t="shared" si="118"/>
        <v/>
      </c>
      <c r="AG1471" s="4" t="str">
        <f t="shared" si="118"/>
        <v/>
      </c>
      <c r="AH1471" s="4" t="str">
        <f t="shared" si="118"/>
        <v/>
      </c>
      <c r="AI1471" s="4" t="str">
        <f t="shared" si="118"/>
        <v/>
      </c>
      <c r="AJ1471" s="4" t="str">
        <f t="shared" si="118"/>
        <v/>
      </c>
      <c r="AK1471" s="4" t="str">
        <f t="shared" si="118"/>
        <v/>
      </c>
      <c r="AL1471" s="4" t="str">
        <f t="shared" si="118"/>
        <v/>
      </c>
      <c r="AM1471" s="4" t="str">
        <f t="shared" si="118"/>
        <v/>
      </c>
      <c r="AN1471" s="4" t="str">
        <f t="shared" si="118"/>
        <v/>
      </c>
      <c r="AO1471" s="4" t="str">
        <f t="shared" si="118"/>
        <v/>
      </c>
      <c r="AP1471" s="4" t="str">
        <f t="shared" si="118"/>
        <v/>
      </c>
      <c r="AQ1471" s="4" t="str">
        <f t="shared" si="118"/>
        <v/>
      </c>
      <c r="AR1471" s="4" t="str">
        <f t="shared" si="118"/>
        <v/>
      </c>
      <c r="AS1471" s="4" t="str">
        <f t="shared" si="118"/>
        <v/>
      </c>
    </row>
    <row r="1472" spans="5:45" x14ac:dyDescent="0.3">
      <c r="E1472" s="45" t="str">
        <f>MID($K1469,S$19,1)</f>
        <v/>
      </c>
      <c r="F1472" s="43" t="str">
        <f>MID($K1470,S$19,1)</f>
        <v/>
      </c>
      <c r="G1472" s="44" t="str">
        <f>MID($K1471,S$19,1)</f>
        <v/>
      </c>
      <c r="H1472" s="41"/>
      <c r="I1472" s="9">
        <v>1</v>
      </c>
      <c r="J1472" s="4" t="s">
        <v>13</v>
      </c>
      <c r="K1472" s="4" t="str">
        <f>IFERROR(VLOOKUP(E1472, Table1[[#All],[Note]:[Code]], 2),"")</f>
        <v/>
      </c>
      <c r="M1472" s="4" t="str">
        <f>IFERROR(VLOOKUP(G1472, Table134[#All], 2),"")</f>
        <v/>
      </c>
      <c r="O1472" s="55" t="str">
        <f t="shared" si="115"/>
        <v xml:space="preserve">    delay(delayo);</v>
      </c>
    </row>
    <row r="1473" spans="5:15" x14ac:dyDescent="0.3">
      <c r="E1473" s="45" t="str">
        <f>MID($K1469,T$19,1)</f>
        <v/>
      </c>
      <c r="F1473" s="43" t="str">
        <f>MID($K1470,T$19,1)</f>
        <v/>
      </c>
      <c r="G1473" s="44" t="str">
        <f>MID($K1471,T$19,1)</f>
        <v/>
      </c>
      <c r="H1473" s="41"/>
      <c r="I1473" s="9">
        <v>2</v>
      </c>
      <c r="J1473" s="4" t="s">
        <v>13</v>
      </c>
      <c r="K1473" s="4" t="str">
        <f>IFERROR(VLOOKUP(E1473, Table1[[#All],[Note]:[Code]], 2),"")</f>
        <v/>
      </c>
      <c r="M1473" s="4" t="str">
        <f>IFERROR(VLOOKUP(G1473, Table134[#All], 2),"")</f>
        <v/>
      </c>
      <c r="O1473" s="55" t="str">
        <f t="shared" si="115"/>
        <v xml:space="preserve">    delay(delayo);</v>
      </c>
    </row>
    <row r="1474" spans="5:15" x14ac:dyDescent="0.3">
      <c r="E1474" s="45" t="str">
        <f>MID($K1469,U$19,1)</f>
        <v/>
      </c>
      <c r="F1474" s="43" t="str">
        <f>MID($K1470,U$19,1)</f>
        <v/>
      </c>
      <c r="G1474" s="44" t="str">
        <f>MID($K1471,U$19,1)</f>
        <v/>
      </c>
      <c r="H1474" s="41"/>
      <c r="I1474" s="9">
        <v>3</v>
      </c>
      <c r="J1474" s="4" t="s">
        <v>13</v>
      </c>
      <c r="K1474" s="4" t="str">
        <f>IFERROR(VLOOKUP(E1474, Table1[[#All],[Note]:[Code]], 2),"")</f>
        <v/>
      </c>
      <c r="M1474" s="4" t="str">
        <f>IFERROR(VLOOKUP(G1474, Table134[#All], 2),"")</f>
        <v/>
      </c>
      <c r="O1474" s="55" t="str">
        <f t="shared" si="115"/>
        <v xml:space="preserve">    delay(delayo);</v>
      </c>
    </row>
    <row r="1475" spans="5:15" x14ac:dyDescent="0.3">
      <c r="E1475" s="45" t="str">
        <f>MID($K1469,V$19,1)</f>
        <v/>
      </c>
      <c r="F1475" s="43" t="str">
        <f>MID($K1470,V$19,1)</f>
        <v/>
      </c>
      <c r="G1475" s="44" t="str">
        <f>MID($K1471,V$19,1)</f>
        <v/>
      </c>
      <c r="H1475" s="41"/>
      <c r="I1475" s="9">
        <v>4</v>
      </c>
      <c r="J1475" s="4" t="s">
        <v>13</v>
      </c>
      <c r="K1475" s="4" t="str">
        <f>IFERROR(VLOOKUP(E1475, Table1[[#All],[Note]:[Code]], 2),"")</f>
        <v/>
      </c>
      <c r="M1475" s="4" t="str">
        <f>IFERROR(VLOOKUP(G1475, Table134[#All], 2),"")</f>
        <v/>
      </c>
      <c r="O1475" s="55" t="str">
        <f t="shared" si="115"/>
        <v xml:space="preserve">    delay(delayo);</v>
      </c>
    </row>
    <row r="1476" spans="5:15" x14ac:dyDescent="0.3">
      <c r="E1476" s="45" t="str">
        <f>MID($K1469,W$19,1)</f>
        <v/>
      </c>
      <c r="F1476" s="43" t="str">
        <f>MID($K1470,W$19,1)</f>
        <v/>
      </c>
      <c r="G1476" s="44" t="str">
        <f>MID($K1471,W$19,1)</f>
        <v/>
      </c>
      <c r="H1476" s="41"/>
      <c r="I1476" s="9">
        <v>5</v>
      </c>
      <c r="J1476" s="4" t="s">
        <v>13</v>
      </c>
      <c r="K1476" s="4" t="str">
        <f>IFERROR(VLOOKUP(E1476, Table1[[#All],[Note]:[Code]], 2),"")</f>
        <v/>
      </c>
      <c r="M1476" s="4" t="str">
        <f>IFERROR(VLOOKUP(G1476, Table134[#All], 2),"")</f>
        <v/>
      </c>
      <c r="O1476" s="55" t="str">
        <f t="shared" si="115"/>
        <v xml:space="preserve">    delay(delayo);</v>
      </c>
    </row>
    <row r="1477" spans="5:15" x14ac:dyDescent="0.3">
      <c r="E1477" s="45" t="str">
        <f>MID($K1469,X$19,1)</f>
        <v/>
      </c>
      <c r="F1477" s="43" t="str">
        <f>MID($K1470,X$19,1)</f>
        <v/>
      </c>
      <c r="G1477" s="44" t="str">
        <f>MID($K1471,X$19,1)</f>
        <v/>
      </c>
      <c r="H1477" s="41"/>
      <c r="I1477" s="9">
        <v>6</v>
      </c>
      <c r="J1477" s="4" t="s">
        <v>13</v>
      </c>
      <c r="K1477" s="4" t="str">
        <f>IFERROR(VLOOKUP(E1477, Table1[[#All],[Note]:[Code]], 2),"")</f>
        <v/>
      </c>
      <c r="M1477" s="4" t="str">
        <f>IFERROR(VLOOKUP(G1477, Table134[#All], 2),"")</f>
        <v/>
      </c>
      <c r="O1477" s="55" t="str">
        <f t="shared" si="115"/>
        <v xml:space="preserve">    delay(delayo);</v>
      </c>
    </row>
    <row r="1478" spans="5:15" x14ac:dyDescent="0.3">
      <c r="E1478" s="45" t="str">
        <f>MID($K1469,Y$19,1)</f>
        <v/>
      </c>
      <c r="F1478" s="43" t="str">
        <f>MID($K1470,Y$19,1)</f>
        <v/>
      </c>
      <c r="G1478" s="44" t="str">
        <f>MID($K1471,Y$19,1)</f>
        <v/>
      </c>
      <c r="H1478" s="41"/>
      <c r="I1478" s="9">
        <v>7</v>
      </c>
      <c r="J1478" s="4" t="s">
        <v>13</v>
      </c>
      <c r="K1478" s="4" t="str">
        <f>IFERROR(VLOOKUP(E1478, Table1[[#All],[Note]:[Code]], 2),"")</f>
        <v/>
      </c>
      <c r="M1478" s="4" t="str">
        <f>IFERROR(VLOOKUP(G1478, Table134[#All], 2),"")</f>
        <v/>
      </c>
      <c r="O1478" s="55" t="str">
        <f t="shared" si="115"/>
        <v xml:space="preserve">    delay(delayo);</v>
      </c>
    </row>
    <row r="1479" spans="5:15" x14ac:dyDescent="0.3">
      <c r="E1479" s="45" t="str">
        <f>MID($K1469,Z$19,1)</f>
        <v/>
      </c>
      <c r="F1479" s="43" t="str">
        <f>MID($K1470,Z$19,1)</f>
        <v/>
      </c>
      <c r="G1479" s="44" t="str">
        <f>MID($K1471,Z$19,1)</f>
        <v/>
      </c>
      <c r="H1479" s="41"/>
      <c r="I1479" s="9">
        <v>8</v>
      </c>
      <c r="J1479" s="4" t="s">
        <v>13</v>
      </c>
      <c r="K1479" s="4" t="str">
        <f>IFERROR(VLOOKUP(E1479, Table1[[#All],[Note]:[Code]], 2),"")</f>
        <v/>
      </c>
      <c r="M1479" s="4" t="str">
        <f>IFERROR(VLOOKUP(G1479, Table134[#All], 2),"")</f>
        <v/>
      </c>
      <c r="O1479" s="55" t="str">
        <f t="shared" si="115"/>
        <v xml:space="preserve">    delay(delayo);</v>
      </c>
    </row>
    <row r="1480" spans="5:15" x14ac:dyDescent="0.3">
      <c r="E1480" s="45" t="str">
        <f>MID($K1469,AA$19,1)</f>
        <v/>
      </c>
      <c r="F1480" s="43" t="str">
        <f>MID($K1470,AA$19,1)</f>
        <v/>
      </c>
      <c r="G1480" s="44" t="str">
        <f>MID($K1471,AA$19,1)</f>
        <v/>
      </c>
      <c r="H1480" s="41"/>
      <c r="I1480" s="9">
        <v>9</v>
      </c>
      <c r="J1480" s="4" t="s">
        <v>13</v>
      </c>
      <c r="K1480" s="4" t="str">
        <f>IFERROR(VLOOKUP(E1480, Table1[[#All],[Note]:[Code]], 2),"")</f>
        <v/>
      </c>
      <c r="M1480" s="4" t="str">
        <f>IFERROR(VLOOKUP(G1480, Table134[#All], 2),"")</f>
        <v/>
      </c>
      <c r="O1480" s="55" t="str">
        <f t="shared" si="115"/>
        <v xml:space="preserve">    delay(delayo);</v>
      </c>
    </row>
    <row r="1481" spans="5:15" x14ac:dyDescent="0.3">
      <c r="E1481" s="45" t="str">
        <f>MID($K1469,AB$19,1)</f>
        <v/>
      </c>
      <c r="F1481" s="43" t="str">
        <f>MID($K1470,AB$19,1)</f>
        <v/>
      </c>
      <c r="G1481" s="44" t="str">
        <f>MID($K1471,AB$19,1)</f>
        <v/>
      </c>
      <c r="H1481" s="41"/>
      <c r="I1481" s="9">
        <v>10</v>
      </c>
      <c r="J1481" s="4" t="s">
        <v>13</v>
      </c>
      <c r="K1481" s="4" t="str">
        <f>IFERROR(VLOOKUP(E1481, Table1[[#All],[Note]:[Code]], 2),"")</f>
        <v/>
      </c>
      <c r="M1481" s="4" t="str">
        <f>IFERROR(VLOOKUP(G1481, Table134[#All], 2),"")</f>
        <v/>
      </c>
      <c r="O1481" s="55" t="str">
        <f t="shared" si="115"/>
        <v xml:space="preserve">    delay(delayo);</v>
      </c>
    </row>
    <row r="1482" spans="5:15" x14ac:dyDescent="0.3">
      <c r="E1482" s="45" t="str">
        <f>MID($K1469,AC$19,1)</f>
        <v/>
      </c>
      <c r="F1482" s="43" t="str">
        <f>MID($K1470,AC$19,1)</f>
        <v/>
      </c>
      <c r="G1482" s="44" t="str">
        <f>MID($K1471,AC$19,1)</f>
        <v/>
      </c>
      <c r="H1482" s="41"/>
      <c r="I1482" s="9">
        <v>11</v>
      </c>
      <c r="J1482" s="4" t="s">
        <v>13</v>
      </c>
      <c r="K1482" s="4" t="str">
        <f>IFERROR(VLOOKUP(E1482, Table1[[#All],[Note]:[Code]], 2),"")</f>
        <v/>
      </c>
      <c r="M1482" s="4" t="str">
        <f>IFERROR(VLOOKUP(G1482, Table134[#All], 2),"")</f>
        <v/>
      </c>
      <c r="O1482" s="55" t="str">
        <f t="shared" si="115"/>
        <v xml:space="preserve">    delay(delayo);</v>
      </c>
    </row>
    <row r="1483" spans="5:15" x14ac:dyDescent="0.3">
      <c r="E1483" s="45" t="str">
        <f>MID($K1469,AD$19,1)</f>
        <v/>
      </c>
      <c r="F1483" s="43" t="str">
        <f>MID($K1470,AD$19,1)</f>
        <v/>
      </c>
      <c r="G1483" s="44" t="str">
        <f>MID($K1471,AD$19,1)</f>
        <v/>
      </c>
      <c r="H1483" s="41"/>
      <c r="I1483" s="9">
        <v>12</v>
      </c>
      <c r="J1483" s="4" t="s">
        <v>13</v>
      </c>
      <c r="K1483" s="4" t="str">
        <f>IFERROR(VLOOKUP(E1483, Table1[[#All],[Note]:[Code]], 2),"")</f>
        <v/>
      </c>
      <c r="M1483" s="4" t="str">
        <f>IFERROR(VLOOKUP(G1483, Table134[#All], 2),"")</f>
        <v/>
      </c>
      <c r="O1483" s="55" t="str">
        <f t="shared" si="115"/>
        <v xml:space="preserve">    delay(delayo);</v>
      </c>
    </row>
    <row r="1484" spans="5:15" x14ac:dyDescent="0.3">
      <c r="E1484" s="45" t="str">
        <f>MID($K1469,AE$19,1)</f>
        <v/>
      </c>
      <c r="F1484" s="43" t="str">
        <f>MID($K1470,AE$19,1)</f>
        <v/>
      </c>
      <c r="G1484" s="44" t="str">
        <f>MID($K1471,AE$19,1)</f>
        <v/>
      </c>
      <c r="H1484" s="41"/>
      <c r="I1484" s="9">
        <v>13</v>
      </c>
      <c r="J1484" s="4" t="s">
        <v>13</v>
      </c>
      <c r="K1484" s="4" t="str">
        <f>IFERROR(VLOOKUP(E1484, Table1[[#All],[Note]:[Code]], 2),"")</f>
        <v/>
      </c>
      <c r="M1484" s="4" t="str">
        <f>IFERROR(VLOOKUP(G1484, Table134[#All], 2),"")</f>
        <v/>
      </c>
      <c r="O1484" s="55" t="str">
        <f t="shared" si="115"/>
        <v xml:space="preserve">    delay(delayo);</v>
      </c>
    </row>
    <row r="1485" spans="5:15" x14ac:dyDescent="0.3">
      <c r="E1485" s="45" t="str">
        <f>MID($K1469,AF$19,1)</f>
        <v/>
      </c>
      <c r="F1485" s="43" t="str">
        <f>MID($K1470,AF$19,1)</f>
        <v/>
      </c>
      <c r="G1485" s="44" t="str">
        <f>MID($K1471,AF$19,1)</f>
        <v/>
      </c>
      <c r="H1485" s="41"/>
      <c r="I1485" s="9">
        <v>14</v>
      </c>
      <c r="J1485" s="4" t="s">
        <v>13</v>
      </c>
      <c r="K1485" s="4" t="str">
        <f>IFERROR(VLOOKUP(E1485, Table1[[#All],[Note]:[Code]], 2),"")</f>
        <v/>
      </c>
      <c r="M1485" s="4" t="str">
        <f>IFERROR(VLOOKUP(G1485, Table134[#All], 2),"")</f>
        <v/>
      </c>
      <c r="O1485" s="55" t="str">
        <f t="shared" si="115"/>
        <v xml:space="preserve">    delay(delayo);</v>
      </c>
    </row>
    <row r="1486" spans="5:15" x14ac:dyDescent="0.3">
      <c r="E1486" s="45" t="str">
        <f>MID($K1469,AG$19,1)</f>
        <v/>
      </c>
      <c r="F1486" s="43" t="str">
        <f>MID($K1470,AG$19,1)</f>
        <v/>
      </c>
      <c r="G1486" s="44" t="str">
        <f>MID($K1471,AG$19,1)</f>
        <v/>
      </c>
      <c r="H1486" s="41"/>
      <c r="I1486" s="9">
        <v>15</v>
      </c>
      <c r="J1486" s="4" t="s">
        <v>13</v>
      </c>
      <c r="K1486" s="4" t="str">
        <f>IFERROR(VLOOKUP(E1486, Table1[[#All],[Note]:[Code]], 2),"")</f>
        <v/>
      </c>
      <c r="M1486" s="4" t="str">
        <f>IFERROR(VLOOKUP(G1486, Table134[#All], 2),"")</f>
        <v/>
      </c>
      <c r="O1486" s="55" t="str">
        <f t="shared" si="115"/>
        <v xml:space="preserve">    delay(delayo);</v>
      </c>
    </row>
    <row r="1487" spans="5:15" x14ac:dyDescent="0.3">
      <c r="E1487" s="45" t="str">
        <f>MID($K1469,AH$19,1)</f>
        <v/>
      </c>
      <c r="F1487" s="43" t="str">
        <f>MID($K1470,AH$19,1)</f>
        <v/>
      </c>
      <c r="G1487" s="44" t="str">
        <f>MID($K1471,AH$19,1)</f>
        <v/>
      </c>
      <c r="H1487" s="41"/>
      <c r="I1487" s="9">
        <v>16</v>
      </c>
      <c r="J1487" s="4" t="s">
        <v>13</v>
      </c>
      <c r="K1487" s="4" t="str">
        <f>IFERROR(VLOOKUP(E1487, Table1[[#All],[Note]:[Code]], 2),"")</f>
        <v/>
      </c>
      <c r="M1487" s="4" t="str">
        <f>IFERROR(VLOOKUP(G1487, Table134[#All], 2),"")</f>
        <v/>
      </c>
      <c r="O1487" s="55" t="str">
        <f t="shared" si="115"/>
        <v xml:space="preserve">    delay(delayo);</v>
      </c>
    </row>
    <row r="1488" spans="5:15" x14ac:dyDescent="0.3">
      <c r="E1488" s="45" t="str">
        <f>MID($K1469,AI$19,1)</f>
        <v/>
      </c>
      <c r="F1488" s="43" t="str">
        <f>MID($K1470,AI$19,1)</f>
        <v/>
      </c>
      <c r="G1488" s="44" t="str">
        <f>MID($K1471,AI$19,1)</f>
        <v/>
      </c>
      <c r="H1488" s="41"/>
      <c r="I1488" s="9">
        <v>17</v>
      </c>
      <c r="J1488" s="4" t="s">
        <v>13</v>
      </c>
      <c r="K1488" s="4" t="str">
        <f>IFERROR(VLOOKUP(E1488, Table1[[#All],[Note]:[Code]], 2),"")</f>
        <v/>
      </c>
      <c r="M1488" s="4" t="str">
        <f>IFERROR(VLOOKUP(G1488, Table134[#All], 2),"")</f>
        <v/>
      </c>
      <c r="O1488" s="55" t="str">
        <f t="shared" si="115"/>
        <v xml:space="preserve">    delay(delayo);</v>
      </c>
    </row>
    <row r="1489" spans="5:45" x14ac:dyDescent="0.3">
      <c r="E1489" s="45" t="str">
        <f>MID($K1469,AJ$19,1)</f>
        <v/>
      </c>
      <c r="F1489" s="43" t="str">
        <f>MID($K1470,AJ$19,1)</f>
        <v/>
      </c>
      <c r="G1489" s="44" t="str">
        <f>MID($K1471,AJ$19,1)</f>
        <v/>
      </c>
      <c r="H1489" s="41"/>
      <c r="I1489" s="9">
        <v>18</v>
      </c>
      <c r="J1489" s="4" t="s">
        <v>13</v>
      </c>
      <c r="K1489" s="4" t="str">
        <f>IFERROR(VLOOKUP(E1489, Table1[[#All],[Note]:[Code]], 2),"")</f>
        <v/>
      </c>
      <c r="M1489" s="4" t="str">
        <f>IFERROR(VLOOKUP(G1489, Table134[#All], 2),"")</f>
        <v/>
      </c>
      <c r="O1489" s="55" t="str">
        <f t="shared" si="115"/>
        <v xml:space="preserve">    delay(delayo);</v>
      </c>
    </row>
    <row r="1490" spans="5:45" x14ac:dyDescent="0.3">
      <c r="E1490" s="45" t="str">
        <f>MID($K1469,AK$19,1)</f>
        <v/>
      </c>
      <c r="F1490" s="43" t="str">
        <f>MID($K1470,AK$19,1)</f>
        <v/>
      </c>
      <c r="G1490" s="44" t="str">
        <f>MID($K1471,AK$19,1)</f>
        <v/>
      </c>
      <c r="H1490" s="41"/>
      <c r="I1490" s="9">
        <v>19</v>
      </c>
      <c r="J1490" s="4" t="s">
        <v>13</v>
      </c>
      <c r="K1490" s="4" t="str">
        <f>IFERROR(VLOOKUP(E1490, Table1[[#All],[Note]:[Code]], 2),"")</f>
        <v/>
      </c>
      <c r="M1490" s="4" t="str">
        <f>IFERROR(VLOOKUP(G1490, Table134[#All], 2),"")</f>
        <v/>
      </c>
      <c r="O1490" s="55" t="str">
        <f t="shared" si="115"/>
        <v xml:space="preserve">    delay(delayo);</v>
      </c>
    </row>
    <row r="1491" spans="5:45" x14ac:dyDescent="0.3">
      <c r="E1491" s="45" t="str">
        <f>MID($K1469,AL$19,1)</f>
        <v/>
      </c>
      <c r="F1491" s="43" t="str">
        <f>MID($K1470,AL$19,1)</f>
        <v/>
      </c>
      <c r="G1491" s="44" t="str">
        <f>MID($K1471,AL$19,1)</f>
        <v/>
      </c>
      <c r="H1491" s="41"/>
      <c r="I1491" s="9">
        <v>20</v>
      </c>
      <c r="J1491" s="4" t="s">
        <v>13</v>
      </c>
      <c r="K1491" s="4" t="str">
        <f>IFERROR(VLOOKUP(E1491, Table1[[#All],[Note]:[Code]], 2),"")</f>
        <v/>
      </c>
      <c r="M1491" s="4" t="str">
        <f>IFERROR(VLOOKUP(G1491, Table134[#All], 2),"")</f>
        <v/>
      </c>
      <c r="O1491" s="55" t="str">
        <f t="shared" si="115"/>
        <v xml:space="preserve">    delay(delayo);</v>
      </c>
    </row>
    <row r="1492" spans="5:45" x14ac:dyDescent="0.3">
      <c r="E1492" s="45" t="str">
        <f>MID($K1469,AM$19,1)</f>
        <v/>
      </c>
      <c r="F1492" s="43" t="str">
        <f>MID($K1470,AM$19,1)</f>
        <v/>
      </c>
      <c r="G1492" s="44" t="str">
        <f>MID($K1471,AM$19,1)</f>
        <v/>
      </c>
      <c r="H1492" s="41"/>
      <c r="I1492" s="9">
        <v>21</v>
      </c>
      <c r="J1492" s="4" t="s">
        <v>13</v>
      </c>
      <c r="K1492" s="4" t="str">
        <f>IFERROR(VLOOKUP(E1492, Table1[[#All],[Note]:[Code]], 2),"")</f>
        <v/>
      </c>
      <c r="M1492" s="4" t="str">
        <f>IFERROR(VLOOKUP(G1492, Table134[#All], 2),"")</f>
        <v/>
      </c>
      <c r="O1492" s="55" t="str">
        <f t="shared" si="115"/>
        <v xml:space="preserve">    delay(delayo);</v>
      </c>
    </row>
    <row r="1493" spans="5:45" x14ac:dyDescent="0.3">
      <c r="E1493" s="45" t="str">
        <f>MID($K1469,AN$19,1)</f>
        <v/>
      </c>
      <c r="F1493" s="43" t="str">
        <f>MID($K1470,AN$19,1)</f>
        <v/>
      </c>
      <c r="G1493" s="44" t="str">
        <f>MID($K1471,AN$19,1)</f>
        <v/>
      </c>
      <c r="H1493" s="41"/>
      <c r="I1493" s="9">
        <v>22</v>
      </c>
      <c r="J1493" s="4" t="s">
        <v>13</v>
      </c>
      <c r="K1493" s="4" t="str">
        <f>IFERROR(VLOOKUP(E1493, Table1[[#All],[Note]:[Code]], 2),"")</f>
        <v/>
      </c>
      <c r="M1493" s="4" t="str">
        <f>IFERROR(VLOOKUP(G1493, Table134[#All], 2),"")</f>
        <v/>
      </c>
      <c r="O1493" s="55" t="str">
        <f t="shared" si="115"/>
        <v xml:space="preserve">    delay(delayo);</v>
      </c>
    </row>
    <row r="1494" spans="5:45" x14ac:dyDescent="0.3">
      <c r="E1494" s="45" t="str">
        <f>MID($K1469,AO$19,1)</f>
        <v/>
      </c>
      <c r="F1494" s="43" t="str">
        <f>MID($K1470,AO$19,1)</f>
        <v/>
      </c>
      <c r="G1494" s="44" t="str">
        <f>MID($K1471,AO$19,1)</f>
        <v/>
      </c>
      <c r="H1494" s="41"/>
      <c r="I1494" s="9">
        <v>23</v>
      </c>
      <c r="J1494" s="4" t="s">
        <v>13</v>
      </c>
      <c r="K1494" s="4" t="str">
        <f>IFERROR(VLOOKUP(E1494, Table1[[#All],[Note]:[Code]], 2),"")</f>
        <v/>
      </c>
      <c r="M1494" s="4" t="str">
        <f>IFERROR(VLOOKUP(G1494, Table134[#All], 2),"")</f>
        <v/>
      </c>
      <c r="O1494" s="55" t="str">
        <f t="shared" si="115"/>
        <v xml:space="preserve">    delay(delayo);</v>
      </c>
    </row>
    <row r="1495" spans="5:45" x14ac:dyDescent="0.3">
      <c r="E1495" s="45" t="str">
        <f>MID($K1469,AP$19,1)</f>
        <v/>
      </c>
      <c r="F1495" s="43" t="str">
        <f>MID($K1470,AP$19,1)</f>
        <v/>
      </c>
      <c r="G1495" s="44" t="str">
        <f>MID($K1471,AP$19,1)</f>
        <v/>
      </c>
      <c r="H1495" s="41"/>
      <c r="I1495" s="9">
        <v>24</v>
      </c>
      <c r="J1495" s="4" t="s">
        <v>13</v>
      </c>
      <c r="K1495" s="4" t="str">
        <f>IFERROR(VLOOKUP(E1495, Table1[[#All],[Note]:[Code]], 2),"")</f>
        <v/>
      </c>
      <c r="M1495" s="4" t="str">
        <f>IFERROR(VLOOKUP(G1495, Table134[#All], 2),"")</f>
        <v/>
      </c>
      <c r="O1495" s="55" t="str">
        <f t="shared" si="115"/>
        <v xml:space="preserve">    delay(delayo);</v>
      </c>
    </row>
    <row r="1496" spans="5:45" x14ac:dyDescent="0.3">
      <c r="E1496" s="45" t="str">
        <f>MID($K1469,AQ$19,1)</f>
        <v/>
      </c>
      <c r="F1496" s="43" t="str">
        <f>MID($K1470,AQ$19,1)</f>
        <v/>
      </c>
      <c r="G1496" s="44" t="str">
        <f>MID($K1471,AQ$19,1)</f>
        <v/>
      </c>
      <c r="H1496" s="41"/>
      <c r="I1496" s="9">
        <v>25</v>
      </c>
      <c r="J1496" s="4" t="s">
        <v>13</v>
      </c>
      <c r="K1496" s="4" t="str">
        <f>IFERROR(VLOOKUP(E1496, Table1[[#All],[Note]:[Code]], 2),"")</f>
        <v/>
      </c>
      <c r="M1496" s="4" t="str">
        <f>IFERROR(VLOOKUP(G1496, Table134[#All], 2),"")</f>
        <v/>
      </c>
      <c r="O1496" s="55" t="str">
        <f t="shared" si="115"/>
        <v xml:space="preserve">    delay(delayo);</v>
      </c>
    </row>
    <row r="1497" spans="5:45" x14ac:dyDescent="0.3">
      <c r="E1497" s="45" t="str">
        <f>MID($K1469,AR$19,1)</f>
        <v/>
      </c>
      <c r="F1497" s="43" t="str">
        <f>MID($K1470,AR$19,1)</f>
        <v/>
      </c>
      <c r="G1497" s="44" t="str">
        <f>MID($K1471,AR$19,1)</f>
        <v/>
      </c>
      <c r="H1497" s="41"/>
      <c r="I1497" s="9">
        <v>26</v>
      </c>
      <c r="J1497" s="4" t="s">
        <v>13</v>
      </c>
      <c r="K1497" s="4" t="str">
        <f>IFERROR(VLOOKUP(E1497, Table1[[#All],[Note]:[Code]], 2),"")</f>
        <v/>
      </c>
      <c r="M1497" s="4" t="str">
        <f>IFERROR(VLOOKUP(G1497, Table134[#All], 2),"")</f>
        <v/>
      </c>
      <c r="O1497" s="55" t="str">
        <f t="shared" si="115"/>
        <v xml:space="preserve">    delay(delayo);</v>
      </c>
    </row>
    <row r="1498" spans="5:45" x14ac:dyDescent="0.3">
      <c r="H1498" s="41"/>
      <c r="I1498" s="13"/>
      <c r="J1498" s="11" t="s">
        <v>44</v>
      </c>
      <c r="K1498" s="14"/>
      <c r="O1498" s="55" t="str">
        <f t="shared" si="115"/>
        <v xml:space="preserve">//  </v>
      </c>
      <c r="Q1498" s="19" t="s">
        <v>123</v>
      </c>
      <c r="R1498" s="19"/>
      <c r="S1498" s="19">
        <v>1</v>
      </c>
      <c r="T1498" s="19">
        <v>2</v>
      </c>
      <c r="U1498" s="19">
        <v>3</v>
      </c>
      <c r="V1498" s="19">
        <v>4</v>
      </c>
      <c r="W1498" s="19">
        <v>5</v>
      </c>
      <c r="X1498" s="19">
        <v>6</v>
      </c>
      <c r="Y1498" s="19">
        <v>7</v>
      </c>
      <c r="Z1498" s="19">
        <v>8</v>
      </c>
      <c r="AA1498" s="19">
        <v>9</v>
      </c>
      <c r="AB1498" s="19">
        <v>10</v>
      </c>
      <c r="AC1498" s="19">
        <v>11</v>
      </c>
      <c r="AD1498" s="19">
        <v>12</v>
      </c>
      <c r="AE1498" s="19">
        <v>13</v>
      </c>
      <c r="AF1498" s="19">
        <v>14</v>
      </c>
      <c r="AG1498" s="19">
        <v>15</v>
      </c>
      <c r="AH1498" s="19">
        <v>16</v>
      </c>
      <c r="AI1498" s="19">
        <v>17</v>
      </c>
      <c r="AJ1498" s="19">
        <v>18</v>
      </c>
      <c r="AK1498" s="19">
        <v>19</v>
      </c>
      <c r="AL1498" s="19">
        <v>20</v>
      </c>
      <c r="AM1498" s="19">
        <v>21</v>
      </c>
      <c r="AN1498" s="19">
        <v>22</v>
      </c>
      <c r="AO1498" s="19">
        <v>23</v>
      </c>
      <c r="AP1498" s="19">
        <v>24</v>
      </c>
      <c r="AQ1498" s="19">
        <v>25</v>
      </c>
      <c r="AR1498" s="19">
        <v>26</v>
      </c>
      <c r="AS1498" s="19"/>
    </row>
    <row r="1499" spans="5:45" x14ac:dyDescent="0.3">
      <c r="H1499" s="41">
        <v>50</v>
      </c>
      <c r="I1499" s="13"/>
      <c r="J1499" s="11" t="s">
        <v>44</v>
      </c>
      <c r="K1499" s="14">
        <f>C223</f>
        <v>0</v>
      </c>
      <c r="L1499" s="6"/>
      <c r="M1499" s="6"/>
      <c r="O1499" s="55" t="str">
        <f t="shared" si="115"/>
        <v>//  0</v>
      </c>
      <c r="Q1499" s="4" t="str">
        <f>MID($K1499,Q$19,1)</f>
        <v>0</v>
      </c>
      <c r="R1499" s="4" t="str">
        <f t="shared" ref="R1499:AS1501" si="120">MID($K1499,R$19,1)</f>
        <v/>
      </c>
      <c r="S1499" s="4" t="str">
        <f t="shared" si="120"/>
        <v/>
      </c>
      <c r="T1499" s="4" t="str">
        <f t="shared" si="120"/>
        <v/>
      </c>
      <c r="U1499" s="4" t="str">
        <f t="shared" si="120"/>
        <v/>
      </c>
      <c r="V1499" s="4" t="str">
        <f t="shared" si="120"/>
        <v/>
      </c>
      <c r="W1499" s="4" t="str">
        <f t="shared" si="120"/>
        <v/>
      </c>
      <c r="X1499" s="4" t="str">
        <f t="shared" si="120"/>
        <v/>
      </c>
      <c r="Y1499" s="4" t="str">
        <f t="shared" si="120"/>
        <v/>
      </c>
      <c r="Z1499" s="4" t="str">
        <f t="shared" si="120"/>
        <v/>
      </c>
      <c r="AA1499" s="4" t="str">
        <f t="shared" si="120"/>
        <v/>
      </c>
      <c r="AB1499" s="4" t="str">
        <f t="shared" si="120"/>
        <v/>
      </c>
      <c r="AC1499" s="4" t="str">
        <f t="shared" si="120"/>
        <v/>
      </c>
      <c r="AD1499" s="4" t="str">
        <f t="shared" si="120"/>
        <v/>
      </c>
      <c r="AE1499" s="4" t="str">
        <f t="shared" si="120"/>
        <v/>
      </c>
      <c r="AF1499" s="4" t="str">
        <f t="shared" si="120"/>
        <v/>
      </c>
      <c r="AG1499" s="4" t="str">
        <f t="shared" si="120"/>
        <v/>
      </c>
      <c r="AH1499" s="4" t="str">
        <f t="shared" si="120"/>
        <v/>
      </c>
      <c r="AI1499" s="4" t="str">
        <f t="shared" si="120"/>
        <v/>
      </c>
      <c r="AJ1499" s="4" t="str">
        <f t="shared" si="120"/>
        <v/>
      </c>
      <c r="AK1499" s="4" t="str">
        <f t="shared" si="120"/>
        <v/>
      </c>
      <c r="AL1499" s="4" t="str">
        <f t="shared" si="120"/>
        <v/>
      </c>
      <c r="AM1499" s="4" t="str">
        <f t="shared" si="120"/>
        <v/>
      </c>
      <c r="AN1499" s="4" t="str">
        <f t="shared" si="120"/>
        <v/>
      </c>
      <c r="AO1499" s="4" t="str">
        <f t="shared" si="120"/>
        <v/>
      </c>
      <c r="AP1499" s="4" t="str">
        <f t="shared" si="120"/>
        <v/>
      </c>
      <c r="AQ1499" s="4" t="str">
        <f t="shared" si="120"/>
        <v/>
      </c>
      <c r="AR1499" s="4" t="str">
        <f t="shared" si="120"/>
        <v/>
      </c>
      <c r="AS1499" s="4" t="str">
        <f>MID($K1499,AS$19,1)</f>
        <v/>
      </c>
    </row>
    <row r="1500" spans="5:45" x14ac:dyDescent="0.3">
      <c r="E1500" s="45" t="str">
        <f>MID($K1499,Q$19,1)</f>
        <v>0</v>
      </c>
      <c r="F1500" s="43" t="str">
        <f>MID($K1500,Q$19,1)</f>
        <v>0</v>
      </c>
      <c r="G1500" s="44" t="str">
        <f>MID($K1501,Q$19,1)</f>
        <v>0</v>
      </c>
      <c r="H1500" s="41"/>
      <c r="I1500" s="13"/>
      <c r="J1500" s="11" t="s">
        <v>44</v>
      </c>
      <c r="K1500" s="14">
        <f>C224</f>
        <v>0</v>
      </c>
      <c r="L1500" s="6"/>
      <c r="M1500" s="6"/>
      <c r="O1500" s="55" t="str">
        <f t="shared" si="115"/>
        <v>//  0</v>
      </c>
      <c r="Q1500" s="4" t="str">
        <f t="shared" ref="Q1500:Q1501" si="121">MID($K1500,Q$19,1)</f>
        <v>0</v>
      </c>
      <c r="R1500" s="4" t="str">
        <f t="shared" si="120"/>
        <v/>
      </c>
      <c r="S1500" s="4" t="str">
        <f t="shared" si="120"/>
        <v/>
      </c>
      <c r="T1500" s="4" t="str">
        <f t="shared" si="120"/>
        <v/>
      </c>
      <c r="U1500" s="4" t="str">
        <f t="shared" si="120"/>
        <v/>
      </c>
      <c r="V1500" s="4" t="str">
        <f t="shared" si="120"/>
        <v/>
      </c>
      <c r="W1500" s="4" t="str">
        <f t="shared" si="120"/>
        <v/>
      </c>
      <c r="X1500" s="4" t="str">
        <f t="shared" si="120"/>
        <v/>
      </c>
      <c r="Y1500" s="4" t="str">
        <f t="shared" si="120"/>
        <v/>
      </c>
      <c r="Z1500" s="4" t="str">
        <f t="shared" si="120"/>
        <v/>
      </c>
      <c r="AA1500" s="4" t="str">
        <f t="shared" si="120"/>
        <v/>
      </c>
      <c r="AB1500" s="4" t="str">
        <f t="shared" si="120"/>
        <v/>
      </c>
      <c r="AC1500" s="4" t="str">
        <f t="shared" si="120"/>
        <v/>
      </c>
      <c r="AD1500" s="4" t="str">
        <f t="shared" si="120"/>
        <v/>
      </c>
      <c r="AE1500" s="4" t="str">
        <f t="shared" si="120"/>
        <v/>
      </c>
      <c r="AF1500" s="4" t="str">
        <f t="shared" si="120"/>
        <v/>
      </c>
      <c r="AG1500" s="4" t="str">
        <f t="shared" si="120"/>
        <v/>
      </c>
      <c r="AH1500" s="4" t="str">
        <f t="shared" si="120"/>
        <v/>
      </c>
      <c r="AI1500" s="4" t="str">
        <f t="shared" si="120"/>
        <v/>
      </c>
      <c r="AJ1500" s="4" t="str">
        <f t="shared" si="120"/>
        <v/>
      </c>
      <c r="AK1500" s="4" t="str">
        <f t="shared" si="120"/>
        <v/>
      </c>
      <c r="AL1500" s="4" t="str">
        <f t="shared" si="120"/>
        <v/>
      </c>
      <c r="AM1500" s="4" t="str">
        <f t="shared" si="120"/>
        <v/>
      </c>
      <c r="AN1500" s="4" t="str">
        <f t="shared" si="120"/>
        <v/>
      </c>
      <c r="AO1500" s="4" t="str">
        <f t="shared" si="120"/>
        <v/>
      </c>
      <c r="AP1500" s="4" t="str">
        <f t="shared" si="120"/>
        <v/>
      </c>
      <c r="AQ1500" s="4" t="str">
        <f t="shared" si="120"/>
        <v/>
      </c>
      <c r="AR1500" s="4" t="str">
        <f t="shared" si="120"/>
        <v/>
      </c>
      <c r="AS1500" s="4" t="str">
        <f t="shared" si="120"/>
        <v/>
      </c>
    </row>
    <row r="1501" spans="5:45" x14ac:dyDescent="0.3">
      <c r="H1501" s="41"/>
      <c r="I1501" s="13"/>
      <c r="J1501" s="11" t="s">
        <v>44</v>
      </c>
      <c r="K1501" s="14">
        <f>C225</f>
        <v>0</v>
      </c>
      <c r="O1501" s="55" t="str">
        <f t="shared" ref="O1501:O1564" si="122">CONCATENATE(J1501,K1501,L1501,M1501)</f>
        <v>//  0</v>
      </c>
      <c r="Q1501" s="4" t="str">
        <f t="shared" si="121"/>
        <v>0</v>
      </c>
      <c r="R1501" s="4" t="str">
        <f t="shared" si="120"/>
        <v/>
      </c>
      <c r="S1501" s="4" t="str">
        <f t="shared" si="120"/>
        <v/>
      </c>
      <c r="T1501" s="4" t="str">
        <f t="shared" si="120"/>
        <v/>
      </c>
      <c r="U1501" s="4" t="str">
        <f t="shared" si="120"/>
        <v/>
      </c>
      <c r="V1501" s="4" t="str">
        <f t="shared" si="120"/>
        <v/>
      </c>
      <c r="W1501" s="4" t="str">
        <f t="shared" si="120"/>
        <v/>
      </c>
      <c r="X1501" s="4" t="str">
        <f t="shared" si="120"/>
        <v/>
      </c>
      <c r="Y1501" s="4" t="str">
        <f t="shared" si="120"/>
        <v/>
      </c>
      <c r="Z1501" s="4" t="str">
        <f t="shared" si="120"/>
        <v/>
      </c>
      <c r="AA1501" s="4" t="str">
        <f t="shared" si="120"/>
        <v/>
      </c>
      <c r="AB1501" s="4" t="str">
        <f t="shared" si="120"/>
        <v/>
      </c>
      <c r="AC1501" s="4" t="str">
        <f t="shared" si="120"/>
        <v/>
      </c>
      <c r="AD1501" s="4" t="str">
        <f t="shared" si="120"/>
        <v/>
      </c>
      <c r="AE1501" s="4" t="str">
        <f t="shared" si="120"/>
        <v/>
      </c>
      <c r="AF1501" s="4" t="str">
        <f t="shared" si="120"/>
        <v/>
      </c>
      <c r="AG1501" s="4" t="str">
        <f t="shared" si="120"/>
        <v/>
      </c>
      <c r="AH1501" s="4" t="str">
        <f t="shared" si="120"/>
        <v/>
      </c>
      <c r="AI1501" s="4" t="str">
        <f t="shared" si="120"/>
        <v/>
      </c>
      <c r="AJ1501" s="4" t="str">
        <f t="shared" si="120"/>
        <v/>
      </c>
      <c r="AK1501" s="4" t="str">
        <f t="shared" si="120"/>
        <v/>
      </c>
      <c r="AL1501" s="4" t="str">
        <f t="shared" si="120"/>
        <v/>
      </c>
      <c r="AM1501" s="4" t="str">
        <f t="shared" si="120"/>
        <v/>
      </c>
      <c r="AN1501" s="4" t="str">
        <f t="shared" si="120"/>
        <v/>
      </c>
      <c r="AO1501" s="4" t="str">
        <f t="shared" si="120"/>
        <v/>
      </c>
      <c r="AP1501" s="4" t="str">
        <f t="shared" si="120"/>
        <v/>
      </c>
      <c r="AQ1501" s="4" t="str">
        <f t="shared" si="120"/>
        <v/>
      </c>
      <c r="AR1501" s="4" t="str">
        <f t="shared" si="120"/>
        <v/>
      </c>
      <c r="AS1501" s="4" t="str">
        <f t="shared" si="120"/>
        <v/>
      </c>
    </row>
    <row r="1502" spans="5:45" x14ac:dyDescent="0.3">
      <c r="E1502" s="45" t="str">
        <f>MID($K1499,S$19,1)</f>
        <v/>
      </c>
      <c r="F1502" s="43" t="str">
        <f>MID($K1500,S$19,1)</f>
        <v/>
      </c>
      <c r="G1502" s="44" t="str">
        <f>MID($K1501,S$19,1)</f>
        <v/>
      </c>
      <c r="H1502" s="41"/>
      <c r="I1502" s="9">
        <v>1</v>
      </c>
      <c r="J1502" s="4" t="s">
        <v>13</v>
      </c>
      <c r="K1502" s="4" t="str">
        <f>IFERROR(VLOOKUP(E1502, Table1[[#All],[Note]:[Code]], 2),"")</f>
        <v/>
      </c>
      <c r="M1502" s="4" t="str">
        <f>IFERROR(VLOOKUP(G1502, Table134[#All], 2),"")</f>
        <v/>
      </c>
      <c r="O1502" s="55" t="str">
        <f t="shared" si="122"/>
        <v xml:space="preserve">    delay(delayo);</v>
      </c>
    </row>
    <row r="1503" spans="5:45" x14ac:dyDescent="0.3">
      <c r="E1503" s="45" t="str">
        <f>MID($K1499,T$19,1)</f>
        <v/>
      </c>
      <c r="F1503" s="43" t="str">
        <f>MID($K1500,T$19,1)</f>
        <v/>
      </c>
      <c r="G1503" s="44" t="str">
        <f>MID($K1501,T$19,1)</f>
        <v/>
      </c>
      <c r="H1503" s="41"/>
      <c r="I1503" s="9">
        <v>2</v>
      </c>
      <c r="J1503" s="4" t="s">
        <v>13</v>
      </c>
      <c r="K1503" s="4" t="str">
        <f>IFERROR(VLOOKUP(E1503, Table1[[#All],[Note]:[Code]], 2),"")</f>
        <v/>
      </c>
      <c r="M1503" s="4" t="str">
        <f>IFERROR(VLOOKUP(G1503, Table134[#All], 2),"")</f>
        <v/>
      </c>
      <c r="O1503" s="55" t="str">
        <f t="shared" si="122"/>
        <v xml:space="preserve">    delay(delayo);</v>
      </c>
    </row>
    <row r="1504" spans="5:45" x14ac:dyDescent="0.3">
      <c r="E1504" s="45" t="str">
        <f>MID($K1499,U$19,1)</f>
        <v/>
      </c>
      <c r="F1504" s="43" t="str">
        <f>MID($K1500,U$19,1)</f>
        <v/>
      </c>
      <c r="G1504" s="44" t="str">
        <f>MID($K1501,U$19,1)</f>
        <v/>
      </c>
      <c r="H1504" s="41"/>
      <c r="I1504" s="9">
        <v>3</v>
      </c>
      <c r="J1504" s="4" t="s">
        <v>13</v>
      </c>
      <c r="K1504" s="4" t="str">
        <f>IFERROR(VLOOKUP(E1504, Table1[[#All],[Note]:[Code]], 2),"")</f>
        <v/>
      </c>
      <c r="M1504" s="4" t="str">
        <f>IFERROR(VLOOKUP(G1504, Table134[#All], 2),"")</f>
        <v/>
      </c>
      <c r="O1504" s="55" t="str">
        <f t="shared" si="122"/>
        <v xml:space="preserve">    delay(delayo);</v>
      </c>
    </row>
    <row r="1505" spans="5:15" x14ac:dyDescent="0.3">
      <c r="E1505" s="45" t="str">
        <f>MID($K1499,V$19,1)</f>
        <v/>
      </c>
      <c r="F1505" s="43" t="str">
        <f>MID($K1500,V$19,1)</f>
        <v/>
      </c>
      <c r="G1505" s="44" t="str">
        <f>MID($K1501,V$19,1)</f>
        <v/>
      </c>
      <c r="H1505" s="41"/>
      <c r="I1505" s="9">
        <v>4</v>
      </c>
      <c r="J1505" s="4" t="s">
        <v>13</v>
      </c>
      <c r="K1505" s="4" t="str">
        <f>IFERROR(VLOOKUP(E1505, Table1[[#All],[Note]:[Code]], 2),"")</f>
        <v/>
      </c>
      <c r="M1505" s="4" t="str">
        <f>IFERROR(VLOOKUP(G1505, Table134[#All], 2),"")</f>
        <v/>
      </c>
      <c r="O1505" s="55" t="str">
        <f t="shared" si="122"/>
        <v xml:space="preserve">    delay(delayo);</v>
      </c>
    </row>
    <row r="1506" spans="5:15" x14ac:dyDescent="0.3">
      <c r="E1506" s="45" t="str">
        <f>MID($K1499,W$19,1)</f>
        <v/>
      </c>
      <c r="F1506" s="43" t="str">
        <f>MID($K1500,W$19,1)</f>
        <v/>
      </c>
      <c r="G1506" s="44" t="str">
        <f>MID($K1501,W$19,1)</f>
        <v/>
      </c>
      <c r="H1506" s="41"/>
      <c r="I1506" s="9">
        <v>5</v>
      </c>
      <c r="J1506" s="4" t="s">
        <v>13</v>
      </c>
      <c r="K1506" s="4" t="str">
        <f>IFERROR(VLOOKUP(E1506, Table1[[#All],[Note]:[Code]], 2),"")</f>
        <v/>
      </c>
      <c r="M1506" s="4" t="str">
        <f>IFERROR(VLOOKUP(G1506, Table134[#All], 2),"")</f>
        <v/>
      </c>
      <c r="O1506" s="55" t="str">
        <f t="shared" si="122"/>
        <v xml:space="preserve">    delay(delayo);</v>
      </c>
    </row>
    <row r="1507" spans="5:15" x14ac:dyDescent="0.3">
      <c r="E1507" s="45" t="str">
        <f>MID($K1499,X$19,1)</f>
        <v/>
      </c>
      <c r="F1507" s="43" t="str">
        <f>MID($K1500,X$19,1)</f>
        <v/>
      </c>
      <c r="G1507" s="44" t="str">
        <f>MID($K1501,X$19,1)</f>
        <v/>
      </c>
      <c r="H1507" s="41"/>
      <c r="I1507" s="9">
        <v>6</v>
      </c>
      <c r="J1507" s="4" t="s">
        <v>13</v>
      </c>
      <c r="K1507" s="4" t="str">
        <f>IFERROR(VLOOKUP(E1507, Table1[[#All],[Note]:[Code]], 2),"")</f>
        <v/>
      </c>
      <c r="M1507" s="4" t="str">
        <f>IFERROR(VLOOKUP(G1507, Table134[#All], 2),"")</f>
        <v/>
      </c>
      <c r="O1507" s="55" t="str">
        <f t="shared" si="122"/>
        <v xml:space="preserve">    delay(delayo);</v>
      </c>
    </row>
    <row r="1508" spans="5:15" x14ac:dyDescent="0.3">
      <c r="E1508" s="45" t="str">
        <f>MID($K1499,Y$19,1)</f>
        <v/>
      </c>
      <c r="F1508" s="43" t="str">
        <f>MID($K1500,Y$19,1)</f>
        <v/>
      </c>
      <c r="G1508" s="44" t="str">
        <f>MID($K1501,Y$19,1)</f>
        <v/>
      </c>
      <c r="H1508" s="41"/>
      <c r="I1508" s="9">
        <v>7</v>
      </c>
      <c r="J1508" s="4" t="s">
        <v>13</v>
      </c>
      <c r="K1508" s="4" t="str">
        <f>IFERROR(VLOOKUP(E1508, Table1[[#All],[Note]:[Code]], 2),"")</f>
        <v/>
      </c>
      <c r="M1508" s="4" t="str">
        <f>IFERROR(VLOOKUP(G1508, Table134[#All], 2),"")</f>
        <v/>
      </c>
      <c r="O1508" s="55" t="str">
        <f t="shared" si="122"/>
        <v xml:space="preserve">    delay(delayo);</v>
      </c>
    </row>
    <row r="1509" spans="5:15" x14ac:dyDescent="0.3">
      <c r="E1509" s="45" t="str">
        <f>MID($K1499,Z$19,1)</f>
        <v/>
      </c>
      <c r="F1509" s="43" t="str">
        <f>MID($K1500,Z$19,1)</f>
        <v/>
      </c>
      <c r="G1509" s="44" t="str">
        <f>MID($K1501,Z$19,1)</f>
        <v/>
      </c>
      <c r="H1509" s="41"/>
      <c r="I1509" s="9">
        <v>8</v>
      </c>
      <c r="J1509" s="4" t="s">
        <v>13</v>
      </c>
      <c r="K1509" s="4" t="str">
        <f>IFERROR(VLOOKUP(E1509, Table1[[#All],[Note]:[Code]], 2),"")</f>
        <v/>
      </c>
      <c r="M1509" s="4" t="str">
        <f>IFERROR(VLOOKUP(G1509, Table134[#All], 2),"")</f>
        <v/>
      </c>
      <c r="O1509" s="55" t="str">
        <f t="shared" si="122"/>
        <v xml:space="preserve">    delay(delayo);</v>
      </c>
    </row>
    <row r="1510" spans="5:15" x14ac:dyDescent="0.3">
      <c r="E1510" s="45" t="str">
        <f>MID($K1499,AA$19,1)</f>
        <v/>
      </c>
      <c r="F1510" s="43" t="str">
        <f>MID($K1500,AA$19,1)</f>
        <v/>
      </c>
      <c r="G1510" s="44" t="str">
        <f>MID($K1501,AA$19,1)</f>
        <v/>
      </c>
      <c r="H1510" s="41"/>
      <c r="I1510" s="9">
        <v>9</v>
      </c>
      <c r="J1510" s="4" t="s">
        <v>13</v>
      </c>
      <c r="K1510" s="4" t="str">
        <f>IFERROR(VLOOKUP(E1510, Table1[[#All],[Note]:[Code]], 2),"")</f>
        <v/>
      </c>
      <c r="M1510" s="4" t="str">
        <f>IFERROR(VLOOKUP(G1510, Table134[#All], 2),"")</f>
        <v/>
      </c>
      <c r="O1510" s="55" t="str">
        <f t="shared" si="122"/>
        <v xml:space="preserve">    delay(delayo);</v>
      </c>
    </row>
    <row r="1511" spans="5:15" x14ac:dyDescent="0.3">
      <c r="E1511" s="45" t="str">
        <f>MID($K1499,AB$19,1)</f>
        <v/>
      </c>
      <c r="F1511" s="43" t="str">
        <f>MID($K1500,AB$19,1)</f>
        <v/>
      </c>
      <c r="G1511" s="44" t="str">
        <f>MID($K1501,AB$19,1)</f>
        <v/>
      </c>
      <c r="H1511" s="41"/>
      <c r="I1511" s="9">
        <v>10</v>
      </c>
      <c r="J1511" s="4" t="s">
        <v>13</v>
      </c>
      <c r="K1511" s="4" t="str">
        <f>IFERROR(VLOOKUP(E1511, Table1[[#All],[Note]:[Code]], 2),"")</f>
        <v/>
      </c>
      <c r="M1511" s="4" t="str">
        <f>IFERROR(VLOOKUP(G1511, Table134[#All], 2),"")</f>
        <v/>
      </c>
      <c r="O1511" s="55" t="str">
        <f t="shared" si="122"/>
        <v xml:space="preserve">    delay(delayo);</v>
      </c>
    </row>
    <row r="1512" spans="5:15" x14ac:dyDescent="0.3">
      <c r="E1512" s="45" t="str">
        <f>MID($K1499,AC$19,1)</f>
        <v/>
      </c>
      <c r="F1512" s="43" t="str">
        <f>MID($K1500,AC$19,1)</f>
        <v/>
      </c>
      <c r="G1512" s="44" t="str">
        <f>MID($K1501,AC$19,1)</f>
        <v/>
      </c>
      <c r="H1512" s="41"/>
      <c r="I1512" s="9">
        <v>11</v>
      </c>
      <c r="J1512" s="4" t="s">
        <v>13</v>
      </c>
      <c r="K1512" s="4" t="str">
        <f>IFERROR(VLOOKUP(E1512, Table1[[#All],[Note]:[Code]], 2),"")</f>
        <v/>
      </c>
      <c r="M1512" s="4" t="str">
        <f>IFERROR(VLOOKUP(G1512, Table134[#All], 2),"")</f>
        <v/>
      </c>
      <c r="O1512" s="55" t="str">
        <f t="shared" si="122"/>
        <v xml:space="preserve">    delay(delayo);</v>
      </c>
    </row>
    <row r="1513" spans="5:15" x14ac:dyDescent="0.3">
      <c r="E1513" s="45" t="str">
        <f>MID($K1499,AD$19,1)</f>
        <v/>
      </c>
      <c r="F1513" s="43" t="str">
        <f>MID($K1500,AD$19,1)</f>
        <v/>
      </c>
      <c r="G1513" s="44" t="str">
        <f>MID($K1501,AD$19,1)</f>
        <v/>
      </c>
      <c r="H1513" s="41"/>
      <c r="I1513" s="9">
        <v>12</v>
      </c>
      <c r="J1513" s="4" t="s">
        <v>13</v>
      </c>
      <c r="K1513" s="4" t="str">
        <f>IFERROR(VLOOKUP(E1513, Table1[[#All],[Note]:[Code]], 2),"")</f>
        <v/>
      </c>
      <c r="M1513" s="4" t="str">
        <f>IFERROR(VLOOKUP(G1513, Table134[#All], 2),"")</f>
        <v/>
      </c>
      <c r="O1513" s="55" t="str">
        <f t="shared" si="122"/>
        <v xml:space="preserve">    delay(delayo);</v>
      </c>
    </row>
    <row r="1514" spans="5:15" x14ac:dyDescent="0.3">
      <c r="E1514" s="45" t="str">
        <f>MID($K1499,AE$19,1)</f>
        <v/>
      </c>
      <c r="F1514" s="43" t="str">
        <f>MID($K1500,AE$19,1)</f>
        <v/>
      </c>
      <c r="G1514" s="44" t="str">
        <f>MID($K1501,AE$19,1)</f>
        <v/>
      </c>
      <c r="H1514" s="41"/>
      <c r="I1514" s="9">
        <v>13</v>
      </c>
      <c r="J1514" s="4" t="s">
        <v>13</v>
      </c>
      <c r="K1514" s="4" t="str">
        <f>IFERROR(VLOOKUP(E1514, Table1[[#All],[Note]:[Code]], 2),"")</f>
        <v/>
      </c>
      <c r="M1514" s="4" t="str">
        <f>IFERROR(VLOOKUP(G1514, Table134[#All], 2),"")</f>
        <v/>
      </c>
      <c r="O1514" s="55" t="str">
        <f t="shared" si="122"/>
        <v xml:space="preserve">    delay(delayo);</v>
      </c>
    </row>
    <row r="1515" spans="5:15" x14ac:dyDescent="0.3">
      <c r="E1515" s="45" t="str">
        <f>MID($K1499,AF$19,1)</f>
        <v/>
      </c>
      <c r="F1515" s="43" t="str">
        <f>MID($K1500,AF$19,1)</f>
        <v/>
      </c>
      <c r="G1515" s="44" t="str">
        <f>MID($K1501,AF$19,1)</f>
        <v/>
      </c>
      <c r="H1515" s="41"/>
      <c r="I1515" s="9">
        <v>14</v>
      </c>
      <c r="J1515" s="4" t="s">
        <v>13</v>
      </c>
      <c r="K1515" s="4" t="str">
        <f>IFERROR(VLOOKUP(E1515, Table1[[#All],[Note]:[Code]], 2),"")</f>
        <v/>
      </c>
      <c r="M1515" s="4" t="str">
        <f>IFERROR(VLOOKUP(G1515, Table134[#All], 2),"")</f>
        <v/>
      </c>
      <c r="O1515" s="55" t="str">
        <f t="shared" si="122"/>
        <v xml:space="preserve">    delay(delayo);</v>
      </c>
    </row>
    <row r="1516" spans="5:15" x14ac:dyDescent="0.3">
      <c r="E1516" s="45" t="str">
        <f>MID($K1499,AG$19,1)</f>
        <v/>
      </c>
      <c r="F1516" s="43" t="str">
        <f>MID($K1500,AG$19,1)</f>
        <v/>
      </c>
      <c r="G1516" s="44" t="str">
        <f>MID($K1501,AG$19,1)</f>
        <v/>
      </c>
      <c r="H1516" s="41"/>
      <c r="I1516" s="9">
        <v>15</v>
      </c>
      <c r="J1516" s="4" t="s">
        <v>13</v>
      </c>
      <c r="K1516" s="4" t="str">
        <f>IFERROR(VLOOKUP(E1516, Table1[[#All],[Note]:[Code]], 2),"")</f>
        <v/>
      </c>
      <c r="M1516" s="4" t="str">
        <f>IFERROR(VLOOKUP(G1516, Table134[#All], 2),"")</f>
        <v/>
      </c>
      <c r="O1516" s="55" t="str">
        <f t="shared" si="122"/>
        <v xml:space="preserve">    delay(delayo);</v>
      </c>
    </row>
    <row r="1517" spans="5:15" x14ac:dyDescent="0.3">
      <c r="E1517" s="45" t="str">
        <f>MID($K1499,AH$19,1)</f>
        <v/>
      </c>
      <c r="F1517" s="43" t="str">
        <f>MID($K1500,AH$19,1)</f>
        <v/>
      </c>
      <c r="G1517" s="44" t="str">
        <f>MID($K1501,AH$19,1)</f>
        <v/>
      </c>
      <c r="H1517" s="41"/>
      <c r="I1517" s="9">
        <v>16</v>
      </c>
      <c r="J1517" s="4" t="s">
        <v>13</v>
      </c>
      <c r="K1517" s="4" t="str">
        <f>IFERROR(VLOOKUP(E1517, Table1[[#All],[Note]:[Code]], 2),"")</f>
        <v/>
      </c>
      <c r="M1517" s="4" t="str">
        <f>IFERROR(VLOOKUP(G1517, Table134[#All], 2),"")</f>
        <v/>
      </c>
      <c r="O1517" s="55" t="str">
        <f t="shared" si="122"/>
        <v xml:space="preserve">    delay(delayo);</v>
      </c>
    </row>
    <row r="1518" spans="5:15" x14ac:dyDescent="0.3">
      <c r="E1518" s="45" t="str">
        <f>MID($K1499,AI$19,1)</f>
        <v/>
      </c>
      <c r="F1518" s="43" t="str">
        <f>MID($K1500,AI$19,1)</f>
        <v/>
      </c>
      <c r="G1518" s="44" t="str">
        <f>MID($K1501,AI$19,1)</f>
        <v/>
      </c>
      <c r="H1518" s="41"/>
      <c r="I1518" s="9">
        <v>17</v>
      </c>
      <c r="J1518" s="4" t="s">
        <v>13</v>
      </c>
      <c r="K1518" s="4" t="str">
        <f>IFERROR(VLOOKUP(E1518, Table1[[#All],[Note]:[Code]], 2),"")</f>
        <v/>
      </c>
      <c r="M1518" s="4" t="str">
        <f>IFERROR(VLOOKUP(G1518, Table134[#All], 2),"")</f>
        <v/>
      </c>
      <c r="O1518" s="55" t="str">
        <f t="shared" si="122"/>
        <v xml:space="preserve">    delay(delayo);</v>
      </c>
    </row>
    <row r="1519" spans="5:15" x14ac:dyDescent="0.3">
      <c r="E1519" s="45" t="str">
        <f>MID($K1499,AJ$19,1)</f>
        <v/>
      </c>
      <c r="F1519" s="43" t="str">
        <f>MID($K1500,AJ$19,1)</f>
        <v/>
      </c>
      <c r="G1519" s="44" t="str">
        <f>MID($K1501,AJ$19,1)</f>
        <v/>
      </c>
      <c r="H1519" s="41"/>
      <c r="I1519" s="9">
        <v>18</v>
      </c>
      <c r="J1519" s="4" t="s">
        <v>13</v>
      </c>
      <c r="K1519" s="4" t="str">
        <f>IFERROR(VLOOKUP(E1519, Table1[[#All],[Note]:[Code]], 2),"")</f>
        <v/>
      </c>
      <c r="M1519" s="4" t="str">
        <f>IFERROR(VLOOKUP(G1519, Table134[#All], 2),"")</f>
        <v/>
      </c>
      <c r="O1519" s="55" t="str">
        <f t="shared" si="122"/>
        <v xml:space="preserve">    delay(delayo);</v>
      </c>
    </row>
    <row r="1520" spans="5:15" x14ac:dyDescent="0.3">
      <c r="E1520" s="45" t="str">
        <f>MID($K1499,AK$19,1)</f>
        <v/>
      </c>
      <c r="F1520" s="43" t="str">
        <f>MID($K1500,AK$19,1)</f>
        <v/>
      </c>
      <c r="G1520" s="44" t="str">
        <f>MID($K1501,AK$19,1)</f>
        <v/>
      </c>
      <c r="H1520" s="41"/>
      <c r="I1520" s="9">
        <v>19</v>
      </c>
      <c r="J1520" s="4" t="s">
        <v>13</v>
      </c>
      <c r="K1520" s="4" t="str">
        <f>IFERROR(VLOOKUP(E1520, Table1[[#All],[Note]:[Code]], 2),"")</f>
        <v/>
      </c>
      <c r="M1520" s="4" t="str">
        <f>IFERROR(VLOOKUP(G1520, Table134[#All], 2),"")</f>
        <v/>
      </c>
      <c r="O1520" s="55" t="str">
        <f t="shared" si="122"/>
        <v xml:space="preserve">    delay(delayo);</v>
      </c>
    </row>
    <row r="1521" spans="5:45" x14ac:dyDescent="0.3">
      <c r="E1521" s="45" t="str">
        <f>MID($K1499,AL$19,1)</f>
        <v/>
      </c>
      <c r="F1521" s="43" t="str">
        <f>MID($K1500,AL$19,1)</f>
        <v/>
      </c>
      <c r="G1521" s="44" t="str">
        <f>MID($K1501,AL$19,1)</f>
        <v/>
      </c>
      <c r="H1521" s="41"/>
      <c r="I1521" s="9">
        <v>20</v>
      </c>
      <c r="J1521" s="4" t="s">
        <v>13</v>
      </c>
      <c r="K1521" s="4" t="str">
        <f>IFERROR(VLOOKUP(E1521, Table1[[#All],[Note]:[Code]], 2),"")</f>
        <v/>
      </c>
      <c r="M1521" s="4" t="str">
        <f>IFERROR(VLOOKUP(G1521, Table134[#All], 2),"")</f>
        <v/>
      </c>
      <c r="O1521" s="55" t="str">
        <f t="shared" si="122"/>
        <v xml:space="preserve">    delay(delayo);</v>
      </c>
    </row>
    <row r="1522" spans="5:45" x14ac:dyDescent="0.3">
      <c r="E1522" s="45" t="str">
        <f>MID($K1499,AM$19,1)</f>
        <v/>
      </c>
      <c r="F1522" s="43" t="str">
        <f>MID($K1500,AM$19,1)</f>
        <v/>
      </c>
      <c r="G1522" s="44" t="str">
        <f>MID($K1501,AM$19,1)</f>
        <v/>
      </c>
      <c r="H1522" s="41"/>
      <c r="I1522" s="9">
        <v>21</v>
      </c>
      <c r="J1522" s="4" t="s">
        <v>13</v>
      </c>
      <c r="K1522" s="4" t="str">
        <f>IFERROR(VLOOKUP(E1522, Table1[[#All],[Note]:[Code]], 2),"")</f>
        <v/>
      </c>
      <c r="M1522" s="4" t="str">
        <f>IFERROR(VLOOKUP(G1522, Table134[#All], 2),"")</f>
        <v/>
      </c>
      <c r="O1522" s="55" t="str">
        <f t="shared" si="122"/>
        <v xml:space="preserve">    delay(delayo);</v>
      </c>
    </row>
    <row r="1523" spans="5:45" x14ac:dyDescent="0.3">
      <c r="E1523" s="45" t="str">
        <f>MID($K1499,AN$19,1)</f>
        <v/>
      </c>
      <c r="F1523" s="43" t="str">
        <f>MID($K1500,AN$19,1)</f>
        <v/>
      </c>
      <c r="G1523" s="44" t="str">
        <f>MID($K1501,AN$19,1)</f>
        <v/>
      </c>
      <c r="H1523" s="41"/>
      <c r="I1523" s="9">
        <v>22</v>
      </c>
      <c r="J1523" s="4" t="s">
        <v>13</v>
      </c>
      <c r="K1523" s="4" t="str">
        <f>IFERROR(VLOOKUP(E1523, Table1[[#All],[Note]:[Code]], 2),"")</f>
        <v/>
      </c>
      <c r="M1523" s="4" t="str">
        <f>IFERROR(VLOOKUP(G1523, Table134[#All], 2),"")</f>
        <v/>
      </c>
      <c r="O1523" s="55" t="str">
        <f t="shared" si="122"/>
        <v xml:space="preserve">    delay(delayo);</v>
      </c>
    </row>
    <row r="1524" spans="5:45" x14ac:dyDescent="0.3">
      <c r="E1524" s="45" t="str">
        <f>MID($K1499,AO$19,1)</f>
        <v/>
      </c>
      <c r="F1524" s="43" t="str">
        <f>MID($K1500,AO$19,1)</f>
        <v/>
      </c>
      <c r="G1524" s="44" t="str">
        <f>MID($K1501,AO$19,1)</f>
        <v/>
      </c>
      <c r="H1524" s="41"/>
      <c r="I1524" s="9">
        <v>23</v>
      </c>
      <c r="J1524" s="4" t="s">
        <v>13</v>
      </c>
      <c r="K1524" s="4" t="str">
        <f>IFERROR(VLOOKUP(E1524, Table1[[#All],[Note]:[Code]], 2),"")</f>
        <v/>
      </c>
      <c r="M1524" s="4" t="str">
        <f>IFERROR(VLOOKUP(G1524, Table134[#All], 2),"")</f>
        <v/>
      </c>
      <c r="O1524" s="55" t="str">
        <f t="shared" si="122"/>
        <v xml:space="preserve">    delay(delayo);</v>
      </c>
    </row>
    <row r="1525" spans="5:45" x14ac:dyDescent="0.3">
      <c r="E1525" s="45" t="str">
        <f>MID($K1499,AP$19,1)</f>
        <v/>
      </c>
      <c r="F1525" s="43" t="str">
        <f>MID($K1500,AP$19,1)</f>
        <v/>
      </c>
      <c r="G1525" s="44" t="str">
        <f>MID($K1501,AP$19,1)</f>
        <v/>
      </c>
      <c r="H1525" s="41"/>
      <c r="I1525" s="9">
        <v>24</v>
      </c>
      <c r="J1525" s="4" t="s">
        <v>13</v>
      </c>
      <c r="K1525" s="4" t="str">
        <f>IFERROR(VLOOKUP(E1525, Table1[[#All],[Note]:[Code]], 2),"")</f>
        <v/>
      </c>
      <c r="M1525" s="4" t="str">
        <f>IFERROR(VLOOKUP(G1525, Table134[#All], 2),"")</f>
        <v/>
      </c>
      <c r="O1525" s="55" t="str">
        <f t="shared" si="122"/>
        <v xml:space="preserve">    delay(delayo);</v>
      </c>
    </row>
    <row r="1526" spans="5:45" x14ac:dyDescent="0.3">
      <c r="E1526" s="45" t="str">
        <f>MID($K1499,AQ$19,1)</f>
        <v/>
      </c>
      <c r="F1526" s="43" t="str">
        <f>MID($K1500,AQ$19,1)</f>
        <v/>
      </c>
      <c r="G1526" s="44" t="str">
        <f>MID($K1501,AQ$19,1)</f>
        <v/>
      </c>
      <c r="H1526" s="41"/>
      <c r="I1526" s="9">
        <v>25</v>
      </c>
      <c r="J1526" s="4" t="s">
        <v>13</v>
      </c>
      <c r="K1526" s="4" t="str">
        <f>IFERROR(VLOOKUP(E1526, Table1[[#All],[Note]:[Code]], 2),"")</f>
        <v/>
      </c>
      <c r="M1526" s="4" t="str">
        <f>IFERROR(VLOOKUP(G1526, Table134[#All], 2),"")</f>
        <v/>
      </c>
      <c r="O1526" s="55" t="str">
        <f t="shared" si="122"/>
        <v xml:space="preserve">    delay(delayo);</v>
      </c>
    </row>
    <row r="1527" spans="5:45" x14ac:dyDescent="0.3">
      <c r="E1527" s="45" t="str">
        <f>MID($K1499,AR$19,1)</f>
        <v/>
      </c>
      <c r="F1527" s="43" t="str">
        <f>MID($K1500,AR$19,1)</f>
        <v/>
      </c>
      <c r="G1527" s="44" t="str">
        <f>MID($K1501,AR$19,1)</f>
        <v/>
      </c>
      <c r="H1527" s="41"/>
      <c r="I1527" s="9">
        <v>26</v>
      </c>
      <c r="J1527" s="4" t="s">
        <v>13</v>
      </c>
      <c r="K1527" s="4" t="str">
        <f>IFERROR(VLOOKUP(E1527, Table1[[#All],[Note]:[Code]], 2),"")</f>
        <v/>
      </c>
      <c r="M1527" s="4" t="str">
        <f>IFERROR(VLOOKUP(G1527, Table134[#All], 2),"")</f>
        <v/>
      </c>
      <c r="O1527" s="55" t="str">
        <f t="shared" si="122"/>
        <v xml:space="preserve">    delay(delayo);</v>
      </c>
    </row>
    <row r="1528" spans="5:45" x14ac:dyDescent="0.3">
      <c r="H1528" s="41"/>
      <c r="I1528" s="13"/>
      <c r="J1528" s="11" t="s">
        <v>44</v>
      </c>
      <c r="K1528" s="14"/>
      <c r="O1528" s="55" t="str">
        <f t="shared" si="122"/>
        <v xml:space="preserve">//  </v>
      </c>
      <c r="Q1528" s="19" t="s">
        <v>123</v>
      </c>
      <c r="R1528" s="19"/>
      <c r="S1528" s="19">
        <v>1</v>
      </c>
      <c r="T1528" s="19">
        <v>2</v>
      </c>
      <c r="U1528" s="19">
        <v>3</v>
      </c>
      <c r="V1528" s="19">
        <v>4</v>
      </c>
      <c r="W1528" s="19">
        <v>5</v>
      </c>
      <c r="X1528" s="19">
        <v>6</v>
      </c>
      <c r="Y1528" s="19">
        <v>7</v>
      </c>
      <c r="Z1528" s="19">
        <v>8</v>
      </c>
      <c r="AA1528" s="19">
        <v>9</v>
      </c>
      <c r="AB1528" s="19">
        <v>10</v>
      </c>
      <c r="AC1528" s="19">
        <v>11</v>
      </c>
      <c r="AD1528" s="19">
        <v>12</v>
      </c>
      <c r="AE1528" s="19">
        <v>13</v>
      </c>
      <c r="AF1528" s="19">
        <v>14</v>
      </c>
      <c r="AG1528" s="19">
        <v>15</v>
      </c>
      <c r="AH1528" s="19">
        <v>16</v>
      </c>
      <c r="AI1528" s="19">
        <v>17</v>
      </c>
      <c r="AJ1528" s="19">
        <v>18</v>
      </c>
      <c r="AK1528" s="19">
        <v>19</v>
      </c>
      <c r="AL1528" s="19">
        <v>20</v>
      </c>
      <c r="AM1528" s="19">
        <v>21</v>
      </c>
      <c r="AN1528" s="19">
        <v>22</v>
      </c>
      <c r="AO1528" s="19">
        <v>23</v>
      </c>
      <c r="AP1528" s="19">
        <v>24</v>
      </c>
      <c r="AQ1528" s="19">
        <v>25</v>
      </c>
      <c r="AR1528" s="19">
        <v>26</v>
      </c>
      <c r="AS1528" s="19"/>
    </row>
    <row r="1529" spans="5:45" x14ac:dyDescent="0.3">
      <c r="H1529" s="41">
        <v>51</v>
      </c>
      <c r="I1529" s="13"/>
      <c r="J1529" s="11" t="s">
        <v>44</v>
      </c>
      <c r="K1529" s="14"/>
      <c r="L1529" s="6"/>
      <c r="M1529" s="6"/>
      <c r="O1529" s="55" t="str">
        <f t="shared" si="122"/>
        <v xml:space="preserve">//  </v>
      </c>
      <c r="Q1529" s="4" t="str">
        <f>MID($K1529,Q$19,1)</f>
        <v/>
      </c>
      <c r="R1529" s="4" t="str">
        <f t="shared" ref="R1529:AS1531" si="123">MID($K1529,R$19,1)</f>
        <v/>
      </c>
      <c r="S1529" s="4" t="str">
        <f t="shared" si="123"/>
        <v/>
      </c>
      <c r="T1529" s="4" t="str">
        <f t="shared" si="123"/>
        <v/>
      </c>
      <c r="U1529" s="4" t="str">
        <f t="shared" si="123"/>
        <v/>
      </c>
      <c r="V1529" s="4" t="str">
        <f t="shared" si="123"/>
        <v/>
      </c>
      <c r="W1529" s="4" t="str">
        <f t="shared" si="123"/>
        <v/>
      </c>
      <c r="X1529" s="4" t="str">
        <f t="shared" si="123"/>
        <v/>
      </c>
      <c r="Y1529" s="4" t="str">
        <f t="shared" si="123"/>
        <v/>
      </c>
      <c r="Z1529" s="4" t="str">
        <f t="shared" si="123"/>
        <v/>
      </c>
      <c r="AA1529" s="4" t="str">
        <f t="shared" si="123"/>
        <v/>
      </c>
      <c r="AB1529" s="4" t="str">
        <f t="shared" si="123"/>
        <v/>
      </c>
      <c r="AC1529" s="4" t="str">
        <f t="shared" si="123"/>
        <v/>
      </c>
      <c r="AD1529" s="4" t="str">
        <f t="shared" si="123"/>
        <v/>
      </c>
      <c r="AE1529" s="4" t="str">
        <f t="shared" si="123"/>
        <v/>
      </c>
      <c r="AF1529" s="4" t="str">
        <f t="shared" si="123"/>
        <v/>
      </c>
      <c r="AG1529" s="4" t="str">
        <f t="shared" si="123"/>
        <v/>
      </c>
      <c r="AH1529" s="4" t="str">
        <f t="shared" si="123"/>
        <v/>
      </c>
      <c r="AI1529" s="4" t="str">
        <f t="shared" si="123"/>
        <v/>
      </c>
      <c r="AJ1529" s="4" t="str">
        <f t="shared" si="123"/>
        <v/>
      </c>
      <c r="AK1529" s="4" t="str">
        <f t="shared" si="123"/>
        <v/>
      </c>
      <c r="AL1529" s="4" t="str">
        <f t="shared" si="123"/>
        <v/>
      </c>
      <c r="AM1529" s="4" t="str">
        <f t="shared" si="123"/>
        <v/>
      </c>
      <c r="AN1529" s="4" t="str">
        <f t="shared" si="123"/>
        <v/>
      </c>
      <c r="AO1529" s="4" t="str">
        <f t="shared" si="123"/>
        <v/>
      </c>
      <c r="AP1529" s="4" t="str">
        <f t="shared" si="123"/>
        <v/>
      </c>
      <c r="AQ1529" s="4" t="str">
        <f t="shared" si="123"/>
        <v/>
      </c>
      <c r="AR1529" s="4" t="str">
        <f t="shared" si="123"/>
        <v/>
      </c>
      <c r="AS1529" s="4" t="str">
        <f>MID($K1529,AS$19,1)</f>
        <v/>
      </c>
    </row>
    <row r="1530" spans="5:45" x14ac:dyDescent="0.3">
      <c r="E1530" s="45" t="str">
        <f>MID($K1529,Q$19,1)</f>
        <v/>
      </c>
      <c r="F1530" s="43" t="str">
        <f>MID($K1530,Q$19,1)</f>
        <v/>
      </c>
      <c r="G1530" s="44" t="str">
        <f>MID($K1531,Q$19,1)</f>
        <v/>
      </c>
      <c r="H1530" s="41"/>
      <c r="I1530" s="13"/>
      <c r="J1530" s="11" t="s">
        <v>44</v>
      </c>
      <c r="K1530" s="17"/>
      <c r="L1530" s="6"/>
      <c r="M1530" s="6"/>
      <c r="O1530" s="55" t="str">
        <f t="shared" si="122"/>
        <v xml:space="preserve">//  </v>
      </c>
      <c r="Q1530" s="4" t="str">
        <f t="shared" ref="Q1530:Q1531" si="124">MID($K1530,Q$19,1)</f>
        <v/>
      </c>
      <c r="R1530" s="4" t="str">
        <f t="shared" si="123"/>
        <v/>
      </c>
      <c r="S1530" s="4" t="str">
        <f t="shared" si="123"/>
        <v/>
      </c>
      <c r="T1530" s="4" t="str">
        <f t="shared" si="123"/>
        <v/>
      </c>
      <c r="U1530" s="4" t="str">
        <f t="shared" si="123"/>
        <v/>
      </c>
      <c r="V1530" s="4" t="str">
        <f t="shared" si="123"/>
        <v/>
      </c>
      <c r="W1530" s="4" t="str">
        <f t="shared" si="123"/>
        <v/>
      </c>
      <c r="X1530" s="4" t="str">
        <f t="shared" si="123"/>
        <v/>
      </c>
      <c r="Y1530" s="4" t="str">
        <f t="shared" si="123"/>
        <v/>
      </c>
      <c r="Z1530" s="4" t="str">
        <f t="shared" si="123"/>
        <v/>
      </c>
      <c r="AA1530" s="4" t="str">
        <f t="shared" si="123"/>
        <v/>
      </c>
      <c r="AB1530" s="4" t="str">
        <f t="shared" si="123"/>
        <v/>
      </c>
      <c r="AC1530" s="4" t="str">
        <f t="shared" si="123"/>
        <v/>
      </c>
      <c r="AD1530" s="4" t="str">
        <f t="shared" si="123"/>
        <v/>
      </c>
      <c r="AE1530" s="4" t="str">
        <f t="shared" si="123"/>
        <v/>
      </c>
      <c r="AF1530" s="4" t="str">
        <f t="shared" si="123"/>
        <v/>
      </c>
      <c r="AG1530" s="4" t="str">
        <f t="shared" si="123"/>
        <v/>
      </c>
      <c r="AH1530" s="4" t="str">
        <f t="shared" si="123"/>
        <v/>
      </c>
      <c r="AI1530" s="4" t="str">
        <f t="shared" si="123"/>
        <v/>
      </c>
      <c r="AJ1530" s="4" t="str">
        <f t="shared" si="123"/>
        <v/>
      </c>
      <c r="AK1530" s="4" t="str">
        <f t="shared" si="123"/>
        <v/>
      </c>
      <c r="AL1530" s="4" t="str">
        <f t="shared" si="123"/>
        <v/>
      </c>
      <c r="AM1530" s="4" t="str">
        <f t="shared" si="123"/>
        <v/>
      </c>
      <c r="AN1530" s="4" t="str">
        <f t="shared" si="123"/>
        <v/>
      </c>
      <c r="AO1530" s="4" t="str">
        <f t="shared" si="123"/>
        <v/>
      </c>
      <c r="AP1530" s="4" t="str">
        <f t="shared" si="123"/>
        <v/>
      </c>
      <c r="AQ1530" s="4" t="str">
        <f t="shared" si="123"/>
        <v/>
      </c>
      <c r="AR1530" s="4" t="str">
        <f t="shared" si="123"/>
        <v/>
      </c>
      <c r="AS1530" s="4" t="str">
        <f t="shared" si="123"/>
        <v/>
      </c>
    </row>
    <row r="1531" spans="5:45" x14ac:dyDescent="0.3">
      <c r="G1531" s="44" t="str">
        <f>MID($K1531,R$19,1)</f>
        <v/>
      </c>
      <c r="H1531" s="41"/>
      <c r="I1531" s="13"/>
      <c r="J1531" s="11" t="s">
        <v>44</v>
      </c>
      <c r="K1531" s="14"/>
      <c r="O1531" s="55" t="str">
        <f t="shared" si="122"/>
        <v xml:space="preserve">//  </v>
      </c>
      <c r="Q1531" s="4" t="str">
        <f t="shared" si="124"/>
        <v/>
      </c>
      <c r="R1531" s="4" t="str">
        <f t="shared" si="123"/>
        <v/>
      </c>
      <c r="S1531" s="4" t="str">
        <f t="shared" si="123"/>
        <v/>
      </c>
      <c r="T1531" s="4" t="str">
        <f t="shared" si="123"/>
        <v/>
      </c>
      <c r="U1531" s="4" t="str">
        <f t="shared" si="123"/>
        <v/>
      </c>
      <c r="V1531" s="4" t="str">
        <f t="shared" si="123"/>
        <v/>
      </c>
      <c r="W1531" s="4" t="str">
        <f t="shared" si="123"/>
        <v/>
      </c>
      <c r="X1531" s="4" t="str">
        <f t="shared" si="123"/>
        <v/>
      </c>
      <c r="Y1531" s="4" t="str">
        <f t="shared" si="123"/>
        <v/>
      </c>
      <c r="Z1531" s="4" t="str">
        <f t="shared" si="123"/>
        <v/>
      </c>
      <c r="AA1531" s="4" t="str">
        <f t="shared" si="123"/>
        <v/>
      </c>
      <c r="AB1531" s="4" t="str">
        <f t="shared" si="123"/>
        <v/>
      </c>
      <c r="AC1531" s="4" t="str">
        <f t="shared" si="123"/>
        <v/>
      </c>
      <c r="AD1531" s="4" t="str">
        <f t="shared" si="123"/>
        <v/>
      </c>
      <c r="AE1531" s="4" t="str">
        <f t="shared" si="123"/>
        <v/>
      </c>
      <c r="AF1531" s="4" t="str">
        <f t="shared" si="123"/>
        <v/>
      </c>
      <c r="AG1531" s="4" t="str">
        <f t="shared" si="123"/>
        <v/>
      </c>
      <c r="AH1531" s="4" t="str">
        <f t="shared" si="123"/>
        <v/>
      </c>
      <c r="AI1531" s="4" t="str">
        <f t="shared" si="123"/>
        <v/>
      </c>
      <c r="AJ1531" s="4" t="str">
        <f t="shared" si="123"/>
        <v/>
      </c>
      <c r="AK1531" s="4" t="str">
        <f t="shared" si="123"/>
        <v/>
      </c>
      <c r="AL1531" s="4" t="str">
        <f t="shared" si="123"/>
        <v/>
      </c>
      <c r="AM1531" s="4" t="str">
        <f t="shared" si="123"/>
        <v/>
      </c>
      <c r="AN1531" s="4" t="str">
        <f t="shared" si="123"/>
        <v/>
      </c>
      <c r="AO1531" s="4" t="str">
        <f t="shared" si="123"/>
        <v/>
      </c>
      <c r="AP1531" s="4" t="str">
        <f t="shared" si="123"/>
        <v/>
      </c>
      <c r="AQ1531" s="4" t="str">
        <f t="shared" si="123"/>
        <v/>
      </c>
      <c r="AR1531" s="4" t="str">
        <f t="shared" si="123"/>
        <v/>
      </c>
      <c r="AS1531" s="4" t="str">
        <f t="shared" si="123"/>
        <v/>
      </c>
    </row>
    <row r="1532" spans="5:45" x14ac:dyDescent="0.3">
      <c r="E1532" s="45" t="str">
        <f>MID($K1529,S$19,1)</f>
        <v/>
      </c>
      <c r="F1532" s="43" t="str">
        <f>MID($K1530,S$19,1)</f>
        <v/>
      </c>
      <c r="G1532" s="44" t="str">
        <f>MID($K1531,S$19,1)</f>
        <v/>
      </c>
      <c r="H1532" s="41"/>
      <c r="I1532" s="9">
        <v>1</v>
      </c>
      <c r="J1532" s="4" t="s">
        <v>13</v>
      </c>
      <c r="K1532" s="4" t="str">
        <f>IFERROR(VLOOKUP(E1532, Table1[[#All],[Note]:[Code]], 2),"")</f>
        <v/>
      </c>
      <c r="M1532" s="4" t="str">
        <f>IFERROR(VLOOKUP(G1532, Table134[#All], 2),"")</f>
        <v/>
      </c>
      <c r="O1532" s="55" t="str">
        <f t="shared" si="122"/>
        <v xml:space="preserve">    delay(delayo);</v>
      </c>
    </row>
    <row r="1533" spans="5:45" x14ac:dyDescent="0.3">
      <c r="E1533" s="45" t="str">
        <f>MID($K1529,T$19,1)</f>
        <v/>
      </c>
      <c r="F1533" s="43" t="str">
        <f>MID($K1530,T$19,1)</f>
        <v/>
      </c>
      <c r="G1533" s="44" t="str">
        <f>MID($K1531,T$19,1)</f>
        <v/>
      </c>
      <c r="H1533" s="41"/>
      <c r="I1533" s="9">
        <v>2</v>
      </c>
      <c r="J1533" s="4" t="s">
        <v>13</v>
      </c>
      <c r="K1533" s="4" t="str">
        <f>IFERROR(VLOOKUP(E1533, Table1[[#All],[Note]:[Code]], 2),"")</f>
        <v/>
      </c>
      <c r="M1533" s="4" t="str">
        <f>IFERROR(VLOOKUP(G1533, Table134[#All], 2),"")</f>
        <v/>
      </c>
      <c r="O1533" s="55" t="str">
        <f t="shared" si="122"/>
        <v xml:space="preserve">    delay(delayo);</v>
      </c>
    </row>
    <row r="1534" spans="5:45" x14ac:dyDescent="0.3">
      <c r="E1534" s="45" t="str">
        <f>MID($K1529,U$19,1)</f>
        <v/>
      </c>
      <c r="F1534" s="43" t="str">
        <f>MID($K1530,U$19,1)</f>
        <v/>
      </c>
      <c r="G1534" s="44" t="str">
        <f>MID($K1531,U$19,1)</f>
        <v/>
      </c>
      <c r="H1534" s="41"/>
      <c r="I1534" s="9">
        <v>3</v>
      </c>
      <c r="J1534" s="4" t="s">
        <v>13</v>
      </c>
      <c r="K1534" s="4" t="str">
        <f>IFERROR(VLOOKUP(E1534, Table1[[#All],[Note]:[Code]], 2),"")</f>
        <v/>
      </c>
      <c r="M1534" s="4" t="str">
        <f>IFERROR(VLOOKUP(G1534, Table134[#All], 2),"")</f>
        <v/>
      </c>
      <c r="O1534" s="55" t="str">
        <f t="shared" si="122"/>
        <v xml:space="preserve">    delay(delayo);</v>
      </c>
    </row>
    <row r="1535" spans="5:45" x14ac:dyDescent="0.3">
      <c r="E1535" s="45" t="str">
        <f>MID($K1529,V$19,1)</f>
        <v/>
      </c>
      <c r="F1535" s="43" t="str">
        <f>MID($K1530,V$19,1)</f>
        <v/>
      </c>
      <c r="G1535" s="44" t="str">
        <f>MID($K1531,V$19,1)</f>
        <v/>
      </c>
      <c r="H1535" s="41"/>
      <c r="I1535" s="9">
        <v>4</v>
      </c>
      <c r="J1535" s="4" t="s">
        <v>13</v>
      </c>
      <c r="K1535" s="4" t="str">
        <f>IFERROR(VLOOKUP(E1535, Table1[[#All],[Note]:[Code]], 2),"")</f>
        <v/>
      </c>
      <c r="M1535" s="4" t="str">
        <f>IFERROR(VLOOKUP(G1535, Table134[#All], 2),"")</f>
        <v/>
      </c>
      <c r="O1535" s="55" t="str">
        <f t="shared" si="122"/>
        <v xml:space="preserve">    delay(delayo);</v>
      </c>
    </row>
    <row r="1536" spans="5:45" x14ac:dyDescent="0.3">
      <c r="E1536" s="45" t="str">
        <f>MID($K1529,W$19,1)</f>
        <v/>
      </c>
      <c r="F1536" s="43" t="str">
        <f>MID($K1530,W$19,1)</f>
        <v/>
      </c>
      <c r="G1536" s="44" t="str">
        <f>MID($K1531,W$19,1)</f>
        <v/>
      </c>
      <c r="H1536" s="41"/>
      <c r="I1536" s="9">
        <v>5</v>
      </c>
      <c r="J1536" s="4" t="s">
        <v>13</v>
      </c>
      <c r="K1536" s="4" t="str">
        <f>IFERROR(VLOOKUP(E1536, Table1[[#All],[Note]:[Code]], 2),"")</f>
        <v/>
      </c>
      <c r="M1536" s="4" t="str">
        <f>IFERROR(VLOOKUP(G1536, Table134[#All], 2),"")</f>
        <v/>
      </c>
      <c r="O1536" s="55" t="str">
        <f t="shared" si="122"/>
        <v xml:space="preserve">    delay(delayo);</v>
      </c>
    </row>
    <row r="1537" spans="5:15" x14ac:dyDescent="0.3">
      <c r="E1537" s="45" t="str">
        <f>MID($K1529,X$19,1)</f>
        <v/>
      </c>
      <c r="F1537" s="43" t="str">
        <f>MID($K1530,X$19,1)</f>
        <v/>
      </c>
      <c r="G1537" s="44" t="str">
        <f>MID($K1531,X$19,1)</f>
        <v/>
      </c>
      <c r="H1537" s="41"/>
      <c r="I1537" s="9">
        <v>6</v>
      </c>
      <c r="J1537" s="4" t="s">
        <v>13</v>
      </c>
      <c r="K1537" s="4" t="str">
        <f>IFERROR(VLOOKUP(E1537, Table1[[#All],[Note]:[Code]], 2),"")</f>
        <v/>
      </c>
      <c r="M1537" s="4" t="str">
        <f>IFERROR(VLOOKUP(G1537, Table134[#All], 2),"")</f>
        <v/>
      </c>
      <c r="O1537" s="55" t="str">
        <f t="shared" si="122"/>
        <v xml:space="preserve">    delay(delayo);</v>
      </c>
    </row>
    <row r="1538" spans="5:15" x14ac:dyDescent="0.3">
      <c r="E1538" s="45" t="str">
        <f>MID($K1529,Y$19,1)</f>
        <v/>
      </c>
      <c r="F1538" s="43" t="str">
        <f>MID($K1530,Y$19,1)</f>
        <v/>
      </c>
      <c r="G1538" s="44" t="str">
        <f>MID($K1531,Y$19,1)</f>
        <v/>
      </c>
      <c r="H1538" s="41"/>
      <c r="I1538" s="9">
        <v>7</v>
      </c>
      <c r="J1538" s="4" t="s">
        <v>13</v>
      </c>
      <c r="K1538" s="4" t="str">
        <f>IFERROR(VLOOKUP(E1538, Table1[[#All],[Note]:[Code]], 2),"")</f>
        <v/>
      </c>
      <c r="M1538" s="4" t="str">
        <f>IFERROR(VLOOKUP(G1538, Table134[#All], 2),"")</f>
        <v/>
      </c>
      <c r="O1538" s="55" t="str">
        <f t="shared" si="122"/>
        <v xml:space="preserve">    delay(delayo);</v>
      </c>
    </row>
    <row r="1539" spans="5:15" x14ac:dyDescent="0.3">
      <c r="E1539" s="45" t="str">
        <f>MID($K1529,Z$19,1)</f>
        <v/>
      </c>
      <c r="F1539" s="43" t="str">
        <f>MID($K1530,Z$19,1)</f>
        <v/>
      </c>
      <c r="G1539" s="44" t="str">
        <f>MID($K1531,Z$19,1)</f>
        <v/>
      </c>
      <c r="H1539" s="41"/>
      <c r="I1539" s="9">
        <v>8</v>
      </c>
      <c r="J1539" s="4" t="s">
        <v>13</v>
      </c>
      <c r="K1539" s="4" t="str">
        <f>IFERROR(VLOOKUP(E1539, Table1[[#All],[Note]:[Code]], 2),"")</f>
        <v/>
      </c>
      <c r="M1539" s="4" t="str">
        <f>IFERROR(VLOOKUP(G1539, Table134[#All], 2),"")</f>
        <v/>
      </c>
      <c r="O1539" s="55" t="str">
        <f t="shared" si="122"/>
        <v xml:space="preserve">    delay(delayo);</v>
      </c>
    </row>
    <row r="1540" spans="5:15" x14ac:dyDescent="0.3">
      <c r="E1540" s="45" t="str">
        <f>MID($K1529,AA$19,1)</f>
        <v/>
      </c>
      <c r="F1540" s="43" t="str">
        <f>MID($K1530,AA$19,1)</f>
        <v/>
      </c>
      <c r="G1540" s="44" t="str">
        <f>MID($K1531,AA$19,1)</f>
        <v/>
      </c>
      <c r="H1540" s="41"/>
      <c r="I1540" s="9">
        <v>9</v>
      </c>
      <c r="J1540" s="4" t="s">
        <v>13</v>
      </c>
      <c r="K1540" s="4" t="str">
        <f>IFERROR(VLOOKUP(E1540, Table1[[#All],[Note]:[Code]], 2),"")</f>
        <v/>
      </c>
      <c r="M1540" s="4" t="str">
        <f>IFERROR(VLOOKUP(G1540, Table134[#All], 2),"")</f>
        <v/>
      </c>
      <c r="O1540" s="55" t="str">
        <f t="shared" si="122"/>
        <v xml:space="preserve">    delay(delayo);</v>
      </c>
    </row>
    <row r="1541" spans="5:15" x14ac:dyDescent="0.3">
      <c r="E1541" s="45" t="str">
        <f>MID($K1529,AB$19,1)</f>
        <v/>
      </c>
      <c r="F1541" s="43" t="str">
        <f>MID($K1530,AB$19,1)</f>
        <v/>
      </c>
      <c r="G1541" s="44" t="str">
        <f>MID($K1531,AB$19,1)</f>
        <v/>
      </c>
      <c r="H1541" s="41"/>
      <c r="I1541" s="9">
        <v>10</v>
      </c>
      <c r="J1541" s="4" t="s">
        <v>13</v>
      </c>
      <c r="K1541" s="4" t="str">
        <f>IFERROR(VLOOKUP(E1541, Table1[[#All],[Note]:[Code]], 2),"")</f>
        <v/>
      </c>
      <c r="M1541" s="4" t="str">
        <f>IFERROR(VLOOKUP(G1541, Table134[#All], 2),"")</f>
        <v/>
      </c>
      <c r="O1541" s="55" t="str">
        <f t="shared" si="122"/>
        <v xml:space="preserve">    delay(delayo);</v>
      </c>
    </row>
    <row r="1542" spans="5:15" x14ac:dyDescent="0.3">
      <c r="E1542" s="45" t="str">
        <f>MID($K1529,AC$19,1)</f>
        <v/>
      </c>
      <c r="F1542" s="43" t="str">
        <f>MID($K1530,AC$19,1)</f>
        <v/>
      </c>
      <c r="G1542" s="44" t="str">
        <f>MID($K1531,AC$19,1)</f>
        <v/>
      </c>
      <c r="H1542" s="41"/>
      <c r="I1542" s="9">
        <v>11</v>
      </c>
      <c r="J1542" s="4" t="s">
        <v>13</v>
      </c>
      <c r="K1542" s="4" t="str">
        <f>IFERROR(VLOOKUP(E1542, Table1[[#All],[Note]:[Code]], 2),"")</f>
        <v/>
      </c>
      <c r="M1542" s="4" t="str">
        <f>IFERROR(VLOOKUP(G1542, Table134[#All], 2),"")</f>
        <v/>
      </c>
      <c r="O1542" s="55" t="str">
        <f t="shared" si="122"/>
        <v xml:space="preserve">    delay(delayo);</v>
      </c>
    </row>
    <row r="1543" spans="5:15" x14ac:dyDescent="0.3">
      <c r="E1543" s="45" t="str">
        <f>MID($K1529,AD$19,1)</f>
        <v/>
      </c>
      <c r="F1543" s="43" t="str">
        <f>MID($K1530,AD$19,1)</f>
        <v/>
      </c>
      <c r="G1543" s="44" t="str">
        <f>MID($K1531,AD$19,1)</f>
        <v/>
      </c>
      <c r="H1543" s="41"/>
      <c r="I1543" s="9">
        <v>12</v>
      </c>
      <c r="J1543" s="4" t="s">
        <v>13</v>
      </c>
      <c r="K1543" s="4" t="str">
        <f>IFERROR(VLOOKUP(E1543, Table1[[#All],[Note]:[Code]], 2),"")</f>
        <v/>
      </c>
      <c r="M1543" s="4" t="str">
        <f>IFERROR(VLOOKUP(G1543, Table134[#All], 2),"")</f>
        <v/>
      </c>
      <c r="O1543" s="55" t="str">
        <f t="shared" si="122"/>
        <v xml:space="preserve">    delay(delayo);</v>
      </c>
    </row>
    <row r="1544" spans="5:15" x14ac:dyDescent="0.3">
      <c r="E1544" s="45" t="str">
        <f>MID($K1529,AE$19,1)</f>
        <v/>
      </c>
      <c r="F1544" s="43" t="str">
        <f>MID($K1530,AE$19,1)</f>
        <v/>
      </c>
      <c r="G1544" s="44" t="str">
        <f>MID($K1531,AE$19,1)</f>
        <v/>
      </c>
      <c r="H1544" s="41"/>
      <c r="I1544" s="9">
        <v>13</v>
      </c>
      <c r="J1544" s="4" t="s">
        <v>13</v>
      </c>
      <c r="K1544" s="4" t="str">
        <f>IFERROR(VLOOKUP(E1544, Table1[[#All],[Note]:[Code]], 2),"")</f>
        <v/>
      </c>
      <c r="M1544" s="4" t="str">
        <f>IFERROR(VLOOKUP(G1544, Table134[#All], 2),"")</f>
        <v/>
      </c>
      <c r="O1544" s="55" t="str">
        <f t="shared" si="122"/>
        <v xml:space="preserve">    delay(delayo);</v>
      </c>
    </row>
    <row r="1545" spans="5:15" x14ac:dyDescent="0.3">
      <c r="E1545" s="45" t="str">
        <f>MID($K1529,AF$19,1)</f>
        <v/>
      </c>
      <c r="F1545" s="43" t="str">
        <f>MID($K1530,AF$19,1)</f>
        <v/>
      </c>
      <c r="G1545" s="44" t="str">
        <f>MID($K1531,AF$19,1)</f>
        <v/>
      </c>
      <c r="H1545" s="41"/>
      <c r="I1545" s="9">
        <v>14</v>
      </c>
      <c r="J1545" s="4" t="s">
        <v>13</v>
      </c>
      <c r="K1545" s="4" t="str">
        <f>IFERROR(VLOOKUP(E1545, Table1[[#All],[Note]:[Code]], 2),"")</f>
        <v/>
      </c>
      <c r="M1545" s="4" t="str">
        <f>IFERROR(VLOOKUP(G1545, Table134[#All], 2),"")</f>
        <v/>
      </c>
      <c r="O1545" s="55" t="str">
        <f t="shared" si="122"/>
        <v xml:space="preserve">    delay(delayo);</v>
      </c>
    </row>
    <row r="1546" spans="5:15" x14ac:dyDescent="0.3">
      <c r="E1546" s="45" t="str">
        <f>MID($K1529,AG$19,1)</f>
        <v/>
      </c>
      <c r="F1546" s="43" t="str">
        <f>MID($K1530,AG$19,1)</f>
        <v/>
      </c>
      <c r="G1546" s="44" t="str">
        <f>MID($K1531,AG$19,1)</f>
        <v/>
      </c>
      <c r="H1546" s="41"/>
      <c r="I1546" s="9">
        <v>15</v>
      </c>
      <c r="J1546" s="4" t="s">
        <v>13</v>
      </c>
      <c r="K1546" s="4" t="str">
        <f>IFERROR(VLOOKUP(E1546, Table1[[#All],[Note]:[Code]], 2),"")</f>
        <v/>
      </c>
      <c r="M1546" s="4" t="str">
        <f>IFERROR(VLOOKUP(G1546, Table134[#All], 2),"")</f>
        <v/>
      </c>
      <c r="O1546" s="55" t="str">
        <f t="shared" si="122"/>
        <v xml:space="preserve">    delay(delayo);</v>
      </c>
    </row>
    <row r="1547" spans="5:15" x14ac:dyDescent="0.3">
      <c r="E1547" s="45" t="str">
        <f>MID($K1529,AH$19,1)</f>
        <v/>
      </c>
      <c r="F1547" s="43" t="str">
        <f>MID($K1530,AH$19,1)</f>
        <v/>
      </c>
      <c r="G1547" s="44" t="str">
        <f>MID($K1531,AH$19,1)</f>
        <v/>
      </c>
      <c r="H1547" s="41"/>
      <c r="I1547" s="9">
        <v>16</v>
      </c>
      <c r="J1547" s="4" t="s">
        <v>13</v>
      </c>
      <c r="K1547" s="4" t="str">
        <f>IFERROR(VLOOKUP(E1547, Table1[[#All],[Note]:[Code]], 2),"")</f>
        <v/>
      </c>
      <c r="M1547" s="4" t="str">
        <f>IFERROR(VLOOKUP(G1547, Table134[#All], 2),"")</f>
        <v/>
      </c>
      <c r="O1547" s="55" t="str">
        <f t="shared" si="122"/>
        <v xml:space="preserve">    delay(delayo);</v>
      </c>
    </row>
    <row r="1548" spans="5:15" x14ac:dyDescent="0.3">
      <c r="E1548" s="45" t="str">
        <f>MID($K1529,AI$19,1)</f>
        <v/>
      </c>
      <c r="F1548" s="43" t="str">
        <f>MID($K1530,AI$19,1)</f>
        <v/>
      </c>
      <c r="G1548" s="44" t="str">
        <f>MID($K1531,AI$19,1)</f>
        <v/>
      </c>
      <c r="H1548" s="41"/>
      <c r="I1548" s="9">
        <v>17</v>
      </c>
      <c r="J1548" s="4" t="s">
        <v>13</v>
      </c>
      <c r="K1548" s="4" t="str">
        <f>IFERROR(VLOOKUP(E1548, Table1[[#All],[Note]:[Code]], 2),"")</f>
        <v/>
      </c>
      <c r="M1548" s="4" t="str">
        <f>IFERROR(VLOOKUP(G1548, Table134[#All], 2),"")</f>
        <v/>
      </c>
      <c r="O1548" s="55" t="str">
        <f t="shared" si="122"/>
        <v xml:space="preserve">    delay(delayo);</v>
      </c>
    </row>
    <row r="1549" spans="5:15" x14ac:dyDescent="0.3">
      <c r="E1549" s="45" t="str">
        <f>MID($K1529,AJ$19,1)</f>
        <v/>
      </c>
      <c r="F1549" s="43" t="str">
        <f>MID($K1530,AJ$19,1)</f>
        <v/>
      </c>
      <c r="G1549" s="44" t="str">
        <f>MID($K1531,AJ$19,1)</f>
        <v/>
      </c>
      <c r="H1549" s="41"/>
      <c r="I1549" s="9">
        <v>18</v>
      </c>
      <c r="J1549" s="4" t="s">
        <v>13</v>
      </c>
      <c r="K1549" s="4" t="str">
        <f>IFERROR(VLOOKUP(E1549, Table1[[#All],[Note]:[Code]], 2),"")</f>
        <v/>
      </c>
      <c r="M1549" s="4" t="str">
        <f>IFERROR(VLOOKUP(G1549, Table134[#All], 2),"")</f>
        <v/>
      </c>
      <c r="O1549" s="55" t="str">
        <f t="shared" si="122"/>
        <v xml:space="preserve">    delay(delayo);</v>
      </c>
    </row>
    <row r="1550" spans="5:15" x14ac:dyDescent="0.3">
      <c r="E1550" s="45" t="str">
        <f>MID($K1529,AK$19,1)</f>
        <v/>
      </c>
      <c r="F1550" s="43" t="str">
        <f>MID($K1530,AK$19,1)</f>
        <v/>
      </c>
      <c r="G1550" s="44" t="str">
        <f>MID($K1531,AK$19,1)</f>
        <v/>
      </c>
      <c r="H1550" s="41"/>
      <c r="I1550" s="9">
        <v>19</v>
      </c>
      <c r="J1550" s="4" t="s">
        <v>13</v>
      </c>
      <c r="K1550" s="4" t="str">
        <f>IFERROR(VLOOKUP(E1550, Table1[[#All],[Note]:[Code]], 2),"")</f>
        <v/>
      </c>
      <c r="M1550" s="4" t="str">
        <f>IFERROR(VLOOKUP(G1550, Table134[#All], 2),"")</f>
        <v/>
      </c>
      <c r="O1550" s="55" t="str">
        <f t="shared" si="122"/>
        <v xml:space="preserve">    delay(delayo);</v>
      </c>
    </row>
    <row r="1551" spans="5:15" x14ac:dyDescent="0.3">
      <c r="E1551" s="45" t="str">
        <f>MID($K1529,AL$19,1)</f>
        <v/>
      </c>
      <c r="F1551" s="43" t="str">
        <f>MID($K1530,AL$19,1)</f>
        <v/>
      </c>
      <c r="G1551" s="44" t="str">
        <f>MID($K1531,AL$19,1)</f>
        <v/>
      </c>
      <c r="H1551" s="41"/>
      <c r="I1551" s="9">
        <v>20</v>
      </c>
      <c r="J1551" s="4" t="s">
        <v>13</v>
      </c>
      <c r="K1551" s="4" t="str">
        <f>IFERROR(VLOOKUP(E1551, Table1[[#All],[Note]:[Code]], 2),"")</f>
        <v/>
      </c>
      <c r="M1551" s="4" t="str">
        <f>IFERROR(VLOOKUP(G1551, Table134[#All], 2),"")</f>
        <v/>
      </c>
      <c r="O1551" s="55" t="str">
        <f t="shared" si="122"/>
        <v xml:space="preserve">    delay(delayo);</v>
      </c>
    </row>
    <row r="1552" spans="5:15" x14ac:dyDescent="0.3">
      <c r="E1552" s="45" t="str">
        <f>MID($K1529,AM$19,1)</f>
        <v/>
      </c>
      <c r="F1552" s="43" t="str">
        <f>MID($K1530,AM$19,1)</f>
        <v/>
      </c>
      <c r="G1552" s="44" t="str">
        <f>MID($K1531,AM$19,1)</f>
        <v/>
      </c>
      <c r="H1552" s="41"/>
      <c r="I1552" s="9">
        <v>21</v>
      </c>
      <c r="J1552" s="4" t="s">
        <v>13</v>
      </c>
      <c r="K1552" s="4" t="str">
        <f>IFERROR(VLOOKUP(E1552, Table1[[#All],[Note]:[Code]], 2),"")</f>
        <v/>
      </c>
      <c r="M1552" s="4" t="str">
        <f>IFERROR(VLOOKUP(G1552, Table134[#All], 2),"")</f>
        <v/>
      </c>
      <c r="O1552" s="55" t="str">
        <f t="shared" si="122"/>
        <v xml:space="preserve">    delay(delayo);</v>
      </c>
    </row>
    <row r="1553" spans="5:45" x14ac:dyDescent="0.3">
      <c r="E1553" s="45" t="str">
        <f>MID($K1529,AN$19,1)</f>
        <v/>
      </c>
      <c r="F1553" s="43" t="str">
        <f>MID($K1530,AN$19,1)</f>
        <v/>
      </c>
      <c r="G1553" s="44" t="str">
        <f>MID($K1531,AN$19,1)</f>
        <v/>
      </c>
      <c r="H1553" s="41"/>
      <c r="I1553" s="9">
        <v>22</v>
      </c>
      <c r="J1553" s="4" t="s">
        <v>13</v>
      </c>
      <c r="K1553" s="4" t="str">
        <f>IFERROR(VLOOKUP(E1553, Table1[[#All],[Note]:[Code]], 2),"")</f>
        <v/>
      </c>
      <c r="M1553" s="4" t="str">
        <f>IFERROR(VLOOKUP(G1553, Table134[#All], 2),"")</f>
        <v/>
      </c>
      <c r="O1553" s="55" t="str">
        <f t="shared" si="122"/>
        <v xml:space="preserve">    delay(delayo);</v>
      </c>
    </row>
    <row r="1554" spans="5:45" x14ac:dyDescent="0.3">
      <c r="E1554" s="45" t="str">
        <f>MID($K1529,AO$19,1)</f>
        <v/>
      </c>
      <c r="F1554" s="43" t="str">
        <f>MID($K1530,AO$19,1)</f>
        <v/>
      </c>
      <c r="G1554" s="44" t="str">
        <f>MID($K1531,AO$19,1)</f>
        <v/>
      </c>
      <c r="H1554" s="41"/>
      <c r="I1554" s="9">
        <v>23</v>
      </c>
      <c r="J1554" s="4" t="s">
        <v>13</v>
      </c>
      <c r="K1554" s="4" t="str">
        <f>IFERROR(VLOOKUP(E1554, Table1[[#All],[Note]:[Code]], 2),"")</f>
        <v/>
      </c>
      <c r="M1554" s="4" t="str">
        <f>IFERROR(VLOOKUP(G1554, Table134[#All], 2),"")</f>
        <v/>
      </c>
      <c r="O1554" s="55" t="str">
        <f t="shared" si="122"/>
        <v xml:space="preserve">    delay(delayo);</v>
      </c>
    </row>
    <row r="1555" spans="5:45" x14ac:dyDescent="0.3">
      <c r="E1555" s="45" t="str">
        <f>MID($K1529,AP$19,1)</f>
        <v/>
      </c>
      <c r="F1555" s="43" t="str">
        <f>MID($K1530,AP$19,1)</f>
        <v/>
      </c>
      <c r="G1555" s="44" t="str">
        <f>MID($K1531,AP$19,1)</f>
        <v/>
      </c>
      <c r="H1555" s="41"/>
      <c r="I1555" s="9">
        <v>24</v>
      </c>
      <c r="J1555" s="4" t="s">
        <v>13</v>
      </c>
      <c r="K1555" s="4" t="str">
        <f>IFERROR(VLOOKUP(E1555, Table1[[#All],[Note]:[Code]], 2),"")</f>
        <v/>
      </c>
      <c r="M1555" s="4" t="str">
        <f>IFERROR(VLOOKUP(G1555, Table134[#All], 2),"")</f>
        <v/>
      </c>
      <c r="O1555" s="55" t="str">
        <f t="shared" si="122"/>
        <v xml:space="preserve">    delay(delayo);</v>
      </c>
    </row>
    <row r="1556" spans="5:45" x14ac:dyDescent="0.3">
      <c r="E1556" s="45" t="str">
        <f>MID($K1529,AQ$19,1)</f>
        <v/>
      </c>
      <c r="F1556" s="43" t="str">
        <f>MID($K1530,AQ$19,1)</f>
        <v/>
      </c>
      <c r="G1556" s="44" t="str">
        <f>MID($K1531,AQ$19,1)</f>
        <v/>
      </c>
      <c r="H1556" s="41"/>
      <c r="I1556" s="9">
        <v>25</v>
      </c>
      <c r="J1556" s="4" t="s">
        <v>13</v>
      </c>
      <c r="K1556" s="4" t="str">
        <f>IFERROR(VLOOKUP(E1556, Table1[[#All],[Note]:[Code]], 2),"")</f>
        <v/>
      </c>
      <c r="M1556" s="4" t="str">
        <f>IFERROR(VLOOKUP(G1556, Table134[#All], 2),"")</f>
        <v/>
      </c>
      <c r="O1556" s="55" t="str">
        <f t="shared" si="122"/>
        <v xml:space="preserve">    delay(delayo);</v>
      </c>
    </row>
    <row r="1557" spans="5:45" x14ac:dyDescent="0.3">
      <c r="E1557" s="45" t="str">
        <f>MID($K1529,AR$19,1)</f>
        <v/>
      </c>
      <c r="F1557" s="43" t="str">
        <f>MID($K1530,AR$19,1)</f>
        <v/>
      </c>
      <c r="G1557" s="44" t="str">
        <f>MID($K1531,AR$19,1)</f>
        <v/>
      </c>
      <c r="H1557" s="41"/>
      <c r="I1557" s="9">
        <v>26</v>
      </c>
      <c r="J1557" s="4" t="s">
        <v>13</v>
      </c>
      <c r="K1557" s="4" t="str">
        <f>IFERROR(VLOOKUP(E1557, Table1[[#All],[Note]:[Code]], 2),"")</f>
        <v/>
      </c>
      <c r="M1557" s="4" t="str">
        <f>IFERROR(VLOOKUP(G1557, Table134[#All], 2),"")</f>
        <v/>
      </c>
      <c r="O1557" s="55" t="str">
        <f t="shared" si="122"/>
        <v xml:space="preserve">    delay(delayo);</v>
      </c>
    </row>
    <row r="1558" spans="5:45" x14ac:dyDescent="0.3">
      <c r="H1558" s="41"/>
      <c r="I1558" s="13"/>
      <c r="J1558" s="11" t="s">
        <v>44</v>
      </c>
      <c r="K1558" s="14"/>
      <c r="O1558" s="55" t="str">
        <f t="shared" si="122"/>
        <v xml:space="preserve">//  </v>
      </c>
      <c r="Q1558" s="19" t="s">
        <v>123</v>
      </c>
      <c r="R1558" s="19"/>
      <c r="S1558" s="19">
        <v>1</v>
      </c>
      <c r="T1558" s="19">
        <v>2</v>
      </c>
      <c r="U1558" s="19">
        <v>3</v>
      </c>
      <c r="V1558" s="19">
        <v>4</v>
      </c>
      <c r="W1558" s="19">
        <v>5</v>
      </c>
      <c r="X1558" s="19">
        <v>6</v>
      </c>
      <c r="Y1558" s="19">
        <v>7</v>
      </c>
      <c r="Z1558" s="19">
        <v>8</v>
      </c>
      <c r="AA1558" s="19">
        <v>9</v>
      </c>
      <c r="AB1558" s="19">
        <v>10</v>
      </c>
      <c r="AC1558" s="19">
        <v>11</v>
      </c>
      <c r="AD1558" s="19">
        <v>12</v>
      </c>
      <c r="AE1558" s="19">
        <v>13</v>
      </c>
      <c r="AF1558" s="19">
        <v>14</v>
      </c>
      <c r="AG1558" s="19">
        <v>15</v>
      </c>
      <c r="AH1558" s="19">
        <v>16</v>
      </c>
      <c r="AI1558" s="19">
        <v>17</v>
      </c>
      <c r="AJ1558" s="19">
        <v>18</v>
      </c>
      <c r="AK1558" s="19">
        <v>19</v>
      </c>
      <c r="AL1558" s="19">
        <v>20</v>
      </c>
      <c r="AM1558" s="19">
        <v>21</v>
      </c>
      <c r="AN1558" s="19">
        <v>22</v>
      </c>
      <c r="AO1558" s="19">
        <v>23</v>
      </c>
      <c r="AP1558" s="19">
        <v>24</v>
      </c>
      <c r="AQ1558" s="19">
        <v>25</v>
      </c>
      <c r="AR1558" s="19">
        <v>26</v>
      </c>
      <c r="AS1558" s="19"/>
    </row>
    <row r="1559" spans="5:45" x14ac:dyDescent="0.3">
      <c r="H1559" s="41">
        <v>52</v>
      </c>
      <c r="I1559" s="13"/>
      <c r="J1559" s="11" t="s">
        <v>44</v>
      </c>
      <c r="K1559" s="4" t="str">
        <f>IFERROR(VLOOKUP(E1559, Table1[[#All],[Note]:[Code]], 2),"")</f>
        <v/>
      </c>
      <c r="M1559" s="4" t="str">
        <f>IFERROR(VLOOKUP(G1559, Table134[#All], 2),"")</f>
        <v/>
      </c>
      <c r="O1559" s="55" t="str">
        <f t="shared" si="122"/>
        <v xml:space="preserve">//  </v>
      </c>
      <c r="Q1559" s="4" t="str">
        <f>MID($K1559,Q$19,1)</f>
        <v/>
      </c>
      <c r="R1559" s="4" t="str">
        <f t="shared" ref="R1559:AS1561" si="125">MID($K1559,R$19,1)</f>
        <v/>
      </c>
      <c r="S1559" s="4" t="str">
        <f t="shared" si="125"/>
        <v/>
      </c>
      <c r="T1559" s="4" t="str">
        <f t="shared" si="125"/>
        <v/>
      </c>
      <c r="U1559" s="4" t="str">
        <f t="shared" si="125"/>
        <v/>
      </c>
      <c r="V1559" s="4" t="str">
        <f t="shared" si="125"/>
        <v/>
      </c>
      <c r="W1559" s="4" t="str">
        <f t="shared" si="125"/>
        <v/>
      </c>
      <c r="X1559" s="4" t="str">
        <f t="shared" si="125"/>
        <v/>
      </c>
      <c r="Y1559" s="4" t="str">
        <f t="shared" si="125"/>
        <v/>
      </c>
      <c r="Z1559" s="4" t="str">
        <f t="shared" si="125"/>
        <v/>
      </c>
      <c r="AA1559" s="4" t="str">
        <f t="shared" si="125"/>
        <v/>
      </c>
      <c r="AB1559" s="4" t="str">
        <f t="shared" si="125"/>
        <v/>
      </c>
      <c r="AC1559" s="4" t="str">
        <f t="shared" si="125"/>
        <v/>
      </c>
      <c r="AD1559" s="4" t="str">
        <f t="shared" si="125"/>
        <v/>
      </c>
      <c r="AE1559" s="4" t="str">
        <f t="shared" si="125"/>
        <v/>
      </c>
      <c r="AF1559" s="4" t="str">
        <f t="shared" si="125"/>
        <v/>
      </c>
      <c r="AG1559" s="4" t="str">
        <f t="shared" si="125"/>
        <v/>
      </c>
      <c r="AH1559" s="4" t="str">
        <f t="shared" si="125"/>
        <v/>
      </c>
      <c r="AI1559" s="4" t="str">
        <f t="shared" si="125"/>
        <v/>
      </c>
      <c r="AJ1559" s="4" t="str">
        <f t="shared" si="125"/>
        <v/>
      </c>
      <c r="AK1559" s="4" t="str">
        <f t="shared" si="125"/>
        <v/>
      </c>
      <c r="AL1559" s="4" t="str">
        <f t="shared" si="125"/>
        <v/>
      </c>
      <c r="AM1559" s="4" t="str">
        <f t="shared" si="125"/>
        <v/>
      </c>
      <c r="AN1559" s="4" t="str">
        <f t="shared" si="125"/>
        <v/>
      </c>
      <c r="AO1559" s="4" t="str">
        <f t="shared" si="125"/>
        <v/>
      </c>
      <c r="AP1559" s="4" t="str">
        <f t="shared" si="125"/>
        <v/>
      </c>
      <c r="AQ1559" s="4" t="str">
        <f t="shared" si="125"/>
        <v/>
      </c>
      <c r="AR1559" s="4" t="str">
        <f t="shared" si="125"/>
        <v/>
      </c>
      <c r="AS1559" s="4" t="str">
        <f>MID($K1559,AS$19,1)</f>
        <v/>
      </c>
    </row>
    <row r="1560" spans="5:45" x14ac:dyDescent="0.3">
      <c r="E1560" s="45" t="str">
        <f>MID($K1559,Q$19,1)</f>
        <v/>
      </c>
      <c r="F1560" s="43" t="str">
        <f>MID($K1560,Q$19,1)</f>
        <v/>
      </c>
      <c r="G1560" s="44" t="str">
        <f>MID($K1561,Q$19,1)</f>
        <v/>
      </c>
      <c r="H1560" s="41"/>
      <c r="I1560" s="13"/>
      <c r="J1560" s="11" t="s">
        <v>44</v>
      </c>
      <c r="K1560" s="4" t="str">
        <f>IFERROR(VLOOKUP(E1560, Table1[[#All],[Note]:[Code]], 2),"")</f>
        <v/>
      </c>
      <c r="M1560" s="4" t="str">
        <f>IFERROR(VLOOKUP(G1560, Table134[#All], 2),"")</f>
        <v/>
      </c>
      <c r="O1560" s="55" t="str">
        <f t="shared" si="122"/>
        <v xml:space="preserve">//  </v>
      </c>
      <c r="Q1560" s="4" t="str">
        <f t="shared" ref="Q1560:Q1561" si="126">MID($K1560,Q$19,1)</f>
        <v/>
      </c>
      <c r="R1560" s="4" t="str">
        <f t="shared" si="125"/>
        <v/>
      </c>
      <c r="S1560" s="4" t="str">
        <f t="shared" si="125"/>
        <v/>
      </c>
      <c r="T1560" s="4" t="str">
        <f t="shared" si="125"/>
        <v/>
      </c>
      <c r="U1560" s="4" t="str">
        <f t="shared" si="125"/>
        <v/>
      </c>
      <c r="V1560" s="4" t="str">
        <f t="shared" si="125"/>
        <v/>
      </c>
      <c r="W1560" s="4" t="str">
        <f t="shared" si="125"/>
        <v/>
      </c>
      <c r="X1560" s="4" t="str">
        <f t="shared" si="125"/>
        <v/>
      </c>
      <c r="Y1560" s="4" t="str">
        <f t="shared" si="125"/>
        <v/>
      </c>
      <c r="Z1560" s="4" t="str">
        <f t="shared" si="125"/>
        <v/>
      </c>
      <c r="AA1560" s="4" t="str">
        <f t="shared" si="125"/>
        <v/>
      </c>
      <c r="AB1560" s="4" t="str">
        <f t="shared" si="125"/>
        <v/>
      </c>
      <c r="AC1560" s="4" t="str">
        <f t="shared" si="125"/>
        <v/>
      </c>
      <c r="AD1560" s="4" t="str">
        <f t="shared" si="125"/>
        <v/>
      </c>
      <c r="AE1560" s="4" t="str">
        <f t="shared" si="125"/>
        <v/>
      </c>
      <c r="AF1560" s="4" t="str">
        <f t="shared" si="125"/>
        <v/>
      </c>
      <c r="AG1560" s="4" t="str">
        <f t="shared" si="125"/>
        <v/>
      </c>
      <c r="AH1560" s="4" t="str">
        <f t="shared" si="125"/>
        <v/>
      </c>
      <c r="AI1560" s="4" t="str">
        <f t="shared" si="125"/>
        <v/>
      </c>
      <c r="AJ1560" s="4" t="str">
        <f t="shared" si="125"/>
        <v/>
      </c>
      <c r="AK1560" s="4" t="str">
        <f t="shared" si="125"/>
        <v/>
      </c>
      <c r="AL1560" s="4" t="str">
        <f t="shared" si="125"/>
        <v/>
      </c>
      <c r="AM1560" s="4" t="str">
        <f t="shared" si="125"/>
        <v/>
      </c>
      <c r="AN1560" s="4" t="str">
        <f t="shared" si="125"/>
        <v/>
      </c>
      <c r="AO1560" s="4" t="str">
        <f t="shared" si="125"/>
        <v/>
      </c>
      <c r="AP1560" s="4" t="str">
        <f t="shared" si="125"/>
        <v/>
      </c>
      <c r="AQ1560" s="4" t="str">
        <f t="shared" si="125"/>
        <v/>
      </c>
      <c r="AR1560" s="4" t="str">
        <f t="shared" si="125"/>
        <v/>
      </c>
      <c r="AS1560" s="4" t="str">
        <f t="shared" si="125"/>
        <v/>
      </c>
    </row>
    <row r="1561" spans="5:45" x14ac:dyDescent="0.3">
      <c r="G1561" s="44" t="str">
        <f>MID($K1561,R$19,1)</f>
        <v/>
      </c>
      <c r="H1561" s="41"/>
      <c r="I1561" s="13"/>
      <c r="J1561" s="11" t="s">
        <v>44</v>
      </c>
      <c r="K1561" s="4" t="str">
        <f>IFERROR(VLOOKUP(E1561, Table1[[#All],[Note]:[Code]], 2),"")</f>
        <v/>
      </c>
      <c r="M1561" s="4" t="str">
        <f>IFERROR(VLOOKUP(G1561, Table134[#All], 2),"")</f>
        <v/>
      </c>
      <c r="O1561" s="55" t="str">
        <f t="shared" si="122"/>
        <v xml:space="preserve">//  </v>
      </c>
      <c r="Q1561" s="4" t="str">
        <f t="shared" si="126"/>
        <v/>
      </c>
      <c r="R1561" s="4" t="str">
        <f t="shared" si="125"/>
        <v/>
      </c>
      <c r="S1561" s="4" t="str">
        <f t="shared" si="125"/>
        <v/>
      </c>
      <c r="T1561" s="4" t="str">
        <f t="shared" si="125"/>
        <v/>
      </c>
      <c r="U1561" s="4" t="str">
        <f t="shared" si="125"/>
        <v/>
      </c>
      <c r="V1561" s="4" t="str">
        <f t="shared" si="125"/>
        <v/>
      </c>
      <c r="W1561" s="4" t="str">
        <f t="shared" si="125"/>
        <v/>
      </c>
      <c r="X1561" s="4" t="str">
        <f t="shared" si="125"/>
        <v/>
      </c>
      <c r="Y1561" s="4" t="str">
        <f t="shared" si="125"/>
        <v/>
      </c>
      <c r="Z1561" s="4" t="str">
        <f t="shared" si="125"/>
        <v/>
      </c>
      <c r="AA1561" s="4" t="str">
        <f t="shared" si="125"/>
        <v/>
      </c>
      <c r="AB1561" s="4" t="str">
        <f t="shared" si="125"/>
        <v/>
      </c>
      <c r="AC1561" s="4" t="str">
        <f t="shared" si="125"/>
        <v/>
      </c>
      <c r="AD1561" s="4" t="str">
        <f t="shared" si="125"/>
        <v/>
      </c>
      <c r="AE1561" s="4" t="str">
        <f t="shared" si="125"/>
        <v/>
      </c>
      <c r="AF1561" s="4" t="str">
        <f t="shared" si="125"/>
        <v/>
      </c>
      <c r="AG1561" s="4" t="str">
        <f t="shared" si="125"/>
        <v/>
      </c>
      <c r="AH1561" s="4" t="str">
        <f t="shared" si="125"/>
        <v/>
      </c>
      <c r="AI1561" s="4" t="str">
        <f t="shared" si="125"/>
        <v/>
      </c>
      <c r="AJ1561" s="4" t="str">
        <f t="shared" si="125"/>
        <v/>
      </c>
      <c r="AK1561" s="4" t="str">
        <f t="shared" si="125"/>
        <v/>
      </c>
      <c r="AL1561" s="4" t="str">
        <f t="shared" si="125"/>
        <v/>
      </c>
      <c r="AM1561" s="4" t="str">
        <f t="shared" si="125"/>
        <v/>
      </c>
      <c r="AN1561" s="4" t="str">
        <f t="shared" si="125"/>
        <v/>
      </c>
      <c r="AO1561" s="4" t="str">
        <f t="shared" si="125"/>
        <v/>
      </c>
      <c r="AP1561" s="4" t="str">
        <f t="shared" si="125"/>
        <v/>
      </c>
      <c r="AQ1561" s="4" t="str">
        <f t="shared" si="125"/>
        <v/>
      </c>
      <c r="AR1561" s="4" t="str">
        <f t="shared" si="125"/>
        <v/>
      </c>
      <c r="AS1561" s="4" t="str">
        <f t="shared" si="125"/>
        <v/>
      </c>
    </row>
    <row r="1562" spans="5:45" x14ac:dyDescent="0.3">
      <c r="E1562" s="45" t="str">
        <f>MID($K1559,S$19,1)</f>
        <v/>
      </c>
      <c r="F1562" s="43" t="str">
        <f>MID($K1560,S$19,1)</f>
        <v/>
      </c>
      <c r="G1562" s="44" t="str">
        <f>MID($K1561,S$19,1)</f>
        <v/>
      </c>
      <c r="H1562" s="41"/>
      <c r="I1562" s="9">
        <v>1</v>
      </c>
      <c r="J1562" s="4" t="s">
        <v>13</v>
      </c>
      <c r="K1562" s="4" t="str">
        <f>IFERROR(VLOOKUP(E1562, Table1[[#All],[Note]:[Code]], 2),"")</f>
        <v/>
      </c>
      <c r="M1562" s="4" t="str">
        <f>IFERROR(VLOOKUP(G1562, Table134[#All], 2),"")</f>
        <v/>
      </c>
      <c r="O1562" s="55" t="str">
        <f t="shared" si="122"/>
        <v xml:space="preserve">    delay(delayo);</v>
      </c>
    </row>
    <row r="1563" spans="5:45" x14ac:dyDescent="0.3">
      <c r="E1563" s="45" t="str">
        <f>MID($K1559,T$19,1)</f>
        <v/>
      </c>
      <c r="F1563" s="43" t="str">
        <f>MID($K1560,T$19,1)</f>
        <v/>
      </c>
      <c r="G1563" s="44" t="str">
        <f>MID($K1561,T$19,1)</f>
        <v/>
      </c>
      <c r="H1563" s="41"/>
      <c r="I1563" s="9">
        <v>2</v>
      </c>
      <c r="J1563" s="4" t="s">
        <v>13</v>
      </c>
      <c r="K1563" s="4" t="str">
        <f>IFERROR(VLOOKUP(E1563, Table1[[#All],[Note]:[Code]], 2),"")</f>
        <v/>
      </c>
      <c r="M1563" s="4" t="str">
        <f>IFERROR(VLOOKUP(G1563, Table134[#All], 2),"")</f>
        <v/>
      </c>
      <c r="O1563" s="55" t="str">
        <f t="shared" si="122"/>
        <v xml:space="preserve">    delay(delayo);</v>
      </c>
    </row>
    <row r="1564" spans="5:45" x14ac:dyDescent="0.3">
      <c r="E1564" s="45" t="str">
        <f>MID($K1559,U$19,1)</f>
        <v/>
      </c>
      <c r="F1564" s="43" t="str">
        <f>MID($K1560,U$19,1)</f>
        <v/>
      </c>
      <c r="G1564" s="44" t="str">
        <f>MID($K1561,U$19,1)</f>
        <v/>
      </c>
      <c r="H1564" s="41"/>
      <c r="I1564" s="9">
        <v>3</v>
      </c>
      <c r="J1564" s="4" t="s">
        <v>13</v>
      </c>
      <c r="K1564" s="4" t="str">
        <f>IFERROR(VLOOKUP(E1564, Table1[[#All],[Note]:[Code]], 2),"")</f>
        <v/>
      </c>
      <c r="M1564" s="4" t="str">
        <f>IFERROR(VLOOKUP(G1564, Table134[#All], 2),"")</f>
        <v/>
      </c>
      <c r="O1564" s="55" t="str">
        <f t="shared" si="122"/>
        <v xml:space="preserve">    delay(delayo);</v>
      </c>
    </row>
    <row r="1565" spans="5:45" x14ac:dyDescent="0.3">
      <c r="E1565" s="45" t="str">
        <f>MID($K1559,V$19,1)</f>
        <v/>
      </c>
      <c r="F1565" s="43" t="str">
        <f>MID($K1560,V$19,1)</f>
        <v/>
      </c>
      <c r="G1565" s="44" t="str">
        <f>MID($K1561,V$19,1)</f>
        <v/>
      </c>
      <c r="H1565" s="41"/>
      <c r="I1565" s="9">
        <v>4</v>
      </c>
      <c r="J1565" s="4" t="s">
        <v>13</v>
      </c>
      <c r="K1565" s="4" t="str">
        <f>IFERROR(VLOOKUP(E1565, Table1[[#All],[Note]:[Code]], 2),"")</f>
        <v/>
      </c>
      <c r="M1565" s="4" t="str">
        <f>IFERROR(VLOOKUP(G1565, Table134[#All], 2),"")</f>
        <v/>
      </c>
      <c r="O1565" s="55" t="str">
        <f t="shared" ref="O1565:O1628" si="127">CONCATENATE(J1565,K1565,L1565,M1565)</f>
        <v xml:space="preserve">    delay(delayo);</v>
      </c>
    </row>
    <row r="1566" spans="5:45" x14ac:dyDescent="0.3">
      <c r="E1566" s="45" t="str">
        <f>MID($K1559,W$19,1)</f>
        <v/>
      </c>
      <c r="F1566" s="43" t="str">
        <f>MID($K1560,W$19,1)</f>
        <v/>
      </c>
      <c r="G1566" s="44" t="str">
        <f>MID($K1561,W$19,1)</f>
        <v/>
      </c>
      <c r="H1566" s="41"/>
      <c r="I1566" s="9">
        <v>5</v>
      </c>
      <c r="J1566" s="4" t="s">
        <v>13</v>
      </c>
      <c r="K1566" s="4" t="str">
        <f>IFERROR(VLOOKUP(E1566, Table1[[#All],[Note]:[Code]], 2),"")</f>
        <v/>
      </c>
      <c r="M1566" s="4" t="str">
        <f>IFERROR(VLOOKUP(G1566, Table134[#All], 2),"")</f>
        <v/>
      </c>
      <c r="O1566" s="55" t="str">
        <f t="shared" si="127"/>
        <v xml:space="preserve">    delay(delayo);</v>
      </c>
    </row>
    <row r="1567" spans="5:45" x14ac:dyDescent="0.3">
      <c r="E1567" s="45" t="str">
        <f>MID($K1559,X$19,1)</f>
        <v/>
      </c>
      <c r="F1567" s="43" t="str">
        <f>MID($K1560,X$19,1)</f>
        <v/>
      </c>
      <c r="G1567" s="44" t="str">
        <f>MID($K1561,X$19,1)</f>
        <v/>
      </c>
      <c r="H1567" s="41"/>
      <c r="I1567" s="9">
        <v>6</v>
      </c>
      <c r="J1567" s="4" t="s">
        <v>13</v>
      </c>
      <c r="K1567" s="4" t="str">
        <f>IFERROR(VLOOKUP(E1567, Table1[[#All],[Note]:[Code]], 2),"")</f>
        <v/>
      </c>
      <c r="M1567" s="4" t="str">
        <f>IFERROR(VLOOKUP(G1567, Table134[#All], 2),"")</f>
        <v/>
      </c>
      <c r="O1567" s="55" t="str">
        <f t="shared" si="127"/>
        <v xml:space="preserve">    delay(delayo);</v>
      </c>
    </row>
    <row r="1568" spans="5:45" x14ac:dyDescent="0.3">
      <c r="E1568" s="45" t="str">
        <f>MID($K1559,Y$19,1)</f>
        <v/>
      </c>
      <c r="F1568" s="43" t="str">
        <f>MID($K1560,Y$19,1)</f>
        <v/>
      </c>
      <c r="G1568" s="44" t="str">
        <f>MID($K1561,Y$19,1)</f>
        <v/>
      </c>
      <c r="H1568" s="41"/>
      <c r="I1568" s="9">
        <v>7</v>
      </c>
      <c r="J1568" s="4" t="s">
        <v>13</v>
      </c>
      <c r="K1568" s="4" t="str">
        <f>IFERROR(VLOOKUP(E1568, Table1[[#All],[Note]:[Code]], 2),"")</f>
        <v/>
      </c>
      <c r="M1568" s="4" t="str">
        <f>IFERROR(VLOOKUP(G1568, Table134[#All], 2),"")</f>
        <v/>
      </c>
      <c r="O1568" s="55" t="str">
        <f t="shared" si="127"/>
        <v xml:space="preserve">    delay(delayo);</v>
      </c>
    </row>
    <row r="1569" spans="5:15" x14ac:dyDescent="0.3">
      <c r="E1569" s="45" t="str">
        <f>MID($K1559,Z$19,1)</f>
        <v/>
      </c>
      <c r="F1569" s="43" t="str">
        <f>MID($K1560,Z$19,1)</f>
        <v/>
      </c>
      <c r="G1569" s="44" t="str">
        <f>MID($K1561,Z$19,1)</f>
        <v/>
      </c>
      <c r="H1569" s="41"/>
      <c r="I1569" s="9">
        <v>8</v>
      </c>
      <c r="J1569" s="4" t="s">
        <v>13</v>
      </c>
      <c r="K1569" s="4" t="str">
        <f>IFERROR(VLOOKUP(E1569, Table1[[#All],[Note]:[Code]], 2),"")</f>
        <v/>
      </c>
      <c r="M1569" s="4" t="str">
        <f>IFERROR(VLOOKUP(G1569, Table134[#All], 2),"")</f>
        <v/>
      </c>
      <c r="O1569" s="55" t="str">
        <f t="shared" si="127"/>
        <v xml:space="preserve">    delay(delayo);</v>
      </c>
    </row>
    <row r="1570" spans="5:15" x14ac:dyDescent="0.3">
      <c r="E1570" s="45" t="str">
        <f>MID($K1559,AA$19,1)</f>
        <v/>
      </c>
      <c r="F1570" s="43" t="str">
        <f>MID($K1560,AA$19,1)</f>
        <v/>
      </c>
      <c r="G1570" s="44" t="str">
        <f>MID($K1561,AA$19,1)</f>
        <v/>
      </c>
      <c r="H1570" s="41"/>
      <c r="I1570" s="9">
        <v>9</v>
      </c>
      <c r="J1570" s="4" t="s">
        <v>13</v>
      </c>
      <c r="K1570" s="4" t="str">
        <f>IFERROR(VLOOKUP(E1570, Table1[[#All],[Note]:[Code]], 2),"")</f>
        <v/>
      </c>
      <c r="M1570" s="4" t="str">
        <f>IFERROR(VLOOKUP(G1570, Table134[#All], 2),"")</f>
        <v/>
      </c>
      <c r="O1570" s="55" t="str">
        <f t="shared" si="127"/>
        <v xml:space="preserve">    delay(delayo);</v>
      </c>
    </row>
    <row r="1571" spans="5:15" x14ac:dyDescent="0.3">
      <c r="E1571" s="45" t="str">
        <f>MID($K1559,AB$19,1)</f>
        <v/>
      </c>
      <c r="F1571" s="43" t="str">
        <f>MID($K1560,AB$19,1)</f>
        <v/>
      </c>
      <c r="G1571" s="44" t="str">
        <f>MID($K1561,AB$19,1)</f>
        <v/>
      </c>
      <c r="H1571" s="41"/>
      <c r="I1571" s="9">
        <v>10</v>
      </c>
      <c r="J1571" s="4" t="s">
        <v>13</v>
      </c>
      <c r="K1571" s="4" t="str">
        <f>IFERROR(VLOOKUP(E1571, Table1[[#All],[Note]:[Code]], 2),"")</f>
        <v/>
      </c>
      <c r="M1571" s="4" t="str">
        <f>IFERROR(VLOOKUP(G1571, Table134[#All], 2),"")</f>
        <v/>
      </c>
      <c r="O1571" s="55" t="str">
        <f t="shared" si="127"/>
        <v xml:space="preserve">    delay(delayo);</v>
      </c>
    </row>
    <row r="1572" spans="5:15" x14ac:dyDescent="0.3">
      <c r="E1572" s="45" t="str">
        <f>MID($K1559,AC$19,1)</f>
        <v/>
      </c>
      <c r="F1572" s="43" t="str">
        <f>MID($K1560,AC$19,1)</f>
        <v/>
      </c>
      <c r="G1572" s="44" t="str">
        <f>MID($K1561,AC$19,1)</f>
        <v/>
      </c>
      <c r="H1572" s="41"/>
      <c r="I1572" s="9">
        <v>11</v>
      </c>
      <c r="J1572" s="4" t="s">
        <v>13</v>
      </c>
      <c r="K1572" s="4" t="str">
        <f>IFERROR(VLOOKUP(E1572, Table1[[#All],[Note]:[Code]], 2),"")</f>
        <v/>
      </c>
      <c r="M1572" s="4" t="str">
        <f>IFERROR(VLOOKUP(G1572, Table134[#All], 2),"")</f>
        <v/>
      </c>
      <c r="O1572" s="55" t="str">
        <f t="shared" si="127"/>
        <v xml:space="preserve">    delay(delayo);</v>
      </c>
    </row>
    <row r="1573" spans="5:15" x14ac:dyDescent="0.3">
      <c r="E1573" s="45" t="str">
        <f>MID($K1559,AD$19,1)</f>
        <v/>
      </c>
      <c r="F1573" s="43" t="str">
        <f>MID($K1560,AD$19,1)</f>
        <v/>
      </c>
      <c r="G1573" s="44" t="str">
        <f>MID($K1561,AD$19,1)</f>
        <v/>
      </c>
      <c r="H1573" s="41"/>
      <c r="I1573" s="9">
        <v>12</v>
      </c>
      <c r="J1573" s="4" t="s">
        <v>13</v>
      </c>
      <c r="K1573" s="4" t="str">
        <f>IFERROR(VLOOKUP(E1573, Table1[[#All],[Note]:[Code]], 2),"")</f>
        <v/>
      </c>
      <c r="M1573" s="4" t="str">
        <f>IFERROR(VLOOKUP(G1573, Table134[#All], 2),"")</f>
        <v/>
      </c>
      <c r="O1573" s="55" t="str">
        <f t="shared" si="127"/>
        <v xml:space="preserve">    delay(delayo);</v>
      </c>
    </row>
    <row r="1574" spans="5:15" x14ac:dyDescent="0.3">
      <c r="E1574" s="45" t="str">
        <f>MID($K1559,AE$19,1)</f>
        <v/>
      </c>
      <c r="F1574" s="43" t="str">
        <f>MID($K1560,AE$19,1)</f>
        <v/>
      </c>
      <c r="G1574" s="44" t="str">
        <f>MID($K1561,AE$19,1)</f>
        <v/>
      </c>
      <c r="H1574" s="41"/>
      <c r="I1574" s="9">
        <v>13</v>
      </c>
      <c r="J1574" s="4" t="s">
        <v>13</v>
      </c>
      <c r="K1574" s="4" t="str">
        <f>IFERROR(VLOOKUP(E1574, Table1[[#All],[Note]:[Code]], 2),"")</f>
        <v/>
      </c>
      <c r="M1574" s="4" t="str">
        <f>IFERROR(VLOOKUP(G1574, Table134[#All], 2),"")</f>
        <v/>
      </c>
      <c r="O1574" s="55" t="str">
        <f t="shared" si="127"/>
        <v xml:space="preserve">    delay(delayo);</v>
      </c>
    </row>
    <row r="1575" spans="5:15" x14ac:dyDescent="0.3">
      <c r="E1575" s="45" t="str">
        <f>MID($K1559,AF$19,1)</f>
        <v/>
      </c>
      <c r="F1575" s="43" t="str">
        <f>MID($K1560,AF$19,1)</f>
        <v/>
      </c>
      <c r="G1575" s="44" t="str">
        <f>MID($K1561,AF$19,1)</f>
        <v/>
      </c>
      <c r="H1575" s="41"/>
      <c r="I1575" s="9">
        <v>14</v>
      </c>
      <c r="J1575" s="4" t="s">
        <v>13</v>
      </c>
      <c r="K1575" s="4" t="str">
        <f>IFERROR(VLOOKUP(E1575, Table1[[#All],[Note]:[Code]], 2),"")</f>
        <v/>
      </c>
      <c r="M1575" s="4" t="str">
        <f>IFERROR(VLOOKUP(G1575, Table134[#All], 2),"")</f>
        <v/>
      </c>
      <c r="O1575" s="55" t="str">
        <f t="shared" si="127"/>
        <v xml:space="preserve">    delay(delayo);</v>
      </c>
    </row>
    <row r="1576" spans="5:15" x14ac:dyDescent="0.3">
      <c r="E1576" s="45" t="str">
        <f>MID($K1559,AG$19,1)</f>
        <v/>
      </c>
      <c r="F1576" s="43" t="str">
        <f>MID($K1560,AG$19,1)</f>
        <v/>
      </c>
      <c r="G1576" s="44" t="str">
        <f>MID($K1561,AG$19,1)</f>
        <v/>
      </c>
      <c r="H1576" s="41"/>
      <c r="I1576" s="9">
        <v>15</v>
      </c>
      <c r="J1576" s="4" t="s">
        <v>13</v>
      </c>
      <c r="K1576" s="4" t="str">
        <f>IFERROR(VLOOKUP(E1576, Table1[[#All],[Note]:[Code]], 2),"")</f>
        <v/>
      </c>
      <c r="M1576" s="4" t="str">
        <f>IFERROR(VLOOKUP(G1576, Table134[#All], 2),"")</f>
        <v/>
      </c>
      <c r="O1576" s="55" t="str">
        <f t="shared" si="127"/>
        <v xml:space="preserve">    delay(delayo);</v>
      </c>
    </row>
    <row r="1577" spans="5:15" x14ac:dyDescent="0.3">
      <c r="E1577" s="45" t="str">
        <f>MID($K1559,AH$19,1)</f>
        <v/>
      </c>
      <c r="F1577" s="43" t="str">
        <f>MID($K1560,AH$19,1)</f>
        <v/>
      </c>
      <c r="G1577" s="44" t="str">
        <f>MID($K1561,AH$19,1)</f>
        <v/>
      </c>
      <c r="H1577" s="41"/>
      <c r="I1577" s="9">
        <v>16</v>
      </c>
      <c r="J1577" s="4" t="s">
        <v>13</v>
      </c>
      <c r="K1577" s="4" t="str">
        <f>IFERROR(VLOOKUP(E1577, Table1[[#All],[Note]:[Code]], 2),"")</f>
        <v/>
      </c>
      <c r="M1577" s="4" t="str">
        <f>IFERROR(VLOOKUP(G1577, Table134[#All], 2),"")</f>
        <v/>
      </c>
      <c r="O1577" s="55" t="str">
        <f t="shared" si="127"/>
        <v xml:space="preserve">    delay(delayo);</v>
      </c>
    </row>
    <row r="1578" spans="5:15" x14ac:dyDescent="0.3">
      <c r="E1578" s="45" t="str">
        <f>MID($K1559,AI$19,1)</f>
        <v/>
      </c>
      <c r="F1578" s="43" t="str">
        <f>MID($K1560,AI$19,1)</f>
        <v/>
      </c>
      <c r="G1578" s="44" t="str">
        <f>MID($K1561,AI$19,1)</f>
        <v/>
      </c>
      <c r="H1578" s="41"/>
      <c r="I1578" s="9">
        <v>17</v>
      </c>
      <c r="J1578" s="4" t="s">
        <v>13</v>
      </c>
      <c r="K1578" s="4" t="str">
        <f>IFERROR(VLOOKUP(E1578, Table1[[#All],[Note]:[Code]], 2),"")</f>
        <v/>
      </c>
      <c r="M1578" s="4" t="str">
        <f>IFERROR(VLOOKUP(G1578, Table134[#All], 2),"")</f>
        <v/>
      </c>
      <c r="O1578" s="55" t="str">
        <f t="shared" si="127"/>
        <v xml:space="preserve">    delay(delayo);</v>
      </c>
    </row>
    <row r="1579" spans="5:15" x14ac:dyDescent="0.3">
      <c r="E1579" s="45" t="str">
        <f>MID($K1559,AJ$19,1)</f>
        <v/>
      </c>
      <c r="F1579" s="43" t="str">
        <f>MID($K1560,AJ$19,1)</f>
        <v/>
      </c>
      <c r="G1579" s="44" t="str">
        <f>MID($K1561,AJ$19,1)</f>
        <v/>
      </c>
      <c r="H1579" s="41"/>
      <c r="I1579" s="9">
        <v>18</v>
      </c>
      <c r="J1579" s="4" t="s">
        <v>13</v>
      </c>
      <c r="K1579" s="4" t="str">
        <f>IFERROR(VLOOKUP(E1579, Table1[[#All],[Note]:[Code]], 2),"")</f>
        <v/>
      </c>
      <c r="M1579" s="4" t="str">
        <f>IFERROR(VLOOKUP(G1579, Table134[#All], 2),"")</f>
        <v/>
      </c>
      <c r="O1579" s="55" t="str">
        <f t="shared" si="127"/>
        <v xml:space="preserve">    delay(delayo);</v>
      </c>
    </row>
    <row r="1580" spans="5:15" x14ac:dyDescent="0.3">
      <c r="E1580" s="45" t="str">
        <f>MID($K1559,AK$19,1)</f>
        <v/>
      </c>
      <c r="F1580" s="43" t="str">
        <f>MID($K1560,AK$19,1)</f>
        <v/>
      </c>
      <c r="G1580" s="44" t="str">
        <f>MID($K1561,AK$19,1)</f>
        <v/>
      </c>
      <c r="H1580" s="41"/>
      <c r="I1580" s="9">
        <v>19</v>
      </c>
      <c r="J1580" s="4" t="s">
        <v>13</v>
      </c>
      <c r="K1580" s="4" t="str">
        <f>IFERROR(VLOOKUP(E1580, Table1[[#All],[Note]:[Code]], 2),"")</f>
        <v/>
      </c>
      <c r="M1580" s="4" t="str">
        <f>IFERROR(VLOOKUP(G1580, Table134[#All], 2),"")</f>
        <v/>
      </c>
      <c r="O1580" s="55" t="str">
        <f t="shared" si="127"/>
        <v xml:space="preserve">    delay(delayo);</v>
      </c>
    </row>
    <row r="1581" spans="5:15" x14ac:dyDescent="0.3">
      <c r="E1581" s="45" t="str">
        <f>MID($K1559,AL$19,1)</f>
        <v/>
      </c>
      <c r="F1581" s="43" t="str">
        <f>MID($K1560,AL$19,1)</f>
        <v/>
      </c>
      <c r="G1581" s="44" t="str">
        <f>MID($K1561,AL$19,1)</f>
        <v/>
      </c>
      <c r="H1581" s="41"/>
      <c r="I1581" s="9">
        <v>20</v>
      </c>
      <c r="J1581" s="4" t="s">
        <v>13</v>
      </c>
      <c r="K1581" s="4" t="str">
        <f>IFERROR(VLOOKUP(E1581, Table1[[#All],[Note]:[Code]], 2),"")</f>
        <v/>
      </c>
      <c r="M1581" s="4" t="str">
        <f>IFERROR(VLOOKUP(G1581, Table134[#All], 2),"")</f>
        <v/>
      </c>
      <c r="O1581" s="55" t="str">
        <f t="shared" si="127"/>
        <v xml:space="preserve">    delay(delayo);</v>
      </c>
    </row>
    <row r="1582" spans="5:15" x14ac:dyDescent="0.3">
      <c r="E1582" s="45" t="str">
        <f>MID($K1559,AM$19,1)</f>
        <v/>
      </c>
      <c r="F1582" s="43" t="str">
        <f>MID($K1560,AM$19,1)</f>
        <v/>
      </c>
      <c r="G1582" s="44" t="str">
        <f>MID($K1561,AM$19,1)</f>
        <v/>
      </c>
      <c r="H1582" s="41"/>
      <c r="I1582" s="9">
        <v>21</v>
      </c>
      <c r="J1582" s="4" t="s">
        <v>13</v>
      </c>
      <c r="K1582" s="4" t="str">
        <f>IFERROR(VLOOKUP(E1582, Table1[[#All],[Note]:[Code]], 2),"")</f>
        <v/>
      </c>
      <c r="M1582" s="4" t="str">
        <f>IFERROR(VLOOKUP(G1582, Table134[#All], 2),"")</f>
        <v/>
      </c>
      <c r="O1582" s="55" t="str">
        <f t="shared" si="127"/>
        <v xml:space="preserve">    delay(delayo);</v>
      </c>
    </row>
    <row r="1583" spans="5:15" x14ac:dyDescent="0.3">
      <c r="E1583" s="45" t="str">
        <f>MID($K1559,AN$19,1)</f>
        <v/>
      </c>
      <c r="F1583" s="43" t="str">
        <f>MID($K1560,AN$19,1)</f>
        <v/>
      </c>
      <c r="G1583" s="44" t="str">
        <f>MID($K1561,AN$19,1)</f>
        <v/>
      </c>
      <c r="H1583" s="41"/>
      <c r="I1583" s="9">
        <v>22</v>
      </c>
      <c r="J1583" s="4" t="s">
        <v>13</v>
      </c>
      <c r="K1583" s="4" t="str">
        <f>IFERROR(VLOOKUP(E1583, Table1[[#All],[Note]:[Code]], 2),"")</f>
        <v/>
      </c>
      <c r="M1583" s="4" t="str">
        <f>IFERROR(VLOOKUP(G1583, Table134[#All], 2),"")</f>
        <v/>
      </c>
      <c r="O1583" s="55" t="str">
        <f t="shared" si="127"/>
        <v xml:space="preserve">    delay(delayo);</v>
      </c>
    </row>
    <row r="1584" spans="5:15" x14ac:dyDescent="0.3">
      <c r="E1584" s="45" t="str">
        <f>MID($K1559,AO$19,1)</f>
        <v/>
      </c>
      <c r="F1584" s="43" t="str">
        <f>MID($K1560,AO$19,1)</f>
        <v/>
      </c>
      <c r="G1584" s="44" t="str">
        <f>MID($K1561,AO$19,1)</f>
        <v/>
      </c>
      <c r="H1584" s="41"/>
      <c r="I1584" s="9">
        <v>23</v>
      </c>
      <c r="J1584" s="4" t="s">
        <v>13</v>
      </c>
      <c r="K1584" s="4" t="str">
        <f>IFERROR(VLOOKUP(E1584, Table1[[#All],[Note]:[Code]], 2),"")</f>
        <v/>
      </c>
      <c r="M1584" s="4" t="str">
        <f>IFERROR(VLOOKUP(G1584, Table134[#All], 2),"")</f>
        <v/>
      </c>
      <c r="O1584" s="55" t="str">
        <f t="shared" si="127"/>
        <v xml:space="preserve">    delay(delayo);</v>
      </c>
    </row>
    <row r="1585" spans="5:45" x14ac:dyDescent="0.3">
      <c r="E1585" s="45" t="str">
        <f>MID($K1559,AP$19,1)</f>
        <v/>
      </c>
      <c r="F1585" s="43" t="str">
        <f>MID($K1560,AP$19,1)</f>
        <v/>
      </c>
      <c r="G1585" s="44" t="str">
        <f>MID($K1561,AP$19,1)</f>
        <v/>
      </c>
      <c r="H1585" s="41"/>
      <c r="I1585" s="9">
        <v>24</v>
      </c>
      <c r="J1585" s="4" t="s">
        <v>13</v>
      </c>
      <c r="O1585" s="55" t="str">
        <f t="shared" si="127"/>
        <v xml:space="preserve">    delay(delayo);</v>
      </c>
    </row>
    <row r="1586" spans="5:45" x14ac:dyDescent="0.3">
      <c r="E1586" s="45" t="str">
        <f>MID($K1559,AQ$19,1)</f>
        <v/>
      </c>
      <c r="F1586" s="43" t="str">
        <f>MID($K1560,AQ$19,1)</f>
        <v/>
      </c>
      <c r="G1586" s="44" t="str">
        <f>MID($K1561,AQ$19,1)</f>
        <v/>
      </c>
      <c r="H1586" s="41"/>
      <c r="I1586" s="9">
        <v>25</v>
      </c>
      <c r="J1586" s="4" t="s">
        <v>13</v>
      </c>
      <c r="O1586" s="55" t="str">
        <f t="shared" si="127"/>
        <v xml:space="preserve">    delay(delayo);</v>
      </c>
    </row>
    <row r="1587" spans="5:45" x14ac:dyDescent="0.3">
      <c r="E1587" s="45" t="str">
        <f>MID($K1559,AR$19,1)</f>
        <v/>
      </c>
      <c r="F1587" s="43" t="str">
        <f>MID($K1560,AR$19,1)</f>
        <v/>
      </c>
      <c r="G1587" s="44" t="str">
        <f>MID($K1561,AR$19,1)</f>
        <v/>
      </c>
      <c r="H1587" s="41"/>
      <c r="I1587" s="9">
        <v>26</v>
      </c>
      <c r="J1587" s="4" t="s">
        <v>13</v>
      </c>
      <c r="O1587" s="55" t="str">
        <f t="shared" si="127"/>
        <v xml:space="preserve">    delay(delayo);</v>
      </c>
    </row>
    <row r="1588" spans="5:45" x14ac:dyDescent="0.3">
      <c r="H1588" s="41"/>
      <c r="I1588" s="13"/>
      <c r="J1588" s="11" t="s">
        <v>44</v>
      </c>
      <c r="K1588" s="14"/>
      <c r="O1588" s="55" t="str">
        <f t="shared" si="127"/>
        <v xml:space="preserve">//  </v>
      </c>
      <c r="Q1588" s="19" t="s">
        <v>123</v>
      </c>
      <c r="R1588" s="19"/>
      <c r="S1588" s="19">
        <v>1</v>
      </c>
      <c r="T1588" s="19">
        <v>2</v>
      </c>
      <c r="U1588" s="19">
        <v>3</v>
      </c>
      <c r="V1588" s="19">
        <v>4</v>
      </c>
      <c r="W1588" s="19">
        <v>5</v>
      </c>
      <c r="X1588" s="19">
        <v>6</v>
      </c>
      <c r="Y1588" s="19">
        <v>7</v>
      </c>
      <c r="Z1588" s="19">
        <v>8</v>
      </c>
      <c r="AA1588" s="19">
        <v>9</v>
      </c>
      <c r="AB1588" s="19">
        <v>10</v>
      </c>
      <c r="AC1588" s="19">
        <v>11</v>
      </c>
      <c r="AD1588" s="19">
        <v>12</v>
      </c>
      <c r="AE1588" s="19">
        <v>13</v>
      </c>
      <c r="AF1588" s="19">
        <v>14</v>
      </c>
      <c r="AG1588" s="19">
        <v>15</v>
      </c>
      <c r="AH1588" s="19">
        <v>16</v>
      </c>
      <c r="AI1588" s="19">
        <v>17</v>
      </c>
      <c r="AJ1588" s="19">
        <v>18</v>
      </c>
      <c r="AK1588" s="19">
        <v>19</v>
      </c>
      <c r="AL1588" s="19">
        <v>20</v>
      </c>
      <c r="AM1588" s="19">
        <v>21</v>
      </c>
      <c r="AN1588" s="19">
        <v>22</v>
      </c>
      <c r="AO1588" s="19">
        <v>23</v>
      </c>
      <c r="AP1588" s="19">
        <v>24</v>
      </c>
      <c r="AQ1588" s="19">
        <v>25</v>
      </c>
      <c r="AR1588" s="19">
        <v>26</v>
      </c>
      <c r="AS1588" s="19"/>
    </row>
    <row r="1589" spans="5:45" x14ac:dyDescent="0.3">
      <c r="H1589" s="41">
        <v>53</v>
      </c>
      <c r="I1589" s="13"/>
      <c r="J1589" s="11" t="s">
        <v>44</v>
      </c>
      <c r="K1589" s="14"/>
      <c r="L1589" s="6"/>
      <c r="M1589" s="6"/>
      <c r="O1589" s="55" t="str">
        <f t="shared" si="127"/>
        <v xml:space="preserve">//  </v>
      </c>
      <c r="Q1589" s="4" t="str">
        <f>MID($K1589,Q$19,1)</f>
        <v/>
      </c>
      <c r="R1589" s="4" t="str">
        <f t="shared" ref="R1589:AS1591" si="128">MID($K1589,R$19,1)</f>
        <v/>
      </c>
      <c r="S1589" s="4" t="str">
        <f t="shared" si="128"/>
        <v/>
      </c>
      <c r="T1589" s="4" t="str">
        <f t="shared" si="128"/>
        <v/>
      </c>
      <c r="U1589" s="4" t="str">
        <f t="shared" si="128"/>
        <v/>
      </c>
      <c r="V1589" s="4" t="str">
        <f t="shared" si="128"/>
        <v/>
      </c>
      <c r="W1589" s="4" t="str">
        <f t="shared" si="128"/>
        <v/>
      </c>
      <c r="X1589" s="4" t="str">
        <f t="shared" si="128"/>
        <v/>
      </c>
      <c r="Y1589" s="4" t="str">
        <f t="shared" si="128"/>
        <v/>
      </c>
      <c r="Z1589" s="4" t="str">
        <f t="shared" si="128"/>
        <v/>
      </c>
      <c r="AA1589" s="4" t="str">
        <f t="shared" si="128"/>
        <v/>
      </c>
      <c r="AB1589" s="4" t="str">
        <f t="shared" si="128"/>
        <v/>
      </c>
      <c r="AC1589" s="4" t="str">
        <f t="shared" si="128"/>
        <v/>
      </c>
      <c r="AD1589" s="4" t="str">
        <f t="shared" si="128"/>
        <v/>
      </c>
      <c r="AE1589" s="4" t="str">
        <f t="shared" si="128"/>
        <v/>
      </c>
      <c r="AF1589" s="4" t="str">
        <f t="shared" si="128"/>
        <v/>
      </c>
      <c r="AG1589" s="4" t="str">
        <f t="shared" si="128"/>
        <v/>
      </c>
      <c r="AH1589" s="4" t="str">
        <f t="shared" si="128"/>
        <v/>
      </c>
      <c r="AI1589" s="4" t="str">
        <f t="shared" si="128"/>
        <v/>
      </c>
      <c r="AJ1589" s="4" t="str">
        <f t="shared" si="128"/>
        <v/>
      </c>
      <c r="AK1589" s="4" t="str">
        <f t="shared" si="128"/>
        <v/>
      </c>
      <c r="AL1589" s="4" t="str">
        <f t="shared" si="128"/>
        <v/>
      </c>
      <c r="AM1589" s="4" t="str">
        <f t="shared" si="128"/>
        <v/>
      </c>
      <c r="AN1589" s="4" t="str">
        <f t="shared" si="128"/>
        <v/>
      </c>
      <c r="AO1589" s="4" t="str">
        <f t="shared" si="128"/>
        <v/>
      </c>
      <c r="AP1589" s="4" t="str">
        <f t="shared" si="128"/>
        <v/>
      </c>
      <c r="AQ1589" s="4" t="str">
        <f t="shared" si="128"/>
        <v/>
      </c>
      <c r="AR1589" s="4" t="str">
        <f t="shared" si="128"/>
        <v/>
      </c>
      <c r="AS1589" s="4" t="str">
        <f>MID($K1589,AS$19,1)</f>
        <v/>
      </c>
    </row>
    <row r="1590" spans="5:45" x14ac:dyDescent="0.3">
      <c r="E1590" s="45" t="str">
        <f>MID($K1589,Q$19,1)</f>
        <v/>
      </c>
      <c r="F1590" s="43" t="str">
        <f>MID($K1590,Q$19,1)</f>
        <v/>
      </c>
      <c r="G1590" s="44" t="str">
        <f>MID($K1591,Q$19,1)</f>
        <v/>
      </c>
      <c r="H1590" s="41"/>
      <c r="I1590" s="13"/>
      <c r="J1590" s="11" t="s">
        <v>44</v>
      </c>
      <c r="K1590" s="17"/>
      <c r="L1590" s="6"/>
      <c r="M1590" s="6"/>
      <c r="O1590" s="55" t="str">
        <f t="shared" si="127"/>
        <v xml:space="preserve">//  </v>
      </c>
      <c r="Q1590" s="4" t="str">
        <f t="shared" ref="Q1590:Q1591" si="129">MID($K1590,Q$19,1)</f>
        <v/>
      </c>
      <c r="R1590" s="4" t="str">
        <f t="shared" si="128"/>
        <v/>
      </c>
      <c r="S1590" s="4" t="str">
        <f t="shared" si="128"/>
        <v/>
      </c>
      <c r="T1590" s="4" t="str">
        <f t="shared" si="128"/>
        <v/>
      </c>
      <c r="U1590" s="4" t="str">
        <f t="shared" si="128"/>
        <v/>
      </c>
      <c r="V1590" s="4" t="str">
        <f t="shared" si="128"/>
        <v/>
      </c>
      <c r="W1590" s="4" t="str">
        <f t="shared" si="128"/>
        <v/>
      </c>
      <c r="X1590" s="4" t="str">
        <f t="shared" si="128"/>
        <v/>
      </c>
      <c r="Y1590" s="4" t="str">
        <f t="shared" si="128"/>
        <v/>
      </c>
      <c r="Z1590" s="4" t="str">
        <f t="shared" si="128"/>
        <v/>
      </c>
      <c r="AA1590" s="4" t="str">
        <f t="shared" si="128"/>
        <v/>
      </c>
      <c r="AB1590" s="4" t="str">
        <f t="shared" si="128"/>
        <v/>
      </c>
      <c r="AC1590" s="4" t="str">
        <f t="shared" si="128"/>
        <v/>
      </c>
      <c r="AD1590" s="4" t="str">
        <f t="shared" si="128"/>
        <v/>
      </c>
      <c r="AE1590" s="4" t="str">
        <f t="shared" si="128"/>
        <v/>
      </c>
      <c r="AF1590" s="4" t="str">
        <f t="shared" si="128"/>
        <v/>
      </c>
      <c r="AG1590" s="4" t="str">
        <f t="shared" si="128"/>
        <v/>
      </c>
      <c r="AH1590" s="4" t="str">
        <f t="shared" si="128"/>
        <v/>
      </c>
      <c r="AI1590" s="4" t="str">
        <f t="shared" si="128"/>
        <v/>
      </c>
      <c r="AJ1590" s="4" t="str">
        <f t="shared" si="128"/>
        <v/>
      </c>
      <c r="AK1590" s="4" t="str">
        <f t="shared" si="128"/>
        <v/>
      </c>
      <c r="AL1590" s="4" t="str">
        <f t="shared" si="128"/>
        <v/>
      </c>
      <c r="AM1590" s="4" t="str">
        <f t="shared" si="128"/>
        <v/>
      </c>
      <c r="AN1590" s="4" t="str">
        <f t="shared" si="128"/>
        <v/>
      </c>
      <c r="AO1590" s="4" t="str">
        <f t="shared" si="128"/>
        <v/>
      </c>
      <c r="AP1590" s="4" t="str">
        <f t="shared" si="128"/>
        <v/>
      </c>
      <c r="AQ1590" s="4" t="str">
        <f t="shared" si="128"/>
        <v/>
      </c>
      <c r="AR1590" s="4" t="str">
        <f t="shared" si="128"/>
        <v/>
      </c>
      <c r="AS1590" s="4" t="str">
        <f t="shared" si="128"/>
        <v/>
      </c>
    </row>
    <row r="1591" spans="5:45" x14ac:dyDescent="0.3">
      <c r="G1591" s="44" t="str">
        <f>MID($K1591,R$19,1)</f>
        <v/>
      </c>
      <c r="H1591" s="41"/>
      <c r="I1591" s="13"/>
      <c r="J1591" s="11" t="s">
        <v>44</v>
      </c>
      <c r="K1591" s="14"/>
      <c r="O1591" s="55" t="str">
        <f t="shared" si="127"/>
        <v xml:space="preserve">//  </v>
      </c>
      <c r="Q1591" s="4" t="str">
        <f t="shared" si="129"/>
        <v/>
      </c>
      <c r="R1591" s="4" t="str">
        <f t="shared" si="128"/>
        <v/>
      </c>
      <c r="S1591" s="4" t="str">
        <f t="shared" si="128"/>
        <v/>
      </c>
      <c r="T1591" s="4" t="str">
        <f t="shared" si="128"/>
        <v/>
      </c>
      <c r="U1591" s="4" t="str">
        <f t="shared" si="128"/>
        <v/>
      </c>
      <c r="V1591" s="4" t="str">
        <f t="shared" si="128"/>
        <v/>
      </c>
      <c r="W1591" s="4" t="str">
        <f t="shared" si="128"/>
        <v/>
      </c>
      <c r="X1591" s="4" t="str">
        <f t="shared" si="128"/>
        <v/>
      </c>
      <c r="Y1591" s="4" t="str">
        <f t="shared" si="128"/>
        <v/>
      </c>
      <c r="Z1591" s="4" t="str">
        <f t="shared" si="128"/>
        <v/>
      </c>
      <c r="AA1591" s="4" t="str">
        <f t="shared" si="128"/>
        <v/>
      </c>
      <c r="AB1591" s="4" t="str">
        <f t="shared" si="128"/>
        <v/>
      </c>
      <c r="AC1591" s="4" t="str">
        <f t="shared" si="128"/>
        <v/>
      </c>
      <c r="AD1591" s="4" t="str">
        <f t="shared" si="128"/>
        <v/>
      </c>
      <c r="AE1591" s="4" t="str">
        <f t="shared" si="128"/>
        <v/>
      </c>
      <c r="AF1591" s="4" t="str">
        <f t="shared" si="128"/>
        <v/>
      </c>
      <c r="AG1591" s="4" t="str">
        <f t="shared" si="128"/>
        <v/>
      </c>
      <c r="AH1591" s="4" t="str">
        <f t="shared" si="128"/>
        <v/>
      </c>
      <c r="AI1591" s="4" t="str">
        <f t="shared" si="128"/>
        <v/>
      </c>
      <c r="AJ1591" s="4" t="str">
        <f t="shared" si="128"/>
        <v/>
      </c>
      <c r="AK1591" s="4" t="str">
        <f t="shared" si="128"/>
        <v/>
      </c>
      <c r="AL1591" s="4" t="str">
        <f t="shared" si="128"/>
        <v/>
      </c>
      <c r="AM1591" s="4" t="str">
        <f t="shared" si="128"/>
        <v/>
      </c>
      <c r="AN1591" s="4" t="str">
        <f t="shared" si="128"/>
        <v/>
      </c>
      <c r="AO1591" s="4" t="str">
        <f t="shared" si="128"/>
        <v/>
      </c>
      <c r="AP1591" s="4" t="str">
        <f t="shared" si="128"/>
        <v/>
      </c>
      <c r="AQ1591" s="4" t="str">
        <f t="shared" si="128"/>
        <v/>
      </c>
      <c r="AR1591" s="4" t="str">
        <f t="shared" si="128"/>
        <v/>
      </c>
      <c r="AS1591" s="4" t="str">
        <f t="shared" si="128"/>
        <v/>
      </c>
    </row>
    <row r="1592" spans="5:45" x14ac:dyDescent="0.3">
      <c r="E1592" s="45" t="str">
        <f>MID($K1589,S$19,1)</f>
        <v/>
      </c>
      <c r="F1592" s="43" t="str">
        <f>MID($K1590,S$19,1)</f>
        <v/>
      </c>
      <c r="G1592" s="44" t="str">
        <f>MID($K1591,S$19,1)</f>
        <v/>
      </c>
      <c r="H1592" s="41"/>
      <c r="I1592" s="9">
        <v>1</v>
      </c>
      <c r="J1592" s="4" t="s">
        <v>13</v>
      </c>
      <c r="K1592" s="4" t="str">
        <f>IFERROR(VLOOKUP(E1592, Table1[[#All],[Note]:[Code]], 2),"")</f>
        <v/>
      </c>
      <c r="M1592" s="4" t="str">
        <f>IFERROR(VLOOKUP(G1592, Table134[#All], 2),"")</f>
        <v/>
      </c>
      <c r="O1592" s="55" t="str">
        <f t="shared" si="127"/>
        <v xml:space="preserve">    delay(delayo);</v>
      </c>
    </row>
    <row r="1593" spans="5:45" x14ac:dyDescent="0.3">
      <c r="E1593" s="45" t="str">
        <f>MID($K1589,T$19,1)</f>
        <v/>
      </c>
      <c r="F1593" s="43" t="str">
        <f>MID($K1590,T$19,1)</f>
        <v/>
      </c>
      <c r="G1593" s="44" t="str">
        <f>MID($K1591,T$19,1)</f>
        <v/>
      </c>
      <c r="H1593" s="41"/>
      <c r="I1593" s="9">
        <v>2</v>
      </c>
      <c r="J1593" s="4" t="s">
        <v>13</v>
      </c>
      <c r="K1593" s="4" t="str">
        <f>IFERROR(VLOOKUP(E1593, Table1[[#All],[Note]:[Code]], 2),"")</f>
        <v/>
      </c>
      <c r="M1593" s="4" t="str">
        <f>IFERROR(VLOOKUP(G1593, Table134[#All], 2),"")</f>
        <v/>
      </c>
      <c r="O1593" s="55" t="str">
        <f t="shared" si="127"/>
        <v xml:space="preserve">    delay(delayo);</v>
      </c>
    </row>
    <row r="1594" spans="5:45" x14ac:dyDescent="0.3">
      <c r="E1594" s="45" t="str">
        <f>MID($K1589,U$19,1)</f>
        <v/>
      </c>
      <c r="F1594" s="43" t="str">
        <f>MID($K1590,U$19,1)</f>
        <v/>
      </c>
      <c r="G1594" s="44" t="str">
        <f>MID($K1591,U$19,1)</f>
        <v/>
      </c>
      <c r="H1594" s="41"/>
      <c r="I1594" s="9">
        <v>3</v>
      </c>
      <c r="J1594" s="4" t="s">
        <v>13</v>
      </c>
      <c r="K1594" s="4" t="str">
        <f>IFERROR(VLOOKUP(E1594, Table1[[#All],[Note]:[Code]], 2),"")</f>
        <v/>
      </c>
      <c r="M1594" s="4" t="str">
        <f>IFERROR(VLOOKUP(G1594, Table134[#All], 2),"")</f>
        <v/>
      </c>
      <c r="O1594" s="55" t="str">
        <f t="shared" si="127"/>
        <v xml:space="preserve">    delay(delayo);</v>
      </c>
    </row>
    <row r="1595" spans="5:45" x14ac:dyDescent="0.3">
      <c r="E1595" s="45" t="str">
        <f>MID($K1589,V$19,1)</f>
        <v/>
      </c>
      <c r="F1595" s="43" t="str">
        <f>MID($K1590,V$19,1)</f>
        <v/>
      </c>
      <c r="G1595" s="44" t="str">
        <f>MID($K1591,V$19,1)</f>
        <v/>
      </c>
      <c r="H1595" s="41"/>
      <c r="I1595" s="9">
        <v>4</v>
      </c>
      <c r="J1595" s="4" t="s">
        <v>13</v>
      </c>
      <c r="K1595" s="4" t="str">
        <f>IFERROR(VLOOKUP(E1595, Table1[[#All],[Note]:[Code]], 2),"")</f>
        <v/>
      </c>
      <c r="M1595" s="4" t="str">
        <f>IFERROR(VLOOKUP(G1595, Table134[#All], 2),"")</f>
        <v/>
      </c>
      <c r="O1595" s="55" t="str">
        <f t="shared" si="127"/>
        <v xml:space="preserve">    delay(delayo);</v>
      </c>
    </row>
    <row r="1596" spans="5:45" x14ac:dyDescent="0.3">
      <c r="E1596" s="45" t="str">
        <f>MID($K1589,W$19,1)</f>
        <v/>
      </c>
      <c r="F1596" s="43" t="str">
        <f>MID($K1590,W$19,1)</f>
        <v/>
      </c>
      <c r="G1596" s="44" t="str">
        <f>MID($K1591,W$19,1)</f>
        <v/>
      </c>
      <c r="H1596" s="41"/>
      <c r="I1596" s="9">
        <v>5</v>
      </c>
      <c r="J1596" s="4" t="s">
        <v>13</v>
      </c>
      <c r="K1596" s="4" t="str">
        <f>IFERROR(VLOOKUP(E1596, Table1[[#All],[Note]:[Code]], 2),"")</f>
        <v/>
      </c>
      <c r="M1596" s="4" t="str">
        <f>IFERROR(VLOOKUP(G1596, Table134[#All], 2),"")</f>
        <v/>
      </c>
      <c r="O1596" s="55" t="str">
        <f t="shared" si="127"/>
        <v xml:space="preserve">    delay(delayo);</v>
      </c>
    </row>
    <row r="1597" spans="5:45" x14ac:dyDescent="0.3">
      <c r="E1597" s="45" t="str">
        <f>MID($K1589,X$19,1)</f>
        <v/>
      </c>
      <c r="F1597" s="43" t="str">
        <f>MID($K1590,X$19,1)</f>
        <v/>
      </c>
      <c r="G1597" s="44" t="str">
        <f>MID($K1591,X$19,1)</f>
        <v/>
      </c>
      <c r="H1597" s="41"/>
      <c r="I1597" s="9">
        <v>6</v>
      </c>
      <c r="J1597" s="4" t="s">
        <v>13</v>
      </c>
      <c r="K1597" s="4" t="str">
        <f>IFERROR(VLOOKUP(E1597, Table1[[#All],[Note]:[Code]], 2),"")</f>
        <v/>
      </c>
      <c r="M1597" s="4" t="str">
        <f>IFERROR(VLOOKUP(G1597, Table134[#All], 2),"")</f>
        <v/>
      </c>
      <c r="O1597" s="55" t="str">
        <f t="shared" si="127"/>
        <v xml:space="preserve">    delay(delayo);</v>
      </c>
    </row>
    <row r="1598" spans="5:45" x14ac:dyDescent="0.3">
      <c r="E1598" s="45" t="str">
        <f>MID($K1589,Y$19,1)</f>
        <v/>
      </c>
      <c r="F1598" s="43" t="str">
        <f>MID($K1590,Y$19,1)</f>
        <v/>
      </c>
      <c r="G1598" s="44" t="str">
        <f>MID($K1591,Y$19,1)</f>
        <v/>
      </c>
      <c r="H1598" s="41"/>
      <c r="I1598" s="9">
        <v>7</v>
      </c>
      <c r="J1598" s="4" t="s">
        <v>13</v>
      </c>
      <c r="K1598" s="4" t="str">
        <f>IFERROR(VLOOKUP(E1598, Table1[[#All],[Note]:[Code]], 2),"")</f>
        <v/>
      </c>
      <c r="M1598" s="4" t="str">
        <f>IFERROR(VLOOKUP(G1598, Table134[#All], 2),"")</f>
        <v/>
      </c>
      <c r="O1598" s="55" t="str">
        <f t="shared" si="127"/>
        <v xml:space="preserve">    delay(delayo);</v>
      </c>
    </row>
    <row r="1599" spans="5:45" x14ac:dyDescent="0.3">
      <c r="E1599" s="45" t="str">
        <f>MID($K1589,Z$19,1)</f>
        <v/>
      </c>
      <c r="F1599" s="43" t="str">
        <f>MID($K1590,Z$19,1)</f>
        <v/>
      </c>
      <c r="G1599" s="44" t="str">
        <f>MID($K1591,Z$19,1)</f>
        <v/>
      </c>
      <c r="H1599" s="41"/>
      <c r="I1599" s="9">
        <v>8</v>
      </c>
      <c r="J1599" s="4" t="s">
        <v>13</v>
      </c>
      <c r="K1599" s="4" t="str">
        <f>IFERROR(VLOOKUP(E1599, Table1[[#All],[Note]:[Code]], 2),"")</f>
        <v/>
      </c>
      <c r="M1599" s="4" t="str">
        <f>IFERROR(VLOOKUP(G1599, Table134[#All], 2),"")</f>
        <v/>
      </c>
      <c r="O1599" s="55" t="str">
        <f t="shared" si="127"/>
        <v xml:space="preserve">    delay(delayo);</v>
      </c>
    </row>
    <row r="1600" spans="5:45" x14ac:dyDescent="0.3">
      <c r="E1600" s="45" t="str">
        <f>MID($K1589,AA$19,1)</f>
        <v/>
      </c>
      <c r="F1600" s="43" t="str">
        <f>MID($K1590,AA$19,1)</f>
        <v/>
      </c>
      <c r="G1600" s="44" t="str">
        <f>MID($K1591,AA$19,1)</f>
        <v/>
      </c>
      <c r="H1600" s="41"/>
      <c r="I1600" s="9">
        <v>9</v>
      </c>
      <c r="J1600" s="4" t="s">
        <v>13</v>
      </c>
      <c r="K1600" s="4" t="str">
        <f>IFERROR(VLOOKUP(E1600, Table1[[#All],[Note]:[Code]], 2),"")</f>
        <v/>
      </c>
      <c r="M1600" s="4" t="str">
        <f>IFERROR(VLOOKUP(G1600, Table134[#All], 2),"")</f>
        <v/>
      </c>
      <c r="O1600" s="55" t="str">
        <f t="shared" si="127"/>
        <v xml:space="preserve">    delay(delayo);</v>
      </c>
    </row>
    <row r="1601" spans="5:15" x14ac:dyDescent="0.3">
      <c r="E1601" s="45" t="str">
        <f>MID($K1589,AB$19,1)</f>
        <v/>
      </c>
      <c r="F1601" s="43" t="str">
        <f>MID($K1590,AB$19,1)</f>
        <v/>
      </c>
      <c r="G1601" s="44" t="str">
        <f>MID($K1591,AB$19,1)</f>
        <v/>
      </c>
      <c r="H1601" s="41"/>
      <c r="I1601" s="9">
        <v>10</v>
      </c>
      <c r="J1601" s="4" t="s">
        <v>13</v>
      </c>
      <c r="K1601" s="4" t="str">
        <f>IFERROR(VLOOKUP(E1601, Table1[[#All],[Note]:[Code]], 2),"")</f>
        <v/>
      </c>
      <c r="M1601" s="4" t="str">
        <f>IFERROR(VLOOKUP(G1601, Table134[#All], 2),"")</f>
        <v/>
      </c>
      <c r="O1601" s="55" t="str">
        <f t="shared" si="127"/>
        <v xml:space="preserve">    delay(delayo);</v>
      </c>
    </row>
    <row r="1602" spans="5:15" x14ac:dyDescent="0.3">
      <c r="E1602" s="45" t="str">
        <f>MID($K1589,AC$19,1)</f>
        <v/>
      </c>
      <c r="F1602" s="43" t="str">
        <f>MID($K1590,AC$19,1)</f>
        <v/>
      </c>
      <c r="G1602" s="44" t="str">
        <f>MID($K1591,AC$19,1)</f>
        <v/>
      </c>
      <c r="H1602" s="41"/>
      <c r="I1602" s="9">
        <v>11</v>
      </c>
      <c r="J1602" s="4" t="s">
        <v>13</v>
      </c>
      <c r="K1602" s="4" t="str">
        <f>IFERROR(VLOOKUP(E1602, Table1[[#All],[Note]:[Code]], 2),"")</f>
        <v/>
      </c>
      <c r="M1602" s="4" t="str">
        <f>IFERROR(VLOOKUP(G1602, Table134[#All], 2),"")</f>
        <v/>
      </c>
      <c r="O1602" s="55" t="str">
        <f t="shared" si="127"/>
        <v xml:space="preserve">    delay(delayo);</v>
      </c>
    </row>
    <row r="1603" spans="5:15" x14ac:dyDescent="0.3">
      <c r="E1603" s="45" t="str">
        <f>MID($K1589,AD$19,1)</f>
        <v/>
      </c>
      <c r="F1603" s="43" t="str">
        <f>MID($K1590,AD$19,1)</f>
        <v/>
      </c>
      <c r="G1603" s="44" t="str">
        <f>MID($K1591,AD$19,1)</f>
        <v/>
      </c>
      <c r="H1603" s="41"/>
      <c r="I1603" s="9">
        <v>12</v>
      </c>
      <c r="J1603" s="4" t="s">
        <v>13</v>
      </c>
      <c r="K1603" s="4" t="str">
        <f>IFERROR(VLOOKUP(E1603, Table1[[#All],[Note]:[Code]], 2),"")</f>
        <v/>
      </c>
      <c r="M1603" s="4" t="str">
        <f>IFERROR(VLOOKUP(G1603, Table134[#All], 2),"")</f>
        <v/>
      </c>
      <c r="O1603" s="55" t="str">
        <f t="shared" si="127"/>
        <v xml:space="preserve">    delay(delayo);</v>
      </c>
    </row>
    <row r="1604" spans="5:15" x14ac:dyDescent="0.3">
      <c r="E1604" s="45" t="str">
        <f>MID($K1589,AE$19,1)</f>
        <v/>
      </c>
      <c r="F1604" s="43" t="str">
        <f>MID($K1590,AE$19,1)</f>
        <v/>
      </c>
      <c r="G1604" s="44" t="str">
        <f>MID($K1591,AE$19,1)</f>
        <v/>
      </c>
      <c r="H1604" s="41"/>
      <c r="I1604" s="9">
        <v>13</v>
      </c>
      <c r="J1604" s="4" t="s">
        <v>13</v>
      </c>
      <c r="K1604" s="4" t="str">
        <f>IFERROR(VLOOKUP(E1604, Table1[[#All],[Note]:[Code]], 2),"")</f>
        <v/>
      </c>
      <c r="M1604" s="4" t="str">
        <f>IFERROR(VLOOKUP(G1604, Table134[#All], 2),"")</f>
        <v/>
      </c>
      <c r="O1604" s="55" t="str">
        <f t="shared" si="127"/>
        <v xml:space="preserve">    delay(delayo);</v>
      </c>
    </row>
    <row r="1605" spans="5:15" x14ac:dyDescent="0.3">
      <c r="E1605" s="45" t="str">
        <f>MID($K1589,AF$19,1)</f>
        <v/>
      </c>
      <c r="F1605" s="43" t="str">
        <f>MID($K1590,AF$19,1)</f>
        <v/>
      </c>
      <c r="G1605" s="44" t="str">
        <f>MID($K1591,AF$19,1)</f>
        <v/>
      </c>
      <c r="H1605" s="41"/>
      <c r="I1605" s="9">
        <v>14</v>
      </c>
      <c r="J1605" s="4" t="s">
        <v>13</v>
      </c>
      <c r="K1605" s="4" t="str">
        <f>IFERROR(VLOOKUP(E1605, Table1[[#All],[Note]:[Code]], 2),"")</f>
        <v/>
      </c>
      <c r="M1605" s="4" t="str">
        <f>IFERROR(VLOOKUP(G1605, Table134[#All], 2),"")</f>
        <v/>
      </c>
      <c r="O1605" s="55" t="str">
        <f t="shared" si="127"/>
        <v xml:space="preserve">    delay(delayo);</v>
      </c>
    </row>
    <row r="1606" spans="5:15" x14ac:dyDescent="0.3">
      <c r="E1606" s="45" t="str">
        <f>MID($K1589,AG$19,1)</f>
        <v/>
      </c>
      <c r="F1606" s="43" t="str">
        <f>MID($K1590,AG$19,1)</f>
        <v/>
      </c>
      <c r="G1606" s="44" t="str">
        <f>MID($K1591,AG$19,1)</f>
        <v/>
      </c>
      <c r="H1606" s="41"/>
      <c r="I1606" s="9">
        <v>15</v>
      </c>
      <c r="J1606" s="4" t="s">
        <v>13</v>
      </c>
      <c r="K1606" s="4" t="str">
        <f>IFERROR(VLOOKUP(E1606, Table1[[#All],[Note]:[Code]], 2),"")</f>
        <v/>
      </c>
      <c r="M1606" s="4" t="str">
        <f>IFERROR(VLOOKUP(G1606, Table134[#All], 2),"")</f>
        <v/>
      </c>
      <c r="O1606" s="55" t="str">
        <f t="shared" si="127"/>
        <v xml:space="preserve">    delay(delayo);</v>
      </c>
    </row>
    <row r="1607" spans="5:15" x14ac:dyDescent="0.3">
      <c r="E1607" s="45" t="str">
        <f>MID($K1589,AH$19,1)</f>
        <v/>
      </c>
      <c r="F1607" s="43" t="str">
        <f>MID($K1590,AH$19,1)</f>
        <v/>
      </c>
      <c r="G1607" s="44" t="str">
        <f>MID($K1591,AH$19,1)</f>
        <v/>
      </c>
      <c r="H1607" s="41"/>
      <c r="I1607" s="9">
        <v>16</v>
      </c>
      <c r="J1607" s="4" t="s">
        <v>13</v>
      </c>
      <c r="K1607" s="4" t="str">
        <f>IFERROR(VLOOKUP(E1607, Table1[[#All],[Note]:[Code]], 2),"")</f>
        <v/>
      </c>
      <c r="M1607" s="4" t="str">
        <f>IFERROR(VLOOKUP(G1607, Table134[#All], 2),"")</f>
        <v/>
      </c>
      <c r="O1607" s="55" t="str">
        <f t="shared" si="127"/>
        <v xml:space="preserve">    delay(delayo);</v>
      </c>
    </row>
    <row r="1608" spans="5:15" x14ac:dyDescent="0.3">
      <c r="E1608" s="45" t="str">
        <f>MID($K1589,AI$19,1)</f>
        <v/>
      </c>
      <c r="F1608" s="43" t="str">
        <f>MID($K1590,AI$19,1)</f>
        <v/>
      </c>
      <c r="G1608" s="44" t="str">
        <f>MID($K1591,AI$19,1)</f>
        <v/>
      </c>
      <c r="H1608" s="41"/>
      <c r="I1608" s="9">
        <v>17</v>
      </c>
      <c r="J1608" s="4" t="s">
        <v>13</v>
      </c>
      <c r="K1608" s="4" t="str">
        <f>IFERROR(VLOOKUP(E1608, Table1[[#All],[Note]:[Code]], 2),"")</f>
        <v/>
      </c>
      <c r="M1608" s="4" t="str">
        <f>IFERROR(VLOOKUP(G1608, Table134[#All], 2),"")</f>
        <v/>
      </c>
      <c r="O1608" s="55" t="str">
        <f t="shared" si="127"/>
        <v xml:space="preserve">    delay(delayo);</v>
      </c>
    </row>
    <row r="1609" spans="5:15" x14ac:dyDescent="0.3">
      <c r="E1609" s="45" t="str">
        <f>MID($K1589,AJ$19,1)</f>
        <v/>
      </c>
      <c r="F1609" s="43" t="str">
        <f>MID($K1590,AJ$19,1)</f>
        <v/>
      </c>
      <c r="G1609" s="44" t="str">
        <f>MID($K1591,AJ$19,1)</f>
        <v/>
      </c>
      <c r="H1609" s="41"/>
      <c r="I1609" s="9">
        <v>18</v>
      </c>
      <c r="J1609" s="4" t="s">
        <v>13</v>
      </c>
      <c r="K1609" s="4" t="str">
        <f>IFERROR(VLOOKUP(E1609, Table1[[#All],[Note]:[Code]], 2),"")</f>
        <v/>
      </c>
      <c r="M1609" s="4" t="str">
        <f>IFERROR(VLOOKUP(G1609, Table134[#All], 2),"")</f>
        <v/>
      </c>
      <c r="O1609" s="55" t="str">
        <f t="shared" si="127"/>
        <v xml:space="preserve">    delay(delayo);</v>
      </c>
    </row>
    <row r="1610" spans="5:15" x14ac:dyDescent="0.3">
      <c r="E1610" s="45" t="str">
        <f>MID($K1589,AK$19,1)</f>
        <v/>
      </c>
      <c r="F1610" s="43" t="str">
        <f>MID($K1590,AK$19,1)</f>
        <v/>
      </c>
      <c r="G1610" s="44" t="str">
        <f>MID($K1591,AK$19,1)</f>
        <v/>
      </c>
      <c r="H1610" s="41"/>
      <c r="I1610" s="9">
        <v>19</v>
      </c>
      <c r="J1610" s="4" t="s">
        <v>13</v>
      </c>
      <c r="K1610" s="4" t="str">
        <f>IFERROR(VLOOKUP(E1610, Table1[[#All],[Note]:[Code]], 2),"")</f>
        <v/>
      </c>
      <c r="M1610" s="4" t="str">
        <f>IFERROR(VLOOKUP(G1610, Table134[#All], 2),"")</f>
        <v/>
      </c>
      <c r="O1610" s="55" t="str">
        <f t="shared" si="127"/>
        <v xml:space="preserve">    delay(delayo);</v>
      </c>
    </row>
    <row r="1611" spans="5:15" x14ac:dyDescent="0.3">
      <c r="E1611" s="45" t="str">
        <f>MID($K1589,AL$19,1)</f>
        <v/>
      </c>
      <c r="F1611" s="43" t="str">
        <f>MID($K1590,AL$19,1)</f>
        <v/>
      </c>
      <c r="G1611" s="44" t="str">
        <f>MID($K1591,AL$19,1)</f>
        <v/>
      </c>
      <c r="H1611" s="41"/>
      <c r="I1611" s="9">
        <v>20</v>
      </c>
      <c r="J1611" s="4" t="s">
        <v>13</v>
      </c>
      <c r="K1611" s="4" t="str">
        <f>IFERROR(VLOOKUP(E1611, Table1[[#All],[Note]:[Code]], 2),"")</f>
        <v/>
      </c>
      <c r="M1611" s="4" t="str">
        <f>IFERROR(VLOOKUP(G1611, Table134[#All], 2),"")</f>
        <v/>
      </c>
      <c r="O1611" s="55" t="str">
        <f t="shared" si="127"/>
        <v xml:space="preserve">    delay(delayo);</v>
      </c>
    </row>
    <row r="1612" spans="5:15" x14ac:dyDescent="0.3">
      <c r="E1612" s="45" t="str">
        <f>MID($K1589,AM$19,1)</f>
        <v/>
      </c>
      <c r="F1612" s="43" t="str">
        <f>MID($K1590,AM$19,1)</f>
        <v/>
      </c>
      <c r="G1612" s="44" t="str">
        <f>MID($K1591,AM$19,1)</f>
        <v/>
      </c>
      <c r="H1612" s="41"/>
      <c r="I1612" s="9">
        <v>21</v>
      </c>
      <c r="J1612" s="4" t="s">
        <v>13</v>
      </c>
      <c r="K1612" s="4" t="str">
        <f>IFERROR(VLOOKUP(E1612, Table1[[#All],[Note]:[Code]], 2),"")</f>
        <v/>
      </c>
      <c r="M1612" s="4" t="str">
        <f>IFERROR(VLOOKUP(G1612, Table134[#All], 2),"")</f>
        <v/>
      </c>
      <c r="O1612" s="55" t="str">
        <f t="shared" si="127"/>
        <v xml:space="preserve">    delay(delayo);</v>
      </c>
    </row>
    <row r="1613" spans="5:15" x14ac:dyDescent="0.3">
      <c r="E1613" s="45" t="str">
        <f>MID($K1589,AN$19,1)</f>
        <v/>
      </c>
      <c r="F1613" s="43" t="str">
        <f>MID($K1590,AN$19,1)</f>
        <v/>
      </c>
      <c r="G1613" s="44" t="str">
        <f>MID($K1591,AN$19,1)</f>
        <v/>
      </c>
      <c r="H1613" s="41"/>
      <c r="I1613" s="9">
        <v>22</v>
      </c>
      <c r="J1613" s="4" t="s">
        <v>13</v>
      </c>
      <c r="K1613" s="4" t="str">
        <f>IFERROR(VLOOKUP(E1613, Table1[[#All],[Note]:[Code]], 2),"")</f>
        <v/>
      </c>
      <c r="M1613" s="4" t="str">
        <f>IFERROR(VLOOKUP(G1613, Table134[#All], 2),"")</f>
        <v/>
      </c>
      <c r="O1613" s="55" t="str">
        <f t="shared" si="127"/>
        <v xml:space="preserve">    delay(delayo);</v>
      </c>
    </row>
    <row r="1614" spans="5:15" x14ac:dyDescent="0.3">
      <c r="E1614" s="45" t="str">
        <f>MID($K1589,AO$19,1)</f>
        <v/>
      </c>
      <c r="F1614" s="43" t="str">
        <f>MID($K1590,AO$19,1)</f>
        <v/>
      </c>
      <c r="G1614" s="44" t="str">
        <f>MID($K1591,AO$19,1)</f>
        <v/>
      </c>
      <c r="H1614" s="41"/>
      <c r="I1614" s="9">
        <v>23</v>
      </c>
      <c r="J1614" s="4" t="s">
        <v>13</v>
      </c>
      <c r="K1614" s="4" t="str">
        <f>IFERROR(VLOOKUP(E1614, Table1[[#All],[Note]:[Code]], 2),"")</f>
        <v/>
      </c>
      <c r="M1614" s="4" t="str">
        <f>IFERROR(VLOOKUP(G1614, Table134[#All], 2),"")</f>
        <v/>
      </c>
      <c r="O1614" s="55" t="str">
        <f t="shared" si="127"/>
        <v xml:space="preserve">    delay(delayo);</v>
      </c>
    </row>
    <row r="1615" spans="5:15" x14ac:dyDescent="0.3">
      <c r="E1615" s="45" t="str">
        <f>MID($K1589,AP$19,1)</f>
        <v/>
      </c>
      <c r="F1615" s="43" t="str">
        <f>MID($K1590,AP$19,1)</f>
        <v/>
      </c>
      <c r="G1615" s="44" t="str">
        <f>MID($K1591,AP$19,1)</f>
        <v/>
      </c>
      <c r="H1615" s="41"/>
      <c r="I1615" s="9">
        <v>24</v>
      </c>
      <c r="J1615" s="4" t="s">
        <v>13</v>
      </c>
      <c r="K1615" s="4" t="str">
        <f>IFERROR(VLOOKUP(E1615, Table1[[#All],[Note]:[Code]], 2),"")</f>
        <v/>
      </c>
      <c r="M1615" s="4" t="str">
        <f>IFERROR(VLOOKUP(G1615, Table134[#All], 2),"")</f>
        <v/>
      </c>
      <c r="O1615" s="55" t="str">
        <f t="shared" si="127"/>
        <v xml:space="preserve">    delay(delayo);</v>
      </c>
    </row>
    <row r="1616" spans="5:15" x14ac:dyDescent="0.3">
      <c r="E1616" s="45" t="str">
        <f>MID($K1589,AQ$19,1)</f>
        <v/>
      </c>
      <c r="F1616" s="43" t="str">
        <f>MID($K1590,AQ$19,1)</f>
        <v/>
      </c>
      <c r="G1616" s="44" t="str">
        <f>MID($K1591,AQ$19,1)</f>
        <v/>
      </c>
      <c r="H1616" s="41"/>
      <c r="I1616" s="9">
        <v>25</v>
      </c>
      <c r="J1616" s="4" t="s">
        <v>13</v>
      </c>
      <c r="K1616" s="4" t="str">
        <f>IFERROR(VLOOKUP(E1616, Table1[[#All],[Note]:[Code]], 2),"")</f>
        <v/>
      </c>
      <c r="M1616" s="4" t="str">
        <f>IFERROR(VLOOKUP(G1616, Table134[#All], 2),"")</f>
        <v/>
      </c>
      <c r="O1616" s="55" t="str">
        <f t="shared" si="127"/>
        <v xml:space="preserve">    delay(delayo);</v>
      </c>
    </row>
    <row r="1617" spans="5:45" x14ac:dyDescent="0.3">
      <c r="E1617" s="45" t="str">
        <f>MID($K1589,AR$19,1)</f>
        <v/>
      </c>
      <c r="F1617" s="43" t="str">
        <f>MID($K1590,AR$19,1)</f>
        <v/>
      </c>
      <c r="G1617" s="44" t="str">
        <f>MID($K1591,AR$19,1)</f>
        <v/>
      </c>
      <c r="H1617" s="41"/>
      <c r="I1617" s="9">
        <v>26</v>
      </c>
      <c r="J1617" s="4" t="s">
        <v>13</v>
      </c>
      <c r="K1617" s="4" t="str">
        <f>IFERROR(VLOOKUP(E1617, Table1[[#All],[Note]:[Code]], 2),"")</f>
        <v/>
      </c>
      <c r="M1617" s="4" t="str">
        <f>IFERROR(VLOOKUP(G1617, Table134[#All], 2),"")</f>
        <v/>
      </c>
      <c r="O1617" s="55" t="str">
        <f t="shared" si="127"/>
        <v xml:space="preserve">    delay(delayo);</v>
      </c>
    </row>
    <row r="1618" spans="5:45" x14ac:dyDescent="0.3">
      <c r="H1618" s="41"/>
      <c r="I1618" s="13"/>
      <c r="J1618" s="11" t="s">
        <v>44</v>
      </c>
      <c r="K1618" s="14"/>
      <c r="O1618" s="55" t="str">
        <f t="shared" si="127"/>
        <v xml:space="preserve">//  </v>
      </c>
      <c r="Q1618" s="19" t="s">
        <v>123</v>
      </c>
      <c r="R1618" s="19"/>
      <c r="S1618" s="19">
        <v>1</v>
      </c>
      <c r="T1618" s="19">
        <v>2</v>
      </c>
      <c r="U1618" s="19">
        <v>3</v>
      </c>
      <c r="V1618" s="19">
        <v>4</v>
      </c>
      <c r="W1618" s="19">
        <v>5</v>
      </c>
      <c r="X1618" s="19">
        <v>6</v>
      </c>
      <c r="Y1618" s="19">
        <v>7</v>
      </c>
      <c r="Z1618" s="19">
        <v>8</v>
      </c>
      <c r="AA1618" s="19">
        <v>9</v>
      </c>
      <c r="AB1618" s="19">
        <v>10</v>
      </c>
      <c r="AC1618" s="19">
        <v>11</v>
      </c>
      <c r="AD1618" s="19">
        <v>12</v>
      </c>
      <c r="AE1618" s="19">
        <v>13</v>
      </c>
      <c r="AF1618" s="19">
        <v>14</v>
      </c>
      <c r="AG1618" s="19">
        <v>15</v>
      </c>
      <c r="AH1618" s="19">
        <v>16</v>
      </c>
      <c r="AI1618" s="19">
        <v>17</v>
      </c>
      <c r="AJ1618" s="19">
        <v>18</v>
      </c>
      <c r="AK1618" s="19">
        <v>19</v>
      </c>
      <c r="AL1618" s="19">
        <v>20</v>
      </c>
      <c r="AM1618" s="19">
        <v>21</v>
      </c>
      <c r="AN1618" s="19">
        <v>22</v>
      </c>
      <c r="AO1618" s="19">
        <v>23</v>
      </c>
      <c r="AP1618" s="19">
        <v>24</v>
      </c>
      <c r="AQ1618" s="19">
        <v>25</v>
      </c>
      <c r="AR1618" s="19">
        <v>26</v>
      </c>
      <c r="AS1618" s="19"/>
    </row>
    <row r="1619" spans="5:45" x14ac:dyDescent="0.3">
      <c r="H1619" s="41">
        <v>54</v>
      </c>
      <c r="I1619" s="13"/>
      <c r="J1619" s="11" t="s">
        <v>44</v>
      </c>
      <c r="K1619" s="14"/>
      <c r="L1619" s="6"/>
      <c r="M1619" s="6"/>
      <c r="O1619" s="55" t="str">
        <f t="shared" si="127"/>
        <v xml:space="preserve">//  </v>
      </c>
      <c r="Q1619" s="4" t="str">
        <f>MID($K1619,Q$19,1)</f>
        <v/>
      </c>
      <c r="R1619" s="4" t="str">
        <f t="shared" ref="R1619:AS1621" si="130">MID($K1619,R$19,1)</f>
        <v/>
      </c>
      <c r="S1619" s="4" t="str">
        <f t="shared" si="130"/>
        <v/>
      </c>
      <c r="T1619" s="4" t="str">
        <f t="shared" si="130"/>
        <v/>
      </c>
      <c r="U1619" s="4" t="str">
        <f t="shared" si="130"/>
        <v/>
      </c>
      <c r="V1619" s="4" t="str">
        <f t="shared" si="130"/>
        <v/>
      </c>
      <c r="W1619" s="4" t="str">
        <f t="shared" si="130"/>
        <v/>
      </c>
      <c r="X1619" s="4" t="str">
        <f t="shared" si="130"/>
        <v/>
      </c>
      <c r="Y1619" s="4" t="str">
        <f t="shared" si="130"/>
        <v/>
      </c>
      <c r="Z1619" s="4" t="str">
        <f t="shared" si="130"/>
        <v/>
      </c>
      <c r="AA1619" s="4" t="str">
        <f t="shared" si="130"/>
        <v/>
      </c>
      <c r="AB1619" s="4" t="str">
        <f t="shared" si="130"/>
        <v/>
      </c>
      <c r="AC1619" s="4" t="str">
        <f t="shared" si="130"/>
        <v/>
      </c>
      <c r="AD1619" s="4" t="str">
        <f t="shared" si="130"/>
        <v/>
      </c>
      <c r="AE1619" s="4" t="str">
        <f t="shared" si="130"/>
        <v/>
      </c>
      <c r="AF1619" s="4" t="str">
        <f t="shared" si="130"/>
        <v/>
      </c>
      <c r="AG1619" s="4" t="str">
        <f t="shared" si="130"/>
        <v/>
      </c>
      <c r="AH1619" s="4" t="str">
        <f t="shared" si="130"/>
        <v/>
      </c>
      <c r="AI1619" s="4" t="str">
        <f t="shared" si="130"/>
        <v/>
      </c>
      <c r="AJ1619" s="4" t="str">
        <f t="shared" si="130"/>
        <v/>
      </c>
      <c r="AK1619" s="4" t="str">
        <f t="shared" si="130"/>
        <v/>
      </c>
      <c r="AL1619" s="4" t="str">
        <f t="shared" si="130"/>
        <v/>
      </c>
      <c r="AM1619" s="4" t="str">
        <f t="shared" si="130"/>
        <v/>
      </c>
      <c r="AN1619" s="4" t="str">
        <f t="shared" si="130"/>
        <v/>
      </c>
      <c r="AO1619" s="4" t="str">
        <f t="shared" si="130"/>
        <v/>
      </c>
      <c r="AP1619" s="4" t="str">
        <f t="shared" si="130"/>
        <v/>
      </c>
      <c r="AQ1619" s="4" t="str">
        <f t="shared" si="130"/>
        <v/>
      </c>
      <c r="AR1619" s="4" t="str">
        <f t="shared" si="130"/>
        <v/>
      </c>
      <c r="AS1619" s="4" t="str">
        <f>MID($K1619,AS$19,1)</f>
        <v/>
      </c>
    </row>
    <row r="1620" spans="5:45" x14ac:dyDescent="0.3">
      <c r="E1620" s="45" t="str">
        <f>MID($K1619,Q$19,1)</f>
        <v/>
      </c>
      <c r="F1620" s="43" t="str">
        <f>MID($K1620,Q$19,1)</f>
        <v/>
      </c>
      <c r="G1620" s="44" t="str">
        <f>MID($K1621,Q$19,1)</f>
        <v/>
      </c>
      <c r="H1620" s="41"/>
      <c r="I1620" s="13"/>
      <c r="J1620" s="11" t="s">
        <v>44</v>
      </c>
      <c r="K1620" s="17"/>
      <c r="L1620" s="6"/>
      <c r="M1620" s="6"/>
      <c r="O1620" s="55" t="str">
        <f t="shared" si="127"/>
        <v xml:space="preserve">//  </v>
      </c>
      <c r="Q1620" s="4" t="str">
        <f t="shared" ref="Q1620:Q1621" si="131">MID($K1620,Q$19,1)</f>
        <v/>
      </c>
      <c r="R1620" s="4" t="str">
        <f t="shared" si="130"/>
        <v/>
      </c>
      <c r="S1620" s="4" t="str">
        <f t="shared" si="130"/>
        <v/>
      </c>
      <c r="T1620" s="4" t="str">
        <f t="shared" si="130"/>
        <v/>
      </c>
      <c r="U1620" s="4" t="str">
        <f t="shared" si="130"/>
        <v/>
      </c>
      <c r="V1620" s="4" t="str">
        <f t="shared" si="130"/>
        <v/>
      </c>
      <c r="W1620" s="4" t="str">
        <f t="shared" si="130"/>
        <v/>
      </c>
      <c r="X1620" s="4" t="str">
        <f t="shared" si="130"/>
        <v/>
      </c>
      <c r="Y1620" s="4" t="str">
        <f t="shared" si="130"/>
        <v/>
      </c>
      <c r="Z1620" s="4" t="str">
        <f t="shared" si="130"/>
        <v/>
      </c>
      <c r="AA1620" s="4" t="str">
        <f t="shared" si="130"/>
        <v/>
      </c>
      <c r="AB1620" s="4" t="str">
        <f t="shared" si="130"/>
        <v/>
      </c>
      <c r="AC1620" s="4" t="str">
        <f t="shared" si="130"/>
        <v/>
      </c>
      <c r="AD1620" s="4" t="str">
        <f t="shared" si="130"/>
        <v/>
      </c>
      <c r="AE1620" s="4" t="str">
        <f t="shared" si="130"/>
        <v/>
      </c>
      <c r="AF1620" s="4" t="str">
        <f t="shared" si="130"/>
        <v/>
      </c>
      <c r="AG1620" s="4" t="str">
        <f t="shared" si="130"/>
        <v/>
      </c>
      <c r="AH1620" s="4" t="str">
        <f t="shared" si="130"/>
        <v/>
      </c>
      <c r="AI1620" s="4" t="str">
        <f t="shared" si="130"/>
        <v/>
      </c>
      <c r="AJ1620" s="4" t="str">
        <f t="shared" si="130"/>
        <v/>
      </c>
      <c r="AK1620" s="4" t="str">
        <f t="shared" si="130"/>
        <v/>
      </c>
      <c r="AL1620" s="4" t="str">
        <f t="shared" si="130"/>
        <v/>
      </c>
      <c r="AM1620" s="4" t="str">
        <f t="shared" si="130"/>
        <v/>
      </c>
      <c r="AN1620" s="4" t="str">
        <f t="shared" si="130"/>
        <v/>
      </c>
      <c r="AO1620" s="4" t="str">
        <f t="shared" si="130"/>
        <v/>
      </c>
      <c r="AP1620" s="4" t="str">
        <f t="shared" si="130"/>
        <v/>
      </c>
      <c r="AQ1620" s="4" t="str">
        <f t="shared" si="130"/>
        <v/>
      </c>
      <c r="AR1620" s="4" t="str">
        <f t="shared" si="130"/>
        <v/>
      </c>
      <c r="AS1620" s="4" t="str">
        <f t="shared" si="130"/>
        <v/>
      </c>
    </row>
    <row r="1621" spans="5:45" x14ac:dyDescent="0.3">
      <c r="G1621" s="44" t="str">
        <f>MID($K1621,R$19,1)</f>
        <v/>
      </c>
      <c r="H1621" s="41"/>
      <c r="I1621" s="13"/>
      <c r="J1621" s="11" t="s">
        <v>44</v>
      </c>
      <c r="K1621" s="14"/>
      <c r="O1621" s="55" t="str">
        <f t="shared" si="127"/>
        <v xml:space="preserve">//  </v>
      </c>
      <c r="Q1621" s="4" t="str">
        <f t="shared" si="131"/>
        <v/>
      </c>
      <c r="R1621" s="4" t="str">
        <f t="shared" si="130"/>
        <v/>
      </c>
      <c r="S1621" s="4" t="str">
        <f t="shared" si="130"/>
        <v/>
      </c>
      <c r="T1621" s="4" t="str">
        <f t="shared" si="130"/>
        <v/>
      </c>
      <c r="U1621" s="4" t="str">
        <f t="shared" si="130"/>
        <v/>
      </c>
      <c r="V1621" s="4" t="str">
        <f t="shared" si="130"/>
        <v/>
      </c>
      <c r="W1621" s="4" t="str">
        <f t="shared" si="130"/>
        <v/>
      </c>
      <c r="X1621" s="4" t="str">
        <f t="shared" si="130"/>
        <v/>
      </c>
      <c r="Y1621" s="4" t="str">
        <f t="shared" si="130"/>
        <v/>
      </c>
      <c r="Z1621" s="4" t="str">
        <f t="shared" si="130"/>
        <v/>
      </c>
      <c r="AA1621" s="4" t="str">
        <f t="shared" si="130"/>
        <v/>
      </c>
      <c r="AB1621" s="4" t="str">
        <f t="shared" si="130"/>
        <v/>
      </c>
      <c r="AC1621" s="4" t="str">
        <f t="shared" si="130"/>
        <v/>
      </c>
      <c r="AD1621" s="4" t="str">
        <f t="shared" si="130"/>
        <v/>
      </c>
      <c r="AE1621" s="4" t="str">
        <f t="shared" si="130"/>
        <v/>
      </c>
      <c r="AF1621" s="4" t="str">
        <f t="shared" si="130"/>
        <v/>
      </c>
      <c r="AG1621" s="4" t="str">
        <f t="shared" si="130"/>
        <v/>
      </c>
      <c r="AH1621" s="4" t="str">
        <f t="shared" si="130"/>
        <v/>
      </c>
      <c r="AI1621" s="4" t="str">
        <f t="shared" si="130"/>
        <v/>
      </c>
      <c r="AJ1621" s="4" t="str">
        <f t="shared" si="130"/>
        <v/>
      </c>
      <c r="AK1621" s="4" t="str">
        <f t="shared" si="130"/>
        <v/>
      </c>
      <c r="AL1621" s="4" t="str">
        <f t="shared" si="130"/>
        <v/>
      </c>
      <c r="AM1621" s="4" t="str">
        <f t="shared" si="130"/>
        <v/>
      </c>
      <c r="AN1621" s="4" t="str">
        <f t="shared" si="130"/>
        <v/>
      </c>
      <c r="AO1621" s="4" t="str">
        <f t="shared" si="130"/>
        <v/>
      </c>
      <c r="AP1621" s="4" t="str">
        <f t="shared" si="130"/>
        <v/>
      </c>
      <c r="AQ1621" s="4" t="str">
        <f t="shared" si="130"/>
        <v/>
      </c>
      <c r="AR1621" s="4" t="str">
        <f t="shared" si="130"/>
        <v/>
      </c>
      <c r="AS1621" s="4" t="str">
        <f t="shared" si="130"/>
        <v/>
      </c>
    </row>
    <row r="1622" spans="5:45" x14ac:dyDescent="0.3">
      <c r="E1622" s="45" t="str">
        <f>MID($K1619,S$19,1)</f>
        <v/>
      </c>
      <c r="F1622" s="43" t="str">
        <f>MID($K1620,S$19,1)</f>
        <v/>
      </c>
      <c r="G1622" s="44" t="str">
        <f>MID($K1621,S$19,1)</f>
        <v/>
      </c>
      <c r="H1622" s="41"/>
      <c r="I1622" s="9">
        <v>1</v>
      </c>
      <c r="J1622" s="4" t="s">
        <v>13</v>
      </c>
      <c r="K1622" s="4" t="str">
        <f>IFERROR(VLOOKUP(E1622, Table1[[#All],[Note]:[Code]], 2),"")</f>
        <v/>
      </c>
      <c r="M1622" s="4" t="str">
        <f>IFERROR(VLOOKUP(G1622, Table134[#All], 2),"")</f>
        <v/>
      </c>
      <c r="O1622" s="55" t="str">
        <f t="shared" si="127"/>
        <v xml:space="preserve">    delay(delayo);</v>
      </c>
    </row>
    <row r="1623" spans="5:45" x14ac:dyDescent="0.3">
      <c r="E1623" s="45" t="str">
        <f>MID($K1619,T$19,1)</f>
        <v/>
      </c>
      <c r="F1623" s="43" t="str">
        <f>MID($K1620,T$19,1)</f>
        <v/>
      </c>
      <c r="G1623" s="44" t="str">
        <f>MID($K1621,T$19,1)</f>
        <v/>
      </c>
      <c r="H1623" s="41"/>
      <c r="I1623" s="9">
        <v>2</v>
      </c>
      <c r="J1623" s="4" t="s">
        <v>13</v>
      </c>
      <c r="K1623" s="4" t="str">
        <f>IFERROR(VLOOKUP(E1623, Table1[[#All],[Note]:[Code]], 2),"")</f>
        <v/>
      </c>
      <c r="M1623" s="4" t="str">
        <f>IFERROR(VLOOKUP(G1623, Table134[#All], 2),"")</f>
        <v/>
      </c>
      <c r="O1623" s="55" t="str">
        <f t="shared" si="127"/>
        <v xml:space="preserve">    delay(delayo);</v>
      </c>
    </row>
    <row r="1624" spans="5:45" x14ac:dyDescent="0.3">
      <c r="E1624" s="45" t="str">
        <f>MID($K1619,U$19,1)</f>
        <v/>
      </c>
      <c r="F1624" s="43" t="str">
        <f>MID($K1620,U$19,1)</f>
        <v/>
      </c>
      <c r="G1624" s="44" t="str">
        <f>MID($K1621,U$19,1)</f>
        <v/>
      </c>
      <c r="H1624" s="41"/>
      <c r="I1624" s="9">
        <v>3</v>
      </c>
      <c r="J1624" s="4" t="s">
        <v>13</v>
      </c>
      <c r="K1624" s="4" t="str">
        <f>IFERROR(VLOOKUP(E1624, Table1[[#All],[Note]:[Code]], 2),"")</f>
        <v/>
      </c>
      <c r="M1624" s="4" t="str">
        <f>IFERROR(VLOOKUP(G1624, Table134[#All], 2),"")</f>
        <v/>
      </c>
      <c r="O1624" s="55" t="str">
        <f t="shared" si="127"/>
        <v xml:space="preserve">    delay(delayo);</v>
      </c>
    </row>
    <row r="1625" spans="5:45" x14ac:dyDescent="0.3">
      <c r="E1625" s="45" t="str">
        <f>MID($K1619,V$19,1)</f>
        <v/>
      </c>
      <c r="F1625" s="43" t="str">
        <f>MID($K1620,V$19,1)</f>
        <v/>
      </c>
      <c r="G1625" s="44" t="str">
        <f>MID($K1621,V$19,1)</f>
        <v/>
      </c>
      <c r="H1625" s="41"/>
      <c r="I1625" s="9">
        <v>4</v>
      </c>
      <c r="J1625" s="4" t="s">
        <v>13</v>
      </c>
      <c r="K1625" s="4" t="str">
        <f>IFERROR(VLOOKUP(E1625, Table1[[#All],[Note]:[Code]], 2),"")</f>
        <v/>
      </c>
      <c r="M1625" s="4" t="str">
        <f>IFERROR(VLOOKUP(G1625, Table134[#All], 2),"")</f>
        <v/>
      </c>
      <c r="O1625" s="55" t="str">
        <f t="shared" si="127"/>
        <v xml:space="preserve">    delay(delayo);</v>
      </c>
    </row>
    <row r="1626" spans="5:45" x14ac:dyDescent="0.3">
      <c r="E1626" s="45" t="str">
        <f>MID($K1619,W$19,1)</f>
        <v/>
      </c>
      <c r="F1626" s="43" t="str">
        <f>MID($K1620,W$19,1)</f>
        <v/>
      </c>
      <c r="G1626" s="44" t="str">
        <f>MID($K1621,W$19,1)</f>
        <v/>
      </c>
      <c r="H1626" s="41"/>
      <c r="I1626" s="9">
        <v>5</v>
      </c>
      <c r="J1626" s="4" t="s">
        <v>13</v>
      </c>
      <c r="K1626" s="4" t="str">
        <f>IFERROR(VLOOKUP(E1626, Table1[[#All],[Note]:[Code]], 2),"")</f>
        <v/>
      </c>
      <c r="M1626" s="4" t="str">
        <f>IFERROR(VLOOKUP(G1626, Table134[#All], 2),"")</f>
        <v/>
      </c>
      <c r="O1626" s="55" t="str">
        <f t="shared" si="127"/>
        <v xml:space="preserve">    delay(delayo);</v>
      </c>
    </row>
    <row r="1627" spans="5:45" x14ac:dyDescent="0.3">
      <c r="E1627" s="45" t="str">
        <f>MID($K1619,X$19,1)</f>
        <v/>
      </c>
      <c r="F1627" s="43" t="str">
        <f>MID($K1620,X$19,1)</f>
        <v/>
      </c>
      <c r="G1627" s="44" t="str">
        <f>MID($K1621,X$19,1)</f>
        <v/>
      </c>
      <c r="H1627" s="41"/>
      <c r="I1627" s="9">
        <v>6</v>
      </c>
      <c r="J1627" s="4" t="s">
        <v>13</v>
      </c>
      <c r="K1627" s="4" t="str">
        <f>IFERROR(VLOOKUP(E1627, Table1[[#All],[Note]:[Code]], 2),"")</f>
        <v/>
      </c>
      <c r="M1627" s="4" t="str">
        <f>IFERROR(VLOOKUP(G1627, Table134[#All], 2),"")</f>
        <v/>
      </c>
      <c r="O1627" s="55" t="str">
        <f t="shared" si="127"/>
        <v xml:space="preserve">    delay(delayo);</v>
      </c>
    </row>
    <row r="1628" spans="5:45" x14ac:dyDescent="0.3">
      <c r="E1628" s="45" t="str">
        <f>MID($K1619,Y$19,1)</f>
        <v/>
      </c>
      <c r="F1628" s="43" t="str">
        <f>MID($K1620,Y$19,1)</f>
        <v/>
      </c>
      <c r="G1628" s="44" t="str">
        <f>MID($K1621,Y$19,1)</f>
        <v/>
      </c>
      <c r="H1628" s="41"/>
      <c r="I1628" s="9">
        <v>7</v>
      </c>
      <c r="J1628" s="4" t="s">
        <v>13</v>
      </c>
      <c r="K1628" s="4" t="str">
        <f>IFERROR(VLOOKUP(E1628, Table1[[#All],[Note]:[Code]], 2),"")</f>
        <v/>
      </c>
      <c r="M1628" s="4" t="str">
        <f>IFERROR(VLOOKUP(G1628, Table134[#All], 2),"")</f>
        <v/>
      </c>
      <c r="O1628" s="55" t="str">
        <f t="shared" si="127"/>
        <v xml:space="preserve">    delay(delayo);</v>
      </c>
    </row>
    <row r="1629" spans="5:45" x14ac:dyDescent="0.3">
      <c r="E1629" s="45" t="str">
        <f>MID($K1619,Z$19,1)</f>
        <v/>
      </c>
      <c r="F1629" s="43" t="str">
        <f>MID($K1620,Z$19,1)</f>
        <v/>
      </c>
      <c r="G1629" s="44" t="str">
        <f>MID($K1621,Z$19,1)</f>
        <v/>
      </c>
      <c r="H1629" s="41"/>
      <c r="I1629" s="9">
        <v>8</v>
      </c>
      <c r="J1629" s="4" t="s">
        <v>13</v>
      </c>
      <c r="K1629" s="4" t="str">
        <f>IFERROR(VLOOKUP(E1629, Table1[[#All],[Note]:[Code]], 2),"")</f>
        <v/>
      </c>
      <c r="M1629" s="4" t="str">
        <f>IFERROR(VLOOKUP(G1629, Table134[#All], 2),"")</f>
        <v/>
      </c>
      <c r="O1629" s="55" t="str">
        <f t="shared" ref="O1629:O1692" si="132">CONCATENATE(J1629,K1629,L1629,M1629)</f>
        <v xml:space="preserve">    delay(delayo);</v>
      </c>
    </row>
    <row r="1630" spans="5:45" x14ac:dyDescent="0.3">
      <c r="E1630" s="45" t="str">
        <f>MID($K1619,AA$19,1)</f>
        <v/>
      </c>
      <c r="F1630" s="43" t="str">
        <f>MID($K1620,AA$19,1)</f>
        <v/>
      </c>
      <c r="G1630" s="44" t="str">
        <f>MID($K1621,AA$19,1)</f>
        <v/>
      </c>
      <c r="H1630" s="41"/>
      <c r="I1630" s="9">
        <v>9</v>
      </c>
      <c r="J1630" s="4" t="s">
        <v>13</v>
      </c>
      <c r="K1630" s="4" t="str">
        <f>IFERROR(VLOOKUP(E1630, Table1[[#All],[Note]:[Code]], 2),"")</f>
        <v/>
      </c>
      <c r="M1630" s="4" t="str">
        <f>IFERROR(VLOOKUP(G1630, Table134[#All], 2),"")</f>
        <v/>
      </c>
      <c r="O1630" s="55" t="str">
        <f t="shared" si="132"/>
        <v xml:space="preserve">    delay(delayo);</v>
      </c>
    </row>
    <row r="1631" spans="5:45" x14ac:dyDescent="0.3">
      <c r="E1631" s="45" t="str">
        <f>MID($K1619,AB$19,1)</f>
        <v/>
      </c>
      <c r="F1631" s="43" t="str">
        <f>MID($K1620,AB$19,1)</f>
        <v/>
      </c>
      <c r="G1631" s="44" t="str">
        <f>MID($K1621,AB$19,1)</f>
        <v/>
      </c>
      <c r="H1631" s="41"/>
      <c r="I1631" s="9">
        <v>10</v>
      </c>
      <c r="J1631" s="4" t="s">
        <v>13</v>
      </c>
      <c r="K1631" s="4" t="str">
        <f>IFERROR(VLOOKUP(E1631, Table1[[#All],[Note]:[Code]], 2),"")</f>
        <v/>
      </c>
      <c r="M1631" s="4" t="str">
        <f>IFERROR(VLOOKUP(G1631, Table134[#All], 2),"")</f>
        <v/>
      </c>
      <c r="O1631" s="55" t="str">
        <f t="shared" si="132"/>
        <v xml:space="preserve">    delay(delayo);</v>
      </c>
    </row>
    <row r="1632" spans="5:45" x14ac:dyDescent="0.3">
      <c r="E1632" s="45" t="str">
        <f>MID($K1619,AC$19,1)</f>
        <v/>
      </c>
      <c r="F1632" s="43" t="str">
        <f>MID($K1620,AC$19,1)</f>
        <v/>
      </c>
      <c r="G1632" s="44" t="str">
        <f>MID($K1621,AC$19,1)</f>
        <v/>
      </c>
      <c r="H1632" s="41"/>
      <c r="I1632" s="9">
        <v>11</v>
      </c>
      <c r="J1632" s="4" t="s">
        <v>13</v>
      </c>
      <c r="K1632" s="4" t="str">
        <f>IFERROR(VLOOKUP(E1632, Table1[[#All],[Note]:[Code]], 2),"")</f>
        <v/>
      </c>
      <c r="M1632" s="4" t="str">
        <f>IFERROR(VLOOKUP(G1632, Table134[#All], 2),"")</f>
        <v/>
      </c>
      <c r="O1632" s="55" t="str">
        <f t="shared" si="132"/>
        <v xml:space="preserve">    delay(delayo);</v>
      </c>
    </row>
    <row r="1633" spans="5:45" x14ac:dyDescent="0.3">
      <c r="E1633" s="45" t="str">
        <f>MID($K1619,AD$19,1)</f>
        <v/>
      </c>
      <c r="F1633" s="43" t="str">
        <f>MID($K1620,AD$19,1)</f>
        <v/>
      </c>
      <c r="G1633" s="44" t="str">
        <f>MID($K1621,AD$19,1)</f>
        <v/>
      </c>
      <c r="H1633" s="41"/>
      <c r="I1633" s="9">
        <v>12</v>
      </c>
      <c r="J1633" s="4" t="s">
        <v>13</v>
      </c>
      <c r="K1633" s="4" t="str">
        <f>IFERROR(VLOOKUP(E1633, Table1[[#All],[Note]:[Code]], 2),"")</f>
        <v/>
      </c>
      <c r="M1633" s="4" t="str">
        <f>IFERROR(VLOOKUP(G1633, Table134[#All], 2),"")</f>
        <v/>
      </c>
      <c r="O1633" s="55" t="str">
        <f t="shared" si="132"/>
        <v xml:space="preserve">    delay(delayo);</v>
      </c>
    </row>
    <row r="1634" spans="5:45" x14ac:dyDescent="0.3">
      <c r="E1634" s="45" t="str">
        <f>MID($K1619,AE$19,1)</f>
        <v/>
      </c>
      <c r="F1634" s="43" t="str">
        <f>MID($K1620,AE$19,1)</f>
        <v/>
      </c>
      <c r="G1634" s="44" t="str">
        <f>MID($K1621,AE$19,1)</f>
        <v/>
      </c>
      <c r="H1634" s="41"/>
      <c r="I1634" s="9">
        <v>13</v>
      </c>
      <c r="J1634" s="4" t="s">
        <v>13</v>
      </c>
      <c r="K1634" s="4" t="str">
        <f>IFERROR(VLOOKUP(E1634, Table1[[#All],[Note]:[Code]], 2),"")</f>
        <v/>
      </c>
      <c r="M1634" s="4" t="str">
        <f>IFERROR(VLOOKUP(G1634, Table134[#All], 2),"")</f>
        <v/>
      </c>
      <c r="O1634" s="55" t="str">
        <f t="shared" si="132"/>
        <v xml:space="preserve">    delay(delayo);</v>
      </c>
    </row>
    <row r="1635" spans="5:45" x14ac:dyDescent="0.3">
      <c r="E1635" s="45" t="str">
        <f>MID($K1619,AF$19,1)</f>
        <v/>
      </c>
      <c r="F1635" s="43" t="str">
        <f>MID($K1620,AF$19,1)</f>
        <v/>
      </c>
      <c r="G1635" s="44" t="str">
        <f>MID($K1621,AF$19,1)</f>
        <v/>
      </c>
      <c r="H1635" s="41"/>
      <c r="I1635" s="9">
        <v>14</v>
      </c>
      <c r="J1635" s="4" t="s">
        <v>13</v>
      </c>
      <c r="K1635" s="4" t="str">
        <f>IFERROR(VLOOKUP(E1635, Table1[[#All],[Note]:[Code]], 2),"")</f>
        <v/>
      </c>
      <c r="M1635" s="4" t="str">
        <f>IFERROR(VLOOKUP(G1635, Table134[#All], 2),"")</f>
        <v/>
      </c>
      <c r="O1635" s="55" t="str">
        <f t="shared" si="132"/>
        <v xml:space="preserve">    delay(delayo);</v>
      </c>
    </row>
    <row r="1636" spans="5:45" x14ac:dyDescent="0.3">
      <c r="E1636" s="45" t="str">
        <f>MID($K1619,AG$19,1)</f>
        <v/>
      </c>
      <c r="F1636" s="43" t="str">
        <f>MID($K1620,AG$19,1)</f>
        <v/>
      </c>
      <c r="G1636" s="44" t="str">
        <f>MID($K1621,AG$19,1)</f>
        <v/>
      </c>
      <c r="H1636" s="41"/>
      <c r="I1636" s="9">
        <v>15</v>
      </c>
      <c r="J1636" s="4" t="s">
        <v>13</v>
      </c>
      <c r="K1636" s="4" t="str">
        <f>IFERROR(VLOOKUP(E1636, Table1[[#All],[Note]:[Code]], 2),"")</f>
        <v/>
      </c>
      <c r="M1636" s="4" t="str">
        <f>IFERROR(VLOOKUP(G1636, Table134[#All], 2),"")</f>
        <v/>
      </c>
      <c r="O1636" s="55" t="str">
        <f t="shared" si="132"/>
        <v xml:space="preserve">    delay(delayo);</v>
      </c>
    </row>
    <row r="1637" spans="5:45" x14ac:dyDescent="0.3">
      <c r="E1637" s="45" t="str">
        <f>MID($K1619,AH$19,1)</f>
        <v/>
      </c>
      <c r="F1637" s="43" t="str">
        <f>MID($K1620,AH$19,1)</f>
        <v/>
      </c>
      <c r="G1637" s="44" t="str">
        <f>MID($K1621,AH$19,1)</f>
        <v/>
      </c>
      <c r="H1637" s="41"/>
      <c r="I1637" s="9">
        <v>16</v>
      </c>
      <c r="J1637" s="4" t="s">
        <v>13</v>
      </c>
      <c r="K1637" s="4" t="str">
        <f>IFERROR(VLOOKUP(E1637, Table1[[#All],[Note]:[Code]], 2),"")</f>
        <v/>
      </c>
      <c r="M1637" s="4" t="str">
        <f>IFERROR(VLOOKUP(G1637, Table134[#All], 2),"")</f>
        <v/>
      </c>
      <c r="O1637" s="55" t="str">
        <f t="shared" si="132"/>
        <v xml:space="preserve">    delay(delayo);</v>
      </c>
    </row>
    <row r="1638" spans="5:45" x14ac:dyDescent="0.3">
      <c r="E1638" s="45" t="str">
        <f>MID($K1619,AI$19,1)</f>
        <v/>
      </c>
      <c r="F1638" s="43" t="str">
        <f>MID($K1620,AI$19,1)</f>
        <v/>
      </c>
      <c r="G1638" s="44" t="str">
        <f>MID($K1621,AI$19,1)</f>
        <v/>
      </c>
      <c r="H1638" s="41"/>
      <c r="I1638" s="9">
        <v>17</v>
      </c>
      <c r="J1638" s="4" t="s">
        <v>13</v>
      </c>
      <c r="K1638" s="4" t="str">
        <f>IFERROR(VLOOKUP(E1638, Table1[[#All],[Note]:[Code]], 2),"")</f>
        <v/>
      </c>
      <c r="M1638" s="4" t="str">
        <f>IFERROR(VLOOKUP(G1638, Table134[#All], 2),"")</f>
        <v/>
      </c>
      <c r="O1638" s="55" t="str">
        <f t="shared" si="132"/>
        <v xml:space="preserve">    delay(delayo);</v>
      </c>
    </row>
    <row r="1639" spans="5:45" x14ac:dyDescent="0.3">
      <c r="E1639" s="45" t="str">
        <f>MID($K1619,AJ$19,1)</f>
        <v/>
      </c>
      <c r="F1639" s="43" t="str">
        <f>MID($K1620,AJ$19,1)</f>
        <v/>
      </c>
      <c r="G1639" s="44" t="str">
        <f>MID($K1621,AJ$19,1)</f>
        <v/>
      </c>
      <c r="H1639" s="41"/>
      <c r="I1639" s="9">
        <v>18</v>
      </c>
      <c r="J1639" s="4" t="s">
        <v>13</v>
      </c>
      <c r="K1639" s="4" t="str">
        <f>IFERROR(VLOOKUP(E1639, Table1[[#All],[Note]:[Code]], 2),"")</f>
        <v/>
      </c>
      <c r="M1639" s="4" t="str">
        <f>IFERROR(VLOOKUP(G1639, Table134[#All], 2),"")</f>
        <v/>
      </c>
      <c r="O1639" s="55" t="str">
        <f t="shared" si="132"/>
        <v xml:space="preserve">    delay(delayo);</v>
      </c>
    </row>
    <row r="1640" spans="5:45" x14ac:dyDescent="0.3">
      <c r="E1640" s="45" t="str">
        <f>MID($K1619,AK$19,1)</f>
        <v/>
      </c>
      <c r="F1640" s="43" t="str">
        <f>MID($K1620,AK$19,1)</f>
        <v/>
      </c>
      <c r="G1640" s="44" t="str">
        <f>MID($K1621,AK$19,1)</f>
        <v/>
      </c>
      <c r="H1640" s="41"/>
      <c r="I1640" s="9">
        <v>19</v>
      </c>
      <c r="J1640" s="4" t="s">
        <v>13</v>
      </c>
      <c r="K1640" s="4" t="str">
        <f>IFERROR(VLOOKUP(E1640, Table1[[#All],[Note]:[Code]], 2),"")</f>
        <v/>
      </c>
      <c r="M1640" s="4" t="str">
        <f>IFERROR(VLOOKUP(G1640, Table134[#All], 2),"")</f>
        <v/>
      </c>
      <c r="O1640" s="55" t="str">
        <f t="shared" si="132"/>
        <v xml:space="preserve">    delay(delayo);</v>
      </c>
    </row>
    <row r="1641" spans="5:45" x14ac:dyDescent="0.3">
      <c r="E1641" s="45" t="str">
        <f>MID($K1619,AL$19,1)</f>
        <v/>
      </c>
      <c r="F1641" s="43" t="str">
        <f>MID($K1620,AL$19,1)</f>
        <v/>
      </c>
      <c r="G1641" s="44" t="str">
        <f>MID($K1621,AL$19,1)</f>
        <v/>
      </c>
      <c r="H1641" s="41"/>
      <c r="I1641" s="9">
        <v>20</v>
      </c>
      <c r="J1641" s="4" t="s">
        <v>13</v>
      </c>
      <c r="K1641" s="4" t="str">
        <f>IFERROR(VLOOKUP(E1641, Table1[[#All],[Note]:[Code]], 2),"")</f>
        <v/>
      </c>
      <c r="M1641" s="4" t="str">
        <f>IFERROR(VLOOKUP(G1641, Table134[#All], 2),"")</f>
        <v/>
      </c>
      <c r="O1641" s="55" t="str">
        <f t="shared" si="132"/>
        <v xml:space="preserve">    delay(delayo);</v>
      </c>
    </row>
    <row r="1642" spans="5:45" x14ac:dyDescent="0.3">
      <c r="E1642" s="45" t="str">
        <f>MID($K1619,AM$19,1)</f>
        <v/>
      </c>
      <c r="F1642" s="43" t="str">
        <f>MID($K1620,AM$19,1)</f>
        <v/>
      </c>
      <c r="G1642" s="44" t="str">
        <f>MID($K1621,AM$19,1)</f>
        <v/>
      </c>
      <c r="H1642" s="41"/>
      <c r="I1642" s="9">
        <v>21</v>
      </c>
      <c r="J1642" s="4" t="s">
        <v>13</v>
      </c>
      <c r="K1642" s="4" t="str">
        <f>IFERROR(VLOOKUP(E1642, Table1[[#All],[Note]:[Code]], 2),"")</f>
        <v/>
      </c>
      <c r="M1642" s="4" t="str">
        <f>IFERROR(VLOOKUP(G1642, Table134[#All], 2),"")</f>
        <v/>
      </c>
      <c r="O1642" s="55" t="str">
        <f t="shared" si="132"/>
        <v xml:space="preserve">    delay(delayo);</v>
      </c>
    </row>
    <row r="1643" spans="5:45" x14ac:dyDescent="0.3">
      <c r="E1643" s="45" t="str">
        <f>MID($K1619,AN$19,1)</f>
        <v/>
      </c>
      <c r="F1643" s="43" t="str">
        <f>MID($K1620,AN$19,1)</f>
        <v/>
      </c>
      <c r="G1643" s="44" t="str">
        <f>MID($K1621,AN$19,1)</f>
        <v/>
      </c>
      <c r="H1643" s="41"/>
      <c r="I1643" s="9">
        <v>22</v>
      </c>
      <c r="J1643" s="4" t="s">
        <v>13</v>
      </c>
      <c r="K1643" s="4" t="str">
        <f>IFERROR(VLOOKUP(E1643, Table1[[#All],[Note]:[Code]], 2),"")</f>
        <v/>
      </c>
      <c r="M1643" s="4" t="str">
        <f>IFERROR(VLOOKUP(G1643, Table134[#All], 2),"")</f>
        <v/>
      </c>
      <c r="O1643" s="55" t="str">
        <f t="shared" si="132"/>
        <v xml:space="preserve">    delay(delayo);</v>
      </c>
    </row>
    <row r="1644" spans="5:45" x14ac:dyDescent="0.3">
      <c r="E1644" s="45" t="str">
        <f>MID($K1619,AO$19,1)</f>
        <v/>
      </c>
      <c r="F1644" s="43" t="str">
        <f>MID($K1620,AO$19,1)</f>
        <v/>
      </c>
      <c r="G1644" s="44" t="str">
        <f>MID($K1621,AO$19,1)</f>
        <v/>
      </c>
      <c r="H1644" s="41"/>
      <c r="I1644" s="9">
        <v>23</v>
      </c>
      <c r="J1644" s="4" t="s">
        <v>13</v>
      </c>
      <c r="K1644" s="4" t="str">
        <f>IFERROR(VLOOKUP(E1644, Table1[[#All],[Note]:[Code]], 2),"")</f>
        <v/>
      </c>
      <c r="M1644" s="4" t="str">
        <f>IFERROR(VLOOKUP(G1644, Table134[#All], 2),"")</f>
        <v/>
      </c>
      <c r="O1644" s="55" t="str">
        <f t="shared" si="132"/>
        <v xml:space="preserve">    delay(delayo);</v>
      </c>
    </row>
    <row r="1645" spans="5:45" x14ac:dyDescent="0.3">
      <c r="E1645" s="45" t="str">
        <f>MID($K1619,AP$19,1)</f>
        <v/>
      </c>
      <c r="F1645" s="43" t="str">
        <f>MID($K1620,AP$19,1)</f>
        <v/>
      </c>
      <c r="G1645" s="44" t="str">
        <f>MID($K1621,AP$19,1)</f>
        <v/>
      </c>
      <c r="H1645" s="41"/>
      <c r="I1645" s="9">
        <v>24</v>
      </c>
      <c r="J1645" s="4" t="s">
        <v>13</v>
      </c>
      <c r="K1645" s="4" t="str">
        <f>IFERROR(VLOOKUP(E1645, Table1[[#All],[Note]:[Code]], 2),"")</f>
        <v/>
      </c>
      <c r="M1645" s="4" t="str">
        <f>IFERROR(VLOOKUP(G1645, Table134[#All], 2),"")</f>
        <v/>
      </c>
      <c r="O1645" s="55" t="str">
        <f t="shared" si="132"/>
        <v xml:space="preserve">    delay(delayo);</v>
      </c>
    </row>
    <row r="1646" spans="5:45" x14ac:dyDescent="0.3">
      <c r="E1646" s="45" t="str">
        <f>MID($K1619,AQ$19,1)</f>
        <v/>
      </c>
      <c r="F1646" s="43" t="str">
        <f>MID($K1620,AQ$19,1)</f>
        <v/>
      </c>
      <c r="G1646" s="44" t="str">
        <f>MID($K1621,AQ$19,1)</f>
        <v/>
      </c>
      <c r="H1646" s="41"/>
      <c r="I1646" s="9">
        <v>25</v>
      </c>
      <c r="J1646" s="4" t="s">
        <v>13</v>
      </c>
      <c r="K1646" s="4" t="str">
        <f>IFERROR(VLOOKUP(E1646, Table1[[#All],[Note]:[Code]], 2),"")</f>
        <v/>
      </c>
      <c r="M1646" s="4" t="str">
        <f>IFERROR(VLOOKUP(G1646, Table134[#All], 2),"")</f>
        <v/>
      </c>
      <c r="O1646" s="55" t="str">
        <f t="shared" si="132"/>
        <v xml:space="preserve">    delay(delayo);</v>
      </c>
    </row>
    <row r="1647" spans="5:45" x14ac:dyDescent="0.3">
      <c r="E1647" s="45" t="str">
        <f>MID($K1619,AR$19,1)</f>
        <v/>
      </c>
      <c r="F1647" s="43" t="str">
        <f>MID($K1620,AR$19,1)</f>
        <v/>
      </c>
      <c r="G1647" s="44" t="str">
        <f>MID($K1621,AR$19,1)</f>
        <v/>
      </c>
      <c r="H1647" s="41"/>
      <c r="I1647" s="9">
        <v>26</v>
      </c>
      <c r="J1647" s="4" t="s">
        <v>13</v>
      </c>
      <c r="K1647" s="4" t="str">
        <f>IFERROR(VLOOKUP(E1647, Table1[[#All],[Note]:[Code]], 2),"")</f>
        <v/>
      </c>
      <c r="M1647" s="4" t="str">
        <f>IFERROR(VLOOKUP(G1647, Table134[#All], 2),"")</f>
        <v/>
      </c>
      <c r="O1647" s="55" t="str">
        <f t="shared" si="132"/>
        <v xml:space="preserve">    delay(delayo);</v>
      </c>
    </row>
    <row r="1648" spans="5:45" x14ac:dyDescent="0.3">
      <c r="H1648" s="41"/>
      <c r="I1648" s="13"/>
      <c r="J1648" s="11" t="s">
        <v>44</v>
      </c>
      <c r="K1648" s="14"/>
      <c r="O1648" s="55" t="str">
        <f t="shared" si="132"/>
        <v xml:space="preserve">//  </v>
      </c>
      <c r="Q1648" s="19" t="s">
        <v>123</v>
      </c>
      <c r="R1648" s="19"/>
      <c r="S1648" s="19">
        <v>1</v>
      </c>
      <c r="T1648" s="19">
        <v>2</v>
      </c>
      <c r="U1648" s="19">
        <v>3</v>
      </c>
      <c r="V1648" s="19">
        <v>4</v>
      </c>
      <c r="W1648" s="19">
        <v>5</v>
      </c>
      <c r="X1648" s="19">
        <v>6</v>
      </c>
      <c r="Y1648" s="19">
        <v>7</v>
      </c>
      <c r="Z1648" s="19">
        <v>8</v>
      </c>
      <c r="AA1648" s="19">
        <v>9</v>
      </c>
      <c r="AB1648" s="19">
        <v>10</v>
      </c>
      <c r="AC1648" s="19">
        <v>11</v>
      </c>
      <c r="AD1648" s="19">
        <v>12</v>
      </c>
      <c r="AE1648" s="19">
        <v>13</v>
      </c>
      <c r="AF1648" s="19">
        <v>14</v>
      </c>
      <c r="AG1648" s="19">
        <v>15</v>
      </c>
      <c r="AH1648" s="19">
        <v>16</v>
      </c>
      <c r="AI1648" s="19">
        <v>17</v>
      </c>
      <c r="AJ1648" s="19">
        <v>18</v>
      </c>
      <c r="AK1648" s="19">
        <v>19</v>
      </c>
      <c r="AL1648" s="19">
        <v>20</v>
      </c>
      <c r="AM1648" s="19">
        <v>21</v>
      </c>
      <c r="AN1648" s="19">
        <v>22</v>
      </c>
      <c r="AO1648" s="19">
        <v>23</v>
      </c>
      <c r="AP1648" s="19">
        <v>24</v>
      </c>
      <c r="AQ1648" s="19">
        <v>25</v>
      </c>
      <c r="AR1648" s="19">
        <v>26</v>
      </c>
      <c r="AS1648" s="19"/>
    </row>
    <row r="1649" spans="5:45" x14ac:dyDescent="0.3">
      <c r="H1649" s="41">
        <v>55</v>
      </c>
      <c r="I1649" s="13"/>
      <c r="J1649" s="11" t="s">
        <v>44</v>
      </c>
      <c r="K1649" s="14"/>
      <c r="L1649" s="6"/>
      <c r="M1649" s="6"/>
      <c r="O1649" s="55" t="str">
        <f t="shared" si="132"/>
        <v xml:space="preserve">//  </v>
      </c>
      <c r="Q1649" s="4" t="str">
        <f>MID($K1649,Q$19,1)</f>
        <v/>
      </c>
      <c r="R1649" s="4" t="str">
        <f t="shared" ref="R1649:AS1651" si="133">MID($K1649,R$19,1)</f>
        <v/>
      </c>
      <c r="S1649" s="4" t="str">
        <f t="shared" si="133"/>
        <v/>
      </c>
      <c r="T1649" s="4" t="str">
        <f t="shared" si="133"/>
        <v/>
      </c>
      <c r="U1649" s="4" t="str">
        <f t="shared" si="133"/>
        <v/>
      </c>
      <c r="V1649" s="4" t="str">
        <f t="shared" si="133"/>
        <v/>
      </c>
      <c r="W1649" s="4" t="str">
        <f t="shared" si="133"/>
        <v/>
      </c>
      <c r="X1649" s="4" t="str">
        <f t="shared" si="133"/>
        <v/>
      </c>
      <c r="Y1649" s="4" t="str">
        <f t="shared" si="133"/>
        <v/>
      </c>
      <c r="Z1649" s="4" t="str">
        <f t="shared" si="133"/>
        <v/>
      </c>
      <c r="AA1649" s="4" t="str">
        <f t="shared" si="133"/>
        <v/>
      </c>
      <c r="AB1649" s="4" t="str">
        <f t="shared" si="133"/>
        <v/>
      </c>
      <c r="AC1649" s="4" t="str">
        <f t="shared" si="133"/>
        <v/>
      </c>
      <c r="AD1649" s="4" t="str">
        <f t="shared" si="133"/>
        <v/>
      </c>
      <c r="AE1649" s="4" t="str">
        <f t="shared" si="133"/>
        <v/>
      </c>
      <c r="AF1649" s="4" t="str">
        <f t="shared" si="133"/>
        <v/>
      </c>
      <c r="AG1649" s="4" t="str">
        <f t="shared" si="133"/>
        <v/>
      </c>
      <c r="AH1649" s="4" t="str">
        <f t="shared" si="133"/>
        <v/>
      </c>
      <c r="AI1649" s="4" t="str">
        <f t="shared" si="133"/>
        <v/>
      </c>
      <c r="AJ1649" s="4" t="str">
        <f t="shared" si="133"/>
        <v/>
      </c>
      <c r="AK1649" s="4" t="str">
        <f t="shared" si="133"/>
        <v/>
      </c>
      <c r="AL1649" s="4" t="str">
        <f t="shared" si="133"/>
        <v/>
      </c>
      <c r="AM1649" s="4" t="str">
        <f t="shared" si="133"/>
        <v/>
      </c>
      <c r="AN1649" s="4" t="str">
        <f t="shared" si="133"/>
        <v/>
      </c>
      <c r="AO1649" s="4" t="str">
        <f t="shared" si="133"/>
        <v/>
      </c>
      <c r="AP1649" s="4" t="str">
        <f t="shared" si="133"/>
        <v/>
      </c>
      <c r="AQ1649" s="4" t="str">
        <f t="shared" si="133"/>
        <v/>
      </c>
      <c r="AR1649" s="4" t="str">
        <f t="shared" si="133"/>
        <v/>
      </c>
      <c r="AS1649" s="4" t="str">
        <f>MID($K1649,AS$19,1)</f>
        <v/>
      </c>
    </row>
    <row r="1650" spans="5:45" x14ac:dyDescent="0.3">
      <c r="E1650" s="45" t="str">
        <f>MID($K1649,Q$19,1)</f>
        <v/>
      </c>
      <c r="F1650" s="43" t="str">
        <f>MID($K1650,Q$19,1)</f>
        <v/>
      </c>
      <c r="G1650" s="44" t="str">
        <f>MID($K1651,Q$19,1)</f>
        <v/>
      </c>
      <c r="H1650" s="41"/>
      <c r="I1650" s="13"/>
      <c r="J1650" s="11" t="s">
        <v>44</v>
      </c>
      <c r="K1650" s="17"/>
      <c r="L1650" s="6"/>
      <c r="M1650" s="6"/>
      <c r="O1650" s="55" t="str">
        <f t="shared" si="132"/>
        <v xml:space="preserve">//  </v>
      </c>
      <c r="Q1650" s="4" t="str">
        <f t="shared" ref="Q1650:Q1651" si="134">MID($K1650,Q$19,1)</f>
        <v/>
      </c>
      <c r="R1650" s="4" t="str">
        <f t="shared" si="133"/>
        <v/>
      </c>
      <c r="S1650" s="4" t="str">
        <f t="shared" si="133"/>
        <v/>
      </c>
      <c r="T1650" s="4" t="str">
        <f t="shared" si="133"/>
        <v/>
      </c>
      <c r="U1650" s="4" t="str">
        <f t="shared" si="133"/>
        <v/>
      </c>
      <c r="V1650" s="4" t="str">
        <f t="shared" si="133"/>
        <v/>
      </c>
      <c r="W1650" s="4" t="str">
        <f t="shared" si="133"/>
        <v/>
      </c>
      <c r="X1650" s="4" t="str">
        <f t="shared" si="133"/>
        <v/>
      </c>
      <c r="Y1650" s="4" t="str">
        <f t="shared" si="133"/>
        <v/>
      </c>
      <c r="Z1650" s="4" t="str">
        <f t="shared" si="133"/>
        <v/>
      </c>
      <c r="AA1650" s="4" t="str">
        <f t="shared" si="133"/>
        <v/>
      </c>
      <c r="AB1650" s="4" t="str">
        <f t="shared" si="133"/>
        <v/>
      </c>
      <c r="AC1650" s="4" t="str">
        <f t="shared" si="133"/>
        <v/>
      </c>
      <c r="AD1650" s="4" t="str">
        <f t="shared" si="133"/>
        <v/>
      </c>
      <c r="AE1650" s="4" t="str">
        <f t="shared" si="133"/>
        <v/>
      </c>
      <c r="AF1650" s="4" t="str">
        <f t="shared" si="133"/>
        <v/>
      </c>
      <c r="AG1650" s="4" t="str">
        <f t="shared" si="133"/>
        <v/>
      </c>
      <c r="AH1650" s="4" t="str">
        <f t="shared" si="133"/>
        <v/>
      </c>
      <c r="AI1650" s="4" t="str">
        <f t="shared" si="133"/>
        <v/>
      </c>
      <c r="AJ1650" s="4" t="str">
        <f t="shared" si="133"/>
        <v/>
      </c>
      <c r="AK1650" s="4" t="str">
        <f t="shared" si="133"/>
        <v/>
      </c>
      <c r="AL1650" s="4" t="str">
        <f t="shared" si="133"/>
        <v/>
      </c>
      <c r="AM1650" s="4" t="str">
        <f t="shared" si="133"/>
        <v/>
      </c>
      <c r="AN1650" s="4" t="str">
        <f t="shared" si="133"/>
        <v/>
      </c>
      <c r="AO1650" s="4" t="str">
        <f t="shared" si="133"/>
        <v/>
      </c>
      <c r="AP1650" s="4" t="str">
        <f t="shared" si="133"/>
        <v/>
      </c>
      <c r="AQ1650" s="4" t="str">
        <f t="shared" si="133"/>
        <v/>
      </c>
      <c r="AR1650" s="4" t="str">
        <f t="shared" si="133"/>
        <v/>
      </c>
      <c r="AS1650" s="4" t="str">
        <f t="shared" si="133"/>
        <v/>
      </c>
    </row>
    <row r="1651" spans="5:45" x14ac:dyDescent="0.3">
      <c r="G1651" s="44" t="str">
        <f>MID($K1651,R$19,1)</f>
        <v/>
      </c>
      <c r="H1651" s="41"/>
      <c r="I1651" s="13"/>
      <c r="J1651" s="11" t="s">
        <v>44</v>
      </c>
      <c r="K1651" s="14"/>
      <c r="O1651" s="55" t="str">
        <f t="shared" si="132"/>
        <v xml:space="preserve">//  </v>
      </c>
      <c r="Q1651" s="4" t="str">
        <f t="shared" si="134"/>
        <v/>
      </c>
      <c r="R1651" s="4" t="str">
        <f t="shared" si="133"/>
        <v/>
      </c>
      <c r="S1651" s="4" t="str">
        <f t="shared" si="133"/>
        <v/>
      </c>
      <c r="T1651" s="4" t="str">
        <f t="shared" si="133"/>
        <v/>
      </c>
      <c r="U1651" s="4" t="str">
        <f t="shared" si="133"/>
        <v/>
      </c>
      <c r="V1651" s="4" t="str">
        <f t="shared" si="133"/>
        <v/>
      </c>
      <c r="W1651" s="4" t="str">
        <f t="shared" si="133"/>
        <v/>
      </c>
      <c r="X1651" s="4" t="str">
        <f t="shared" si="133"/>
        <v/>
      </c>
      <c r="Y1651" s="4" t="str">
        <f t="shared" si="133"/>
        <v/>
      </c>
      <c r="Z1651" s="4" t="str">
        <f t="shared" si="133"/>
        <v/>
      </c>
      <c r="AA1651" s="4" t="str">
        <f t="shared" si="133"/>
        <v/>
      </c>
      <c r="AB1651" s="4" t="str">
        <f t="shared" si="133"/>
        <v/>
      </c>
      <c r="AC1651" s="4" t="str">
        <f t="shared" si="133"/>
        <v/>
      </c>
      <c r="AD1651" s="4" t="str">
        <f t="shared" si="133"/>
        <v/>
      </c>
      <c r="AE1651" s="4" t="str">
        <f t="shared" si="133"/>
        <v/>
      </c>
      <c r="AF1651" s="4" t="str">
        <f t="shared" si="133"/>
        <v/>
      </c>
      <c r="AG1651" s="4" t="str">
        <f t="shared" si="133"/>
        <v/>
      </c>
      <c r="AH1651" s="4" t="str">
        <f t="shared" si="133"/>
        <v/>
      </c>
      <c r="AI1651" s="4" t="str">
        <f t="shared" si="133"/>
        <v/>
      </c>
      <c r="AJ1651" s="4" t="str">
        <f t="shared" si="133"/>
        <v/>
      </c>
      <c r="AK1651" s="4" t="str">
        <f t="shared" si="133"/>
        <v/>
      </c>
      <c r="AL1651" s="4" t="str">
        <f t="shared" si="133"/>
        <v/>
      </c>
      <c r="AM1651" s="4" t="str">
        <f t="shared" si="133"/>
        <v/>
      </c>
      <c r="AN1651" s="4" t="str">
        <f t="shared" si="133"/>
        <v/>
      </c>
      <c r="AO1651" s="4" t="str">
        <f t="shared" si="133"/>
        <v/>
      </c>
      <c r="AP1651" s="4" t="str">
        <f t="shared" si="133"/>
        <v/>
      </c>
      <c r="AQ1651" s="4" t="str">
        <f t="shared" si="133"/>
        <v/>
      </c>
      <c r="AR1651" s="4" t="str">
        <f t="shared" si="133"/>
        <v/>
      </c>
      <c r="AS1651" s="4" t="str">
        <f t="shared" si="133"/>
        <v/>
      </c>
    </row>
    <row r="1652" spans="5:45" x14ac:dyDescent="0.3">
      <c r="E1652" s="45" t="str">
        <f>MID($K1649,S$19,1)</f>
        <v/>
      </c>
      <c r="F1652" s="43" t="str">
        <f>MID($K1650,S$19,1)</f>
        <v/>
      </c>
      <c r="G1652" s="44" t="str">
        <f>MID($K1651,S$19,1)</f>
        <v/>
      </c>
      <c r="H1652" s="41"/>
      <c r="I1652" s="9">
        <v>1</v>
      </c>
      <c r="J1652" s="4" t="s">
        <v>13</v>
      </c>
      <c r="K1652" s="4" t="str">
        <f>IFERROR(VLOOKUP(E1652, Table1[[#All],[Note]:[Code]], 2),"")</f>
        <v/>
      </c>
      <c r="M1652" s="4" t="str">
        <f>IFERROR(VLOOKUP(G1652, Table134[#All], 2),"")</f>
        <v/>
      </c>
      <c r="O1652" s="55" t="str">
        <f t="shared" si="132"/>
        <v xml:space="preserve">    delay(delayo);</v>
      </c>
    </row>
    <row r="1653" spans="5:45" x14ac:dyDescent="0.3">
      <c r="E1653" s="45" t="str">
        <f>MID($K1649,T$19,1)</f>
        <v/>
      </c>
      <c r="F1653" s="43" t="str">
        <f>MID($K1650,T$19,1)</f>
        <v/>
      </c>
      <c r="G1653" s="44" t="str">
        <f>MID($K1651,T$19,1)</f>
        <v/>
      </c>
      <c r="H1653" s="41"/>
      <c r="I1653" s="9">
        <v>2</v>
      </c>
      <c r="J1653" s="4" t="s">
        <v>13</v>
      </c>
      <c r="K1653" s="4" t="str">
        <f>IFERROR(VLOOKUP(E1653, Table1[[#All],[Note]:[Code]], 2),"")</f>
        <v/>
      </c>
      <c r="M1653" s="4" t="str">
        <f>IFERROR(VLOOKUP(G1653, Table134[#All], 2),"")</f>
        <v/>
      </c>
      <c r="O1653" s="55" t="str">
        <f t="shared" si="132"/>
        <v xml:space="preserve">    delay(delayo);</v>
      </c>
    </row>
    <row r="1654" spans="5:45" x14ac:dyDescent="0.3">
      <c r="E1654" s="45" t="str">
        <f>MID($K1649,U$19,1)</f>
        <v/>
      </c>
      <c r="F1654" s="43" t="str">
        <f>MID($K1650,U$19,1)</f>
        <v/>
      </c>
      <c r="G1654" s="44" t="str">
        <f>MID($K1651,U$19,1)</f>
        <v/>
      </c>
      <c r="H1654" s="41"/>
      <c r="I1654" s="9">
        <v>3</v>
      </c>
      <c r="J1654" s="4" t="s">
        <v>13</v>
      </c>
      <c r="K1654" s="4" t="str">
        <f>IFERROR(VLOOKUP(E1654, Table1[[#All],[Note]:[Code]], 2),"")</f>
        <v/>
      </c>
      <c r="M1654" s="4" t="str">
        <f>IFERROR(VLOOKUP(G1654, Table134[#All], 2),"")</f>
        <v/>
      </c>
      <c r="O1654" s="55" t="str">
        <f t="shared" si="132"/>
        <v xml:space="preserve">    delay(delayo);</v>
      </c>
    </row>
    <row r="1655" spans="5:45" x14ac:dyDescent="0.3">
      <c r="E1655" s="45" t="str">
        <f>MID($K1649,V$19,1)</f>
        <v/>
      </c>
      <c r="F1655" s="43" t="str">
        <f>MID($K1650,V$19,1)</f>
        <v/>
      </c>
      <c r="G1655" s="44" t="str">
        <f>MID($K1651,V$19,1)</f>
        <v/>
      </c>
      <c r="H1655" s="41"/>
      <c r="I1655" s="9">
        <v>4</v>
      </c>
      <c r="J1655" s="4" t="s">
        <v>13</v>
      </c>
      <c r="K1655" s="4" t="str">
        <f>IFERROR(VLOOKUP(E1655, Table1[[#All],[Note]:[Code]], 2),"")</f>
        <v/>
      </c>
      <c r="M1655" s="4" t="str">
        <f>IFERROR(VLOOKUP(G1655, Table134[#All], 2),"")</f>
        <v/>
      </c>
      <c r="O1655" s="55" t="str">
        <f t="shared" si="132"/>
        <v xml:space="preserve">    delay(delayo);</v>
      </c>
    </row>
    <row r="1656" spans="5:45" x14ac:dyDescent="0.3">
      <c r="E1656" s="45" t="str">
        <f>MID($K1649,W$19,1)</f>
        <v/>
      </c>
      <c r="F1656" s="43" t="str">
        <f>MID($K1650,W$19,1)</f>
        <v/>
      </c>
      <c r="G1656" s="44" t="str">
        <f>MID($K1651,W$19,1)</f>
        <v/>
      </c>
      <c r="H1656" s="41"/>
      <c r="I1656" s="9">
        <v>5</v>
      </c>
      <c r="J1656" s="4" t="s">
        <v>13</v>
      </c>
      <c r="K1656" s="4" t="str">
        <f>IFERROR(VLOOKUP(E1656, Table1[[#All],[Note]:[Code]], 2),"")</f>
        <v/>
      </c>
      <c r="M1656" s="4" t="str">
        <f>IFERROR(VLOOKUP(G1656, Table134[#All], 2),"")</f>
        <v/>
      </c>
      <c r="O1656" s="55" t="str">
        <f t="shared" si="132"/>
        <v xml:space="preserve">    delay(delayo);</v>
      </c>
    </row>
    <row r="1657" spans="5:45" x14ac:dyDescent="0.3">
      <c r="E1657" s="45" t="str">
        <f>MID($K1649,X$19,1)</f>
        <v/>
      </c>
      <c r="F1657" s="43" t="str">
        <f>MID($K1650,X$19,1)</f>
        <v/>
      </c>
      <c r="G1657" s="44" t="str">
        <f>MID($K1651,X$19,1)</f>
        <v/>
      </c>
      <c r="H1657" s="41"/>
      <c r="I1657" s="9">
        <v>6</v>
      </c>
      <c r="J1657" s="4" t="s">
        <v>13</v>
      </c>
      <c r="K1657" s="4" t="str">
        <f>IFERROR(VLOOKUP(E1657, Table1[[#All],[Note]:[Code]], 2),"")</f>
        <v/>
      </c>
      <c r="M1657" s="4" t="str">
        <f>IFERROR(VLOOKUP(G1657, Table134[#All], 2),"")</f>
        <v/>
      </c>
      <c r="O1657" s="55" t="str">
        <f t="shared" si="132"/>
        <v xml:space="preserve">    delay(delayo);</v>
      </c>
    </row>
    <row r="1658" spans="5:45" x14ac:dyDescent="0.3">
      <c r="E1658" s="45" t="str">
        <f>MID($K1649,Y$19,1)</f>
        <v/>
      </c>
      <c r="F1658" s="43" t="str">
        <f>MID($K1650,Y$19,1)</f>
        <v/>
      </c>
      <c r="G1658" s="44" t="str">
        <f>MID($K1651,Y$19,1)</f>
        <v/>
      </c>
      <c r="H1658" s="41"/>
      <c r="I1658" s="9">
        <v>7</v>
      </c>
      <c r="J1658" s="4" t="s">
        <v>13</v>
      </c>
      <c r="K1658" s="4" t="str">
        <f>IFERROR(VLOOKUP(E1658, Table1[[#All],[Note]:[Code]], 2),"")</f>
        <v/>
      </c>
      <c r="M1658" s="4" t="str">
        <f>IFERROR(VLOOKUP(G1658, Table134[#All], 2),"")</f>
        <v/>
      </c>
      <c r="O1658" s="55" t="str">
        <f t="shared" si="132"/>
        <v xml:space="preserve">    delay(delayo);</v>
      </c>
    </row>
    <row r="1659" spans="5:45" x14ac:dyDescent="0.3">
      <c r="E1659" s="45" t="str">
        <f>MID($K1649,Z$19,1)</f>
        <v/>
      </c>
      <c r="F1659" s="43" t="str">
        <f>MID($K1650,Z$19,1)</f>
        <v/>
      </c>
      <c r="G1659" s="44" t="str">
        <f>MID($K1651,Z$19,1)</f>
        <v/>
      </c>
      <c r="H1659" s="41"/>
      <c r="I1659" s="9">
        <v>8</v>
      </c>
      <c r="J1659" s="4" t="s">
        <v>13</v>
      </c>
      <c r="K1659" s="4" t="str">
        <f>IFERROR(VLOOKUP(E1659, Table1[[#All],[Note]:[Code]], 2),"")</f>
        <v/>
      </c>
      <c r="M1659" s="4" t="str">
        <f>IFERROR(VLOOKUP(G1659, Table134[#All], 2),"")</f>
        <v/>
      </c>
      <c r="O1659" s="55" t="str">
        <f t="shared" si="132"/>
        <v xml:space="preserve">    delay(delayo);</v>
      </c>
    </row>
    <row r="1660" spans="5:45" x14ac:dyDescent="0.3">
      <c r="E1660" s="45" t="str">
        <f>MID($K1649,AA$19,1)</f>
        <v/>
      </c>
      <c r="F1660" s="43" t="str">
        <f>MID($K1650,AA$19,1)</f>
        <v/>
      </c>
      <c r="G1660" s="44" t="str">
        <f>MID($K1651,AA$19,1)</f>
        <v/>
      </c>
      <c r="H1660" s="41"/>
      <c r="I1660" s="9">
        <v>9</v>
      </c>
      <c r="J1660" s="4" t="s">
        <v>13</v>
      </c>
      <c r="K1660" s="4" t="str">
        <f>IFERROR(VLOOKUP(E1660, Table1[[#All],[Note]:[Code]], 2),"")</f>
        <v/>
      </c>
      <c r="M1660" s="4" t="str">
        <f>IFERROR(VLOOKUP(G1660, Table134[#All], 2),"")</f>
        <v/>
      </c>
      <c r="O1660" s="55" t="str">
        <f t="shared" si="132"/>
        <v xml:space="preserve">    delay(delayo);</v>
      </c>
    </row>
    <row r="1661" spans="5:45" x14ac:dyDescent="0.3">
      <c r="E1661" s="45" t="str">
        <f>MID($K1649,AB$19,1)</f>
        <v/>
      </c>
      <c r="F1661" s="43" t="str">
        <f>MID($K1650,AB$19,1)</f>
        <v/>
      </c>
      <c r="G1661" s="44" t="str">
        <f>MID($K1651,AB$19,1)</f>
        <v/>
      </c>
      <c r="H1661" s="41"/>
      <c r="I1661" s="9">
        <v>10</v>
      </c>
      <c r="J1661" s="4" t="s">
        <v>13</v>
      </c>
      <c r="K1661" s="4" t="str">
        <f>IFERROR(VLOOKUP(E1661, Table1[[#All],[Note]:[Code]], 2),"")</f>
        <v/>
      </c>
      <c r="M1661" s="4" t="str">
        <f>IFERROR(VLOOKUP(G1661, Table134[#All], 2),"")</f>
        <v/>
      </c>
      <c r="O1661" s="55" t="str">
        <f t="shared" si="132"/>
        <v xml:space="preserve">    delay(delayo);</v>
      </c>
    </row>
    <row r="1662" spans="5:45" x14ac:dyDescent="0.3">
      <c r="E1662" s="45" t="str">
        <f>MID($K1649,AC$19,1)</f>
        <v/>
      </c>
      <c r="F1662" s="43" t="str">
        <f>MID($K1650,AC$19,1)</f>
        <v/>
      </c>
      <c r="G1662" s="44" t="str">
        <f>MID($K1651,AC$19,1)</f>
        <v/>
      </c>
      <c r="H1662" s="41"/>
      <c r="I1662" s="9">
        <v>11</v>
      </c>
      <c r="J1662" s="4" t="s">
        <v>13</v>
      </c>
      <c r="K1662" s="4" t="str">
        <f>IFERROR(VLOOKUP(E1662, Table1[[#All],[Note]:[Code]], 2),"")</f>
        <v/>
      </c>
      <c r="M1662" s="4" t="str">
        <f>IFERROR(VLOOKUP(G1662, Table134[#All], 2),"")</f>
        <v/>
      </c>
      <c r="O1662" s="55" t="str">
        <f t="shared" si="132"/>
        <v xml:space="preserve">    delay(delayo);</v>
      </c>
    </row>
    <row r="1663" spans="5:45" x14ac:dyDescent="0.3">
      <c r="E1663" s="45" t="str">
        <f>MID($K1649,AD$19,1)</f>
        <v/>
      </c>
      <c r="F1663" s="43" t="str">
        <f>MID($K1650,AD$19,1)</f>
        <v/>
      </c>
      <c r="G1663" s="44" t="str">
        <f>MID($K1651,AD$19,1)</f>
        <v/>
      </c>
      <c r="H1663" s="41"/>
      <c r="I1663" s="9">
        <v>12</v>
      </c>
      <c r="J1663" s="4" t="s">
        <v>13</v>
      </c>
      <c r="K1663" s="4" t="str">
        <f>IFERROR(VLOOKUP(E1663, Table1[[#All],[Note]:[Code]], 2),"")</f>
        <v/>
      </c>
      <c r="M1663" s="4" t="str">
        <f>IFERROR(VLOOKUP(G1663, Table134[#All], 2),"")</f>
        <v/>
      </c>
      <c r="O1663" s="55" t="str">
        <f t="shared" si="132"/>
        <v xml:space="preserve">    delay(delayo);</v>
      </c>
    </row>
    <row r="1664" spans="5:45" x14ac:dyDescent="0.3">
      <c r="E1664" s="45" t="str">
        <f>MID($K1649,AE$19,1)</f>
        <v/>
      </c>
      <c r="F1664" s="43" t="str">
        <f>MID($K1650,AE$19,1)</f>
        <v/>
      </c>
      <c r="G1664" s="44" t="str">
        <f>MID($K1651,AE$19,1)</f>
        <v/>
      </c>
      <c r="H1664" s="41"/>
      <c r="I1664" s="9">
        <v>13</v>
      </c>
      <c r="J1664" s="4" t="s">
        <v>13</v>
      </c>
      <c r="K1664" s="4" t="str">
        <f>IFERROR(VLOOKUP(E1664, Table1[[#All],[Note]:[Code]], 2),"")</f>
        <v/>
      </c>
      <c r="M1664" s="4" t="str">
        <f>IFERROR(VLOOKUP(G1664, Table134[#All], 2),"")</f>
        <v/>
      </c>
      <c r="O1664" s="55" t="str">
        <f t="shared" si="132"/>
        <v xml:space="preserve">    delay(delayo);</v>
      </c>
    </row>
    <row r="1665" spans="5:45" x14ac:dyDescent="0.3">
      <c r="E1665" s="45" t="str">
        <f>MID($K1649,AF$19,1)</f>
        <v/>
      </c>
      <c r="F1665" s="43" t="str">
        <f>MID($K1650,AF$19,1)</f>
        <v/>
      </c>
      <c r="G1665" s="44" t="str">
        <f>MID($K1651,AF$19,1)</f>
        <v/>
      </c>
      <c r="H1665" s="41"/>
      <c r="I1665" s="9">
        <v>14</v>
      </c>
      <c r="J1665" s="4" t="s">
        <v>13</v>
      </c>
      <c r="K1665" s="4" t="str">
        <f>IFERROR(VLOOKUP(E1665, Table1[[#All],[Note]:[Code]], 2),"")</f>
        <v/>
      </c>
      <c r="M1665" s="4" t="str">
        <f>IFERROR(VLOOKUP(G1665, Table134[#All], 2),"")</f>
        <v/>
      </c>
      <c r="O1665" s="55" t="str">
        <f t="shared" si="132"/>
        <v xml:space="preserve">    delay(delayo);</v>
      </c>
    </row>
    <row r="1666" spans="5:45" x14ac:dyDescent="0.3">
      <c r="E1666" s="45" t="str">
        <f>MID($K1649,AG$19,1)</f>
        <v/>
      </c>
      <c r="F1666" s="43" t="str">
        <f>MID($K1650,AG$19,1)</f>
        <v/>
      </c>
      <c r="G1666" s="44" t="str">
        <f>MID($K1651,AG$19,1)</f>
        <v/>
      </c>
      <c r="H1666" s="41"/>
      <c r="I1666" s="9">
        <v>15</v>
      </c>
      <c r="J1666" s="4" t="s">
        <v>13</v>
      </c>
      <c r="K1666" s="4" t="str">
        <f>IFERROR(VLOOKUP(E1666, Table1[[#All],[Note]:[Code]], 2),"")</f>
        <v/>
      </c>
      <c r="M1666" s="4" t="str">
        <f>IFERROR(VLOOKUP(G1666, Table134[#All], 2),"")</f>
        <v/>
      </c>
      <c r="O1666" s="55" t="str">
        <f t="shared" si="132"/>
        <v xml:space="preserve">    delay(delayo);</v>
      </c>
    </row>
    <row r="1667" spans="5:45" x14ac:dyDescent="0.3">
      <c r="E1667" s="45" t="str">
        <f>MID($K1649,AH$19,1)</f>
        <v/>
      </c>
      <c r="F1667" s="43" t="str">
        <f>MID($K1650,AH$19,1)</f>
        <v/>
      </c>
      <c r="G1667" s="44" t="str">
        <f>MID($K1651,AH$19,1)</f>
        <v/>
      </c>
      <c r="H1667" s="41"/>
      <c r="I1667" s="9">
        <v>16</v>
      </c>
      <c r="J1667" s="4" t="s">
        <v>13</v>
      </c>
      <c r="K1667" s="4" t="str">
        <f>IFERROR(VLOOKUP(E1667, Table1[[#All],[Note]:[Code]], 2),"")</f>
        <v/>
      </c>
      <c r="M1667" s="4" t="str">
        <f>IFERROR(VLOOKUP(G1667, Table134[#All], 2),"")</f>
        <v/>
      </c>
      <c r="O1667" s="55" t="str">
        <f t="shared" si="132"/>
        <v xml:space="preserve">    delay(delayo);</v>
      </c>
    </row>
    <row r="1668" spans="5:45" x14ac:dyDescent="0.3">
      <c r="E1668" s="45" t="str">
        <f>MID($K1649,AI$19,1)</f>
        <v/>
      </c>
      <c r="F1668" s="43" t="str">
        <f>MID($K1650,AI$19,1)</f>
        <v/>
      </c>
      <c r="G1668" s="44" t="str">
        <f>MID($K1651,AI$19,1)</f>
        <v/>
      </c>
      <c r="H1668" s="41"/>
      <c r="I1668" s="9">
        <v>17</v>
      </c>
      <c r="J1668" s="4" t="s">
        <v>13</v>
      </c>
      <c r="K1668" s="4" t="str">
        <f>IFERROR(VLOOKUP(E1668, Table1[[#All],[Note]:[Code]], 2),"")</f>
        <v/>
      </c>
      <c r="M1668" s="4" t="str">
        <f>IFERROR(VLOOKUP(G1668, Table134[#All], 2),"")</f>
        <v/>
      </c>
      <c r="O1668" s="55" t="str">
        <f t="shared" si="132"/>
        <v xml:space="preserve">    delay(delayo);</v>
      </c>
    </row>
    <row r="1669" spans="5:45" x14ac:dyDescent="0.3">
      <c r="E1669" s="45" t="str">
        <f>MID($K1649,AJ$19,1)</f>
        <v/>
      </c>
      <c r="F1669" s="43" t="str">
        <f>MID($K1650,AJ$19,1)</f>
        <v/>
      </c>
      <c r="G1669" s="44" t="str">
        <f>MID($K1651,AJ$19,1)</f>
        <v/>
      </c>
      <c r="H1669" s="41"/>
      <c r="I1669" s="9">
        <v>18</v>
      </c>
      <c r="J1669" s="4" t="s">
        <v>13</v>
      </c>
      <c r="K1669" s="4" t="str">
        <f>IFERROR(VLOOKUP(E1669, Table1[[#All],[Note]:[Code]], 2),"")</f>
        <v/>
      </c>
      <c r="M1669" s="4" t="str">
        <f>IFERROR(VLOOKUP(G1669, Table134[#All], 2),"")</f>
        <v/>
      </c>
      <c r="O1669" s="55" t="str">
        <f t="shared" si="132"/>
        <v xml:space="preserve">    delay(delayo);</v>
      </c>
    </row>
    <row r="1670" spans="5:45" x14ac:dyDescent="0.3">
      <c r="E1670" s="45" t="str">
        <f>MID($K1649,AK$19,1)</f>
        <v/>
      </c>
      <c r="F1670" s="43" t="str">
        <f>MID($K1650,AK$19,1)</f>
        <v/>
      </c>
      <c r="G1670" s="44" t="str">
        <f>MID($K1651,AK$19,1)</f>
        <v/>
      </c>
      <c r="H1670" s="41"/>
      <c r="I1670" s="9">
        <v>19</v>
      </c>
      <c r="J1670" s="4" t="s">
        <v>13</v>
      </c>
      <c r="K1670" s="4" t="str">
        <f>IFERROR(VLOOKUP(E1670, Table1[[#All],[Note]:[Code]], 2),"")</f>
        <v/>
      </c>
      <c r="M1670" s="4" t="str">
        <f>IFERROR(VLOOKUP(G1670, Table134[#All], 2),"")</f>
        <v/>
      </c>
      <c r="O1670" s="55" t="str">
        <f t="shared" si="132"/>
        <v xml:space="preserve">    delay(delayo);</v>
      </c>
    </row>
    <row r="1671" spans="5:45" x14ac:dyDescent="0.3">
      <c r="E1671" s="45" t="str">
        <f>MID($K1649,AL$19,1)</f>
        <v/>
      </c>
      <c r="F1671" s="43" t="str">
        <f>MID($K1650,AL$19,1)</f>
        <v/>
      </c>
      <c r="G1671" s="44" t="str">
        <f>MID($K1651,AL$19,1)</f>
        <v/>
      </c>
      <c r="H1671" s="41"/>
      <c r="I1671" s="9">
        <v>20</v>
      </c>
      <c r="J1671" s="4" t="s">
        <v>13</v>
      </c>
      <c r="K1671" s="4" t="str">
        <f>IFERROR(VLOOKUP(E1671, Table1[[#All],[Note]:[Code]], 2),"")</f>
        <v/>
      </c>
      <c r="M1671" s="4" t="str">
        <f>IFERROR(VLOOKUP(G1671, Table134[#All], 2),"")</f>
        <v/>
      </c>
      <c r="O1671" s="55" t="str">
        <f t="shared" si="132"/>
        <v xml:space="preserve">    delay(delayo);</v>
      </c>
    </row>
    <row r="1672" spans="5:45" x14ac:dyDescent="0.3">
      <c r="E1672" s="45" t="str">
        <f>MID($K1649,AM$19,1)</f>
        <v/>
      </c>
      <c r="F1672" s="43" t="str">
        <f>MID($K1650,AM$19,1)</f>
        <v/>
      </c>
      <c r="G1672" s="44" t="str">
        <f>MID($K1651,AM$19,1)</f>
        <v/>
      </c>
      <c r="H1672" s="41"/>
      <c r="I1672" s="9">
        <v>21</v>
      </c>
      <c r="J1672" s="4" t="s">
        <v>13</v>
      </c>
      <c r="K1672" s="4" t="str">
        <f>IFERROR(VLOOKUP(E1672, Table1[[#All],[Note]:[Code]], 2),"")</f>
        <v/>
      </c>
      <c r="M1672" s="4" t="str">
        <f>IFERROR(VLOOKUP(G1672, Table134[#All], 2),"")</f>
        <v/>
      </c>
      <c r="O1672" s="55" t="str">
        <f t="shared" si="132"/>
        <v xml:space="preserve">    delay(delayo);</v>
      </c>
    </row>
    <row r="1673" spans="5:45" x14ac:dyDescent="0.3">
      <c r="E1673" s="45" t="str">
        <f>MID($K1649,AN$19,1)</f>
        <v/>
      </c>
      <c r="F1673" s="43" t="str">
        <f>MID($K1650,AN$19,1)</f>
        <v/>
      </c>
      <c r="G1673" s="44" t="str">
        <f>MID($K1651,AN$19,1)</f>
        <v/>
      </c>
      <c r="H1673" s="41"/>
      <c r="I1673" s="9">
        <v>22</v>
      </c>
      <c r="J1673" s="4" t="s">
        <v>13</v>
      </c>
      <c r="K1673" s="4" t="str">
        <f>IFERROR(VLOOKUP(E1673, Table1[[#All],[Note]:[Code]], 2),"")</f>
        <v/>
      </c>
      <c r="M1673" s="4" t="str">
        <f>IFERROR(VLOOKUP(G1673, Table134[#All], 2),"")</f>
        <v/>
      </c>
      <c r="O1673" s="55" t="str">
        <f t="shared" si="132"/>
        <v xml:space="preserve">    delay(delayo);</v>
      </c>
    </row>
    <row r="1674" spans="5:45" x14ac:dyDescent="0.3">
      <c r="E1674" s="45" t="str">
        <f>MID($K1649,AO$19,1)</f>
        <v/>
      </c>
      <c r="F1674" s="43" t="str">
        <f>MID($K1650,AO$19,1)</f>
        <v/>
      </c>
      <c r="G1674" s="44" t="str">
        <f>MID($K1651,AO$19,1)</f>
        <v/>
      </c>
      <c r="H1674" s="41"/>
      <c r="I1674" s="9">
        <v>23</v>
      </c>
      <c r="J1674" s="4" t="s">
        <v>13</v>
      </c>
      <c r="K1674" s="4" t="str">
        <f>IFERROR(VLOOKUP(E1674, Table1[[#All],[Note]:[Code]], 2),"")</f>
        <v/>
      </c>
      <c r="M1674" s="4" t="str">
        <f>IFERROR(VLOOKUP(G1674, Table134[#All], 2),"")</f>
        <v/>
      </c>
      <c r="O1674" s="55" t="str">
        <f t="shared" si="132"/>
        <v xml:space="preserve">    delay(delayo);</v>
      </c>
    </row>
    <row r="1675" spans="5:45" x14ac:dyDescent="0.3">
      <c r="E1675" s="45" t="str">
        <f>MID($K1649,AP$19,1)</f>
        <v/>
      </c>
      <c r="F1675" s="43" t="str">
        <f>MID($K1650,AP$19,1)</f>
        <v/>
      </c>
      <c r="G1675" s="44" t="str">
        <f>MID($K1651,AP$19,1)</f>
        <v/>
      </c>
      <c r="H1675" s="41"/>
      <c r="I1675" s="9">
        <v>24</v>
      </c>
      <c r="J1675" s="4" t="s">
        <v>13</v>
      </c>
      <c r="K1675" s="4" t="str">
        <f>IFERROR(VLOOKUP(E1675, Table1[[#All],[Note]:[Code]], 2),"")</f>
        <v/>
      </c>
      <c r="M1675" s="4" t="str">
        <f>IFERROR(VLOOKUP(G1675, Table134[#All], 2),"")</f>
        <v/>
      </c>
      <c r="O1675" s="55" t="str">
        <f t="shared" si="132"/>
        <v xml:space="preserve">    delay(delayo);</v>
      </c>
    </row>
    <row r="1676" spans="5:45" x14ac:dyDescent="0.3">
      <c r="E1676" s="45" t="str">
        <f>MID($K1649,AQ$19,1)</f>
        <v/>
      </c>
      <c r="F1676" s="43" t="str">
        <f>MID($K1650,AQ$19,1)</f>
        <v/>
      </c>
      <c r="G1676" s="44" t="str">
        <f>MID($K1651,AQ$19,1)</f>
        <v/>
      </c>
      <c r="H1676" s="41"/>
      <c r="I1676" s="9">
        <v>25</v>
      </c>
      <c r="J1676" s="4" t="s">
        <v>13</v>
      </c>
      <c r="K1676" s="4" t="str">
        <f>IFERROR(VLOOKUP(E1676, Table1[[#All],[Note]:[Code]], 2),"")</f>
        <v/>
      </c>
      <c r="M1676" s="4" t="str">
        <f>IFERROR(VLOOKUP(G1676, Table134[#All], 2),"")</f>
        <v/>
      </c>
      <c r="O1676" s="55" t="str">
        <f t="shared" si="132"/>
        <v xml:space="preserve">    delay(delayo);</v>
      </c>
    </row>
    <row r="1677" spans="5:45" x14ac:dyDescent="0.3">
      <c r="E1677" s="45" t="str">
        <f>MID($K1649,AR$19,1)</f>
        <v/>
      </c>
      <c r="F1677" s="43" t="str">
        <f>MID($K1650,AR$19,1)</f>
        <v/>
      </c>
      <c r="G1677" s="44" t="str">
        <f>MID($K1651,AR$19,1)</f>
        <v/>
      </c>
      <c r="H1677" s="41"/>
      <c r="I1677" s="9">
        <v>26</v>
      </c>
      <c r="J1677" s="4" t="s">
        <v>13</v>
      </c>
      <c r="K1677" s="4" t="str">
        <f>IFERROR(VLOOKUP(E1677, Table1[[#All],[Note]:[Code]], 2),"")</f>
        <v/>
      </c>
      <c r="M1677" s="4" t="str">
        <f>IFERROR(VLOOKUP(G1677, Table134[#All], 2),"")</f>
        <v/>
      </c>
      <c r="O1677" s="55" t="str">
        <f t="shared" si="132"/>
        <v xml:space="preserve">    delay(delayo);</v>
      </c>
    </row>
    <row r="1678" spans="5:45" x14ac:dyDescent="0.3">
      <c r="H1678" s="41"/>
      <c r="I1678" s="13"/>
      <c r="J1678" s="11" t="s">
        <v>44</v>
      </c>
      <c r="K1678" s="14"/>
      <c r="O1678" s="55" t="str">
        <f t="shared" si="132"/>
        <v xml:space="preserve">//  </v>
      </c>
      <c r="Q1678" s="19" t="s">
        <v>123</v>
      </c>
      <c r="R1678" s="19"/>
      <c r="S1678" s="19">
        <v>1</v>
      </c>
      <c r="T1678" s="19">
        <v>2</v>
      </c>
      <c r="U1678" s="19">
        <v>3</v>
      </c>
      <c r="V1678" s="19">
        <v>4</v>
      </c>
      <c r="W1678" s="19">
        <v>5</v>
      </c>
      <c r="X1678" s="19">
        <v>6</v>
      </c>
      <c r="Y1678" s="19">
        <v>7</v>
      </c>
      <c r="Z1678" s="19">
        <v>8</v>
      </c>
      <c r="AA1678" s="19">
        <v>9</v>
      </c>
      <c r="AB1678" s="19">
        <v>10</v>
      </c>
      <c r="AC1678" s="19">
        <v>11</v>
      </c>
      <c r="AD1678" s="19">
        <v>12</v>
      </c>
      <c r="AE1678" s="19">
        <v>13</v>
      </c>
      <c r="AF1678" s="19">
        <v>14</v>
      </c>
      <c r="AG1678" s="19">
        <v>15</v>
      </c>
      <c r="AH1678" s="19">
        <v>16</v>
      </c>
      <c r="AI1678" s="19">
        <v>17</v>
      </c>
      <c r="AJ1678" s="19">
        <v>18</v>
      </c>
      <c r="AK1678" s="19">
        <v>19</v>
      </c>
      <c r="AL1678" s="19">
        <v>20</v>
      </c>
      <c r="AM1678" s="19">
        <v>21</v>
      </c>
      <c r="AN1678" s="19">
        <v>22</v>
      </c>
      <c r="AO1678" s="19">
        <v>23</v>
      </c>
      <c r="AP1678" s="19">
        <v>24</v>
      </c>
      <c r="AQ1678" s="19">
        <v>25</v>
      </c>
      <c r="AR1678" s="19">
        <v>26</v>
      </c>
      <c r="AS1678" s="19"/>
    </row>
    <row r="1679" spans="5:45" x14ac:dyDescent="0.3">
      <c r="H1679" s="41">
        <v>56</v>
      </c>
      <c r="I1679" s="13"/>
      <c r="J1679" s="11" t="s">
        <v>44</v>
      </c>
      <c r="K1679" s="14"/>
      <c r="L1679" s="6"/>
      <c r="M1679" s="6"/>
      <c r="O1679" s="55" t="str">
        <f t="shared" si="132"/>
        <v xml:space="preserve">//  </v>
      </c>
      <c r="Q1679" s="4" t="str">
        <f>MID($K1679,Q$19,1)</f>
        <v/>
      </c>
      <c r="R1679" s="4" t="str">
        <f t="shared" ref="R1679:AS1681" si="135">MID($K1679,R$19,1)</f>
        <v/>
      </c>
      <c r="S1679" s="4" t="str">
        <f t="shared" si="135"/>
        <v/>
      </c>
      <c r="T1679" s="4" t="str">
        <f t="shared" si="135"/>
        <v/>
      </c>
      <c r="U1679" s="4" t="str">
        <f t="shared" si="135"/>
        <v/>
      </c>
      <c r="V1679" s="4" t="str">
        <f t="shared" si="135"/>
        <v/>
      </c>
      <c r="W1679" s="4" t="str">
        <f t="shared" si="135"/>
        <v/>
      </c>
      <c r="X1679" s="4" t="str">
        <f t="shared" si="135"/>
        <v/>
      </c>
      <c r="Y1679" s="4" t="str">
        <f t="shared" si="135"/>
        <v/>
      </c>
      <c r="Z1679" s="4" t="str">
        <f t="shared" si="135"/>
        <v/>
      </c>
      <c r="AA1679" s="4" t="str">
        <f t="shared" si="135"/>
        <v/>
      </c>
      <c r="AB1679" s="4" t="str">
        <f t="shared" si="135"/>
        <v/>
      </c>
      <c r="AC1679" s="4" t="str">
        <f t="shared" si="135"/>
        <v/>
      </c>
      <c r="AD1679" s="4" t="str">
        <f t="shared" si="135"/>
        <v/>
      </c>
      <c r="AE1679" s="4" t="str">
        <f t="shared" si="135"/>
        <v/>
      </c>
      <c r="AF1679" s="4" t="str">
        <f t="shared" si="135"/>
        <v/>
      </c>
      <c r="AG1679" s="4" t="str">
        <f t="shared" si="135"/>
        <v/>
      </c>
      <c r="AH1679" s="4" t="str">
        <f t="shared" si="135"/>
        <v/>
      </c>
      <c r="AI1679" s="4" t="str">
        <f t="shared" si="135"/>
        <v/>
      </c>
      <c r="AJ1679" s="4" t="str">
        <f t="shared" si="135"/>
        <v/>
      </c>
      <c r="AK1679" s="4" t="str">
        <f t="shared" si="135"/>
        <v/>
      </c>
      <c r="AL1679" s="4" t="str">
        <f t="shared" si="135"/>
        <v/>
      </c>
      <c r="AM1679" s="4" t="str">
        <f t="shared" si="135"/>
        <v/>
      </c>
      <c r="AN1679" s="4" t="str">
        <f t="shared" si="135"/>
        <v/>
      </c>
      <c r="AO1679" s="4" t="str">
        <f t="shared" si="135"/>
        <v/>
      </c>
      <c r="AP1679" s="4" t="str">
        <f t="shared" si="135"/>
        <v/>
      </c>
      <c r="AQ1679" s="4" t="str">
        <f t="shared" si="135"/>
        <v/>
      </c>
      <c r="AR1679" s="4" t="str">
        <f t="shared" si="135"/>
        <v/>
      </c>
      <c r="AS1679" s="4" t="str">
        <f>MID($K1679,AS$19,1)</f>
        <v/>
      </c>
    </row>
    <row r="1680" spans="5:45" x14ac:dyDescent="0.3">
      <c r="E1680" s="45" t="str">
        <f>MID($K1679,Q$19,1)</f>
        <v/>
      </c>
      <c r="F1680" s="43" t="str">
        <f>MID($K1680,Q$19,1)</f>
        <v/>
      </c>
      <c r="G1680" s="44" t="str">
        <f>MID($K1681,Q$19,1)</f>
        <v/>
      </c>
      <c r="H1680" s="41"/>
      <c r="I1680" s="13"/>
      <c r="J1680" s="11" t="s">
        <v>44</v>
      </c>
      <c r="K1680" s="17"/>
      <c r="L1680" s="6"/>
      <c r="M1680" s="6"/>
      <c r="O1680" s="55" t="str">
        <f t="shared" si="132"/>
        <v xml:space="preserve">//  </v>
      </c>
      <c r="Q1680" s="4" t="str">
        <f t="shared" ref="Q1680:Q1681" si="136">MID($K1680,Q$19,1)</f>
        <v/>
      </c>
      <c r="R1680" s="4" t="str">
        <f t="shared" si="135"/>
        <v/>
      </c>
      <c r="S1680" s="4" t="str">
        <f t="shared" si="135"/>
        <v/>
      </c>
      <c r="T1680" s="4" t="str">
        <f t="shared" si="135"/>
        <v/>
      </c>
      <c r="U1680" s="4" t="str">
        <f t="shared" si="135"/>
        <v/>
      </c>
      <c r="V1680" s="4" t="str">
        <f t="shared" si="135"/>
        <v/>
      </c>
      <c r="W1680" s="4" t="str">
        <f t="shared" si="135"/>
        <v/>
      </c>
      <c r="X1680" s="4" t="str">
        <f t="shared" si="135"/>
        <v/>
      </c>
      <c r="Y1680" s="4" t="str">
        <f t="shared" si="135"/>
        <v/>
      </c>
      <c r="Z1680" s="4" t="str">
        <f t="shared" si="135"/>
        <v/>
      </c>
      <c r="AA1680" s="4" t="str">
        <f t="shared" si="135"/>
        <v/>
      </c>
      <c r="AB1680" s="4" t="str">
        <f t="shared" si="135"/>
        <v/>
      </c>
      <c r="AC1680" s="4" t="str">
        <f t="shared" si="135"/>
        <v/>
      </c>
      <c r="AD1680" s="4" t="str">
        <f t="shared" si="135"/>
        <v/>
      </c>
      <c r="AE1680" s="4" t="str">
        <f t="shared" si="135"/>
        <v/>
      </c>
      <c r="AF1680" s="4" t="str">
        <f t="shared" si="135"/>
        <v/>
      </c>
      <c r="AG1680" s="4" t="str">
        <f t="shared" si="135"/>
        <v/>
      </c>
      <c r="AH1680" s="4" t="str">
        <f t="shared" si="135"/>
        <v/>
      </c>
      <c r="AI1680" s="4" t="str">
        <f t="shared" si="135"/>
        <v/>
      </c>
      <c r="AJ1680" s="4" t="str">
        <f t="shared" si="135"/>
        <v/>
      </c>
      <c r="AK1680" s="4" t="str">
        <f t="shared" si="135"/>
        <v/>
      </c>
      <c r="AL1680" s="4" t="str">
        <f t="shared" si="135"/>
        <v/>
      </c>
      <c r="AM1680" s="4" t="str">
        <f t="shared" si="135"/>
        <v/>
      </c>
      <c r="AN1680" s="4" t="str">
        <f t="shared" si="135"/>
        <v/>
      </c>
      <c r="AO1680" s="4" t="str">
        <f t="shared" si="135"/>
        <v/>
      </c>
      <c r="AP1680" s="4" t="str">
        <f t="shared" si="135"/>
        <v/>
      </c>
      <c r="AQ1680" s="4" t="str">
        <f t="shared" si="135"/>
        <v/>
      </c>
      <c r="AR1680" s="4" t="str">
        <f t="shared" si="135"/>
        <v/>
      </c>
      <c r="AS1680" s="4" t="str">
        <f t="shared" si="135"/>
        <v/>
      </c>
    </row>
    <row r="1681" spans="5:45" x14ac:dyDescent="0.3">
      <c r="G1681" s="44" t="str">
        <f>MID($K1681,R$19,1)</f>
        <v/>
      </c>
      <c r="H1681" s="41"/>
      <c r="I1681" s="13"/>
      <c r="J1681" s="11" t="s">
        <v>44</v>
      </c>
      <c r="K1681" s="14"/>
      <c r="O1681" s="55" t="str">
        <f t="shared" si="132"/>
        <v xml:space="preserve">//  </v>
      </c>
      <c r="Q1681" s="4" t="str">
        <f t="shared" si="136"/>
        <v/>
      </c>
      <c r="R1681" s="4" t="str">
        <f t="shared" si="135"/>
        <v/>
      </c>
      <c r="S1681" s="4" t="str">
        <f t="shared" si="135"/>
        <v/>
      </c>
      <c r="T1681" s="4" t="str">
        <f t="shared" si="135"/>
        <v/>
      </c>
      <c r="U1681" s="4" t="str">
        <f t="shared" si="135"/>
        <v/>
      </c>
      <c r="V1681" s="4" t="str">
        <f t="shared" si="135"/>
        <v/>
      </c>
      <c r="W1681" s="4" t="str">
        <f t="shared" si="135"/>
        <v/>
      </c>
      <c r="X1681" s="4" t="str">
        <f t="shared" si="135"/>
        <v/>
      </c>
      <c r="Y1681" s="4" t="str">
        <f t="shared" si="135"/>
        <v/>
      </c>
      <c r="Z1681" s="4" t="str">
        <f t="shared" si="135"/>
        <v/>
      </c>
      <c r="AA1681" s="4" t="str">
        <f t="shared" si="135"/>
        <v/>
      </c>
      <c r="AB1681" s="4" t="str">
        <f t="shared" si="135"/>
        <v/>
      </c>
      <c r="AC1681" s="4" t="str">
        <f t="shared" si="135"/>
        <v/>
      </c>
      <c r="AD1681" s="4" t="str">
        <f t="shared" si="135"/>
        <v/>
      </c>
      <c r="AE1681" s="4" t="str">
        <f t="shared" si="135"/>
        <v/>
      </c>
      <c r="AF1681" s="4" t="str">
        <f t="shared" si="135"/>
        <v/>
      </c>
      <c r="AG1681" s="4" t="str">
        <f t="shared" si="135"/>
        <v/>
      </c>
      <c r="AH1681" s="4" t="str">
        <f t="shared" si="135"/>
        <v/>
      </c>
      <c r="AI1681" s="4" t="str">
        <f t="shared" si="135"/>
        <v/>
      </c>
      <c r="AJ1681" s="4" t="str">
        <f t="shared" si="135"/>
        <v/>
      </c>
      <c r="AK1681" s="4" t="str">
        <f t="shared" si="135"/>
        <v/>
      </c>
      <c r="AL1681" s="4" t="str">
        <f t="shared" si="135"/>
        <v/>
      </c>
      <c r="AM1681" s="4" t="str">
        <f t="shared" si="135"/>
        <v/>
      </c>
      <c r="AN1681" s="4" t="str">
        <f t="shared" si="135"/>
        <v/>
      </c>
      <c r="AO1681" s="4" t="str">
        <f t="shared" si="135"/>
        <v/>
      </c>
      <c r="AP1681" s="4" t="str">
        <f t="shared" si="135"/>
        <v/>
      </c>
      <c r="AQ1681" s="4" t="str">
        <f t="shared" si="135"/>
        <v/>
      </c>
      <c r="AR1681" s="4" t="str">
        <f t="shared" si="135"/>
        <v/>
      </c>
      <c r="AS1681" s="4" t="str">
        <f t="shared" si="135"/>
        <v/>
      </c>
    </row>
    <row r="1682" spans="5:45" x14ac:dyDescent="0.3">
      <c r="E1682" s="45" t="str">
        <f>MID($K1679,S$19,1)</f>
        <v/>
      </c>
      <c r="F1682" s="43" t="str">
        <f>MID($K1680,S$19,1)</f>
        <v/>
      </c>
      <c r="G1682" s="44" t="str">
        <f>MID($K1681,S$19,1)</f>
        <v/>
      </c>
      <c r="H1682" s="41"/>
      <c r="I1682" s="9">
        <v>1</v>
      </c>
      <c r="J1682" s="4" t="s">
        <v>13</v>
      </c>
      <c r="K1682" s="4" t="str">
        <f>IFERROR(VLOOKUP(E1682, Table1[[#All],[Note]:[Code]], 2),"")</f>
        <v/>
      </c>
      <c r="M1682" s="4" t="str">
        <f>IFERROR(VLOOKUP(G1682, Table134[#All], 2),"")</f>
        <v/>
      </c>
      <c r="O1682" s="55" t="str">
        <f t="shared" si="132"/>
        <v xml:space="preserve">    delay(delayo);</v>
      </c>
    </row>
    <row r="1683" spans="5:45" x14ac:dyDescent="0.3">
      <c r="E1683" s="45" t="str">
        <f>MID($K1679,T$19,1)</f>
        <v/>
      </c>
      <c r="F1683" s="43" t="str">
        <f>MID($K1680,T$19,1)</f>
        <v/>
      </c>
      <c r="G1683" s="44" t="str">
        <f>MID($K1681,T$19,1)</f>
        <v/>
      </c>
      <c r="H1683" s="41"/>
      <c r="I1683" s="9">
        <v>2</v>
      </c>
      <c r="J1683" s="4" t="s">
        <v>13</v>
      </c>
      <c r="K1683" s="4" t="str">
        <f>IFERROR(VLOOKUP(E1683, Table1[[#All],[Note]:[Code]], 2),"")</f>
        <v/>
      </c>
      <c r="M1683" s="4" t="str">
        <f>IFERROR(VLOOKUP(G1683, Table134[#All], 2),"")</f>
        <v/>
      </c>
      <c r="O1683" s="55" t="str">
        <f t="shared" si="132"/>
        <v xml:space="preserve">    delay(delayo);</v>
      </c>
    </row>
    <row r="1684" spans="5:45" x14ac:dyDescent="0.3">
      <c r="E1684" s="45" t="str">
        <f>MID($K1679,U$19,1)</f>
        <v/>
      </c>
      <c r="F1684" s="43" t="str">
        <f>MID($K1680,U$19,1)</f>
        <v/>
      </c>
      <c r="G1684" s="44" t="str">
        <f>MID($K1681,U$19,1)</f>
        <v/>
      </c>
      <c r="H1684" s="41"/>
      <c r="I1684" s="9">
        <v>3</v>
      </c>
      <c r="J1684" s="4" t="s">
        <v>13</v>
      </c>
      <c r="K1684" s="4" t="str">
        <f>IFERROR(VLOOKUP(E1684, Table1[[#All],[Note]:[Code]], 2),"")</f>
        <v/>
      </c>
      <c r="M1684" s="4" t="str">
        <f>IFERROR(VLOOKUP(G1684, Table134[#All], 2),"")</f>
        <v/>
      </c>
      <c r="O1684" s="55" t="str">
        <f t="shared" si="132"/>
        <v xml:space="preserve">    delay(delayo);</v>
      </c>
    </row>
    <row r="1685" spans="5:45" x14ac:dyDescent="0.3">
      <c r="E1685" s="45" t="str">
        <f>MID($K1679,V$19,1)</f>
        <v/>
      </c>
      <c r="F1685" s="43" t="str">
        <f>MID($K1680,V$19,1)</f>
        <v/>
      </c>
      <c r="G1685" s="44" t="str">
        <f>MID($K1681,V$19,1)</f>
        <v/>
      </c>
      <c r="H1685" s="41"/>
      <c r="I1685" s="9">
        <v>4</v>
      </c>
      <c r="J1685" s="4" t="s">
        <v>13</v>
      </c>
      <c r="K1685" s="4" t="str">
        <f>IFERROR(VLOOKUP(E1685, Table1[[#All],[Note]:[Code]], 2),"")</f>
        <v/>
      </c>
      <c r="M1685" s="4" t="str">
        <f>IFERROR(VLOOKUP(G1685, Table134[#All], 2),"")</f>
        <v/>
      </c>
      <c r="O1685" s="55" t="str">
        <f t="shared" si="132"/>
        <v xml:space="preserve">    delay(delayo);</v>
      </c>
    </row>
    <row r="1686" spans="5:45" x14ac:dyDescent="0.3">
      <c r="E1686" s="45" t="str">
        <f>MID($K1679,W$19,1)</f>
        <v/>
      </c>
      <c r="F1686" s="43" t="str">
        <f>MID($K1680,W$19,1)</f>
        <v/>
      </c>
      <c r="G1686" s="44" t="str">
        <f>MID($K1681,W$19,1)</f>
        <v/>
      </c>
      <c r="H1686" s="41"/>
      <c r="I1686" s="9">
        <v>5</v>
      </c>
      <c r="J1686" s="4" t="s">
        <v>13</v>
      </c>
      <c r="K1686" s="4" t="str">
        <f>IFERROR(VLOOKUP(E1686, Table1[[#All],[Note]:[Code]], 2),"")</f>
        <v/>
      </c>
      <c r="M1686" s="4" t="str">
        <f>IFERROR(VLOOKUP(G1686, Table134[#All], 2),"")</f>
        <v/>
      </c>
      <c r="O1686" s="55" t="str">
        <f t="shared" si="132"/>
        <v xml:space="preserve">    delay(delayo);</v>
      </c>
    </row>
    <row r="1687" spans="5:45" x14ac:dyDescent="0.3">
      <c r="E1687" s="45" t="str">
        <f>MID($K1679,X$19,1)</f>
        <v/>
      </c>
      <c r="F1687" s="43" t="str">
        <f>MID($K1680,X$19,1)</f>
        <v/>
      </c>
      <c r="G1687" s="44" t="str">
        <f>MID($K1681,X$19,1)</f>
        <v/>
      </c>
      <c r="H1687" s="41"/>
      <c r="I1687" s="9">
        <v>6</v>
      </c>
      <c r="J1687" s="4" t="s">
        <v>13</v>
      </c>
      <c r="K1687" s="4" t="str">
        <f>IFERROR(VLOOKUP(E1687, Table1[[#All],[Note]:[Code]], 2),"")</f>
        <v/>
      </c>
      <c r="M1687" s="4" t="str">
        <f>IFERROR(VLOOKUP(G1687, Table134[#All], 2),"")</f>
        <v/>
      </c>
      <c r="O1687" s="55" t="str">
        <f t="shared" si="132"/>
        <v xml:space="preserve">    delay(delayo);</v>
      </c>
    </row>
    <row r="1688" spans="5:45" x14ac:dyDescent="0.3">
      <c r="E1688" s="45" t="str">
        <f>MID($K1679,Y$19,1)</f>
        <v/>
      </c>
      <c r="F1688" s="43" t="str">
        <f>MID($K1680,Y$19,1)</f>
        <v/>
      </c>
      <c r="G1688" s="44" t="str">
        <f>MID($K1681,Y$19,1)</f>
        <v/>
      </c>
      <c r="H1688" s="41"/>
      <c r="I1688" s="9">
        <v>7</v>
      </c>
      <c r="J1688" s="4" t="s">
        <v>13</v>
      </c>
      <c r="K1688" s="4" t="str">
        <f>IFERROR(VLOOKUP(E1688, Table1[[#All],[Note]:[Code]], 2),"")</f>
        <v/>
      </c>
      <c r="M1688" s="4" t="str">
        <f>IFERROR(VLOOKUP(G1688, Table134[#All], 2),"")</f>
        <v/>
      </c>
      <c r="O1688" s="55" t="str">
        <f t="shared" si="132"/>
        <v xml:space="preserve">    delay(delayo);</v>
      </c>
    </row>
    <row r="1689" spans="5:45" x14ac:dyDescent="0.3">
      <c r="E1689" s="45" t="str">
        <f>MID($K1679,Z$19,1)</f>
        <v/>
      </c>
      <c r="F1689" s="43" t="str">
        <f>MID($K1680,Z$19,1)</f>
        <v/>
      </c>
      <c r="G1689" s="44" t="str">
        <f>MID($K1681,Z$19,1)</f>
        <v/>
      </c>
      <c r="H1689" s="41"/>
      <c r="I1689" s="9">
        <v>8</v>
      </c>
      <c r="J1689" s="4" t="s">
        <v>13</v>
      </c>
      <c r="K1689" s="4" t="str">
        <f>IFERROR(VLOOKUP(E1689, Table1[[#All],[Note]:[Code]], 2),"")</f>
        <v/>
      </c>
      <c r="M1689" s="4" t="str">
        <f>IFERROR(VLOOKUP(G1689, Table134[#All], 2),"")</f>
        <v/>
      </c>
      <c r="O1689" s="55" t="str">
        <f t="shared" si="132"/>
        <v xml:space="preserve">    delay(delayo);</v>
      </c>
    </row>
    <row r="1690" spans="5:45" x14ac:dyDescent="0.3">
      <c r="E1690" s="45" t="str">
        <f>MID($K1679,AA$19,1)</f>
        <v/>
      </c>
      <c r="F1690" s="43" t="str">
        <f>MID($K1680,AA$19,1)</f>
        <v/>
      </c>
      <c r="G1690" s="44" t="str">
        <f>MID($K1681,AA$19,1)</f>
        <v/>
      </c>
      <c r="H1690" s="41"/>
      <c r="I1690" s="9">
        <v>9</v>
      </c>
      <c r="J1690" s="4" t="s">
        <v>13</v>
      </c>
      <c r="K1690" s="4" t="str">
        <f>IFERROR(VLOOKUP(E1690, Table1[[#All],[Note]:[Code]], 2),"")</f>
        <v/>
      </c>
      <c r="M1690" s="4" t="str">
        <f>IFERROR(VLOOKUP(G1690, Table134[#All], 2),"")</f>
        <v/>
      </c>
      <c r="O1690" s="55" t="str">
        <f t="shared" si="132"/>
        <v xml:space="preserve">    delay(delayo);</v>
      </c>
    </row>
    <row r="1691" spans="5:45" x14ac:dyDescent="0.3">
      <c r="E1691" s="45" t="str">
        <f>MID($K1679,AB$19,1)</f>
        <v/>
      </c>
      <c r="F1691" s="43" t="str">
        <f>MID($K1680,AB$19,1)</f>
        <v/>
      </c>
      <c r="G1691" s="44" t="str">
        <f>MID($K1681,AB$19,1)</f>
        <v/>
      </c>
      <c r="H1691" s="41"/>
      <c r="I1691" s="9">
        <v>10</v>
      </c>
      <c r="J1691" s="4" t="s">
        <v>13</v>
      </c>
      <c r="K1691" s="4" t="str">
        <f>IFERROR(VLOOKUP(E1691, Table1[[#All],[Note]:[Code]], 2),"")</f>
        <v/>
      </c>
      <c r="M1691" s="4" t="str">
        <f>IFERROR(VLOOKUP(G1691, Table134[#All], 2),"")</f>
        <v/>
      </c>
      <c r="O1691" s="55" t="str">
        <f t="shared" si="132"/>
        <v xml:space="preserve">    delay(delayo);</v>
      </c>
    </row>
    <row r="1692" spans="5:45" x14ac:dyDescent="0.3">
      <c r="E1692" s="45" t="str">
        <f>MID($K1679,AC$19,1)</f>
        <v/>
      </c>
      <c r="F1692" s="43" t="str">
        <f>MID($K1680,AC$19,1)</f>
        <v/>
      </c>
      <c r="G1692" s="44" t="str">
        <f>MID($K1681,AC$19,1)</f>
        <v/>
      </c>
      <c r="H1692" s="41"/>
      <c r="I1692" s="9">
        <v>11</v>
      </c>
      <c r="J1692" s="4" t="s">
        <v>13</v>
      </c>
      <c r="K1692" s="4" t="str">
        <f>IFERROR(VLOOKUP(E1692, Table1[[#All],[Note]:[Code]], 2),"")</f>
        <v/>
      </c>
      <c r="M1692" s="4" t="str">
        <f>IFERROR(VLOOKUP(G1692, Table134[#All], 2),"")</f>
        <v/>
      </c>
      <c r="O1692" s="55" t="str">
        <f t="shared" si="132"/>
        <v xml:space="preserve">    delay(delayo);</v>
      </c>
    </row>
    <row r="1693" spans="5:45" x14ac:dyDescent="0.3">
      <c r="E1693" s="45" t="str">
        <f>MID($K1679,AD$19,1)</f>
        <v/>
      </c>
      <c r="F1693" s="43" t="str">
        <f>MID($K1680,AD$19,1)</f>
        <v/>
      </c>
      <c r="G1693" s="44" t="str">
        <f>MID($K1681,AD$19,1)</f>
        <v/>
      </c>
      <c r="H1693" s="41"/>
      <c r="I1693" s="9">
        <v>12</v>
      </c>
      <c r="J1693" s="4" t="s">
        <v>13</v>
      </c>
      <c r="K1693" s="4" t="str">
        <f>IFERROR(VLOOKUP(E1693, Table1[[#All],[Note]:[Code]], 2),"")</f>
        <v/>
      </c>
      <c r="M1693" s="4" t="str">
        <f>IFERROR(VLOOKUP(G1693, Table134[#All], 2),"")</f>
        <v/>
      </c>
      <c r="O1693" s="55" t="str">
        <f t="shared" ref="O1693:O1737" si="137">CONCATENATE(J1693,K1693,L1693,M1693)</f>
        <v xml:space="preserve">    delay(delayo);</v>
      </c>
    </row>
    <row r="1694" spans="5:45" x14ac:dyDescent="0.3">
      <c r="E1694" s="45" t="str">
        <f>MID($K1679,AE$19,1)</f>
        <v/>
      </c>
      <c r="F1694" s="43" t="str">
        <f>MID($K1680,AE$19,1)</f>
        <v/>
      </c>
      <c r="G1694" s="44" t="str">
        <f>MID($K1681,AE$19,1)</f>
        <v/>
      </c>
      <c r="H1694" s="41"/>
      <c r="I1694" s="9">
        <v>13</v>
      </c>
      <c r="J1694" s="4" t="s">
        <v>13</v>
      </c>
      <c r="K1694" s="4" t="str">
        <f>IFERROR(VLOOKUP(E1694, Table1[[#All],[Note]:[Code]], 2),"")</f>
        <v/>
      </c>
      <c r="M1694" s="4" t="str">
        <f>IFERROR(VLOOKUP(G1694, Table134[#All], 2),"")</f>
        <v/>
      </c>
      <c r="O1694" s="55" t="str">
        <f t="shared" si="137"/>
        <v xml:space="preserve">    delay(delayo);</v>
      </c>
    </row>
    <row r="1695" spans="5:45" x14ac:dyDescent="0.3">
      <c r="E1695" s="45" t="str">
        <f>MID($K1679,AF$19,1)</f>
        <v/>
      </c>
      <c r="F1695" s="43" t="str">
        <f>MID($K1680,AF$19,1)</f>
        <v/>
      </c>
      <c r="G1695" s="44" t="str">
        <f>MID($K1681,AF$19,1)</f>
        <v/>
      </c>
      <c r="H1695" s="41"/>
      <c r="I1695" s="9">
        <v>14</v>
      </c>
      <c r="J1695" s="4" t="s">
        <v>13</v>
      </c>
      <c r="K1695" s="4" t="str">
        <f>IFERROR(VLOOKUP(E1695, Table1[[#All],[Note]:[Code]], 2),"")</f>
        <v/>
      </c>
      <c r="M1695" s="4" t="str">
        <f>IFERROR(VLOOKUP(G1695, Table134[#All], 2),"")</f>
        <v/>
      </c>
      <c r="O1695" s="55" t="str">
        <f t="shared" si="137"/>
        <v xml:space="preserve">    delay(delayo);</v>
      </c>
    </row>
    <row r="1696" spans="5:45" x14ac:dyDescent="0.3">
      <c r="E1696" s="45" t="str">
        <f>MID($K1679,AG$19,1)</f>
        <v/>
      </c>
      <c r="F1696" s="43" t="str">
        <f>MID($K1680,AG$19,1)</f>
        <v/>
      </c>
      <c r="G1696" s="44" t="str">
        <f>MID($K1681,AG$19,1)</f>
        <v/>
      </c>
      <c r="H1696" s="41"/>
      <c r="I1696" s="9">
        <v>15</v>
      </c>
      <c r="J1696" s="4" t="s">
        <v>13</v>
      </c>
      <c r="K1696" s="4" t="str">
        <f>IFERROR(VLOOKUP(E1696, Table1[[#All],[Note]:[Code]], 2),"")</f>
        <v/>
      </c>
      <c r="M1696" s="4" t="str">
        <f>IFERROR(VLOOKUP(G1696, Table134[#All], 2),"")</f>
        <v/>
      </c>
      <c r="O1696" s="55" t="str">
        <f t="shared" si="137"/>
        <v xml:space="preserve">    delay(delayo);</v>
      </c>
    </row>
    <row r="1697" spans="5:45" x14ac:dyDescent="0.3">
      <c r="E1697" s="45" t="str">
        <f>MID($K1679,AH$19,1)</f>
        <v/>
      </c>
      <c r="F1697" s="43" t="str">
        <f>MID($K1680,AH$19,1)</f>
        <v/>
      </c>
      <c r="G1697" s="44" t="str">
        <f>MID($K1681,AH$19,1)</f>
        <v/>
      </c>
      <c r="H1697" s="41"/>
      <c r="I1697" s="9">
        <v>16</v>
      </c>
      <c r="J1697" s="4" t="s">
        <v>13</v>
      </c>
      <c r="K1697" s="4" t="str">
        <f>IFERROR(VLOOKUP(E1697, Table1[[#All],[Note]:[Code]], 2),"")</f>
        <v/>
      </c>
      <c r="M1697" s="4" t="str">
        <f>IFERROR(VLOOKUP(G1697, Table134[#All], 2),"")</f>
        <v/>
      </c>
      <c r="O1697" s="55" t="str">
        <f t="shared" si="137"/>
        <v xml:space="preserve">    delay(delayo);</v>
      </c>
    </row>
    <row r="1698" spans="5:45" x14ac:dyDescent="0.3">
      <c r="E1698" s="45" t="str">
        <f>MID($K1679,AI$19,1)</f>
        <v/>
      </c>
      <c r="F1698" s="43" t="str">
        <f>MID($K1680,AI$19,1)</f>
        <v/>
      </c>
      <c r="G1698" s="44" t="str">
        <f>MID($K1681,AI$19,1)</f>
        <v/>
      </c>
      <c r="H1698" s="41"/>
      <c r="I1698" s="9">
        <v>17</v>
      </c>
      <c r="J1698" s="4" t="s">
        <v>13</v>
      </c>
      <c r="K1698" s="4" t="str">
        <f>IFERROR(VLOOKUP(E1698, Table1[[#All],[Note]:[Code]], 2),"")</f>
        <v/>
      </c>
      <c r="M1698" s="4" t="str">
        <f>IFERROR(VLOOKUP(G1698, Table134[#All], 2),"")</f>
        <v/>
      </c>
      <c r="O1698" s="55" t="str">
        <f t="shared" si="137"/>
        <v xml:space="preserve">    delay(delayo);</v>
      </c>
    </row>
    <row r="1699" spans="5:45" x14ac:dyDescent="0.3">
      <c r="E1699" s="45" t="str">
        <f>MID($K1679,AJ$19,1)</f>
        <v/>
      </c>
      <c r="F1699" s="43" t="str">
        <f>MID($K1680,AJ$19,1)</f>
        <v/>
      </c>
      <c r="G1699" s="44" t="str">
        <f>MID($K1681,AJ$19,1)</f>
        <v/>
      </c>
      <c r="H1699" s="41"/>
      <c r="I1699" s="9">
        <v>18</v>
      </c>
      <c r="J1699" s="4" t="s">
        <v>13</v>
      </c>
      <c r="K1699" s="4" t="str">
        <f>IFERROR(VLOOKUP(E1699, Table1[[#All],[Note]:[Code]], 2),"")</f>
        <v/>
      </c>
      <c r="M1699" s="4" t="str">
        <f>IFERROR(VLOOKUP(G1699, Table134[#All], 2),"")</f>
        <v/>
      </c>
      <c r="O1699" s="55" t="str">
        <f t="shared" si="137"/>
        <v xml:space="preserve">    delay(delayo);</v>
      </c>
    </row>
    <row r="1700" spans="5:45" x14ac:dyDescent="0.3">
      <c r="E1700" s="45" t="str">
        <f>MID($K1679,AK$19,1)</f>
        <v/>
      </c>
      <c r="F1700" s="43" t="str">
        <f>MID($K1680,AK$19,1)</f>
        <v/>
      </c>
      <c r="G1700" s="44" t="str">
        <f>MID($K1681,AK$19,1)</f>
        <v/>
      </c>
      <c r="H1700" s="41"/>
      <c r="I1700" s="9">
        <v>19</v>
      </c>
      <c r="J1700" s="4" t="s">
        <v>13</v>
      </c>
      <c r="K1700" s="4" t="str">
        <f>IFERROR(VLOOKUP(E1700, Table1[[#All],[Note]:[Code]], 2),"")</f>
        <v/>
      </c>
      <c r="M1700" s="4" t="str">
        <f>IFERROR(VLOOKUP(G1700, Table134[#All], 2),"")</f>
        <v/>
      </c>
      <c r="O1700" s="55" t="str">
        <f t="shared" si="137"/>
        <v xml:space="preserve">    delay(delayo);</v>
      </c>
    </row>
    <row r="1701" spans="5:45" x14ac:dyDescent="0.3">
      <c r="E1701" s="45" t="str">
        <f>MID($K1679,AL$19,1)</f>
        <v/>
      </c>
      <c r="F1701" s="43" t="str">
        <f>MID($K1680,AL$19,1)</f>
        <v/>
      </c>
      <c r="G1701" s="44" t="str">
        <f>MID($K1681,AL$19,1)</f>
        <v/>
      </c>
      <c r="H1701" s="41"/>
      <c r="I1701" s="9">
        <v>20</v>
      </c>
      <c r="J1701" s="4" t="s">
        <v>13</v>
      </c>
      <c r="K1701" s="4" t="str">
        <f>IFERROR(VLOOKUP(E1701, Table1[[#All],[Note]:[Code]], 2),"")</f>
        <v/>
      </c>
      <c r="M1701" s="4" t="str">
        <f>IFERROR(VLOOKUP(G1701, Table134[#All], 2),"")</f>
        <v/>
      </c>
      <c r="O1701" s="55" t="str">
        <f t="shared" si="137"/>
        <v xml:space="preserve">    delay(delayo);</v>
      </c>
    </row>
    <row r="1702" spans="5:45" x14ac:dyDescent="0.3">
      <c r="E1702" s="45" t="str">
        <f>MID($K1679,AM$19,1)</f>
        <v/>
      </c>
      <c r="F1702" s="43" t="str">
        <f>MID($K1680,AM$19,1)</f>
        <v/>
      </c>
      <c r="G1702" s="44" t="str">
        <f>MID($K1681,AM$19,1)</f>
        <v/>
      </c>
      <c r="H1702" s="41"/>
      <c r="I1702" s="9">
        <v>21</v>
      </c>
      <c r="J1702" s="4" t="s">
        <v>13</v>
      </c>
      <c r="K1702" s="4" t="str">
        <f>IFERROR(VLOOKUP(E1702, Table1[[#All],[Note]:[Code]], 2),"")</f>
        <v/>
      </c>
      <c r="M1702" s="4" t="str">
        <f>IFERROR(VLOOKUP(G1702, Table134[#All], 2),"")</f>
        <v/>
      </c>
      <c r="O1702" s="55" t="str">
        <f t="shared" si="137"/>
        <v xml:space="preserve">    delay(delayo);</v>
      </c>
    </row>
    <row r="1703" spans="5:45" x14ac:dyDescent="0.3">
      <c r="E1703" s="45" t="str">
        <f>MID($K1679,AN$19,1)</f>
        <v/>
      </c>
      <c r="F1703" s="43" t="str">
        <f>MID($K1680,AN$19,1)</f>
        <v/>
      </c>
      <c r="G1703" s="44" t="str">
        <f>MID($K1681,AN$19,1)</f>
        <v/>
      </c>
      <c r="H1703" s="41"/>
      <c r="I1703" s="9">
        <v>22</v>
      </c>
      <c r="J1703" s="4" t="s">
        <v>13</v>
      </c>
      <c r="K1703" s="4" t="str">
        <f>IFERROR(VLOOKUP(E1703, Table1[[#All],[Note]:[Code]], 2),"")</f>
        <v/>
      </c>
      <c r="M1703" s="4" t="str">
        <f>IFERROR(VLOOKUP(G1703, Table134[#All], 2),"")</f>
        <v/>
      </c>
      <c r="O1703" s="55" t="str">
        <f t="shared" si="137"/>
        <v xml:space="preserve">    delay(delayo);</v>
      </c>
    </row>
    <row r="1704" spans="5:45" x14ac:dyDescent="0.3">
      <c r="E1704" s="45" t="str">
        <f>MID($K1679,AO$19,1)</f>
        <v/>
      </c>
      <c r="F1704" s="43" t="str">
        <f>MID($K1680,AO$19,1)</f>
        <v/>
      </c>
      <c r="G1704" s="44" t="str">
        <f>MID($K1681,AO$19,1)</f>
        <v/>
      </c>
      <c r="H1704" s="41"/>
      <c r="I1704" s="9">
        <v>23</v>
      </c>
      <c r="J1704" s="4" t="s">
        <v>13</v>
      </c>
      <c r="K1704" s="4" t="str">
        <f>IFERROR(VLOOKUP(E1704, Table1[[#All],[Note]:[Code]], 2),"")</f>
        <v/>
      </c>
      <c r="M1704" s="4" t="str">
        <f>IFERROR(VLOOKUP(G1704, Table134[#All], 2),"")</f>
        <v/>
      </c>
      <c r="O1704" s="55" t="str">
        <f t="shared" si="137"/>
        <v xml:space="preserve">    delay(delayo);</v>
      </c>
    </row>
    <row r="1705" spans="5:45" x14ac:dyDescent="0.3">
      <c r="E1705" s="45" t="str">
        <f>MID($K1679,AP$19,1)</f>
        <v/>
      </c>
      <c r="F1705" s="43" t="str">
        <f>MID($K1680,AP$19,1)</f>
        <v/>
      </c>
      <c r="G1705" s="44" t="str">
        <f>MID($K1681,AP$19,1)</f>
        <v/>
      </c>
      <c r="H1705" s="41"/>
      <c r="I1705" s="9">
        <v>24</v>
      </c>
      <c r="J1705" s="4" t="s">
        <v>13</v>
      </c>
      <c r="K1705" s="4" t="str">
        <f>IFERROR(VLOOKUP(E1705, Table1[[#All],[Note]:[Code]], 2),"")</f>
        <v/>
      </c>
      <c r="M1705" s="4" t="str">
        <f>IFERROR(VLOOKUP(G1705, Table134[#All], 2),"")</f>
        <v/>
      </c>
      <c r="O1705" s="55" t="str">
        <f t="shared" si="137"/>
        <v xml:space="preserve">    delay(delayo);</v>
      </c>
    </row>
    <row r="1706" spans="5:45" x14ac:dyDescent="0.3">
      <c r="E1706" s="45" t="str">
        <f>MID($K1679,AQ$19,1)</f>
        <v/>
      </c>
      <c r="F1706" s="43" t="str">
        <f>MID($K1680,AQ$19,1)</f>
        <v/>
      </c>
      <c r="G1706" s="44" t="str">
        <f>MID($K1681,AQ$19,1)</f>
        <v/>
      </c>
      <c r="H1706" s="41"/>
      <c r="I1706" s="9">
        <v>25</v>
      </c>
      <c r="J1706" s="4" t="s">
        <v>13</v>
      </c>
      <c r="K1706" s="4" t="str">
        <f>IFERROR(VLOOKUP(E1706, Table1[[#All],[Note]:[Code]], 2),"")</f>
        <v/>
      </c>
      <c r="M1706" s="4" t="str">
        <f>IFERROR(VLOOKUP(G1706, Table134[#All], 2),"")</f>
        <v/>
      </c>
      <c r="O1706" s="55" t="str">
        <f t="shared" si="137"/>
        <v xml:space="preserve">    delay(delayo);</v>
      </c>
    </row>
    <row r="1707" spans="5:45" x14ac:dyDescent="0.3">
      <c r="E1707" s="45" t="str">
        <f>MID($K1679,AR$19,1)</f>
        <v/>
      </c>
      <c r="F1707" s="43" t="str">
        <f>MID($K1680,AR$19,1)</f>
        <v/>
      </c>
      <c r="G1707" s="44" t="str">
        <f>MID($K1681,AR$19,1)</f>
        <v/>
      </c>
      <c r="H1707" s="41"/>
      <c r="I1707" s="9">
        <v>26</v>
      </c>
      <c r="J1707" s="4" t="s">
        <v>13</v>
      </c>
      <c r="K1707" s="4" t="str">
        <f>IFERROR(VLOOKUP(E1707, Table1[[#All],[Note]:[Code]], 2),"")</f>
        <v/>
      </c>
      <c r="M1707" s="4" t="str">
        <f>IFERROR(VLOOKUP(G1707, Table134[#All], 2),"")</f>
        <v/>
      </c>
      <c r="O1707" s="55" t="str">
        <f t="shared" si="137"/>
        <v xml:space="preserve">    delay(delayo);</v>
      </c>
    </row>
    <row r="1708" spans="5:45" x14ac:dyDescent="0.3">
      <c r="H1708" s="41"/>
      <c r="I1708" s="13"/>
      <c r="J1708" s="11" t="s">
        <v>44</v>
      </c>
      <c r="K1708" s="14"/>
      <c r="O1708" s="55" t="str">
        <f t="shared" si="137"/>
        <v xml:space="preserve">//  </v>
      </c>
      <c r="Q1708" s="19" t="s">
        <v>123</v>
      </c>
      <c r="R1708" s="19"/>
      <c r="S1708" s="19">
        <v>1</v>
      </c>
      <c r="T1708" s="19">
        <v>2</v>
      </c>
      <c r="U1708" s="19">
        <v>3</v>
      </c>
      <c r="V1708" s="19">
        <v>4</v>
      </c>
      <c r="W1708" s="19">
        <v>5</v>
      </c>
      <c r="X1708" s="19">
        <v>6</v>
      </c>
      <c r="Y1708" s="19">
        <v>7</v>
      </c>
      <c r="Z1708" s="19">
        <v>8</v>
      </c>
      <c r="AA1708" s="19">
        <v>9</v>
      </c>
      <c r="AB1708" s="19">
        <v>10</v>
      </c>
      <c r="AC1708" s="19">
        <v>11</v>
      </c>
      <c r="AD1708" s="19">
        <v>12</v>
      </c>
      <c r="AE1708" s="19">
        <v>13</v>
      </c>
      <c r="AF1708" s="19">
        <v>14</v>
      </c>
      <c r="AG1708" s="19">
        <v>15</v>
      </c>
      <c r="AH1708" s="19">
        <v>16</v>
      </c>
      <c r="AI1708" s="19">
        <v>17</v>
      </c>
      <c r="AJ1708" s="19">
        <v>18</v>
      </c>
      <c r="AK1708" s="19">
        <v>19</v>
      </c>
      <c r="AL1708" s="19">
        <v>20</v>
      </c>
      <c r="AM1708" s="19">
        <v>21</v>
      </c>
      <c r="AN1708" s="19">
        <v>22</v>
      </c>
      <c r="AO1708" s="19">
        <v>23</v>
      </c>
      <c r="AP1708" s="19">
        <v>24</v>
      </c>
      <c r="AQ1708" s="19">
        <v>25</v>
      </c>
      <c r="AR1708" s="19">
        <v>26</v>
      </c>
      <c r="AS1708" s="19"/>
    </row>
    <row r="1709" spans="5:45" x14ac:dyDescent="0.3">
      <c r="H1709" s="41">
        <v>57</v>
      </c>
      <c r="I1709" s="13"/>
      <c r="J1709" s="11" t="s">
        <v>44</v>
      </c>
      <c r="K1709" s="14"/>
      <c r="L1709" s="6"/>
      <c r="M1709" s="6"/>
      <c r="O1709" s="55" t="str">
        <f t="shared" si="137"/>
        <v xml:space="preserve">//  </v>
      </c>
      <c r="Q1709" s="4" t="str">
        <f>MID($K1709,Q$19,1)</f>
        <v/>
      </c>
      <c r="R1709" s="4" t="str">
        <f t="shared" ref="R1709:AS1711" si="138">MID($K1709,R$19,1)</f>
        <v/>
      </c>
      <c r="S1709" s="4" t="str">
        <f t="shared" si="138"/>
        <v/>
      </c>
      <c r="T1709" s="4" t="str">
        <f t="shared" si="138"/>
        <v/>
      </c>
      <c r="U1709" s="4" t="str">
        <f t="shared" si="138"/>
        <v/>
      </c>
      <c r="V1709" s="4" t="str">
        <f t="shared" si="138"/>
        <v/>
      </c>
      <c r="W1709" s="4" t="str">
        <f t="shared" si="138"/>
        <v/>
      </c>
      <c r="X1709" s="4" t="str">
        <f t="shared" si="138"/>
        <v/>
      </c>
      <c r="Y1709" s="4" t="str">
        <f t="shared" si="138"/>
        <v/>
      </c>
      <c r="Z1709" s="4" t="str">
        <f t="shared" si="138"/>
        <v/>
      </c>
      <c r="AA1709" s="4" t="str">
        <f t="shared" si="138"/>
        <v/>
      </c>
      <c r="AB1709" s="4" t="str">
        <f t="shared" si="138"/>
        <v/>
      </c>
      <c r="AC1709" s="4" t="str">
        <f t="shared" si="138"/>
        <v/>
      </c>
      <c r="AD1709" s="4" t="str">
        <f t="shared" si="138"/>
        <v/>
      </c>
      <c r="AE1709" s="4" t="str">
        <f t="shared" si="138"/>
        <v/>
      </c>
      <c r="AF1709" s="4" t="str">
        <f t="shared" si="138"/>
        <v/>
      </c>
      <c r="AG1709" s="4" t="str">
        <f t="shared" si="138"/>
        <v/>
      </c>
      <c r="AH1709" s="4" t="str">
        <f t="shared" si="138"/>
        <v/>
      </c>
      <c r="AI1709" s="4" t="str">
        <f t="shared" si="138"/>
        <v/>
      </c>
      <c r="AJ1709" s="4" t="str">
        <f t="shared" si="138"/>
        <v/>
      </c>
      <c r="AK1709" s="4" t="str">
        <f t="shared" si="138"/>
        <v/>
      </c>
      <c r="AL1709" s="4" t="str">
        <f t="shared" si="138"/>
        <v/>
      </c>
      <c r="AM1709" s="4" t="str">
        <f t="shared" si="138"/>
        <v/>
      </c>
      <c r="AN1709" s="4" t="str">
        <f t="shared" si="138"/>
        <v/>
      </c>
      <c r="AO1709" s="4" t="str">
        <f t="shared" si="138"/>
        <v/>
      </c>
      <c r="AP1709" s="4" t="str">
        <f t="shared" si="138"/>
        <v/>
      </c>
      <c r="AQ1709" s="4" t="str">
        <f t="shared" si="138"/>
        <v/>
      </c>
      <c r="AR1709" s="4" t="str">
        <f t="shared" si="138"/>
        <v/>
      </c>
      <c r="AS1709" s="4" t="str">
        <f>MID($K1709,AS$19,1)</f>
        <v/>
      </c>
    </row>
    <row r="1710" spans="5:45" x14ac:dyDescent="0.3">
      <c r="E1710" s="45" t="str">
        <f>MID($K1709,Q$19,1)</f>
        <v/>
      </c>
      <c r="F1710" s="43" t="str">
        <f>MID($K1710,Q$19,1)</f>
        <v/>
      </c>
      <c r="G1710" s="44" t="str">
        <f>MID($K1711,Q$19,1)</f>
        <v/>
      </c>
      <c r="H1710" s="41"/>
      <c r="I1710" s="13"/>
      <c r="J1710" s="11" t="s">
        <v>44</v>
      </c>
      <c r="K1710" s="17"/>
      <c r="L1710" s="6"/>
      <c r="M1710" s="6"/>
      <c r="O1710" s="55" t="str">
        <f t="shared" si="137"/>
        <v xml:space="preserve">//  </v>
      </c>
      <c r="Q1710" s="4" t="str">
        <f t="shared" ref="Q1710:Q1711" si="139">MID($K1710,Q$19,1)</f>
        <v/>
      </c>
      <c r="R1710" s="4" t="str">
        <f t="shared" si="138"/>
        <v/>
      </c>
      <c r="S1710" s="4" t="str">
        <f t="shared" si="138"/>
        <v/>
      </c>
      <c r="T1710" s="4" t="str">
        <f t="shared" si="138"/>
        <v/>
      </c>
      <c r="U1710" s="4" t="str">
        <f t="shared" si="138"/>
        <v/>
      </c>
      <c r="V1710" s="4" t="str">
        <f t="shared" si="138"/>
        <v/>
      </c>
      <c r="W1710" s="4" t="str">
        <f t="shared" si="138"/>
        <v/>
      </c>
      <c r="X1710" s="4" t="str">
        <f t="shared" si="138"/>
        <v/>
      </c>
      <c r="Y1710" s="4" t="str">
        <f t="shared" si="138"/>
        <v/>
      </c>
      <c r="Z1710" s="4" t="str">
        <f t="shared" si="138"/>
        <v/>
      </c>
      <c r="AA1710" s="4" t="str">
        <f t="shared" si="138"/>
        <v/>
      </c>
      <c r="AB1710" s="4" t="str">
        <f t="shared" si="138"/>
        <v/>
      </c>
      <c r="AC1710" s="4" t="str">
        <f t="shared" si="138"/>
        <v/>
      </c>
      <c r="AD1710" s="4" t="str">
        <f t="shared" si="138"/>
        <v/>
      </c>
      <c r="AE1710" s="4" t="str">
        <f t="shared" si="138"/>
        <v/>
      </c>
      <c r="AF1710" s="4" t="str">
        <f t="shared" si="138"/>
        <v/>
      </c>
      <c r="AG1710" s="4" t="str">
        <f t="shared" si="138"/>
        <v/>
      </c>
      <c r="AH1710" s="4" t="str">
        <f t="shared" si="138"/>
        <v/>
      </c>
      <c r="AI1710" s="4" t="str">
        <f t="shared" si="138"/>
        <v/>
      </c>
      <c r="AJ1710" s="4" t="str">
        <f t="shared" si="138"/>
        <v/>
      </c>
      <c r="AK1710" s="4" t="str">
        <f t="shared" si="138"/>
        <v/>
      </c>
      <c r="AL1710" s="4" t="str">
        <f t="shared" si="138"/>
        <v/>
      </c>
      <c r="AM1710" s="4" t="str">
        <f t="shared" si="138"/>
        <v/>
      </c>
      <c r="AN1710" s="4" t="str">
        <f t="shared" si="138"/>
        <v/>
      </c>
      <c r="AO1710" s="4" t="str">
        <f t="shared" si="138"/>
        <v/>
      </c>
      <c r="AP1710" s="4" t="str">
        <f t="shared" si="138"/>
        <v/>
      </c>
      <c r="AQ1710" s="4" t="str">
        <f t="shared" si="138"/>
        <v/>
      </c>
      <c r="AR1710" s="4" t="str">
        <f t="shared" si="138"/>
        <v/>
      </c>
      <c r="AS1710" s="4" t="str">
        <f t="shared" si="138"/>
        <v/>
      </c>
    </row>
    <row r="1711" spans="5:45" x14ac:dyDescent="0.3">
      <c r="G1711" s="44" t="str">
        <f>MID($K1711,R$19,1)</f>
        <v/>
      </c>
      <c r="H1711" s="41"/>
      <c r="I1711" s="13"/>
      <c r="J1711" s="11" t="s">
        <v>44</v>
      </c>
      <c r="K1711" s="14"/>
      <c r="O1711" s="55" t="str">
        <f t="shared" si="137"/>
        <v xml:space="preserve">//  </v>
      </c>
      <c r="Q1711" s="4" t="str">
        <f t="shared" si="139"/>
        <v/>
      </c>
      <c r="R1711" s="4" t="str">
        <f t="shared" si="138"/>
        <v/>
      </c>
      <c r="S1711" s="4" t="str">
        <f t="shared" si="138"/>
        <v/>
      </c>
      <c r="T1711" s="4" t="str">
        <f t="shared" si="138"/>
        <v/>
      </c>
      <c r="U1711" s="4" t="str">
        <f t="shared" si="138"/>
        <v/>
      </c>
      <c r="V1711" s="4" t="str">
        <f t="shared" si="138"/>
        <v/>
      </c>
      <c r="W1711" s="4" t="str">
        <f t="shared" si="138"/>
        <v/>
      </c>
      <c r="X1711" s="4" t="str">
        <f t="shared" si="138"/>
        <v/>
      </c>
      <c r="Y1711" s="4" t="str">
        <f t="shared" si="138"/>
        <v/>
      </c>
      <c r="Z1711" s="4" t="str">
        <f t="shared" si="138"/>
        <v/>
      </c>
      <c r="AA1711" s="4" t="str">
        <f t="shared" si="138"/>
        <v/>
      </c>
      <c r="AB1711" s="4" t="str">
        <f t="shared" si="138"/>
        <v/>
      </c>
      <c r="AC1711" s="4" t="str">
        <f t="shared" si="138"/>
        <v/>
      </c>
      <c r="AD1711" s="4" t="str">
        <f t="shared" si="138"/>
        <v/>
      </c>
      <c r="AE1711" s="4" t="str">
        <f t="shared" si="138"/>
        <v/>
      </c>
      <c r="AF1711" s="4" t="str">
        <f t="shared" si="138"/>
        <v/>
      </c>
      <c r="AG1711" s="4" t="str">
        <f t="shared" si="138"/>
        <v/>
      </c>
      <c r="AH1711" s="4" t="str">
        <f t="shared" si="138"/>
        <v/>
      </c>
      <c r="AI1711" s="4" t="str">
        <f t="shared" si="138"/>
        <v/>
      </c>
      <c r="AJ1711" s="4" t="str">
        <f t="shared" si="138"/>
        <v/>
      </c>
      <c r="AK1711" s="4" t="str">
        <f t="shared" si="138"/>
        <v/>
      </c>
      <c r="AL1711" s="4" t="str">
        <f t="shared" si="138"/>
        <v/>
      </c>
      <c r="AM1711" s="4" t="str">
        <f t="shared" si="138"/>
        <v/>
      </c>
      <c r="AN1711" s="4" t="str">
        <f t="shared" si="138"/>
        <v/>
      </c>
      <c r="AO1711" s="4" t="str">
        <f t="shared" si="138"/>
        <v/>
      </c>
      <c r="AP1711" s="4" t="str">
        <f t="shared" si="138"/>
        <v/>
      </c>
      <c r="AQ1711" s="4" t="str">
        <f t="shared" si="138"/>
        <v/>
      </c>
      <c r="AR1711" s="4" t="str">
        <f t="shared" si="138"/>
        <v/>
      </c>
      <c r="AS1711" s="4" t="str">
        <f t="shared" si="138"/>
        <v/>
      </c>
    </row>
    <row r="1712" spans="5:45" x14ac:dyDescent="0.3">
      <c r="E1712" s="45" t="str">
        <f>MID($K1709,S$19,1)</f>
        <v/>
      </c>
      <c r="F1712" s="43" t="str">
        <f>MID($K1710,S$19,1)</f>
        <v/>
      </c>
      <c r="G1712" s="44" t="str">
        <f>MID($K1711,S$19,1)</f>
        <v/>
      </c>
      <c r="H1712" s="41"/>
      <c r="I1712" s="9">
        <v>1</v>
      </c>
      <c r="J1712" s="4" t="s">
        <v>13</v>
      </c>
      <c r="K1712" s="4" t="str">
        <f>IFERROR(VLOOKUP(E1712, Table1[[#All],[Note]:[Code]], 2),"")</f>
        <v/>
      </c>
      <c r="M1712" s="4" t="str">
        <f>IFERROR(VLOOKUP(G1712, Table134[#All], 2),"")</f>
        <v/>
      </c>
      <c r="O1712" s="55" t="str">
        <f t="shared" si="137"/>
        <v xml:space="preserve">    delay(delayo);</v>
      </c>
    </row>
    <row r="1713" spans="5:15" x14ac:dyDescent="0.3">
      <c r="E1713" s="45" t="str">
        <f>MID($K1709,T$19,1)</f>
        <v/>
      </c>
      <c r="F1713" s="43" t="str">
        <f>MID($K1710,T$19,1)</f>
        <v/>
      </c>
      <c r="G1713" s="44" t="str">
        <f>MID($K1711,T$19,1)</f>
        <v/>
      </c>
      <c r="H1713" s="41"/>
      <c r="I1713" s="9">
        <v>2</v>
      </c>
      <c r="J1713" s="4" t="s">
        <v>13</v>
      </c>
      <c r="K1713" s="4" t="str">
        <f>IFERROR(VLOOKUP(E1713, Table1[[#All],[Note]:[Code]], 2),"")</f>
        <v/>
      </c>
      <c r="M1713" s="4" t="str">
        <f>IFERROR(VLOOKUP(G1713, Table134[#All], 2),"")</f>
        <v/>
      </c>
      <c r="O1713" s="55" t="str">
        <f t="shared" si="137"/>
        <v xml:space="preserve">    delay(delayo);</v>
      </c>
    </row>
    <row r="1714" spans="5:15" x14ac:dyDescent="0.3">
      <c r="E1714" s="45" t="str">
        <f>MID($K1709,U$19,1)</f>
        <v/>
      </c>
      <c r="F1714" s="43" t="str">
        <f>MID($K1710,U$19,1)</f>
        <v/>
      </c>
      <c r="G1714" s="44" t="str">
        <f>MID($K1711,U$19,1)</f>
        <v/>
      </c>
      <c r="H1714" s="41"/>
      <c r="I1714" s="9">
        <v>3</v>
      </c>
      <c r="J1714" s="4" t="s">
        <v>13</v>
      </c>
      <c r="K1714" s="4" t="str">
        <f>IFERROR(VLOOKUP(E1714, Table1[[#All],[Note]:[Code]], 2),"")</f>
        <v/>
      </c>
      <c r="M1714" s="4" t="str">
        <f>IFERROR(VLOOKUP(G1714, Table134[#All], 2),"")</f>
        <v/>
      </c>
      <c r="O1714" s="55" t="str">
        <f t="shared" si="137"/>
        <v xml:space="preserve">    delay(delayo);</v>
      </c>
    </row>
    <row r="1715" spans="5:15" x14ac:dyDescent="0.3">
      <c r="E1715" s="45" t="str">
        <f>MID($K1709,V$19,1)</f>
        <v/>
      </c>
      <c r="F1715" s="43" t="str">
        <f>MID($K1710,V$19,1)</f>
        <v/>
      </c>
      <c r="G1715" s="44" t="str">
        <f>MID($K1711,V$19,1)</f>
        <v/>
      </c>
      <c r="H1715" s="41"/>
      <c r="I1715" s="9">
        <v>4</v>
      </c>
      <c r="J1715" s="4" t="s">
        <v>13</v>
      </c>
      <c r="K1715" s="4" t="str">
        <f>IFERROR(VLOOKUP(E1715, Table1[[#All],[Note]:[Code]], 2),"")</f>
        <v/>
      </c>
      <c r="M1715" s="4" t="str">
        <f>IFERROR(VLOOKUP(G1715, Table134[#All], 2),"")</f>
        <v/>
      </c>
      <c r="O1715" s="55" t="str">
        <f t="shared" si="137"/>
        <v xml:space="preserve">    delay(delayo);</v>
      </c>
    </row>
    <row r="1716" spans="5:15" x14ac:dyDescent="0.3">
      <c r="E1716" s="45" t="str">
        <f>MID($K1709,W$19,1)</f>
        <v/>
      </c>
      <c r="F1716" s="43" t="str">
        <f>MID($K1710,W$19,1)</f>
        <v/>
      </c>
      <c r="G1716" s="44" t="str">
        <f>MID($K1711,W$19,1)</f>
        <v/>
      </c>
      <c r="H1716" s="41"/>
      <c r="I1716" s="9">
        <v>5</v>
      </c>
      <c r="J1716" s="4" t="s">
        <v>13</v>
      </c>
      <c r="K1716" s="4" t="str">
        <f>IFERROR(VLOOKUP(E1716, Table1[[#All],[Note]:[Code]], 2),"")</f>
        <v/>
      </c>
      <c r="M1716" s="4" t="str">
        <f>IFERROR(VLOOKUP(G1716, Table134[#All], 2),"")</f>
        <v/>
      </c>
      <c r="O1716" s="55" t="str">
        <f t="shared" si="137"/>
        <v xml:space="preserve">    delay(delayo);</v>
      </c>
    </row>
    <row r="1717" spans="5:15" x14ac:dyDescent="0.3">
      <c r="E1717" s="45" t="str">
        <f>MID($K1709,X$19,1)</f>
        <v/>
      </c>
      <c r="F1717" s="43" t="str">
        <f>MID($K1710,X$19,1)</f>
        <v/>
      </c>
      <c r="G1717" s="44" t="str">
        <f>MID($K1711,X$19,1)</f>
        <v/>
      </c>
      <c r="H1717" s="41"/>
      <c r="I1717" s="9">
        <v>6</v>
      </c>
      <c r="J1717" s="4" t="s">
        <v>13</v>
      </c>
      <c r="K1717" s="4" t="str">
        <f>IFERROR(VLOOKUP(E1717, Table1[[#All],[Note]:[Code]], 2),"")</f>
        <v/>
      </c>
      <c r="M1717" s="4" t="str">
        <f>IFERROR(VLOOKUP(G1717, Table134[#All], 2),"")</f>
        <v/>
      </c>
      <c r="O1717" s="55" t="str">
        <f t="shared" si="137"/>
        <v xml:space="preserve">    delay(delayo);</v>
      </c>
    </row>
    <row r="1718" spans="5:15" x14ac:dyDescent="0.3">
      <c r="E1718" s="45" t="str">
        <f>MID($K1709,Y$19,1)</f>
        <v/>
      </c>
      <c r="F1718" s="43" t="str">
        <f>MID($K1710,Y$19,1)</f>
        <v/>
      </c>
      <c r="G1718" s="44" t="str">
        <f>MID($K1711,Y$19,1)</f>
        <v/>
      </c>
      <c r="H1718" s="41"/>
      <c r="I1718" s="9">
        <v>7</v>
      </c>
      <c r="J1718" s="4" t="s">
        <v>13</v>
      </c>
      <c r="K1718" s="4" t="str">
        <f>IFERROR(VLOOKUP(E1718, Table1[[#All],[Note]:[Code]], 2),"")</f>
        <v/>
      </c>
      <c r="M1718" s="4" t="str">
        <f>IFERROR(VLOOKUP(G1718, Table134[#All], 2),"")</f>
        <v/>
      </c>
      <c r="O1718" s="55" t="str">
        <f t="shared" si="137"/>
        <v xml:space="preserve">    delay(delayo);</v>
      </c>
    </row>
    <row r="1719" spans="5:15" x14ac:dyDescent="0.3">
      <c r="E1719" s="45" t="str">
        <f>MID($K1709,Z$19,1)</f>
        <v/>
      </c>
      <c r="F1719" s="43" t="str">
        <f>MID($K1710,Z$19,1)</f>
        <v/>
      </c>
      <c r="G1719" s="44" t="str">
        <f>MID($K1711,Z$19,1)</f>
        <v/>
      </c>
      <c r="H1719" s="41"/>
      <c r="I1719" s="9">
        <v>8</v>
      </c>
      <c r="J1719" s="4" t="s">
        <v>13</v>
      </c>
      <c r="K1719" s="4" t="str">
        <f>IFERROR(VLOOKUP(E1719, Table1[[#All],[Note]:[Code]], 2),"")</f>
        <v/>
      </c>
      <c r="M1719" s="4" t="str">
        <f>IFERROR(VLOOKUP(G1719, Table134[#All], 2),"")</f>
        <v/>
      </c>
      <c r="O1719" s="55" t="str">
        <f t="shared" si="137"/>
        <v xml:space="preserve">    delay(delayo);</v>
      </c>
    </row>
    <row r="1720" spans="5:15" x14ac:dyDescent="0.3">
      <c r="E1720" s="45" t="str">
        <f>MID($K1709,AA$19,1)</f>
        <v/>
      </c>
      <c r="F1720" s="43" t="str">
        <f>MID($K1710,AA$19,1)</f>
        <v/>
      </c>
      <c r="G1720" s="44" t="str">
        <f>MID($K1711,AA$19,1)</f>
        <v/>
      </c>
      <c r="H1720" s="41"/>
      <c r="I1720" s="9">
        <v>9</v>
      </c>
      <c r="J1720" s="4" t="s">
        <v>13</v>
      </c>
      <c r="K1720" s="4" t="str">
        <f>IFERROR(VLOOKUP(E1720, Table1[[#All],[Note]:[Code]], 2),"")</f>
        <v/>
      </c>
      <c r="M1720" s="4" t="str">
        <f>IFERROR(VLOOKUP(G1720, Table134[#All], 2),"")</f>
        <v/>
      </c>
      <c r="O1720" s="55" t="str">
        <f t="shared" si="137"/>
        <v xml:space="preserve">    delay(delayo);</v>
      </c>
    </row>
    <row r="1721" spans="5:15" x14ac:dyDescent="0.3">
      <c r="E1721" s="45" t="str">
        <f>MID($K1709,AB$19,1)</f>
        <v/>
      </c>
      <c r="F1721" s="43" t="str">
        <f>MID($K1710,AB$19,1)</f>
        <v/>
      </c>
      <c r="G1721" s="44" t="str">
        <f>MID($K1711,AB$19,1)</f>
        <v/>
      </c>
      <c r="H1721" s="41"/>
      <c r="I1721" s="9">
        <v>10</v>
      </c>
      <c r="J1721" s="4" t="s">
        <v>13</v>
      </c>
      <c r="K1721" s="4" t="str">
        <f>IFERROR(VLOOKUP(E1721, Table1[[#All],[Note]:[Code]], 2),"")</f>
        <v/>
      </c>
      <c r="M1721" s="4" t="str">
        <f>IFERROR(VLOOKUP(G1721, Table134[#All], 2),"")</f>
        <v/>
      </c>
      <c r="O1721" s="55" t="str">
        <f t="shared" si="137"/>
        <v xml:space="preserve">    delay(delayo);</v>
      </c>
    </row>
    <row r="1722" spans="5:15" x14ac:dyDescent="0.3">
      <c r="E1722" s="45" t="str">
        <f>MID($K1709,AC$19,1)</f>
        <v/>
      </c>
      <c r="F1722" s="43" t="str">
        <f>MID($K1710,AC$19,1)</f>
        <v/>
      </c>
      <c r="G1722" s="44" t="str">
        <f>MID($K1711,AC$19,1)</f>
        <v/>
      </c>
      <c r="H1722" s="41"/>
      <c r="I1722" s="9">
        <v>11</v>
      </c>
      <c r="J1722" s="4" t="s">
        <v>13</v>
      </c>
      <c r="K1722" s="4" t="str">
        <f>IFERROR(VLOOKUP(E1722, Table1[[#All],[Note]:[Code]], 2),"")</f>
        <v/>
      </c>
      <c r="M1722" s="4" t="str">
        <f>IFERROR(VLOOKUP(G1722, Table134[#All], 2),"")</f>
        <v/>
      </c>
      <c r="O1722" s="55" t="str">
        <f t="shared" si="137"/>
        <v xml:space="preserve">    delay(delayo);</v>
      </c>
    </row>
    <row r="1723" spans="5:15" x14ac:dyDescent="0.3">
      <c r="E1723" s="45" t="str">
        <f>MID($K1709,AD$19,1)</f>
        <v/>
      </c>
      <c r="F1723" s="43" t="str">
        <f>MID($K1710,AD$19,1)</f>
        <v/>
      </c>
      <c r="G1723" s="44" t="str">
        <f>MID($K1711,AD$19,1)</f>
        <v/>
      </c>
      <c r="H1723" s="41"/>
      <c r="I1723" s="9">
        <v>12</v>
      </c>
      <c r="J1723" s="4" t="s">
        <v>13</v>
      </c>
      <c r="K1723" s="4" t="str">
        <f>IFERROR(VLOOKUP(E1723, Table1[[#All],[Note]:[Code]], 2),"")</f>
        <v/>
      </c>
      <c r="M1723" s="4" t="str">
        <f>IFERROR(VLOOKUP(G1723, Table134[#All], 2),"")</f>
        <v/>
      </c>
      <c r="O1723" s="55" t="str">
        <f t="shared" si="137"/>
        <v xml:space="preserve">    delay(delayo);</v>
      </c>
    </row>
    <row r="1724" spans="5:15" x14ac:dyDescent="0.3">
      <c r="E1724" s="45" t="str">
        <f>MID($K1709,AE$19,1)</f>
        <v/>
      </c>
      <c r="F1724" s="43" t="str">
        <f>MID($K1710,AE$19,1)</f>
        <v/>
      </c>
      <c r="G1724" s="44" t="str">
        <f>MID($K1711,AE$19,1)</f>
        <v/>
      </c>
      <c r="H1724" s="41"/>
      <c r="I1724" s="9">
        <v>13</v>
      </c>
      <c r="J1724" s="4" t="s">
        <v>13</v>
      </c>
      <c r="K1724" s="4" t="str">
        <f>IFERROR(VLOOKUP(E1724, Table1[[#All],[Note]:[Code]], 2),"")</f>
        <v/>
      </c>
      <c r="M1724" s="4" t="str">
        <f>IFERROR(VLOOKUP(G1724, Table134[#All], 2),"")</f>
        <v/>
      </c>
      <c r="O1724" s="55" t="str">
        <f t="shared" si="137"/>
        <v xml:space="preserve">    delay(delayo);</v>
      </c>
    </row>
    <row r="1725" spans="5:15" x14ac:dyDescent="0.3">
      <c r="E1725" s="45" t="str">
        <f>MID($K1709,AF$19,1)</f>
        <v/>
      </c>
      <c r="F1725" s="43" t="str">
        <f>MID($K1710,AF$19,1)</f>
        <v/>
      </c>
      <c r="G1725" s="44" t="str">
        <f>MID($K1711,AF$19,1)</f>
        <v/>
      </c>
      <c r="H1725" s="41"/>
      <c r="I1725" s="9">
        <v>14</v>
      </c>
      <c r="J1725" s="4" t="s">
        <v>13</v>
      </c>
      <c r="K1725" s="4" t="str">
        <f>IFERROR(VLOOKUP(E1725, Table1[[#All],[Note]:[Code]], 2),"")</f>
        <v/>
      </c>
      <c r="M1725" s="4" t="str">
        <f>IFERROR(VLOOKUP(G1725, Table134[#All], 2),"")</f>
        <v/>
      </c>
      <c r="O1725" s="55" t="str">
        <f t="shared" si="137"/>
        <v xml:space="preserve">    delay(delayo);</v>
      </c>
    </row>
    <row r="1726" spans="5:15" x14ac:dyDescent="0.3">
      <c r="E1726" s="45" t="str">
        <f>MID($K1709,AG$19,1)</f>
        <v/>
      </c>
      <c r="F1726" s="43" t="str">
        <f>MID($K1710,AG$19,1)</f>
        <v/>
      </c>
      <c r="G1726" s="44" t="str">
        <f>MID($K1711,AG$19,1)</f>
        <v/>
      </c>
      <c r="H1726" s="41"/>
      <c r="I1726" s="9">
        <v>15</v>
      </c>
      <c r="J1726" s="4" t="s">
        <v>13</v>
      </c>
      <c r="K1726" s="4" t="str">
        <f>IFERROR(VLOOKUP(E1726, Table1[[#All],[Note]:[Code]], 2),"")</f>
        <v/>
      </c>
      <c r="M1726" s="4" t="str">
        <f>IFERROR(VLOOKUP(G1726, Table134[#All], 2),"")</f>
        <v/>
      </c>
      <c r="O1726" s="55" t="str">
        <f t="shared" si="137"/>
        <v xml:space="preserve">    delay(delayo);</v>
      </c>
    </row>
    <row r="1727" spans="5:15" x14ac:dyDescent="0.3">
      <c r="E1727" s="45" t="str">
        <f>MID($K1709,AH$19,1)</f>
        <v/>
      </c>
      <c r="F1727" s="43" t="str">
        <f>MID($K1710,AH$19,1)</f>
        <v/>
      </c>
      <c r="G1727" s="44" t="str">
        <f>MID($K1711,AH$19,1)</f>
        <v/>
      </c>
      <c r="H1727" s="41"/>
      <c r="I1727" s="9">
        <v>16</v>
      </c>
      <c r="J1727" s="4" t="s">
        <v>13</v>
      </c>
      <c r="K1727" s="4" t="str">
        <f>IFERROR(VLOOKUP(E1727, Table1[[#All],[Note]:[Code]], 2),"")</f>
        <v/>
      </c>
      <c r="M1727" s="4" t="str">
        <f>IFERROR(VLOOKUP(G1727, Table134[#All], 2),"")</f>
        <v/>
      </c>
      <c r="O1727" s="55" t="str">
        <f t="shared" si="137"/>
        <v xml:space="preserve">    delay(delayo);</v>
      </c>
    </row>
    <row r="1728" spans="5:15" x14ac:dyDescent="0.3">
      <c r="E1728" s="45" t="str">
        <f>MID($K1709,AI$19,1)</f>
        <v/>
      </c>
      <c r="F1728" s="43" t="str">
        <f>MID($K1710,AI$19,1)</f>
        <v/>
      </c>
      <c r="G1728" s="44" t="str">
        <f>MID($K1711,AI$19,1)</f>
        <v/>
      </c>
      <c r="H1728" s="41"/>
      <c r="I1728" s="9">
        <v>17</v>
      </c>
      <c r="J1728" s="4" t="s">
        <v>13</v>
      </c>
      <c r="K1728" s="4" t="str">
        <f>IFERROR(VLOOKUP(E1728, Table1[[#All],[Note]:[Code]], 2),"")</f>
        <v/>
      </c>
      <c r="M1728" s="4" t="str">
        <f>IFERROR(VLOOKUP(G1728, Table134[#All], 2),"")</f>
        <v/>
      </c>
      <c r="O1728" s="55" t="str">
        <f t="shared" si="137"/>
        <v xml:space="preserve">    delay(delayo);</v>
      </c>
    </row>
    <row r="1729" spans="5:15" x14ac:dyDescent="0.3">
      <c r="E1729" s="45" t="str">
        <f>MID($K1709,AJ$19,1)</f>
        <v/>
      </c>
      <c r="F1729" s="43" t="str">
        <f>MID($K1710,AJ$19,1)</f>
        <v/>
      </c>
      <c r="G1729" s="44" t="str">
        <f>MID($K1711,AJ$19,1)</f>
        <v/>
      </c>
      <c r="H1729" s="41"/>
      <c r="I1729" s="9">
        <v>18</v>
      </c>
      <c r="J1729" s="4" t="s">
        <v>13</v>
      </c>
      <c r="K1729" s="4" t="str">
        <f>IFERROR(VLOOKUP(E1729, Table1[[#All],[Note]:[Code]], 2),"")</f>
        <v/>
      </c>
      <c r="M1729" s="4" t="str">
        <f>IFERROR(VLOOKUP(G1729, Table134[#All], 2),"")</f>
        <v/>
      </c>
      <c r="O1729" s="55" t="str">
        <f t="shared" si="137"/>
        <v xml:space="preserve">    delay(delayo);</v>
      </c>
    </row>
    <row r="1730" spans="5:15" x14ac:dyDescent="0.3">
      <c r="E1730" s="45" t="str">
        <f>MID($K1709,AK$19,1)</f>
        <v/>
      </c>
      <c r="F1730" s="43" t="str">
        <f>MID($K1710,AK$19,1)</f>
        <v/>
      </c>
      <c r="G1730" s="44" t="str">
        <f>MID($K1711,AK$19,1)</f>
        <v/>
      </c>
      <c r="H1730" s="41"/>
      <c r="I1730" s="9">
        <v>19</v>
      </c>
      <c r="J1730" s="4" t="s">
        <v>13</v>
      </c>
      <c r="K1730" s="4" t="str">
        <f>IFERROR(VLOOKUP(E1730, Table1[[#All],[Note]:[Code]], 2),"")</f>
        <v/>
      </c>
      <c r="M1730" s="4" t="str">
        <f>IFERROR(VLOOKUP(G1730, Table134[#All], 2),"")</f>
        <v/>
      </c>
      <c r="O1730" s="55" t="str">
        <f t="shared" si="137"/>
        <v xml:space="preserve">    delay(delayo);</v>
      </c>
    </row>
    <row r="1731" spans="5:15" x14ac:dyDescent="0.3">
      <c r="E1731" s="45" t="str">
        <f>MID($K1709,AL$19,1)</f>
        <v/>
      </c>
      <c r="F1731" s="43" t="str">
        <f>MID($K1710,AL$19,1)</f>
        <v/>
      </c>
      <c r="G1731" s="44" t="str">
        <f>MID($K1711,AL$19,1)</f>
        <v/>
      </c>
      <c r="H1731" s="41"/>
      <c r="I1731" s="9">
        <v>20</v>
      </c>
      <c r="J1731" s="4" t="s">
        <v>13</v>
      </c>
      <c r="K1731" s="4" t="str">
        <f>IFERROR(VLOOKUP(E1731, Table1[[#All],[Note]:[Code]], 2),"")</f>
        <v/>
      </c>
      <c r="M1731" s="4" t="str">
        <f>IFERROR(VLOOKUP(G1731, Table134[#All], 2),"")</f>
        <v/>
      </c>
      <c r="O1731" s="55" t="str">
        <f t="shared" si="137"/>
        <v xml:space="preserve">    delay(delayo);</v>
      </c>
    </row>
    <row r="1732" spans="5:15" x14ac:dyDescent="0.3">
      <c r="E1732" s="45" t="str">
        <f>MID($K1709,AM$19,1)</f>
        <v/>
      </c>
      <c r="F1732" s="43" t="str">
        <f>MID($K1710,AM$19,1)</f>
        <v/>
      </c>
      <c r="G1732" s="44" t="str">
        <f>MID($K1711,AM$19,1)</f>
        <v/>
      </c>
      <c r="H1732" s="41"/>
      <c r="I1732" s="9">
        <v>21</v>
      </c>
      <c r="J1732" s="4" t="s">
        <v>13</v>
      </c>
      <c r="K1732" s="4" t="str">
        <f>IFERROR(VLOOKUP(E1732, Table1[[#All],[Note]:[Code]], 2),"")</f>
        <v/>
      </c>
      <c r="M1732" s="4" t="str">
        <f>IFERROR(VLOOKUP(G1732, Table134[#All], 2),"")</f>
        <v/>
      </c>
      <c r="O1732" s="55" t="str">
        <f t="shared" si="137"/>
        <v xml:space="preserve">    delay(delayo);</v>
      </c>
    </row>
    <row r="1733" spans="5:15" x14ac:dyDescent="0.3">
      <c r="E1733" s="45" t="str">
        <f>MID($K1709,AN$19,1)</f>
        <v/>
      </c>
      <c r="F1733" s="43" t="str">
        <f>MID($K1710,AN$19,1)</f>
        <v/>
      </c>
      <c r="G1733" s="44" t="str">
        <f>MID($K1711,AN$19,1)</f>
        <v/>
      </c>
      <c r="H1733" s="41"/>
      <c r="I1733" s="9">
        <v>22</v>
      </c>
      <c r="J1733" s="4" t="s">
        <v>13</v>
      </c>
      <c r="K1733" s="4" t="str">
        <f>IFERROR(VLOOKUP(E1733, Table1[[#All],[Note]:[Code]], 2),"")</f>
        <v/>
      </c>
      <c r="M1733" s="4" t="str">
        <f>IFERROR(VLOOKUP(G1733, Table134[#All], 2),"")</f>
        <v/>
      </c>
      <c r="O1733" s="55" t="str">
        <f t="shared" si="137"/>
        <v xml:space="preserve">    delay(delayo);</v>
      </c>
    </row>
    <row r="1734" spans="5:15" x14ac:dyDescent="0.3">
      <c r="E1734" s="45" t="str">
        <f>MID($K1709,AO$19,1)</f>
        <v/>
      </c>
      <c r="F1734" s="43" t="str">
        <f>MID($K1710,AO$19,1)</f>
        <v/>
      </c>
      <c r="G1734" s="44" t="str">
        <f>MID($K1711,AO$19,1)</f>
        <v/>
      </c>
      <c r="H1734" s="41"/>
      <c r="I1734" s="9">
        <v>23</v>
      </c>
      <c r="J1734" s="4" t="s">
        <v>13</v>
      </c>
      <c r="K1734" s="4" t="str">
        <f>IFERROR(VLOOKUP(E1734, Table1[[#All],[Note]:[Code]], 2),"")</f>
        <v/>
      </c>
      <c r="M1734" s="4" t="str">
        <f>IFERROR(VLOOKUP(G1734, Table134[#All], 2),"")</f>
        <v/>
      </c>
      <c r="O1734" s="55" t="str">
        <f t="shared" si="137"/>
        <v xml:space="preserve">    delay(delayo);</v>
      </c>
    </row>
    <row r="1735" spans="5:15" x14ac:dyDescent="0.3">
      <c r="E1735" s="45" t="str">
        <f>MID($K1709,AP$19,1)</f>
        <v/>
      </c>
      <c r="F1735" s="43" t="str">
        <f>MID($K1710,AP$19,1)</f>
        <v/>
      </c>
      <c r="G1735" s="44" t="str">
        <f>MID($K1711,AP$19,1)</f>
        <v/>
      </c>
      <c r="H1735" s="41"/>
      <c r="I1735" s="9">
        <v>24</v>
      </c>
      <c r="J1735" s="4" t="s">
        <v>13</v>
      </c>
      <c r="K1735" s="4" t="str">
        <f>IFERROR(VLOOKUP(E1735, Table1[[#All],[Note]:[Code]], 2),"")</f>
        <v/>
      </c>
      <c r="M1735" s="4" t="str">
        <f>IFERROR(VLOOKUP(G1735, Table134[#All], 2),"")</f>
        <v/>
      </c>
      <c r="O1735" s="55" t="str">
        <f t="shared" si="137"/>
        <v xml:space="preserve">    delay(delayo);</v>
      </c>
    </row>
    <row r="1736" spans="5:15" x14ac:dyDescent="0.3">
      <c r="E1736" s="45" t="str">
        <f>MID($K1709,AQ$19,1)</f>
        <v/>
      </c>
      <c r="F1736" s="43" t="str">
        <f>MID($K1710,AQ$19,1)</f>
        <v/>
      </c>
      <c r="G1736" s="44" t="str">
        <f>MID($K1711,AQ$19,1)</f>
        <v/>
      </c>
      <c r="H1736" s="41"/>
      <c r="I1736" s="9">
        <v>25</v>
      </c>
      <c r="J1736" s="4" t="s">
        <v>13</v>
      </c>
      <c r="K1736" s="4" t="str">
        <f>IFERROR(VLOOKUP(E1736, Table1[[#All],[Note]:[Code]], 2),"")</f>
        <v/>
      </c>
      <c r="M1736" s="4" t="str">
        <f>IFERROR(VLOOKUP(G1736, Table134[#All], 2),"")</f>
        <v/>
      </c>
      <c r="O1736" s="55" t="str">
        <f t="shared" si="137"/>
        <v xml:space="preserve">    delay(delayo);</v>
      </c>
    </row>
    <row r="1737" spans="5:15" x14ac:dyDescent="0.3">
      <c r="E1737" s="45" t="str">
        <f>MID($K1709,AR$19,1)</f>
        <v/>
      </c>
      <c r="F1737" s="43" t="str">
        <f>MID($K1710,AR$19,1)</f>
        <v/>
      </c>
      <c r="G1737" s="44" t="str">
        <f>MID($K1711,AR$19,1)</f>
        <v/>
      </c>
      <c r="H1737" s="41"/>
      <c r="I1737" s="9">
        <v>26</v>
      </c>
      <c r="J1737" s="4" t="s">
        <v>13</v>
      </c>
      <c r="K1737" s="4" t="str">
        <f>IFERROR(VLOOKUP(E1737, Table1[[#All],[Note]:[Code]], 2),"")</f>
        <v/>
      </c>
      <c r="M1737" s="4" t="str">
        <f>IFERROR(VLOOKUP(G1737, Table134[#All], 2),"")</f>
        <v/>
      </c>
      <c r="O1737" s="55" t="str">
        <f t="shared" si="137"/>
        <v xml:space="preserve">    delay(delayo);</v>
      </c>
    </row>
    <row r="1740" spans="5:15" x14ac:dyDescent="0.3">
      <c r="O1740" s="55" t="s">
        <v>359</v>
      </c>
    </row>
    <row r="1741" spans="5:15" x14ac:dyDescent="0.3">
      <c r="O1741" s="55" t="s">
        <v>347</v>
      </c>
    </row>
  </sheetData>
  <autoFilter ref="E27:O1737"/>
  <pageMargins left="0.7" right="0.7" top="0.75" bottom="0.75" header="0.3" footer="0.3"/>
  <pageSetup orientation="portrait" verticalDpi="597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Prep Sheet</vt:lpstr>
      <vt:lpstr>Bastille - Happier</vt:lpstr>
      <vt:lpstr>AnotherOneBitesTheDust</vt:lpstr>
      <vt:lpstr>Final Countdown</vt:lpstr>
      <vt:lpstr>Old Town Road</vt:lpstr>
      <vt:lpstr>Note_tables</vt:lpstr>
      <vt:lpstr>Sunflower</vt:lpstr>
      <vt:lpstr>Eye of the Tiger_manual</vt:lpstr>
      <vt:lpstr>Eye of the Tiger_auto</vt:lpstr>
      <vt:lpstr>Final_Countdown_manual</vt:lpstr>
    </vt:vector>
  </TitlesOfParts>
  <Company>Daimler AG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Hutton, Brett (164)</dc:creator>
  <cp:lastModifiedBy>Hutton, Brett (164)</cp:lastModifiedBy>
  <dcterms:created xsi:type="dcterms:W3CDTF">2019-09-04T20:06:32Z</dcterms:created>
  <dcterms:modified xsi:type="dcterms:W3CDTF">2019-09-24T20:42:12Z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